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mc:AlternateContent xmlns:mc="http://schemas.openxmlformats.org/markup-compatibility/2006">
    <mc:Choice Requires="x15">
      <x15ac:absPath xmlns:x15ac="http://schemas.microsoft.com/office/spreadsheetml/2010/11/ac" url="F:\ALBANO\CUSTOMERS\DIAN\"/>
    </mc:Choice>
  </mc:AlternateContent>
  <xr:revisionPtr revIDLastSave="0" documentId="8_{6D98A225-31F9-4797-8EA5-1CCCE6550B62}" xr6:coauthVersionLast="45" xr6:coauthVersionMax="45" xr10:uidLastSave="{00000000-0000-0000-0000-000000000000}"/>
  <bookViews>
    <workbookView xWindow="2850" yWindow="2850" windowWidth="15375" windowHeight="7875" tabRatio="818" activeTab="2" xr2:uid="{00000000-000D-0000-FFFF-FFFF00000000}"/>
  </bookViews>
  <sheets>
    <sheet name="H1 (Caratula)" sheetId="16" r:id="rId1"/>
    <sheet name="H2 (ESF - Patrimonio)" sheetId="21" r:id="rId2"/>
    <sheet name="H3 (ERI - Renta Liquida)" sheetId="1" r:id="rId3"/>
    <sheet name="H4 (Impuesto Diferido)" sheetId="17" r:id="rId4"/>
    <sheet name="H5 (Ingresos y Facturación)" sheetId="18" r:id="rId5"/>
    <sheet name="H6 (Activos fijos)" sheetId="22" r:id="rId6"/>
    <sheet name="H7 (Resumen ESF-ERI)" sheetId="23" r:id="rId7"/>
    <sheet name="ejemplos" sheetId="9" state="hidden" r:id="rId8"/>
  </sheets>
  <externalReferences>
    <externalReference r:id="rId9"/>
    <externalReference r:id="rId10"/>
  </externalReferences>
  <definedNames>
    <definedName name="_xlnm.Print_Area" localSheetId="1">'H2 (ESF - Patrimonio)'!$A$1:$K$228</definedName>
    <definedName name="_xlnm.Print_Area" localSheetId="3">'H4 (Impuesto Diferido)'!$D$1:$Q$110</definedName>
    <definedName name="_xlnm.Print_Area" localSheetId="4">'H5 (Ingresos y Facturación)'!$B$1:$N$15</definedName>
    <definedName name="Reglon_renta">[1]Lists!$AQ$3:$AQ$58</definedName>
    <definedName name="renglon_renta1">[2]Lists!$AQ$3:$AQ$58</definedName>
    <definedName name="_xlnm.Print_Titles" localSheetId="3">'H4 (Impuesto Diferido)'!$1:$6</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15" i="21" l="1"/>
  <c r="G215" i="21"/>
  <c r="F16" i="18" l="1"/>
  <c r="F15" i="18"/>
  <c r="N15" i="18"/>
  <c r="N16" i="18"/>
  <c r="K16" i="18"/>
  <c r="M17" i="18"/>
  <c r="L17" i="18"/>
  <c r="J17" i="18"/>
  <c r="I17" i="18"/>
  <c r="H17" i="18"/>
  <c r="G17" i="18"/>
  <c r="E17" i="18"/>
  <c r="D17" i="18"/>
  <c r="C17" i="18"/>
  <c r="A13" i="18"/>
  <c r="A14" i="18" s="1"/>
  <c r="A15" i="18" s="1"/>
  <c r="A16" i="18" s="1"/>
  <c r="A17" i="18" s="1"/>
  <c r="K65" i="21" l="1"/>
  <c r="H628" i="1" l="1"/>
  <c r="G90" i="23" l="1"/>
  <c r="G70" i="23" l="1"/>
  <c r="G63" i="23" l="1"/>
  <c r="L54" i="22" l="1"/>
  <c r="E54" i="22"/>
  <c r="L36" i="22"/>
  <c r="E36" i="22"/>
  <c r="L32" i="22"/>
  <c r="E32" i="22"/>
  <c r="E38" i="22" s="1"/>
  <c r="L38" i="22" l="1"/>
  <c r="E55" i="22"/>
  <c r="L55" i="22"/>
  <c r="K353" i="1"/>
  <c r="J353" i="1"/>
  <c r="I353" i="1"/>
  <c r="H353" i="1"/>
  <c r="K190" i="1"/>
  <c r="J190" i="1"/>
  <c r="I190" i="1"/>
  <c r="H190" i="1"/>
  <c r="L202" i="1"/>
  <c r="L136" i="1"/>
  <c r="L356" i="1" l="1"/>
  <c r="L14" i="1" l="1"/>
  <c r="H425" i="1" s="1"/>
  <c r="H405" i="1"/>
  <c r="I405" i="1"/>
  <c r="L454" i="1" l="1"/>
  <c r="K15" i="21"/>
  <c r="K14" i="21"/>
  <c r="K13" i="21"/>
  <c r="G11" i="21"/>
  <c r="L602" i="1" l="1"/>
  <c r="L590" i="1"/>
  <c r="L584" i="1"/>
  <c r="L581" i="1"/>
  <c r="L372" i="1" l="1"/>
  <c r="L371" i="1"/>
  <c r="L369" i="1"/>
  <c r="L368" i="1"/>
  <c r="L367" i="1"/>
  <c r="L366" i="1"/>
  <c r="L365" i="1"/>
  <c r="L364" i="1"/>
  <c r="L363" i="1"/>
  <c r="H370" i="1"/>
  <c r="H373" i="1" s="1"/>
  <c r="L370" i="1" l="1"/>
  <c r="L373" i="1" s="1"/>
  <c r="L405" i="1"/>
  <c r="L397" i="1" s="1"/>
  <c r="K405" i="1"/>
  <c r="K397" i="1" s="1"/>
  <c r="J405" i="1"/>
  <c r="J397" i="1" s="1"/>
  <c r="I397" i="1"/>
  <c r="H397" i="1"/>
  <c r="A10" i="1" l="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l="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K149" i="21"/>
  <c r="F61" i="17" l="1"/>
  <c r="F60" i="17"/>
  <c r="J73" i="17" l="1"/>
  <c r="J71" i="17"/>
  <c r="H212" i="21" l="1"/>
  <c r="H205" i="21"/>
  <c r="H200" i="21"/>
  <c r="H196" i="21"/>
  <c r="H220" i="21" l="1"/>
  <c r="K191" i="21"/>
  <c r="K190" i="21"/>
  <c r="K189" i="21"/>
  <c r="K188" i="21"/>
  <c r="K187" i="21"/>
  <c r="K186" i="21"/>
  <c r="J185" i="21"/>
  <c r="I185" i="21"/>
  <c r="H185" i="21"/>
  <c r="K184" i="21"/>
  <c r="K183" i="21"/>
  <c r="K182" i="21"/>
  <c r="K181" i="21"/>
  <c r="J180" i="21"/>
  <c r="I180" i="21"/>
  <c r="H180" i="21"/>
  <c r="K179" i="21"/>
  <c r="K178" i="21"/>
  <c r="K177" i="21"/>
  <c r="K176" i="21"/>
  <c r="K175" i="21"/>
  <c r="K174" i="21"/>
  <c r="K173" i="21"/>
  <c r="K172" i="21"/>
  <c r="K171" i="21"/>
  <c r="J170" i="21"/>
  <c r="I170" i="21"/>
  <c r="H170" i="21"/>
  <c r="K169" i="21"/>
  <c r="K168" i="21"/>
  <c r="K167" i="21"/>
  <c r="K166" i="21"/>
  <c r="J165" i="21"/>
  <c r="I165" i="21"/>
  <c r="H165" i="21"/>
  <c r="K164" i="21"/>
  <c r="K163" i="21"/>
  <c r="K162" i="21"/>
  <c r="K161" i="21"/>
  <c r="J160" i="21"/>
  <c r="I160" i="21"/>
  <c r="H160" i="21"/>
  <c r="K159" i="21"/>
  <c r="K158" i="21"/>
  <c r="K157" i="21"/>
  <c r="J156" i="21"/>
  <c r="I156" i="21"/>
  <c r="H156" i="21"/>
  <c r="K155" i="21"/>
  <c r="K154" i="21"/>
  <c r="K153" i="21"/>
  <c r="J152" i="21"/>
  <c r="I152" i="21"/>
  <c r="H152" i="21"/>
  <c r="K151" i="21"/>
  <c r="K150" i="21"/>
  <c r="K148" i="21"/>
  <c r="K147" i="21"/>
  <c r="K146" i="21"/>
  <c r="K145" i="21"/>
  <c r="K144" i="21"/>
  <c r="K143" i="21"/>
  <c r="K142" i="21"/>
  <c r="J141" i="21"/>
  <c r="I141" i="21"/>
  <c r="H141" i="21"/>
  <c r="H192" i="21" s="1"/>
  <c r="K138" i="21"/>
  <c r="K137" i="21"/>
  <c r="K136" i="21"/>
  <c r="J135" i="21"/>
  <c r="I135" i="21"/>
  <c r="H135" i="21"/>
  <c r="K134" i="21"/>
  <c r="K133" i="21"/>
  <c r="K132" i="21"/>
  <c r="K131" i="21"/>
  <c r="K130" i="21"/>
  <c r="K129" i="21"/>
  <c r="K128" i="21"/>
  <c r="J127" i="21"/>
  <c r="I127" i="21"/>
  <c r="H127" i="21"/>
  <c r="K126" i="21"/>
  <c r="K125" i="21"/>
  <c r="K124" i="21"/>
  <c r="K123" i="21"/>
  <c r="K122" i="21"/>
  <c r="K121" i="21"/>
  <c r="K120" i="21"/>
  <c r="J119" i="21"/>
  <c r="J118" i="21" s="1"/>
  <c r="I119" i="21"/>
  <c r="H119" i="21"/>
  <c r="K117" i="21"/>
  <c r="K116" i="21"/>
  <c r="J115" i="21"/>
  <c r="I115" i="21"/>
  <c r="H115" i="21"/>
  <c r="K114" i="21"/>
  <c r="K113" i="21"/>
  <c r="K112" i="21"/>
  <c r="K111" i="21"/>
  <c r="J110" i="21"/>
  <c r="I110" i="21"/>
  <c r="H110" i="21"/>
  <c r="K109" i="21"/>
  <c r="K108" i="21"/>
  <c r="K107" i="21"/>
  <c r="K106" i="21"/>
  <c r="J105" i="21"/>
  <c r="I105" i="21"/>
  <c r="H105" i="21"/>
  <c r="K104" i="21"/>
  <c r="K103" i="21"/>
  <c r="K102" i="21"/>
  <c r="K101" i="21"/>
  <c r="K100" i="21"/>
  <c r="K99" i="21"/>
  <c r="K98" i="21"/>
  <c r="K97" i="21"/>
  <c r="K96" i="21"/>
  <c r="K95" i="21"/>
  <c r="J94" i="21"/>
  <c r="J93" i="21" s="1"/>
  <c r="I94" i="21"/>
  <c r="H94" i="21"/>
  <c r="K92" i="21"/>
  <c r="K91" i="21"/>
  <c r="K90" i="21"/>
  <c r="K89" i="21"/>
  <c r="K88" i="21"/>
  <c r="K87" i="21"/>
  <c r="K86" i="21"/>
  <c r="K85" i="21"/>
  <c r="K84" i="21"/>
  <c r="J83" i="21"/>
  <c r="I83" i="21"/>
  <c r="H83" i="21"/>
  <c r="K82" i="21"/>
  <c r="K81" i="21"/>
  <c r="K80" i="21"/>
  <c r="K79" i="21"/>
  <c r="K78" i="21"/>
  <c r="J77" i="21"/>
  <c r="I77" i="21"/>
  <c r="H77" i="21"/>
  <c r="G77" i="21"/>
  <c r="K76" i="21"/>
  <c r="K75" i="21"/>
  <c r="K74" i="21"/>
  <c r="K73" i="21"/>
  <c r="J72" i="21"/>
  <c r="I72" i="21"/>
  <c r="H72" i="21"/>
  <c r="K71" i="21"/>
  <c r="K70" i="21"/>
  <c r="K69" i="21"/>
  <c r="K68" i="21"/>
  <c r="K67" i="21"/>
  <c r="K66" i="21"/>
  <c r="K64" i="21"/>
  <c r="K63" i="21"/>
  <c r="K62" i="21"/>
  <c r="K61" i="21"/>
  <c r="J60" i="21"/>
  <c r="I60" i="21"/>
  <c r="H60" i="21"/>
  <c r="K59" i="21"/>
  <c r="K58" i="21"/>
  <c r="K57" i="21"/>
  <c r="K56" i="21"/>
  <c r="K55" i="21"/>
  <c r="K54" i="21"/>
  <c r="K53" i="21"/>
  <c r="J52" i="21"/>
  <c r="I52" i="21"/>
  <c r="H52" i="21"/>
  <c r="K51" i="21"/>
  <c r="K50" i="21"/>
  <c r="K49" i="21"/>
  <c r="K48" i="21"/>
  <c r="K47" i="21"/>
  <c r="K46" i="21"/>
  <c r="K45" i="21"/>
  <c r="K44" i="21"/>
  <c r="K43" i="21"/>
  <c r="K42" i="21"/>
  <c r="J41" i="21"/>
  <c r="J40" i="21" s="1"/>
  <c r="I41" i="21"/>
  <c r="I40" i="21" s="1"/>
  <c r="H41" i="21"/>
  <c r="H40" i="21"/>
  <c r="K39" i="21"/>
  <c r="K38" i="21"/>
  <c r="K37" i="21"/>
  <c r="K36" i="21"/>
  <c r="K35" i="21"/>
  <c r="K34" i="21"/>
  <c r="K33" i="21"/>
  <c r="J32" i="21"/>
  <c r="I32" i="21"/>
  <c r="H32" i="21"/>
  <c r="K31" i="21"/>
  <c r="K30" i="21"/>
  <c r="K29" i="21"/>
  <c r="K28" i="21"/>
  <c r="K27" i="21"/>
  <c r="K26" i="21"/>
  <c r="K25" i="21"/>
  <c r="K24" i="21"/>
  <c r="K23" i="21"/>
  <c r="K22" i="21"/>
  <c r="K21" i="21"/>
  <c r="K20" i="21"/>
  <c r="K19" i="21"/>
  <c r="J18" i="21"/>
  <c r="J17" i="21" s="1"/>
  <c r="I18" i="21"/>
  <c r="I17" i="21" s="1"/>
  <c r="H18" i="21"/>
  <c r="H17" i="21" s="1"/>
  <c r="K16" i="21"/>
  <c r="K12" i="21"/>
  <c r="J11" i="21"/>
  <c r="I11" i="21"/>
  <c r="H11" i="21"/>
  <c r="J619" i="1"/>
  <c r="I619" i="1"/>
  <c r="H619" i="1"/>
  <c r="I93" i="21" l="1"/>
  <c r="I118" i="21"/>
  <c r="K156" i="21"/>
  <c r="K135" i="21"/>
  <c r="K115" i="21"/>
  <c r="K11" i="21"/>
  <c r="H118" i="21"/>
  <c r="K60" i="21"/>
  <c r="K77" i="21"/>
  <c r="K83" i="21"/>
  <c r="I192" i="21"/>
  <c r="I193" i="21" s="1"/>
  <c r="K165" i="21"/>
  <c r="I139" i="21"/>
  <c r="K105" i="21"/>
  <c r="K119" i="21"/>
  <c r="K118" i="21" s="1"/>
  <c r="J192" i="21"/>
  <c r="K170" i="21"/>
  <c r="K180" i="21"/>
  <c r="K32" i="21"/>
  <c r="K41" i="21"/>
  <c r="J139" i="21"/>
  <c r="K52" i="21"/>
  <c r="K185" i="21"/>
  <c r="K110" i="21"/>
  <c r="K127" i="21"/>
  <c r="K72" i="21"/>
  <c r="K94" i="21"/>
  <c r="K141" i="21"/>
  <c r="K152" i="21"/>
  <c r="K160" i="21"/>
  <c r="K18" i="21"/>
  <c r="K17" i="21" s="1"/>
  <c r="H93" i="21"/>
  <c r="H139" i="21" s="1"/>
  <c r="H193" i="21" s="1"/>
  <c r="J531" i="1"/>
  <c r="K93" i="21" l="1"/>
  <c r="K40" i="21"/>
  <c r="K139" i="21" s="1"/>
  <c r="K193" i="21" s="1"/>
  <c r="J193" i="21"/>
  <c r="K192" i="21"/>
  <c r="L359" i="1"/>
  <c r="L358" i="1"/>
  <c r="H90" i="23" s="1"/>
  <c r="I90" i="23" s="1"/>
  <c r="L357" i="1"/>
  <c r="L355" i="1"/>
  <c r="L354" i="1"/>
  <c r="L352" i="1"/>
  <c r="L351" i="1"/>
  <c r="L350" i="1"/>
  <c r="L349" i="1"/>
  <c r="L348" i="1"/>
  <c r="L347" i="1"/>
  <c r="L346" i="1"/>
  <c r="K345" i="1"/>
  <c r="J345" i="1"/>
  <c r="I345" i="1"/>
  <c r="L344" i="1"/>
  <c r="L343" i="1"/>
  <c r="L342" i="1"/>
  <c r="L341" i="1"/>
  <c r="L340" i="1"/>
  <c r="L339" i="1"/>
  <c r="L338" i="1"/>
  <c r="L337" i="1"/>
  <c r="L336" i="1"/>
  <c r="K335" i="1"/>
  <c r="J335" i="1"/>
  <c r="I335" i="1"/>
  <c r="L334" i="1"/>
  <c r="L333" i="1"/>
  <c r="L332" i="1"/>
  <c r="L331" i="1"/>
  <c r="L330" i="1"/>
  <c r="K329" i="1"/>
  <c r="J329" i="1"/>
  <c r="I329" i="1"/>
  <c r="L328" i="1"/>
  <c r="L327" i="1"/>
  <c r="K326" i="1"/>
  <c r="J326" i="1"/>
  <c r="I326" i="1"/>
  <c r="L325" i="1"/>
  <c r="L324" i="1"/>
  <c r="L323" i="1"/>
  <c r="L322" i="1"/>
  <c r="L321" i="1"/>
  <c r="L320" i="1"/>
  <c r="L319" i="1"/>
  <c r="L318" i="1"/>
  <c r="L317" i="1"/>
  <c r="K316" i="1"/>
  <c r="J316" i="1"/>
  <c r="I316" i="1"/>
  <c r="L315" i="1"/>
  <c r="L314" i="1"/>
  <c r="L313" i="1"/>
  <c r="L312" i="1"/>
  <c r="L311" i="1"/>
  <c r="L310" i="1"/>
  <c r="L309" i="1"/>
  <c r="L308" i="1"/>
  <c r="L307" i="1"/>
  <c r="L306" i="1"/>
  <c r="L305" i="1"/>
  <c r="L304" i="1"/>
  <c r="L303" i="1"/>
  <c r="L302" i="1"/>
  <c r="L301" i="1"/>
  <c r="L300" i="1"/>
  <c r="L299" i="1"/>
  <c r="L298" i="1"/>
  <c r="L297" i="1"/>
  <c r="L296" i="1"/>
  <c r="L295" i="1"/>
  <c r="L294" i="1"/>
  <c r="L293" i="1"/>
  <c r="L292" i="1"/>
  <c r="H291" i="1"/>
  <c r="K291" i="1"/>
  <c r="J291" i="1"/>
  <c r="I291" i="1"/>
  <c r="L290" i="1"/>
  <c r="L289" i="1"/>
  <c r="L288" i="1"/>
  <c r="L287" i="1"/>
  <c r="L286" i="1"/>
  <c r="L285" i="1"/>
  <c r="L284" i="1"/>
  <c r="L283" i="1"/>
  <c r="L282" i="1"/>
  <c r="L281" i="1"/>
  <c r="L280" i="1"/>
  <c r="L279" i="1"/>
  <c r="L278" i="1"/>
  <c r="L277" i="1"/>
  <c r="L276" i="1"/>
  <c r="L275" i="1"/>
  <c r="L274" i="1"/>
  <c r="L273" i="1"/>
  <c r="L272" i="1"/>
  <c r="L271" i="1"/>
  <c r="K270" i="1"/>
  <c r="J270" i="1"/>
  <c r="I270" i="1"/>
  <c r="L269" i="1"/>
  <c r="L268" i="1"/>
  <c r="L267" i="1"/>
  <c r="L266" i="1"/>
  <c r="K265" i="1"/>
  <c r="J265" i="1"/>
  <c r="I265" i="1"/>
  <c r="L263" i="1"/>
  <c r="L262" i="1"/>
  <c r="L261" i="1"/>
  <c r="L260" i="1"/>
  <c r="L259" i="1"/>
  <c r="L258" i="1"/>
  <c r="L257" i="1"/>
  <c r="L256" i="1"/>
  <c r="L255" i="1"/>
  <c r="L254" i="1"/>
  <c r="L253" i="1"/>
  <c r="L252" i="1"/>
  <c r="L251" i="1"/>
  <c r="L250" i="1"/>
  <c r="L249" i="1"/>
  <c r="L248" i="1"/>
  <c r="L247" i="1"/>
  <c r="L246" i="1"/>
  <c r="L245" i="1"/>
  <c r="L244" i="1"/>
  <c r="L243" i="1"/>
  <c r="L242" i="1"/>
  <c r="L241" i="1"/>
  <c r="L240" i="1"/>
  <c r="K239" i="1"/>
  <c r="J239" i="1"/>
  <c r="I239" i="1"/>
  <c r="L238" i="1"/>
  <c r="L237" i="1"/>
  <c r="L236" i="1"/>
  <c r="L235" i="1"/>
  <c r="L234" i="1"/>
  <c r="L233" i="1"/>
  <c r="L232" i="1"/>
  <c r="L231" i="1"/>
  <c r="L230" i="1"/>
  <c r="L229" i="1"/>
  <c r="L228" i="1"/>
  <c r="L227" i="1"/>
  <c r="L226" i="1"/>
  <c r="L225" i="1"/>
  <c r="L224" i="1"/>
  <c r="L223" i="1"/>
  <c r="L222" i="1"/>
  <c r="L221" i="1"/>
  <c r="L220" i="1"/>
  <c r="L219" i="1"/>
  <c r="K218" i="1"/>
  <c r="J218" i="1"/>
  <c r="I218" i="1"/>
  <c r="K213" i="1"/>
  <c r="J213" i="1"/>
  <c r="I213" i="1"/>
  <c r="L217" i="1"/>
  <c r="L216" i="1"/>
  <c r="L215" i="1"/>
  <c r="L214" i="1"/>
  <c r="L211" i="1"/>
  <c r="L210" i="1"/>
  <c r="L209" i="1"/>
  <c r="L208" i="1"/>
  <c r="L207" i="1"/>
  <c r="K206" i="1"/>
  <c r="J206" i="1"/>
  <c r="I206" i="1"/>
  <c r="L203" i="1"/>
  <c r="H70" i="23" s="1"/>
  <c r="I70" i="23" s="1"/>
  <c r="L201" i="1"/>
  <c r="L200" i="1"/>
  <c r="L199" i="1"/>
  <c r="L198" i="1"/>
  <c r="L197" i="1"/>
  <c r="L196" i="1"/>
  <c r="L195" i="1"/>
  <c r="L194" i="1"/>
  <c r="L193" i="1"/>
  <c r="L192" i="1"/>
  <c r="L191" i="1"/>
  <c r="L189" i="1"/>
  <c r="L188" i="1"/>
  <c r="L187" i="1"/>
  <c r="L186" i="1"/>
  <c r="L185" i="1"/>
  <c r="L184" i="1"/>
  <c r="L183" i="1"/>
  <c r="L182" i="1"/>
  <c r="L181" i="1"/>
  <c r="L180" i="1"/>
  <c r="L179" i="1"/>
  <c r="L178" i="1"/>
  <c r="L177" i="1"/>
  <c r="L176" i="1"/>
  <c r="L175" i="1"/>
  <c r="L174" i="1"/>
  <c r="L173" i="1"/>
  <c r="L172" i="1"/>
  <c r="L171" i="1"/>
  <c r="L170" i="1"/>
  <c r="L169" i="1"/>
  <c r="L168" i="1"/>
  <c r="L167" i="1"/>
  <c r="L166" i="1"/>
  <c r="K165" i="1"/>
  <c r="J165" i="1"/>
  <c r="I165" i="1"/>
  <c r="H165" i="1"/>
  <c r="L164" i="1"/>
  <c r="L163" i="1"/>
  <c r="L162" i="1"/>
  <c r="L161" i="1"/>
  <c r="K160" i="1"/>
  <c r="J160" i="1"/>
  <c r="I160" i="1"/>
  <c r="L159" i="1"/>
  <c r="L158" i="1"/>
  <c r="L157" i="1"/>
  <c r="L156" i="1"/>
  <c r="L155" i="1"/>
  <c r="L154" i="1"/>
  <c r="L153" i="1"/>
  <c r="L152" i="1"/>
  <c r="L151" i="1"/>
  <c r="L150" i="1"/>
  <c r="L149" i="1"/>
  <c r="L148" i="1"/>
  <c r="L147" i="1"/>
  <c r="L146" i="1"/>
  <c r="L145" i="1"/>
  <c r="L144" i="1"/>
  <c r="K143" i="1"/>
  <c r="K204" i="1" s="1"/>
  <c r="J143" i="1"/>
  <c r="I143" i="1"/>
  <c r="I204" i="1" l="1"/>
  <c r="J204" i="1"/>
  <c r="L190" i="1"/>
  <c r="L353" i="1"/>
  <c r="L326" i="1"/>
  <c r="L165" i="1"/>
  <c r="L270" i="1"/>
  <c r="I264" i="1"/>
  <c r="L291" i="1"/>
  <c r="J264" i="1"/>
  <c r="L239" i="1"/>
  <c r="L329" i="1"/>
  <c r="L335" i="1"/>
  <c r="L206" i="1"/>
  <c r="L213" i="1"/>
  <c r="L316" i="1"/>
  <c r="L345" i="1"/>
  <c r="L143" i="1"/>
  <c r="L160" i="1"/>
  <c r="J212" i="1"/>
  <c r="K212" i="1"/>
  <c r="L265" i="1"/>
  <c r="K264" i="1"/>
  <c r="I212" i="1"/>
  <c r="I360" i="1" s="1"/>
  <c r="L218" i="1"/>
  <c r="L140" i="1"/>
  <c r="H63" i="23" s="1"/>
  <c r="I63" i="23" s="1"/>
  <c r="L139" i="1"/>
  <c r="L138" i="1"/>
  <c r="L137" i="1"/>
  <c r="L135" i="1"/>
  <c r="L134" i="1"/>
  <c r="L391" i="1" s="1"/>
  <c r="L133" i="1"/>
  <c r="L132" i="1"/>
  <c r="K131" i="1"/>
  <c r="J131" i="1"/>
  <c r="I131" i="1"/>
  <c r="L130" i="1"/>
  <c r="L129" i="1"/>
  <c r="K128" i="1"/>
  <c r="J128" i="1"/>
  <c r="I128" i="1"/>
  <c r="L127" i="1"/>
  <c r="L126" i="1"/>
  <c r="L125" i="1"/>
  <c r="L124" i="1"/>
  <c r="L123" i="1"/>
  <c r="L122" i="1"/>
  <c r="L121" i="1"/>
  <c r="L120" i="1"/>
  <c r="L119" i="1"/>
  <c r="L118" i="1"/>
  <c r="L117" i="1"/>
  <c r="K116" i="1"/>
  <c r="J116" i="1"/>
  <c r="I116" i="1"/>
  <c r="L115" i="1"/>
  <c r="L114" i="1"/>
  <c r="L113" i="1"/>
  <c r="L112" i="1"/>
  <c r="K111" i="1"/>
  <c r="J111" i="1"/>
  <c r="I111" i="1"/>
  <c r="L110" i="1"/>
  <c r="L109" i="1"/>
  <c r="L108" i="1"/>
  <c r="L107" i="1"/>
  <c r="L106" i="1"/>
  <c r="L105" i="1"/>
  <c r="K104" i="1"/>
  <c r="J104" i="1"/>
  <c r="I104" i="1"/>
  <c r="L103" i="1"/>
  <c r="L102" i="1"/>
  <c r="L101" i="1"/>
  <c r="L100" i="1"/>
  <c r="L99" i="1"/>
  <c r="L98" i="1"/>
  <c r="L97" i="1"/>
  <c r="L96" i="1"/>
  <c r="L95" i="1"/>
  <c r="L94" i="1"/>
  <c r="L93" i="1"/>
  <c r="L92" i="1"/>
  <c r="K91" i="1"/>
  <c r="J91" i="1"/>
  <c r="I91" i="1"/>
  <c r="L90" i="1"/>
  <c r="L89" i="1"/>
  <c r="L88" i="1"/>
  <c r="L87" i="1"/>
  <c r="L86" i="1"/>
  <c r="L85" i="1"/>
  <c r="L84" i="1"/>
  <c r="L83" i="1"/>
  <c r="L82" i="1"/>
  <c r="K81" i="1"/>
  <c r="J81" i="1"/>
  <c r="I81" i="1"/>
  <c r="L80" i="1"/>
  <c r="L79" i="1"/>
  <c r="L78" i="1"/>
  <c r="L77" i="1"/>
  <c r="L76" i="1"/>
  <c r="L75" i="1"/>
  <c r="L74" i="1"/>
  <c r="L73" i="1"/>
  <c r="L72" i="1"/>
  <c r="K71" i="1"/>
  <c r="J71" i="1"/>
  <c r="I71" i="1"/>
  <c r="L70" i="1"/>
  <c r="L69" i="1"/>
  <c r="L68" i="1"/>
  <c r="L67" i="1"/>
  <c r="L66" i="1"/>
  <c r="K65" i="1"/>
  <c r="J65" i="1"/>
  <c r="I65" i="1"/>
  <c r="L64" i="1"/>
  <c r="L63" i="1"/>
  <c r="K62" i="1"/>
  <c r="J62" i="1"/>
  <c r="I62" i="1"/>
  <c r="L61" i="1"/>
  <c r="L60" i="1"/>
  <c r="K59" i="1"/>
  <c r="J59" i="1"/>
  <c r="I59" i="1"/>
  <c r="L58" i="1"/>
  <c r="L57" i="1"/>
  <c r="L56" i="1"/>
  <c r="K55" i="1"/>
  <c r="J55" i="1"/>
  <c r="I55" i="1"/>
  <c r="L54" i="1"/>
  <c r="L53" i="1"/>
  <c r="L52" i="1"/>
  <c r="L51" i="1"/>
  <c r="L50" i="1"/>
  <c r="L49" i="1"/>
  <c r="L48" i="1"/>
  <c r="L47" i="1"/>
  <c r="L46" i="1"/>
  <c r="L45" i="1"/>
  <c r="L44" i="1"/>
  <c r="L43" i="1"/>
  <c r="L42" i="1"/>
  <c r="L41" i="1"/>
  <c r="L40" i="1"/>
  <c r="K39" i="1"/>
  <c r="J39" i="1"/>
  <c r="I39" i="1"/>
  <c r="L36" i="1"/>
  <c r="L35" i="1"/>
  <c r="L34" i="1"/>
  <c r="L33" i="1"/>
  <c r="L32" i="1"/>
  <c r="L31" i="1"/>
  <c r="L30" i="1"/>
  <c r="L29" i="1"/>
  <c r="L28" i="1"/>
  <c r="L27" i="1"/>
  <c r="L26" i="1"/>
  <c r="K25" i="1"/>
  <c r="J25" i="1"/>
  <c r="I25" i="1"/>
  <c r="H25" i="1"/>
  <c r="L24" i="1"/>
  <c r="L23" i="1"/>
  <c r="L22" i="1"/>
  <c r="L21" i="1"/>
  <c r="K20" i="1"/>
  <c r="J20" i="1"/>
  <c r="I20" i="1"/>
  <c r="H20" i="1"/>
  <c r="L19" i="1"/>
  <c r="L18" i="1"/>
  <c r="L17" i="1"/>
  <c r="L16" i="1"/>
  <c r="L15" i="1"/>
  <c r="L13" i="1"/>
  <c r="L12" i="1"/>
  <c r="L11" i="1"/>
  <c r="K10" i="1"/>
  <c r="J10" i="1"/>
  <c r="I10" i="1"/>
  <c r="H10" i="1"/>
  <c r="J360" i="1" l="1"/>
  <c r="K360" i="1"/>
  <c r="L204" i="1"/>
  <c r="L212" i="1"/>
  <c r="J38" i="1"/>
  <c r="I361" i="1"/>
  <c r="I38" i="1"/>
  <c r="L264" i="1"/>
  <c r="L128" i="1"/>
  <c r="L71" i="1"/>
  <c r="L55" i="1"/>
  <c r="H50" i="23" s="1"/>
  <c r="L59" i="1"/>
  <c r="L62" i="1"/>
  <c r="L81" i="1"/>
  <c r="K38" i="1"/>
  <c r="L20" i="1"/>
  <c r="L39" i="1"/>
  <c r="H49" i="23" s="1"/>
  <c r="L65" i="1"/>
  <c r="L116" i="1"/>
  <c r="L25" i="1"/>
  <c r="L104" i="1"/>
  <c r="L131" i="1"/>
  <c r="L91" i="1"/>
  <c r="L111" i="1"/>
  <c r="L10" i="1"/>
  <c r="L465" i="1"/>
  <c r="L360" i="1" l="1"/>
  <c r="L38" i="1"/>
  <c r="L439" i="1" l="1"/>
  <c r="K439" i="1"/>
  <c r="J439" i="1"/>
  <c r="I439" i="1"/>
  <c r="H439" i="1"/>
  <c r="L408" i="1"/>
  <c r="K408" i="1"/>
  <c r="J408" i="1"/>
  <c r="I408" i="1"/>
  <c r="H408" i="1"/>
  <c r="K415" i="1" l="1"/>
  <c r="K432" i="1" s="1"/>
  <c r="L415" i="1"/>
  <c r="L432" i="1" s="1"/>
  <c r="J415" i="1"/>
  <c r="H415" i="1"/>
  <c r="J380" i="1"/>
  <c r="I380" i="1"/>
  <c r="J432" i="1" l="1"/>
  <c r="H432" i="1"/>
  <c r="O53" i="22"/>
  <c r="O52" i="22"/>
  <c r="O51" i="22"/>
  <c r="O50" i="22"/>
  <c r="O49" i="22"/>
  <c r="O48" i="22"/>
  <c r="O47" i="22"/>
  <c r="O46" i="22"/>
  <c r="O45" i="22"/>
  <c r="O44" i="22"/>
  <c r="O43" i="22"/>
  <c r="O42" i="22"/>
  <c r="O41" i="22"/>
  <c r="O40" i="22"/>
  <c r="O37" i="22"/>
  <c r="O35" i="22"/>
  <c r="O34" i="22"/>
  <c r="O31" i="22"/>
  <c r="O30" i="22"/>
  <c r="O29" i="22"/>
  <c r="O28" i="22"/>
  <c r="O27" i="22"/>
  <c r="O26" i="22"/>
  <c r="O25" i="22"/>
  <c r="O24" i="22"/>
  <c r="O23" i="22"/>
  <c r="O22" i="22"/>
  <c r="O21" i="22"/>
  <c r="O20" i="22"/>
  <c r="O19" i="22"/>
  <c r="O18" i="22"/>
  <c r="O17" i="22"/>
  <c r="O16" i="22"/>
  <c r="O15" i="22"/>
  <c r="O14" i="22"/>
  <c r="O13" i="22"/>
  <c r="G91" i="23" l="1"/>
  <c r="G60" i="23"/>
  <c r="G41" i="23"/>
  <c r="H34" i="23"/>
  <c r="H33" i="23"/>
  <c r="H32" i="23"/>
  <c r="H31" i="23"/>
  <c r="H30" i="23"/>
  <c r="G30" i="23"/>
  <c r="H29" i="23"/>
  <c r="H28" i="23"/>
  <c r="H27" i="23"/>
  <c r="H26" i="23"/>
  <c r="H23" i="23"/>
  <c r="H22" i="23"/>
  <c r="H21" i="23"/>
  <c r="H20" i="23"/>
  <c r="H19" i="23"/>
  <c r="H18" i="23"/>
  <c r="H17" i="23"/>
  <c r="G17" i="23"/>
  <c r="H16" i="23"/>
  <c r="G16" i="23"/>
  <c r="H15" i="23"/>
  <c r="H14" i="23"/>
  <c r="H13" i="23"/>
  <c r="H12" i="23"/>
  <c r="H11" i="23"/>
  <c r="G11" i="23"/>
  <c r="H24" i="23" l="1"/>
  <c r="H35" i="23"/>
  <c r="A10" i="23" l="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I11" i="23"/>
  <c r="I17" i="23"/>
  <c r="I30" i="23"/>
  <c r="I16" i="23" l="1"/>
  <c r="L489" i="1" l="1"/>
  <c r="K50" i="17" l="1"/>
  <c r="J50" i="17"/>
  <c r="K49" i="17"/>
  <c r="J49" i="17"/>
  <c r="K48" i="17"/>
  <c r="J48" i="17"/>
  <c r="K47" i="17"/>
  <c r="J47" i="17"/>
  <c r="K46" i="17"/>
  <c r="J46" i="17"/>
  <c r="K45" i="17"/>
  <c r="J45" i="17"/>
  <c r="K44" i="17"/>
  <c r="J44" i="17"/>
  <c r="K43" i="17"/>
  <c r="J43" i="17"/>
  <c r="K42" i="17"/>
  <c r="J42" i="17"/>
  <c r="K41" i="17"/>
  <c r="J41" i="17"/>
  <c r="K40" i="17"/>
  <c r="J40" i="17"/>
  <c r="K39" i="17"/>
  <c r="J39" i="17"/>
  <c r="K38" i="17"/>
  <c r="J38" i="17"/>
  <c r="K37" i="17"/>
  <c r="J37" i="17"/>
  <c r="K36" i="17"/>
  <c r="J36" i="17"/>
  <c r="K35" i="17"/>
  <c r="J35" i="17"/>
  <c r="K34" i="17"/>
  <c r="J34" i="17"/>
  <c r="K33" i="17"/>
  <c r="J33" i="17"/>
  <c r="I51" i="17"/>
  <c r="H51" i="17"/>
  <c r="K14" i="17"/>
  <c r="K15" i="17"/>
  <c r="K16" i="17"/>
  <c r="K17" i="17"/>
  <c r="K18" i="17"/>
  <c r="K19" i="17"/>
  <c r="K20" i="17"/>
  <c r="K21" i="17"/>
  <c r="K22" i="17"/>
  <c r="K23" i="17"/>
  <c r="K24" i="17"/>
  <c r="K25" i="17"/>
  <c r="K26" i="17"/>
  <c r="K27" i="17"/>
  <c r="K28" i="17"/>
  <c r="K29" i="17"/>
  <c r="K30" i="17"/>
  <c r="K13" i="17"/>
  <c r="J30" i="17"/>
  <c r="J29" i="17"/>
  <c r="J28" i="17"/>
  <c r="J27" i="17"/>
  <c r="J26" i="17"/>
  <c r="J25" i="17"/>
  <c r="J24" i="17"/>
  <c r="J23" i="17"/>
  <c r="J22" i="17"/>
  <c r="J21" i="17"/>
  <c r="J20" i="17"/>
  <c r="J19" i="17"/>
  <c r="J18" i="17"/>
  <c r="J17" i="17"/>
  <c r="J16" i="17"/>
  <c r="J15" i="17"/>
  <c r="J14" i="17"/>
  <c r="J13" i="17"/>
  <c r="H31" i="17"/>
  <c r="J51" i="17" l="1"/>
  <c r="N14" i="18"/>
  <c r="N13" i="18"/>
  <c r="N12" i="18"/>
  <c r="N17" i="18" s="1"/>
  <c r="H62" i="1"/>
  <c r="G52" i="23" s="1"/>
  <c r="G165" i="21"/>
  <c r="G31" i="23" s="1"/>
  <c r="I31" i="23" s="1"/>
  <c r="G141" i="21"/>
  <c r="G26" i="23" s="1"/>
  <c r="I26" i="23" l="1"/>
  <c r="G105" i="21"/>
  <c r="AG51" i="22"/>
  <c r="AG52" i="22"/>
  <c r="AG53" i="22"/>
  <c r="AA51" i="22"/>
  <c r="AC51" i="22" s="1"/>
  <c r="AA52" i="22"/>
  <c r="AC52" i="22" s="1"/>
  <c r="AA53" i="22"/>
  <c r="AC53" i="22" s="1"/>
  <c r="P51" i="22"/>
  <c r="P52" i="22"/>
  <c r="P53" i="22"/>
  <c r="F14" i="18" l="1"/>
  <c r="K14" i="18"/>
  <c r="J96" i="17" l="1"/>
  <c r="J95" i="17"/>
  <c r="J94" i="17"/>
  <c r="J93" i="17"/>
  <c r="J92" i="17"/>
  <c r="J91" i="17"/>
  <c r="J90" i="17"/>
  <c r="J89" i="17"/>
  <c r="J88" i="17"/>
  <c r="J87" i="17"/>
  <c r="J86" i="17"/>
  <c r="J85" i="17"/>
  <c r="J84" i="17"/>
  <c r="J83" i="17"/>
  <c r="J82" i="17"/>
  <c r="J81" i="17"/>
  <c r="J80" i="17"/>
  <c r="J79" i="17"/>
  <c r="J78" i="17"/>
  <c r="J77" i="17"/>
  <c r="J76" i="17"/>
  <c r="J75" i="17"/>
  <c r="J74" i="17"/>
  <c r="J72" i="17"/>
  <c r="H143" i="1" l="1"/>
  <c r="G66" i="23" l="1"/>
  <c r="AG15" i="22"/>
  <c r="AA15" i="22"/>
  <c r="AC15" i="22" s="1"/>
  <c r="P15" i="22"/>
  <c r="A13" i="22" l="1"/>
  <c r="A14" i="22" s="1"/>
  <c r="P13" i="22"/>
  <c r="AA13" i="22"/>
  <c r="AC13" i="22" s="1"/>
  <c r="AG13" i="22"/>
  <c r="P14" i="22"/>
  <c r="AA14" i="22"/>
  <c r="AC14" i="22" s="1"/>
  <c r="AG14" i="22"/>
  <c r="P16" i="22"/>
  <c r="AA16" i="22"/>
  <c r="AC16" i="22" s="1"/>
  <c r="AG16" i="22"/>
  <c r="P17" i="22"/>
  <c r="AA17" i="22"/>
  <c r="AC17" i="22" s="1"/>
  <c r="AG17" i="22"/>
  <c r="P18" i="22"/>
  <c r="AA18" i="22"/>
  <c r="AC18" i="22" s="1"/>
  <c r="AG18" i="22"/>
  <c r="P19" i="22"/>
  <c r="AA19" i="22"/>
  <c r="AC19" i="22" s="1"/>
  <c r="AG19" i="22"/>
  <c r="P20" i="22"/>
  <c r="AA20" i="22"/>
  <c r="AC20" i="22" s="1"/>
  <c r="AG20" i="22"/>
  <c r="P21" i="22"/>
  <c r="AA21" i="22"/>
  <c r="AC21" i="22" s="1"/>
  <c r="AG21" i="22"/>
  <c r="P22" i="22"/>
  <c r="AA22" i="22"/>
  <c r="AC22" i="22" s="1"/>
  <c r="AG22" i="22"/>
  <c r="P23" i="22"/>
  <c r="AA23" i="22"/>
  <c r="AC23" i="22" s="1"/>
  <c r="AG23" i="22"/>
  <c r="P24" i="22"/>
  <c r="AA24" i="22"/>
  <c r="AC24" i="22" s="1"/>
  <c r="AG24" i="22"/>
  <c r="P25" i="22"/>
  <c r="AA25" i="22"/>
  <c r="AC25" i="22" s="1"/>
  <c r="AG25" i="22"/>
  <c r="P26" i="22"/>
  <c r="AA26" i="22"/>
  <c r="AC26" i="22" s="1"/>
  <c r="AG26" i="22"/>
  <c r="P27" i="22"/>
  <c r="AA27" i="22"/>
  <c r="AC27" i="22" s="1"/>
  <c r="AG27" i="22"/>
  <c r="P28" i="22"/>
  <c r="AA28" i="22"/>
  <c r="AC28" i="22" s="1"/>
  <c r="AG28" i="22"/>
  <c r="P29" i="22"/>
  <c r="AA29" i="22"/>
  <c r="AC29" i="22" s="1"/>
  <c r="AG29" i="22"/>
  <c r="P30" i="22"/>
  <c r="AA30" i="22"/>
  <c r="AC30" i="22" s="1"/>
  <c r="AG30" i="22"/>
  <c r="P31" i="22"/>
  <c r="AA31" i="22"/>
  <c r="AC31" i="22" s="1"/>
  <c r="AG31" i="22"/>
  <c r="D32" i="22"/>
  <c r="F32" i="22"/>
  <c r="G32" i="22"/>
  <c r="H32" i="22"/>
  <c r="I32" i="22"/>
  <c r="J32" i="22"/>
  <c r="K32" i="22"/>
  <c r="M32" i="22"/>
  <c r="N32" i="22"/>
  <c r="Q32" i="22"/>
  <c r="R32" i="22"/>
  <c r="S32" i="22"/>
  <c r="T32" i="22"/>
  <c r="U32" i="22"/>
  <c r="V32" i="22"/>
  <c r="W32" i="22"/>
  <c r="X32" i="22"/>
  <c r="Y32" i="22"/>
  <c r="Z32" i="22"/>
  <c r="AB32" i="22"/>
  <c r="AD32" i="22"/>
  <c r="AE32" i="22"/>
  <c r="AF32" i="22"/>
  <c r="AH32" i="22"/>
  <c r="O33" i="22"/>
  <c r="P33" i="22"/>
  <c r="AA33" i="22"/>
  <c r="AC33" i="22" s="1"/>
  <c r="AG33" i="22"/>
  <c r="P34" i="22"/>
  <c r="AA34" i="22"/>
  <c r="AC34" i="22" s="1"/>
  <c r="AG34" i="22"/>
  <c r="P35" i="22"/>
  <c r="AA35" i="22"/>
  <c r="AC35" i="22" s="1"/>
  <c r="AG35" i="22"/>
  <c r="D36" i="22"/>
  <c r="F36" i="22"/>
  <c r="F38" i="22" s="1"/>
  <c r="G36" i="22"/>
  <c r="H36" i="22"/>
  <c r="I36" i="22"/>
  <c r="J36" i="22"/>
  <c r="K36" i="22"/>
  <c r="M36" i="22"/>
  <c r="N36" i="22"/>
  <c r="Q36" i="22"/>
  <c r="Q38" i="22" s="1"/>
  <c r="R36" i="22"/>
  <c r="S36" i="22"/>
  <c r="T36" i="22"/>
  <c r="U36" i="22"/>
  <c r="U38" i="22" s="1"/>
  <c r="V36" i="22"/>
  <c r="W36" i="22"/>
  <c r="X36" i="22"/>
  <c r="Y36" i="22"/>
  <c r="Y38" i="22" s="1"/>
  <c r="Z36" i="22"/>
  <c r="AB36" i="22"/>
  <c r="AD36" i="22"/>
  <c r="AE36" i="22"/>
  <c r="AE38" i="22" s="1"/>
  <c r="AF36" i="22"/>
  <c r="AH36" i="22"/>
  <c r="P37" i="22"/>
  <c r="AA37" i="22"/>
  <c r="AC37" i="22" s="1"/>
  <c r="AG37" i="22"/>
  <c r="O39" i="22"/>
  <c r="P39" i="22"/>
  <c r="AA39" i="22"/>
  <c r="AC39" i="22" s="1"/>
  <c r="AG39" i="22"/>
  <c r="P40" i="22"/>
  <c r="AA40" i="22"/>
  <c r="AC40" i="22" s="1"/>
  <c r="AG40" i="22"/>
  <c r="P41" i="22"/>
  <c r="AA41" i="22"/>
  <c r="AC41" i="22" s="1"/>
  <c r="AG41" i="22"/>
  <c r="P42" i="22"/>
  <c r="AA42" i="22"/>
  <c r="AC42" i="22" s="1"/>
  <c r="AG42" i="22"/>
  <c r="P43" i="22"/>
  <c r="AA43" i="22"/>
  <c r="AC43" i="22" s="1"/>
  <c r="AG43" i="22"/>
  <c r="P44" i="22"/>
  <c r="AA44" i="22"/>
  <c r="AC44" i="22" s="1"/>
  <c r="AG44" i="22"/>
  <c r="P45" i="22"/>
  <c r="AA45" i="22"/>
  <c r="AC45" i="22" s="1"/>
  <c r="AG45" i="22"/>
  <c r="P46" i="22"/>
  <c r="AA46" i="22"/>
  <c r="AC46" i="22" s="1"/>
  <c r="AG46" i="22"/>
  <c r="P47" i="22"/>
  <c r="AA47" i="22"/>
  <c r="AC47" i="22" s="1"/>
  <c r="AG47" i="22"/>
  <c r="P48" i="22"/>
  <c r="AA48" i="22"/>
  <c r="AC48" i="22" s="1"/>
  <c r="AG48" i="22"/>
  <c r="P49" i="22"/>
  <c r="AA49" i="22"/>
  <c r="AC49" i="22" s="1"/>
  <c r="AG49" i="22"/>
  <c r="P50" i="22"/>
  <c r="AA50" i="22"/>
  <c r="AC50" i="22" s="1"/>
  <c r="AG50" i="22"/>
  <c r="D54" i="22"/>
  <c r="F54" i="22"/>
  <c r="G54" i="22"/>
  <c r="H54" i="22"/>
  <c r="I54" i="22"/>
  <c r="J54" i="22"/>
  <c r="K54" i="22"/>
  <c r="M54" i="22"/>
  <c r="N54" i="22"/>
  <c r="Q54" i="22"/>
  <c r="R54" i="22"/>
  <c r="S54" i="22"/>
  <c r="T54" i="22"/>
  <c r="U54" i="22"/>
  <c r="V54" i="22"/>
  <c r="W54" i="22"/>
  <c r="X54" i="22"/>
  <c r="Y54" i="22"/>
  <c r="Z54" i="22"/>
  <c r="AB54" i="22"/>
  <c r="AD54" i="22"/>
  <c r="AE54" i="22"/>
  <c r="AF54" i="22"/>
  <c r="AH54" i="22"/>
  <c r="P36" i="22" l="1"/>
  <c r="X38" i="22"/>
  <c r="AE55" i="22"/>
  <c r="Y55" i="22"/>
  <c r="U55" i="22"/>
  <c r="Q55" i="22"/>
  <c r="F55" i="22"/>
  <c r="P54" i="22"/>
  <c r="AF38" i="22"/>
  <c r="Z38" i="22"/>
  <c r="Z55" i="22" s="1"/>
  <c r="V38" i="22"/>
  <c r="V55" i="22" s="1"/>
  <c r="R38" i="22"/>
  <c r="R55" i="22" s="1"/>
  <c r="G38" i="22"/>
  <c r="A15" i="22"/>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D38" i="22"/>
  <c r="AD55" i="22" s="1"/>
  <c r="T38" i="22"/>
  <c r="J38" i="22"/>
  <c r="J55" i="22" s="1"/>
  <c r="X55" i="22"/>
  <c r="K38" i="22"/>
  <c r="K55" i="22" s="1"/>
  <c r="T55" i="22"/>
  <c r="AF55" i="22"/>
  <c r="AH38" i="22"/>
  <c r="AH55" i="22" s="1"/>
  <c r="AB38" i="22"/>
  <c r="AB55" i="22" s="1"/>
  <c r="W38" i="22"/>
  <c r="W55" i="22" s="1"/>
  <c r="S38" i="22"/>
  <c r="S55" i="22" s="1"/>
  <c r="N38" i="22"/>
  <c r="N55" i="22" s="1"/>
  <c r="I38" i="22"/>
  <c r="I55" i="22" s="1"/>
  <c r="D38" i="22"/>
  <c r="D55" i="22" s="1"/>
  <c r="G55" i="22"/>
  <c r="AG36" i="22"/>
  <c r="M38" i="22"/>
  <c r="M55" i="22" s="1"/>
  <c r="H38" i="22"/>
  <c r="H55" i="22" s="1"/>
  <c r="P32" i="22"/>
  <c r="P38" i="22" s="1"/>
  <c r="P55" i="22" s="1"/>
  <c r="AG54" i="22"/>
  <c r="AG32" i="22"/>
  <c r="O32" i="22"/>
  <c r="O54" i="22"/>
  <c r="O36" i="22"/>
  <c r="AC32" i="22"/>
  <c r="AC36" i="22"/>
  <c r="AC54" i="22"/>
  <c r="AA54" i="22"/>
  <c r="AA36" i="22"/>
  <c r="AA32" i="22"/>
  <c r="K15" i="18"/>
  <c r="K13" i="18"/>
  <c r="F13" i="18"/>
  <c r="AG38" i="22" l="1"/>
  <c r="O38" i="22"/>
  <c r="O55" i="22" s="1"/>
  <c r="AA38" i="22"/>
  <c r="AA55" i="22" s="1"/>
  <c r="AG55" i="22"/>
  <c r="AC38" i="22"/>
  <c r="AC55" i="22" s="1"/>
  <c r="A11" i="21" l="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G18" i="21"/>
  <c r="G32" i="21"/>
  <c r="G41" i="21"/>
  <c r="G52" i="21"/>
  <c r="G60" i="21"/>
  <c r="G14" i="23" s="1"/>
  <c r="I14" i="23" s="1"/>
  <c r="G72" i="21"/>
  <c r="G15" i="23" s="1"/>
  <c r="I15" i="23" s="1"/>
  <c r="G83" i="21"/>
  <c r="G18" i="23" s="1"/>
  <c r="I18" i="23" s="1"/>
  <c r="G94" i="21"/>
  <c r="G110" i="21"/>
  <c r="G20" i="23" s="1"/>
  <c r="I20" i="23" s="1"/>
  <c r="G115" i="21"/>
  <c r="G21" i="23" s="1"/>
  <c r="I21" i="23" s="1"/>
  <c r="G119" i="21"/>
  <c r="G127" i="21"/>
  <c r="G135" i="21"/>
  <c r="G23" i="23" s="1"/>
  <c r="I23" i="23" s="1"/>
  <c r="G152" i="21"/>
  <c r="G27" i="23" s="1"/>
  <c r="G156" i="21"/>
  <c r="G28" i="23" s="1"/>
  <c r="I28" i="23" s="1"/>
  <c r="G160" i="21"/>
  <c r="G29" i="23" s="1"/>
  <c r="I29" i="23" s="1"/>
  <c r="G170" i="21"/>
  <c r="G32" i="23" s="1"/>
  <c r="I32" i="23" s="1"/>
  <c r="G180" i="21"/>
  <c r="G33" i="23" s="1"/>
  <c r="I33" i="23" s="1"/>
  <c r="G185" i="21"/>
  <c r="G34" i="23" s="1"/>
  <c r="I34" i="23" s="1"/>
  <c r="G196" i="21"/>
  <c r="G37" i="23" s="1"/>
  <c r="G200" i="21"/>
  <c r="G38" i="23" s="1"/>
  <c r="G205" i="21"/>
  <c r="G39" i="23" s="1"/>
  <c r="G212" i="21"/>
  <c r="G40" i="23" s="1"/>
  <c r="A65" i="21" l="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8" i="21" s="1"/>
  <c r="A219" i="21" s="1"/>
  <c r="A220" i="21" s="1"/>
  <c r="A221" i="21" s="1"/>
  <c r="A222" i="21" s="1"/>
  <c r="A223" i="21" s="1"/>
  <c r="A224" i="21" s="1"/>
  <c r="A225" i="21" s="1"/>
  <c r="A226" i="21" s="1"/>
  <c r="A227" i="21" s="1"/>
  <c r="G42" i="23"/>
  <c r="I27" i="23"/>
  <c r="G35" i="23"/>
  <c r="I35" i="23" s="1"/>
  <c r="G192" i="21"/>
  <c r="G118" i="21"/>
  <c r="G22" i="23" s="1"/>
  <c r="I22" i="23" s="1"/>
  <c r="G93" i="21"/>
  <c r="G19" i="23" s="1"/>
  <c r="I19" i="23" s="1"/>
  <c r="G40" i="21"/>
  <c r="G13" i="23" s="1"/>
  <c r="I13" i="23" s="1"/>
  <c r="G220" i="21"/>
  <c r="G17" i="21"/>
  <c r="G12" i="23" s="1"/>
  <c r="F12" i="18"/>
  <c r="F17" i="18" s="1"/>
  <c r="K12" i="18"/>
  <c r="K17" i="18" s="1"/>
  <c r="A13" i="17"/>
  <c r="I31" i="17"/>
  <c r="J31" i="17"/>
  <c r="J104" i="17"/>
  <c r="J105" i="17"/>
  <c r="J106" i="17"/>
  <c r="J107" i="17"/>
  <c r="J108" i="17"/>
  <c r="J109" i="17"/>
  <c r="J110" i="17"/>
  <c r="G24" i="23" l="1"/>
  <c r="I24" i="23" s="1"/>
  <c r="A14" i="17"/>
  <c r="A15" i="17" s="1"/>
  <c r="A16" i="17" s="1"/>
  <c r="A17" i="17" s="1"/>
  <c r="A18" i="17" s="1"/>
  <c r="A19" i="17" s="1"/>
  <c r="A20" i="17" s="1"/>
  <c r="A21" i="17" s="1"/>
  <c r="I12" i="23"/>
  <c r="G139" i="21"/>
  <c r="G193" i="21" s="1"/>
  <c r="A22" i="17" l="1"/>
  <c r="A23" i="17" s="1"/>
  <c r="A24" i="17" s="1"/>
  <c r="A25" i="17" s="1"/>
  <c r="A26" i="17" s="1"/>
  <c r="H560" i="1"/>
  <c r="L560" i="1"/>
  <c r="K560" i="1"/>
  <c r="J560" i="1"/>
  <c r="G89" i="23"/>
  <c r="H128" i="1"/>
  <c r="G61" i="23" s="1"/>
  <c r="L490" i="1"/>
  <c r="H316" i="1"/>
  <c r="G84" i="23" s="1"/>
  <c r="H270" i="1"/>
  <c r="G81" i="23" s="1"/>
  <c r="H265" i="1"/>
  <c r="G80" i="23" s="1"/>
  <c r="H218" i="1"/>
  <c r="G76" i="23" s="1"/>
  <c r="H213" i="1"/>
  <c r="G75" i="23" s="1"/>
  <c r="G69" i="23"/>
  <c r="A27" i="17" l="1"/>
  <c r="A28" i="17" s="1"/>
  <c r="A29" i="17" s="1"/>
  <c r="A30" i="17" s="1"/>
  <c r="A31" i="17" s="1"/>
  <c r="A32" i="17" s="1"/>
  <c r="A33" i="17" s="1"/>
  <c r="A34" i="17" s="1"/>
  <c r="A35" i="17" s="1"/>
  <c r="A36" i="17" s="1"/>
  <c r="A37" i="17" s="1"/>
  <c r="A38" i="17" s="1"/>
  <c r="A39" i="17" s="1"/>
  <c r="A40" i="17" s="1"/>
  <c r="A41" i="17" s="1"/>
  <c r="L578" i="1"/>
  <c r="A42" i="17" l="1"/>
  <c r="A43" i="17" s="1"/>
  <c r="A44" i="17" s="1"/>
  <c r="A45" i="17" s="1"/>
  <c r="A46" i="17" s="1"/>
  <c r="A47" i="17" s="1"/>
  <c r="H71" i="1"/>
  <c r="G54" i="23" s="1"/>
  <c r="H65" i="1"/>
  <c r="G53" i="23" s="1"/>
  <c r="H59" i="1"/>
  <c r="G51" i="23" s="1"/>
  <c r="H39" i="1"/>
  <c r="G49" i="23" s="1"/>
  <c r="I49" i="23" s="1"/>
  <c r="G47" i="23"/>
  <c r="G46" i="23"/>
  <c r="A48" i="17" l="1"/>
  <c r="A49" i="17" s="1"/>
  <c r="A50" i="17" s="1"/>
  <c r="A51" i="17" s="1"/>
  <c r="A60" i="17" s="1"/>
  <c r="A61"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104" i="17" s="1"/>
  <c r="A105" i="17" s="1"/>
  <c r="A106" i="17" s="1"/>
  <c r="A107" i="17" s="1"/>
  <c r="A108" i="17" s="1"/>
  <c r="A109" i="17" s="1"/>
  <c r="A110" i="17" s="1"/>
  <c r="G45" i="23"/>
  <c r="H66" i="23" l="1"/>
  <c r="H345" i="1"/>
  <c r="G88" i="23" s="1"/>
  <c r="I66" i="23" l="1"/>
  <c r="H206" i="1"/>
  <c r="H116" i="1"/>
  <c r="G59" i="23" s="1"/>
  <c r="H104" i="1"/>
  <c r="G57" i="23" s="1"/>
  <c r="H91" i="1"/>
  <c r="G56" i="23" s="1"/>
  <c r="H81" i="1"/>
  <c r="G55" i="23" s="1"/>
  <c r="G73" i="23" l="1"/>
  <c r="L452" i="1"/>
  <c r="H55" i="23"/>
  <c r="I55" i="23" s="1"/>
  <c r="H380" i="1" l="1"/>
  <c r="H51" i="23" l="1"/>
  <c r="H131" i="1"/>
  <c r="G62" i="23" s="1"/>
  <c r="I51" i="23" l="1"/>
  <c r="L380" i="1"/>
  <c r="K549" i="1"/>
  <c r="J549" i="1"/>
  <c r="K531" i="1"/>
  <c r="K380" i="1" l="1"/>
  <c r="L451" i="1" l="1"/>
  <c r="H73" i="23"/>
  <c r="I73" i="23" l="1"/>
  <c r="H54" i="23"/>
  <c r="I54" i="23" s="1"/>
  <c r="H376" i="1" l="1"/>
  <c r="H393" i="1" s="1"/>
  <c r="H45" i="23"/>
  <c r="I45" i="23" l="1"/>
  <c r="H396" i="1"/>
  <c r="H47" i="23"/>
  <c r="I47" i="23" s="1"/>
  <c r="J376" i="1"/>
  <c r="J393" i="1" s="1"/>
  <c r="H46" i="23"/>
  <c r="I46" i="23" s="1"/>
  <c r="I376" i="1"/>
  <c r="I393" i="1" s="1"/>
  <c r="H89" i="23"/>
  <c r="I89" i="23" s="1"/>
  <c r="H91" i="23"/>
  <c r="I91" i="23" s="1"/>
  <c r="H52" i="23"/>
  <c r="H60" i="23"/>
  <c r="I60" i="23" s="1"/>
  <c r="H111" i="1"/>
  <c r="G58" i="23" s="1"/>
  <c r="H55" i="1"/>
  <c r="H160" i="1"/>
  <c r="H204" i="1" s="1"/>
  <c r="G68" i="23"/>
  <c r="H239" i="1"/>
  <c r="H329" i="1"/>
  <c r="G86" i="23" s="1"/>
  <c r="H335" i="1"/>
  <c r="G87" i="23" s="1"/>
  <c r="H326" i="1"/>
  <c r="G85" i="23" s="1"/>
  <c r="G20" i="9"/>
  <c r="H38" i="1" l="1"/>
  <c r="G50" i="23"/>
  <c r="I50" i="23" s="1"/>
  <c r="I52" i="23"/>
  <c r="H436" i="1"/>
  <c r="H435" i="1"/>
  <c r="H446" i="1" s="1"/>
  <c r="I396" i="1"/>
  <c r="J396" i="1"/>
  <c r="G67" i="23"/>
  <c r="G71" i="23" s="1"/>
  <c r="H212" i="1"/>
  <c r="G77" i="23"/>
  <c r="G78" i="23" s="1"/>
  <c r="H264" i="1"/>
  <c r="G82" i="23"/>
  <c r="G83" i="23" s="1"/>
  <c r="H80" i="23"/>
  <c r="H81" i="23"/>
  <c r="I81" i="23" s="1"/>
  <c r="H76" i="23"/>
  <c r="I76" i="23" s="1"/>
  <c r="H75" i="23"/>
  <c r="H37" i="1"/>
  <c r="H141" i="1" s="1"/>
  <c r="J37" i="1"/>
  <c r="J141" i="1" s="1"/>
  <c r="J361" i="1" s="1"/>
  <c r="H56" i="23"/>
  <c r="I56" i="23" s="1"/>
  <c r="K37" i="1"/>
  <c r="H85" i="23"/>
  <c r="I85" i="23" s="1"/>
  <c r="H86" i="23"/>
  <c r="I86" i="23" s="1"/>
  <c r="H68" i="23"/>
  <c r="H58" i="23"/>
  <c r="I58" i="23" s="1"/>
  <c r="H61" i="23"/>
  <c r="I61" i="23" s="1"/>
  <c r="H59" i="23"/>
  <c r="I59" i="23" s="1"/>
  <c r="H53" i="23"/>
  <c r="I53" i="23" s="1"/>
  <c r="H88" i="23"/>
  <c r="I88" i="23" s="1"/>
  <c r="H87" i="23"/>
  <c r="I87" i="23" s="1"/>
  <c r="H67" i="23"/>
  <c r="H77" i="23"/>
  <c r="H82" i="23"/>
  <c r="H57" i="23"/>
  <c r="I57" i="23" s="1"/>
  <c r="H84" i="23"/>
  <c r="I84" i="23" s="1"/>
  <c r="G48" i="23" l="1"/>
  <c r="H360" i="1"/>
  <c r="G92" i="23"/>
  <c r="G64" i="23"/>
  <c r="H48" i="23"/>
  <c r="H361" i="1"/>
  <c r="J436" i="1"/>
  <c r="J435" i="1"/>
  <c r="J446" i="1" s="1"/>
  <c r="I420" i="1"/>
  <c r="I419" i="1"/>
  <c r="I67" i="23"/>
  <c r="H69" i="23"/>
  <c r="I82" i="23"/>
  <c r="I77" i="23"/>
  <c r="H62" i="23"/>
  <c r="I62" i="23" s="1"/>
  <c r="L376" i="1"/>
  <c r="L393" i="1" s="1"/>
  <c r="K141" i="1"/>
  <c r="K361" i="1" s="1"/>
  <c r="H78" i="23"/>
  <c r="I75" i="23"/>
  <c r="I68" i="23"/>
  <c r="H83" i="23"/>
  <c r="I83" i="23" s="1"/>
  <c r="I80" i="23"/>
  <c r="G93" i="23" l="1"/>
  <c r="H620" i="1"/>
  <c r="I620" i="1"/>
  <c r="H64" i="23"/>
  <c r="I64" i="23" s="1"/>
  <c r="H92" i="23"/>
  <c r="I69" i="23"/>
  <c r="H71" i="23"/>
  <c r="I71" i="23" s="1"/>
  <c r="I48" i="23"/>
  <c r="I415" i="1"/>
  <c r="I432" i="1" s="1"/>
  <c r="L396" i="1"/>
  <c r="L436" i="1" s="1"/>
  <c r="I78" i="23"/>
  <c r="I92" i="23" s="1"/>
  <c r="L37" i="1"/>
  <c r="L435" i="1" l="1"/>
  <c r="L446" i="1" s="1"/>
  <c r="I436" i="1"/>
  <c r="I435" i="1"/>
  <c r="I446" i="1" s="1"/>
  <c r="L141" i="1"/>
  <c r="L361" i="1" s="1"/>
  <c r="K376" i="1"/>
  <c r="K393" i="1" s="1"/>
  <c r="I93" i="23"/>
  <c r="H93" i="23"/>
  <c r="K396" i="1" l="1"/>
  <c r="L463" i="1"/>
  <c r="K436" i="1" l="1"/>
  <c r="L577" i="1"/>
  <c r="L565" i="1" s="1"/>
  <c r="K435" i="1"/>
  <c r="K446" i="1" s="1"/>
  <c r="L453" i="1"/>
  <c r="L450" i="1" s="1"/>
  <c r="L493" i="1" s="1"/>
  <c r="L562" i="1" s="1"/>
  <c r="L563" i="1" l="1"/>
</calcChain>
</file>

<file path=xl/sharedStrings.xml><?xml version="1.0" encoding="utf-8"?>
<sst xmlns="http://schemas.openxmlformats.org/spreadsheetml/2006/main" count="1391" uniqueCount="916">
  <si>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</si>
  <si>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</si>
  <si>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</si>
  <si>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</si>
  <si>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</si>
  <si>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</si>
  <si>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</si>
  <si>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</si>
  <si>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</si>
  <si>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</si>
  <si>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</si>
  <si>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Activos no corrientes mantenidos para la venta</t>
  </si>
  <si>
    <t>Propiedades, planta y equipo</t>
  </si>
  <si>
    <t>Provisiones</t>
  </si>
  <si>
    <t>PASIVOS</t>
  </si>
  <si>
    <t>Obligaciones financieras y cuentas por pagar</t>
  </si>
  <si>
    <t>Relacionadas con el medio ambiente</t>
  </si>
  <si>
    <t>Retenciones a terceros sobre contratos</t>
  </si>
  <si>
    <t>Embargos judiciales</t>
  </si>
  <si>
    <t>Donaciones</t>
  </si>
  <si>
    <t>Resultados del ejercicio</t>
  </si>
  <si>
    <t>Resultados acumulados</t>
  </si>
  <si>
    <t>Utilidades o excedentes acumulados</t>
  </si>
  <si>
    <t>INGRESOS</t>
  </si>
  <si>
    <t>Venta de bienes</t>
  </si>
  <si>
    <t>Arrendamientos operativos</t>
  </si>
  <si>
    <t>Ganancias por el método de participación</t>
  </si>
  <si>
    <t>GASTOS</t>
  </si>
  <si>
    <t>Contribuciones y afiliaciones</t>
  </si>
  <si>
    <t>Seguros</t>
  </si>
  <si>
    <t>Gastos legales</t>
  </si>
  <si>
    <t>Otros gastos</t>
  </si>
  <si>
    <t>Depreciaciones, amortizaciones y deterioros</t>
  </si>
  <si>
    <t xml:space="preserve">Otros gastos  </t>
  </si>
  <si>
    <t>Pagos al exterior sin la prueba de la retención en la fuente</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</si>
  <si>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</si>
  <si>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</si>
  <si>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</si>
  <si>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</si>
  <si>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</si>
  <si>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</si>
  <si>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</si>
  <si>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</si>
  <si>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</si>
  <si>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</si>
  <si>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</si>
  <si>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</si>
  <si>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</si>
  <si>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</si>
  <si>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</si>
  <si>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</si>
  <si>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</si>
  <si>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</si>
  <si>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Impuestos, multas, sanciones, penalidades, intereses moratorios y las condenas no deducibles</t>
  </si>
  <si>
    <t>Monto que supera el limite permitido para atenciones a clientes, proveedores y empleados</t>
  </si>
  <si>
    <t>Gasto financiero no deducible por regla de subcapitalización</t>
  </si>
  <si>
    <t>Otros gastos financieros no deducibles</t>
  </si>
  <si>
    <t>Por pagos de regalías por concepto de intangibles a vinculados del exterior y zonas francas</t>
  </si>
  <si>
    <t>En la explotación de minas, petróleo y gas</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</si>
  <si>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</si>
  <si>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</si>
  <si>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</si>
  <si>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</si>
  <si>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</si>
  <si>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</si>
  <si>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</si>
  <si>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</si>
  <si>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Costos por préstamos atribuibles a activos aptos para entidades que aplican la NIIF para las PYMES</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</si>
  <si>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</si>
  <si>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</si>
  <si>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</si>
  <si>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</si>
  <si>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</si>
  <si>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</si>
  <si>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</si>
  <si>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</si>
  <si>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</si>
  <si>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</si>
  <si>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</si>
  <si>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</si>
  <si>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</si>
  <si>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</si>
  <si>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</si>
  <si>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Correcciones en declaraciones anteriores</t>
  </si>
  <si>
    <t>Por arrendamientos operativos</t>
  </si>
  <si>
    <t>Ingresos por mediciones a valor razonable</t>
  </si>
  <si>
    <t>Inversiones en acciones y otras participaciones</t>
  </si>
  <si>
    <t>Ingresos por reversión de deterioros del valor</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</si>
  <si>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</si>
  <si>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</si>
  <si>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</si>
  <si>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</si>
  <si>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</si>
  <si>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</si>
  <si>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</si>
  <si>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TOTAL INGRESOS</t>
  </si>
  <si>
    <t>Costos de los bienes vendidos (para comerciantes por reventa de bienes terminados)</t>
  </si>
  <si>
    <t>Otras depreciaciones</t>
  </si>
  <si>
    <t>Otras amortizaciones</t>
  </si>
  <si>
    <t>Deterioro del valor de los activos</t>
  </si>
  <si>
    <t>Otros costos</t>
  </si>
  <si>
    <t>TOTAL COSTOS</t>
  </si>
  <si>
    <t>Otros conceptos reconocidos como costo en el estado de resultados</t>
  </si>
  <si>
    <t>Pérdidas por mediciones a valor razonable</t>
  </si>
  <si>
    <t xml:space="preserve">Gastos financieros </t>
  </si>
  <si>
    <t>Intereses devengados por préstamos de terceros</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</si>
  <si>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</si>
  <si>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</si>
  <si>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</si>
  <si>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</si>
  <si>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</si>
  <si>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Rentas con derecho a cobro (causadas) que no cumplieron todos los criterios para ser contabilizadas como ingresos en el período gravable</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</si>
  <si>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</si>
  <si>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</si>
  <si>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</si>
  <si>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</si>
  <si>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</si>
  <si>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</si>
  <si>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</si>
  <si>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</si>
  <si>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</si>
  <si>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</si>
  <si>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</si>
  <si>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</si>
  <si>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</si>
  <si>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Cuentas y documentos por cobrar</t>
  </si>
  <si>
    <t>Inversiones e instrumentos financieros derivados</t>
  </si>
  <si>
    <t>Ganancias netas en operaciones discontinuadas</t>
  </si>
  <si>
    <t>Pérdidas netas en operaciones discontinuadas</t>
  </si>
  <si>
    <t>Activos por impuestos corrientes</t>
  </si>
  <si>
    <t>Obras o inmuebles terminados para la venta</t>
  </si>
  <si>
    <t>Animales vivos</t>
  </si>
  <si>
    <t>Terrenos</t>
  </si>
  <si>
    <t>Edificios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</si>
  <si>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</si>
  <si>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</si>
  <si>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</si>
  <si>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</si>
  <si>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</si>
  <si>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</si>
  <si>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</si>
  <si>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</si>
  <si>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</si>
  <si>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</si>
  <si>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</si>
  <si>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</si>
  <si>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</si>
  <si>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</si>
  <si>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</si>
  <si>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</si>
  <si>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</si>
  <si>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</si>
  <si>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</si>
  <si>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</si>
  <si>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</si>
  <si>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</si>
  <si>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</si>
  <si>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</si>
  <si>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pasivos (fideicomitidos y generados) en el periodo gravable por fideicomisos o encargos fiduciarios en donde el contribuyente es fideicomitente o fiduciante</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</si>
  <si>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</si>
  <si>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</si>
  <si>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</si>
  <si>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</si>
  <si>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</si>
  <si>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</si>
  <si>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</si>
  <si>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</si>
  <si>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</si>
  <si>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</si>
  <si>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</si>
  <si>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Total costos y gastos de nómina</t>
  </si>
  <si>
    <t>Aportes al sistema de seguridad social</t>
  </si>
  <si>
    <t>Aportes al SENA, ICBF, cajas de compensación</t>
  </si>
  <si>
    <t>Patrimonio</t>
  </si>
  <si>
    <t>Activos biológicos</t>
  </si>
  <si>
    <t>Descuentos tributarios</t>
  </si>
  <si>
    <t>Propiedades de inversión</t>
  </si>
  <si>
    <t>Otros ingresos fiscales y no incluidos contablemente</t>
  </si>
  <si>
    <t>Diferencia en cambio</t>
  </si>
  <si>
    <t>Reintegro o recuperación de provisiones que constituyan diferencias permanentes, en períodos anteriores – provisiones para gastos no deducibles</t>
  </si>
  <si>
    <t>Ingresos no constitutivos de renta ni ganancia ocasional</t>
  </si>
  <si>
    <t>Otros ajustes</t>
  </si>
  <si>
    <t>Pérdidas y Gastos no deducibles</t>
  </si>
  <si>
    <t>Gastos no deducibles, atribuibles a ingresos exentos o no constitutivos de renta ni ganancia ocasional</t>
  </si>
  <si>
    <t>Otros Ajustes</t>
  </si>
  <si>
    <t>Otros deterioros</t>
  </si>
  <si>
    <t>Descuento en operaciones de factoring</t>
  </si>
  <si>
    <t>Otros gastos financieros reconocidos como gasto en el estado de resultados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</si>
  <si>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</si>
  <si>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</si>
  <si>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</si>
  <si>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</si>
  <si>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</si>
  <si>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</si>
  <si>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</si>
  <si>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</si>
  <si>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</si>
  <si>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</si>
  <si>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</si>
  <si>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</si>
  <si>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</si>
  <si>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</si>
  <si>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</si>
  <si>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</si>
  <si>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</si>
  <si>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</si>
  <si>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</si>
  <si>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</si>
  <si>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</si>
  <si>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</si>
  <si>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</si>
  <si>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</si>
  <si>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</si>
  <si>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</si>
  <si>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</si>
  <si>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</si>
  <si>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</si>
  <si>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</si>
  <si>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</si>
  <si>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</si>
  <si>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</si>
  <si>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</si>
  <si>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</si>
  <si>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</si>
  <si>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</si>
  <si>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</si>
  <si>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</si>
  <si>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</si>
  <si>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</si>
  <si>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</si>
  <si>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</si>
  <si>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</si>
  <si>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</si>
  <si>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Inversiones en investigación, desarrollo tecnológico e innovación</t>
  </si>
  <si>
    <t>Devoluciones, rebajas y descuentos</t>
  </si>
  <si>
    <t>En prestación de servicios</t>
  </si>
  <si>
    <t>En venta de bienes</t>
  </si>
  <si>
    <t>Intereses presuntos</t>
  </si>
  <si>
    <t>Otras pérdidas por deterioro</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</si>
  <si>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</si>
  <si>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</si>
  <si>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</si>
  <si>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</si>
  <si>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</si>
  <si>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</si>
  <si>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Deducciones fiscales no reconocidos contablemente</t>
  </si>
  <si>
    <t>Otros ingresos financieros</t>
  </si>
  <si>
    <t>Activos plan de beneficios a empleados</t>
  </si>
  <si>
    <t>Costos y deducciones</t>
  </si>
  <si>
    <t>Ingresos por pensiones del exterior</t>
  </si>
  <si>
    <t>Subcédula Parágrafo 2° art. 49 del Estatuto Tributario</t>
  </si>
  <si>
    <t>Subcédula Numeral 3° art. 49 del Estatuto Tributario</t>
  </si>
  <si>
    <t>Rentas no laborales</t>
  </si>
  <si>
    <t>Deducción por dependientes económicos</t>
  </si>
  <si>
    <t>Apoyo económico para financiar programas educativos</t>
  </si>
  <si>
    <t>Ingresos del exterior por rentas de capital</t>
  </si>
  <si>
    <t>Honorarios, comisiones, servicios y compensaciones</t>
  </si>
  <si>
    <t>Arrendamientos</t>
  </si>
  <si>
    <t>Salarios y demás ingresos laborales</t>
  </si>
  <si>
    <t>Rentas de trabajo</t>
  </si>
  <si>
    <t>Intereses y rendimientos financieros</t>
  </si>
  <si>
    <t>Rentas de capital</t>
  </si>
  <si>
    <t>Ingresos Obtenidos en el exterior</t>
  </si>
  <si>
    <t>Ingresos por pensiones</t>
  </si>
  <si>
    <t>Regalías y propiedad intelectual</t>
  </si>
  <si>
    <t>Honorarios distintos a las rentas de trabajo</t>
  </si>
  <si>
    <t>Casa o apartamento de habitación</t>
  </si>
  <si>
    <t>Ajustes fiscales - adición de ingresos</t>
  </si>
  <si>
    <t>Otros ingresos</t>
  </si>
  <si>
    <t>Intereses por préstamos de vivienda</t>
  </si>
  <si>
    <t>Recompensas</t>
  </si>
  <si>
    <t>Gananciales</t>
  </si>
  <si>
    <t>Otros beneficios fiscales</t>
  </si>
  <si>
    <t xml:space="preserve"> Recibidos de sociedades y entidades extranjeras</t>
  </si>
  <si>
    <t>Ingresos por dividendos y participaciones, año 2017 y posteriores</t>
  </si>
  <si>
    <t>No constitutivos de renta ni ganancia ocasional</t>
  </si>
  <si>
    <t>Gravados</t>
  </si>
  <si>
    <t>Dividendos y participaciones, año 2016 y anteriores</t>
  </si>
  <si>
    <t>TOTAL</t>
  </si>
  <si>
    <t>Total Neto al final del período</t>
  </si>
  <si>
    <t>Valor total al final del periodo</t>
  </si>
  <si>
    <t>Depreciación y/o amortización acumulada al final del período</t>
  </si>
  <si>
    <t>Disminuciones  por transferencias y otros cambios</t>
  </si>
  <si>
    <t>Incrementos por transferencias, adquisiciones  y otros cambios</t>
  </si>
  <si>
    <t>Saldo al comienzo del período</t>
  </si>
  <si>
    <t>DATOS FISCALES</t>
  </si>
  <si>
    <t>Ingresos del período por recuperación del deterioro</t>
  </si>
  <si>
    <t>Gasto del período por deterioro</t>
  </si>
  <si>
    <t>Gasto del período por depreciación o amortización</t>
  </si>
  <si>
    <t>Datos informativos</t>
  </si>
  <si>
    <t>DATOS CONTABLES</t>
  </si>
  <si>
    <t>Total activos intangibles</t>
  </si>
  <si>
    <t>Plusvalía</t>
  </si>
  <si>
    <t>Activos intangibles en desarrollo</t>
  </si>
  <si>
    <t>Concesiones</t>
  </si>
  <si>
    <t>Recetas, fórmulas, modelos, diseños y prototipos</t>
  </si>
  <si>
    <t>Licencias y Franquicias</t>
  </si>
  <si>
    <t>Programas y aplicaciones informáticos</t>
  </si>
  <si>
    <t>Marcas Comerciales</t>
  </si>
  <si>
    <t>Total propiedades de inversión</t>
  </si>
  <si>
    <t xml:space="preserve">Edificios </t>
  </si>
  <si>
    <t>Total propiedades, planta y equipo</t>
  </si>
  <si>
    <t>Otras propiedades, plantas y equipo</t>
  </si>
  <si>
    <t xml:space="preserve">Construcciones en proceso </t>
  </si>
  <si>
    <t>Plantas productoras</t>
  </si>
  <si>
    <t>Mejoras de derechos de arrendamiento</t>
  </si>
  <si>
    <t>Activos de petróleo y gas</t>
  </si>
  <si>
    <t>Activos de minería</t>
  </si>
  <si>
    <t xml:space="preserve">Activos tangibles de exploración y evaluación </t>
  </si>
  <si>
    <t xml:space="preserve">Infraestructura de red  </t>
  </si>
  <si>
    <t xml:space="preserve">Equipos de redes y comunicación </t>
  </si>
  <si>
    <t xml:space="preserve">Equipos informáticos </t>
  </si>
  <si>
    <t>Enseres y accesorios</t>
  </si>
  <si>
    <t xml:space="preserve">Equipos de Transporte </t>
  </si>
  <si>
    <t xml:space="preserve">Aeronave  </t>
  </si>
  <si>
    <t xml:space="preserve">Buques </t>
  </si>
  <si>
    <t xml:space="preserve">Maquinaria </t>
  </si>
  <si>
    <t>TOTAL PPE, PI, ANCMV y INTANGIBLES</t>
  </si>
  <si>
    <t>Activos Intangibles</t>
  </si>
  <si>
    <t>Gravamen a los movimientos financieros (GMF)</t>
  </si>
  <si>
    <t xml:space="preserve">Medicina prepagada para el contribuyente, su cónyuge, sus hijos o dependientes </t>
  </si>
  <si>
    <t>Seguros de salud para el contribuyente, su cónyuge, sus hijos o dependientes</t>
  </si>
  <si>
    <t>Valor fiscal al que tiene derecho</t>
  </si>
  <si>
    <t>Valor fiscal solicitado</t>
  </si>
  <si>
    <t>Al territorio nacional</t>
  </si>
  <si>
    <t>Zona franca</t>
  </si>
  <si>
    <t>Comercializadoras Internacionales</t>
  </si>
  <si>
    <t>Vinculado Económicos zona Franca y exterior</t>
  </si>
  <si>
    <t>Casa de habitación</t>
  </si>
  <si>
    <t>Animales productores</t>
  </si>
  <si>
    <t>Servicios administrativos</t>
  </si>
  <si>
    <t>Vinculados económicos</t>
  </si>
  <si>
    <t>No vinculados</t>
  </si>
  <si>
    <t>Asistencia técnica</t>
  </si>
  <si>
    <t>Otros servicios</t>
  </si>
  <si>
    <t>Gastos comunes a varias cédulas</t>
  </si>
  <si>
    <t>Ingresos</t>
  </si>
  <si>
    <t>Compra de inventarios</t>
  </si>
  <si>
    <t>compra de activos fijos</t>
  </si>
  <si>
    <t>Pasivo</t>
  </si>
  <si>
    <t>Cuentas por cobrar a entidades de las cuales es socio, accionista o partícipe</t>
  </si>
  <si>
    <t>Animales productores medidos al costo</t>
  </si>
  <si>
    <t xml:space="preserve">Depreciación acumulada de animales productores medidos al costo </t>
  </si>
  <si>
    <t xml:space="preserve">Deterioro acumulado de animales productores medidos al costo </t>
  </si>
  <si>
    <t>Animales productores medidos al valor razonable menos costos de venta</t>
  </si>
  <si>
    <t>Plantas productoras medidas al costo</t>
  </si>
  <si>
    <t>Depreciación acumulada de plantas productoras</t>
  </si>
  <si>
    <t>Deterioro acumulado de plantas productoras</t>
  </si>
  <si>
    <t>Plantas productoras medidas al valor razonable</t>
  </si>
  <si>
    <t>Activos tangibles para exploración y evaluación de recursos minerales</t>
  </si>
  <si>
    <t>Derechos fiduciarios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</si>
  <si>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</si>
  <si>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</si>
  <si>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</si>
  <si>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</si>
  <si>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</si>
  <si>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</si>
  <si>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Arrendamientos por pagar</t>
  </si>
  <si>
    <t>Cuentas por pagar a entidades de las cuales es socio, accionista o partícipe</t>
  </si>
  <si>
    <t>Pagarés, letras y documentos equivalentes</t>
  </si>
  <si>
    <t>Impuesto de renta</t>
  </si>
  <si>
    <t>Impuesto al valor agregado - IVA</t>
  </si>
  <si>
    <t>Pasivos por impuestos diferidos</t>
  </si>
  <si>
    <t>Capital Personas Naturales</t>
  </si>
  <si>
    <t>Inventarios en poder de terceros</t>
  </si>
  <si>
    <t>Costo de ventas calculado por el sistema permanente</t>
  </si>
  <si>
    <t>Materias primas (para procesos de producción)</t>
  </si>
  <si>
    <t>Inventario inicial</t>
  </si>
  <si>
    <t>compras locales</t>
  </si>
  <si>
    <t>Importaciones</t>
  </si>
  <si>
    <t>Inventario final</t>
  </si>
  <si>
    <t>Productos en proceso</t>
  </si>
  <si>
    <t>Producto terminado</t>
  </si>
  <si>
    <t>Costos en la prestación de servicios (para prestadores de servicios)</t>
  </si>
  <si>
    <t>Ajustes (+/-)</t>
  </si>
  <si>
    <t>Ingresos netos Actividad Industrial, comercial y servicios</t>
  </si>
  <si>
    <t>Ingresos brutos Actividad Industrial, comercial y servicios</t>
  </si>
  <si>
    <t>VALOR CONTABLE</t>
  </si>
  <si>
    <t>VALOR FISCAL</t>
  </si>
  <si>
    <t>CONCEPTO</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</si>
  <si>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</si>
  <si>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</si>
  <si>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Materias primas, reventa de bienes terminados y servicios</t>
  </si>
  <si>
    <t>Beneficios a empleados</t>
  </si>
  <si>
    <t>De corto plazo</t>
  </si>
  <si>
    <t>De largo plazo</t>
  </si>
  <si>
    <t>Por terminación del vínculo laboral</t>
  </si>
  <si>
    <t>Post-empleo</t>
  </si>
  <si>
    <t>Honorarios</t>
  </si>
  <si>
    <t>Depreciación propiedades, planta y equipo</t>
  </si>
  <si>
    <t>Depreciación propiedades de inversión</t>
  </si>
  <si>
    <t>Depreciación activos biológicos</t>
  </si>
  <si>
    <t>Amortización activos intangibles</t>
  </si>
  <si>
    <t>Depreciación derechos de uso en arrendamientos operativos (NIIF 16)</t>
  </si>
  <si>
    <t>Mano de obra</t>
  </si>
  <si>
    <t>Activos intangibles</t>
  </si>
  <si>
    <t>Activos de exploración y evaluación de recursos minerales</t>
  </si>
  <si>
    <t>Propiedades de inversión medidas al modelo de costo</t>
  </si>
  <si>
    <t>Activos biológicos medidos al modelo de costo</t>
  </si>
  <si>
    <t>Bienes de arte y cultura medidos al modelo de costo</t>
  </si>
  <si>
    <t>Activos financieros (diferentes a cartera de crédito y operaciones de leasing)</t>
  </si>
  <si>
    <t>Cartera de crédito y operaciones de leasing</t>
  </si>
  <si>
    <t>Otras inversiones medidas al costo o por el método de la participación</t>
  </si>
  <si>
    <t>Derechos de uso en arrendamientos operativos (NIIF 16)</t>
  </si>
  <si>
    <t>Servicios</t>
  </si>
  <si>
    <t>Servicios técnicos</t>
  </si>
  <si>
    <t>Jurisdicciones no cooperantes, de baja o nula imposición y regímenes tributarios preferenciales</t>
  </si>
  <si>
    <t>Otros costos fiscales no reconocidos contablemente</t>
  </si>
  <si>
    <t>Otros gastos de administración</t>
  </si>
  <si>
    <t>Regalías</t>
  </si>
  <si>
    <t>Investigación y desarrollo</t>
  </si>
  <si>
    <t>Reparación, mantenimiento, adecuación e instalaciones</t>
  </si>
  <si>
    <t>Transporte</t>
  </si>
  <si>
    <t>Otros gastos de distribución y ventas</t>
  </si>
  <si>
    <t>Activos no corrientes mantenidos para la venta o para distribuir a los propietarios</t>
  </si>
  <si>
    <t>Otras inversiones medidas al costo o el método de la participación</t>
  </si>
  <si>
    <t>Arrendamiento</t>
  </si>
  <si>
    <t xml:space="preserve"> Financiero o mercantil (leasing)</t>
  </si>
  <si>
    <t>Operativo (NIIF 16)</t>
  </si>
  <si>
    <t>Intereses implícitos (transacciones de financiación)</t>
  </si>
  <si>
    <t>Actualización de provisiones reconocidas a valor presente</t>
  </si>
  <si>
    <t>Pérdidas por el método de participación</t>
  </si>
  <si>
    <t>Instrumentos financieros</t>
  </si>
  <si>
    <t>Instrumentos derivados</t>
  </si>
  <si>
    <t>Otras</t>
  </si>
  <si>
    <t>Pérdida en la venta o enajenación de activos fijos</t>
  </si>
  <si>
    <t>propiedades de inversión</t>
  </si>
  <si>
    <t>Valoración y venta de inversiones fondo de liquidez y títulos participativos, entre otros</t>
  </si>
  <si>
    <t>Garantías</t>
  </si>
  <si>
    <t>Contratos onerosos</t>
  </si>
  <si>
    <t>Litigios</t>
  </si>
  <si>
    <t>Reembolsos a clientes</t>
  </si>
  <si>
    <t>Reestructuraciones de negocios</t>
  </si>
  <si>
    <t>Donaciones, aportaciones y similares</t>
  </si>
  <si>
    <t>Diferencias permanentes que disminuyen la Renta Liquida (-)</t>
  </si>
  <si>
    <t>Diferencias permanentes que aumentan la Renta Liquida (+)</t>
  </si>
  <si>
    <t>Gastos que no guardan relación de causalidad y necesidad con la actividad productora de renta</t>
  </si>
  <si>
    <t>Importación de tecnología, patentes y marcas</t>
  </si>
  <si>
    <t>Gastos no deducibles en contratos de arrendamientos, de naturaleza permanente</t>
  </si>
  <si>
    <t>GANANCIA O PÉRDIDA CONTABLE  CON DIFERENCIAS PERMANENTES</t>
  </si>
  <si>
    <t>Otros instrumentos financieros, diferentes a títulos de renta fija, medidos al modelo del valor razonable</t>
  </si>
  <si>
    <t>Intereses implícitos (ventas o préstamos concedidos a terceros)</t>
  </si>
  <si>
    <t>Gastos por actualización de provisiones reconocidas a valor presente</t>
  </si>
  <si>
    <t>Costos atribuidos en la fecha de transición a los nuevos marcos técnicos normativos contables</t>
  </si>
  <si>
    <t>Aplicación del modelo de revaluación</t>
  </si>
  <si>
    <t>Costos estimados de desmantelamiento</t>
  </si>
  <si>
    <t>Plusvalía (Good Will, fondo de comercio y crédito mercantil)</t>
  </si>
  <si>
    <t>Propiedades de Inversión</t>
  </si>
  <si>
    <t>Otros instrumentos financieros, diferentes a títulos de renta fija medidos al valor razonable</t>
  </si>
  <si>
    <t>Intereses implícitos (compras o préstamos obtenidos)</t>
  </si>
  <si>
    <t xml:space="preserve"> Generaciones</t>
  </si>
  <si>
    <t>Reversiones</t>
  </si>
  <si>
    <t>Deducible (+)</t>
  </si>
  <si>
    <t>Imponible (-)</t>
  </si>
  <si>
    <t>Imponible (+)</t>
  </si>
  <si>
    <t>Deducible (-)</t>
  </si>
  <si>
    <t>Mediciones de activos biológicos al valor razonable menos costos de venta</t>
  </si>
  <si>
    <t>Cambios en el valor razonable menos costos de venta</t>
  </si>
  <si>
    <t>Costos de producción atribuibles a la transformación biológica ó pérdidas causadas en caso de destrucción, daños, muerte y otros eventos</t>
  </si>
  <si>
    <t xml:space="preserve">Contratos de arrendamientos </t>
  </si>
  <si>
    <t>o, PÉRDIDA LÍQUIDA DEL EJERCICIO</t>
  </si>
  <si>
    <t>Total Ingresos por ganancias ocasionales</t>
  </si>
  <si>
    <t>Total costos por ganancias ocasionales</t>
  </si>
  <si>
    <t>Ganancias ocasionales no gravadas por la venta de acciones ECE</t>
  </si>
  <si>
    <t>Otras ganancias ocasionales no gravadas y exentas</t>
  </si>
  <si>
    <t>Ganancia</t>
  </si>
  <si>
    <t>No se reclasifican al resultado</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</si>
  <si>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</si>
  <si>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</si>
  <si>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</si>
  <si>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</si>
  <si>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Se reclasifican al resultado</t>
  </si>
  <si>
    <t>Diferencias de cambio por conversión</t>
  </si>
  <si>
    <t>Activos financieros disponibles para la venta</t>
  </si>
  <si>
    <t>Activos financieros medidos al valor razonable con cambios en el ORI</t>
  </si>
  <si>
    <t>Cobertura de flujos de efectivo</t>
  </si>
  <si>
    <t>Coberturas de inversiones netas en negocios en el extranjero</t>
  </si>
  <si>
    <t>Otras partidas que deban ser reconocidas en el ORI</t>
  </si>
  <si>
    <t>OTRO RESULTADO INTEGRAL ANTES DE IMPUESTOS</t>
  </si>
  <si>
    <t>Gasto / ingreso impuesto de renta y complementario del período</t>
  </si>
  <si>
    <t>Gasto por impuesto corriente</t>
  </si>
  <si>
    <t>Sobre renta liquida / presuntiva del período</t>
  </si>
  <si>
    <t>Gasto por impuesto diferido</t>
  </si>
  <si>
    <t>Valor neto gasto por impuesto</t>
  </si>
  <si>
    <t>Ingresos devengados (contables) por fidelización de clientes</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</si>
  <si>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</si>
  <si>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</si>
  <si>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</si>
  <si>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</si>
  <si>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Y GASTOS</t>
  </si>
  <si>
    <t>Costos y gastos devengados, asociados a ingresos por fidelización de clientes</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</si>
  <si>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</si>
  <si>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</si>
  <si>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</si>
  <si>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</si>
  <si>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Operaciones con vinculados económicos</t>
  </si>
  <si>
    <t>Estado de resultados - Impuesto de Renta y complementarios</t>
  </si>
  <si>
    <t>}</t>
  </si>
  <si>
    <t>Datos informativos (SI / NO)</t>
  </si>
  <si>
    <t>24. No. Declaración de renta asociada:</t>
  </si>
  <si>
    <t>12. Cód. Dirección
seccional</t>
  </si>
  <si>
    <t xml:space="preserve"> 10. Otros nombres</t>
  </si>
  <si>
    <t xml:space="preserve"> 9. Primer nombre</t>
  </si>
  <si>
    <t xml:space="preserve"> 8. Segundo apellido</t>
  </si>
  <si>
    <t xml:space="preserve"> 7. Primer apellido</t>
  </si>
  <si>
    <t xml:space="preserve"> 6.DV.</t>
  </si>
  <si>
    <t xml:space="preserve"> 5. Número de Identificación Tributaria (NIT)</t>
  </si>
  <si>
    <t>Datos del
declarante</t>
  </si>
  <si>
    <t xml:space="preserve">  |    |   | </t>
  </si>
  <si>
    <t>Menor valor</t>
  </si>
  <si>
    <t>Mayor valor</t>
  </si>
  <si>
    <t>Saldo activo por impuesto diferido al final del período</t>
  </si>
  <si>
    <t>Valor acumulado por compensar al final del periodo</t>
  </si>
  <si>
    <t>Ajustes por corrección de la declaración</t>
  </si>
  <si>
    <t>Valores no compensados por caducidad                                 (-)</t>
  </si>
  <si>
    <t>Valor compensado en el período              (-)</t>
  </si>
  <si>
    <t>Valor generado en el periodo (+)</t>
  </si>
  <si>
    <t>Valor acumulado por compensar al inicio del periodo</t>
  </si>
  <si>
    <t>AÑO/CONCEPTO</t>
  </si>
  <si>
    <t>Pérdida fiscal acumulada por compensar al final del periodo</t>
  </si>
  <si>
    <t>Pérdida fiscal compensada en el período              (-)</t>
  </si>
  <si>
    <t>Pérdida fiscal generada en el periodo (+)</t>
  </si>
  <si>
    <t>Pérdida fiscal acumulada por compensar al inicio del periodo</t>
  </si>
  <si>
    <t>Saldos a favor</t>
  </si>
  <si>
    <t>Generado en el período</t>
  </si>
  <si>
    <t xml:space="preserve">Reducción (compensación / aplicación) </t>
  </si>
  <si>
    <t>Saldo al 31-DIC vigencia anterior</t>
  </si>
  <si>
    <t>Saldo al 31 -DIC vigencia actual</t>
  </si>
  <si>
    <t>Valor total</t>
  </si>
  <si>
    <t>Activos reconocidos solamente para fines fiscales</t>
  </si>
  <si>
    <t>Operaciones con títulos y derivados</t>
  </si>
  <si>
    <t>Otros Pasivos Anticipos y avances recibidos</t>
  </si>
  <si>
    <t>Impuestos, gravámenes y tasas</t>
  </si>
  <si>
    <t>Pasivos financieros y cuentas por pagar</t>
  </si>
  <si>
    <t>Inversiones e instrumentos derivados</t>
  </si>
  <si>
    <t>Pasivo (Diferencias temporarias imponibles)</t>
  </si>
  <si>
    <t>Activo (Diferencias temporarias deducibles)</t>
  </si>
  <si>
    <t>Saldo impuesto diferido
a 31 -DIC vigencia actual</t>
  </si>
  <si>
    <t>Concepto</t>
  </si>
  <si>
    <t>1. Impuestos diferidos provenientes de diferencias temporarias</t>
  </si>
  <si>
    <t>Activos y pasivos por impuestos diferidos</t>
  </si>
  <si>
    <t>Prestación de servicios</t>
  </si>
  <si>
    <t>9=5+6+7+8</t>
  </si>
  <si>
    <t>4=1-2+3</t>
  </si>
  <si>
    <t>valor total</t>
  </si>
  <si>
    <t>Sin facturar</t>
  </si>
  <si>
    <t>Devengada como ingresos del periodo</t>
  </si>
  <si>
    <t>Devengada como ingreso en períodos anteriores</t>
  </si>
  <si>
    <t>Saldo al final del período</t>
  </si>
  <si>
    <t>Registrado como ingreso contable en el período</t>
  </si>
  <si>
    <t>Saldo al inicio del período</t>
  </si>
  <si>
    <t>Ingreso contable devengado en el período</t>
  </si>
  <si>
    <t>Facturación emitida en el período</t>
  </si>
  <si>
    <t>Pasivo por ingreso diferido</t>
  </si>
  <si>
    <t xml:space="preserve">Conciliación ingreso contable (devengado) y facturación emitida </t>
  </si>
  <si>
    <t>Gasto fiscal Depreciación y/o Amortización del período</t>
  </si>
  <si>
    <t>Depreciación y/o Amortización acumulada al final del período</t>
  </si>
  <si>
    <t>Gasto fiscal por Depreciación y/o amortización del período</t>
  </si>
  <si>
    <t>Subtotal al final del período</t>
  </si>
  <si>
    <t>Deterioro acumulado al final del período</t>
  </si>
  <si>
    <t>Mayor valor por revaluación acumulado al final del período</t>
  </si>
  <si>
    <t>Desmantelamiento, restauración y rehabilitación total acumulado al final del período</t>
  </si>
  <si>
    <t>Activos intangibles de exploración y evaluación</t>
  </si>
  <si>
    <t>ANCMV</t>
  </si>
  <si>
    <t>Valor Neto al final del período</t>
  </si>
  <si>
    <t>Valor total, incluyendo leasing</t>
  </si>
  <si>
    <t>Valor de activos adquiridos mediante Leasing</t>
  </si>
  <si>
    <t>Importe Neto al final del período</t>
  </si>
  <si>
    <t>Depreciación o amortización acumulada al final  del período</t>
  </si>
  <si>
    <t>Cambios en Valor Razonable</t>
  </si>
  <si>
    <t>Transferencias y/o eliminaciones</t>
  </si>
  <si>
    <t>Disminuciones</t>
  </si>
  <si>
    <t>Transferencias y/o adquisiciones</t>
  </si>
  <si>
    <t>Incrementos</t>
  </si>
  <si>
    <t>Importe al comienzo del periodo (No incluye Depreciación, amortización o deterioro)</t>
  </si>
  <si>
    <t>Desembolsos de desarrollo capitalizados</t>
  </si>
  <si>
    <t>Propiedad intelectual, patentes y otra propiedad industrial, servicios y derechos de operación</t>
  </si>
  <si>
    <t>Cabeceras de periódicos, revistas, títulos de publicaciones</t>
  </si>
  <si>
    <t>Total PPE, PI y ANCMV</t>
  </si>
  <si>
    <t>Conciliación Propiedades, planta y equipo (PPE), propiedades de inversión (PI), activos no corrientes mantenidos para la venta o para distribuir a los propietarios (ANCMV) y activos Intangibles</t>
  </si>
  <si>
    <t>Pérdidas acumuladas - ORI</t>
  </si>
  <si>
    <t>Ganancias acumuladas - ORI</t>
  </si>
  <si>
    <t>Pérdidas acumuladas netas - adopción por primera vez</t>
  </si>
  <si>
    <t>Ganancias acumuladas netas en la adopción por primera vez</t>
  </si>
  <si>
    <t>Ganancias (pérdidas) acumuladas o retenidas por la adopción por primera</t>
  </si>
  <si>
    <t>Utilidades por ajustes por cambios en políticas contables</t>
  </si>
  <si>
    <t>Utilidad o excedente del ejercicio en operaciones continuadas</t>
  </si>
  <si>
    <t>Superávit método de participación</t>
  </si>
  <si>
    <t>Superávit por revaluaciones</t>
  </si>
  <si>
    <t xml:space="preserve">VALOR CONTABLE </t>
  </si>
  <si>
    <t>DETALLE PATRIMONIO CONTABLE</t>
  </si>
  <si>
    <t>PATRIMONIO (ACTIVOS - PASIVOS)</t>
  </si>
  <si>
    <t>Desmantelamientos, restauración y rehabilitación</t>
  </si>
  <si>
    <t>Obligaciones fiscales</t>
  </si>
  <si>
    <t>Mantenimiento y reparaciones</t>
  </si>
  <si>
    <t>Procesos legales (litigios y demandas)</t>
  </si>
  <si>
    <t>Por terminación del vínculo laboral o contractual</t>
  </si>
  <si>
    <t>Pasivos por beneficios a los empleados</t>
  </si>
  <si>
    <t>Operativo</t>
  </si>
  <si>
    <t>Financiero o leasing - partes relacionadas</t>
  </si>
  <si>
    <t>Financiero o leasing - partes no relacionadas</t>
  </si>
  <si>
    <t>Cuentas y documentos por pagar a otras partes relacionadas y asociadas</t>
  </si>
  <si>
    <t xml:space="preserve">Deterioro acumulado activos no corrientes mantenidos para la venta </t>
  </si>
  <si>
    <t>Mantenidos para la venta</t>
  </si>
  <si>
    <t>Activos no corrientes</t>
  </si>
  <si>
    <t>Depreciación acumulada de propiedades de inversión</t>
  </si>
  <si>
    <t xml:space="preserve">Deterioro acumulado de la plusvalía o Good Will  </t>
  </si>
  <si>
    <t>Amortización acumulada de la plusvalía o Good Will</t>
  </si>
  <si>
    <t>Plusvalía o Good Will</t>
  </si>
  <si>
    <t>Activos intangibles exploración y evaluación de recursos minerales</t>
  </si>
  <si>
    <t>Acuerdos de concesión (modelo del activo intangible)</t>
  </si>
  <si>
    <t>Activos intangibles distintos a la plusvalía</t>
  </si>
  <si>
    <t>Anticipos y otros</t>
  </si>
  <si>
    <t>Saldos a favor por el impuesto de renta</t>
  </si>
  <si>
    <t>Obras o inmuebles en construcción para la venta</t>
  </si>
  <si>
    <t>Producto terminado (diferentes de obras o inmuebles terminados para la venta)</t>
  </si>
  <si>
    <t>En proceso (diferentes de obras o inmuebles en construcción para la venta)</t>
  </si>
  <si>
    <t>En tránsito</t>
  </si>
  <si>
    <t>Para la venta, no producidos por la empresa</t>
  </si>
  <si>
    <t>Dividendos y participaciones</t>
  </si>
  <si>
    <t>Arrendamiento financiero o leasing financiero</t>
  </si>
  <si>
    <t>Cuentas por cobrar en acuerdos de concesión (modelo del activo financiero)</t>
  </si>
  <si>
    <t>Cartera de difícil cobro</t>
  </si>
  <si>
    <t>Instrumentos de deuda o patrimonio al costo</t>
  </si>
  <si>
    <t>instrumentos de deuda a costo amortizado</t>
  </si>
  <si>
    <t>Costo</t>
  </si>
  <si>
    <t>Método de la participación</t>
  </si>
  <si>
    <t>Inversiones en sociedades, asociadas y negocios conjuntos</t>
  </si>
  <si>
    <t>Instrumentos financieros derivados con fines de negociación</t>
  </si>
  <si>
    <t>Instrumentos de deuda o patrimonio al  valor razonable con cambios en el ORI</t>
  </si>
  <si>
    <t>Instrumentos de deuda o patrimonio al valor razonable con cambios en resultados</t>
  </si>
  <si>
    <t>Instrumentos de deuda a costo amortizado</t>
  </si>
  <si>
    <t>al costo</t>
  </si>
  <si>
    <t>Valor razonable con cambios en el ORI</t>
  </si>
  <si>
    <t>Valor razonable con cambios en resultados</t>
  </si>
  <si>
    <t>MAYOR VALOR FISCAL (por reconocimiento, exenciones, etc.)</t>
  </si>
  <si>
    <t>MENOR VALOR FISCAL (por reconocimiento, exenciones, etc.)</t>
  </si>
  <si>
    <t>Estado de Situación Financiera - Patrimonio</t>
  </si>
  <si>
    <t>31. Programa de reorganización empresarial durante el año gravable</t>
  </si>
  <si>
    <t>Rentas de pensiones</t>
  </si>
  <si>
    <t>Vinculado Económicos Zona Franca y exterior</t>
  </si>
  <si>
    <t>De administración</t>
  </si>
  <si>
    <t>Gastos no deducibles por operaciones gravadas con IVA realizadas con personas no inscritas en el Régimen Común del Impuesto Sobre las Ventas</t>
  </si>
  <si>
    <t>Pérdidas esperadas en contratos de construcción y otros servicios (provisiones por contratos onerosos)</t>
  </si>
  <si>
    <t>Gastos por amortización acelerados fiscalmente</t>
  </si>
  <si>
    <t>Otros ingresos laborales (Indemnizaciones, etc.)</t>
  </si>
  <si>
    <t>Exportación a otros países</t>
  </si>
  <si>
    <t>Utilidad por venta o enajenación de activos, bienes poseídos por menos de dos años</t>
  </si>
  <si>
    <t>Utilidad por venta o enajenación de activos, bienes poseídos por dos años o más (ganancia ocasional)</t>
  </si>
  <si>
    <t>Apoyos económicos para financiar programas educativos</t>
  </si>
  <si>
    <t>donaciones para partidos, movimientos y campañas políticas</t>
  </si>
  <si>
    <t>Gastos de distribución y ventas</t>
  </si>
  <si>
    <t>Ingresos para terceros</t>
  </si>
  <si>
    <t>PP&amp;E en arrendamiento operativo</t>
  </si>
  <si>
    <t>30. Sucesión ilíquida</t>
  </si>
  <si>
    <t>Materias primas, suministros y materiales</t>
  </si>
  <si>
    <t>Servicios de construcción</t>
  </si>
  <si>
    <t>Acuerdos de concesión de servicios</t>
  </si>
  <si>
    <t>Otras devoluciones, rebajas y descuentos</t>
  </si>
  <si>
    <t xml:space="preserve">Instrumentos financieros, diferente a inversiones en subsidiarias, asociadas y/o negocios conjuntos </t>
  </si>
  <si>
    <t>activos no corrientes mantenidos para la venta</t>
  </si>
  <si>
    <t>Beneficios de corto plazo</t>
  </si>
  <si>
    <t>Beneficios de largo plazo</t>
  </si>
  <si>
    <t>Beneficios a empleados por terminación del vínculo laboral</t>
  </si>
  <si>
    <t>Beneficios a empleados post-empleo</t>
  </si>
  <si>
    <t>Mayor ingreso - Precios de Transferencia</t>
  </si>
  <si>
    <t>Ganancias cambios en el valor razonable</t>
  </si>
  <si>
    <t>Ganancias por inversiones en sociedades, asociadas y/o negocios conjuntos (renta cedular Dividendos y participaciones)</t>
  </si>
  <si>
    <t>Pérdidas por inversiones en sociedades, asociadas y/o negocios conjuntos</t>
  </si>
  <si>
    <t>Pasivos contingentes asumidos en una combinación de negocios</t>
  </si>
  <si>
    <t>CLASIFICACIÓN DE DIFERENCIAS</t>
  </si>
  <si>
    <t>Pérdida en la enajenación de acciones y venta de bienes inmuebles</t>
  </si>
  <si>
    <t>Mayor ingreso, ajustes por precios de transferencia</t>
  </si>
  <si>
    <t>Menor costo o deducción, ajustes por precios de transferencia</t>
  </si>
  <si>
    <t>AJUSTES AL RESULTADO CONTABLE POR DIFERENCIAS TEMPORALES (que afectan el resultado)</t>
  </si>
  <si>
    <t>Diferencias temporales deducibles</t>
  </si>
  <si>
    <t>Otras 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</si>
  <si>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</si>
  <si>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</si>
  <si>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</si>
  <si>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</si>
  <si>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</si>
  <si>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</si>
  <si>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Ingreso impuesto diferido</t>
  </si>
  <si>
    <t>Aportes del empleador a los seguros privados de pensiones
y a los fondos de pensiones voluntarias</t>
  </si>
  <si>
    <t>Dividendos, retiros y repartos</t>
  </si>
  <si>
    <t>Provenientes de activos intangibles</t>
  </si>
  <si>
    <t>Compra o venta de bienes corporales</t>
  </si>
  <si>
    <t>Por servicios</t>
  </si>
  <si>
    <t>Costos</t>
  </si>
  <si>
    <t>Deducciones</t>
  </si>
  <si>
    <t>Primeras 19.000 UVT de activos destinados al sector agropecuario</t>
  </si>
  <si>
    <t>Diferencia Permanente</t>
  </si>
  <si>
    <t>Recaudo a favor de terceros</t>
  </si>
  <si>
    <t xml:space="preserve">Otros ingresos </t>
  </si>
  <si>
    <t>Cuentas comerciales por cobrar y otras cuentas por cobrar</t>
  </si>
  <si>
    <t>Cuentas comerciales por cobrar</t>
  </si>
  <si>
    <t>Reclamaciones por cobrar</t>
  </si>
  <si>
    <t>Anticipos de pagos</t>
  </si>
  <si>
    <t>Cuentas por cobrar a otras partes relacionadas y asociadas</t>
  </si>
  <si>
    <t>Otras cuentas por cobrar</t>
  </si>
  <si>
    <t>Subvenciones del Estado</t>
  </si>
  <si>
    <t>Adquisición de establecimiento de comercio</t>
  </si>
  <si>
    <t>Compra de acciones</t>
  </si>
  <si>
    <t>Animales consumibles medidos al costo</t>
  </si>
  <si>
    <t>Deterioro acumulado animales consumibles medidos al costo</t>
  </si>
  <si>
    <t>Animales consumibles medidos al valor razonable menos costos de venta</t>
  </si>
  <si>
    <t>Plantas productoras y cultivos consumibles</t>
  </si>
  <si>
    <t>Cultivos consumibles medidos al costo</t>
  </si>
  <si>
    <t>Cultivos consumibles medidos al valor razonable menos costos de venta</t>
  </si>
  <si>
    <t>Deterioro acumulado cultivos consumibles medidos al costo</t>
  </si>
  <si>
    <t>Post empleo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</si>
  <si>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</si>
  <si>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</si>
  <si>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</si>
  <si>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</si>
  <si>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</si>
  <si>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Deducción del IVA en bienes de capital</t>
  </si>
  <si>
    <t>12=6+10+11</t>
  </si>
  <si>
    <t>Facturado períodos anteriores</t>
  </si>
  <si>
    <t>Dividendos cobrados en el periodo gravable</t>
  </si>
  <si>
    <t>Retiros para consumo y publicidad, propaganda y promoción</t>
  </si>
  <si>
    <t>DATOS INFORMATIVOS</t>
  </si>
  <si>
    <t>Saldo impuesto diferido
a 31 -DIC vigencia  anterior</t>
  </si>
  <si>
    <t>32. Costo de los inventarios establecidos por el sistema de juego de inventarios</t>
  </si>
  <si>
    <t>33. Costo de los inventarios establecido simultáneamente por el juego de inventarios y por el sistema de inventario permanente</t>
  </si>
  <si>
    <t xml:space="preserve">Costo  </t>
  </si>
  <si>
    <t xml:space="preserve">Del costo  </t>
  </si>
  <si>
    <t xml:space="preserve">Costo </t>
  </si>
  <si>
    <t xml:space="preserve">Por Costo </t>
  </si>
  <si>
    <t>Base contable</t>
  </si>
  <si>
    <t>Intereses devengados</t>
  </si>
  <si>
    <t>Costos de transacción</t>
  </si>
  <si>
    <t>Gastos sin soporte</t>
  </si>
  <si>
    <t>3,5% (3% contratos de estabilidad) del patrimonio sujeto a renta presuntiva</t>
  </si>
  <si>
    <t>997. Fecha efectiva de la transacción</t>
  </si>
  <si>
    <t>Acciones y aportes poseídos en sociedades nacionales</t>
  </si>
  <si>
    <t>Bienes afectados por hechos constitutivos de fuerza mayor o caso fortuito</t>
  </si>
  <si>
    <t>Bienes vinculados a empresas en período improductivo</t>
  </si>
  <si>
    <t>Bienes destinados exclusivamente a actividades deportivas</t>
  </si>
  <si>
    <t>Bienes vinculados a empresas exclusivamente mineras</t>
  </si>
  <si>
    <t>Ingresos fiscales por fidelización de clientes, sin devengo contable</t>
  </si>
  <si>
    <t>Si es una corrección Indique:    26. Cód.                       27. No. Formulario anterior</t>
  </si>
  <si>
    <t>GANANCIA O PÉRDIDA ANTES DE IMPUESTO A LA RENTA (Ingresos - costos - gastos)</t>
  </si>
  <si>
    <t>RESULTADO DEL EJERCICIO</t>
  </si>
  <si>
    <t>Total gastos</t>
  </si>
  <si>
    <t>Gastos Financieros</t>
  </si>
  <si>
    <t>Total gastos de distribución y ventas</t>
  </si>
  <si>
    <t>De Distribución y ventas</t>
  </si>
  <si>
    <t>Total gastos de administración</t>
  </si>
  <si>
    <t>De Administración</t>
  </si>
  <si>
    <t>Gastos</t>
  </si>
  <si>
    <t>Total costos</t>
  </si>
  <si>
    <t>Materias primas, reventa de bienes terminados, y servicios</t>
  </si>
  <si>
    <t>Total ingresos</t>
  </si>
  <si>
    <t>Ajustes fiscales</t>
  </si>
  <si>
    <t>Ingresos por reversión de deterioro del valor</t>
  </si>
  <si>
    <t>ESTADO DE RESULTADO INTEGRAL - IMPUESTO DE RENTA</t>
  </si>
  <si>
    <t>Total patrimonio</t>
  </si>
  <si>
    <t>Total pasivos</t>
  </si>
  <si>
    <t>Pasivos</t>
  </si>
  <si>
    <t>Total activos</t>
  </si>
  <si>
    <t>Activos</t>
  </si>
  <si>
    <t>ESTADO DE SITUACION FINANCIERA - PATRIMONIO</t>
  </si>
  <si>
    <t>VARIACIÓN</t>
  </si>
  <si>
    <t>RESUMEN                                                                                            ESF - PATRIMONIO                                                                       y                                                                                                        ERI - RENTA LIQUIDA</t>
  </si>
  <si>
    <t>EFECTO DE CONVERSION                                                (Por Moneda Funcional Diferente al Peso Colombiano)</t>
  </si>
  <si>
    <t>Efecto de conversión (Por moneda funcional diferente al peso colombiano)</t>
  </si>
  <si>
    <t>34. Moneda funcional diferente al peso colombiano</t>
  </si>
  <si>
    <t>Rentas pensionales</t>
  </si>
  <si>
    <t>Rentas de dividendos y participaciones</t>
  </si>
  <si>
    <t>Aportes obligatorios al fondo de pensión (4%)</t>
  </si>
  <si>
    <t>Aportes obligatorios a salud (4%, 12%)</t>
  </si>
  <si>
    <t xml:space="preserve">Aportes obligatorios al fondo de solidaridad pensional (1.2%) </t>
  </si>
  <si>
    <t>Pagos a terceros por alimentación</t>
  </si>
  <si>
    <t>Recompensas, gananciales, donaciones partidos políticos, utilidad venta casa/apartamento de habitación, enajenación de acciones en bolsa</t>
  </si>
  <si>
    <t>Indemnizaciones (laborales, de pensiones, daño emergente, entre otras)</t>
  </si>
  <si>
    <t>Otros ingresos no constitutivos de renta</t>
  </si>
  <si>
    <t>Total Ingresos netos</t>
  </si>
  <si>
    <t>Deducción por pagos de intereses de vivienda</t>
  </si>
  <si>
    <t>Salud por medicina prepagada o seguros de salud para el trabajador, su cónyuge, sus hijos o dependientes</t>
  </si>
  <si>
    <t>por donaciones</t>
  </si>
  <si>
    <t>Deducción por impuestos pagados (GMF)</t>
  </si>
  <si>
    <t>o pérdida líquida del ejercicio</t>
  </si>
  <si>
    <t>compensaciones</t>
  </si>
  <si>
    <t>Rentas exentas</t>
  </si>
  <si>
    <t xml:space="preserve">Gastos de representación y otras rentas de trabajo </t>
  </si>
  <si>
    <t>Aportes a cuentas AFC</t>
  </si>
  <si>
    <t>Indemnizaciones por accidente de trabajo o enfermedad, protección a la maternidad o gastos de entierro del trabajador</t>
  </si>
  <si>
    <t>Por pagos laborales (25%)</t>
  </si>
  <si>
    <t>Rentas gravables</t>
  </si>
  <si>
    <t>Renta Líquida por recuperación de la deducción en la provisión de pensiones de jubilación</t>
  </si>
  <si>
    <t>Renta Líquida por pérdidas compensadas modificadas por Liquidación Oficial</t>
  </si>
  <si>
    <t>renta líquida por omisión de activos</t>
  </si>
  <si>
    <t>Renta líquida por comparación patrimonial</t>
  </si>
  <si>
    <t>Renta líquida cedular</t>
  </si>
  <si>
    <t>981. Cód. Representación</t>
  </si>
  <si>
    <r>
      <t xml:space="preserve">EFECTO DE CONVERSION                                                </t>
    </r>
    <r>
      <rPr>
        <sz val="11"/>
        <color theme="1"/>
        <rFont val="Calibri"/>
        <family val="2"/>
        <scheme val="minor"/>
      </rPr>
      <t>(Por Moneda Funcional Diferente al Peso Colombiano)</t>
    </r>
  </si>
  <si>
    <t>Aportes voluntarios a los seguros privados de pensiones y a los fondos de pensiones voluntarias</t>
  </si>
  <si>
    <t>Rendimientos aportes voluntarios a los seguros privados de pensiones y a los fondos de pensiones voluntarias</t>
  </si>
  <si>
    <t>Retiros parciales o totales de los aportes voluntarios, que incumplen condiciones, a los fondos de pensiones de jubilación e invalidez y fondos de cesantías</t>
  </si>
  <si>
    <t>Rendimientos aportes a cuentas AFC</t>
  </si>
  <si>
    <t>Retiros parciales o totales de aportes a cuentas AFC, que no cumplan período de permanencia</t>
  </si>
  <si>
    <t>Cesantías e intereses sobre cesantías pagadas en el período</t>
  </si>
  <si>
    <t>Renta liquida</t>
  </si>
  <si>
    <t>Total rentas exentas y deducciones imputables</t>
  </si>
  <si>
    <t>Total rentas exentas y deducciones imputables (limitadas)</t>
  </si>
  <si>
    <t>TOTAL RENTAS LIQUIDAS CEDULARES</t>
  </si>
  <si>
    <t>EFECTO DE CONVERSION</t>
  </si>
  <si>
    <t>Perdida</t>
  </si>
  <si>
    <t>Efecto de conversión</t>
  </si>
  <si>
    <t xml:space="preserve">EFECTO DE CONVERSION </t>
  </si>
  <si>
    <t>89. No. Identificación Signatario</t>
  </si>
  <si>
    <t>90. DV</t>
  </si>
  <si>
    <t>996. Espacio para el numero interno de la DIAN</t>
  </si>
  <si>
    <t>Firma del Declarante o de quien lo representa</t>
  </si>
  <si>
    <t>982. Código contador o Revisor Fiscal</t>
  </si>
  <si>
    <t>Firma Contador o Revisor Fiscal     994. Con salvedades</t>
  </si>
  <si>
    <t>983, No. Tarjeta profesional</t>
  </si>
  <si>
    <t>2. Activos por créditos tributarios (saldos a favor e Impuestos pagados en el exterior)</t>
  </si>
  <si>
    <t>Impuestos pagados en el exterior</t>
  </si>
  <si>
    <t>3. Detalle de compensación de pérdidas fiscales</t>
  </si>
  <si>
    <t>4. Detalle de compensación por exceso de renta presuntiva (cédula rentas no laborales)</t>
  </si>
  <si>
    <t>AÑO</t>
  </si>
  <si>
    <t>Registrada como pasivo por ingreso diferido</t>
  </si>
  <si>
    <t>Solo facturado      (No ha generado ingreso ni pasivo diferido)</t>
  </si>
  <si>
    <t>Rentas exentas Decisión 578 de la CAN</t>
  </si>
  <si>
    <t>Arrendamiento financiero</t>
  </si>
  <si>
    <t>Valor total, incluyendo arrendamiento financiero o leasing financiero</t>
  </si>
  <si>
    <t xml:space="preserve">Datos Informativos:                                                                                             Valor activos adquiridos mediante arrendamiento financiero </t>
  </si>
  <si>
    <t>NUM</t>
  </si>
  <si>
    <t>Num</t>
  </si>
  <si>
    <t>Saldos a favor - otros impuestos y gravámenes</t>
  </si>
  <si>
    <t>Rendimientos cotizaciones y aportes voluntarios, régimen de ahorro individual con solidaridad o fondos de pensiones obligatorias</t>
  </si>
  <si>
    <t>Cotizaciones y aportes voluntarios, régimen de ahorro individual con solidaridad o fondos de pensiones obligatorias</t>
  </si>
  <si>
    <t>Prima especial y de costo de vida (servidores públicos diplomáticos…)</t>
  </si>
  <si>
    <t>Enajenación o cesión de derechos</t>
  </si>
  <si>
    <t>Enajenación o arrendamiento de inmuebles</t>
  </si>
  <si>
    <t>Deducciones de impuestos (Patrimonio vehículos, entre otros), distintos a GMF</t>
  </si>
  <si>
    <t>Deducciones imputables registradas contablemente (GMF, intereses de vivienda, donaciones, salud por medicina prepagada o seguros de salud para el trabajador, su cónyuge, sus hijos o dependientes)</t>
  </si>
  <si>
    <t>Otros sistemas de determinación del costo de ventas</t>
  </si>
  <si>
    <t>Total ingreso cedular (valor fiscal)</t>
  </si>
  <si>
    <t>Ganancias (pérdidas) acumuladas o retenidas por la adopción por primera vez</t>
  </si>
  <si>
    <t>Retención en la fuente</t>
  </si>
  <si>
    <t>Total intereses implícitos no devengados (futuros ingresos financieros en el estado de resultados) por acuerdos que constituyen efectivamente una transacción financiera o cobro diferido</t>
  </si>
  <si>
    <t>DETERMINACION DE LAS RENTAS LIQUIDAS CEDULARES</t>
  </si>
  <si>
    <t>CONCEPTO  / CEDULA</t>
  </si>
  <si>
    <t>LIQUIDACION</t>
  </si>
  <si>
    <t>Descuento por impuestos pagados en el exterior por ganancias ocasionales</t>
  </si>
  <si>
    <t>Anticipo renta liquidado año gravable anterior</t>
  </si>
  <si>
    <t>Saldo a favor del año gravable anterior sin solicitud de devolución y/o compensación</t>
  </si>
  <si>
    <t>Anticipo renta para el año gravable siguiente</t>
  </si>
  <si>
    <t>Sanciones</t>
  </si>
  <si>
    <t>Ajuste acumulado por revaluaciones o re-expresiones</t>
  </si>
  <si>
    <t>Del ajuste acumulado por revaluaciones o re-expresiones</t>
  </si>
  <si>
    <t>Ajuste por revaluaciones o re-expresiones</t>
  </si>
  <si>
    <t>Por Ajuste por revaluaciones o re-expresiones</t>
  </si>
  <si>
    <t>Impuestos distintos al impuesto de renta y complementarios</t>
  </si>
  <si>
    <t>Deducción especial por inversiones o en adquisición de activos (contrato de estabilidad jurídica)</t>
  </si>
  <si>
    <t>Utilidad en la venta o enajenación de activos, bienes poseídos por menos de dos años</t>
  </si>
  <si>
    <t>Pérdidas por inversiones en subsidiarias, asociadas y/o negocios conjuntos</t>
  </si>
  <si>
    <t>Otras retenciones</t>
  </si>
  <si>
    <t>Por ventas</t>
  </si>
  <si>
    <t>Por honorarios y comisiones</t>
  </si>
  <si>
    <t>Por rendimientos financieros</t>
  </si>
  <si>
    <t>Por dividendos y participaciones</t>
  </si>
  <si>
    <t>Total retenciones año gravable que declara</t>
  </si>
  <si>
    <t>Retenciones</t>
  </si>
  <si>
    <t>Por pagos laborales</t>
  </si>
  <si>
    <t xml:space="preserve">Otras rentas exentas </t>
  </si>
  <si>
    <t>Renta Pasiva - ECE sin residencia fiscal en Colombia</t>
  </si>
  <si>
    <t>RENTA LIQUIDA PASIVA</t>
  </si>
  <si>
    <t>Total descuentos tributarios</t>
  </si>
  <si>
    <t>Renta exenta imputable a Renta presuntiva</t>
  </si>
  <si>
    <t>Rentas exentas imputables a renta presuntiva</t>
  </si>
  <si>
    <t>Otros equivalentes a efectivo</t>
  </si>
  <si>
    <t>Cuentas AFC</t>
  </si>
  <si>
    <t>Recuperación de deducciones</t>
  </si>
  <si>
    <t>Retiro cesantías acumuladas al 31 de diciembre de 2016</t>
  </si>
  <si>
    <t>Renta líquida pasiva - Entidades controladas del
exterior sin residencia fiscal en Colombia (ECE)</t>
  </si>
  <si>
    <t>Rentas líquidas pasivas - ECE</t>
  </si>
  <si>
    <t>Distintas a rentas líquidas pasivas - ECE</t>
  </si>
  <si>
    <t>Otros ingresos cedulares</t>
  </si>
  <si>
    <t>Recuperación por el empleador de aportes voluntarios y sus rendimientos (parágrafo 2, art. 126-1 E.T.)</t>
  </si>
  <si>
    <t>IVA en la  adquisición o importación de bienes de capital mediante leasing</t>
  </si>
  <si>
    <t>Número de meses a los cuales corresponde la pensión</t>
  </si>
  <si>
    <t>Indemnizaciones Sustitutivas de las Pensiones o devoluciones de saldos de ahorro pensional</t>
  </si>
  <si>
    <t>Pensiones de jubilación, invalidez,
vejez, de sobrevivientes y sobre Riesgos Profesionales</t>
  </si>
  <si>
    <t>Capitalizaciones no gravadas (art. 36-3 E.T.)</t>
  </si>
  <si>
    <t>Menor costo - ajuste Precios de Transferencia</t>
  </si>
  <si>
    <t>Menor gasto o deducción -  ajuste Precios de Transferencia</t>
  </si>
  <si>
    <t>Servicios hoteleros prestados en nuevos hoteles o remodelados y/o Servicios de ecoturismo (numerales 3, 4 y 5. art. 207-2 E.T.)</t>
  </si>
  <si>
    <t>Menor gasto o deducción -  Ajuste Precios de Transferencia</t>
  </si>
  <si>
    <t>Gastos por ajustes respecto a períodos anteriores</t>
  </si>
  <si>
    <t>Ingreso por ajustes respecto a períodos anteriores</t>
  </si>
  <si>
    <t>Impuestos asumidos del exterior - convenios o tratados</t>
  </si>
  <si>
    <t>Ingreso mensual promedio, últimos seis (6) últimos meses al retiro de las cesantias - montos acumulados al 31 - dic-2016</t>
  </si>
  <si>
    <t>Ingreso mensual promedio, últimos seis (6) últimos meses al pago o consignación de las cesantias - realizadas a partir del año 2017</t>
  </si>
  <si>
    <t>Costos prestadores de servicios</t>
  </si>
  <si>
    <t xml:space="preserve">Adición IVA descontado importación maquinaria pesada (par. 2, art. 258-2 E.T.) </t>
  </si>
  <si>
    <t>Incremento 
(generado en el periodo)</t>
  </si>
  <si>
    <t>Ajustes al valor facturado (descuentos, notas)</t>
  </si>
  <si>
    <t>Aportes voluntarios fondos de pensión e invalidez</t>
  </si>
  <si>
    <t>Cesantías a cargo del fondo de cesantías</t>
  </si>
  <si>
    <t xml:space="preserve">Pérdidas por ajustes por cambios en políticas contables </t>
  </si>
  <si>
    <t xml:space="preserve">Aportes afiliación voluntaria del trabajador independiente al Sistema General de Riesgos Laborales </t>
  </si>
  <si>
    <t>Aportes a título de cesantía, participes independientes</t>
  </si>
  <si>
    <t>Renta líquida ordinaria del ejercicio</t>
  </si>
  <si>
    <t>Renta Líquida por recuperación especial de deducciones</t>
  </si>
  <si>
    <t>Renta líquida por pasivos inexistentes</t>
  </si>
  <si>
    <t>Renta presuntiva período gravable</t>
  </si>
  <si>
    <t>Pérdidas fiscales y/o excesos de renta presuntiva</t>
  </si>
  <si>
    <t>Ajuste positivo por efecto de conversión</t>
  </si>
  <si>
    <t>Ajuste negativo por efecto de conversión</t>
  </si>
  <si>
    <t>MODELO REPORTE DE CONCILIACION FISCAL                                                                                                  ANEXO FORMULARIO 210</t>
  </si>
  <si>
    <t>Modelo de referencia para la captura de datos, el cual no incluye generación de la declaración de renta y complementario ni su liquidación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</si>
</sst>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 #,##0.00_ ;_ * \-#,##0.00_ ;_ * &quot;-&quot;??_ ;_ @_ "/>
    <numFmt numFmtId="165" formatCode="_(* #,##0_);_(* \(#,##0\);_(* &quot;-&quot;??_);_(@_)"/>
    <numFmt numFmtId="166" formatCode="_(* #,##0.00_);_(* \(#,##0.00\);_(* &quot;-&quot;??_);_(@_)"/>
    <numFmt numFmtId="167" formatCode="_(* #,##0_);_(* \(#,##0\);_(* &quot;-&quot;_);_(@_)"/>
    <numFmt numFmtId="168" formatCode="0.0%"/>
    <numFmt numFmtId="169" formatCode="#,##0_ ;\-#,##0\ "/>
  </numFmts>
  <fonts count="91">
    <font>
      <sz val="11"/>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sz val="11"/>
      <color theme="1"/>
      <name val="Arial"/>
      <family val="2"/>
    </font>
    <font>
      <b/>
      <sz val="11"/>
      <color theme="1"/>
      <name val="Arial"/>
      <family val="2"/>
    </font>
    <font>
      <sz val="14"/>
      <color theme="1"/>
      <name val="Arial"/>
      <family val="2"/>
    </font>
    <font>
      <sz val="10"/>
      <name val="Arial"/>
      <family val="2"/>
    </font>
    <font>
      <sz val="11"/>
      <color rgb="FF000000"/>
      <name val="Calibri"/>
      <family val="2"/>
    </font>
    <font>
      <b/>
      <sz val="22"/>
      <color theme="1"/>
      <name val="Arial"/>
      <family val="2"/>
    </font>
    <font>
      <b/>
      <sz val="11"/>
      <color theme="1"/>
      <name val="Calibri"/>
      <family val="2"/>
      <scheme val="minor"/>
    </font>
    <font>
      <sz val="10"/>
      <name val="Arial"/>
      <family val="2"/>
    </font>
    <font>
      <sz val="6"/>
      <color theme="1"/>
      <name val="Arial"/>
      <family val="2"/>
    </font>
    <font>
      <b/>
      <sz val="11"/>
      <color rgb="FF000000"/>
      <name val="Calibri"/>
      <family val="2"/>
    </font>
    <font>
      <sz val="6"/>
      <color rgb="FF000000"/>
      <name val="Arial"/>
      <family val="2"/>
    </font>
    <font>
      <b/>
      <sz val="6"/>
      <color rgb="FF000000"/>
      <name val="Arial"/>
      <family val="2"/>
    </font>
    <font>
      <sz val="9"/>
      <color theme="1"/>
      <name val="Calibri"/>
      <family val="2"/>
      <scheme val="minor"/>
    </font>
    <font>
      <sz val="10"/>
      <color rgb="FF000000"/>
      <name val="Arial"/>
      <family val="2"/>
    </font>
    <font>
      <b/>
      <sz val="8"/>
      <color indexed="8"/>
      <name val="Arial"/>
      <family val="2"/>
    </font>
    <font>
      <b/>
      <sz val="28"/>
      <color rgb="FFFFFFFF"/>
      <name val="Arial Narrow"/>
      <family val="2"/>
    </font>
    <font>
      <sz val="11"/>
      <color rgb="FF008000"/>
      <name val="Calibri"/>
      <family val="2"/>
    </font>
    <font>
      <u/>
      <sz val="11"/>
      <color theme="10"/>
      <name val="Calibri"/>
      <family val="2"/>
    </font>
    <font>
      <sz val="10"/>
      <name val="Arial"/>
      <family val="2"/>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color rgb="FFFF0000"/>
      <name val="Arial"/>
      <family val="2"/>
    </font>
    <font>
      <sz val="11"/>
      <name val="Arial"/>
      <family val="2"/>
    </font>
    <font>
      <b/>
      <sz val="12"/>
      <name val="Arial"/>
      <family val="2"/>
    </font>
    <font>
      <sz val="12"/>
      <name val="Arial"/>
      <family val="2"/>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sz val="12"/>
      <name val="Arial"/>
      <family val="2"/>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b/>
      <sz val="9"/>
      <color theme="1"/>
      <name val="Arial"/>
      <family val="2"/>
    </font>
    <font>
      <sz val="12"/>
      <color theme="1"/>
      <name val="Arial"/>
      <family val="2"/>
    </font>
    <font>
      <b/>
      <sz val="24"/>
      <color theme="1"/>
      <name val="Arial"/>
      <family val="2"/>
    </font>
    <font>
      <sz val="11"/>
      <color theme="1"/>
      <name val="Calibri"/>
      <family val="2"/>
      <scheme val="minor"/>
    </font>
    <font>
      <sz val="14"/>
      <color theme="1"/>
      <name val="Arial"/>
      <family val="2"/>
    </font>
    <font>
      <b/>
      <sz val="12"/>
      <color theme="1"/>
      <name val="Arial"/>
      <family val="2"/>
    </font>
    <font>
      <sz val="11"/>
      <color theme="1"/>
      <name val="Arial"/>
      <family val="2"/>
    </font>
    <font>
      <b/>
      <sz val="11"/>
      <color theme="1"/>
      <name val="Arial"/>
      <family val="2"/>
    </font>
    <font>
      <b/>
      <sz val="16"/>
      <color theme="1"/>
      <name val="Arial"/>
      <family val="2"/>
    </font>
    <font>
      <b/>
      <sz val="11"/>
      <color theme="1"/>
      <name val="Calibri"/>
      <family val="2"/>
      <scheme val="minor"/>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sz val="10"/>
      <color theme="1"/>
      <name val="Arial"/>
      <family val="2"/>
    </font>
    <font>
      <sz val="12"/>
      <color rgb="FFFF0000"/>
      <name val="Arial"/>
      <family val="2"/>
    </font>
    <font>
      <sz val="12"/>
      <color theme="1" tint="0.499984740745262"/>
      <name val="Arial"/>
      <family val="2"/>
    </font>
    <font>
      <b/>
      <sz val="11"/>
      <color theme="1"/>
      <name val="Calibri"/>
      <family val="2"/>
      <scheme val="minor"/>
    </font>
    <font>
      <sz val="18"/>
      <color theme="1"/>
      <name val="Arial"/>
      <family val="2"/>
    </font>
    <font>
      <sz val="18"/>
      <color theme="1"/>
      <name val="Calibri"/>
      <family val="2"/>
      <scheme val="minor"/>
    </font>
    <font>
      <b/>
      <sz val="12"/>
      <color theme="0"/>
      <name val="Arial"/>
      <family val="2"/>
    </font>
    <font>
      <sz val="16"/>
      <color theme="1"/>
      <name val="Arial"/>
      <family val="2"/>
    </font>
    <font>
      <sz val="11"/>
      <color theme="1"/>
      <name val="Arial"/>
      <family val="2"/>
    </font>
    <font>
      <b/>
      <sz val="16"/>
      <color theme="0"/>
      <name val="Arial"/>
      <family val="2"/>
    </font>
    <font>
      <sz val="12"/>
      <color theme="0"/>
      <name val="Arial"/>
      <family val="2"/>
    </font>
    <font>
      <sz val="12"/>
      <color rgb="FF7030A0"/>
      <name val="Arial"/>
      <family val="2"/>
    </font>
    <font>
      <sz val="12"/>
      <color rgb="FF000000"/>
      <name val="Arial"/>
      <family val="2"/>
    </font>
    <font>
      <b/>
      <sz val="12"/>
      <color rgb="FF7030A0"/>
      <name val="Arial"/>
      <family val="2"/>
    </font>
    <font>
      <b/>
      <sz val="11"/>
      <color theme="1"/>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6"/>
      <color theme="1"/>
      <name val="Calibri"/>
      <family val="2"/>
      <scheme val="minor"/>
    </font>
    <font>
      <b/>
      <sz val="12"/>
      <color theme="8"/>
      <name val="Arial"/>
      <family val="2"/>
    </font>
    <font>
      <b/>
      <sz val="11"/>
      <color theme="8"/>
      <name val="Calibri"/>
      <family val="2"/>
      <scheme val="minor"/>
    </font>
  </fonts>
  <fills count="25">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E5F3EB"/>
        <bgColor indexed="64"/>
      </patternFill>
    </fill>
    <fill>
      <patternFill patternType="solid">
        <fgColor rgb="FF00B050"/>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008B28"/>
        <bgColor indexed="64"/>
      </patternFill>
    </fill>
    <fill>
      <patternFill patternType="solid">
        <fgColor theme="8" tint="0.39997558519241921"/>
        <bgColor indexed="64"/>
      </patternFill>
    </fill>
    <fill>
      <patternFill patternType="solid">
        <fgColor theme="4" tint="0.39997558519241921"/>
        <bgColor indexed="64"/>
      </patternFill>
    </fill>
  </fills>
  <borders count="99">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ck">
        <color rgb="FF008B28"/>
      </right>
      <top/>
      <bottom style="thick">
        <color rgb="FF008B28"/>
      </bottom>
      <diagonal/>
    </border>
    <border>
      <left/>
      <right/>
      <top/>
      <bottom style="thick">
        <color rgb="FF008B28"/>
      </bottom>
      <diagonal/>
    </border>
    <border>
      <left style="thick">
        <color rgb="FF008B28"/>
      </left>
      <right/>
      <top/>
      <bottom style="thick">
        <color rgb="FF008B28"/>
      </bottom>
      <diagonal/>
    </border>
    <border>
      <left/>
      <right style="thick">
        <color rgb="FF008B28"/>
      </right>
      <top style="thin">
        <color rgb="FF008B28"/>
      </top>
      <bottom style="thin">
        <color rgb="FF008B28"/>
      </bottom>
      <diagonal/>
    </border>
    <border>
      <left/>
      <right/>
      <top style="thin">
        <color rgb="FF008B28"/>
      </top>
      <bottom style="thin">
        <color rgb="FF008B28"/>
      </bottom>
      <diagonal/>
    </border>
    <border>
      <left style="thick">
        <color rgb="FF008B28"/>
      </left>
      <right/>
      <top style="thin">
        <color rgb="FF008B28"/>
      </top>
      <bottom style="thin">
        <color rgb="FF008B28"/>
      </bottom>
      <diagonal/>
    </border>
    <border>
      <left/>
      <right style="thick">
        <color rgb="FF008B28"/>
      </right>
      <top style="thick">
        <color rgb="FF008B28"/>
      </top>
      <bottom/>
      <diagonal/>
    </border>
    <border>
      <left/>
      <right/>
      <top style="thick">
        <color rgb="FF008B28"/>
      </top>
      <bottom/>
      <diagonal/>
    </border>
    <border>
      <left style="thick">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style="thin">
        <color rgb="FF008B28"/>
      </left>
      <right style="thin">
        <color rgb="FF008B28"/>
      </right>
      <top/>
      <bottom style="thin">
        <color rgb="FF008B28"/>
      </bottom>
      <diagonal/>
    </border>
    <border>
      <left/>
      <right style="thick">
        <color rgb="FF008B28"/>
      </right>
      <top/>
      <bottom/>
      <diagonal/>
    </border>
    <border>
      <left style="thin">
        <color rgb="FF008B28"/>
      </left>
      <right/>
      <top/>
      <bottom/>
      <diagonal/>
    </border>
    <border>
      <left/>
      <right style="thin">
        <color rgb="FF008B28"/>
      </right>
      <top/>
      <bottom/>
      <diagonal/>
    </border>
    <border>
      <left style="thick">
        <color rgb="FF008B28"/>
      </left>
      <right/>
      <top/>
      <bottom/>
      <diagonal/>
    </border>
    <border>
      <left/>
      <right/>
      <top style="thin">
        <color rgb="FF008B28"/>
      </top>
      <bottom/>
      <diagonal/>
    </border>
    <border>
      <left style="thin">
        <color rgb="FF008B28"/>
      </left>
      <right/>
      <top style="thin">
        <color rgb="FF008B28"/>
      </top>
      <bottom/>
      <diagonal/>
    </border>
    <border>
      <left/>
      <right style="thin">
        <color rgb="FF008B28"/>
      </right>
      <top style="thin">
        <color rgb="FF008B28"/>
      </top>
      <bottom/>
      <diagonal/>
    </border>
    <border>
      <left style="thin">
        <color rgb="FF008B28"/>
      </left>
      <right style="thick">
        <color rgb="FF008B28"/>
      </right>
      <top/>
      <bottom style="thin">
        <color rgb="FF008B28"/>
      </bottom>
      <diagonal/>
    </border>
    <border>
      <left style="thin">
        <color rgb="FF008B28"/>
      </left>
      <right/>
      <top style="thick">
        <color rgb="FF008B28"/>
      </top>
      <bottom/>
      <diagonal/>
    </border>
    <border>
      <left/>
      <right style="thin">
        <color rgb="FF008B28"/>
      </right>
      <top style="thick">
        <color rgb="FF008B28"/>
      </top>
      <bottom/>
      <diagonal/>
    </border>
    <border>
      <left style="thin">
        <color rgb="FF008B28"/>
      </left>
      <right/>
      <top/>
      <bottom style="thick">
        <color rgb="FF008B28"/>
      </bottom>
      <diagonal/>
    </border>
    <border>
      <left/>
      <right style="thin">
        <color rgb="FF008B28"/>
      </right>
      <top/>
      <bottom style="thick">
        <color rgb="FF008B28"/>
      </bottom>
      <diagonal/>
    </border>
    <border>
      <left style="thin">
        <color rgb="FF008B28"/>
      </left>
      <right style="thin">
        <color rgb="FF008B28"/>
      </right>
      <top style="thick">
        <color rgb="FF008B28"/>
      </top>
      <bottom style="thin">
        <color rgb="FF008B28"/>
      </bottom>
      <diagonal/>
    </border>
    <border>
      <left style="thin">
        <color rgb="FF008B28"/>
      </left>
      <right style="thin">
        <color rgb="FF008B28"/>
      </right>
      <top style="thick">
        <color rgb="FF008B28"/>
      </top>
      <bottom/>
      <diagonal/>
    </border>
    <border>
      <left style="thick">
        <color rgb="FF008B28"/>
      </left>
      <right style="thin">
        <color rgb="FF008B28"/>
      </right>
      <top style="thick">
        <color rgb="FF008B28"/>
      </top>
      <bottom/>
      <diagonal/>
    </border>
    <border>
      <left style="thick">
        <color rgb="FF008B28"/>
      </left>
      <right style="thick">
        <color rgb="FF008B28"/>
      </right>
      <top style="thin">
        <color rgb="FF008B28"/>
      </top>
      <bottom style="thick">
        <color rgb="FF008B28"/>
      </bottom>
      <diagonal/>
    </border>
    <border>
      <left style="thick">
        <color rgb="FF008B28"/>
      </left>
      <right style="thick">
        <color rgb="FF008B28"/>
      </right>
      <top style="thin">
        <color rgb="FF008B28"/>
      </top>
      <bottom style="thin">
        <color rgb="FF008B28"/>
      </bottom>
      <diagonal/>
    </border>
    <border>
      <left style="thick">
        <color rgb="FF008B28"/>
      </left>
      <right style="thick">
        <color rgb="FF008B28"/>
      </right>
      <top style="thick">
        <color rgb="FF008B28"/>
      </top>
      <bottom style="thin">
        <color rgb="FF008B28"/>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auto="1"/>
      </left>
      <right style="medium">
        <color auto="1"/>
      </right>
      <top style="medium">
        <color auto="1"/>
      </top>
      <bottom/>
      <diagonal/>
    </border>
    <border>
      <left style="thin">
        <color indexed="64"/>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ck">
        <color rgb="FF008B28"/>
      </left>
      <right/>
      <top style="thin">
        <color rgb="FF008B28"/>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008B28"/>
      </left>
      <right/>
      <top style="thin">
        <color rgb="FF008B28"/>
      </top>
      <bottom style="thick">
        <color rgb="FF008B28"/>
      </bottom>
      <diagonal/>
    </border>
    <border>
      <left/>
      <right style="thick">
        <color rgb="FF008B28"/>
      </right>
      <top style="thin">
        <color rgb="FF008B28"/>
      </top>
      <bottom style="thick">
        <color rgb="FF008B28"/>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style="double">
        <color rgb="FF008B28"/>
      </left>
      <right style="double">
        <color rgb="FF008B28"/>
      </right>
      <top style="double">
        <color rgb="FF008B28"/>
      </top>
      <bottom style="double">
        <color rgb="FF008B28"/>
      </bottom>
      <diagonal/>
    </border>
    <border>
      <left style="double">
        <color rgb="FF008B28"/>
      </left>
      <right/>
      <top style="thin">
        <color rgb="FF008B28"/>
      </top>
      <bottom style="thin">
        <color rgb="FF008B28"/>
      </bottom>
      <diagonal/>
    </border>
    <border>
      <left style="medium">
        <color auto="1"/>
      </left>
      <right style="thin">
        <color auto="1"/>
      </right>
      <top style="thin">
        <color auto="1"/>
      </top>
      <bottom/>
      <diagonal/>
    </border>
  </borders>
  <cellStyleXfs count="16">
    <xf numFmtId="0" fontId="0" fillId="0" borderId="0"/>
    <xf numFmtId="43" fontId="1" fillId="0" borderId="0" applyFont="0" applyFill="0" applyBorder="0" applyAlignment="0" applyProtection="0"/>
    <xf numFmtId="0" fontId="2" fillId="0" borderId="0" applyNumberFormat="0" applyFill="0" applyBorder="0">
      <alignment vertical="center"/>
    </xf>
    <xf numFmtId="0" fontId="10" fillId="0" borderId="0"/>
    <xf numFmtId="16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xf numFmtId="166" fontId="11" fillId="0" borderId="0" applyFont="0" applyFill="0" applyBorder="0" applyAlignment="0" applyProtection="0"/>
    <xf numFmtId="167" fontId="11" fillId="0" borderId="0" applyFont="0" applyFill="0" applyBorder="0" applyAlignment="0" applyProtection="0"/>
    <xf numFmtId="0" fontId="11" fillId="0" borderId="0"/>
    <xf numFmtId="41" fontId="1" fillId="0" borderId="0" applyFont="0" applyFill="0" applyBorder="0" applyAlignment="0" applyProtection="0"/>
    <xf numFmtId="0" fontId="14" fillId="0" borderId="0"/>
    <xf numFmtId="9" fontId="1" fillId="0" borderId="0" applyFont="0" applyFill="0" applyBorder="0" applyAlignment="0" applyProtection="0"/>
    <xf numFmtId="0" fontId="24" fillId="0" borderId="0" applyNumberFormat="0" applyFill="0" applyBorder="0" applyAlignment="0" applyProtection="0"/>
    <xf numFmtId="0" fontId="25" fillId="0" borderId="0"/>
  </cellStyleXfs>
  <cellXfs count="1459">
    <xf numFmtId="0" fontId="0" fillId="0" borderId="0" xfId="0"/>
    <xf numFmtId="0" fontId="4" fillId="0" borderId="0" xfId="0" applyFont="1"/>
    <xf numFmtId="3" fontId="3" fillId="2" borderId="4" xfId="1" applyNumberFormat="1" applyFont="1" applyFill="1" applyBorder="1" applyAlignment="1" applyProtection="1">
      <alignment horizontal="center" vertical="center"/>
    </xf>
    <xf numFmtId="0" fontId="7" fillId="6" borderId="0" xfId="0" applyFont="1" applyFill="1"/>
    <xf numFmtId="0" fontId="4" fillId="6" borderId="15" xfId="0" applyFont="1" applyFill="1" applyBorder="1" applyAlignment="1">
      <alignment wrapText="1"/>
    </xf>
    <xf numFmtId="0" fontId="4" fillId="6" borderId="17" xfId="0" applyFont="1" applyFill="1" applyBorder="1" applyAlignment="1">
      <alignment wrapText="1"/>
    </xf>
    <xf numFmtId="0" fontId="9" fillId="6" borderId="17" xfId="0" applyFont="1" applyFill="1" applyBorder="1" applyAlignment="1">
      <alignment wrapText="1"/>
    </xf>
    <xf numFmtId="0" fontId="4" fillId="6" borderId="19" xfId="0" applyFont="1" applyFill="1" applyBorder="1" applyAlignment="1">
      <alignment wrapText="1"/>
    </xf>
    <xf numFmtId="0" fontId="3" fillId="4" borderId="4" xfId="0" applyFont="1" applyFill="1" applyBorder="1" applyAlignment="1">
      <alignment horizontal="center" vertical="center" wrapText="1"/>
    </xf>
    <xf numFmtId="0" fontId="4" fillId="0" borderId="4" xfId="0" applyFont="1" applyBorder="1"/>
    <xf numFmtId="0" fontId="3" fillId="0" borderId="4" xfId="0" applyFont="1" applyBorder="1" applyAlignment="1">
      <alignment horizontal="center"/>
    </xf>
    <xf numFmtId="0" fontId="0" fillId="0" borderId="0" xfId="0" applyAlignment="1">
      <alignment wrapText="1"/>
    </xf>
    <xf numFmtId="0" fontId="6" fillId="2" borderId="4" xfId="0" applyFont="1" applyFill="1" applyBorder="1" applyAlignment="1">
      <alignment horizontal="left" vertical="center" wrapText="1"/>
    </xf>
    <xf numFmtId="41" fontId="3" fillId="0" borderId="4" xfId="0" applyNumberFormat="1" applyFont="1" applyBorder="1" applyAlignment="1">
      <alignment horizontal="center"/>
    </xf>
    <xf numFmtId="9" fontId="3" fillId="0" borderId="4" xfId="0" applyNumberFormat="1" applyFont="1" applyBorder="1" applyAlignment="1">
      <alignment horizontal="center"/>
    </xf>
    <xf numFmtId="0" fontId="5" fillId="0" borderId="0" xfId="0" applyFont="1"/>
    <xf numFmtId="0" fontId="5" fillId="0" borderId="4" xfId="0" applyFont="1" applyBorder="1"/>
    <xf numFmtId="0" fontId="13" fillId="0" borderId="0" xfId="0" applyFont="1"/>
    <xf numFmtId="0" fontId="0" fillId="6" borderId="0" xfId="0" applyFill="1"/>
    <xf numFmtId="0" fontId="0" fillId="0" borderId="20" xfId="0" applyBorder="1"/>
    <xf numFmtId="0" fontId="4" fillId="6" borderId="20" xfId="0" applyFont="1" applyFill="1" applyBorder="1" applyAlignment="1">
      <alignment horizontal="left"/>
    </xf>
    <xf numFmtId="0" fontId="4" fillId="6" borderId="0" xfId="0" applyFont="1" applyFill="1" applyBorder="1" applyAlignment="1">
      <alignment horizontal="left"/>
    </xf>
    <xf numFmtId="0" fontId="9" fillId="6" borderId="0" xfId="0" applyFont="1" applyFill="1" applyBorder="1"/>
    <xf numFmtId="0" fontId="3" fillId="6" borderId="21" xfId="0" applyFont="1" applyFill="1" applyBorder="1" applyAlignment="1">
      <alignment horizontal="left"/>
    </xf>
    <xf numFmtId="0" fontId="11" fillId="0" borderId="0" xfId="7" applyFill="1"/>
    <xf numFmtId="0" fontId="11" fillId="0" borderId="0" xfId="7"/>
    <xf numFmtId="0" fontId="11" fillId="0" borderId="0" xfId="7" applyAlignment="1">
      <alignment horizontal="center" vertical="center"/>
    </xf>
    <xf numFmtId="0" fontId="11" fillId="0" borderId="0" xfId="7" applyAlignment="1">
      <alignment horizontal="center"/>
    </xf>
    <xf numFmtId="0" fontId="11" fillId="6" borderId="0" xfId="7" applyFill="1"/>
    <xf numFmtId="0" fontId="11" fillId="6" borderId="0" xfId="7" applyFill="1" applyAlignment="1">
      <alignment horizontal="center" vertical="center"/>
    </xf>
    <xf numFmtId="0" fontId="17" fillId="0" borderId="0" xfId="7" applyFont="1" applyFill="1" applyBorder="1" applyAlignment="1">
      <alignment horizontal="center" vertical="center"/>
    </xf>
    <xf numFmtId="0" fontId="17" fillId="6" borderId="0" xfId="7" applyFont="1" applyFill="1"/>
    <xf numFmtId="0" fontId="18" fillId="0" borderId="40" xfId="7" applyFont="1" applyFill="1" applyBorder="1" applyAlignment="1">
      <alignment horizontal="center" vertical="center" textRotation="90"/>
    </xf>
    <xf numFmtId="0" fontId="17" fillId="0" borderId="42" xfId="7" applyFont="1" applyFill="1" applyBorder="1" applyAlignment="1"/>
    <xf numFmtId="0" fontId="17" fillId="0" borderId="0" xfId="7" applyFont="1" applyFill="1"/>
    <xf numFmtId="0" fontId="18" fillId="0" borderId="47" xfId="7" applyFont="1" applyFill="1" applyBorder="1" applyAlignment="1">
      <alignment horizontal="center" vertical="center" textRotation="90"/>
    </xf>
    <xf numFmtId="0" fontId="11" fillId="0" borderId="36" xfId="7" applyFill="1" applyBorder="1"/>
    <xf numFmtId="0" fontId="21" fillId="0" borderId="50" xfId="7" applyFont="1" applyFill="1" applyBorder="1" applyAlignment="1">
      <alignment horizontal="center"/>
    </xf>
    <xf numFmtId="0" fontId="11" fillId="0" borderId="0" xfId="7" applyFill="1" applyBorder="1"/>
    <xf numFmtId="0" fontId="11" fillId="6" borderId="0" xfId="7" applyFill="1" applyAlignment="1">
      <alignment horizontal="center"/>
    </xf>
    <xf numFmtId="0" fontId="24" fillId="6" borderId="0" xfId="14" applyFill="1"/>
    <xf numFmtId="0" fontId="0" fillId="6" borderId="62" xfId="0" applyFill="1" applyBorder="1" applyAlignment="1">
      <alignment horizontal="center"/>
    </xf>
    <xf numFmtId="0" fontId="0" fillId="6" borderId="2" xfId="0" applyFill="1" applyBorder="1"/>
    <xf numFmtId="0" fontId="0" fillId="6" borderId="66" xfId="0" applyFill="1" applyBorder="1"/>
    <xf numFmtId="0" fontId="13" fillId="21" borderId="56" xfId="0" applyFont="1" applyFill="1" applyBorder="1" applyAlignment="1">
      <alignment horizontal="center" vertical="center" wrapText="1"/>
    </xf>
    <xf numFmtId="0" fontId="13" fillId="21" borderId="57" xfId="0" applyFont="1" applyFill="1" applyBorder="1" applyAlignment="1">
      <alignment horizontal="center" vertical="center" wrapText="1"/>
    </xf>
    <xf numFmtId="0" fontId="13" fillId="21" borderId="58" xfId="0" applyFont="1" applyFill="1" applyBorder="1" applyAlignment="1">
      <alignment horizontal="center" vertical="center" wrapText="1"/>
    </xf>
    <xf numFmtId="0" fontId="13" fillId="21" borderId="59" xfId="0" applyFont="1" applyFill="1" applyBorder="1" applyAlignment="1">
      <alignment horizontal="center" vertical="center" wrapText="1"/>
    </xf>
    <xf numFmtId="0" fontId="13" fillId="21" borderId="60" xfId="0" applyFont="1" applyFill="1" applyBorder="1" applyAlignment="1">
      <alignment horizontal="center" vertical="center" wrapText="1"/>
    </xf>
    <xf numFmtId="0" fontId="0" fillId="6" borderId="0" xfId="0" applyFill="1" applyAlignment="1">
      <alignment wrapText="1"/>
    </xf>
    <xf numFmtId="0" fontId="0" fillId="6" borderId="16" xfId="0" applyFill="1" applyBorder="1" applyAlignment="1">
      <alignment wrapText="1"/>
    </xf>
    <xf numFmtId="0" fontId="13" fillId="21" borderId="61" xfId="0" applyFont="1" applyFill="1" applyBorder="1" applyAlignment="1">
      <alignment horizontal="center" vertical="center" wrapText="1"/>
    </xf>
    <xf numFmtId="0" fontId="13" fillId="21" borderId="4" xfId="0" applyFont="1" applyFill="1" applyBorder="1" applyAlignment="1">
      <alignment horizontal="center" vertical="center" wrapText="1"/>
    </xf>
    <xf numFmtId="0" fontId="13" fillId="21" borderId="62" xfId="0" applyFont="1" applyFill="1" applyBorder="1" applyAlignment="1">
      <alignment horizontal="center" vertical="center" wrapText="1"/>
    </xf>
    <xf numFmtId="0" fontId="13" fillId="21" borderId="6" xfId="0" applyFont="1" applyFill="1" applyBorder="1" applyAlignment="1">
      <alignment horizontal="center" vertical="center" wrapText="1"/>
    </xf>
    <xf numFmtId="0" fontId="13" fillId="21" borderId="3" xfId="0" applyFont="1" applyFill="1" applyBorder="1" applyAlignment="1">
      <alignment horizontal="center" vertical="center" wrapText="1"/>
    </xf>
    <xf numFmtId="0" fontId="0" fillId="6" borderId="0" xfId="0" applyFill="1" applyBorder="1"/>
    <xf numFmtId="0" fontId="0" fillId="0" borderId="0" xfId="0" applyFill="1" applyBorder="1"/>
    <xf numFmtId="0" fontId="0" fillId="0" borderId="18" xfId="0" applyBorder="1"/>
    <xf numFmtId="0" fontId="0" fillId="0" borderId="16" xfId="0" applyBorder="1"/>
    <xf numFmtId="0" fontId="0" fillId="0" borderId="14" xfId="0" applyBorder="1"/>
    <xf numFmtId="0" fontId="0" fillId="6" borderId="76" xfId="0" applyFill="1" applyBorder="1"/>
    <xf numFmtId="0" fontId="18" fillId="11" borderId="42" xfId="7" applyFont="1" applyFill="1" applyBorder="1" applyAlignment="1">
      <alignment horizontal="left" vertical="center"/>
    </xf>
    <xf numFmtId="0" fontId="18" fillId="11" borderId="43" xfId="7" applyFont="1" applyFill="1" applyBorder="1" applyAlignment="1">
      <alignment horizontal="left" vertical="top"/>
    </xf>
    <xf numFmtId="0" fontId="18" fillId="11" borderId="42" xfId="7" applyFont="1" applyFill="1" applyBorder="1" applyAlignment="1">
      <alignment horizontal="left" vertical="top"/>
    </xf>
    <xf numFmtId="0" fontId="15" fillId="0" borderId="41" xfId="0" applyFont="1" applyBorder="1" applyAlignment="1">
      <alignment vertical="center" wrapText="1"/>
    </xf>
    <xf numFmtId="0" fontId="15" fillId="0" borderId="0" xfId="0" applyFont="1" applyBorder="1" applyAlignment="1">
      <alignment vertical="center" wrapText="1"/>
    </xf>
    <xf numFmtId="0" fontId="15" fillId="0" borderId="38" xfId="0" applyFont="1" applyBorder="1" applyAlignment="1">
      <alignment vertical="center" wrapText="1"/>
    </xf>
    <xf numFmtId="0" fontId="17" fillId="0" borderId="0" xfId="7" applyFont="1" applyFill="1" applyBorder="1" applyAlignment="1">
      <alignment horizontal="left" vertical="center"/>
    </xf>
    <xf numFmtId="0" fontId="17" fillId="0" borderId="83" xfId="7" applyFont="1" applyBorder="1" applyAlignment="1">
      <alignment horizontal="left" vertical="center"/>
    </xf>
    <xf numFmtId="0" fontId="17" fillId="0" borderId="42" xfId="7" applyFont="1" applyBorder="1" applyAlignment="1">
      <alignment horizontal="left" vertical="center"/>
    </xf>
    <xf numFmtId="0" fontId="17" fillId="0" borderId="44" xfId="7" applyFont="1" applyBorder="1" applyAlignment="1">
      <alignment horizontal="left" vertical="center"/>
    </xf>
    <xf numFmtId="0" fontId="17" fillId="0" borderId="92" xfId="7" applyFont="1" applyBorder="1" applyAlignment="1">
      <alignment horizontal="left" vertical="center"/>
    </xf>
    <xf numFmtId="0" fontId="1" fillId="0" borderId="42" xfId="0" applyFont="1" applyBorder="1" applyAlignment="1">
      <alignment horizontal="left" vertical="center"/>
    </xf>
    <xf numFmtId="0" fontId="1" fillId="0" borderId="93" xfId="0" applyFont="1" applyBorder="1" applyAlignment="1">
      <alignment horizontal="left" vertical="center"/>
    </xf>
    <xf numFmtId="0" fontId="17" fillId="11" borderId="35" xfId="7" applyFont="1" applyFill="1" applyBorder="1" applyAlignment="1">
      <alignment horizontal="left" vertical="center"/>
    </xf>
    <xf numFmtId="0" fontId="17" fillId="11" borderId="34" xfId="7" applyFont="1" applyFill="1" applyBorder="1" applyAlignment="1">
      <alignment horizontal="left" vertical="center"/>
    </xf>
    <xf numFmtId="0" fontId="17" fillId="0" borderId="46" xfId="7" applyFont="1" applyBorder="1" applyAlignment="1">
      <alignment horizontal="left" vertical="center"/>
    </xf>
    <xf numFmtId="0" fontId="17" fillId="0" borderId="34" xfId="7" applyFont="1" applyFill="1" applyBorder="1" applyAlignment="1">
      <alignment horizontal="left" vertical="center"/>
    </xf>
    <xf numFmtId="0" fontId="11" fillId="0" borderId="0" xfId="7" applyFont="1"/>
    <xf numFmtId="0" fontId="17" fillId="0" borderId="34" xfId="7" applyFont="1" applyBorder="1" applyAlignment="1">
      <alignment horizontal="left" vertical="center"/>
    </xf>
    <xf numFmtId="0" fontId="17" fillId="0" borderId="47" xfId="7" applyFont="1" applyBorder="1" applyAlignment="1">
      <alignment horizontal="left" vertical="center"/>
    </xf>
    <xf numFmtId="0" fontId="1" fillId="0" borderId="34" xfId="0" applyFont="1" applyBorder="1" applyAlignment="1">
      <alignment horizontal="left" vertical="center"/>
    </xf>
    <xf numFmtId="0" fontId="1" fillId="0" borderId="33" xfId="0" applyFont="1" applyBorder="1" applyAlignment="1">
      <alignment horizontal="left" vertical="center"/>
    </xf>
    <xf numFmtId="0" fontId="17" fillId="11" borderId="41" xfId="7" applyFont="1" applyFill="1" applyBorder="1" applyAlignment="1">
      <alignment horizontal="left" vertical="center"/>
    </xf>
    <xf numFmtId="0" fontId="17" fillId="11" borderId="0" xfId="7" applyFont="1" applyFill="1" applyBorder="1" applyAlignment="1">
      <alignment horizontal="left" vertical="center"/>
    </xf>
    <xf numFmtId="0" fontId="17" fillId="0" borderId="39" xfId="7" applyFont="1" applyFill="1" applyBorder="1" applyAlignment="1">
      <alignment horizontal="left" vertical="center"/>
    </xf>
    <xf numFmtId="0" fontId="17" fillId="0" borderId="0" xfId="7" applyFont="1" applyBorder="1" applyAlignment="1">
      <alignment horizontal="left" vertical="center"/>
    </xf>
    <xf numFmtId="0" fontId="17" fillId="0" borderId="40" xfId="7" applyFont="1" applyBorder="1" applyAlignment="1">
      <alignment horizontal="left" vertical="center"/>
    </xf>
    <xf numFmtId="0" fontId="1" fillId="0" borderId="0" xfId="0" applyFont="1" applyBorder="1" applyAlignment="1">
      <alignment horizontal="left" vertical="center"/>
    </xf>
    <xf numFmtId="0" fontId="1" fillId="0" borderId="38" xfId="0" applyFont="1" applyBorder="1" applyAlignment="1">
      <alignment horizontal="left" vertical="center"/>
    </xf>
    <xf numFmtId="0" fontId="17" fillId="11" borderId="83" xfId="7" applyFont="1" applyFill="1" applyBorder="1" applyAlignment="1">
      <alignment horizontal="left" vertical="center"/>
    </xf>
    <xf numFmtId="0" fontId="17" fillId="11" borderId="42" xfId="7" applyFont="1" applyFill="1" applyBorder="1" applyAlignment="1">
      <alignment horizontal="left" vertical="center"/>
    </xf>
    <xf numFmtId="0" fontId="17" fillId="11" borderId="29" xfId="7" applyFont="1" applyFill="1" applyBorder="1" applyAlignment="1">
      <alignment horizontal="left" vertical="center"/>
    </xf>
    <xf numFmtId="0" fontId="17" fillId="11" borderId="28" xfId="7" applyFont="1" applyFill="1" applyBorder="1" applyAlignment="1">
      <alignment horizontal="left" vertical="center"/>
    </xf>
    <xf numFmtId="0" fontId="17" fillId="11" borderId="49" xfId="7" applyFont="1" applyFill="1" applyBorder="1" applyAlignment="1">
      <alignment horizontal="left" vertical="center"/>
    </xf>
    <xf numFmtId="0" fontId="17" fillId="0" borderId="48" xfId="7" applyFont="1" applyFill="1" applyBorder="1" applyAlignment="1">
      <alignment horizontal="left" vertical="center"/>
    </xf>
    <xf numFmtId="0" fontId="17" fillId="0" borderId="28" xfId="7" applyFont="1" applyFill="1" applyBorder="1" applyAlignment="1">
      <alignment horizontal="left" vertical="center"/>
    </xf>
    <xf numFmtId="0" fontId="17" fillId="0" borderId="28" xfId="7" applyFont="1" applyBorder="1" applyAlignment="1">
      <alignment horizontal="left" vertical="center"/>
    </xf>
    <xf numFmtId="0" fontId="17" fillId="0" borderId="49" xfId="7" applyFont="1" applyBorder="1" applyAlignment="1">
      <alignment horizontal="left" vertical="center"/>
    </xf>
    <xf numFmtId="0" fontId="1" fillId="0" borderId="28" xfId="0" applyFont="1" applyBorder="1" applyAlignment="1">
      <alignment horizontal="left" vertical="center"/>
    </xf>
    <xf numFmtId="0" fontId="1" fillId="0" borderId="27" xfId="0" applyFont="1" applyBorder="1" applyAlignment="1">
      <alignment horizontal="left" vertical="center"/>
    </xf>
    <xf numFmtId="0" fontId="26" fillId="6" borderId="14" xfId="0" applyFont="1" applyFill="1" applyBorder="1" applyAlignment="1">
      <alignment horizontal="left"/>
    </xf>
    <xf numFmtId="0" fontId="26" fillId="6" borderId="20" xfId="0" applyFont="1" applyFill="1" applyBorder="1" applyAlignment="1">
      <alignment horizontal="left"/>
    </xf>
    <xf numFmtId="0" fontId="26" fillId="6" borderId="15" xfId="0" applyFont="1" applyFill="1" applyBorder="1" applyAlignment="1">
      <alignment wrapText="1"/>
    </xf>
    <xf numFmtId="0" fontId="26" fillId="6" borderId="0" xfId="0" applyFont="1" applyFill="1"/>
    <xf numFmtId="0" fontId="26" fillId="6" borderId="16" xfId="0" applyFont="1" applyFill="1" applyBorder="1" applyAlignment="1">
      <alignment horizontal="left"/>
    </xf>
    <xf numFmtId="0" fontId="26" fillId="6" borderId="0" xfId="0" applyFont="1" applyFill="1" applyBorder="1" applyAlignment="1">
      <alignment horizontal="left"/>
    </xf>
    <xf numFmtId="0" fontId="26" fillId="6" borderId="17" xfId="0" applyFont="1" applyFill="1" applyBorder="1" applyAlignment="1">
      <alignment wrapText="1"/>
    </xf>
    <xf numFmtId="0" fontId="28" fillId="6" borderId="16" xfId="0" applyFont="1" applyFill="1" applyBorder="1"/>
    <xf numFmtId="0" fontId="28" fillId="6" borderId="0" xfId="0" applyFont="1" applyFill="1" applyBorder="1"/>
    <xf numFmtId="0" fontId="28" fillId="6" borderId="17" xfId="0" applyFont="1" applyFill="1" applyBorder="1" applyAlignment="1">
      <alignment wrapText="1"/>
    </xf>
    <xf numFmtId="0" fontId="28" fillId="6" borderId="0" xfId="0" applyFont="1" applyFill="1"/>
    <xf numFmtId="0" fontId="29" fillId="6" borderId="18" xfId="0" applyFont="1" applyFill="1" applyBorder="1" applyAlignment="1">
      <alignment horizontal="left"/>
    </xf>
    <xf numFmtId="0" fontId="29" fillId="6" borderId="21" xfId="0" applyFont="1" applyFill="1" applyBorder="1" applyAlignment="1">
      <alignment horizontal="left"/>
    </xf>
    <xf numFmtId="0" fontId="26" fillId="6" borderId="19" xfId="0" applyFont="1" applyFill="1" applyBorder="1" applyAlignment="1">
      <alignment wrapText="1"/>
    </xf>
    <xf numFmtId="0" fontId="29" fillId="6" borderId="0" xfId="0" applyFont="1" applyFill="1" applyAlignment="1">
      <alignment horizontal="left"/>
    </xf>
    <xf numFmtId="0" fontId="30" fillId="6" borderId="0" xfId="0" applyFont="1" applyFill="1" applyAlignment="1">
      <alignment wrapText="1"/>
    </xf>
    <xf numFmtId="165" fontId="30" fillId="6" borderId="0" xfId="1" applyNumberFormat="1" applyFont="1" applyFill="1" applyAlignment="1">
      <alignment horizontal="center"/>
    </xf>
    <xf numFmtId="0" fontId="30" fillId="6" borderId="0" xfId="0" applyFont="1" applyFill="1" applyAlignment="1">
      <alignment horizontal="center"/>
    </xf>
    <xf numFmtId="0" fontId="30" fillId="6" borderId="0" xfId="0" applyFont="1" applyFill="1"/>
    <xf numFmtId="0" fontId="30" fillId="6" borderId="0" xfId="0" applyFont="1" applyFill="1" applyBorder="1"/>
    <xf numFmtId="0" fontId="30" fillId="0" borderId="0" xfId="0" applyFont="1"/>
    <xf numFmtId="0" fontId="30" fillId="0" borderId="74"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3" fillId="13" borderId="23" xfId="0" applyFont="1" applyFill="1" applyBorder="1" applyAlignment="1">
      <alignment vertical="center" wrapText="1"/>
    </xf>
    <xf numFmtId="0" fontId="30" fillId="0" borderId="70" xfId="0" applyFont="1" applyFill="1" applyBorder="1" applyAlignment="1">
      <alignment horizontal="left" vertical="center" wrapText="1"/>
    </xf>
    <xf numFmtId="3" fontId="30" fillId="6" borderId="0" xfId="0" applyNumberFormat="1" applyFont="1" applyFill="1" applyBorder="1"/>
    <xf numFmtId="0" fontId="30" fillId="0" borderId="0" xfId="0" applyFont="1" applyFill="1" applyBorder="1"/>
    <xf numFmtId="0" fontId="30" fillId="0" borderId="0" xfId="0" applyFont="1" applyFill="1"/>
    <xf numFmtId="0" fontId="33" fillId="0" borderId="0" xfId="0" applyFont="1" applyFill="1" applyBorder="1" applyAlignment="1">
      <alignment horizontal="left" vertical="center"/>
    </xf>
    <xf numFmtId="3" fontId="30" fillId="0" borderId="0" xfId="1" applyNumberFormat="1" applyFont="1" applyBorder="1" applyAlignment="1" applyProtection="1">
      <alignment horizontal="right"/>
      <protection locked="0"/>
    </xf>
    <xf numFmtId="3" fontId="30" fillId="0" borderId="0" xfId="1" applyNumberFormat="1" applyFont="1" applyBorder="1" applyAlignment="1">
      <alignment horizontal="right"/>
    </xf>
    <xf numFmtId="0" fontId="30" fillId="0" borderId="0" xfId="0" applyFont="1" applyBorder="1"/>
    <xf numFmtId="0" fontId="30" fillId="0" borderId="0" xfId="0" applyFont="1" applyFill="1" applyBorder="1" applyAlignment="1">
      <alignment vertical="center" wrapText="1"/>
    </xf>
    <xf numFmtId="3" fontId="30" fillId="0" borderId="0" xfId="1" applyNumberFormat="1" applyFont="1" applyFill="1" applyBorder="1" applyAlignment="1" applyProtection="1">
      <alignment horizontal="right"/>
      <protection locked="0"/>
    </xf>
    <xf numFmtId="3" fontId="30" fillId="0" borderId="0" xfId="1" applyNumberFormat="1" applyFont="1" applyFill="1" applyBorder="1" applyAlignment="1">
      <alignment horizontal="right"/>
    </xf>
    <xf numFmtId="0" fontId="30" fillId="0" borderId="70" xfId="0" applyFont="1" applyFill="1" applyBorder="1" applyAlignment="1">
      <alignment vertical="center" wrapText="1"/>
    </xf>
    <xf numFmtId="0" fontId="30" fillId="0" borderId="69" xfId="0" applyFont="1" applyFill="1" applyBorder="1" applyAlignment="1">
      <alignment vertical="center" wrapText="1"/>
    </xf>
    <xf numFmtId="0" fontId="30" fillId="0" borderId="69" xfId="0" applyFont="1" applyFill="1" applyBorder="1" applyAlignment="1">
      <alignment horizontal="left" vertical="center" wrapText="1"/>
    </xf>
    <xf numFmtId="3" fontId="30" fillId="6" borderId="0" xfId="0" applyNumberFormat="1" applyFont="1" applyFill="1"/>
    <xf numFmtId="0" fontId="26" fillId="0" borderId="0" xfId="0" applyFont="1"/>
    <xf numFmtId="0" fontId="35" fillId="6" borderId="0" xfId="0" applyFont="1" applyFill="1"/>
    <xf numFmtId="3" fontId="30" fillId="9" borderId="0" xfId="1" applyNumberFormat="1" applyFont="1" applyFill="1" applyBorder="1" applyAlignment="1">
      <alignment horizontal="right"/>
    </xf>
    <xf numFmtId="3" fontId="30" fillId="9" borderId="0" xfId="1" applyNumberFormat="1" applyFont="1" applyFill="1" applyBorder="1" applyAlignment="1" applyProtection="1">
      <alignment horizontal="right"/>
    </xf>
    <xf numFmtId="3" fontId="36" fillId="9" borderId="0" xfId="1" applyNumberFormat="1" applyFont="1" applyFill="1" applyBorder="1" applyAlignment="1">
      <alignment horizontal="right"/>
    </xf>
    <xf numFmtId="0" fontId="29" fillId="15" borderId="84" xfId="0" applyFont="1" applyFill="1" applyBorder="1" applyAlignment="1">
      <alignment horizontal="center" vertical="center" wrapText="1"/>
    </xf>
    <xf numFmtId="0" fontId="32" fillId="15" borderId="87" xfId="0" applyFont="1" applyFill="1" applyBorder="1" applyAlignment="1">
      <alignment horizontal="center" vertical="center" wrapText="1"/>
    </xf>
    <xf numFmtId="0" fontId="32" fillId="15" borderId="86" xfId="0" applyFont="1" applyFill="1" applyBorder="1" applyAlignment="1">
      <alignment horizontal="center" vertical="center" wrapText="1"/>
    </xf>
    <xf numFmtId="2" fontId="37" fillId="15" borderId="88" xfId="1" applyNumberFormat="1" applyFont="1" applyFill="1" applyBorder="1" applyAlignment="1">
      <alignment horizontal="center" vertical="center" wrapText="1"/>
    </xf>
    <xf numFmtId="0" fontId="30" fillId="0" borderId="0" xfId="0" applyFont="1" applyFill="1" applyBorder="1" applyAlignment="1">
      <alignment horizontal="center"/>
    </xf>
    <xf numFmtId="0" fontId="30" fillId="0" borderId="0" xfId="0" applyFont="1" applyAlignment="1">
      <alignment horizontal="left"/>
    </xf>
    <xf numFmtId="0" fontId="30" fillId="0" borderId="0" xfId="0" applyFont="1" applyAlignment="1">
      <alignment wrapText="1"/>
    </xf>
    <xf numFmtId="165" fontId="30" fillId="0" borderId="0" xfId="1" applyNumberFormat="1" applyFont="1" applyAlignment="1">
      <alignment horizontal="center"/>
    </xf>
    <xf numFmtId="0" fontId="30" fillId="0" borderId="0" xfId="0" applyFont="1" applyAlignment="1">
      <alignment horizontal="center"/>
    </xf>
    <xf numFmtId="0" fontId="39" fillId="6" borderId="14" xfId="0" applyFont="1" applyFill="1" applyBorder="1" applyAlignment="1">
      <alignment horizontal="left"/>
    </xf>
    <xf numFmtId="0" fontId="39" fillId="6" borderId="20" xfId="0" applyFont="1" applyFill="1" applyBorder="1" applyAlignment="1">
      <alignment horizontal="left"/>
    </xf>
    <xf numFmtId="0" fontId="40" fillId="0" borderId="16"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2" fillId="0" borderId="0" xfId="0" applyFont="1"/>
    <xf numFmtId="0" fontId="39" fillId="6" borderId="16" xfId="0" applyFont="1" applyFill="1" applyBorder="1" applyAlignment="1">
      <alignment horizontal="left"/>
    </xf>
    <xf numFmtId="0" fontId="39" fillId="6" borderId="0" xfId="0" applyFont="1" applyFill="1" applyBorder="1" applyAlignment="1">
      <alignment horizontal="left"/>
    </xf>
    <xf numFmtId="0" fontId="43" fillId="6" borderId="16" xfId="0" applyFont="1" applyFill="1" applyBorder="1"/>
    <xf numFmtId="0" fontId="43" fillId="6" borderId="0" xfId="0" applyFont="1" applyFill="1" applyBorder="1"/>
    <xf numFmtId="0" fontId="44" fillId="6" borderId="18" xfId="0" applyFont="1" applyFill="1" applyBorder="1" applyAlignment="1">
      <alignment horizontal="left"/>
    </xf>
    <xf numFmtId="0" fontId="44" fillId="6" borderId="21" xfId="0" applyFont="1" applyFill="1" applyBorder="1" applyAlignment="1">
      <alignment horizontal="left"/>
    </xf>
    <xf numFmtId="0" fontId="44" fillId="12" borderId="69" xfId="0" applyFont="1" applyFill="1" applyBorder="1" applyAlignment="1">
      <alignment horizontal="center" vertical="center" wrapText="1"/>
    </xf>
    <xf numFmtId="0" fontId="39" fillId="0" borderId="74" xfId="0" applyFont="1" applyBorder="1" applyAlignment="1">
      <alignment horizontal="center" vertical="center"/>
    </xf>
    <xf numFmtId="0" fontId="39" fillId="0" borderId="5" xfId="0" applyFont="1" applyBorder="1" applyAlignment="1">
      <alignment horizontal="center" vertical="center"/>
    </xf>
    <xf numFmtId="0" fontId="44" fillId="8" borderId="5" xfId="0" applyFont="1" applyFill="1" applyBorder="1" applyAlignment="1">
      <alignment vertical="center" wrapText="1"/>
    </xf>
    <xf numFmtId="0" fontId="42" fillId="0" borderId="0" xfId="0" applyFont="1" applyAlignment="1">
      <alignment horizontal="left" vertical="center" wrapText="1"/>
    </xf>
    <xf numFmtId="0" fontId="39" fillId="0" borderId="0" xfId="0" applyFont="1" applyAlignment="1">
      <alignment horizontal="left" vertical="center" wrapText="1"/>
    </xf>
    <xf numFmtId="0" fontId="47" fillId="0" borderId="14" xfId="7" applyFont="1" applyBorder="1" applyAlignment="1" applyProtection="1"/>
    <xf numFmtId="0" fontId="47" fillId="0" borderId="20" xfId="7" applyFont="1" applyBorder="1" applyAlignment="1" applyProtection="1">
      <alignment horizontal="right"/>
    </xf>
    <xf numFmtId="0" fontId="47" fillId="0" borderId="20" xfId="7" applyFont="1" applyBorder="1" applyProtection="1"/>
    <xf numFmtId="0" fontId="49" fillId="0" borderId="0" xfId="0" applyFont="1"/>
    <xf numFmtId="0" fontId="47" fillId="0" borderId="16" xfId="7" applyFont="1" applyBorder="1" applyAlignment="1" applyProtection="1"/>
    <xf numFmtId="0" fontId="47" fillId="0" borderId="0" xfId="7" applyFont="1" applyBorder="1" applyAlignment="1" applyProtection="1">
      <alignment horizontal="right"/>
    </xf>
    <xf numFmtId="0" fontId="47" fillId="0" borderId="0" xfId="7" applyFont="1" applyBorder="1" applyProtection="1"/>
    <xf numFmtId="0" fontId="47" fillId="0" borderId="18" xfId="7" applyFont="1" applyBorder="1" applyAlignment="1" applyProtection="1"/>
    <xf numFmtId="0" fontId="47" fillId="0" borderId="21" xfId="7" applyFont="1" applyBorder="1" applyAlignment="1" applyProtection="1">
      <alignment horizontal="right"/>
    </xf>
    <xf numFmtId="0" fontId="47" fillId="0" borderId="21" xfId="7" applyFont="1" applyBorder="1" applyProtection="1"/>
    <xf numFmtId="0" fontId="49" fillId="14" borderId="69" xfId="0" applyFont="1" applyFill="1" applyBorder="1" applyAlignment="1">
      <alignment horizontal="center" vertical="center" wrapText="1"/>
    </xf>
    <xf numFmtId="0" fontId="49" fillId="0" borderId="74" xfId="0" applyFont="1" applyBorder="1" applyAlignment="1">
      <alignment horizontal="center" vertical="center"/>
    </xf>
    <xf numFmtId="0" fontId="49" fillId="21" borderId="69" xfId="0" applyFont="1" applyFill="1" applyBorder="1"/>
    <xf numFmtId="0" fontId="49" fillId="0" borderId="5" xfId="0" applyFont="1" applyBorder="1" applyAlignment="1">
      <alignment horizontal="center" vertical="center"/>
    </xf>
    <xf numFmtId="0" fontId="49" fillId="0" borderId="69" xfId="0" applyFont="1" applyBorder="1" applyAlignment="1">
      <alignment vertical="center" wrapText="1"/>
    </xf>
    <xf numFmtId="0" fontId="49" fillId="21" borderId="70" xfId="0" applyFont="1" applyFill="1" applyBorder="1" applyAlignment="1">
      <alignment vertical="center" wrapText="1"/>
    </xf>
    <xf numFmtId="0" fontId="49" fillId="3" borderId="69" xfId="0" applyFont="1" applyFill="1" applyBorder="1"/>
    <xf numFmtId="0" fontId="49" fillId="3" borderId="70" xfId="0" applyFont="1" applyFill="1" applyBorder="1" applyAlignment="1">
      <alignment vertical="center" wrapText="1"/>
    </xf>
    <xf numFmtId="0" fontId="49" fillId="16" borderId="70" xfId="0" applyFont="1" applyFill="1" applyBorder="1" applyAlignment="1">
      <alignment vertical="center" wrapText="1"/>
    </xf>
    <xf numFmtId="0" fontId="49" fillId="0" borderId="81" xfId="0" applyFont="1" applyBorder="1" applyAlignment="1">
      <alignment horizontal="center" vertical="center"/>
    </xf>
    <xf numFmtId="0" fontId="0" fillId="0" borderId="70" xfId="0" applyFont="1" applyBorder="1" applyAlignment="1">
      <alignment vertical="center" wrapText="1"/>
    </xf>
    <xf numFmtId="0" fontId="0" fillId="0" borderId="85" xfId="0" applyFont="1" applyBorder="1" applyAlignment="1">
      <alignment vertical="center" wrapText="1"/>
    </xf>
    <xf numFmtId="0" fontId="52" fillId="0" borderId="96" xfId="0" applyFont="1" applyBorder="1" applyAlignment="1" applyProtection="1">
      <alignment horizontal="center" vertical="center" wrapText="1"/>
      <protection locked="0"/>
    </xf>
    <xf numFmtId="3" fontId="4" fillId="8" borderId="69" xfId="1" applyNumberFormat="1" applyFont="1" applyFill="1" applyBorder="1" applyAlignment="1">
      <alignment horizontal="right" vertical="center"/>
    </xf>
    <xf numFmtId="3" fontId="4" fillId="0" borderId="69" xfId="1" applyNumberFormat="1" applyFont="1" applyBorder="1" applyAlignment="1" applyProtection="1">
      <alignment horizontal="right" vertical="center"/>
      <protection locked="0"/>
    </xf>
    <xf numFmtId="3" fontId="4" fillId="0" borderId="69" xfId="1" applyNumberFormat="1" applyFont="1" applyBorder="1" applyAlignment="1">
      <alignment horizontal="right" vertical="center"/>
    </xf>
    <xf numFmtId="3" fontId="4" fillId="0" borderId="84" xfId="1" applyNumberFormat="1" applyFont="1" applyBorder="1" applyAlignment="1" applyProtection="1">
      <alignment horizontal="right" vertical="center"/>
      <protection locked="0"/>
    </xf>
    <xf numFmtId="3" fontId="4" fillId="2" borderId="69" xfId="1" applyNumberFormat="1" applyFont="1" applyFill="1" applyBorder="1" applyAlignment="1">
      <alignment horizontal="right" vertical="center"/>
    </xf>
    <xf numFmtId="3" fontId="4" fillId="9" borderId="69" xfId="1" applyNumberFormat="1" applyFont="1" applyFill="1" applyBorder="1" applyAlignment="1" applyProtection="1">
      <alignment horizontal="right" vertical="center"/>
      <protection locked="0"/>
    </xf>
    <xf numFmtId="3" fontId="4" fillId="0" borderId="69" xfId="1" applyNumberFormat="1" applyFont="1" applyFill="1" applyBorder="1" applyAlignment="1" applyProtection="1">
      <alignment horizontal="right" vertical="center"/>
      <protection locked="0"/>
    </xf>
    <xf numFmtId="3" fontId="4" fillId="0" borderId="69" xfId="1" applyNumberFormat="1" applyFont="1" applyFill="1" applyBorder="1" applyAlignment="1">
      <alignment horizontal="right" vertical="center"/>
    </xf>
    <xf numFmtId="3" fontId="4" fillId="5" borderId="69" xfId="1" applyNumberFormat="1" applyFont="1" applyFill="1" applyBorder="1" applyAlignment="1" applyProtection="1">
      <alignment horizontal="right" vertical="center"/>
      <protection locked="0"/>
    </xf>
    <xf numFmtId="3" fontId="4" fillId="8" borderId="69" xfId="1" applyNumberFormat="1" applyFont="1" applyFill="1" applyBorder="1" applyAlignment="1" applyProtection="1">
      <alignment horizontal="right" vertical="center"/>
      <protection locked="0"/>
    </xf>
    <xf numFmtId="3" fontId="4" fillId="0" borderId="74" xfId="1" applyNumberFormat="1" applyFont="1" applyBorder="1" applyAlignment="1" applyProtection="1">
      <alignment horizontal="right" vertical="center"/>
      <protection locked="0"/>
    </xf>
    <xf numFmtId="3" fontId="4" fillId="9" borderId="74" xfId="1" applyNumberFormat="1" applyFont="1" applyFill="1" applyBorder="1" applyAlignment="1" applyProtection="1">
      <alignment horizontal="right" vertical="center"/>
      <protection locked="0"/>
    </xf>
    <xf numFmtId="3" fontId="4" fillId="0" borderId="74" xfId="1" applyNumberFormat="1" applyFont="1" applyFill="1" applyBorder="1" applyAlignment="1" applyProtection="1">
      <alignment horizontal="right" vertical="center"/>
      <protection locked="0"/>
    </xf>
    <xf numFmtId="3" fontId="4" fillId="13" borderId="69" xfId="1" applyNumberFormat="1" applyFont="1" applyFill="1" applyBorder="1" applyAlignment="1" applyProtection="1">
      <alignment horizontal="right" vertical="center"/>
      <protection locked="0"/>
    </xf>
    <xf numFmtId="3" fontId="4" fillId="0" borderId="69" xfId="0" applyNumberFormat="1" applyFont="1" applyFill="1" applyBorder="1" applyAlignment="1">
      <alignment horizontal="right" vertical="center" wrapText="1"/>
    </xf>
    <xf numFmtId="3" fontId="4" fillId="0" borderId="84" xfId="0" applyNumberFormat="1" applyFont="1" applyFill="1" applyBorder="1" applyAlignment="1">
      <alignment horizontal="right" vertical="center" wrapText="1"/>
    </xf>
    <xf numFmtId="3" fontId="4" fillId="0" borderId="84" xfId="1" applyNumberFormat="1" applyFont="1" applyBorder="1" applyAlignment="1">
      <alignment horizontal="right" vertical="center"/>
    </xf>
    <xf numFmtId="3" fontId="4" fillId="17" borderId="69" xfId="1" applyNumberFormat="1" applyFont="1" applyFill="1" applyBorder="1" applyAlignment="1" applyProtection="1">
      <alignment horizontal="right" vertical="center"/>
      <protection locked="0"/>
    </xf>
    <xf numFmtId="3" fontId="4" fillId="8" borderId="69" xfId="1" applyNumberFormat="1" applyFont="1" applyFill="1" applyBorder="1" applyAlignment="1" applyProtection="1">
      <alignment horizontal="right" vertical="center"/>
    </xf>
    <xf numFmtId="3" fontId="4" fillId="0" borderId="69" xfId="1" applyNumberFormat="1" applyFont="1" applyBorder="1" applyAlignment="1" applyProtection="1">
      <alignment horizontal="right" vertical="center"/>
    </xf>
    <xf numFmtId="3" fontId="4" fillId="0" borderId="84" xfId="1" applyNumberFormat="1" applyFont="1" applyBorder="1" applyAlignment="1" applyProtection="1">
      <alignment horizontal="right" vertical="center"/>
    </xf>
    <xf numFmtId="3" fontId="4" fillId="12" borderId="69" xfId="1" applyNumberFormat="1" applyFont="1" applyFill="1" applyBorder="1" applyAlignment="1" applyProtection="1">
      <alignment horizontal="right" vertical="center"/>
      <protection locked="0"/>
    </xf>
    <xf numFmtId="3" fontId="4" fillId="9" borderId="69" xfId="0" applyNumberFormat="1" applyFont="1" applyFill="1" applyBorder="1" applyAlignment="1">
      <alignment horizontal="right" vertical="center" wrapText="1"/>
    </xf>
    <xf numFmtId="3" fontId="38" fillId="9" borderId="69" xfId="1" applyNumberFormat="1" applyFont="1" applyFill="1" applyBorder="1" applyAlignment="1" applyProtection="1">
      <alignment horizontal="right" vertical="center"/>
    </xf>
    <xf numFmtId="3" fontId="38" fillId="0" borderId="69" xfId="1" applyNumberFormat="1" applyFont="1" applyFill="1" applyBorder="1" applyAlignment="1" applyProtection="1">
      <alignment horizontal="right" vertical="center"/>
    </xf>
    <xf numFmtId="3" fontId="4" fillId="0" borderId="69" xfId="0" applyNumberFormat="1" applyFont="1" applyBorder="1" applyAlignment="1">
      <alignment horizontal="right" vertical="center"/>
    </xf>
    <xf numFmtId="3" fontId="4" fillId="8" borderId="69" xfId="0" applyNumberFormat="1" applyFont="1" applyFill="1" applyBorder="1" applyAlignment="1">
      <alignment horizontal="right" vertical="center"/>
    </xf>
    <xf numFmtId="3" fontId="4" fillId="6" borderId="64" xfId="0" applyNumberFormat="1" applyFont="1" applyFill="1" applyBorder="1" applyAlignment="1">
      <alignment horizontal="right" vertical="center" wrapText="1"/>
    </xf>
    <xf numFmtId="3" fontId="4" fillId="0" borderId="63" xfId="0" applyNumberFormat="1" applyFont="1" applyFill="1" applyBorder="1" applyAlignment="1">
      <alignment horizontal="right" vertical="center" wrapText="1"/>
    </xf>
    <xf numFmtId="3" fontId="4" fillId="8" borderId="77" xfId="0" applyNumberFormat="1" applyFont="1" applyFill="1" applyBorder="1" applyAlignment="1">
      <alignment horizontal="right" vertical="center" wrapText="1"/>
    </xf>
    <xf numFmtId="3" fontId="4" fillId="0" borderId="65" xfId="0" applyNumberFormat="1" applyFont="1" applyFill="1" applyBorder="1" applyAlignment="1">
      <alignment horizontal="right" vertical="center" wrapText="1"/>
    </xf>
    <xf numFmtId="3" fontId="4" fillId="8" borderId="78" xfId="0" applyNumberFormat="1" applyFont="1" applyFill="1" applyBorder="1" applyAlignment="1">
      <alignment horizontal="right" vertical="center" wrapText="1"/>
    </xf>
    <xf numFmtId="3" fontId="4" fillId="0" borderId="64" xfId="0" applyNumberFormat="1" applyFont="1" applyFill="1" applyBorder="1" applyAlignment="1">
      <alignment horizontal="right" vertical="center" wrapText="1"/>
    </xf>
    <xf numFmtId="3" fontId="4" fillId="6" borderId="62" xfId="0" applyNumberFormat="1" applyFont="1" applyFill="1" applyBorder="1" applyAlignment="1">
      <alignment horizontal="right" vertical="center"/>
    </xf>
    <xf numFmtId="3" fontId="4" fillId="0" borderId="4" xfId="0" applyNumberFormat="1" applyFont="1" applyFill="1" applyBorder="1" applyAlignment="1">
      <alignment horizontal="right" vertical="center"/>
    </xf>
    <xf numFmtId="3" fontId="4" fillId="8" borderId="61" xfId="0" applyNumberFormat="1" applyFont="1" applyFill="1" applyBorder="1" applyAlignment="1">
      <alignment horizontal="right" vertical="center" wrapText="1"/>
    </xf>
    <xf numFmtId="3" fontId="4" fillId="0" borderId="3" xfId="0" applyNumberFormat="1" applyFont="1" applyFill="1" applyBorder="1" applyAlignment="1">
      <alignment horizontal="right" vertical="center"/>
    </xf>
    <xf numFmtId="3" fontId="4" fillId="0" borderId="62" xfId="0" applyNumberFormat="1" applyFont="1" applyFill="1" applyBorder="1" applyAlignment="1">
      <alignment horizontal="right" vertical="center"/>
    </xf>
    <xf numFmtId="3" fontId="4" fillId="0" borderId="69" xfId="0" applyNumberFormat="1" applyFont="1" applyFill="1" applyBorder="1" applyAlignment="1">
      <alignment horizontal="right" vertical="center"/>
    </xf>
    <xf numFmtId="3" fontId="4" fillId="0" borderId="70" xfId="0" applyNumberFormat="1" applyFont="1" applyFill="1" applyBorder="1" applyAlignment="1">
      <alignment horizontal="right" vertical="center"/>
    </xf>
    <xf numFmtId="3" fontId="4" fillId="9" borderId="62" xfId="0" applyNumberFormat="1" applyFont="1" applyFill="1" applyBorder="1" applyAlignment="1">
      <alignment horizontal="right" vertical="center"/>
    </xf>
    <xf numFmtId="3" fontId="4" fillId="9" borderId="4" xfId="0" applyNumberFormat="1" applyFont="1" applyFill="1" applyBorder="1" applyAlignment="1">
      <alignment horizontal="right" vertical="center"/>
    </xf>
    <xf numFmtId="3" fontId="4" fillId="8" borderId="79" xfId="0" applyNumberFormat="1" applyFont="1" applyFill="1" applyBorder="1" applyAlignment="1">
      <alignment horizontal="right" vertical="center" wrapText="1"/>
    </xf>
    <xf numFmtId="3" fontId="4" fillId="8" borderId="58" xfId="0" applyNumberFormat="1" applyFont="1" applyFill="1" applyBorder="1" applyAlignment="1">
      <alignment horizontal="right" vertical="center"/>
    </xf>
    <xf numFmtId="3" fontId="4" fillId="8" borderId="57" xfId="0" applyNumberFormat="1" applyFont="1" applyFill="1" applyBorder="1" applyAlignment="1">
      <alignment horizontal="right" vertical="center"/>
    </xf>
    <xf numFmtId="3" fontId="4" fillId="8" borderId="56" xfId="0" applyNumberFormat="1" applyFont="1" applyFill="1" applyBorder="1" applyAlignment="1">
      <alignment horizontal="right" vertical="center"/>
    </xf>
    <xf numFmtId="3" fontId="4" fillId="8" borderId="60" xfId="0" applyNumberFormat="1" applyFont="1" applyFill="1" applyBorder="1" applyAlignment="1">
      <alignment horizontal="right" vertical="center"/>
    </xf>
    <xf numFmtId="3" fontId="4" fillId="8" borderId="59" xfId="0" applyNumberFormat="1" applyFont="1" applyFill="1" applyBorder="1" applyAlignment="1">
      <alignment horizontal="right" vertical="center"/>
    </xf>
    <xf numFmtId="3" fontId="4" fillId="3" borderId="69" xfId="0" applyNumberFormat="1" applyFont="1" applyFill="1" applyBorder="1" applyAlignment="1">
      <alignment horizontal="right" vertical="center"/>
    </xf>
    <xf numFmtId="3" fontId="4" fillId="21" borderId="69" xfId="0" applyNumberFormat="1" applyFont="1" applyFill="1" applyBorder="1" applyAlignment="1">
      <alignment horizontal="right" vertical="center"/>
    </xf>
    <xf numFmtId="3" fontId="4" fillId="16" borderId="69" xfId="0" applyNumberFormat="1" applyFont="1" applyFill="1" applyBorder="1" applyAlignment="1">
      <alignment horizontal="right" vertical="center"/>
    </xf>
    <xf numFmtId="169" fontId="4" fillId="0" borderId="69" xfId="11" applyNumberFormat="1" applyFont="1" applyFill="1" applyBorder="1" applyAlignment="1">
      <alignment horizontal="right" vertical="center" wrapText="1"/>
    </xf>
    <xf numFmtId="169" fontId="4" fillId="0" borderId="69" xfId="11" applyNumberFormat="1" applyFont="1" applyBorder="1" applyAlignment="1">
      <alignment horizontal="right" vertical="center"/>
    </xf>
    <xf numFmtId="169" fontId="4" fillId="0" borderId="69" xfId="0" applyNumberFormat="1" applyFont="1" applyBorder="1" applyAlignment="1">
      <alignment horizontal="right" vertical="center"/>
    </xf>
    <xf numFmtId="169" fontId="38" fillId="8" borderId="69" xfId="11" applyNumberFormat="1" applyFont="1" applyFill="1" applyBorder="1" applyAlignment="1">
      <alignment horizontal="right" vertical="center" wrapText="1"/>
    </xf>
    <xf numFmtId="169" fontId="4" fillId="8" borderId="69" xfId="0" applyNumberFormat="1" applyFont="1" applyFill="1" applyBorder="1" applyAlignment="1">
      <alignment horizontal="right" vertical="center"/>
    </xf>
    <xf numFmtId="169" fontId="38" fillId="0" borderId="69" xfId="11" applyNumberFormat="1" applyFont="1" applyFill="1" applyBorder="1" applyAlignment="1">
      <alignment horizontal="right" vertical="center" wrapText="1"/>
    </xf>
    <xf numFmtId="169" fontId="38" fillId="9" borderId="69" xfId="11" applyNumberFormat="1" applyFont="1" applyFill="1" applyBorder="1" applyAlignment="1">
      <alignment horizontal="right" vertical="center" wrapText="1"/>
    </xf>
    <xf numFmtId="169" fontId="4" fillId="9" borderId="69" xfId="0" applyNumberFormat="1" applyFont="1" applyFill="1" applyBorder="1" applyAlignment="1">
      <alignment horizontal="right" vertical="center"/>
    </xf>
    <xf numFmtId="169" fontId="46" fillId="0" borderId="69" xfId="11" applyNumberFormat="1" applyFont="1" applyFill="1" applyBorder="1" applyAlignment="1">
      <alignment horizontal="right" vertical="center" wrapText="1"/>
    </xf>
    <xf numFmtId="169" fontId="46" fillId="8" borderId="69" xfId="11" applyNumberFormat="1" applyFont="1" applyFill="1" applyBorder="1" applyAlignment="1">
      <alignment horizontal="right" vertical="center" wrapText="1"/>
    </xf>
    <xf numFmtId="169" fontId="46" fillId="24" borderId="69" xfId="11" applyNumberFormat="1" applyFont="1" applyFill="1" applyBorder="1" applyAlignment="1">
      <alignment horizontal="right" vertical="center" wrapText="1"/>
    </xf>
    <xf numFmtId="169" fontId="46" fillId="0" borderId="84" xfId="11" applyNumberFormat="1" applyFont="1" applyFill="1" applyBorder="1" applyAlignment="1">
      <alignment horizontal="right" vertical="center" wrapText="1"/>
    </xf>
    <xf numFmtId="0" fontId="17" fillId="0" borderId="0" xfId="7" applyFont="1" applyFill="1" applyBorder="1" applyAlignment="1"/>
    <xf numFmtId="0" fontId="11" fillId="0" borderId="40" xfId="7" applyFill="1" applyBorder="1"/>
    <xf numFmtId="0" fontId="17" fillId="0" borderId="0" xfId="7" applyFont="1" applyFill="1" applyBorder="1"/>
    <xf numFmtId="3" fontId="4" fillId="9" borderId="98" xfId="0" applyNumberFormat="1" applyFont="1" applyFill="1" applyBorder="1" applyAlignment="1">
      <alignment horizontal="right" vertical="center"/>
    </xf>
    <xf numFmtId="3" fontId="4" fillId="9" borderId="88" xfId="0" applyNumberFormat="1" applyFont="1" applyFill="1" applyBorder="1" applyAlignment="1">
      <alignment horizontal="right" vertical="center"/>
    </xf>
    <xf numFmtId="3" fontId="4" fillId="0" borderId="86" xfId="0" applyNumberFormat="1" applyFont="1" applyFill="1" applyBorder="1" applyAlignment="1">
      <alignment horizontal="right" vertical="center"/>
    </xf>
    <xf numFmtId="3" fontId="4" fillId="0" borderId="88" xfId="0" applyNumberFormat="1" applyFont="1" applyFill="1" applyBorder="1" applyAlignment="1">
      <alignment horizontal="right" vertical="center"/>
    </xf>
    <xf numFmtId="0" fontId="0" fillId="6" borderId="89" xfId="0" applyFill="1" applyBorder="1" applyAlignment="1">
      <alignment vertical="center" wrapText="1"/>
    </xf>
    <xf numFmtId="3" fontId="4" fillId="0" borderId="98" xfId="0" applyNumberFormat="1" applyFont="1" applyFill="1" applyBorder="1" applyAlignment="1">
      <alignment horizontal="right" vertical="center"/>
    </xf>
    <xf numFmtId="3" fontId="13" fillId="8" borderId="60" xfId="0" applyNumberFormat="1" applyFont="1" applyFill="1" applyBorder="1" applyAlignment="1">
      <alignment horizontal="right" vertical="center"/>
    </xf>
    <xf numFmtId="0" fontId="13" fillId="0" borderId="56" xfId="0" applyFont="1" applyBorder="1" applyAlignment="1">
      <alignment horizontal="center" vertical="center"/>
    </xf>
    <xf numFmtId="0" fontId="7" fillId="0" borderId="70" xfId="0" applyFont="1" applyFill="1" applyBorder="1" applyAlignment="1">
      <alignment horizontal="left" vertical="center" wrapText="1"/>
    </xf>
    <xf numFmtId="0" fontId="53" fillId="6" borderId="14" xfId="0" applyFont="1" applyFill="1" applyBorder="1"/>
    <xf numFmtId="0" fontId="53" fillId="6" borderId="20" xfId="0" applyFont="1" applyFill="1" applyBorder="1"/>
    <xf numFmtId="0" fontId="53" fillId="6" borderId="20" xfId="0" applyFont="1" applyFill="1" applyBorder="1" applyAlignment="1">
      <alignment horizontal="left"/>
    </xf>
    <xf numFmtId="0" fontId="53" fillId="6" borderId="15" xfId="0" applyFont="1" applyFill="1" applyBorder="1" applyAlignment="1">
      <alignment wrapText="1"/>
    </xf>
    <xf numFmtId="0" fontId="55" fillId="0" borderId="0" xfId="0" applyFont="1" applyBorder="1" applyAlignment="1">
      <alignment wrapText="1"/>
    </xf>
    <xf numFmtId="0" fontId="53" fillId="6" borderId="0" xfId="0" applyFont="1" applyFill="1"/>
    <xf numFmtId="0" fontId="53" fillId="6" borderId="16" xfId="0" applyFont="1" applyFill="1" applyBorder="1"/>
    <xf numFmtId="0" fontId="53" fillId="6" borderId="0" xfId="0" applyFont="1" applyFill="1" applyBorder="1"/>
    <xf numFmtId="0" fontId="53" fillId="6" borderId="0" xfId="0" applyFont="1" applyFill="1" applyBorder="1" applyAlignment="1">
      <alignment horizontal="left"/>
    </xf>
    <xf numFmtId="0" fontId="53" fillId="6" borderId="17" xfId="0" applyFont="1" applyFill="1" applyBorder="1" applyAlignment="1">
      <alignment wrapText="1"/>
    </xf>
    <xf numFmtId="0" fontId="56" fillId="6" borderId="16" xfId="0" applyFont="1" applyFill="1" applyBorder="1"/>
    <xf numFmtId="0" fontId="56" fillId="6" borderId="0" xfId="0" applyFont="1" applyFill="1" applyBorder="1"/>
    <xf numFmtId="0" fontId="56" fillId="6" borderId="17" xfId="0" applyFont="1" applyFill="1" applyBorder="1" applyAlignment="1">
      <alignment wrapText="1"/>
    </xf>
    <xf numFmtId="0" fontId="56" fillId="6" borderId="0" xfId="0" applyFont="1" applyFill="1"/>
    <xf numFmtId="0" fontId="53" fillId="6" borderId="18" xfId="0" applyFont="1" applyFill="1" applyBorder="1"/>
    <xf numFmtId="0" fontId="53" fillId="6" borderId="21" xfId="0" applyFont="1" applyFill="1" applyBorder="1"/>
    <xf numFmtId="0" fontId="57" fillId="6" borderId="21" xfId="0" applyFont="1" applyFill="1" applyBorder="1" applyAlignment="1">
      <alignment horizontal="left"/>
    </xf>
    <xf numFmtId="0" fontId="53" fillId="6" borderId="19" xfId="0" applyFont="1" applyFill="1" applyBorder="1" applyAlignment="1">
      <alignment wrapText="1"/>
    </xf>
    <xf numFmtId="0" fontId="58" fillId="6" borderId="0" xfId="0" applyFont="1" applyFill="1"/>
    <xf numFmtId="0" fontId="59" fillId="6" borderId="0" xfId="0" applyFont="1" applyFill="1" applyAlignment="1">
      <alignment horizontal="center"/>
    </xf>
    <xf numFmtId="0" fontId="60" fillId="6" borderId="0" xfId="0" applyFont="1" applyFill="1"/>
    <xf numFmtId="0" fontId="57" fillId="6" borderId="0" xfId="0" applyFont="1" applyFill="1" applyAlignment="1">
      <alignment horizontal="center"/>
    </xf>
    <xf numFmtId="0" fontId="57" fillId="6" borderId="0" xfId="0" applyFont="1" applyFill="1"/>
    <xf numFmtId="0" fontId="61" fillId="0" borderId="0" xfId="0" applyFont="1" applyFill="1" applyBorder="1" applyAlignment="1">
      <alignment horizontal="center" vertical="center" wrapText="1"/>
    </xf>
    <xf numFmtId="0" fontId="55" fillId="0" borderId="0" xfId="0" applyFont="1" applyFill="1" applyBorder="1" applyAlignment="1"/>
    <xf numFmtId="0" fontId="53" fillId="0" borderId="0" xfId="0" applyFont="1"/>
    <xf numFmtId="0" fontId="53" fillId="0" borderId="5" xfId="0" applyFont="1" applyFill="1" applyBorder="1" applyAlignment="1">
      <alignment horizontal="center" vertical="center" wrapText="1"/>
    </xf>
    <xf numFmtId="0" fontId="55" fillId="0" borderId="0" xfId="0" applyFont="1" applyFill="1" applyBorder="1" applyAlignment="1">
      <alignment vertical="center" wrapText="1"/>
    </xf>
    <xf numFmtId="0" fontId="53" fillId="0" borderId="5" xfId="0" applyFont="1" applyBorder="1" applyAlignment="1">
      <alignment horizontal="center" vertical="center" wrapText="1"/>
    </xf>
    <xf numFmtId="0" fontId="53" fillId="13" borderId="5" xfId="0" applyFont="1" applyFill="1" applyBorder="1"/>
    <xf numFmtId="0" fontId="53" fillId="0" borderId="71" xfId="0" applyFont="1" applyFill="1" applyBorder="1" applyAlignment="1">
      <alignment vertical="center" wrapText="1"/>
    </xf>
    <xf numFmtId="3" fontId="53" fillId="0" borderId="4" xfId="11" applyNumberFormat="1" applyFont="1" applyBorder="1" applyAlignment="1">
      <alignment horizontal="right" vertical="center"/>
    </xf>
    <xf numFmtId="3" fontId="53" fillId="0" borderId="4" xfId="0" applyNumberFormat="1" applyFont="1" applyBorder="1" applyAlignment="1">
      <alignment horizontal="right" vertical="center"/>
    </xf>
    <xf numFmtId="3" fontId="53" fillId="0" borderId="69" xfId="0" applyNumberFormat="1" applyFont="1" applyBorder="1" applyAlignment="1">
      <alignment horizontal="right" vertical="center"/>
    </xf>
    <xf numFmtId="3" fontId="53" fillId="0" borderId="4" xfId="1" applyNumberFormat="1" applyFont="1" applyBorder="1" applyAlignment="1">
      <alignment horizontal="right" vertical="center"/>
    </xf>
    <xf numFmtId="0" fontId="57" fillId="0" borderId="0" xfId="0" applyFont="1" applyFill="1" applyBorder="1" applyAlignment="1">
      <alignment horizontal="center"/>
    </xf>
    <xf numFmtId="0" fontId="53" fillId="13" borderId="11" xfId="0" applyFont="1" applyFill="1" applyBorder="1"/>
    <xf numFmtId="0" fontId="57" fillId="13" borderId="22" xfId="0" applyFont="1" applyFill="1" applyBorder="1" applyAlignment="1">
      <alignment vertical="center" wrapText="1"/>
    </xf>
    <xf numFmtId="3" fontId="53" fillId="8" borderId="4" xfId="0" applyNumberFormat="1" applyFont="1" applyFill="1" applyBorder="1" applyAlignment="1">
      <alignment horizontal="right" vertical="center"/>
    </xf>
    <xf numFmtId="3" fontId="53" fillId="8" borderId="69" xfId="0" applyNumberFormat="1" applyFont="1" applyFill="1" applyBorder="1" applyAlignment="1">
      <alignment horizontal="right" vertical="center"/>
    </xf>
    <xf numFmtId="0" fontId="53" fillId="20" borderId="5" xfId="0" applyFont="1" applyFill="1" applyBorder="1"/>
    <xf numFmtId="0" fontId="53" fillId="0" borderId="81" xfId="0" applyFont="1" applyBorder="1" applyAlignment="1">
      <alignment horizontal="center" vertical="center" wrapText="1"/>
    </xf>
    <xf numFmtId="0" fontId="53" fillId="20" borderId="11" xfId="0" applyFont="1" applyFill="1" applyBorder="1"/>
    <xf numFmtId="0" fontId="57" fillId="20" borderId="76" xfId="0" applyFont="1" applyFill="1" applyBorder="1" applyAlignment="1">
      <alignment vertical="center" wrapText="1"/>
    </xf>
    <xf numFmtId="0" fontId="53" fillId="6" borderId="0" xfId="0" applyFont="1" applyFill="1" applyAlignment="1">
      <alignment horizontal="center" vertical="center" wrapText="1"/>
    </xf>
    <xf numFmtId="0" fontId="57" fillId="6" borderId="0" xfId="0" applyFont="1" applyFill="1" applyBorder="1" applyAlignment="1">
      <alignment horizontal="center"/>
    </xf>
    <xf numFmtId="41" fontId="57" fillId="6" borderId="0" xfId="0" applyNumberFormat="1" applyFont="1" applyFill="1" applyBorder="1" applyAlignment="1">
      <alignment horizontal="center"/>
    </xf>
    <xf numFmtId="0" fontId="57" fillId="12" borderId="84" xfId="0" applyFont="1" applyFill="1" applyBorder="1" applyAlignment="1">
      <alignment horizontal="center" vertical="center" wrapText="1"/>
    </xf>
    <xf numFmtId="0" fontId="61" fillId="12" borderId="84" xfId="0" applyFont="1" applyFill="1" applyBorder="1" applyAlignment="1">
      <alignment horizontal="center" vertical="center" wrapText="1"/>
    </xf>
    <xf numFmtId="0" fontId="53" fillId="0" borderId="88" xfId="0" applyFont="1" applyBorder="1" applyAlignment="1">
      <alignment horizontal="center" vertical="center" wrapText="1"/>
    </xf>
    <xf numFmtId="3" fontId="53" fillId="0" borderId="84" xfId="0" applyNumberFormat="1" applyFont="1" applyBorder="1" applyAlignment="1">
      <alignment horizontal="right" vertical="center"/>
    </xf>
    <xf numFmtId="3" fontId="53" fillId="8" borderId="84" xfId="1" applyNumberFormat="1" applyFont="1" applyFill="1" applyBorder="1" applyAlignment="1">
      <alignment horizontal="right" vertical="center"/>
    </xf>
    <xf numFmtId="0" fontId="60" fillId="6" borderId="0" xfId="0" applyFont="1" applyFill="1" applyBorder="1" applyAlignment="1">
      <alignment horizontal="left"/>
    </xf>
    <xf numFmtId="0" fontId="57" fillId="12" borderId="4" xfId="0" applyFont="1" applyFill="1" applyBorder="1" applyAlignment="1">
      <alignment horizontal="center" vertical="center" wrapText="1"/>
    </xf>
    <xf numFmtId="0" fontId="55" fillId="0" borderId="88" xfId="0" applyFont="1" applyFill="1" applyBorder="1" applyAlignment="1">
      <alignment horizontal="center" vertical="center" wrapText="1"/>
    </xf>
    <xf numFmtId="0" fontId="53" fillId="0" borderId="4" xfId="0" applyFont="1" applyBorder="1" applyAlignment="1">
      <alignment horizontal="left" vertical="center" wrapText="1"/>
    </xf>
    <xf numFmtId="3" fontId="53" fillId="6" borderId="4" xfId="0" applyNumberFormat="1" applyFont="1" applyFill="1" applyBorder="1" applyAlignment="1">
      <alignment horizontal="right" vertical="center"/>
    </xf>
    <xf numFmtId="0" fontId="55" fillId="0" borderId="5" xfId="0" applyFont="1" applyFill="1" applyBorder="1" applyAlignment="1">
      <alignment horizontal="center" vertical="center" wrapText="1"/>
    </xf>
    <xf numFmtId="0" fontId="53" fillId="0" borderId="69" xfId="0" applyFont="1" applyBorder="1" applyAlignment="1">
      <alignment horizontal="left" vertical="center" wrapText="1"/>
    </xf>
    <xf numFmtId="3" fontId="53" fillId="6" borderId="69" xfId="0" applyNumberFormat="1" applyFont="1" applyFill="1" applyBorder="1" applyAlignment="1">
      <alignment horizontal="right" vertical="center"/>
    </xf>
    <xf numFmtId="0" fontId="58" fillId="0" borderId="0" xfId="0" applyFont="1"/>
    <xf numFmtId="0" fontId="55" fillId="0" borderId="81" xfId="0" applyFont="1" applyFill="1" applyBorder="1" applyAlignment="1">
      <alignment horizontal="center" vertical="center" wrapText="1"/>
    </xf>
    <xf numFmtId="0" fontId="59" fillId="0" borderId="0" xfId="0" applyFont="1" applyAlignment="1">
      <alignment horizontal="center"/>
    </xf>
    <xf numFmtId="0" fontId="53" fillId="0" borderId="88"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81" xfId="0" applyFont="1" applyFill="1" applyBorder="1" applyAlignment="1">
      <alignment horizontal="center" vertical="center" wrapText="1"/>
    </xf>
    <xf numFmtId="0" fontId="33" fillId="8" borderId="23" xfId="0" applyFont="1" applyFill="1" applyBorder="1" applyAlignment="1">
      <alignment vertical="center" wrapText="1"/>
    </xf>
    <xf numFmtId="3" fontId="4" fillId="0" borderId="84" xfId="1" applyNumberFormat="1" applyFont="1" applyFill="1" applyBorder="1" applyAlignment="1">
      <alignment horizontal="right" vertical="center"/>
    </xf>
    <xf numFmtId="0" fontId="62" fillId="6" borderId="14" xfId="0" applyFont="1" applyFill="1" applyBorder="1" applyAlignment="1">
      <alignment horizontal="center"/>
    </xf>
    <xf numFmtId="0" fontId="62" fillId="6" borderId="20" xfId="0" applyFont="1" applyFill="1" applyBorder="1" applyAlignment="1">
      <alignment horizontal="left"/>
    </xf>
    <xf numFmtId="0" fontId="62" fillId="6" borderId="15" xfId="0" applyFont="1" applyFill="1" applyBorder="1" applyAlignment="1">
      <alignment wrapText="1"/>
    </xf>
    <xf numFmtId="0" fontId="62" fillId="6" borderId="0" xfId="0" applyFont="1" applyFill="1"/>
    <xf numFmtId="0" fontId="62" fillId="6" borderId="16" xfId="0" applyFont="1" applyFill="1" applyBorder="1" applyAlignment="1">
      <alignment horizontal="center"/>
    </xf>
    <xf numFmtId="0" fontId="62" fillId="6" borderId="0" xfId="0" applyFont="1" applyFill="1" applyBorder="1" applyAlignment="1">
      <alignment horizontal="left"/>
    </xf>
    <xf numFmtId="0" fontId="62" fillId="6" borderId="17" xfId="0" applyFont="1" applyFill="1" applyBorder="1" applyAlignment="1">
      <alignment wrapText="1"/>
    </xf>
    <xf numFmtId="0" fontId="65" fillId="6" borderId="16" xfId="0" applyFont="1" applyFill="1" applyBorder="1" applyAlignment="1">
      <alignment horizontal="center"/>
    </xf>
    <xf numFmtId="0" fontId="65" fillId="6" borderId="0" xfId="0" applyFont="1" applyFill="1" applyBorder="1"/>
    <xf numFmtId="0" fontId="65" fillId="6" borderId="17" xfId="0" applyFont="1" applyFill="1" applyBorder="1" applyAlignment="1">
      <alignment wrapText="1"/>
    </xf>
    <xf numFmtId="0" fontId="65" fillId="6" borderId="0" xfId="0" applyFont="1" applyFill="1"/>
    <xf numFmtId="0" fontId="66" fillId="6" borderId="18" xfId="0" applyFont="1" applyFill="1" applyBorder="1" applyAlignment="1">
      <alignment horizontal="center"/>
    </xf>
    <xf numFmtId="0" fontId="66" fillId="6" borderId="21" xfId="0" applyFont="1" applyFill="1" applyBorder="1" applyAlignment="1">
      <alignment horizontal="left"/>
    </xf>
    <xf numFmtId="0" fontId="62" fillId="6" borderId="19" xfId="0" applyFont="1" applyFill="1" applyBorder="1" applyAlignment="1">
      <alignment wrapText="1"/>
    </xf>
    <xf numFmtId="0" fontId="66" fillId="6" borderId="14" xfId="0" applyFont="1" applyFill="1" applyBorder="1" applyAlignment="1">
      <alignment horizontal="center"/>
    </xf>
    <xf numFmtId="0" fontId="66" fillId="6" borderId="20" xfId="0" applyFont="1" applyFill="1" applyBorder="1" applyAlignment="1">
      <alignment horizontal="left"/>
    </xf>
    <xf numFmtId="0" fontId="62" fillId="6" borderId="20" xfId="0" applyFont="1" applyFill="1" applyBorder="1" applyAlignment="1">
      <alignment wrapText="1"/>
    </xf>
    <xf numFmtId="165" fontId="62" fillId="6" borderId="20" xfId="1" applyNumberFormat="1" applyFont="1" applyFill="1" applyBorder="1" applyAlignment="1">
      <alignment horizontal="center"/>
    </xf>
    <xf numFmtId="0" fontId="62" fillId="6" borderId="20" xfId="0" applyFont="1" applyFill="1" applyBorder="1" applyAlignment="1">
      <alignment horizontal="center"/>
    </xf>
    <xf numFmtId="0" fontId="62" fillId="6" borderId="20" xfId="0" applyFont="1" applyFill="1" applyBorder="1"/>
    <xf numFmtId="0" fontId="62" fillId="6" borderId="15" xfId="0" applyFont="1" applyFill="1" applyBorder="1"/>
    <xf numFmtId="2" fontId="67" fillId="12" borderId="6" xfId="0" applyNumberFormat="1" applyFont="1" applyFill="1" applyBorder="1" applyAlignment="1">
      <alignment horizontal="center" vertical="center" wrapText="1"/>
    </xf>
    <xf numFmtId="2" fontId="66" fillId="12" borderId="4" xfId="1" applyNumberFormat="1" applyFont="1" applyFill="1" applyBorder="1" applyAlignment="1">
      <alignment horizontal="center" vertical="center" wrapText="1"/>
    </xf>
    <xf numFmtId="2" fontId="66" fillId="12" borderId="69" xfId="1" applyNumberFormat="1" applyFont="1" applyFill="1" applyBorder="1" applyAlignment="1">
      <alignment horizontal="center" vertical="center" wrapText="1"/>
    </xf>
    <xf numFmtId="2" fontId="66" fillId="12" borderId="4" xfId="0" applyNumberFormat="1" applyFont="1" applyFill="1" applyBorder="1" applyAlignment="1">
      <alignment horizontal="center" vertical="center" wrapText="1"/>
    </xf>
    <xf numFmtId="2" fontId="66" fillId="12" borderId="2" xfId="0" applyNumberFormat="1" applyFont="1" applyFill="1" applyBorder="1" applyAlignment="1">
      <alignment horizontal="center" vertical="center" wrapText="1"/>
    </xf>
    <xf numFmtId="0" fontId="62" fillId="0" borderId="0" xfId="0" applyFont="1"/>
    <xf numFmtId="41" fontId="68" fillId="0" borderId="74" xfId="11" applyFont="1" applyFill="1" applyBorder="1" applyAlignment="1">
      <alignment horizontal="center" vertical="center" wrapText="1"/>
    </xf>
    <xf numFmtId="41" fontId="62" fillId="0" borderId="5" xfId="0" applyNumberFormat="1" applyFont="1" applyFill="1" applyBorder="1" applyAlignment="1">
      <alignment horizontal="center" vertical="center" wrapText="1"/>
    </xf>
    <xf numFmtId="3" fontId="66" fillId="15" borderId="4" xfId="0" applyNumberFormat="1" applyFont="1" applyFill="1" applyBorder="1" applyAlignment="1">
      <alignment horizontal="right" vertical="center"/>
    </xf>
    <xf numFmtId="3" fontId="62" fillId="0" borderId="7" xfId="0" applyNumberFormat="1" applyFont="1" applyFill="1" applyBorder="1" applyAlignment="1">
      <alignment horizontal="right" vertical="center"/>
    </xf>
    <xf numFmtId="3" fontId="62" fillId="0" borderId="81" xfId="0" applyNumberFormat="1" applyFont="1" applyFill="1" applyBorder="1" applyAlignment="1">
      <alignment horizontal="right" vertical="center"/>
    </xf>
    <xf numFmtId="3" fontId="62" fillId="0" borderId="7" xfId="1" applyNumberFormat="1" applyFont="1" applyFill="1" applyBorder="1" applyAlignment="1">
      <alignment horizontal="right" vertical="center"/>
    </xf>
    <xf numFmtId="3" fontId="62" fillId="0" borderId="4" xfId="0" applyNumberFormat="1" applyFont="1" applyFill="1" applyBorder="1" applyAlignment="1">
      <alignment horizontal="right" vertical="center"/>
    </xf>
    <xf numFmtId="3" fontId="62" fillId="0" borderId="69" xfId="0" applyNumberFormat="1" applyFont="1" applyFill="1" applyBorder="1" applyAlignment="1">
      <alignment horizontal="right" vertical="center"/>
    </xf>
    <xf numFmtId="3" fontId="62" fillId="0" borderId="84" xfId="0" applyNumberFormat="1" applyFont="1" applyFill="1" applyBorder="1" applyAlignment="1">
      <alignment horizontal="right" vertical="center"/>
    </xf>
    <xf numFmtId="3" fontId="62" fillId="9" borderId="84" xfId="0" applyNumberFormat="1" applyFont="1" applyFill="1" applyBorder="1" applyAlignment="1">
      <alignment horizontal="right" vertical="center"/>
    </xf>
    <xf numFmtId="3" fontId="62" fillId="9" borderId="4" xfId="0" applyNumberFormat="1" applyFont="1" applyFill="1" applyBorder="1" applyAlignment="1">
      <alignment horizontal="right" vertical="center"/>
    </xf>
    <xf numFmtId="3" fontId="62" fillId="9" borderId="69" xfId="0" applyNumberFormat="1" applyFont="1" applyFill="1" applyBorder="1" applyAlignment="1">
      <alignment horizontal="right" vertical="center"/>
    </xf>
    <xf numFmtId="3" fontId="66" fillId="16" borderId="4" xfId="0" applyNumberFormat="1" applyFont="1" applyFill="1" applyBorder="1" applyAlignment="1">
      <alignment horizontal="right" vertical="center"/>
    </xf>
    <xf numFmtId="0" fontId="69" fillId="6" borderId="0" xfId="0" applyFont="1" applyFill="1"/>
    <xf numFmtId="3" fontId="66" fillId="14" borderId="4" xfId="0" applyNumberFormat="1" applyFont="1" applyFill="1" applyBorder="1" applyAlignment="1">
      <alignment horizontal="right" vertical="center"/>
    </xf>
    <xf numFmtId="3" fontId="66" fillId="3" borderId="4" xfId="1" applyNumberFormat="1" applyFont="1" applyFill="1" applyBorder="1" applyAlignment="1">
      <alignment horizontal="right" vertical="center"/>
    </xf>
    <xf numFmtId="3" fontId="66" fillId="3" borderId="69" xfId="1" applyNumberFormat="1" applyFont="1" applyFill="1" applyBorder="1" applyAlignment="1">
      <alignment horizontal="right" vertical="center"/>
    </xf>
    <xf numFmtId="3" fontId="66" fillId="8" borderId="4" xfId="1" applyNumberFormat="1" applyFont="1" applyFill="1" applyBorder="1" applyAlignment="1">
      <alignment horizontal="right" vertical="center"/>
    </xf>
    <xf numFmtId="0" fontId="62" fillId="0" borderId="3" xfId="0" applyFont="1" applyFill="1" applyBorder="1" applyAlignment="1">
      <alignment horizontal="left" vertical="center" wrapText="1"/>
    </xf>
    <xf numFmtId="3" fontId="62" fillId="0" borderId="4" xfId="1" applyNumberFormat="1" applyFont="1" applyFill="1" applyBorder="1" applyAlignment="1">
      <alignment horizontal="right" vertical="center"/>
    </xf>
    <xf numFmtId="3" fontId="62" fillId="0" borderId="69" xfId="1" applyNumberFormat="1" applyFont="1" applyFill="1" applyBorder="1" applyAlignment="1">
      <alignment horizontal="right" vertical="center"/>
    </xf>
    <xf numFmtId="0" fontId="62" fillId="0" borderId="70" xfId="0" applyFont="1" applyFill="1" applyBorder="1" applyAlignment="1">
      <alignment horizontal="left" vertical="center" wrapText="1"/>
    </xf>
    <xf numFmtId="3" fontId="62" fillId="0" borderId="4" xfId="1" applyNumberFormat="1" applyFont="1" applyBorder="1" applyAlignment="1" applyProtection="1">
      <alignment horizontal="right" vertical="center"/>
      <protection locked="0"/>
    </xf>
    <xf numFmtId="3" fontId="62" fillId="0" borderId="69" xfId="1" applyNumberFormat="1" applyFont="1" applyBorder="1" applyAlignment="1" applyProtection="1">
      <alignment horizontal="right" vertical="center"/>
      <protection locked="0"/>
    </xf>
    <xf numFmtId="3" fontId="66" fillId="8" borderId="4" xfId="0" applyNumberFormat="1" applyFont="1" applyFill="1" applyBorder="1" applyAlignment="1">
      <alignment horizontal="right" vertical="center"/>
    </xf>
    <xf numFmtId="3" fontId="66" fillId="8" borderId="6" xfId="1" applyNumberFormat="1" applyFont="1" applyFill="1" applyBorder="1" applyAlignment="1" applyProtection="1">
      <alignment horizontal="right" vertical="center"/>
      <protection locked="0"/>
    </xf>
    <xf numFmtId="3" fontId="66" fillId="8" borderId="4" xfId="1" applyNumberFormat="1" applyFont="1" applyFill="1" applyBorder="1" applyAlignment="1" applyProtection="1">
      <alignment horizontal="right" vertical="center"/>
      <protection locked="0"/>
    </xf>
    <xf numFmtId="0" fontId="62" fillId="0" borderId="0" xfId="0" applyFont="1" applyFill="1"/>
    <xf numFmtId="3" fontId="62" fillId="0" borderId="69" xfId="1" applyNumberFormat="1" applyFont="1" applyFill="1" applyBorder="1" applyAlignment="1" applyProtection="1">
      <alignment horizontal="right" vertical="center"/>
      <protection locked="0"/>
    </xf>
    <xf numFmtId="3" fontId="62" fillId="0" borderId="4" xfId="1" applyNumberFormat="1" applyFont="1" applyFill="1" applyBorder="1" applyAlignment="1" applyProtection="1">
      <alignment horizontal="right" vertical="center"/>
      <protection locked="0"/>
    </xf>
    <xf numFmtId="3" fontId="66" fillId="2" borderId="4" xfId="0" applyNumberFormat="1" applyFont="1" applyFill="1" applyBorder="1" applyAlignment="1">
      <alignment horizontal="right" vertical="center"/>
    </xf>
    <xf numFmtId="3" fontId="70" fillId="9" borderId="4" xfId="1" applyNumberFormat="1" applyFont="1" applyFill="1" applyBorder="1" applyAlignment="1">
      <alignment horizontal="right" vertical="center"/>
    </xf>
    <xf numFmtId="3" fontId="62" fillId="9" borderId="4" xfId="1" applyNumberFormat="1" applyFont="1" applyFill="1" applyBorder="1" applyAlignment="1">
      <alignment horizontal="right" vertical="center"/>
    </xf>
    <xf numFmtId="3" fontId="62" fillId="9" borderId="4" xfId="1" applyNumberFormat="1" applyFont="1" applyFill="1" applyBorder="1" applyAlignment="1" applyProtection="1">
      <alignment horizontal="right" vertical="center"/>
      <protection locked="0"/>
    </xf>
    <xf numFmtId="3" fontId="62" fillId="9" borderId="7" xfId="1" applyNumberFormat="1" applyFont="1" applyFill="1" applyBorder="1" applyAlignment="1">
      <alignment horizontal="right" vertical="center"/>
    </xf>
    <xf numFmtId="3" fontId="62" fillId="8" borderId="4" xfId="1" applyNumberFormat="1" applyFont="1" applyFill="1" applyBorder="1" applyAlignment="1" applyProtection="1">
      <alignment horizontal="right" vertical="center"/>
      <protection locked="0"/>
    </xf>
    <xf numFmtId="3" fontId="62" fillId="9" borderId="69" xfId="1" applyNumberFormat="1" applyFont="1" applyFill="1" applyBorder="1" applyAlignment="1" applyProtection="1">
      <alignment horizontal="right" vertical="center"/>
      <protection locked="0"/>
    </xf>
    <xf numFmtId="3" fontId="66" fillId="10" borderId="4" xfId="1" applyNumberFormat="1" applyFont="1" applyFill="1" applyBorder="1" applyAlignment="1">
      <alignment horizontal="right" vertical="center"/>
    </xf>
    <xf numFmtId="3" fontId="62" fillId="8" borderId="7" xfId="1" applyNumberFormat="1" applyFont="1" applyFill="1" applyBorder="1" applyAlignment="1">
      <alignment horizontal="right" vertical="center"/>
    </xf>
    <xf numFmtId="0" fontId="62" fillId="0" borderId="4" xfId="0" applyFont="1" applyFill="1" applyBorder="1" applyAlignment="1">
      <alignment horizontal="left" vertical="center" wrapText="1"/>
    </xf>
    <xf numFmtId="3" fontId="62" fillId="0" borderId="84" xfId="1" applyNumberFormat="1" applyFont="1" applyFill="1" applyBorder="1" applyAlignment="1" applyProtection="1">
      <alignment horizontal="right" vertical="center"/>
      <protection locked="0"/>
    </xf>
    <xf numFmtId="3" fontId="66" fillId="13" borderId="4" xfId="1" applyNumberFormat="1" applyFont="1" applyFill="1" applyBorder="1" applyAlignment="1" applyProtection="1">
      <alignment horizontal="right" vertical="center"/>
      <protection locked="0"/>
    </xf>
    <xf numFmtId="3" fontId="66" fillId="13" borderId="69" xfId="1" applyNumberFormat="1" applyFont="1" applyFill="1" applyBorder="1" applyAlignment="1" applyProtection="1">
      <alignment horizontal="right" vertical="center"/>
      <protection locked="0"/>
    </xf>
    <xf numFmtId="3" fontId="62" fillId="6" borderId="0" xfId="0" applyNumberFormat="1" applyFont="1" applyFill="1"/>
    <xf numFmtId="3" fontId="66" fillId="8" borderId="69" xfId="1" applyNumberFormat="1" applyFont="1" applyFill="1" applyBorder="1" applyAlignment="1">
      <alignment horizontal="right" vertical="center"/>
    </xf>
    <xf numFmtId="0" fontId="62" fillId="0" borderId="4" xfId="0" applyFont="1" applyBorder="1" applyAlignment="1">
      <alignment vertical="center" wrapText="1"/>
    </xf>
    <xf numFmtId="0" fontId="62" fillId="0" borderId="4" xfId="0" applyFont="1" applyFill="1" applyBorder="1" applyAlignment="1">
      <alignment vertical="center" wrapText="1"/>
    </xf>
    <xf numFmtId="3" fontId="69" fillId="9" borderId="4" xfId="1" applyNumberFormat="1" applyFont="1" applyFill="1" applyBorder="1" applyAlignment="1" applyProtection="1">
      <alignment horizontal="right" vertical="center"/>
      <protection locked="0"/>
    </xf>
    <xf numFmtId="0" fontId="66" fillId="6" borderId="0" xfId="0" applyFont="1" applyFill="1"/>
    <xf numFmtId="0" fontId="66" fillId="0" borderId="0" xfId="0" applyFont="1" applyFill="1"/>
    <xf numFmtId="0" fontId="66" fillId="5" borderId="0" xfId="0" applyFont="1" applyFill="1"/>
    <xf numFmtId="3" fontId="62" fillId="0" borderId="75" xfId="1" applyNumberFormat="1" applyFont="1" applyFill="1" applyBorder="1" applyAlignment="1" applyProtection="1">
      <alignment horizontal="right" vertical="center"/>
      <protection locked="0"/>
    </xf>
    <xf numFmtId="3" fontId="62" fillId="0" borderId="9" xfId="1" applyNumberFormat="1" applyFont="1" applyFill="1" applyBorder="1" applyAlignment="1" applyProtection="1">
      <alignment horizontal="right" vertical="center"/>
      <protection locked="0"/>
    </xf>
    <xf numFmtId="3" fontId="62" fillId="0" borderId="75" xfId="1" applyNumberFormat="1" applyFont="1" applyBorder="1" applyAlignment="1" applyProtection="1">
      <alignment horizontal="right" vertical="center"/>
      <protection locked="0"/>
    </xf>
    <xf numFmtId="3" fontId="62" fillId="0" borderId="84" xfId="1" applyNumberFormat="1" applyFont="1" applyBorder="1" applyAlignment="1" applyProtection="1">
      <alignment horizontal="right" vertical="center"/>
      <protection locked="0"/>
    </xf>
    <xf numFmtId="3" fontId="62" fillId="0" borderId="9" xfId="1" applyNumberFormat="1" applyFont="1" applyBorder="1" applyAlignment="1" applyProtection="1">
      <alignment horizontal="right" vertical="center"/>
      <protection locked="0"/>
    </xf>
    <xf numFmtId="3" fontId="62" fillId="9" borderId="84" xfId="1" applyNumberFormat="1" applyFont="1" applyFill="1" applyBorder="1" applyAlignment="1" applyProtection="1">
      <alignment horizontal="right" vertical="center"/>
      <protection locked="0"/>
    </xf>
    <xf numFmtId="3" fontId="62" fillId="9" borderId="87" xfId="1" applyNumberFormat="1" applyFont="1" applyFill="1" applyBorder="1" applyAlignment="1" applyProtection="1">
      <alignment horizontal="right" vertical="center"/>
      <protection locked="0"/>
    </xf>
    <xf numFmtId="3" fontId="62" fillId="0" borderId="87" xfId="1" applyNumberFormat="1" applyFont="1" applyBorder="1" applyAlignment="1" applyProtection="1">
      <alignment horizontal="right" vertical="center"/>
      <protection locked="0"/>
    </xf>
    <xf numFmtId="3" fontId="62" fillId="9" borderId="75" xfId="1" applyNumberFormat="1" applyFont="1" applyFill="1" applyBorder="1" applyAlignment="1" applyProtection="1">
      <alignment horizontal="right" vertical="center"/>
      <protection locked="0"/>
    </xf>
    <xf numFmtId="3" fontId="66" fillId="17" borderId="4" xfId="1" applyNumberFormat="1" applyFont="1" applyFill="1" applyBorder="1" applyAlignment="1" applyProtection="1">
      <alignment horizontal="right" vertical="center"/>
      <protection locked="0"/>
    </xf>
    <xf numFmtId="3" fontId="66" fillId="8" borderId="69" xfId="11" applyNumberFormat="1" applyFont="1" applyFill="1" applyBorder="1" applyAlignment="1">
      <alignment horizontal="right" vertical="center" wrapText="1"/>
    </xf>
    <xf numFmtId="3" fontId="62" fillId="0" borderId="4" xfId="11" applyNumberFormat="1" applyFont="1" applyFill="1" applyBorder="1" applyAlignment="1">
      <alignment horizontal="right" vertical="center" wrapText="1"/>
    </xf>
    <xf numFmtId="3" fontId="62" fillId="0" borderId="76" xfId="11" applyNumberFormat="1" applyFont="1" applyFill="1" applyBorder="1" applyAlignment="1">
      <alignment horizontal="right" vertical="center" wrapText="1"/>
    </xf>
    <xf numFmtId="3" fontId="62" fillId="0" borderId="84" xfId="11" applyNumberFormat="1" applyFont="1" applyFill="1" applyBorder="1" applyAlignment="1">
      <alignment horizontal="right" vertical="center" wrapText="1"/>
    </xf>
    <xf numFmtId="3" fontId="62" fillId="0" borderId="2" xfId="11" applyNumberFormat="1" applyFont="1" applyFill="1" applyBorder="1" applyAlignment="1">
      <alignment horizontal="right" vertical="center" wrapText="1"/>
    </xf>
    <xf numFmtId="3" fontId="66" fillId="2" borderId="4" xfId="1" applyNumberFormat="1" applyFont="1" applyFill="1" applyBorder="1" applyAlignment="1">
      <alignment horizontal="right" vertical="center"/>
    </xf>
    <xf numFmtId="0" fontId="66" fillId="0" borderId="0" xfId="0" applyFont="1"/>
    <xf numFmtId="3" fontId="66" fillId="2" borderId="4" xfId="1" applyNumberFormat="1" applyFont="1" applyFill="1" applyBorder="1" applyAlignment="1" applyProtection="1">
      <alignment horizontal="right" vertical="center"/>
      <protection locked="0"/>
    </xf>
    <xf numFmtId="3" fontId="62" fillId="6" borderId="4" xfId="1" applyNumberFormat="1" applyFont="1" applyFill="1" applyBorder="1" applyAlignment="1" applyProtection="1">
      <alignment horizontal="right" vertical="center"/>
      <protection locked="0"/>
    </xf>
    <xf numFmtId="3" fontId="62" fillId="6" borderId="69" xfId="1" applyNumberFormat="1" applyFont="1" applyFill="1" applyBorder="1" applyAlignment="1" applyProtection="1">
      <alignment horizontal="right" vertical="center"/>
      <protection locked="0"/>
    </xf>
    <xf numFmtId="3" fontId="62" fillId="9" borderId="69" xfId="1" applyNumberFormat="1" applyFont="1" applyFill="1" applyBorder="1" applyAlignment="1">
      <alignment horizontal="right" vertical="center"/>
    </xf>
    <xf numFmtId="3" fontId="62" fillId="6" borderId="4" xfId="1" applyNumberFormat="1" applyFont="1" applyFill="1" applyBorder="1" applyAlignment="1">
      <alignment horizontal="right" vertical="center"/>
    </xf>
    <xf numFmtId="3" fontId="62" fillId="6" borderId="7" xfId="1" applyNumberFormat="1" applyFont="1" applyFill="1" applyBorder="1" applyAlignment="1">
      <alignment horizontal="right" vertical="center"/>
    </xf>
    <xf numFmtId="3" fontId="66" fillId="15" borderId="4" xfId="1" applyNumberFormat="1" applyFont="1" applyFill="1" applyBorder="1" applyAlignment="1" applyProtection="1">
      <alignment horizontal="right" vertical="center"/>
      <protection locked="0"/>
    </xf>
    <xf numFmtId="3" fontId="62" fillId="20" borderId="90" xfId="1" applyNumberFormat="1" applyFont="1" applyFill="1" applyBorder="1" applyAlignment="1" applyProtection="1">
      <alignment horizontal="right" vertical="center"/>
      <protection locked="0"/>
    </xf>
    <xf numFmtId="3" fontId="62" fillId="20" borderId="85" xfId="1" applyNumberFormat="1" applyFont="1" applyFill="1" applyBorder="1" applyAlignment="1" applyProtection="1">
      <alignment horizontal="right" vertical="center"/>
      <protection locked="0"/>
    </xf>
    <xf numFmtId="3" fontId="66" fillId="8" borderId="84" xfId="1" applyNumberFormat="1" applyFont="1" applyFill="1" applyBorder="1" applyAlignment="1" applyProtection="1">
      <alignment horizontal="right" vertical="center"/>
      <protection locked="0"/>
    </xf>
    <xf numFmtId="3" fontId="66" fillId="9" borderId="84" xfId="1" applyNumberFormat="1" applyFont="1" applyFill="1" applyBorder="1" applyAlignment="1" applyProtection="1">
      <alignment horizontal="right" vertical="center"/>
      <protection locked="0"/>
    </xf>
    <xf numFmtId="0" fontId="64" fillId="0" borderId="0" xfId="0" applyFont="1" applyFill="1" applyAlignment="1">
      <alignment horizontal="center" vertical="center" wrapText="1"/>
    </xf>
    <xf numFmtId="3" fontId="66" fillId="8" borderId="69" xfId="0" applyNumberFormat="1" applyFont="1" applyFill="1" applyBorder="1" applyAlignment="1">
      <alignment horizontal="center" vertical="center" wrapText="1"/>
    </xf>
    <xf numFmtId="0" fontId="66" fillId="8" borderId="69" xfId="0" applyFont="1" applyFill="1" applyBorder="1" applyAlignment="1">
      <alignment horizontal="center" vertical="center" wrapText="1"/>
    </xf>
    <xf numFmtId="3" fontId="66" fillId="0" borderId="69" xfId="11" applyNumberFormat="1" applyFont="1" applyBorder="1" applyAlignment="1">
      <alignment horizontal="right" vertical="center" wrapText="1"/>
    </xf>
    <xf numFmtId="3" fontId="62" fillId="0" borderId="84" xfId="11" applyNumberFormat="1" applyFont="1" applyBorder="1" applyAlignment="1">
      <alignment horizontal="right" vertical="center" wrapText="1"/>
    </xf>
    <xf numFmtId="3" fontId="62" fillId="9" borderId="84" xfId="11" applyNumberFormat="1" applyFont="1" applyFill="1" applyBorder="1" applyAlignment="1">
      <alignment horizontal="right" vertical="center" wrapText="1"/>
    </xf>
    <xf numFmtId="3" fontId="66" fillId="8" borderId="69" xfId="1" applyNumberFormat="1" applyFont="1" applyFill="1" applyBorder="1" applyAlignment="1" applyProtection="1">
      <alignment horizontal="right" vertical="center"/>
      <protection locked="0"/>
    </xf>
    <xf numFmtId="3" fontId="78" fillId="9" borderId="69" xfId="1" applyNumberFormat="1" applyFont="1" applyFill="1" applyBorder="1" applyAlignment="1" applyProtection="1">
      <alignment horizontal="right" vertical="center"/>
      <protection locked="0"/>
    </xf>
    <xf numFmtId="3" fontId="62" fillId="0" borderId="0" xfId="0" applyNumberFormat="1" applyFont="1" applyFill="1"/>
    <xf numFmtId="3" fontId="78" fillId="9" borderId="84" xfId="1" applyNumberFormat="1" applyFont="1" applyFill="1" applyBorder="1" applyAlignment="1" applyProtection="1">
      <alignment horizontal="right" vertical="center"/>
      <protection locked="0"/>
    </xf>
    <xf numFmtId="3" fontId="62" fillId="6" borderId="0" xfId="0" applyNumberFormat="1" applyFont="1" applyFill="1" applyAlignment="1">
      <alignment wrapText="1"/>
    </xf>
    <xf numFmtId="3" fontId="79" fillId="6" borderId="0" xfId="0" applyNumberFormat="1" applyFont="1" applyFill="1"/>
    <xf numFmtId="3" fontId="62" fillId="8" borderId="69" xfId="1" applyNumberFormat="1" applyFont="1" applyFill="1" applyBorder="1" applyAlignment="1" applyProtection="1">
      <alignment horizontal="right" vertical="center"/>
      <protection locked="0"/>
    </xf>
    <xf numFmtId="3" fontId="62" fillId="8" borderId="84" xfId="1" applyNumberFormat="1" applyFont="1" applyFill="1" applyBorder="1" applyAlignment="1" applyProtection="1">
      <alignment horizontal="right" vertical="center"/>
      <protection locked="0"/>
    </xf>
    <xf numFmtId="3" fontId="66" fillId="8" borderId="84" xfId="11" applyNumberFormat="1" applyFont="1" applyFill="1" applyBorder="1" applyAlignment="1">
      <alignment horizontal="right" vertical="center" wrapText="1"/>
    </xf>
    <xf numFmtId="0" fontId="79" fillId="0" borderId="0" xfId="0" applyFont="1" applyFill="1"/>
    <xf numFmtId="3" fontId="66" fillId="8" borderId="69" xfId="0" applyNumberFormat="1" applyFont="1" applyFill="1" applyBorder="1" applyAlignment="1">
      <alignment horizontal="right" vertical="center" wrapText="1"/>
    </xf>
    <xf numFmtId="0" fontId="79" fillId="6" borderId="0" xfId="0" applyFont="1" applyFill="1"/>
    <xf numFmtId="41" fontId="62" fillId="6" borderId="0" xfId="0" applyNumberFormat="1" applyFont="1" applyFill="1"/>
    <xf numFmtId="41" fontId="62" fillId="0" borderId="0" xfId="11" applyFont="1" applyFill="1"/>
    <xf numFmtId="0" fontId="62" fillId="0" borderId="85" xfId="0" applyFont="1" applyBorder="1" applyAlignment="1">
      <alignment vertical="center" wrapText="1"/>
    </xf>
    <xf numFmtId="0" fontId="62" fillId="0" borderId="70" xfId="0" applyFont="1" applyBorder="1" applyAlignment="1">
      <alignment vertical="center" wrapText="1"/>
    </xf>
    <xf numFmtId="0" fontId="81" fillId="0" borderId="0" xfId="0" applyFont="1" applyFill="1"/>
    <xf numFmtId="0" fontId="62" fillId="0" borderId="70" xfId="0" applyFont="1" applyBorder="1" applyAlignment="1">
      <alignment horizontal="left" vertical="center" wrapText="1"/>
    </xf>
    <xf numFmtId="3" fontId="62" fillId="0" borderId="69" xfId="1" applyNumberFormat="1" applyFont="1" applyFill="1" applyBorder="1" applyAlignment="1" applyProtection="1">
      <alignment horizontal="right" vertical="center"/>
    </xf>
    <xf numFmtId="3" fontId="62" fillId="5" borderId="69" xfId="1" applyNumberFormat="1" applyFont="1" applyFill="1" applyBorder="1" applyAlignment="1" applyProtection="1">
      <alignment horizontal="right" vertical="center"/>
    </xf>
    <xf numFmtId="3" fontId="62" fillId="9" borderId="69" xfId="1" applyNumberFormat="1" applyFont="1" applyFill="1" applyBorder="1" applyAlignment="1" applyProtection="1">
      <alignment horizontal="right" vertical="center"/>
    </xf>
    <xf numFmtId="41" fontId="62" fillId="0" borderId="0" xfId="0" applyNumberFormat="1" applyFont="1" applyFill="1"/>
    <xf numFmtId="0" fontId="86" fillId="6" borderId="0" xfId="0" applyFont="1" applyFill="1" applyBorder="1" applyAlignment="1">
      <alignment vertical="center" wrapText="1"/>
    </xf>
    <xf numFmtId="0" fontId="86" fillId="6" borderId="0" xfId="0" applyFont="1" applyFill="1" applyBorder="1" applyAlignment="1">
      <alignment wrapText="1"/>
    </xf>
    <xf numFmtId="0" fontId="85" fillId="8" borderId="4" xfId="0" applyFont="1" applyFill="1" applyBorder="1" applyAlignment="1">
      <alignment horizontal="center" vertical="center" wrapText="1"/>
    </xf>
    <xf numFmtId="3" fontId="85" fillId="8" borderId="4" xfId="0" applyNumberFormat="1" applyFont="1" applyFill="1" applyBorder="1" applyAlignment="1">
      <alignment horizontal="center" vertical="center" wrapText="1"/>
    </xf>
    <xf numFmtId="0" fontId="62" fillId="9" borderId="3" xfId="0" applyFont="1" applyFill="1" applyBorder="1" applyAlignment="1">
      <alignment vertical="center"/>
    </xf>
    <xf numFmtId="0" fontId="62" fillId="9" borderId="76" xfId="0" applyFont="1" applyFill="1" applyBorder="1" applyAlignment="1">
      <alignment vertical="center"/>
    </xf>
    <xf numFmtId="0" fontId="62" fillId="9" borderId="6" xfId="0" applyFont="1" applyFill="1" applyBorder="1" applyAlignment="1">
      <alignment vertical="center"/>
    </xf>
    <xf numFmtId="3" fontId="87" fillId="8" borderId="4" xfId="0" applyNumberFormat="1" applyFont="1" applyFill="1" applyBorder="1" applyAlignment="1">
      <alignment horizontal="right" vertical="center" wrapText="1"/>
    </xf>
    <xf numFmtId="4" fontId="69" fillId="6" borderId="0" xfId="0" applyNumberFormat="1" applyFont="1" applyFill="1" applyBorder="1" applyAlignment="1">
      <alignment horizontal="center" vertical="center" wrapText="1"/>
    </xf>
    <xf numFmtId="0" fontId="69" fillId="6" borderId="0" xfId="0" applyFont="1" applyFill="1" applyBorder="1" applyAlignment="1">
      <alignment horizontal="center" wrapText="1"/>
    </xf>
    <xf numFmtId="3" fontId="62" fillId="8" borderId="4" xfId="0" applyNumberFormat="1" applyFont="1" applyFill="1" applyBorder="1" applyAlignment="1">
      <alignment horizontal="right" vertical="center" wrapText="1"/>
    </xf>
    <xf numFmtId="3" fontId="62" fillId="8" borderId="4" xfId="1" applyNumberFormat="1" applyFont="1" applyFill="1" applyBorder="1" applyAlignment="1" applyProtection="1">
      <alignment horizontal="right" vertical="center"/>
    </xf>
    <xf numFmtId="3" fontId="62" fillId="0" borderId="0" xfId="1" applyNumberFormat="1" applyFont="1" applyFill="1" applyBorder="1" applyAlignment="1" applyProtection="1">
      <alignment horizontal="right" vertical="center"/>
    </xf>
    <xf numFmtId="3" fontId="62" fillId="6" borderId="0" xfId="1" applyNumberFormat="1" applyFont="1" applyFill="1" applyBorder="1" applyAlignment="1" applyProtection="1">
      <alignment horizontal="right"/>
    </xf>
    <xf numFmtId="0" fontId="62" fillId="9" borderId="85" xfId="0" applyFont="1" applyFill="1" applyBorder="1" applyAlignment="1">
      <alignment vertical="center"/>
    </xf>
    <xf numFmtId="0" fontId="62" fillId="9" borderId="90" xfId="0" applyFont="1" applyFill="1" applyBorder="1" applyAlignment="1">
      <alignment vertical="center"/>
    </xf>
    <xf numFmtId="0" fontId="62" fillId="9" borderId="91" xfId="0" applyFont="1" applyFill="1" applyBorder="1" applyAlignment="1">
      <alignment vertical="center"/>
    </xf>
    <xf numFmtId="3" fontId="62" fillId="8" borderId="84" xfId="0" applyNumberFormat="1" applyFont="1" applyFill="1" applyBorder="1" applyAlignment="1">
      <alignment horizontal="right" vertical="center" wrapText="1"/>
    </xf>
    <xf numFmtId="3" fontId="62" fillId="8" borderId="84" xfId="1" applyNumberFormat="1" applyFont="1" applyFill="1" applyBorder="1" applyAlignment="1" applyProtection="1">
      <alignment horizontal="right" vertical="center"/>
    </xf>
    <xf numFmtId="3" fontId="62" fillId="6" borderId="0" xfId="1" applyNumberFormat="1" applyFont="1" applyFill="1" applyBorder="1" applyAlignment="1" applyProtection="1">
      <alignment horizontal="right" vertical="center"/>
    </xf>
    <xf numFmtId="3" fontId="62" fillId="0" borderId="4" xfId="0" applyNumberFormat="1" applyFont="1" applyFill="1" applyBorder="1" applyAlignment="1">
      <alignment horizontal="right" vertical="center" wrapText="1"/>
    </xf>
    <xf numFmtId="3" fontId="62" fillId="0" borderId="4" xfId="1" applyNumberFormat="1" applyFont="1" applyBorder="1" applyAlignment="1" applyProtection="1">
      <alignment horizontal="right" vertical="center"/>
    </xf>
    <xf numFmtId="3" fontId="62" fillId="0" borderId="4" xfId="0" applyNumberFormat="1" applyFont="1" applyBorder="1" applyAlignment="1">
      <alignment horizontal="right" vertical="center" wrapText="1"/>
    </xf>
    <xf numFmtId="0" fontId="62" fillId="9" borderId="70" xfId="0" applyFont="1" applyFill="1" applyBorder="1" applyAlignment="1">
      <alignment vertical="center"/>
    </xf>
    <xf numFmtId="0" fontId="62" fillId="9" borderId="71" xfId="0" applyFont="1" applyFill="1" applyBorder="1" applyAlignment="1">
      <alignment vertical="center"/>
    </xf>
    <xf numFmtId="3" fontId="62" fillId="0" borderId="69" xfId="0" applyNumberFormat="1" applyFont="1" applyFill="1" applyBorder="1" applyAlignment="1">
      <alignment horizontal="right" vertical="center" wrapText="1"/>
    </xf>
    <xf numFmtId="3" fontId="76" fillId="0" borderId="4" xfId="0" applyNumberFormat="1" applyFont="1" applyFill="1" applyBorder="1" applyAlignment="1">
      <alignment horizontal="right" vertical="center" wrapText="1"/>
    </xf>
    <xf numFmtId="3" fontId="87" fillId="2" borderId="4" xfId="0" applyNumberFormat="1" applyFont="1" applyFill="1" applyBorder="1" applyAlignment="1">
      <alignment horizontal="right" vertical="center" wrapText="1"/>
    </xf>
    <xf numFmtId="3" fontId="66" fillId="6" borderId="0" xfId="1" applyNumberFormat="1" applyFont="1" applyFill="1" applyBorder="1" applyAlignment="1" applyProtection="1">
      <alignment horizontal="right" vertical="center"/>
    </xf>
    <xf numFmtId="3" fontId="66" fillId="6" borderId="0" xfId="1" applyNumberFormat="1" applyFont="1" applyFill="1" applyBorder="1" applyAlignment="1" applyProtection="1">
      <alignment horizontal="right"/>
    </xf>
    <xf numFmtId="3" fontId="80" fillId="0" borderId="4" xfId="0" applyNumberFormat="1" applyFont="1" applyFill="1" applyBorder="1" applyAlignment="1">
      <alignment horizontal="right" vertical="center" wrapText="1"/>
    </xf>
    <xf numFmtId="3" fontId="62" fillId="0" borderId="10" xfId="0" applyNumberFormat="1" applyFont="1" applyBorder="1" applyAlignment="1">
      <alignment horizontal="right" vertical="center" wrapText="1"/>
    </xf>
    <xf numFmtId="3" fontId="62" fillId="0" borderId="1" xfId="1" applyNumberFormat="1" applyFont="1" applyBorder="1" applyAlignment="1" applyProtection="1">
      <alignment horizontal="right" vertical="center"/>
    </xf>
    <xf numFmtId="3" fontId="62" fillId="0" borderId="4" xfId="1" applyNumberFormat="1" applyFont="1" applyFill="1" applyBorder="1" applyAlignment="1" applyProtection="1">
      <alignment horizontal="right" vertical="center"/>
    </xf>
    <xf numFmtId="0" fontId="62" fillId="19" borderId="2" xfId="0" applyFont="1" applyFill="1" applyBorder="1" applyAlignment="1">
      <alignment vertical="center"/>
    </xf>
    <xf numFmtId="0" fontId="62" fillId="19" borderId="76" xfId="0" applyFont="1" applyFill="1" applyBorder="1" applyAlignment="1">
      <alignment vertical="center"/>
    </xf>
    <xf numFmtId="3" fontId="62" fillId="19" borderId="22" xfId="0" applyNumberFormat="1" applyFont="1" applyFill="1" applyBorder="1" applyAlignment="1">
      <alignment horizontal="right" vertical="center" wrapText="1"/>
    </xf>
    <xf numFmtId="3" fontId="62" fillId="19" borderId="11" xfId="11" applyNumberFormat="1" applyFont="1" applyFill="1" applyBorder="1" applyAlignment="1">
      <alignment horizontal="right" vertical="center" wrapText="1"/>
    </xf>
    <xf numFmtId="41" fontId="74" fillId="0" borderId="0" xfId="11" applyNumberFormat="1" applyFont="1" applyFill="1" applyBorder="1" applyAlignment="1">
      <alignment horizontal="left" vertical="center" wrapText="1"/>
    </xf>
    <xf numFmtId="0" fontId="85" fillId="8" borderId="1" xfId="0" applyFont="1" applyFill="1" applyBorder="1" applyAlignment="1">
      <alignment horizontal="left" vertical="center" wrapText="1"/>
    </xf>
    <xf numFmtId="0" fontId="85" fillId="8" borderId="74" xfId="0" applyFont="1" applyFill="1" applyBorder="1" applyAlignment="1">
      <alignment horizontal="left" vertical="center" wrapText="1"/>
    </xf>
    <xf numFmtId="3" fontId="66" fillId="8" borderId="1" xfId="1" applyNumberFormat="1" applyFont="1" applyFill="1" applyBorder="1" applyAlignment="1" applyProtection="1">
      <alignment horizontal="center" vertical="center"/>
    </xf>
    <xf numFmtId="0" fontId="86" fillId="8" borderId="9" xfId="0" applyFont="1" applyFill="1" applyBorder="1" applyAlignment="1">
      <alignment horizontal="center" wrapText="1"/>
    </xf>
    <xf numFmtId="0" fontId="62" fillId="9" borderId="4" xfId="0" applyFont="1" applyFill="1" applyBorder="1" applyAlignment="1">
      <alignment horizontal="left" vertical="center" wrapText="1"/>
    </xf>
    <xf numFmtId="0" fontId="62" fillId="9" borderId="69" xfId="0" applyFont="1" applyFill="1" applyBorder="1" applyAlignment="1">
      <alignment horizontal="left" vertical="center" wrapText="1"/>
    </xf>
    <xf numFmtId="3" fontId="62" fillId="9" borderId="6" xfId="1" applyNumberFormat="1" applyFont="1" applyFill="1" applyBorder="1" applyAlignment="1">
      <alignment horizontal="right"/>
    </xf>
    <xf numFmtId="0" fontId="62" fillId="9" borderId="11" xfId="0" applyFont="1" applyFill="1" applyBorder="1" applyAlignment="1">
      <alignment horizontal="left" vertical="center" wrapText="1"/>
    </xf>
    <xf numFmtId="0" fontId="62" fillId="9" borderId="79" xfId="0" applyFont="1" applyFill="1" applyBorder="1" applyAlignment="1">
      <alignment horizontal="left" vertical="center" wrapText="1"/>
    </xf>
    <xf numFmtId="3" fontId="62" fillId="0" borderId="7" xfId="1" applyNumberFormat="1" applyFont="1" applyBorder="1" applyAlignment="1" applyProtection="1">
      <alignment horizontal="right" vertical="center"/>
      <protection locked="0"/>
    </xf>
    <xf numFmtId="3" fontId="62" fillId="9" borderId="0" xfId="1" applyNumberFormat="1" applyFont="1" applyFill="1" applyBorder="1" applyAlignment="1">
      <alignment horizontal="right"/>
    </xf>
    <xf numFmtId="0" fontId="62" fillId="9" borderId="6" xfId="0" applyFont="1" applyFill="1" applyBorder="1" applyAlignment="1">
      <alignment horizontal="left" vertical="center" wrapText="1"/>
    </xf>
    <xf numFmtId="0" fontId="62" fillId="9" borderId="71" xfId="0" applyFont="1" applyFill="1" applyBorder="1" applyAlignment="1">
      <alignment horizontal="left" vertical="center" wrapText="1"/>
    </xf>
    <xf numFmtId="0" fontId="62" fillId="9" borderId="2" xfId="0" applyFont="1" applyFill="1" applyBorder="1" applyAlignment="1">
      <alignment horizontal="left" vertical="center" wrapText="1"/>
    </xf>
    <xf numFmtId="0" fontId="62" fillId="9" borderId="76" xfId="0" applyFont="1" applyFill="1" applyBorder="1" applyAlignment="1">
      <alignment horizontal="left" vertical="center" wrapText="1"/>
    </xf>
    <xf numFmtId="0" fontId="64" fillId="9" borderId="2" xfId="0" applyFont="1" applyFill="1" applyBorder="1" applyAlignment="1">
      <alignment horizontal="left" vertical="center" wrapText="1"/>
    </xf>
    <xf numFmtId="0" fontId="64" fillId="9" borderId="76" xfId="0" applyFont="1" applyFill="1" applyBorder="1" applyAlignment="1">
      <alignment horizontal="left" vertical="center" wrapText="1"/>
    </xf>
    <xf numFmtId="0" fontId="62" fillId="9" borderId="3" xfId="0" applyFont="1" applyFill="1" applyBorder="1" applyAlignment="1">
      <alignment vertical="center" wrapText="1"/>
    </xf>
    <xf numFmtId="0" fontId="62" fillId="9" borderId="70" xfId="0" applyFont="1" applyFill="1" applyBorder="1" applyAlignment="1">
      <alignment vertical="center" wrapText="1"/>
    </xf>
    <xf numFmtId="3" fontId="62" fillId="9" borderId="0" xfId="1" applyNumberFormat="1" applyFont="1" applyFill="1" applyBorder="1" applyAlignment="1" applyProtection="1">
      <alignment horizontal="right"/>
    </xf>
    <xf numFmtId="0" fontId="62" fillId="9" borderId="4" xfId="0" applyFont="1" applyFill="1" applyBorder="1" applyAlignment="1">
      <alignment vertical="center" wrapText="1"/>
    </xf>
    <xf numFmtId="0" fontId="62" fillId="9" borderId="69" xfId="0" applyFont="1" applyFill="1" applyBorder="1" applyAlignment="1">
      <alignment vertical="center" wrapText="1"/>
    </xf>
    <xf numFmtId="0" fontId="64" fillId="9" borderId="3" xfId="0" applyFont="1" applyFill="1" applyBorder="1" applyAlignment="1">
      <alignment horizontal="left" vertical="center" wrapText="1"/>
    </xf>
    <xf numFmtId="0" fontId="64" fillId="9" borderId="70" xfId="0" applyFont="1" applyFill="1" applyBorder="1" applyAlignment="1">
      <alignment horizontal="left" vertical="center" wrapText="1"/>
    </xf>
    <xf numFmtId="0" fontId="62" fillId="9" borderId="3" xfId="0" applyFont="1" applyFill="1" applyBorder="1" applyAlignment="1">
      <alignment horizontal="left" vertical="center" wrapText="1"/>
    </xf>
    <xf numFmtId="0" fontId="62" fillId="9" borderId="70" xfId="0" applyFont="1" applyFill="1" applyBorder="1" applyAlignment="1">
      <alignment horizontal="left" vertical="center" wrapText="1"/>
    </xf>
    <xf numFmtId="0" fontId="71" fillId="9" borderId="3" xfId="0" applyFont="1" applyFill="1" applyBorder="1" applyAlignment="1">
      <alignment horizontal="left" vertical="center" wrapText="1"/>
    </xf>
    <xf numFmtId="0" fontId="71" fillId="9" borderId="70" xfId="0" applyFont="1" applyFill="1" applyBorder="1" applyAlignment="1">
      <alignment horizontal="left" vertical="center" wrapText="1"/>
    </xf>
    <xf numFmtId="3" fontId="62" fillId="4" borderId="4" xfId="1" applyNumberFormat="1" applyFont="1" applyFill="1" applyBorder="1" applyAlignment="1" applyProtection="1">
      <alignment horizontal="right" vertical="center"/>
    </xf>
    <xf numFmtId="0" fontId="85" fillId="9" borderId="4" xfId="0" applyFont="1" applyFill="1" applyBorder="1" applyAlignment="1">
      <alignment horizontal="left" vertical="center" wrapText="1"/>
    </xf>
    <xf numFmtId="0" fontId="85" fillId="9" borderId="69" xfId="0" applyFont="1" applyFill="1" applyBorder="1" applyAlignment="1">
      <alignment horizontal="left" vertical="center" wrapText="1"/>
    </xf>
    <xf numFmtId="3" fontId="66" fillId="2" borderId="4" xfId="1" applyNumberFormat="1" applyFont="1" applyFill="1" applyBorder="1" applyAlignment="1" applyProtection="1">
      <alignment horizontal="center" vertical="center"/>
    </xf>
    <xf numFmtId="0" fontId="62" fillId="0" borderId="4" xfId="0" applyFont="1" applyBorder="1" applyAlignment="1">
      <alignment horizontal="left" vertical="center" wrapText="1"/>
    </xf>
    <xf numFmtId="0" fontId="64" fillId="9" borderId="4" xfId="0" applyFont="1" applyFill="1" applyBorder="1" applyAlignment="1">
      <alignment vertical="center" wrapText="1"/>
    </xf>
    <xf numFmtId="0" fontId="64" fillId="9" borderId="69" xfId="0" applyFont="1" applyFill="1" applyBorder="1" applyAlignment="1">
      <alignment vertical="center" wrapText="1"/>
    </xf>
    <xf numFmtId="0" fontId="76" fillId="9" borderId="3" xfId="0" applyFont="1" applyFill="1" applyBorder="1" applyAlignment="1">
      <alignment vertical="center" wrapText="1"/>
    </xf>
    <xf numFmtId="0" fontId="76" fillId="9" borderId="70" xfId="0" applyFont="1" applyFill="1" applyBorder="1" applyAlignment="1">
      <alignment vertical="center" wrapText="1"/>
    </xf>
    <xf numFmtId="0" fontId="85" fillId="8" borderId="69" xfId="0" applyFont="1" applyFill="1" applyBorder="1" applyAlignment="1">
      <alignment horizontal="center" vertical="center" wrapText="1"/>
    </xf>
    <xf numFmtId="3" fontId="66" fillId="8" borderId="4" xfId="1" applyNumberFormat="1" applyFont="1" applyFill="1" applyBorder="1" applyAlignment="1" applyProtection="1">
      <alignment horizontal="center" vertical="center"/>
    </xf>
    <xf numFmtId="3" fontId="66" fillId="8" borderId="4" xfId="1" applyNumberFormat="1" applyFont="1" applyFill="1" applyBorder="1" applyAlignment="1" applyProtection="1">
      <alignment horizontal="center" vertical="center" wrapText="1"/>
    </xf>
    <xf numFmtId="3" fontId="62" fillId="9" borderId="69" xfId="0" applyNumberFormat="1" applyFont="1" applyFill="1" applyBorder="1" applyAlignment="1">
      <alignment horizontal="right" vertical="center" wrapText="1"/>
    </xf>
    <xf numFmtId="3" fontId="62" fillId="0" borderId="4" xfId="1" quotePrefix="1" applyNumberFormat="1" applyFont="1" applyFill="1" applyBorder="1" applyAlignment="1" applyProtection="1">
      <alignment horizontal="right" vertical="center"/>
    </xf>
    <xf numFmtId="3" fontId="62" fillId="8" borderId="69" xfId="1" applyNumberFormat="1" applyFont="1" applyFill="1" applyBorder="1" applyAlignment="1" applyProtection="1">
      <alignment horizontal="right" vertical="center"/>
    </xf>
    <xf numFmtId="3" fontId="66" fillId="12" borderId="90" xfId="1" applyNumberFormat="1" applyFont="1" applyFill="1" applyBorder="1" applyAlignment="1" applyProtection="1">
      <alignment horizontal="right" vertical="center"/>
    </xf>
    <xf numFmtId="3" fontId="66" fillId="12" borderId="85" xfId="1" applyNumberFormat="1" applyFont="1" applyFill="1" applyBorder="1" applyAlignment="1" applyProtection="1">
      <alignment horizontal="right" vertical="center"/>
    </xf>
    <xf numFmtId="3" fontId="66" fillId="12" borderId="84" xfId="1" applyNumberFormat="1" applyFont="1" applyFill="1" applyBorder="1" applyAlignment="1" applyProtection="1">
      <alignment horizontal="right" vertical="center"/>
    </xf>
    <xf numFmtId="0" fontId="74" fillId="13" borderId="2" xfId="0" applyFont="1" applyFill="1" applyBorder="1" applyAlignment="1">
      <alignment horizontal="left" vertical="center" wrapText="1"/>
    </xf>
    <xf numFmtId="0" fontId="74" fillId="13" borderId="76" xfId="0" applyFont="1" applyFill="1" applyBorder="1" applyAlignment="1">
      <alignment horizontal="left" vertical="center" wrapText="1"/>
    </xf>
    <xf numFmtId="0" fontId="74" fillId="13" borderId="3" xfId="0" applyFont="1" applyFill="1" applyBorder="1" applyAlignment="1">
      <alignment horizontal="left" vertical="center" wrapText="1"/>
    </xf>
    <xf numFmtId="3" fontId="62" fillId="13" borderId="4" xfId="1" applyNumberFormat="1" applyFont="1" applyFill="1" applyBorder="1" applyAlignment="1" applyProtection="1">
      <alignment horizontal="right" vertical="center"/>
      <protection locked="0"/>
    </xf>
    <xf numFmtId="3" fontId="62" fillId="6" borderId="0" xfId="1" applyNumberFormat="1" applyFont="1" applyFill="1" applyBorder="1" applyAlignment="1">
      <alignment horizontal="right"/>
    </xf>
    <xf numFmtId="3" fontId="62" fillId="0" borderId="0" xfId="1" applyNumberFormat="1" applyFont="1" applyFill="1" applyBorder="1" applyAlignment="1">
      <alignment horizontal="right"/>
    </xf>
    <xf numFmtId="0" fontId="66" fillId="12" borderId="90" xfId="0" applyFont="1" applyFill="1" applyBorder="1" applyAlignment="1">
      <alignment horizontal="left" vertical="center" wrapText="1"/>
    </xf>
    <xf numFmtId="0" fontId="66" fillId="12" borderId="85" xfId="0" applyFont="1" applyFill="1" applyBorder="1" applyAlignment="1">
      <alignment horizontal="left" vertical="center" wrapText="1"/>
    </xf>
    <xf numFmtId="3" fontId="62" fillId="12" borderId="84" xfId="1" applyNumberFormat="1" applyFont="1" applyFill="1" applyBorder="1" applyAlignment="1" applyProtection="1">
      <alignment horizontal="right" vertical="center"/>
      <protection locked="0"/>
    </xf>
    <xf numFmtId="0" fontId="71" fillId="9" borderId="69" xfId="0" applyFont="1" applyFill="1" applyBorder="1" applyAlignment="1">
      <alignment horizontal="left" vertical="center" wrapText="1"/>
    </xf>
    <xf numFmtId="0" fontId="64" fillId="9" borderId="69" xfId="0" applyFont="1" applyFill="1" applyBorder="1" applyAlignment="1">
      <alignment horizontal="left" vertical="center" wrapText="1"/>
    </xf>
    <xf numFmtId="0" fontId="64" fillId="8" borderId="88" xfId="0" applyFont="1" applyFill="1" applyBorder="1" applyAlignment="1">
      <alignment vertical="center"/>
    </xf>
    <xf numFmtId="0" fontId="64" fillId="9" borderId="84" xfId="0" applyFont="1" applyFill="1" applyBorder="1" applyAlignment="1">
      <alignment horizontal="left" vertical="center" wrapText="1"/>
    </xf>
    <xf numFmtId="0" fontId="66" fillId="8" borderId="4" xfId="0" applyFont="1" applyFill="1" applyBorder="1" applyAlignment="1">
      <alignment vertical="center" wrapText="1"/>
    </xf>
    <xf numFmtId="0" fontId="66" fillId="8" borderId="69" xfId="0" applyFont="1" applyFill="1" applyBorder="1" applyAlignment="1">
      <alignment vertical="center" wrapText="1"/>
    </xf>
    <xf numFmtId="0" fontId="66" fillId="9" borderId="4" xfId="0" applyFont="1" applyFill="1" applyBorder="1" applyAlignment="1">
      <alignment vertical="center" wrapText="1"/>
    </xf>
    <xf numFmtId="0" fontId="66" fillId="9" borderId="69" xfId="0" applyFont="1" applyFill="1" applyBorder="1" applyAlignment="1">
      <alignment vertical="center" wrapText="1"/>
    </xf>
    <xf numFmtId="0" fontId="64" fillId="9" borderId="4" xfId="0" applyFont="1" applyFill="1" applyBorder="1" applyAlignment="1">
      <alignment horizontal="left" vertical="center" wrapText="1"/>
    </xf>
    <xf numFmtId="0" fontId="74" fillId="12" borderId="4" xfId="0" applyFont="1" applyFill="1" applyBorder="1" applyAlignment="1">
      <alignment horizontal="left" vertical="center" wrapText="1"/>
    </xf>
    <xf numFmtId="0" fontId="78" fillId="12" borderId="4" xfId="0" applyFont="1" applyFill="1" applyBorder="1"/>
    <xf numFmtId="3" fontId="66" fillId="6" borderId="0" xfId="1" applyNumberFormat="1" applyFont="1" applyFill="1" applyBorder="1" applyAlignment="1">
      <alignment horizontal="right" vertical="center"/>
    </xf>
    <xf numFmtId="0" fontId="66" fillId="6" borderId="0" xfId="0" applyFont="1" applyFill="1" applyAlignment="1">
      <alignment vertical="center"/>
    </xf>
    <xf numFmtId="0" fontId="74" fillId="12" borderId="84" xfId="0" applyFont="1" applyFill="1" applyBorder="1" applyAlignment="1">
      <alignment horizontal="center" vertical="center" wrapText="1"/>
    </xf>
    <xf numFmtId="169" fontId="62" fillId="0" borderId="4" xfId="11" applyNumberFormat="1" applyFont="1" applyBorder="1" applyAlignment="1">
      <alignment horizontal="right" vertical="center"/>
    </xf>
    <xf numFmtId="169" fontId="62" fillId="0" borderId="69" xfId="11" applyNumberFormat="1" applyFont="1" applyBorder="1" applyAlignment="1">
      <alignment horizontal="right" vertical="center"/>
    </xf>
    <xf numFmtId="169" fontId="62" fillId="0" borderId="4" xfId="11" applyNumberFormat="1" applyFont="1" applyFill="1" applyBorder="1" applyAlignment="1">
      <alignment horizontal="right" vertical="center" wrapText="1"/>
    </xf>
    <xf numFmtId="0" fontId="62" fillId="9" borderId="4" xfId="0" applyFont="1" applyFill="1" applyBorder="1"/>
    <xf numFmtId="169" fontId="62" fillId="0" borderId="4" xfId="11" applyNumberFormat="1" applyFont="1" applyFill="1" applyBorder="1" applyAlignment="1">
      <alignment horizontal="right" vertical="center"/>
    </xf>
    <xf numFmtId="0" fontId="62" fillId="9" borderId="4" xfId="0" applyFont="1" applyFill="1" applyBorder="1" applyAlignment="1">
      <alignment horizontal="left" vertical="center"/>
    </xf>
    <xf numFmtId="169" fontId="62" fillId="12" borderId="4" xfId="11" applyNumberFormat="1" applyFont="1" applyFill="1" applyBorder="1" applyAlignment="1" applyProtection="1">
      <alignment horizontal="right" vertical="center"/>
      <protection locked="0"/>
    </xf>
    <xf numFmtId="169" fontId="62" fillId="12" borderId="69" xfId="11" applyNumberFormat="1" applyFont="1" applyFill="1" applyBorder="1" applyAlignment="1" applyProtection="1">
      <alignment horizontal="right" vertical="center"/>
      <protection locked="0"/>
    </xf>
    <xf numFmtId="169" fontId="62" fillId="12" borderId="4" xfId="11" applyNumberFormat="1" applyFont="1" applyFill="1" applyBorder="1" applyAlignment="1">
      <alignment horizontal="right" vertical="center" wrapText="1"/>
    </xf>
    <xf numFmtId="169" fontId="62" fillId="13" borderId="4" xfId="11" applyNumberFormat="1" applyFont="1" applyFill="1" applyBorder="1" applyAlignment="1" applyProtection="1">
      <alignment horizontal="right" vertical="center"/>
      <protection locked="0"/>
    </xf>
    <xf numFmtId="169" fontId="62" fillId="13" borderId="69" xfId="11" applyNumberFormat="1" applyFont="1" applyFill="1" applyBorder="1" applyAlignment="1" applyProtection="1">
      <alignment horizontal="right" vertical="center"/>
      <protection locked="0"/>
    </xf>
    <xf numFmtId="169" fontId="62" fillId="13" borderId="4" xfId="11" applyNumberFormat="1" applyFont="1" applyFill="1" applyBorder="1" applyAlignment="1">
      <alignment horizontal="right" vertical="center" wrapText="1"/>
    </xf>
    <xf numFmtId="0" fontId="66" fillId="13" borderId="4" xfId="0" applyFont="1" applyFill="1" applyBorder="1" applyAlignment="1">
      <alignment horizontal="left" vertical="center" wrapText="1"/>
    </xf>
    <xf numFmtId="0" fontId="62" fillId="13" borderId="4" xfId="0" applyFont="1" applyFill="1" applyBorder="1"/>
    <xf numFmtId="2" fontId="66" fillId="8" borderId="84" xfId="0" applyNumberFormat="1" applyFont="1" applyFill="1" applyBorder="1" applyAlignment="1">
      <alignment horizontal="center" vertical="center" wrapText="1"/>
    </xf>
    <xf numFmtId="41" fontId="66" fillId="8" borderId="76" xfId="11" applyFont="1" applyFill="1" applyBorder="1" applyAlignment="1" applyProtection="1">
      <alignment horizontal="center" vertical="center"/>
      <protection locked="0"/>
    </xf>
    <xf numFmtId="41" fontId="66" fillId="8" borderId="2" xfId="11" applyFont="1" applyFill="1" applyBorder="1" applyAlignment="1">
      <alignment horizontal="center" vertical="center" wrapText="1"/>
    </xf>
    <xf numFmtId="0" fontId="66" fillId="8" borderId="3" xfId="0" applyFont="1" applyFill="1" applyBorder="1" applyAlignment="1">
      <alignment horizontal="left" vertical="center" wrapText="1"/>
    </xf>
    <xf numFmtId="0" fontId="62" fillId="8" borderId="4" xfId="0" applyFont="1" applyFill="1" applyBorder="1"/>
    <xf numFmtId="0" fontId="66" fillId="8" borderId="23" xfId="0" applyFont="1" applyFill="1" applyBorder="1" applyAlignment="1">
      <alignment horizontal="center" vertical="center" wrapText="1"/>
    </xf>
    <xf numFmtId="3" fontId="62" fillId="0" borderId="4" xfId="11" applyNumberFormat="1" applyFont="1" applyFill="1" applyBorder="1" applyAlignment="1" applyProtection="1">
      <alignment horizontal="right" vertical="center"/>
      <protection locked="0"/>
    </xf>
    <xf numFmtId="41" fontId="66" fillId="9" borderId="69" xfId="11" applyFont="1" applyFill="1" applyBorder="1" applyAlignment="1" applyProtection="1">
      <alignment horizontal="center" vertical="center"/>
      <protection locked="0"/>
    </xf>
    <xf numFmtId="41" fontId="66" fillId="9" borderId="4" xfId="11" applyFont="1" applyFill="1" applyBorder="1" applyAlignment="1">
      <alignment horizontal="center" vertical="center" wrapText="1"/>
    </xf>
    <xf numFmtId="0" fontId="66" fillId="9" borderId="4" xfId="0" applyFont="1" applyFill="1" applyBorder="1" applyAlignment="1">
      <alignment horizontal="left" vertical="center" wrapText="1"/>
    </xf>
    <xf numFmtId="3" fontId="62" fillId="0" borderId="84" xfId="11" applyNumberFormat="1" applyFont="1" applyFill="1" applyBorder="1" applyAlignment="1" applyProtection="1">
      <alignment horizontal="right" vertical="center"/>
      <protection locked="0"/>
    </xf>
    <xf numFmtId="41" fontId="66" fillId="9" borderId="84" xfId="11" applyFont="1" applyFill="1" applyBorder="1" applyAlignment="1" applyProtection="1">
      <alignment horizontal="center" vertical="center"/>
      <protection locked="0"/>
    </xf>
    <xf numFmtId="41" fontId="66" fillId="9" borderId="84" xfId="11" applyFont="1" applyFill="1" applyBorder="1" applyAlignment="1">
      <alignment horizontal="center" vertical="center" wrapText="1"/>
    </xf>
    <xf numFmtId="0" fontId="66" fillId="9" borderId="84" xfId="0" applyFont="1" applyFill="1" applyBorder="1" applyAlignment="1">
      <alignment horizontal="left" vertical="center" wrapText="1"/>
    </xf>
    <xf numFmtId="0" fontId="62" fillId="9" borderId="84" xfId="0" applyFont="1" applyFill="1" applyBorder="1"/>
    <xf numFmtId="0" fontId="62" fillId="8" borderId="23" xfId="0" applyFont="1" applyFill="1" applyBorder="1"/>
    <xf numFmtId="0" fontId="66" fillId="8" borderId="11" xfId="0" applyFont="1" applyFill="1" applyBorder="1" applyAlignment="1">
      <alignment horizontal="center" vertical="center" wrapText="1"/>
    </xf>
    <xf numFmtId="3" fontId="62" fillId="8" borderId="4" xfId="0" applyNumberFormat="1" applyFont="1" applyFill="1" applyBorder="1" applyAlignment="1">
      <alignment horizontal="right" vertical="center"/>
    </xf>
    <xf numFmtId="41" fontId="66" fillId="8" borderId="69" xfId="11" applyFont="1" applyFill="1" applyBorder="1" applyAlignment="1" applyProtection="1">
      <alignment horizontal="center" vertical="center"/>
      <protection locked="0"/>
    </xf>
    <xf numFmtId="41" fontId="66" fillId="8" borderId="4" xfId="11" applyFont="1" applyFill="1" applyBorder="1" applyAlignment="1">
      <alignment horizontal="center" vertical="center" wrapText="1"/>
    </xf>
    <xf numFmtId="0" fontId="66" fillId="8" borderId="4" xfId="0" applyFont="1" applyFill="1" applyBorder="1" applyAlignment="1">
      <alignment horizontal="left" vertical="center" wrapText="1"/>
    </xf>
    <xf numFmtId="0" fontId="66" fillId="8" borderId="4" xfId="0" applyFont="1" applyFill="1" applyBorder="1"/>
    <xf numFmtId="2" fontId="66" fillId="15" borderId="84" xfId="0" applyNumberFormat="1" applyFont="1" applyFill="1" applyBorder="1" applyAlignment="1">
      <alignment horizontal="center" vertical="center" wrapText="1"/>
    </xf>
    <xf numFmtId="2" fontId="66" fillId="15" borderId="2" xfId="0" applyNumberFormat="1" applyFont="1" applyFill="1" applyBorder="1" applyAlignment="1">
      <alignment horizontal="center" vertical="center" wrapText="1"/>
    </xf>
    <xf numFmtId="2" fontId="66" fillId="15" borderId="3" xfId="0" applyNumberFormat="1" applyFont="1" applyFill="1" applyBorder="1" applyAlignment="1">
      <alignment horizontal="center" vertical="center" wrapText="1"/>
    </xf>
    <xf numFmtId="2" fontId="66" fillId="15" borderId="4" xfId="1" applyNumberFormat="1" applyFont="1" applyFill="1" applyBorder="1" applyAlignment="1">
      <alignment horizontal="center" vertical="center" wrapText="1"/>
    </xf>
    <xf numFmtId="3" fontId="62" fillId="0" borderId="75" xfId="0" applyNumberFormat="1" applyFont="1" applyFill="1" applyBorder="1" applyAlignment="1">
      <alignment horizontal="right" vertical="center" wrapText="1"/>
    </xf>
    <xf numFmtId="3" fontId="62" fillId="9" borderId="9" xfId="0" applyNumberFormat="1" applyFont="1" applyFill="1" applyBorder="1" applyAlignment="1">
      <alignment horizontal="right" vertical="center" wrapText="1"/>
    </xf>
    <xf numFmtId="3" fontId="62" fillId="9" borderId="8" xfId="0" applyNumberFormat="1" applyFont="1" applyFill="1" applyBorder="1" applyAlignment="1">
      <alignment horizontal="right" vertical="center" wrapText="1"/>
    </xf>
    <xf numFmtId="3" fontId="62" fillId="9" borderId="84" xfId="0" applyNumberFormat="1" applyFont="1" applyFill="1" applyBorder="1" applyAlignment="1">
      <alignment horizontal="right" vertical="center" wrapText="1"/>
    </xf>
    <xf numFmtId="3" fontId="62" fillId="9" borderId="0" xfId="0" applyNumberFormat="1" applyFont="1" applyFill="1" applyBorder="1" applyAlignment="1">
      <alignment horizontal="right" vertical="center" wrapText="1"/>
    </xf>
    <xf numFmtId="3" fontId="62" fillId="9" borderId="13" xfId="0" applyNumberFormat="1" applyFont="1" applyFill="1" applyBorder="1" applyAlignment="1">
      <alignment horizontal="right" vertical="center" wrapText="1"/>
    </xf>
    <xf numFmtId="3" fontId="62" fillId="0" borderId="84" xfId="0" applyNumberFormat="1" applyFont="1" applyFill="1" applyBorder="1" applyAlignment="1">
      <alignment horizontal="right" vertical="center" wrapText="1"/>
    </xf>
    <xf numFmtId="3" fontId="62" fillId="9" borderId="4" xfId="1" applyNumberFormat="1" applyFont="1" applyFill="1" applyBorder="1" applyAlignment="1" applyProtection="1">
      <alignment horizontal="right" vertical="center"/>
    </xf>
    <xf numFmtId="3" fontId="62" fillId="9" borderId="84" xfId="1" applyNumberFormat="1" applyFont="1" applyFill="1" applyBorder="1" applyAlignment="1" applyProtection="1">
      <alignment horizontal="right" vertical="center"/>
    </xf>
    <xf numFmtId="3" fontId="62" fillId="0" borderId="84" xfId="1" applyNumberFormat="1" applyFont="1" applyFill="1" applyBorder="1" applyAlignment="1" applyProtection="1">
      <alignment horizontal="right" vertical="center"/>
    </xf>
    <xf numFmtId="3" fontId="62" fillId="9" borderId="4" xfId="0" applyNumberFormat="1" applyFont="1" applyFill="1" applyBorder="1" applyAlignment="1">
      <alignment horizontal="right" vertical="center" wrapText="1"/>
    </xf>
    <xf numFmtId="0" fontId="62" fillId="6" borderId="4" xfId="0" applyFont="1" applyFill="1" applyBorder="1" applyAlignment="1">
      <alignment vertical="center" wrapText="1"/>
    </xf>
    <xf numFmtId="3" fontId="62" fillId="9" borderId="22" xfId="0" applyNumberFormat="1" applyFont="1" applyFill="1" applyBorder="1" applyAlignment="1">
      <alignment horizontal="right" vertical="center" wrapText="1"/>
    </xf>
    <xf numFmtId="3" fontId="62" fillId="9" borderId="12" xfId="0" applyNumberFormat="1" applyFont="1" applyFill="1" applyBorder="1" applyAlignment="1">
      <alignment horizontal="right" vertical="center" wrapText="1"/>
    </xf>
    <xf numFmtId="0" fontId="62" fillId="0" borderId="0" xfId="0" applyFont="1" applyAlignment="1">
      <alignment horizontal="center"/>
    </xf>
    <xf numFmtId="0" fontId="62" fillId="0" borderId="0" xfId="0" applyFont="1" applyAlignment="1">
      <alignment horizontal="left"/>
    </xf>
    <xf numFmtId="0" fontId="62" fillId="0" borderId="0" xfId="0" applyFont="1" applyAlignment="1">
      <alignment wrapText="1"/>
    </xf>
    <xf numFmtId="165" fontId="62" fillId="0" borderId="0" xfId="1" applyNumberFormat="1" applyFont="1" applyAlignment="1">
      <alignment horizontal="center"/>
    </xf>
    <xf numFmtId="0" fontId="18" fillId="11" borderId="46" xfId="7" applyFont="1" applyFill="1" applyBorder="1" applyAlignment="1">
      <alignment horizontal="left"/>
    </xf>
    <xf numFmtId="0" fontId="18" fillId="11" borderId="34" xfId="7" applyFont="1" applyFill="1" applyBorder="1" applyAlignment="1">
      <alignment horizontal="left"/>
    </xf>
    <xf numFmtId="0" fontId="18" fillId="0" borderId="35" xfId="7" applyFont="1" applyFill="1" applyBorder="1" applyAlignment="1">
      <alignment horizontal="center" vertical="center" textRotation="90" wrapText="1"/>
    </xf>
    <xf numFmtId="0" fontId="0" fillId="0" borderId="41" xfId="0" applyBorder="1" applyAlignment="1">
      <alignment horizontal="center" vertical="center" textRotation="90"/>
    </xf>
    <xf numFmtId="0" fontId="18" fillId="11" borderId="47" xfId="7" applyFont="1" applyFill="1" applyBorder="1" applyAlignment="1">
      <alignment horizontal="left"/>
    </xf>
    <xf numFmtId="0" fontId="18" fillId="11" borderId="33" xfId="7" applyFont="1" applyFill="1" applyBorder="1" applyAlignment="1">
      <alignment horizontal="left"/>
    </xf>
    <xf numFmtId="0" fontId="20" fillId="0" borderId="37" xfId="7" applyFont="1" applyFill="1" applyBorder="1" applyAlignment="1">
      <alignment horizontal="center"/>
    </xf>
    <xf numFmtId="0" fontId="20" fillId="0" borderId="37" xfId="7" applyFont="1" applyFill="1" applyBorder="1" applyAlignment="1">
      <alignment horizontal="left"/>
    </xf>
    <xf numFmtId="165" fontId="20" fillId="0" borderId="37" xfId="8" applyNumberFormat="1" applyFont="1" applyFill="1" applyBorder="1" applyAlignment="1">
      <alignment horizontal="right"/>
    </xf>
    <xf numFmtId="0" fontId="11" fillId="0" borderId="55" xfId="7" applyFill="1" applyBorder="1" applyAlignment="1">
      <alignment horizontal="center"/>
    </xf>
    <xf numFmtId="0" fontId="11" fillId="0" borderId="55" xfId="7" applyFill="1" applyBorder="1"/>
    <xf numFmtId="0" fontId="11" fillId="0" borderId="54" xfId="7" applyFill="1" applyBorder="1"/>
    <xf numFmtId="0" fontId="11" fillId="0" borderId="53" xfId="7" applyFill="1" applyBorder="1"/>
    <xf numFmtId="0" fontId="16" fillId="0" borderId="55" xfId="7" applyFont="1" applyFill="1" applyBorder="1" applyAlignment="1">
      <alignment horizontal="center" vertical="center" wrapText="1"/>
    </xf>
    <xf numFmtId="0" fontId="16" fillId="0" borderId="54" xfId="7" applyFont="1" applyFill="1" applyBorder="1" applyAlignment="1">
      <alignment horizontal="center" vertical="center" wrapText="1"/>
    </xf>
    <xf numFmtId="0" fontId="16" fillId="0" borderId="53" xfId="7" applyFont="1" applyFill="1" applyBorder="1" applyAlignment="1">
      <alignment horizontal="center" vertical="center" wrapText="1"/>
    </xf>
    <xf numFmtId="0" fontId="23" fillId="11" borderId="35" xfId="7" applyFont="1" applyFill="1" applyBorder="1" applyAlignment="1">
      <alignment horizontal="center" vertical="center"/>
    </xf>
    <xf numFmtId="0" fontId="23" fillId="11" borderId="34" xfId="7" applyFont="1" applyFill="1" applyBorder="1" applyAlignment="1">
      <alignment horizontal="center" vertical="center"/>
    </xf>
    <xf numFmtId="0" fontId="23" fillId="11" borderId="33" xfId="7" applyFont="1" applyFill="1" applyBorder="1" applyAlignment="1">
      <alignment horizontal="center" vertical="center"/>
    </xf>
    <xf numFmtId="0" fontId="23" fillId="11" borderId="41" xfId="7" applyFont="1" applyFill="1" applyBorder="1" applyAlignment="1">
      <alignment horizontal="center" vertical="center"/>
    </xf>
    <xf numFmtId="0" fontId="23" fillId="11" borderId="0" xfId="7" applyFont="1" applyFill="1" applyBorder="1" applyAlignment="1">
      <alignment horizontal="center" vertical="center"/>
    </xf>
    <xf numFmtId="0" fontId="23" fillId="11" borderId="38" xfId="7" applyFont="1" applyFill="1" applyBorder="1" applyAlignment="1">
      <alignment horizontal="center" vertical="center"/>
    </xf>
    <xf numFmtId="0" fontId="23" fillId="11" borderId="29" xfId="7" applyFont="1" applyFill="1" applyBorder="1" applyAlignment="1">
      <alignment horizontal="center" vertical="center"/>
    </xf>
    <xf numFmtId="0" fontId="23" fillId="11" borderId="28" xfId="7" applyFont="1" applyFill="1" applyBorder="1" applyAlignment="1">
      <alignment horizontal="center" vertical="center"/>
    </xf>
    <xf numFmtId="0" fontId="23" fillId="11" borderId="27" xfId="7" applyFont="1" applyFill="1" applyBorder="1" applyAlignment="1">
      <alignment horizontal="center" vertical="center"/>
    </xf>
    <xf numFmtId="0" fontId="22" fillId="22" borderId="35" xfId="7" applyFont="1" applyFill="1" applyBorder="1" applyAlignment="1">
      <alignment horizontal="center" vertical="center"/>
    </xf>
    <xf numFmtId="0" fontId="22" fillId="22" borderId="34" xfId="7" applyFont="1" applyFill="1" applyBorder="1" applyAlignment="1">
      <alignment horizontal="center" vertical="center"/>
    </xf>
    <xf numFmtId="0" fontId="22" fillId="22" borderId="33" xfId="7" applyFont="1" applyFill="1" applyBorder="1" applyAlignment="1">
      <alignment horizontal="center" vertical="center"/>
    </xf>
    <xf numFmtId="0" fontId="22" fillId="22" borderId="41" xfId="7" applyFont="1" applyFill="1" applyBorder="1" applyAlignment="1">
      <alignment horizontal="center" vertical="center"/>
    </xf>
    <xf numFmtId="0" fontId="22" fillId="22" borderId="0" xfId="7" applyFont="1" applyFill="1" applyBorder="1" applyAlignment="1">
      <alignment horizontal="center" vertical="center"/>
    </xf>
    <xf numFmtId="0" fontId="22" fillId="22" borderId="38" xfId="7" applyFont="1" applyFill="1" applyBorder="1" applyAlignment="1">
      <alignment horizontal="center" vertical="center"/>
    </xf>
    <xf numFmtId="0" fontId="22" fillId="22" borderId="29" xfId="7" applyFont="1" applyFill="1" applyBorder="1" applyAlignment="1">
      <alignment horizontal="center" vertical="center"/>
    </xf>
    <xf numFmtId="0" fontId="22" fillId="22" borderId="28" xfId="7" applyFont="1" applyFill="1" applyBorder="1" applyAlignment="1">
      <alignment horizontal="center" vertical="center"/>
    </xf>
    <xf numFmtId="0" fontId="22" fillId="22" borderId="27" xfId="7" applyFont="1" applyFill="1" applyBorder="1" applyAlignment="1">
      <alignment horizontal="center" vertical="center"/>
    </xf>
    <xf numFmtId="0" fontId="18" fillId="11" borderId="52" xfId="7" applyFont="1" applyFill="1" applyBorder="1" applyAlignment="1">
      <alignment horizontal="center"/>
    </xf>
    <xf numFmtId="0" fontId="18" fillId="11" borderId="51" xfId="7" applyFont="1" applyFill="1" applyBorder="1" applyAlignment="1">
      <alignment horizontal="center"/>
    </xf>
    <xf numFmtId="0" fontId="11" fillId="11" borderId="46" xfId="7" applyFill="1" applyBorder="1" applyAlignment="1">
      <alignment horizontal="center"/>
    </xf>
    <xf numFmtId="0" fontId="11" fillId="11" borderId="34" xfId="7" applyFill="1" applyBorder="1" applyAlignment="1">
      <alignment horizontal="center"/>
    </xf>
    <xf numFmtId="0" fontId="11" fillId="11" borderId="47" xfId="7" applyFill="1" applyBorder="1" applyAlignment="1">
      <alignment horizontal="center"/>
    </xf>
    <xf numFmtId="0" fontId="18" fillId="6" borderId="34" xfId="7" applyFont="1" applyFill="1" applyBorder="1" applyAlignment="1">
      <alignment horizontal="right" vertical="top"/>
    </xf>
    <xf numFmtId="0" fontId="18" fillId="6" borderId="33" xfId="7" applyFont="1" applyFill="1" applyBorder="1" applyAlignment="1">
      <alignment horizontal="right" vertical="top"/>
    </xf>
    <xf numFmtId="0" fontId="89" fillId="6" borderId="41" xfId="7" applyFont="1" applyFill="1" applyBorder="1" applyAlignment="1">
      <alignment horizontal="center" vertical="center" wrapText="1"/>
    </xf>
    <xf numFmtId="0" fontId="90" fillId="0" borderId="0" xfId="0" applyFont="1" applyAlignment="1">
      <alignment horizontal="center" vertical="center" wrapText="1"/>
    </xf>
    <xf numFmtId="0" fontId="90" fillId="0" borderId="38" xfId="0" applyFont="1" applyBorder="1" applyAlignment="1">
      <alignment horizontal="center" vertical="center" wrapText="1"/>
    </xf>
    <xf numFmtId="0" fontId="90" fillId="0" borderId="41" xfId="0" applyFont="1" applyBorder="1" applyAlignment="1">
      <alignment horizontal="center" vertical="center" wrapText="1"/>
    </xf>
    <xf numFmtId="0" fontId="90" fillId="0" borderId="29" xfId="0" applyFont="1" applyBorder="1" applyAlignment="1">
      <alignment horizontal="center" vertical="center" wrapText="1"/>
    </xf>
    <xf numFmtId="0" fontId="90" fillId="0" borderId="28" xfId="0" applyFont="1" applyBorder="1" applyAlignment="1">
      <alignment horizontal="center" vertical="center" wrapText="1"/>
    </xf>
    <xf numFmtId="0" fontId="90" fillId="0" borderId="27" xfId="0" applyFont="1" applyBorder="1" applyAlignment="1">
      <alignment horizontal="center" vertical="center" wrapText="1"/>
    </xf>
    <xf numFmtId="0" fontId="18" fillId="0" borderId="0" xfId="7" applyFont="1" applyFill="1" applyBorder="1" applyAlignment="1">
      <alignment horizontal="left" vertical="center" wrapText="1"/>
    </xf>
    <xf numFmtId="165" fontId="20" fillId="0" borderId="0" xfId="8" applyNumberFormat="1" applyFont="1" applyFill="1" applyBorder="1" applyAlignment="1">
      <alignment horizontal="center"/>
    </xf>
    <xf numFmtId="0" fontId="15" fillId="11" borderId="32" xfId="7" applyFont="1" applyFill="1" applyBorder="1" applyAlignment="1" applyProtection="1">
      <alignment horizontal="left" vertical="center"/>
    </xf>
    <xf numFmtId="0" fontId="1" fillId="0" borderId="31" xfId="0" applyFont="1" applyBorder="1" applyAlignment="1" applyProtection="1">
      <alignment horizontal="left" vertical="center"/>
    </xf>
    <xf numFmtId="0" fontId="17" fillId="11" borderId="31" xfId="7" applyFont="1" applyFill="1" applyBorder="1" applyAlignment="1" applyProtection="1">
      <alignment horizontal="left" vertical="center"/>
    </xf>
    <xf numFmtId="0" fontId="1" fillId="0" borderId="30" xfId="0" applyFont="1" applyBorder="1" applyAlignment="1" applyProtection="1">
      <alignment horizontal="left" vertical="center"/>
    </xf>
    <xf numFmtId="0" fontId="15" fillId="0" borderId="32" xfId="0" applyFont="1" applyBorder="1" applyAlignment="1" applyProtection="1">
      <alignment vertical="center" wrapText="1"/>
    </xf>
    <xf numFmtId="0" fontId="1" fillId="0" borderId="31" xfId="0" applyFont="1" applyBorder="1" applyAlignment="1" applyProtection="1">
      <alignment vertical="center" wrapText="1"/>
    </xf>
    <xf numFmtId="0" fontId="1" fillId="0" borderId="97" xfId="0" applyFont="1" applyBorder="1" applyAlignment="1" applyProtection="1">
      <alignment vertical="center" wrapText="1"/>
    </xf>
    <xf numFmtId="0" fontId="1" fillId="0" borderId="30" xfId="0" applyFont="1" applyBorder="1" applyAlignment="1" applyProtection="1">
      <alignment vertical="center" wrapText="1"/>
    </xf>
    <xf numFmtId="0" fontId="17" fillId="11" borderId="32" xfId="7" applyFont="1" applyFill="1" applyBorder="1" applyAlignment="1" applyProtection="1">
      <alignment horizontal="left" vertical="center"/>
    </xf>
    <xf numFmtId="0" fontId="20" fillId="0" borderId="45" xfId="7" applyFont="1" applyFill="1" applyBorder="1" applyAlignment="1">
      <alignment horizontal="left"/>
    </xf>
    <xf numFmtId="0" fontId="18" fillId="11" borderId="94" xfId="7" applyFont="1" applyFill="1" applyBorder="1" applyAlignment="1">
      <alignment horizontal="left" vertical="top" wrapText="1"/>
    </xf>
    <xf numFmtId="0" fontId="0" fillId="0" borderId="95" xfId="0" applyBorder="1" applyAlignment="1">
      <alignment vertical="top"/>
    </xf>
    <xf numFmtId="0" fontId="0" fillId="0" borderId="93" xfId="0" applyBorder="1" applyAlignment="1">
      <alignment vertical="top"/>
    </xf>
    <xf numFmtId="0" fontId="18" fillId="0" borderId="35" xfId="7" applyFont="1" applyFill="1" applyBorder="1" applyAlignment="1">
      <alignment horizontal="center" vertical="center" wrapText="1"/>
    </xf>
    <xf numFmtId="0" fontId="0" fillId="0" borderId="34" xfId="0" applyBorder="1" applyAlignment="1">
      <alignment wrapText="1"/>
    </xf>
    <xf numFmtId="0" fontId="0" fillId="0" borderId="33" xfId="0" applyBorder="1" applyAlignment="1">
      <alignment wrapText="1"/>
    </xf>
    <xf numFmtId="0" fontId="7" fillId="0" borderId="71" xfId="0" applyFont="1" applyBorder="1" applyAlignment="1">
      <alignment vertical="center" wrapText="1"/>
    </xf>
    <xf numFmtId="0" fontId="32" fillId="0" borderId="76" xfId="0" applyFont="1" applyBorder="1" applyAlignment="1">
      <alignment vertical="center" wrapText="1"/>
    </xf>
    <xf numFmtId="0" fontId="32" fillId="0" borderId="70" xfId="0" applyFont="1" applyBorder="1" applyAlignment="1">
      <alignment vertical="center" wrapText="1"/>
    </xf>
    <xf numFmtId="0" fontId="8" fillId="0" borderId="71" xfId="0" applyFont="1" applyBorder="1" applyAlignment="1">
      <alignment vertical="center" wrapText="1"/>
    </xf>
    <xf numFmtId="0" fontId="13" fillId="0" borderId="76" xfId="0" applyFont="1" applyBorder="1" applyAlignment="1">
      <alignment vertical="center" wrapText="1"/>
    </xf>
    <xf numFmtId="0" fontId="13" fillId="0" borderId="70" xfId="0" applyFont="1" applyBorder="1" applyAlignment="1">
      <alignment vertical="center" wrapText="1"/>
    </xf>
    <xf numFmtId="0" fontId="7" fillId="0" borderId="91" xfId="0" applyFont="1" applyFill="1" applyBorder="1" applyAlignment="1">
      <alignment horizontal="left" vertical="center" wrapText="1"/>
    </xf>
    <xf numFmtId="0" fontId="0" fillId="0" borderId="90" xfId="0" applyBorder="1" applyAlignment="1">
      <alignment horizontal="left" vertical="center" wrapText="1"/>
    </xf>
    <xf numFmtId="0" fontId="0" fillId="0" borderId="85" xfId="0" applyBorder="1" applyAlignment="1">
      <alignment horizontal="left" vertical="center" wrapText="1"/>
    </xf>
    <xf numFmtId="165" fontId="31" fillId="12" borderId="88" xfId="1" applyNumberFormat="1" applyFont="1" applyFill="1" applyBorder="1" applyAlignment="1">
      <alignment horizontal="center" vertical="center" wrapText="1"/>
    </xf>
    <xf numFmtId="0" fontId="32" fillId="0" borderId="81" xfId="0" applyFont="1" applyBorder="1" applyAlignment="1">
      <alignment horizontal="center" vertical="center" wrapText="1"/>
    </xf>
    <xf numFmtId="0" fontId="30" fillId="0" borderId="0" xfId="0" applyFont="1" applyFill="1" applyBorder="1" applyAlignment="1">
      <alignment vertical="center" wrapText="1"/>
    </xf>
    <xf numFmtId="0" fontId="30" fillId="0" borderId="74" xfId="0" applyFont="1" applyFill="1" applyBorder="1" applyAlignment="1">
      <alignment horizontal="center" vertical="center" wrapText="1"/>
    </xf>
    <xf numFmtId="0" fontId="32" fillId="0" borderId="5" xfId="0" applyFont="1" applyBorder="1" applyAlignment="1">
      <alignment horizontal="center" vertical="center" wrapText="1"/>
    </xf>
    <xf numFmtId="0" fontId="32" fillId="0" borderId="7" xfId="0" applyFont="1" applyBorder="1" applyAlignment="1">
      <alignment horizontal="center" vertical="center" wrapText="1"/>
    </xf>
    <xf numFmtId="0" fontId="30" fillId="0" borderId="74" xfId="0" applyFont="1" applyFill="1" applyBorder="1" applyAlignment="1">
      <alignment horizontal="left" vertical="center" wrapText="1"/>
    </xf>
    <xf numFmtId="0" fontId="32" fillId="0" borderId="7" xfId="0" applyFont="1" applyBorder="1" applyAlignment="1">
      <alignment horizontal="left" vertical="center" wrapText="1"/>
    </xf>
    <xf numFmtId="0" fontId="30" fillId="0" borderId="71" xfId="0" applyFont="1" applyFill="1" applyBorder="1" applyAlignment="1">
      <alignment vertical="center" wrapText="1"/>
    </xf>
    <xf numFmtId="0" fontId="30" fillId="0" borderId="70" xfId="0" applyFont="1" applyFill="1" applyBorder="1" applyAlignment="1">
      <alignment vertical="center" wrapText="1"/>
    </xf>
    <xf numFmtId="0" fontId="30" fillId="0" borderId="71" xfId="0" applyFont="1" applyFill="1" applyBorder="1" applyAlignment="1">
      <alignment horizontal="left" vertical="center" wrapText="1"/>
    </xf>
    <xf numFmtId="0" fontId="30" fillId="0" borderId="70" xfId="0" applyFont="1" applyFill="1" applyBorder="1" applyAlignment="1">
      <alignment horizontal="left" vertical="center" wrapText="1"/>
    </xf>
    <xf numFmtId="0" fontId="33" fillId="8" borderId="5" xfId="0" applyFont="1" applyFill="1" applyBorder="1" applyAlignment="1">
      <alignment horizontal="left" vertical="center"/>
    </xf>
    <xf numFmtId="0" fontId="32" fillId="8" borderId="5" xfId="0" applyFont="1" applyFill="1" applyBorder="1" applyAlignment="1">
      <alignment horizontal="left" vertical="center"/>
    </xf>
    <xf numFmtId="0" fontId="32" fillId="8" borderId="7" xfId="0" applyFont="1" applyFill="1" applyBorder="1" applyAlignment="1">
      <alignment horizontal="left" vertical="center"/>
    </xf>
    <xf numFmtId="0" fontId="33" fillId="2" borderId="73" xfId="0" applyFont="1" applyFill="1" applyBorder="1" applyAlignment="1">
      <alignment horizontal="left" vertical="center" wrapText="1"/>
    </xf>
    <xf numFmtId="0" fontId="32" fillId="0" borderId="75" xfId="0" applyFont="1" applyBorder="1" applyAlignment="1">
      <alignment horizontal="left" vertical="center" wrapText="1"/>
    </xf>
    <xf numFmtId="0" fontId="32" fillId="0" borderId="72" xfId="0" applyFont="1" applyBorder="1" applyAlignment="1">
      <alignment horizontal="left" vertical="center" wrapText="1"/>
    </xf>
    <xf numFmtId="0" fontId="30" fillId="8" borderId="5" xfId="0" applyFont="1" applyFill="1" applyBorder="1" applyAlignment="1">
      <alignment horizontal="left"/>
    </xf>
    <xf numFmtId="0" fontId="32" fillId="8" borderId="5" xfId="0" applyFont="1" applyFill="1" applyBorder="1" applyAlignment="1">
      <alignment horizontal="left"/>
    </xf>
    <xf numFmtId="0" fontId="32" fillId="8" borderId="7" xfId="0" applyFont="1" applyFill="1" applyBorder="1" applyAlignment="1">
      <alignment horizontal="left"/>
    </xf>
    <xf numFmtId="0" fontId="32" fillId="0" borderId="70" xfId="0" applyFont="1" applyBorder="1" applyAlignment="1">
      <alignment horizontal="left" vertical="center" wrapText="1"/>
    </xf>
    <xf numFmtId="0" fontId="32" fillId="0" borderId="70" xfId="0" applyFont="1" applyFill="1" applyBorder="1" applyAlignment="1">
      <alignment horizontal="left" vertical="center" wrapText="1"/>
    </xf>
    <xf numFmtId="0" fontId="33" fillId="0" borderId="71" xfId="0" applyFont="1" applyFill="1" applyBorder="1" applyAlignment="1">
      <alignment vertical="center" wrapText="1"/>
    </xf>
    <xf numFmtId="0" fontId="33" fillId="8" borderId="73" xfId="0" applyFont="1" applyFill="1" applyBorder="1" applyAlignment="1">
      <alignment vertical="center" wrapText="1"/>
    </xf>
    <xf numFmtId="0" fontId="32" fillId="0" borderId="75" xfId="0" applyFont="1" applyBorder="1" applyAlignment="1">
      <alignment vertical="center" wrapText="1"/>
    </xf>
    <xf numFmtId="0" fontId="32" fillId="0" borderId="72" xfId="0" applyFont="1" applyBorder="1" applyAlignment="1">
      <alignment vertical="center" wrapText="1"/>
    </xf>
    <xf numFmtId="0" fontId="27" fillId="7" borderId="14"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27" fillId="7" borderId="16" xfId="0" applyFont="1" applyFill="1" applyBorder="1" applyAlignment="1">
      <alignment horizontal="center" vertical="center" wrapText="1"/>
    </xf>
    <xf numFmtId="0" fontId="27" fillId="7" borderId="0"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7" borderId="18" xfId="0" applyFont="1" applyFill="1" applyBorder="1" applyAlignment="1">
      <alignment horizontal="center" vertical="center" wrapText="1"/>
    </xf>
    <xf numFmtId="0" fontId="27" fillId="7" borderId="21" xfId="0" applyFont="1" applyFill="1" applyBorder="1" applyAlignment="1">
      <alignment horizontal="center" vertical="center" wrapText="1"/>
    </xf>
    <xf numFmtId="0" fontId="27" fillId="7" borderId="19" xfId="0" applyFont="1" applyFill="1" applyBorder="1" applyAlignment="1">
      <alignment horizontal="center" vertical="center" wrapText="1"/>
    </xf>
    <xf numFmtId="0" fontId="26" fillId="0" borderId="69" xfId="0" applyFont="1" applyFill="1" applyBorder="1" applyAlignment="1">
      <alignment horizontal="left" vertical="center" wrapText="1"/>
    </xf>
    <xf numFmtId="0" fontId="30" fillId="0" borderId="7" xfId="0" applyFont="1" applyFill="1" applyBorder="1" applyAlignment="1">
      <alignment horizontal="left" vertical="center" wrapText="1"/>
    </xf>
    <xf numFmtId="0" fontId="33" fillId="0" borderId="70" xfId="0" applyFont="1" applyFill="1" applyBorder="1" applyAlignment="1">
      <alignment vertical="center" wrapText="1"/>
    </xf>
    <xf numFmtId="0" fontId="33" fillId="0" borderId="71" xfId="0" applyFont="1" applyFill="1" applyBorder="1" applyAlignment="1">
      <alignment horizontal="left" vertical="center" wrapText="1"/>
    </xf>
    <xf numFmtId="0" fontId="33" fillId="0" borderId="70" xfId="0" applyFont="1" applyFill="1" applyBorder="1" applyAlignment="1">
      <alignment horizontal="left" vertical="center" wrapText="1"/>
    </xf>
    <xf numFmtId="165" fontId="31" fillId="12" borderId="91" xfId="1" applyNumberFormat="1" applyFont="1" applyFill="1" applyBorder="1" applyAlignment="1">
      <alignment horizontal="center" vertical="center" wrapText="1"/>
    </xf>
    <xf numFmtId="0" fontId="31" fillId="12" borderId="69" xfId="0" applyFont="1" applyFill="1" applyBorder="1" applyAlignment="1">
      <alignment horizontal="left" vertical="center"/>
    </xf>
    <xf numFmtId="165" fontId="31" fillId="12" borderId="69" xfId="1" applyNumberFormat="1" applyFont="1" applyFill="1" applyBorder="1" applyAlignment="1">
      <alignment horizontal="center" vertical="center" wrapText="1"/>
    </xf>
    <xf numFmtId="0" fontId="31" fillId="12" borderId="74" xfId="0" applyFont="1" applyFill="1" applyBorder="1" applyAlignment="1">
      <alignment horizontal="center" vertical="center" wrapText="1"/>
    </xf>
    <xf numFmtId="0" fontId="32" fillId="12" borderId="7" xfId="0" applyFont="1" applyFill="1" applyBorder="1" applyAlignment="1">
      <alignment horizontal="center" vertical="center" wrapText="1"/>
    </xf>
    <xf numFmtId="0" fontId="31" fillId="12" borderId="73" xfId="0" applyFont="1" applyFill="1" applyBorder="1" applyAlignment="1">
      <alignment horizontal="center" vertical="center" wrapText="1"/>
    </xf>
    <xf numFmtId="0" fontId="32" fillId="12" borderId="75" xfId="0" applyFont="1" applyFill="1" applyBorder="1" applyAlignment="1">
      <alignment horizontal="center" vertical="center" wrapText="1"/>
    </xf>
    <xf numFmtId="0" fontId="32" fillId="12" borderId="72" xfId="0" applyFont="1" applyFill="1" applyBorder="1" applyAlignment="1">
      <alignment horizontal="center" vertical="center" wrapText="1"/>
    </xf>
    <xf numFmtId="0" fontId="32" fillId="12" borderId="11" xfId="0" applyFont="1" applyFill="1" applyBorder="1" applyAlignment="1">
      <alignment horizontal="center" vertical="center" wrapText="1"/>
    </xf>
    <xf numFmtId="0" fontId="32" fillId="12" borderId="22"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0" fillId="13" borderId="5" xfId="0" applyFont="1" applyFill="1" applyBorder="1" applyAlignment="1">
      <alignment horizontal="left" vertical="center"/>
    </xf>
    <xf numFmtId="0" fontId="32" fillId="13" borderId="5" xfId="0" applyFont="1" applyFill="1" applyBorder="1" applyAlignment="1">
      <alignment horizontal="left"/>
    </xf>
    <xf numFmtId="0" fontId="32" fillId="13" borderId="11" xfId="0" applyFont="1" applyFill="1" applyBorder="1" applyAlignment="1">
      <alignment horizontal="left"/>
    </xf>
    <xf numFmtId="0" fontId="33" fillId="8" borderId="75" xfId="0" applyFont="1" applyFill="1" applyBorder="1" applyAlignment="1">
      <alignment vertical="center" wrapText="1"/>
    </xf>
    <xf numFmtId="0" fontId="33" fillId="8" borderId="5" xfId="0" applyFont="1" applyFill="1" applyBorder="1" applyAlignment="1">
      <alignment vertical="center" wrapText="1"/>
    </xf>
    <xf numFmtId="0" fontId="32" fillId="0" borderId="5" xfId="0" applyFont="1" applyBorder="1" applyAlignment="1">
      <alignment vertical="center" wrapText="1"/>
    </xf>
    <xf numFmtId="0" fontId="32" fillId="0" borderId="7" xfId="0" applyFont="1" applyBorder="1" applyAlignment="1">
      <alignment vertical="center" wrapText="1"/>
    </xf>
    <xf numFmtId="0" fontId="33" fillId="2" borderId="73" xfId="0" applyFont="1" applyFill="1" applyBorder="1" applyAlignment="1">
      <alignment vertical="center" wrapText="1"/>
    </xf>
    <xf numFmtId="0" fontId="30" fillId="0" borderId="71" xfId="0" applyFont="1" applyBorder="1" applyAlignment="1">
      <alignment vertical="center" wrapText="1"/>
    </xf>
    <xf numFmtId="0" fontId="33" fillId="0" borderId="73" xfId="0" applyFont="1" applyFill="1" applyBorder="1" applyAlignment="1">
      <alignment vertical="center" wrapText="1"/>
    </xf>
    <xf numFmtId="0" fontId="32" fillId="0" borderId="75" xfId="0" applyFont="1" applyFill="1" applyBorder="1" applyAlignment="1">
      <alignment vertical="center" wrapText="1"/>
    </xf>
    <xf numFmtId="0" fontId="32" fillId="0" borderId="72" xfId="0" applyFont="1" applyFill="1" applyBorder="1" applyAlignment="1">
      <alignment vertical="center" wrapText="1"/>
    </xf>
    <xf numFmtId="0" fontId="30" fillId="8" borderId="5" xfId="0" applyFont="1" applyFill="1" applyBorder="1" applyAlignment="1">
      <alignment horizontal="left" vertical="center"/>
    </xf>
    <xf numFmtId="0" fontId="33" fillId="8" borderId="71" xfId="0" applyFont="1" applyFill="1" applyBorder="1" applyAlignment="1">
      <alignment vertical="center" wrapText="1"/>
    </xf>
    <xf numFmtId="0" fontId="33" fillId="8" borderId="74" xfId="0" applyFont="1" applyFill="1" applyBorder="1" applyAlignment="1">
      <alignment horizontal="left" vertical="center"/>
    </xf>
    <xf numFmtId="0" fontId="30" fillId="0" borderId="73" xfId="0" applyFont="1" applyFill="1" applyBorder="1" applyAlignment="1">
      <alignment vertical="center" wrapText="1"/>
    </xf>
    <xf numFmtId="0" fontId="32" fillId="0" borderId="11" xfId="0" applyFont="1" applyBorder="1" applyAlignment="1">
      <alignment vertical="center" wrapText="1"/>
    </xf>
    <xf numFmtId="0" fontId="32" fillId="0" borderId="12" xfId="0" applyFont="1" applyBorder="1" applyAlignment="1">
      <alignment vertical="center" wrapText="1"/>
    </xf>
    <xf numFmtId="0" fontId="33" fillId="17" borderId="89" xfId="0" applyFont="1" applyFill="1" applyBorder="1" applyAlignment="1">
      <alignment vertical="center" wrapText="1"/>
    </xf>
    <xf numFmtId="0" fontId="32" fillId="17" borderId="87" xfId="0" applyFont="1" applyFill="1" applyBorder="1" applyAlignment="1">
      <alignment vertical="center" wrapText="1"/>
    </xf>
    <xf numFmtId="0" fontId="32" fillId="17" borderId="86" xfId="0" applyFont="1" applyFill="1" applyBorder="1" applyAlignment="1">
      <alignment vertical="center" wrapText="1"/>
    </xf>
    <xf numFmtId="0" fontId="32" fillId="0" borderId="76" xfId="0" applyFont="1" applyBorder="1" applyAlignment="1">
      <alignment horizontal="left" vertical="center" wrapText="1"/>
    </xf>
    <xf numFmtId="0" fontId="32" fillId="0" borderId="5" xfId="0" applyFont="1" applyBorder="1" applyAlignment="1">
      <alignment horizontal="left"/>
    </xf>
    <xf numFmtId="0" fontId="32" fillId="0" borderId="7" xfId="0" applyFont="1" applyBorder="1" applyAlignment="1">
      <alignment horizontal="left"/>
    </xf>
    <xf numFmtId="0" fontId="30" fillId="0" borderId="69" xfId="0" applyFont="1" applyFill="1" applyBorder="1" applyAlignment="1">
      <alignment vertical="center" wrapText="1"/>
    </xf>
    <xf numFmtId="0" fontId="32" fillId="0" borderId="69" xfId="0" applyFont="1" applyBorder="1" applyAlignment="1">
      <alignment vertical="center" wrapText="1"/>
    </xf>
    <xf numFmtId="0" fontId="30" fillId="0" borderId="73" xfId="0" applyFont="1" applyFill="1" applyBorder="1" applyAlignment="1">
      <alignment horizontal="left" vertical="center" wrapText="1"/>
    </xf>
    <xf numFmtId="0" fontId="30" fillId="0" borderId="72" xfId="0" applyFont="1" applyFill="1" applyBorder="1" applyAlignment="1">
      <alignment horizontal="left" vertical="center" wrapText="1"/>
    </xf>
    <xf numFmtId="0" fontId="33" fillId="2" borderId="5" xfId="0" applyFont="1" applyFill="1" applyBorder="1" applyAlignment="1">
      <alignment horizontal="left" vertical="center"/>
    </xf>
    <xf numFmtId="0" fontId="32" fillId="0" borderId="5" xfId="0" applyFont="1" applyBorder="1" applyAlignment="1">
      <alignment horizontal="left" vertical="center"/>
    </xf>
    <xf numFmtId="0" fontId="32" fillId="0" borderId="7" xfId="0" applyFont="1" applyBorder="1" applyAlignment="1">
      <alignment horizontal="left" vertical="center"/>
    </xf>
    <xf numFmtId="0" fontId="33" fillId="2" borderId="74" xfId="0" applyFont="1" applyFill="1" applyBorder="1" applyAlignment="1">
      <alignment vertical="center" wrapText="1"/>
    </xf>
    <xf numFmtId="0" fontId="32" fillId="0" borderId="74" xfId="0" applyFont="1" applyBorder="1" applyAlignment="1">
      <alignment vertical="center" wrapText="1"/>
    </xf>
    <xf numFmtId="0" fontId="34" fillId="0" borderId="70" xfId="0" applyFont="1" applyBorder="1" applyAlignment="1">
      <alignment horizontal="left" vertical="center" wrapText="1"/>
    </xf>
    <xf numFmtId="0" fontId="33" fillId="0" borderId="74" xfId="0" applyFont="1" applyFill="1" applyBorder="1" applyAlignment="1">
      <alignment horizontal="left" vertical="center"/>
    </xf>
    <xf numFmtId="0" fontId="29" fillId="13" borderId="76" xfId="0" applyFont="1" applyFill="1" applyBorder="1" applyAlignment="1">
      <alignment horizontal="center" vertical="center" wrapText="1"/>
    </xf>
    <xf numFmtId="0" fontId="32" fillId="13" borderId="76" xfId="0" applyFont="1" applyFill="1" applyBorder="1" applyAlignment="1">
      <alignment horizontal="center" vertical="center" wrapText="1"/>
    </xf>
    <xf numFmtId="0" fontId="32" fillId="13" borderId="70" xfId="0" applyFont="1" applyFill="1" applyBorder="1" applyAlignment="1">
      <alignment horizontal="center" vertical="center" wrapText="1"/>
    </xf>
    <xf numFmtId="0" fontId="33" fillId="8" borderId="5" xfId="0" applyFont="1" applyFill="1" applyBorder="1" applyAlignment="1">
      <alignment horizontal="left"/>
    </xf>
    <xf numFmtId="0" fontId="29" fillId="13" borderId="69" xfId="0" applyFont="1" applyFill="1" applyBorder="1" applyAlignment="1">
      <alignment horizontal="center" vertical="center" wrapText="1"/>
    </xf>
    <xf numFmtId="0" fontId="32" fillId="13" borderId="69" xfId="0" applyFont="1" applyFill="1" applyBorder="1" applyAlignment="1">
      <alignment horizontal="center" vertical="center" wrapText="1"/>
    </xf>
    <xf numFmtId="0" fontId="31" fillId="12" borderId="89" xfId="0" applyFont="1" applyFill="1" applyBorder="1" applyAlignment="1">
      <alignment horizontal="center" vertical="center" wrapText="1"/>
    </xf>
    <xf numFmtId="0" fontId="32" fillId="12" borderId="87" xfId="0" applyFont="1" applyFill="1" applyBorder="1" applyAlignment="1">
      <alignment horizontal="center" vertical="center" wrapText="1"/>
    </xf>
    <xf numFmtId="0" fontId="32" fillId="12" borderId="86" xfId="0" applyFont="1" applyFill="1" applyBorder="1" applyAlignment="1">
      <alignment horizontal="center" vertical="center" wrapText="1"/>
    </xf>
    <xf numFmtId="0" fontId="32" fillId="12" borderId="23" xfId="0" applyFont="1" applyFill="1" applyBorder="1" applyAlignment="1">
      <alignment horizontal="center" vertical="center" wrapText="1"/>
    </xf>
    <xf numFmtId="0" fontId="32" fillId="12" borderId="0" xfId="0" applyFont="1" applyFill="1" applyBorder="1" applyAlignment="1">
      <alignment horizontal="center" vertical="center" wrapText="1"/>
    </xf>
    <xf numFmtId="0" fontId="32" fillId="12" borderId="13" xfId="0" applyFont="1" applyFill="1" applyBorder="1" applyAlignment="1">
      <alignment horizontal="center" vertical="center" wrapText="1"/>
    </xf>
    <xf numFmtId="0" fontId="33" fillId="12" borderId="5" xfId="0" applyFont="1" applyFill="1" applyBorder="1" applyAlignment="1">
      <alignment horizontal="left" vertical="center"/>
    </xf>
    <xf numFmtId="0" fontId="32" fillId="12" borderId="5" xfId="0" applyFont="1" applyFill="1" applyBorder="1" applyAlignment="1">
      <alignment horizontal="left"/>
    </xf>
    <xf numFmtId="0" fontId="32" fillId="12" borderId="11" xfId="0" applyFont="1" applyFill="1" applyBorder="1" applyAlignment="1">
      <alignment horizontal="left"/>
    </xf>
    <xf numFmtId="0" fontId="29" fillId="12" borderId="76" xfId="0" applyFont="1" applyFill="1" applyBorder="1" applyAlignment="1">
      <alignment horizontal="center" vertical="center" wrapText="1"/>
    </xf>
    <xf numFmtId="0" fontId="32" fillId="0" borderId="76" xfId="0" applyFont="1" applyBorder="1" applyAlignment="1">
      <alignment horizontal="center" vertical="center" wrapText="1"/>
    </xf>
    <xf numFmtId="0" fontId="32" fillId="0" borderId="70" xfId="0" applyFont="1" applyBorder="1" applyAlignment="1">
      <alignment horizontal="center" vertical="center" wrapText="1"/>
    </xf>
    <xf numFmtId="0" fontId="30" fillId="8" borderId="5" xfId="0" applyFont="1" applyFill="1" applyBorder="1" applyAlignment="1"/>
    <xf numFmtId="0" fontId="32" fillId="8" borderId="5" xfId="0" applyFont="1" applyFill="1" applyBorder="1" applyAlignment="1"/>
    <xf numFmtId="0" fontId="33" fillId="8" borderId="72" xfId="0" applyFont="1" applyFill="1" applyBorder="1" applyAlignment="1">
      <alignment vertical="center" wrapText="1"/>
    </xf>
    <xf numFmtId="0" fontId="33" fillId="13" borderId="73" xfId="0" applyFont="1" applyFill="1" applyBorder="1" applyAlignment="1">
      <alignment vertical="center" wrapText="1"/>
    </xf>
    <xf numFmtId="0" fontId="32" fillId="13" borderId="75" xfId="0" applyFont="1" applyFill="1" applyBorder="1" applyAlignment="1">
      <alignment vertical="center" wrapText="1"/>
    </xf>
    <xf numFmtId="0" fontId="32" fillId="0" borderId="75" xfId="0" applyFont="1" applyBorder="1" applyAlignment="1">
      <alignment wrapText="1"/>
    </xf>
    <xf numFmtId="0" fontId="32" fillId="0" borderId="72" xfId="0" applyFont="1" applyBorder="1" applyAlignment="1">
      <alignment wrapText="1"/>
    </xf>
    <xf numFmtId="0" fontId="33" fillId="17" borderId="5" xfId="0" applyFont="1" applyFill="1" applyBorder="1" applyAlignment="1">
      <alignment horizontal="left" vertical="center"/>
    </xf>
    <xf numFmtId="0" fontId="32" fillId="17" borderId="5" xfId="0" applyFont="1" applyFill="1" applyBorder="1" applyAlignment="1">
      <alignment horizontal="left"/>
    </xf>
    <xf numFmtId="0" fontId="32" fillId="17" borderId="11" xfId="0" applyFont="1" applyFill="1" applyBorder="1" applyAlignment="1">
      <alignment horizontal="left"/>
    </xf>
    <xf numFmtId="0" fontId="33" fillId="8" borderId="74" xfId="0" applyFont="1" applyFill="1" applyBorder="1" applyAlignment="1">
      <alignment vertical="center" wrapText="1"/>
    </xf>
    <xf numFmtId="0" fontId="30" fillId="0" borderId="71" xfId="0" applyFont="1" applyBorder="1" applyAlignment="1">
      <alignment horizontal="left" vertical="center" wrapText="1"/>
    </xf>
    <xf numFmtId="0" fontId="33" fillId="0" borderId="71" xfId="0" applyFont="1" applyBorder="1" applyAlignment="1">
      <alignment vertical="center" wrapText="1"/>
    </xf>
    <xf numFmtId="0" fontId="34" fillId="0" borderId="76" xfId="0" applyFont="1" applyBorder="1" applyAlignment="1">
      <alignment vertical="center" wrapText="1"/>
    </xf>
    <xf numFmtId="0" fontId="34" fillId="0" borderId="70" xfId="0" applyFont="1" applyBorder="1" applyAlignment="1">
      <alignment vertical="center" wrapText="1"/>
    </xf>
    <xf numFmtId="0" fontId="26" fillId="0" borderId="71" xfId="0" applyFont="1" applyFill="1" applyBorder="1" applyAlignment="1">
      <alignment horizontal="left" vertical="center" wrapText="1"/>
    </xf>
    <xf numFmtId="0" fontId="32" fillId="0" borderId="76" xfId="0" applyFont="1" applyFill="1" applyBorder="1" applyAlignment="1">
      <alignment vertical="center" wrapText="1"/>
    </xf>
    <xf numFmtId="0" fontId="32" fillId="0" borderId="70" xfId="0" applyFont="1" applyFill="1" applyBorder="1" applyAlignment="1">
      <alignment vertical="center" wrapText="1"/>
    </xf>
    <xf numFmtId="0" fontId="7" fillId="0" borderId="91" xfId="0" applyFont="1" applyFill="1" applyBorder="1" applyAlignment="1">
      <alignment vertical="center" wrapText="1"/>
    </xf>
    <xf numFmtId="0" fontId="1" fillId="0" borderId="90" xfId="0" applyFont="1" applyFill="1" applyBorder="1" applyAlignment="1">
      <alignment vertical="center" wrapText="1"/>
    </xf>
    <xf numFmtId="0" fontId="1" fillId="0" borderId="85" xfId="0" applyFont="1" applyFill="1" applyBorder="1" applyAlignment="1">
      <alignment vertical="center" wrapText="1"/>
    </xf>
    <xf numFmtId="0" fontId="30" fillId="0" borderId="89" xfId="0" applyFont="1" applyFill="1" applyBorder="1" applyAlignment="1">
      <alignment horizontal="center" vertical="center" wrapText="1"/>
    </xf>
    <xf numFmtId="0" fontId="0" fillId="0" borderId="86" xfId="0" applyBorder="1" applyAlignment="1">
      <alignment horizontal="center" vertical="center" wrapText="1"/>
    </xf>
    <xf numFmtId="0" fontId="0" fillId="0" borderId="23" xfId="0" applyBorder="1" applyAlignment="1">
      <alignment horizontal="center" vertical="center" wrapText="1"/>
    </xf>
    <xf numFmtId="0" fontId="0" fillId="0" borderId="13" xfId="0" applyBorder="1" applyAlignment="1">
      <alignment horizontal="center" vertical="center" wrapText="1"/>
    </xf>
    <xf numFmtId="0" fontId="0" fillId="0" borderId="79" xfId="0" applyBorder="1" applyAlignment="1">
      <alignment horizontal="center" vertical="center" wrapText="1"/>
    </xf>
    <xf numFmtId="0" fontId="0" fillId="0" borderId="80" xfId="0" applyBorder="1" applyAlignment="1">
      <alignment horizontal="center" vertical="center" wrapText="1"/>
    </xf>
    <xf numFmtId="0" fontId="4" fillId="0" borderId="69" xfId="0" applyFont="1" applyFill="1" applyBorder="1" applyAlignment="1">
      <alignment horizontal="left" vertical="center" wrapText="1"/>
    </xf>
    <xf numFmtId="0" fontId="29" fillId="17" borderId="76" xfId="0" applyFont="1" applyFill="1" applyBorder="1" applyAlignment="1">
      <alignment horizontal="center" vertical="center" wrapText="1"/>
    </xf>
    <xf numFmtId="0" fontId="32" fillId="17" borderId="76" xfId="0" applyFont="1" applyFill="1" applyBorder="1" applyAlignment="1">
      <alignment horizontal="center" vertical="center" wrapText="1"/>
    </xf>
    <xf numFmtId="0" fontId="32" fillId="17" borderId="70" xfId="0" applyFont="1" applyFill="1" applyBorder="1" applyAlignment="1">
      <alignment horizontal="center" vertical="center" wrapText="1"/>
    </xf>
    <xf numFmtId="165" fontId="31" fillId="12" borderId="74" xfId="1" applyNumberFormat="1" applyFont="1" applyFill="1" applyBorder="1" applyAlignment="1">
      <alignment horizontal="center" vertical="center" wrapText="1"/>
    </xf>
    <xf numFmtId="1" fontId="37" fillId="15" borderId="89" xfId="0" applyNumberFormat="1" applyFont="1" applyFill="1" applyBorder="1" applyAlignment="1">
      <alignment horizontal="center" vertical="center" wrapText="1"/>
    </xf>
    <xf numFmtId="0" fontId="32" fillId="0" borderId="87" xfId="0" applyFont="1" applyBorder="1" applyAlignment="1">
      <alignment horizontal="center" vertical="center" wrapText="1"/>
    </xf>
    <xf numFmtId="0" fontId="32" fillId="0" borderId="81" xfId="0" applyFont="1" applyBorder="1" applyAlignment="1">
      <alignment horizontal="left" vertical="center" wrapText="1"/>
    </xf>
    <xf numFmtId="0" fontId="32" fillId="15" borderId="5" xfId="0" applyFont="1" applyFill="1" applyBorder="1" applyAlignment="1">
      <alignment horizontal="left"/>
    </xf>
    <xf numFmtId="0" fontId="32" fillId="15" borderId="81" xfId="0" applyFont="1" applyFill="1" applyBorder="1" applyAlignment="1">
      <alignment horizontal="left"/>
    </xf>
    <xf numFmtId="0" fontId="32" fillId="21" borderId="73" xfId="0" applyFont="1" applyFill="1" applyBorder="1" applyAlignment="1">
      <alignment horizontal="center" vertical="center" textRotation="90" wrapText="1"/>
    </xf>
    <xf numFmtId="0" fontId="32" fillId="21" borderId="72" xfId="0" applyFont="1" applyFill="1" applyBorder="1" applyAlignment="1">
      <alignment horizontal="center" vertical="center" textRotation="90" wrapText="1"/>
    </xf>
    <xf numFmtId="0" fontId="32" fillId="21" borderId="23" xfId="0" applyFont="1" applyFill="1" applyBorder="1" applyAlignment="1">
      <alignment horizontal="center" vertical="center" textRotation="90" wrapText="1"/>
    </xf>
    <xf numFmtId="0" fontId="32" fillId="21" borderId="13" xfId="0" applyFont="1" applyFill="1" applyBorder="1" applyAlignment="1">
      <alignment horizontal="center" vertical="center" textRotation="90" wrapText="1"/>
    </xf>
    <xf numFmtId="0" fontId="26" fillId="23" borderId="73" xfId="0" applyFont="1" applyFill="1" applyBorder="1" applyAlignment="1">
      <alignment horizontal="center" vertical="center" textRotation="90" wrapText="1"/>
    </xf>
    <xf numFmtId="0" fontId="32" fillId="23" borderId="72" xfId="0" applyFont="1" applyFill="1" applyBorder="1" applyAlignment="1">
      <alignment horizontal="center" vertical="center" textRotation="90" wrapText="1"/>
    </xf>
    <xf numFmtId="0" fontId="32" fillId="23" borderId="79" xfId="0" applyFont="1" applyFill="1" applyBorder="1" applyAlignment="1">
      <alignment horizontal="center" vertical="center" textRotation="90" wrapText="1"/>
    </xf>
    <xf numFmtId="0" fontId="32" fillId="23" borderId="80" xfId="0" applyFont="1" applyFill="1" applyBorder="1" applyAlignment="1">
      <alignment horizontal="center" vertical="center" textRotation="90" wrapText="1"/>
    </xf>
    <xf numFmtId="0" fontId="62" fillId="0" borderId="4" xfId="0" applyFont="1" applyFill="1" applyBorder="1" applyAlignment="1">
      <alignment horizontal="center" vertical="center" wrapText="1"/>
    </xf>
    <xf numFmtId="0" fontId="64" fillId="0" borderId="4" xfId="0" applyFont="1" applyBorder="1" applyAlignment="1">
      <alignment horizontal="center" vertical="center" wrapText="1"/>
    </xf>
    <xf numFmtId="0" fontId="66" fillId="8" borderId="10" xfId="0" applyFont="1" applyFill="1" applyBorder="1" applyAlignment="1">
      <alignment vertical="center" wrapText="1"/>
    </xf>
    <xf numFmtId="0" fontId="71" fillId="8" borderId="9" xfId="0" applyFont="1" applyFill="1" applyBorder="1" applyAlignment="1">
      <alignment vertical="center" wrapText="1"/>
    </xf>
    <xf numFmtId="0" fontId="71" fillId="8" borderId="8" xfId="0" applyFont="1" applyFill="1" applyBorder="1" applyAlignment="1">
      <alignment vertical="center" wrapText="1"/>
    </xf>
    <xf numFmtId="0" fontId="62" fillId="0" borderId="6" xfId="0" applyFont="1" applyFill="1" applyBorder="1" applyAlignment="1">
      <alignment horizontal="left" vertical="center" wrapText="1"/>
    </xf>
    <xf numFmtId="0" fontId="62" fillId="0" borderId="2" xfId="0" applyFont="1" applyBorder="1" applyAlignment="1">
      <alignment horizontal="left" vertical="center" wrapText="1"/>
    </xf>
    <xf numFmtId="0" fontId="62" fillId="0" borderId="3" xfId="0" applyFont="1" applyBorder="1" applyAlignment="1">
      <alignment horizontal="left" vertical="center" wrapText="1"/>
    </xf>
    <xf numFmtId="0" fontId="62" fillId="0" borderId="6" xfId="0" applyFont="1" applyFill="1" applyBorder="1" applyAlignment="1">
      <alignment vertical="center" wrapText="1"/>
    </xf>
    <xf numFmtId="0" fontId="62" fillId="0" borderId="3" xfId="0" applyFont="1" applyBorder="1" applyAlignment="1">
      <alignment vertical="center" wrapText="1"/>
    </xf>
    <xf numFmtId="0" fontId="62" fillId="0" borderId="10" xfId="0" applyFont="1" applyFill="1" applyBorder="1" applyAlignment="1">
      <alignment horizontal="left" vertical="center" wrapText="1"/>
    </xf>
    <xf numFmtId="0" fontId="62" fillId="0" borderId="8" xfId="0" applyFont="1" applyBorder="1" applyAlignment="1">
      <alignment horizontal="left" vertical="center" wrapText="1"/>
    </xf>
    <xf numFmtId="0" fontId="62" fillId="0" borderId="11" xfId="0" applyFont="1" applyBorder="1" applyAlignment="1">
      <alignment horizontal="left" vertical="center" wrapText="1"/>
    </xf>
    <xf numFmtId="0" fontId="62" fillId="0" borderId="12" xfId="0" applyFont="1" applyBorder="1" applyAlignment="1">
      <alignment horizontal="left" vertical="center" wrapText="1"/>
    </xf>
    <xf numFmtId="0" fontId="62" fillId="0" borderId="23" xfId="0" applyFont="1" applyBorder="1" applyAlignment="1">
      <alignment horizontal="left" vertical="center" wrapText="1"/>
    </xf>
    <xf numFmtId="0" fontId="62" fillId="0" borderId="13" xfId="0" applyFont="1" applyBorder="1" applyAlignment="1">
      <alignment horizontal="left" vertical="center" wrapText="1"/>
    </xf>
    <xf numFmtId="0" fontId="66" fillId="2" borderId="10" xfId="0" applyFont="1" applyFill="1" applyBorder="1" applyAlignment="1">
      <alignment horizontal="left" vertical="center" wrapText="1"/>
    </xf>
    <xf numFmtId="0" fontId="66" fillId="2" borderId="9" xfId="0" applyFont="1" applyFill="1" applyBorder="1" applyAlignment="1">
      <alignment horizontal="left" vertical="center" wrapText="1"/>
    </xf>
    <xf numFmtId="0" fontId="64" fillId="0" borderId="9" xfId="0" applyFont="1" applyBorder="1" applyAlignment="1">
      <alignment horizontal="left" vertical="center" wrapText="1"/>
    </xf>
    <xf numFmtId="0" fontId="64" fillId="0" borderId="8" xfId="0" applyFont="1" applyBorder="1" applyAlignment="1">
      <alignment horizontal="left" vertical="center" wrapText="1"/>
    </xf>
    <xf numFmtId="0" fontId="85" fillId="8" borderId="6" xfId="0" applyFont="1" applyFill="1" applyBorder="1" applyAlignment="1">
      <alignment horizontal="center" vertical="center" wrapText="1"/>
    </xf>
    <xf numFmtId="0" fontId="85" fillId="8" borderId="76" xfId="0" applyFont="1" applyFill="1" applyBorder="1" applyAlignment="1">
      <alignment horizontal="center" vertical="center" wrapText="1"/>
    </xf>
    <xf numFmtId="0" fontId="64" fillId="8" borderId="3" xfId="0" applyFont="1" applyFill="1" applyBorder="1" applyAlignment="1">
      <alignment horizontal="center" vertical="center" wrapText="1"/>
    </xf>
    <xf numFmtId="0" fontId="62" fillId="0" borderId="6" xfId="0" applyFont="1" applyBorder="1" applyAlignment="1">
      <alignment vertical="center" wrapText="1"/>
    </xf>
    <xf numFmtId="0" fontId="64" fillId="0" borderId="2" xfId="0" applyFont="1" applyBorder="1" applyAlignment="1">
      <alignment vertical="center" wrapText="1"/>
    </xf>
    <xf numFmtId="0" fontId="64" fillId="0" borderId="3" xfId="0" applyFont="1" applyBorder="1" applyAlignment="1">
      <alignment vertical="center" wrapText="1"/>
    </xf>
    <xf numFmtId="0" fontId="62" fillId="0" borderId="6" xfId="0" applyFont="1" applyBorder="1" applyAlignment="1">
      <alignment horizontal="left" vertical="center" wrapText="1"/>
    </xf>
    <xf numFmtId="0" fontId="66" fillId="0" borderId="73" xfId="0" applyFont="1" applyFill="1" applyBorder="1" applyAlignment="1">
      <alignment vertical="center" wrapText="1"/>
    </xf>
    <xf numFmtId="0" fontId="64" fillId="0" borderId="75" xfId="0" applyFont="1" applyFill="1" applyBorder="1" applyAlignment="1">
      <alignment vertical="center" wrapText="1"/>
    </xf>
    <xf numFmtId="0" fontId="64" fillId="0" borderId="72" xfId="0" applyFont="1" applyFill="1" applyBorder="1" applyAlignment="1">
      <alignment vertical="center" wrapText="1"/>
    </xf>
    <xf numFmtId="0" fontId="66" fillId="8" borderId="71" xfId="0" applyFont="1" applyFill="1" applyBorder="1" applyAlignment="1">
      <alignment horizontal="center" vertical="center" wrapText="1"/>
    </xf>
    <xf numFmtId="0" fontId="64" fillId="0" borderId="76" xfId="0" applyFont="1" applyBorder="1" applyAlignment="1">
      <alignment horizontal="center" vertical="center" wrapText="1"/>
    </xf>
    <xf numFmtId="0" fontId="64" fillId="0" borderId="70" xfId="0" applyFont="1" applyBorder="1" applyAlignment="1">
      <alignment horizontal="center" vertical="center" wrapText="1"/>
    </xf>
    <xf numFmtId="0" fontId="74" fillId="8" borderId="5" xfId="0" applyFont="1" applyFill="1" applyBorder="1" applyAlignment="1">
      <alignment horizontal="left" vertical="center" wrapText="1"/>
    </xf>
    <xf numFmtId="0" fontId="64" fillId="8" borderId="5" xfId="0" applyFont="1" applyFill="1" applyBorder="1" applyAlignment="1">
      <alignment horizontal="left" vertical="center" wrapText="1"/>
    </xf>
    <xf numFmtId="0" fontId="64" fillId="8" borderId="81" xfId="0" applyFont="1" applyFill="1" applyBorder="1" applyAlignment="1">
      <alignment horizontal="left" vertical="center" wrapText="1"/>
    </xf>
    <xf numFmtId="0" fontId="62" fillId="0" borderId="91" xfId="0" applyFont="1" applyBorder="1" applyAlignment="1">
      <alignment vertical="center" wrapText="1"/>
    </xf>
    <xf numFmtId="0" fontId="64" fillId="0" borderId="85" xfId="0" applyFont="1" applyBorder="1" applyAlignment="1">
      <alignment vertical="center" wrapText="1"/>
    </xf>
    <xf numFmtId="0" fontId="62" fillId="0" borderId="91" xfId="0" applyFont="1" applyFill="1" applyBorder="1" applyAlignment="1">
      <alignment horizontal="left" vertical="center" wrapText="1"/>
    </xf>
    <xf numFmtId="0" fontId="64" fillId="0" borderId="90" xfId="0" applyFont="1" applyBorder="1" applyAlignment="1">
      <alignment horizontal="left" vertical="center" wrapText="1"/>
    </xf>
    <xf numFmtId="0" fontId="64" fillId="0" borderId="85" xfId="0" applyFont="1" applyBorder="1" applyAlignment="1">
      <alignment horizontal="left" vertical="center" wrapText="1"/>
    </xf>
    <xf numFmtId="0" fontId="66" fillId="8" borderId="73" xfId="0" applyFont="1" applyFill="1" applyBorder="1" applyAlignment="1">
      <alignment horizontal="left" vertical="center" wrapText="1"/>
    </xf>
    <xf numFmtId="0" fontId="64" fillId="0" borderId="75" xfId="0" applyFont="1" applyBorder="1" applyAlignment="1">
      <alignment horizontal="left" vertical="center" wrapText="1"/>
    </xf>
    <xf numFmtId="0" fontId="64" fillId="0" borderId="72" xfId="0" applyFont="1" applyBorder="1" applyAlignment="1">
      <alignment horizontal="left" vertical="center" wrapText="1"/>
    </xf>
    <xf numFmtId="0" fontId="75" fillId="0" borderId="73" xfId="0" applyFont="1" applyFill="1" applyBorder="1" applyAlignment="1">
      <alignment horizontal="center" vertical="center" textRotation="90" wrapText="1"/>
    </xf>
    <xf numFmtId="0" fontId="64" fillId="0" borderId="72" xfId="0" applyFont="1" applyBorder="1" applyAlignment="1">
      <alignment horizontal="center" vertical="center" textRotation="90" wrapText="1"/>
    </xf>
    <xf numFmtId="0" fontId="64" fillId="0" borderId="23" xfId="0" applyFont="1" applyBorder="1" applyAlignment="1">
      <alignment horizontal="center" vertical="center" textRotation="90" wrapText="1"/>
    </xf>
    <xf numFmtId="0" fontId="64" fillId="0" borderId="13" xfId="0" applyFont="1" applyBorder="1" applyAlignment="1">
      <alignment horizontal="center" vertical="center" textRotation="90" wrapText="1"/>
    </xf>
    <xf numFmtId="0" fontId="64" fillId="0" borderId="79" xfId="0" applyFont="1" applyBorder="1" applyAlignment="1">
      <alignment horizontal="center" vertical="center" textRotation="90" wrapText="1"/>
    </xf>
    <xf numFmtId="0" fontId="64" fillId="0" borderId="80" xfId="0" applyFont="1" applyBorder="1" applyAlignment="1">
      <alignment horizontal="center" vertical="center" textRotation="90" wrapText="1"/>
    </xf>
    <xf numFmtId="0" fontId="85" fillId="8" borderId="91" xfId="0" applyFont="1" applyFill="1" applyBorder="1" applyAlignment="1">
      <alignment horizontal="center" vertical="center" wrapText="1"/>
    </xf>
    <xf numFmtId="0" fontId="64" fillId="0" borderId="90" xfId="0" applyFont="1" applyBorder="1" applyAlignment="1">
      <alignment horizontal="center" vertical="center" wrapText="1"/>
    </xf>
    <xf numFmtId="0" fontId="64" fillId="0" borderId="85" xfId="0" applyFont="1" applyBorder="1" applyAlignment="1">
      <alignment horizontal="center" vertical="center" wrapText="1"/>
    </xf>
    <xf numFmtId="0" fontId="85" fillId="2" borderId="10"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62" fillId="8" borderId="5" xfId="0" applyFont="1" applyFill="1" applyBorder="1" applyAlignment="1">
      <alignment horizontal="left" vertical="center"/>
    </xf>
    <xf numFmtId="0" fontId="64" fillId="8" borderId="5" xfId="0" applyFont="1" applyFill="1" applyBorder="1" applyAlignment="1">
      <alignment horizontal="left" vertical="center"/>
    </xf>
    <xf numFmtId="0" fontId="64" fillId="8" borderId="11" xfId="0" applyFont="1" applyFill="1" applyBorder="1" applyAlignment="1">
      <alignment horizontal="left" vertical="center"/>
    </xf>
    <xf numFmtId="0" fontId="62" fillId="0" borderId="4" xfId="0" applyFont="1" applyBorder="1" applyAlignment="1">
      <alignment horizontal="center" vertical="center" wrapText="1"/>
    </xf>
    <xf numFmtId="0" fontId="62" fillId="0" borderId="10" xfId="0" applyFont="1" applyBorder="1" applyAlignment="1">
      <alignment horizontal="center" vertical="center" wrapText="1"/>
    </xf>
    <xf numFmtId="0" fontId="64" fillId="0" borderId="9"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23" xfId="0" applyFont="1" applyBorder="1" applyAlignment="1">
      <alignment horizontal="center" vertical="center" wrapText="1"/>
    </xf>
    <xf numFmtId="0" fontId="64" fillId="0" borderId="0" xfId="0" applyFont="1" applyAlignment="1">
      <alignment horizontal="center" vertical="center" wrapText="1"/>
    </xf>
    <xf numFmtId="0" fontId="64" fillId="0" borderId="13" xfId="0" applyFont="1" applyBorder="1" applyAlignment="1">
      <alignment horizontal="center" vertical="center" wrapText="1"/>
    </xf>
    <xf numFmtId="0" fontId="64" fillId="0" borderId="11" xfId="0" applyFont="1" applyBorder="1" applyAlignment="1">
      <alignment horizontal="center" vertical="center" wrapText="1"/>
    </xf>
    <xf numFmtId="0" fontId="64" fillId="0" borderId="22" xfId="0" applyFont="1" applyBorder="1" applyAlignment="1">
      <alignment horizontal="center" vertical="center" wrapText="1"/>
    </xf>
    <xf numFmtId="0" fontId="64" fillId="0" borderId="12" xfId="0" applyFont="1" applyBorder="1" applyAlignment="1">
      <alignment horizontal="center" vertical="center" wrapText="1"/>
    </xf>
    <xf numFmtId="0" fontId="66" fillId="8" borderId="76" xfId="0" applyFont="1" applyFill="1" applyBorder="1" applyAlignment="1">
      <alignment horizontal="center" vertical="center" wrapText="1"/>
    </xf>
    <xf numFmtId="0" fontId="62" fillId="0" borderId="71" xfId="0" applyFont="1" applyFill="1" applyBorder="1" applyAlignment="1">
      <alignment vertical="center" wrapText="1"/>
    </xf>
    <xf numFmtId="0" fontId="64" fillId="0" borderId="76" xfId="0" applyFont="1" applyBorder="1" applyAlignment="1">
      <alignment vertical="center" wrapText="1"/>
    </xf>
    <xf numFmtId="0" fontId="64" fillId="0" borderId="70" xfId="0" applyFont="1" applyBorder="1" applyAlignment="1">
      <alignment vertical="center" wrapText="1"/>
    </xf>
    <xf numFmtId="0" fontId="85" fillId="19" borderId="89" xfId="0" applyFont="1" applyFill="1" applyBorder="1" applyAlignment="1">
      <alignment vertical="center" wrapText="1"/>
    </xf>
    <xf numFmtId="0" fontId="85" fillId="19" borderId="87" xfId="0" applyFont="1" applyFill="1" applyBorder="1" applyAlignment="1">
      <alignment vertical="center" wrapText="1"/>
    </xf>
    <xf numFmtId="0" fontId="64" fillId="19" borderId="87" xfId="0" applyFont="1" applyFill="1" applyBorder="1" applyAlignment="1">
      <alignment vertical="center" wrapText="1"/>
    </xf>
    <xf numFmtId="0" fontId="64" fillId="0" borderId="87" xfId="0" applyFont="1" applyBorder="1" applyAlignment="1">
      <alignment vertical="center"/>
    </xf>
    <xf numFmtId="0" fontId="64" fillId="0" borderId="86" xfId="0" applyFont="1" applyBorder="1" applyAlignment="1">
      <alignment vertical="center"/>
    </xf>
    <xf numFmtId="0" fontId="66" fillId="8" borderId="5" xfId="0" applyFont="1" applyFill="1" applyBorder="1" applyAlignment="1">
      <alignment horizontal="left" vertical="center"/>
    </xf>
    <xf numFmtId="0" fontId="75" fillId="0" borderId="4" xfId="0" applyFont="1" applyFill="1" applyBorder="1" applyAlignment="1">
      <alignment horizontal="center" vertical="center" textRotation="90" wrapText="1"/>
    </xf>
    <xf numFmtId="0" fontId="88" fillId="0" borderId="4" xfId="0" applyFont="1" applyBorder="1" applyAlignment="1">
      <alignment horizontal="center" vertical="center" textRotation="90" wrapText="1"/>
    </xf>
    <xf numFmtId="0" fontId="62" fillId="0" borderId="91" xfId="0" applyFont="1" applyFill="1" applyBorder="1" applyAlignment="1">
      <alignment vertical="center" wrapText="1"/>
    </xf>
    <xf numFmtId="0" fontId="64" fillId="0" borderId="90" xfId="0" applyFont="1" applyBorder="1" applyAlignment="1">
      <alignment vertical="center" wrapText="1"/>
    </xf>
    <xf numFmtId="0" fontId="62" fillId="0" borderId="89" xfId="0" applyFont="1" applyFill="1" applyBorder="1" applyAlignment="1">
      <alignment vertical="center" wrapText="1"/>
    </xf>
    <xf numFmtId="0" fontId="64" fillId="0" borderId="86" xfId="0" applyFont="1" applyBorder="1" applyAlignment="1">
      <alignment vertical="center" wrapText="1"/>
    </xf>
    <xf numFmtId="0" fontId="64" fillId="0" borderId="79" xfId="0" applyFont="1" applyBorder="1" applyAlignment="1">
      <alignment vertical="center" wrapText="1"/>
    </xf>
    <xf numFmtId="0" fontId="64" fillId="0" borderId="80" xfId="0" applyFont="1" applyBorder="1" applyAlignment="1">
      <alignment vertical="center" wrapText="1"/>
    </xf>
    <xf numFmtId="0" fontId="66" fillId="12" borderId="5" xfId="0" applyFont="1" applyFill="1" applyBorder="1" applyAlignment="1">
      <alignment horizontal="left" vertical="center" wrapText="1"/>
    </xf>
    <xf numFmtId="0" fontId="64" fillId="12" borderId="5" xfId="0" applyFont="1" applyFill="1" applyBorder="1" applyAlignment="1">
      <alignment horizontal="left" vertical="center" wrapText="1"/>
    </xf>
    <xf numFmtId="0" fontId="64" fillId="12" borderId="81" xfId="0" applyFont="1" applyFill="1" applyBorder="1" applyAlignment="1">
      <alignment horizontal="left" vertical="center" wrapText="1"/>
    </xf>
    <xf numFmtId="0" fontId="66" fillId="13" borderId="4" xfId="0" applyFont="1" applyFill="1" applyBorder="1" applyAlignment="1">
      <alignment horizontal="left" vertical="center" wrapText="1"/>
    </xf>
    <xf numFmtId="0" fontId="64" fillId="13" borderId="4" xfId="0" applyFont="1" applyFill="1" applyBorder="1" applyAlignment="1">
      <alignment wrapText="1"/>
    </xf>
    <xf numFmtId="0" fontId="62" fillId="0" borderId="4" xfId="0" applyFont="1" applyFill="1" applyBorder="1" applyAlignment="1">
      <alignment horizontal="left" vertical="center" wrapText="1"/>
    </xf>
    <xf numFmtId="0" fontId="62" fillId="0" borderId="4" xfId="0" applyFont="1" applyBorder="1" applyAlignment="1">
      <alignment horizontal="left" vertical="center" wrapText="1"/>
    </xf>
    <xf numFmtId="0" fontId="82" fillId="8" borderId="73" xfId="0" applyFont="1" applyFill="1" applyBorder="1" applyAlignment="1">
      <alignment vertical="center" wrapText="1"/>
    </xf>
    <xf numFmtId="0" fontId="64" fillId="0" borderId="75" xfId="0" applyFont="1" applyBorder="1" applyAlignment="1">
      <alignment vertical="center" wrapText="1"/>
    </xf>
    <xf numFmtId="0" fontId="64" fillId="0" borderId="72" xfId="0" applyFont="1" applyBorder="1" applyAlignment="1">
      <alignment vertical="center" wrapText="1"/>
    </xf>
    <xf numFmtId="0" fontId="62" fillId="0" borderId="84" xfId="0" applyFont="1" applyFill="1" applyBorder="1" applyAlignment="1">
      <alignment horizontal="center" vertical="center" textRotation="90" wrapText="1"/>
    </xf>
    <xf numFmtId="0" fontId="64" fillId="0" borderId="84" xfId="0" applyFont="1" applyBorder="1" applyAlignment="1">
      <alignment horizontal="center" vertical="center" textRotation="90" wrapText="1"/>
    </xf>
    <xf numFmtId="0" fontId="66" fillId="0" borderId="71" xfId="0" applyFont="1" applyFill="1" applyBorder="1" applyAlignment="1">
      <alignment vertical="center" wrapText="1"/>
    </xf>
    <xf numFmtId="0" fontId="66" fillId="8" borderId="2" xfId="0" applyFont="1" applyFill="1" applyBorder="1" applyAlignment="1">
      <alignment horizontal="center" vertical="center" wrapText="1"/>
    </xf>
    <xf numFmtId="0" fontId="66" fillId="8" borderId="3" xfId="0" applyFont="1" applyFill="1" applyBorder="1" applyAlignment="1">
      <alignment horizontal="center" vertical="center" wrapText="1"/>
    </xf>
    <xf numFmtId="0" fontId="62" fillId="0" borderId="4" xfId="0" applyFont="1" applyBorder="1" applyAlignment="1">
      <alignment horizontal="center" vertical="center" textRotation="90" wrapText="1"/>
    </xf>
    <xf numFmtId="0" fontId="62" fillId="0" borderId="71" xfId="0" applyFont="1" applyBorder="1" applyAlignment="1">
      <alignment vertical="center" wrapText="1"/>
    </xf>
    <xf numFmtId="0" fontId="62" fillId="0" borderId="71" xfId="0" applyFont="1" applyFill="1" applyBorder="1" applyAlignment="1">
      <alignment horizontal="left" vertical="center" wrapText="1"/>
    </xf>
    <xf numFmtId="0" fontId="64" fillId="0" borderId="76" xfId="0" applyFont="1" applyBorder="1" applyAlignment="1">
      <alignment horizontal="left" vertical="center" wrapText="1"/>
    </xf>
    <xf numFmtId="0" fontId="64" fillId="0" borderId="70" xfId="0" applyFont="1" applyBorder="1" applyAlignment="1">
      <alignment horizontal="left" vertical="center" wrapText="1"/>
    </xf>
    <xf numFmtId="0" fontId="62" fillId="8" borderId="5" xfId="0" applyFont="1" applyFill="1" applyBorder="1" applyAlignment="1"/>
    <xf numFmtId="0" fontId="64" fillId="8" borderId="5" xfId="0" applyFont="1" applyFill="1" applyBorder="1" applyAlignment="1"/>
    <xf numFmtId="0" fontId="64" fillId="8" borderId="7" xfId="0" applyFont="1" applyFill="1" applyBorder="1" applyAlignment="1"/>
    <xf numFmtId="0" fontId="64" fillId="8" borderId="79" xfId="0" applyFont="1" applyFill="1" applyBorder="1" applyAlignment="1">
      <alignment horizontal="left" vertical="center" wrapText="1"/>
    </xf>
    <xf numFmtId="0" fontId="66" fillId="0" borderId="71" xfId="0" applyFont="1" applyFill="1" applyBorder="1" applyAlignment="1">
      <alignment horizontal="left" vertical="center" wrapText="1"/>
    </xf>
    <xf numFmtId="0" fontId="66" fillId="8" borderId="1" xfId="0" applyFont="1" applyFill="1" applyBorder="1" applyAlignment="1">
      <alignment vertical="center" wrapText="1"/>
    </xf>
    <xf numFmtId="0" fontId="64" fillId="8" borderId="1" xfId="0" applyFont="1" applyFill="1" applyBorder="1" applyAlignment="1">
      <alignment vertical="center" wrapText="1"/>
    </xf>
    <xf numFmtId="0" fontId="62" fillId="0" borderId="4" xfId="0" applyFont="1" applyBorder="1" applyAlignment="1">
      <alignment vertical="center" wrapText="1"/>
    </xf>
    <xf numFmtId="0" fontId="85" fillId="18" borderId="5" xfId="0" applyFont="1" applyFill="1" applyBorder="1" applyAlignment="1">
      <alignment horizontal="left" vertical="center" wrapText="1"/>
    </xf>
    <xf numFmtId="0" fontId="64" fillId="18" borderId="5" xfId="0" applyFont="1" applyFill="1" applyBorder="1" applyAlignment="1">
      <alignment horizontal="left" vertical="center"/>
    </xf>
    <xf numFmtId="0" fontId="64" fillId="18" borderId="7" xfId="0" applyFont="1" applyFill="1" applyBorder="1" applyAlignment="1">
      <alignment horizontal="left" vertical="center"/>
    </xf>
    <xf numFmtId="0" fontId="85" fillId="8" borderId="1" xfId="0" applyFont="1" applyFill="1" applyBorder="1" applyAlignment="1">
      <alignment horizontal="left" vertical="center" wrapText="1"/>
    </xf>
    <xf numFmtId="0" fontId="64" fillId="8" borderId="1" xfId="0" applyFont="1" applyFill="1" applyBorder="1" applyAlignment="1">
      <alignment horizontal="left" vertical="center" wrapText="1"/>
    </xf>
    <xf numFmtId="0" fontId="85" fillId="8" borderId="10" xfId="0" applyFont="1" applyFill="1" applyBorder="1" applyAlignment="1">
      <alignment vertical="center" wrapText="1"/>
    </xf>
    <xf numFmtId="0" fontId="85" fillId="8" borderId="9" xfId="0" applyFont="1" applyFill="1" applyBorder="1" applyAlignment="1">
      <alignment vertical="center" wrapText="1"/>
    </xf>
    <xf numFmtId="0" fontId="64" fillId="8" borderId="9" xfId="0" applyFont="1" applyFill="1" applyBorder="1" applyAlignment="1">
      <alignment vertical="center" wrapText="1"/>
    </xf>
    <xf numFmtId="0" fontId="64" fillId="8" borderId="8" xfId="0" applyFont="1" applyFill="1" applyBorder="1" applyAlignment="1">
      <alignment vertical="center" wrapText="1"/>
    </xf>
    <xf numFmtId="0" fontId="64" fillId="8" borderId="23" xfId="0" applyFont="1" applyFill="1" applyBorder="1" applyAlignment="1">
      <alignment vertical="center" wrapText="1"/>
    </xf>
    <xf numFmtId="0" fontId="64" fillId="8" borderId="0" xfId="0" applyFont="1" applyFill="1" applyBorder="1" applyAlignment="1">
      <alignment vertical="center" wrapText="1"/>
    </xf>
    <xf numFmtId="0" fontId="64" fillId="8" borderId="13" xfId="0" applyFont="1" applyFill="1" applyBorder="1" applyAlignment="1">
      <alignment vertical="center" wrapText="1"/>
    </xf>
    <xf numFmtId="0" fontId="66" fillId="0" borderId="6" xfId="0" applyFont="1" applyFill="1" applyBorder="1" applyAlignment="1">
      <alignment vertical="center" wrapText="1"/>
    </xf>
    <xf numFmtId="0" fontId="66" fillId="0" borderId="2" xfId="0" applyFont="1" applyBorder="1" applyAlignment="1">
      <alignment vertical="center" wrapText="1"/>
    </xf>
    <xf numFmtId="0" fontId="66" fillId="0" borderId="3" xfId="0" applyFont="1" applyBorder="1" applyAlignment="1">
      <alignment vertical="center" wrapText="1"/>
    </xf>
    <xf numFmtId="0" fontId="62" fillId="0" borderId="2" xfId="0" applyFont="1" applyBorder="1" applyAlignment="1">
      <alignment vertical="center" wrapText="1"/>
    </xf>
    <xf numFmtId="0" fontId="66" fillId="8" borderId="7" xfId="0" applyFont="1" applyFill="1" applyBorder="1" applyAlignment="1">
      <alignment vertical="center"/>
    </xf>
    <xf numFmtId="0" fontId="64" fillId="8" borderId="4" xfId="0" applyFont="1" applyFill="1" applyBorder="1" applyAlignment="1">
      <alignment vertical="center"/>
    </xf>
    <xf numFmtId="0" fontId="66" fillId="13" borderId="6" xfId="0" applyFont="1" applyFill="1" applyBorder="1" applyAlignment="1">
      <alignment horizontal="center" vertical="center" wrapText="1"/>
    </xf>
    <xf numFmtId="0" fontId="71" fillId="13" borderId="2" xfId="0" applyFont="1" applyFill="1" applyBorder="1" applyAlignment="1">
      <alignment horizontal="center" vertical="center" wrapText="1"/>
    </xf>
    <xf numFmtId="0" fontId="74" fillId="12" borderId="84" xfId="0" applyFont="1" applyFill="1" applyBorder="1" applyAlignment="1">
      <alignment horizontal="center" vertical="center" wrapText="1"/>
    </xf>
    <xf numFmtId="0" fontId="64" fillId="12" borderId="84" xfId="0" applyFont="1" applyFill="1" applyBorder="1" applyAlignment="1">
      <alignment horizontal="center" vertical="center" wrapText="1"/>
    </xf>
    <xf numFmtId="0" fontId="74" fillId="12" borderId="4" xfId="0" applyFont="1" applyFill="1" applyBorder="1" applyAlignment="1">
      <alignment horizontal="center" vertical="center" wrapText="1"/>
    </xf>
    <xf numFmtId="0" fontId="64" fillId="12" borderId="4" xfId="0" applyFont="1" applyFill="1" applyBorder="1" applyAlignment="1">
      <alignment horizontal="center" vertical="center" wrapText="1"/>
    </xf>
    <xf numFmtId="0" fontId="64" fillId="12" borderId="1" xfId="0" applyFont="1" applyFill="1" applyBorder="1" applyAlignment="1">
      <alignment horizontal="center" vertical="center" wrapText="1"/>
    </xf>
    <xf numFmtId="0" fontId="62" fillId="12" borderId="7" xfId="0" applyFont="1" applyFill="1" applyBorder="1" applyAlignment="1"/>
    <xf numFmtId="0" fontId="64" fillId="12" borderId="4" xfId="0" applyFont="1" applyFill="1" applyBorder="1" applyAlignment="1"/>
    <xf numFmtId="0" fontId="64" fillId="12" borderId="6" xfId="0" applyFont="1" applyFill="1" applyBorder="1" applyAlignment="1"/>
    <xf numFmtId="0" fontId="62" fillId="0" borderId="84" xfId="0" applyFont="1" applyFill="1" applyBorder="1" applyAlignment="1">
      <alignment vertical="center" wrapText="1"/>
    </xf>
    <xf numFmtId="0" fontId="62" fillId="0" borderId="4" xfId="0" applyFont="1" applyFill="1" applyBorder="1" applyAlignment="1">
      <alignment vertical="center" wrapText="1"/>
    </xf>
    <xf numFmtId="0" fontId="64" fillId="0" borderId="87" xfId="0" applyFont="1" applyBorder="1" applyAlignment="1">
      <alignment vertical="center" wrapText="1"/>
    </xf>
    <xf numFmtId="0" fontId="64" fillId="0" borderId="23" xfId="0" applyFont="1" applyBorder="1" applyAlignment="1">
      <alignment vertical="center" wrapText="1"/>
    </xf>
    <xf numFmtId="0" fontId="64" fillId="0" borderId="0" xfId="0" applyFont="1" applyAlignment="1">
      <alignment vertical="center" wrapText="1"/>
    </xf>
    <xf numFmtId="0" fontId="64" fillId="0" borderId="82" xfId="0" applyFont="1" applyBorder="1" applyAlignment="1">
      <alignment vertical="center" wrapText="1"/>
    </xf>
    <xf numFmtId="0" fontId="62" fillId="0" borderId="90" xfId="0" applyFont="1" applyFill="1" applyBorder="1" applyAlignment="1">
      <alignment vertical="center" wrapText="1"/>
    </xf>
    <xf numFmtId="0" fontId="62" fillId="0" borderId="90" xfId="0" applyFont="1" applyBorder="1" applyAlignment="1">
      <alignment vertical="center" wrapText="1"/>
    </xf>
    <xf numFmtId="0" fontId="62" fillId="0" borderId="85" xfId="0" applyFont="1" applyBorder="1" applyAlignment="1">
      <alignment vertical="center" wrapText="1"/>
    </xf>
    <xf numFmtId="0" fontId="66" fillId="8" borderId="4" xfId="0" applyFont="1" applyFill="1" applyBorder="1" applyAlignment="1">
      <alignment vertical="center" wrapText="1"/>
    </xf>
    <xf numFmtId="0" fontId="66" fillId="12" borderId="3" xfId="0" applyFont="1" applyFill="1" applyBorder="1" applyAlignment="1">
      <alignment horizontal="center" vertical="center" wrapText="1"/>
    </xf>
    <xf numFmtId="0" fontId="71" fillId="12" borderId="4" xfId="0" applyFont="1" applyFill="1" applyBorder="1" applyAlignment="1">
      <alignment horizontal="center" vertical="center" wrapText="1"/>
    </xf>
    <xf numFmtId="0" fontId="66" fillId="8" borderId="89" xfId="0" applyFont="1" applyFill="1" applyBorder="1" applyAlignment="1">
      <alignment vertical="center" wrapText="1"/>
    </xf>
    <xf numFmtId="0" fontId="64" fillId="8" borderId="90" xfId="0" applyFont="1" applyFill="1" applyBorder="1" applyAlignment="1">
      <alignment vertical="center" wrapText="1"/>
    </xf>
    <xf numFmtId="0" fontId="62" fillId="0" borderId="84" xfId="0" applyFont="1" applyFill="1" applyBorder="1" applyAlignment="1">
      <alignment horizontal="center" vertical="center" wrapText="1"/>
    </xf>
    <xf numFmtId="0" fontId="62" fillId="10" borderId="4" xfId="0" applyFont="1" applyFill="1" applyBorder="1" applyAlignment="1">
      <alignment horizontal="center" vertical="center" textRotation="90" wrapText="1"/>
    </xf>
    <xf numFmtId="0" fontId="64" fillId="10" borderId="4" xfId="0" applyFont="1" applyFill="1" applyBorder="1" applyAlignment="1">
      <alignment horizontal="center" vertical="center" textRotation="90" wrapText="1"/>
    </xf>
    <xf numFmtId="0" fontId="62" fillId="0" borderId="10" xfId="0" applyFont="1" applyFill="1" applyBorder="1" applyAlignment="1">
      <alignment horizontal="center" vertical="center" wrapText="1"/>
    </xf>
    <xf numFmtId="0" fontId="64" fillId="0" borderId="23" xfId="0" applyFont="1" applyFill="1" applyBorder="1" applyAlignment="1">
      <alignment horizontal="center" vertical="center" wrapText="1"/>
    </xf>
    <xf numFmtId="0" fontId="64" fillId="0" borderId="0" xfId="0" applyFont="1" applyBorder="1" applyAlignment="1">
      <alignment horizontal="center" vertical="center" wrapText="1"/>
    </xf>
    <xf numFmtId="0" fontId="64" fillId="0" borderId="11" xfId="0" applyFont="1" applyFill="1" applyBorder="1" applyAlignment="1">
      <alignment horizontal="center" vertical="center" wrapText="1"/>
    </xf>
    <xf numFmtId="0" fontId="64" fillId="8" borderId="7" xfId="0" applyFont="1" applyFill="1" applyBorder="1" applyAlignment="1">
      <alignment horizontal="left" vertical="center"/>
    </xf>
    <xf numFmtId="0" fontId="62" fillId="0" borderId="10" xfId="0" applyFont="1" applyBorder="1" applyAlignment="1">
      <alignment vertical="center" wrapText="1"/>
    </xf>
    <xf numFmtId="0" fontId="64" fillId="0" borderId="8" xfId="0" applyFont="1" applyBorder="1" applyAlignment="1">
      <alignment vertical="center" wrapText="1"/>
    </xf>
    <xf numFmtId="0" fontId="64" fillId="0" borderId="13" xfId="0" applyFont="1" applyBorder="1" applyAlignment="1">
      <alignment vertical="center" wrapText="1"/>
    </xf>
    <xf numFmtId="0" fontId="64" fillId="0" borderId="11" xfId="0" applyFont="1" applyBorder="1" applyAlignment="1">
      <alignment vertical="center" wrapText="1"/>
    </xf>
    <xf numFmtId="0" fontId="64" fillId="0" borderId="12" xfId="0" applyFont="1" applyBorder="1" applyAlignment="1">
      <alignment vertical="center" wrapText="1"/>
    </xf>
    <xf numFmtId="0" fontId="62" fillId="6" borderId="10" xfId="0" applyFont="1" applyFill="1" applyBorder="1" applyAlignment="1">
      <alignment horizontal="center" vertical="center" wrapText="1"/>
    </xf>
    <xf numFmtId="0" fontId="64" fillId="0" borderId="2" xfId="0" applyFont="1" applyFill="1" applyBorder="1" applyAlignment="1">
      <alignment vertical="center" wrapText="1"/>
    </xf>
    <xf numFmtId="0" fontId="64" fillId="0" borderId="3" xfId="0" applyFont="1" applyFill="1" applyBorder="1" applyAlignment="1">
      <alignment vertical="center" wrapText="1"/>
    </xf>
    <xf numFmtId="0" fontId="66" fillId="15" borderId="10" xfId="0" applyFont="1" applyFill="1" applyBorder="1" applyAlignment="1">
      <alignment horizontal="center" vertical="center" wrapText="1"/>
    </xf>
    <xf numFmtId="0" fontId="71" fillId="15" borderId="9" xfId="0" applyFont="1" applyFill="1" applyBorder="1" applyAlignment="1">
      <alignment horizontal="center" vertical="center" wrapText="1"/>
    </xf>
    <xf numFmtId="0" fontId="66" fillId="13" borderId="4" xfId="0" applyFont="1" applyFill="1" applyBorder="1" applyAlignment="1">
      <alignment horizontal="center" vertical="center" wrapText="1"/>
    </xf>
    <xf numFmtId="0" fontId="71" fillId="13" borderId="4" xfId="0" applyFont="1" applyFill="1" applyBorder="1" applyAlignment="1">
      <alignment horizontal="center" vertical="center" wrapText="1"/>
    </xf>
    <xf numFmtId="0" fontId="64" fillId="15" borderId="7" xfId="0" applyFont="1" applyFill="1" applyBorder="1" applyAlignment="1"/>
    <xf numFmtId="0" fontId="64" fillId="15" borderId="4" xfId="0" applyFont="1" applyFill="1" applyBorder="1" applyAlignment="1"/>
    <xf numFmtId="0" fontId="64" fillId="15" borderId="69" xfId="0" applyFont="1" applyFill="1" applyBorder="1" applyAlignment="1"/>
    <xf numFmtId="0" fontId="64" fillId="15" borderId="84" xfId="0" applyFont="1" applyFill="1" applyBorder="1" applyAlignment="1"/>
    <xf numFmtId="0" fontId="62" fillId="7" borderId="4" xfId="0" applyFont="1" applyFill="1" applyBorder="1" applyAlignment="1">
      <alignment horizontal="center" vertical="center" textRotation="90" wrapText="1"/>
    </xf>
    <xf numFmtId="0" fontId="64" fillId="7" borderId="4" xfId="0" applyFont="1" applyFill="1" applyBorder="1" applyAlignment="1">
      <alignment horizontal="center" vertical="center" textRotation="90" wrapText="1"/>
    </xf>
    <xf numFmtId="0" fontId="64" fillId="7" borderId="69" xfId="0" applyFont="1" applyFill="1" applyBorder="1" applyAlignment="1">
      <alignment horizontal="center" vertical="center" textRotation="90" wrapText="1"/>
    </xf>
    <xf numFmtId="0" fontId="64" fillId="7" borderId="84" xfId="0" applyFont="1" applyFill="1" applyBorder="1" applyAlignment="1">
      <alignment horizontal="center" vertical="center" textRotation="90" wrapText="1"/>
    </xf>
    <xf numFmtId="0" fontId="62" fillId="19" borderId="10" xfId="0" applyFont="1" applyFill="1" applyBorder="1" applyAlignment="1">
      <alignment horizontal="center" vertical="center" textRotation="90" wrapText="1"/>
    </xf>
    <xf numFmtId="0" fontId="64" fillId="19" borderId="8" xfId="0" applyFont="1" applyFill="1" applyBorder="1" applyAlignment="1">
      <alignment horizontal="center" vertical="center" textRotation="90" wrapText="1"/>
    </xf>
    <xf numFmtId="0" fontId="64" fillId="19" borderId="23" xfId="0" applyFont="1" applyFill="1" applyBorder="1" applyAlignment="1">
      <alignment horizontal="center" vertical="center" textRotation="90" wrapText="1"/>
    </xf>
    <xf numFmtId="0" fontId="64" fillId="19" borderId="13" xfId="0" applyFont="1" applyFill="1" applyBorder="1" applyAlignment="1">
      <alignment horizontal="center" vertical="center" textRotation="90" wrapText="1"/>
    </xf>
    <xf numFmtId="0" fontId="64" fillId="19" borderId="23" xfId="0" applyFont="1" applyFill="1" applyBorder="1" applyAlignment="1"/>
    <xf numFmtId="0" fontId="64" fillId="19" borderId="13" xfId="0" applyFont="1" applyFill="1" applyBorder="1" applyAlignment="1"/>
    <xf numFmtId="0" fontId="64" fillId="19" borderId="11" xfId="0" applyFont="1" applyFill="1" applyBorder="1" applyAlignment="1"/>
    <xf numFmtId="0" fontId="64" fillId="19" borderId="12" xfId="0" applyFont="1" applyFill="1" applyBorder="1" applyAlignment="1"/>
    <xf numFmtId="0" fontId="72" fillId="0" borderId="10" xfId="0" applyFont="1" applyBorder="1" applyAlignment="1">
      <alignment horizontal="center" vertical="center" textRotation="90" wrapText="1"/>
    </xf>
    <xf numFmtId="0" fontId="73" fillId="0" borderId="8" xfId="0" applyFont="1" applyBorder="1" applyAlignment="1">
      <alignment horizontal="center" vertical="center" textRotation="90" wrapText="1"/>
    </xf>
    <xf numFmtId="0" fontId="73" fillId="0" borderId="23" xfId="0" applyFont="1" applyBorder="1" applyAlignment="1">
      <alignment horizontal="center" vertical="center" textRotation="90" wrapText="1"/>
    </xf>
    <xf numFmtId="0" fontId="73" fillId="0" borderId="13" xfId="0" applyFont="1" applyBorder="1" applyAlignment="1">
      <alignment horizontal="center" vertical="center" textRotation="90" wrapText="1"/>
    </xf>
    <xf numFmtId="0" fontId="73" fillId="0" borderId="11" xfId="0" applyFont="1" applyBorder="1" applyAlignment="1">
      <alignment horizontal="center" vertical="center" textRotation="90" wrapText="1"/>
    </xf>
    <xf numFmtId="0" fontId="73" fillId="0" borderId="12" xfId="0" applyFont="1" applyBorder="1" applyAlignment="1">
      <alignment horizontal="center" vertical="center" textRotation="90" wrapText="1"/>
    </xf>
    <xf numFmtId="0" fontId="64" fillId="0" borderId="2" xfId="0" applyFont="1" applyBorder="1" applyAlignment="1">
      <alignment horizontal="left" vertical="center" wrapText="1"/>
    </xf>
    <xf numFmtId="0" fontId="64" fillId="0" borderId="3" xfId="0" applyFont="1" applyBorder="1" applyAlignment="1">
      <alignment horizontal="left" vertical="center" wrapText="1"/>
    </xf>
    <xf numFmtId="0" fontId="63" fillId="7" borderId="25" xfId="0" applyFont="1" applyFill="1" applyBorder="1" applyAlignment="1">
      <alignment horizontal="center" vertical="center" wrapText="1"/>
    </xf>
    <xf numFmtId="0" fontId="64" fillId="0" borderId="25" xfId="0" applyFont="1" applyBorder="1" applyAlignment="1"/>
    <xf numFmtId="0" fontId="63" fillId="7" borderId="26" xfId="0" applyFont="1" applyFill="1" applyBorder="1" applyAlignment="1">
      <alignment horizontal="center" vertical="center" wrapText="1"/>
    </xf>
    <xf numFmtId="0" fontId="64" fillId="0" borderId="26" xfId="0" applyFont="1" applyBorder="1" applyAlignment="1"/>
    <xf numFmtId="0" fontId="63" fillId="7" borderId="24" xfId="0" applyFont="1" applyFill="1" applyBorder="1" applyAlignment="1">
      <alignment horizontal="center" vertical="center" wrapText="1"/>
    </xf>
    <xf numFmtId="0" fontId="64" fillId="0" borderId="24" xfId="0" applyFont="1" applyBorder="1" applyAlignment="1"/>
    <xf numFmtId="0" fontId="64" fillId="0" borderId="3" xfId="0" applyFont="1" applyFill="1" applyBorder="1" applyAlignment="1">
      <alignment horizontal="left" vertical="center" wrapText="1"/>
    </xf>
    <xf numFmtId="0" fontId="62" fillId="0" borderId="3" xfId="0" applyFont="1" applyFill="1" applyBorder="1" applyAlignment="1">
      <alignment horizontal="left" vertical="center" wrapText="1"/>
    </xf>
    <xf numFmtId="0" fontId="64" fillId="0" borderId="69" xfId="0" applyFont="1" applyBorder="1" applyAlignment="1">
      <alignment horizontal="center" vertical="center" wrapText="1"/>
    </xf>
    <xf numFmtId="1" fontId="66" fillId="13" borderId="10" xfId="0" applyNumberFormat="1" applyFont="1" applyFill="1" applyBorder="1" applyAlignment="1">
      <alignment vertical="center" wrapText="1"/>
    </xf>
    <xf numFmtId="0" fontId="64" fillId="13" borderId="9" xfId="0" applyFont="1" applyFill="1" applyBorder="1" applyAlignment="1">
      <alignment vertical="center" wrapText="1"/>
    </xf>
    <xf numFmtId="0" fontId="64" fillId="13" borderId="75" xfId="0" applyFont="1" applyFill="1" applyBorder="1" applyAlignment="1">
      <alignment vertical="center" wrapText="1"/>
    </xf>
    <xf numFmtId="0" fontId="64" fillId="13" borderId="8" xfId="0" applyFont="1" applyFill="1" applyBorder="1" applyAlignment="1">
      <alignment vertical="center" wrapText="1"/>
    </xf>
    <xf numFmtId="0" fontId="66" fillId="15" borderId="1" xfId="0" applyFont="1" applyFill="1" applyBorder="1" applyAlignment="1">
      <alignment vertical="center" wrapText="1"/>
    </xf>
    <xf numFmtId="0" fontId="64" fillId="15" borderId="1" xfId="0" applyFont="1" applyFill="1" applyBorder="1" applyAlignment="1">
      <alignment vertical="center" wrapText="1"/>
    </xf>
    <xf numFmtId="0" fontId="66" fillId="16" borderId="10" xfId="0" applyFont="1" applyFill="1" applyBorder="1" applyAlignment="1">
      <alignment vertical="center" wrapText="1"/>
    </xf>
    <xf numFmtId="0" fontId="64" fillId="16" borderId="9" xfId="0" applyFont="1" applyFill="1" applyBorder="1" applyAlignment="1">
      <alignment vertical="center" wrapText="1"/>
    </xf>
    <xf numFmtId="0" fontId="64" fillId="16" borderId="8" xfId="0" applyFont="1" applyFill="1" applyBorder="1" applyAlignment="1">
      <alignment vertical="center" wrapText="1"/>
    </xf>
    <xf numFmtId="0" fontId="66" fillId="14" borderId="10" xfId="0" applyFont="1" applyFill="1" applyBorder="1" applyAlignment="1">
      <alignment vertical="center" wrapText="1"/>
    </xf>
    <xf numFmtId="0" fontId="64" fillId="14" borderId="9" xfId="0" applyFont="1" applyFill="1" applyBorder="1" applyAlignment="1">
      <alignment vertical="center" wrapText="1"/>
    </xf>
    <xf numFmtId="0" fontId="64" fillId="14" borderId="8" xfId="0" applyFont="1" applyFill="1" applyBorder="1" applyAlignment="1">
      <alignment vertical="center" wrapText="1"/>
    </xf>
    <xf numFmtId="0" fontId="66" fillId="3" borderId="10" xfId="0" applyFont="1" applyFill="1" applyBorder="1" applyAlignment="1">
      <alignment vertical="center" wrapText="1"/>
    </xf>
    <xf numFmtId="0" fontId="64" fillId="3" borderId="9" xfId="0" applyFont="1" applyFill="1" applyBorder="1" applyAlignment="1">
      <alignment vertical="center" wrapText="1"/>
    </xf>
    <xf numFmtId="0" fontId="64" fillId="3" borderId="8" xfId="0" applyFont="1" applyFill="1" applyBorder="1" applyAlignment="1">
      <alignment vertical="center" wrapText="1"/>
    </xf>
    <xf numFmtId="0" fontId="66" fillId="2" borderId="10" xfId="0" applyFont="1" applyFill="1" applyBorder="1" applyAlignment="1">
      <alignment vertical="center" wrapText="1"/>
    </xf>
    <xf numFmtId="0" fontId="64" fillId="0" borderId="9" xfId="0" applyFont="1" applyBorder="1" applyAlignment="1">
      <alignment vertical="center" wrapText="1"/>
    </xf>
    <xf numFmtId="0" fontId="62" fillId="8" borderId="5" xfId="0" applyFont="1" applyFill="1" applyBorder="1" applyAlignment="1">
      <alignment horizontal="left"/>
    </xf>
    <xf numFmtId="0" fontId="66" fillId="10" borderId="5" xfId="0" applyFont="1" applyFill="1" applyBorder="1" applyAlignment="1">
      <alignment horizontal="left" vertical="center"/>
    </xf>
    <xf numFmtId="0" fontId="64" fillId="10" borderId="5" xfId="0" applyFont="1" applyFill="1" applyBorder="1" applyAlignment="1">
      <alignment horizontal="left" vertical="center"/>
    </xf>
    <xf numFmtId="0" fontId="64" fillId="10" borderId="7" xfId="0" applyFont="1" applyFill="1" applyBorder="1" applyAlignment="1">
      <alignment horizontal="left" vertical="center"/>
    </xf>
    <xf numFmtId="0" fontId="66" fillId="10" borderId="10" xfId="0" applyFont="1" applyFill="1" applyBorder="1" applyAlignment="1">
      <alignment vertical="center" wrapText="1"/>
    </xf>
    <xf numFmtId="0" fontId="64" fillId="10" borderId="9" xfId="0" applyFont="1" applyFill="1" applyBorder="1" applyAlignment="1">
      <alignment vertical="center" wrapText="1"/>
    </xf>
    <xf numFmtId="0" fontId="64" fillId="10" borderId="8" xfId="0" applyFont="1" applyFill="1" applyBorder="1" applyAlignment="1">
      <alignment vertical="center" wrapText="1"/>
    </xf>
    <xf numFmtId="0" fontId="66" fillId="3" borderId="5" xfId="0" applyFont="1" applyFill="1" applyBorder="1" applyAlignment="1">
      <alignment horizontal="left" vertical="center"/>
    </xf>
    <xf numFmtId="0" fontId="64" fillId="3" borderId="5" xfId="0" applyFont="1" applyFill="1" applyBorder="1" applyAlignment="1">
      <alignment horizontal="left"/>
    </xf>
    <xf numFmtId="0" fontId="64" fillId="3" borderId="7" xfId="0" applyFont="1" applyFill="1" applyBorder="1" applyAlignment="1">
      <alignment horizontal="left"/>
    </xf>
    <xf numFmtId="0" fontId="64" fillId="8" borderId="5" xfId="0" applyFont="1" applyFill="1" applyBorder="1" applyAlignment="1">
      <alignment horizontal="left"/>
    </xf>
    <xf numFmtId="0" fontId="64" fillId="8" borderId="7" xfId="0" applyFont="1" applyFill="1" applyBorder="1" applyAlignment="1">
      <alignment horizontal="left"/>
    </xf>
    <xf numFmtId="0" fontId="66" fillId="8" borderId="10" xfId="0" applyFont="1" applyFill="1" applyBorder="1" applyAlignment="1">
      <alignment horizontal="left" vertical="center"/>
    </xf>
    <xf numFmtId="0" fontId="64" fillId="0" borderId="9" xfId="0" applyFont="1" applyBorder="1" applyAlignment="1">
      <alignment horizontal="left" vertical="center"/>
    </xf>
    <xf numFmtId="0" fontId="64" fillId="0" borderId="8" xfId="0" applyFont="1" applyBorder="1" applyAlignment="1">
      <alignment horizontal="left" vertical="center"/>
    </xf>
    <xf numFmtId="0" fontId="62" fillId="0" borderId="3" xfId="0" applyFont="1" applyFill="1" applyBorder="1" applyAlignment="1">
      <alignment vertical="center" wrapText="1"/>
    </xf>
    <xf numFmtId="0" fontId="62" fillId="0" borderId="91" xfId="0" applyFont="1" applyBorder="1" applyAlignment="1">
      <alignment horizontal="left" vertical="center" wrapText="1"/>
    </xf>
    <xf numFmtId="0" fontId="62" fillId="0" borderId="90" xfId="0" applyFont="1" applyBorder="1" applyAlignment="1">
      <alignment horizontal="left" vertical="center" wrapText="1"/>
    </xf>
    <xf numFmtId="0" fontId="62" fillId="0" borderId="85" xfId="0" applyFont="1" applyBorder="1" applyAlignment="1">
      <alignment horizontal="left" vertical="center" wrapText="1"/>
    </xf>
    <xf numFmtId="0" fontId="62" fillId="0" borderId="9" xfId="0" applyFont="1" applyBorder="1" applyAlignment="1">
      <alignment vertical="center" wrapText="1"/>
    </xf>
    <xf numFmtId="0" fontId="62" fillId="0" borderId="8" xfId="0" applyFont="1" applyBorder="1" applyAlignment="1">
      <alignment vertical="center" wrapText="1"/>
    </xf>
    <xf numFmtId="0" fontId="62" fillId="0" borderId="11" xfId="0" applyFont="1" applyBorder="1" applyAlignment="1">
      <alignment vertical="center" wrapText="1"/>
    </xf>
    <xf numFmtId="0" fontId="62" fillId="0" borderId="22" xfId="0" applyFont="1" applyBorder="1" applyAlignment="1">
      <alignment vertical="center" wrapText="1"/>
    </xf>
    <xf numFmtId="0" fontId="62" fillId="0" borderId="12" xfId="0" applyFont="1" applyBorder="1" applyAlignment="1">
      <alignment vertical="center" wrapText="1"/>
    </xf>
    <xf numFmtId="0" fontId="66" fillId="8" borderId="23" xfId="0" applyFont="1" applyFill="1" applyBorder="1" applyAlignment="1">
      <alignment vertical="center" wrapText="1"/>
    </xf>
    <xf numFmtId="0" fontId="64" fillId="0" borderId="23" xfId="0" applyFont="1" applyBorder="1" applyAlignment="1">
      <alignment vertical="center"/>
    </xf>
    <xf numFmtId="0" fontId="64" fillId="0" borderId="11" xfId="0" applyFont="1" applyBorder="1" applyAlignment="1">
      <alignment vertical="center"/>
    </xf>
    <xf numFmtId="0" fontId="66" fillId="8" borderId="10" xfId="0" applyFont="1" applyFill="1" applyBorder="1" applyAlignment="1">
      <alignment horizontal="left" vertical="center" wrapText="1"/>
    </xf>
    <xf numFmtId="0" fontId="71" fillId="8" borderId="9" xfId="0" applyFont="1" applyFill="1" applyBorder="1" applyAlignment="1">
      <alignment horizontal="left" vertical="center" wrapText="1"/>
    </xf>
    <xf numFmtId="0" fontId="71" fillId="8" borderId="8" xfId="0" applyFont="1" applyFill="1" applyBorder="1" applyAlignment="1">
      <alignment horizontal="left" vertical="center" wrapText="1"/>
    </xf>
    <xf numFmtId="0" fontId="66" fillId="13" borderId="2" xfId="0" applyFont="1" applyFill="1" applyBorder="1" applyAlignment="1">
      <alignment horizontal="center" vertical="center" wrapText="1"/>
    </xf>
    <xf numFmtId="0" fontId="64" fillId="13" borderId="2" xfId="0" applyFont="1" applyFill="1" applyBorder="1" applyAlignment="1">
      <alignment horizontal="center" vertical="center" wrapText="1"/>
    </xf>
    <xf numFmtId="0" fontId="64" fillId="13" borderId="3" xfId="0" applyFont="1" applyFill="1" applyBorder="1" applyAlignment="1">
      <alignment horizontal="center" vertical="center" wrapText="1"/>
    </xf>
    <xf numFmtId="1" fontId="66" fillId="17" borderId="10" xfId="0" applyNumberFormat="1" applyFont="1" applyFill="1" applyBorder="1" applyAlignment="1">
      <alignment vertical="center" wrapText="1"/>
    </xf>
    <xf numFmtId="0" fontId="64" fillId="17" borderId="9" xfId="0" applyFont="1" applyFill="1" applyBorder="1" applyAlignment="1">
      <alignment vertical="center" wrapText="1"/>
    </xf>
    <xf numFmtId="0" fontId="64" fillId="8" borderId="9" xfId="0" applyFont="1" applyFill="1" applyBorder="1" applyAlignment="1">
      <alignment horizontal="left" vertical="center" wrapText="1"/>
    </xf>
    <xf numFmtId="0" fontId="64" fillId="8" borderId="8" xfId="0" applyFont="1" applyFill="1" applyBorder="1" applyAlignment="1">
      <alignment horizontal="left" vertical="center" wrapText="1"/>
    </xf>
    <xf numFmtId="0" fontId="66" fillId="17" borderId="5" xfId="0" applyFont="1" applyFill="1" applyBorder="1" applyAlignment="1">
      <alignment horizontal="left" vertical="center"/>
    </xf>
    <xf numFmtId="0" fontId="64" fillId="17" borderId="5" xfId="0" applyFont="1" applyFill="1" applyBorder="1" applyAlignment="1">
      <alignment horizontal="left" vertical="center"/>
    </xf>
    <xf numFmtId="0" fontId="64" fillId="17" borderId="11" xfId="0" applyFont="1" applyFill="1" applyBorder="1" applyAlignment="1">
      <alignment horizontal="left" vertical="center"/>
    </xf>
    <xf numFmtId="0" fontId="62" fillId="0" borderId="11" xfId="0" applyFont="1" applyFill="1" applyBorder="1" applyAlignment="1">
      <alignment vertical="center" wrapText="1"/>
    </xf>
    <xf numFmtId="0" fontId="64" fillId="0" borderId="22" xfId="0" applyFont="1" applyBorder="1" applyAlignment="1">
      <alignment vertical="center" wrapText="1"/>
    </xf>
    <xf numFmtId="0" fontId="66" fillId="0" borderId="79" xfId="0" applyFont="1" applyFill="1" applyBorder="1" applyAlignment="1">
      <alignment vertical="center" wrapText="1"/>
    </xf>
    <xf numFmtId="0" fontId="71" fillId="0" borderId="82" xfId="0" applyFont="1" applyBorder="1" applyAlignment="1">
      <alignment vertical="center" wrapText="1"/>
    </xf>
    <xf numFmtId="0" fontId="71" fillId="0" borderId="80" xfId="0" applyFont="1" applyBorder="1" applyAlignment="1">
      <alignment vertical="center" wrapText="1"/>
    </xf>
    <xf numFmtId="0" fontId="66" fillId="8" borderId="74" xfId="0" applyFont="1" applyFill="1" applyBorder="1" applyAlignment="1">
      <alignment vertical="center" wrapText="1"/>
    </xf>
    <xf numFmtId="0" fontId="64" fillId="8" borderId="74" xfId="0" applyFont="1" applyFill="1" applyBorder="1" applyAlignment="1">
      <alignment vertical="center" wrapText="1"/>
    </xf>
    <xf numFmtId="2" fontId="66" fillId="12" borderId="6" xfId="0" applyNumberFormat="1" applyFont="1" applyFill="1" applyBorder="1" applyAlignment="1">
      <alignment horizontal="center" vertical="center" wrapText="1"/>
    </xf>
    <xf numFmtId="0" fontId="64" fillId="12" borderId="2" xfId="0" applyFont="1" applyFill="1" applyBorder="1" applyAlignment="1">
      <alignment vertical="center" wrapText="1"/>
    </xf>
    <xf numFmtId="0" fontId="64" fillId="12" borderId="3" xfId="0" applyFont="1" applyFill="1" applyBorder="1" applyAlignment="1">
      <alignment vertical="center" wrapText="1"/>
    </xf>
    <xf numFmtId="0" fontId="66" fillId="16" borderId="5" xfId="0" applyFont="1" applyFill="1" applyBorder="1" applyAlignment="1">
      <alignment horizontal="left" vertical="center"/>
    </xf>
    <xf numFmtId="0" fontId="64" fillId="16" borderId="5" xfId="0" applyFont="1" applyFill="1" applyBorder="1" applyAlignment="1">
      <alignment horizontal="left" vertical="center"/>
    </xf>
    <xf numFmtId="0" fontId="64" fillId="16" borderId="7" xfId="0" applyFont="1" applyFill="1" applyBorder="1" applyAlignment="1">
      <alignment horizontal="left" vertical="center"/>
    </xf>
    <xf numFmtId="0" fontId="66" fillId="14" borderId="5" xfId="0" applyFont="1" applyFill="1" applyBorder="1" applyAlignment="1">
      <alignment horizontal="left" vertical="center"/>
    </xf>
    <xf numFmtId="0" fontId="64" fillId="14" borderId="5" xfId="0" applyFont="1" applyFill="1" applyBorder="1" applyAlignment="1">
      <alignment horizontal="left" vertical="center"/>
    </xf>
    <xf numFmtId="0" fontId="64" fillId="14" borderId="7" xfId="0" applyFont="1" applyFill="1" applyBorder="1" applyAlignment="1">
      <alignment horizontal="left" vertical="center"/>
    </xf>
    <xf numFmtId="0" fontId="66" fillId="13" borderId="5" xfId="0" applyFont="1" applyFill="1" applyBorder="1" applyAlignment="1">
      <alignment horizontal="left" vertical="center"/>
    </xf>
    <xf numFmtId="0" fontId="64" fillId="13" borderId="5" xfId="0" applyFont="1" applyFill="1" applyBorder="1" applyAlignment="1">
      <alignment horizontal="left"/>
    </xf>
    <xf numFmtId="0" fontId="64" fillId="13" borderId="23" xfId="0" applyFont="1" applyFill="1" applyBorder="1" applyAlignment="1">
      <alignment horizontal="left"/>
    </xf>
    <xf numFmtId="0" fontId="64" fillId="13" borderId="11" xfId="0" applyFont="1" applyFill="1" applyBorder="1" applyAlignment="1">
      <alignment horizontal="left"/>
    </xf>
    <xf numFmtId="0" fontId="66" fillId="15" borderId="5" xfId="0" applyFont="1" applyFill="1" applyBorder="1" applyAlignment="1">
      <alignment horizontal="left" vertical="center"/>
    </xf>
    <xf numFmtId="0" fontId="64" fillId="15" borderId="5" xfId="0" applyFont="1" applyFill="1" applyBorder="1" applyAlignment="1">
      <alignment horizontal="left" vertical="center"/>
    </xf>
    <xf numFmtId="0" fontId="64" fillId="15" borderId="7" xfId="0" applyFont="1" applyFill="1" applyBorder="1" applyAlignment="1">
      <alignment horizontal="left" vertical="center"/>
    </xf>
    <xf numFmtId="0" fontId="80" fillId="0" borderId="71" xfId="0" applyFont="1" applyBorder="1" applyAlignment="1">
      <alignment vertical="center" wrapText="1"/>
    </xf>
    <xf numFmtId="0" fontId="66" fillId="18" borderId="73" xfId="0" applyFont="1" applyFill="1" applyBorder="1" applyAlignment="1">
      <alignment vertical="center" wrapText="1"/>
    </xf>
    <xf numFmtId="0" fontId="64" fillId="18" borderId="75" xfId="0" applyFont="1" applyFill="1" applyBorder="1" applyAlignment="1">
      <alignment vertical="center" wrapText="1"/>
    </xf>
    <xf numFmtId="0" fontId="64" fillId="18" borderId="72" xfId="0" applyFont="1" applyFill="1" applyBorder="1" applyAlignment="1">
      <alignment vertical="center" wrapText="1"/>
    </xf>
    <xf numFmtId="0" fontId="66" fillId="0" borderId="73" xfId="0" applyFont="1" applyFill="1" applyBorder="1" applyAlignment="1">
      <alignment horizontal="center" vertical="center" wrapText="1"/>
    </xf>
    <xf numFmtId="0" fontId="64" fillId="0" borderId="75" xfId="0" applyFont="1" applyBorder="1" applyAlignment="1">
      <alignment horizontal="center" vertical="center" wrapText="1"/>
    </xf>
    <xf numFmtId="0" fontId="64" fillId="0" borderId="72" xfId="0" applyFont="1" applyBorder="1" applyAlignment="1">
      <alignment horizontal="center" vertical="center" wrapText="1"/>
    </xf>
    <xf numFmtId="0" fontId="64" fillId="0" borderId="79" xfId="0" applyFont="1" applyBorder="1" applyAlignment="1">
      <alignment horizontal="center" vertical="center" wrapText="1"/>
    </xf>
    <xf numFmtId="0" fontId="64" fillId="0" borderId="82" xfId="0" applyFont="1" applyBorder="1" applyAlignment="1">
      <alignment horizontal="center" vertical="center" wrapText="1"/>
    </xf>
    <xf numFmtId="0" fontId="64" fillId="0" borderId="80" xfId="0" applyFont="1" applyBorder="1" applyAlignment="1">
      <alignment horizontal="center" vertical="center" wrapText="1"/>
    </xf>
    <xf numFmtId="0" fontId="62" fillId="18" borderId="91" xfId="0" applyFont="1" applyFill="1" applyBorder="1" applyAlignment="1">
      <alignment horizontal="left" vertical="center" wrapText="1"/>
    </xf>
    <xf numFmtId="0" fontId="66" fillId="18" borderId="5" xfId="0" applyFont="1" applyFill="1" applyBorder="1" applyAlignment="1">
      <alignment vertical="center" wrapText="1"/>
    </xf>
    <xf numFmtId="0" fontId="64" fillId="18" borderId="5" xfId="0" applyFont="1" applyFill="1" applyBorder="1" applyAlignment="1">
      <alignment vertical="center" wrapText="1"/>
    </xf>
    <xf numFmtId="0" fontId="64" fillId="18" borderId="81" xfId="0" applyFont="1" applyFill="1" applyBorder="1" applyAlignment="1">
      <alignment vertical="center" wrapText="1"/>
    </xf>
    <xf numFmtId="0" fontId="66" fillId="15" borderId="2" xfId="0" applyFont="1" applyFill="1" applyBorder="1" applyAlignment="1">
      <alignment horizontal="center" vertical="center" wrapText="1"/>
    </xf>
    <xf numFmtId="0" fontId="64" fillId="15" borderId="2" xfId="0" applyFont="1" applyFill="1" applyBorder="1" applyAlignment="1">
      <alignment horizontal="center" vertical="center" wrapText="1"/>
    </xf>
    <xf numFmtId="0" fontId="64" fillId="15" borderId="3" xfId="0" applyFont="1" applyFill="1" applyBorder="1" applyAlignment="1">
      <alignment horizontal="center" vertical="center" wrapText="1"/>
    </xf>
    <xf numFmtId="0" fontId="66" fillId="8" borderId="9" xfId="0" applyFont="1" applyFill="1" applyBorder="1" applyAlignment="1">
      <alignment vertical="center" wrapText="1"/>
    </xf>
    <xf numFmtId="0" fontId="62" fillId="0" borderId="73" xfId="0" applyFont="1" applyBorder="1" applyAlignment="1">
      <alignment vertical="center" wrapText="1"/>
    </xf>
    <xf numFmtId="0" fontId="74" fillId="18" borderId="5" xfId="0" applyFont="1" applyFill="1" applyBorder="1" applyAlignment="1">
      <alignment horizontal="left" vertical="center" wrapText="1"/>
    </xf>
    <xf numFmtId="0" fontId="64" fillId="18" borderId="5" xfId="0" applyFont="1" applyFill="1" applyBorder="1" applyAlignment="1">
      <alignment horizontal="left" vertical="center" wrapText="1"/>
    </xf>
    <xf numFmtId="0" fontId="64" fillId="18" borderId="81" xfId="0" applyFont="1" applyFill="1" applyBorder="1" applyAlignment="1">
      <alignment horizontal="left" vertical="center" wrapText="1"/>
    </xf>
    <xf numFmtId="3" fontId="66" fillId="8" borderId="6" xfId="1" applyNumberFormat="1" applyFont="1" applyFill="1" applyBorder="1" applyAlignment="1" applyProtection="1">
      <alignment horizontal="center" vertical="center" wrapText="1"/>
    </xf>
    <xf numFmtId="0" fontId="64" fillId="0" borderId="90" xfId="0" applyFont="1" applyFill="1" applyBorder="1" applyAlignment="1">
      <alignment vertical="center" wrapText="1"/>
    </xf>
    <xf numFmtId="0" fontId="64" fillId="0" borderId="85" xfId="0" applyFont="1" applyFill="1" applyBorder="1" applyAlignment="1">
      <alignment vertical="center" wrapText="1"/>
    </xf>
    <xf numFmtId="0" fontId="66" fillId="0" borderId="9" xfId="0" applyFont="1" applyBorder="1" applyAlignment="1">
      <alignment vertical="center" wrapText="1"/>
    </xf>
    <xf numFmtId="0" fontId="66" fillId="0" borderId="8" xfId="0" applyFont="1" applyBorder="1" applyAlignment="1">
      <alignment vertical="center" wrapText="1"/>
    </xf>
    <xf numFmtId="1" fontId="74" fillId="8" borderId="5" xfId="0" applyNumberFormat="1" applyFont="1" applyFill="1" applyBorder="1" applyAlignment="1">
      <alignment horizontal="left" vertical="center" wrapText="1"/>
    </xf>
    <xf numFmtId="1" fontId="62" fillId="0" borderId="6" xfId="0" applyNumberFormat="1" applyFont="1" applyFill="1" applyBorder="1" applyAlignment="1">
      <alignment vertical="center" wrapText="1"/>
    </xf>
    <xf numFmtId="1" fontId="66" fillId="15" borderId="10" xfId="0" applyNumberFormat="1" applyFont="1" applyFill="1" applyBorder="1" applyAlignment="1">
      <alignment vertical="center" wrapText="1"/>
    </xf>
    <xf numFmtId="0" fontId="64" fillId="15" borderId="9" xfId="0" applyFont="1" applyFill="1" applyBorder="1" applyAlignment="1">
      <alignment vertical="center" wrapText="1"/>
    </xf>
    <xf numFmtId="0" fontId="64" fillId="15" borderId="75" xfId="0" applyFont="1" applyFill="1" applyBorder="1" applyAlignment="1">
      <alignment vertical="center" wrapText="1"/>
    </xf>
    <xf numFmtId="0" fontId="64" fillId="15" borderId="8" xfId="0" applyFont="1" applyFill="1" applyBorder="1" applyAlignment="1">
      <alignment vertical="center" wrapText="1"/>
    </xf>
    <xf numFmtId="1" fontId="66" fillId="15" borderId="5" xfId="0" applyNumberFormat="1" applyFont="1" applyFill="1" applyBorder="1" applyAlignment="1">
      <alignment horizontal="left" vertical="center" wrapText="1"/>
    </xf>
    <xf numFmtId="0" fontId="64" fillId="15" borderId="5" xfId="0" applyFont="1" applyFill="1" applyBorder="1" applyAlignment="1">
      <alignment vertical="center"/>
    </xf>
    <xf numFmtId="0" fontId="64" fillId="15" borderId="11" xfId="0" applyFont="1" applyFill="1" applyBorder="1" applyAlignment="1">
      <alignment vertical="center"/>
    </xf>
    <xf numFmtId="1" fontId="66" fillId="8" borderId="10" xfId="0" applyNumberFormat="1" applyFont="1" applyFill="1" applyBorder="1" applyAlignment="1">
      <alignment vertical="center" wrapText="1"/>
    </xf>
    <xf numFmtId="0" fontId="66" fillId="0" borderId="82" xfId="0" applyFont="1" applyFill="1" applyBorder="1" applyAlignment="1">
      <alignment vertical="center" wrapText="1"/>
    </xf>
    <xf numFmtId="0" fontId="66" fillId="0" borderId="80" xfId="0" applyFont="1" applyFill="1" applyBorder="1" applyAlignment="1">
      <alignment vertical="center" wrapText="1"/>
    </xf>
    <xf numFmtId="0" fontId="64" fillId="0" borderId="5" xfId="0" applyFont="1" applyBorder="1" applyAlignment="1">
      <alignment horizontal="left" vertical="center"/>
    </xf>
    <xf numFmtId="0" fontId="64" fillId="0" borderId="81" xfId="0" applyFont="1" applyBorder="1" applyAlignment="1">
      <alignment horizontal="left" vertical="center"/>
    </xf>
    <xf numFmtId="0" fontId="66" fillId="0" borderId="91" xfId="0" applyFont="1" applyFill="1" applyBorder="1" applyAlignment="1">
      <alignment vertical="center" wrapText="1"/>
    </xf>
    <xf numFmtId="0" fontId="66" fillId="0" borderId="90" xfId="0" applyFont="1" applyFill="1" applyBorder="1" applyAlignment="1">
      <alignment vertical="center" wrapText="1"/>
    </xf>
    <xf numFmtId="0" fontId="66" fillId="0" borderId="85" xfId="0" applyFont="1" applyFill="1" applyBorder="1" applyAlignment="1">
      <alignment vertical="center" wrapText="1"/>
    </xf>
    <xf numFmtId="0" fontId="66" fillId="17" borderId="2" xfId="0" applyFont="1" applyFill="1" applyBorder="1" applyAlignment="1">
      <alignment horizontal="center" vertical="center" wrapText="1"/>
    </xf>
    <xf numFmtId="0" fontId="64" fillId="17" borderId="2" xfId="0" applyFont="1" applyFill="1" applyBorder="1" applyAlignment="1">
      <alignment horizontal="center" vertical="center" wrapText="1"/>
    </xf>
    <xf numFmtId="0" fontId="64" fillId="17" borderId="3" xfId="0" applyFont="1" applyFill="1" applyBorder="1" applyAlignment="1">
      <alignment horizontal="center" vertical="center" wrapText="1"/>
    </xf>
    <xf numFmtId="0" fontId="75" fillId="0" borderId="10" xfId="0" applyFont="1" applyBorder="1" applyAlignment="1">
      <alignment horizontal="center" vertical="center" textRotation="90" wrapText="1"/>
    </xf>
    <xf numFmtId="0" fontId="88" fillId="0" borderId="8" xfId="0" applyFont="1" applyBorder="1" applyAlignment="1">
      <alignment horizontal="center" vertical="center" textRotation="90" wrapText="1"/>
    </xf>
    <xf numFmtId="0" fontId="75" fillId="0" borderId="23" xfId="0" applyFont="1" applyBorder="1" applyAlignment="1">
      <alignment horizontal="center" vertical="center" textRotation="90" wrapText="1"/>
    </xf>
    <xf numFmtId="0" fontId="88" fillId="0" borderId="13" xfId="0" applyFont="1" applyBorder="1" applyAlignment="1">
      <alignment horizontal="center" vertical="center" textRotation="90" wrapText="1"/>
    </xf>
    <xf numFmtId="0" fontId="75" fillId="0" borderId="11" xfId="0" applyFont="1" applyBorder="1" applyAlignment="1">
      <alignment horizontal="center" vertical="center" textRotation="90" wrapText="1"/>
    </xf>
    <xf numFmtId="0" fontId="88" fillId="0" borderId="12" xfId="0" applyFont="1" applyBorder="1" applyAlignment="1">
      <alignment horizontal="center" vertical="center" textRotation="90" wrapText="1"/>
    </xf>
    <xf numFmtId="0" fontId="66" fillId="18" borderId="10" xfId="0" applyFont="1" applyFill="1" applyBorder="1" applyAlignment="1">
      <alignment vertical="center" wrapText="1"/>
    </xf>
    <xf numFmtId="0" fontId="64" fillId="18" borderId="9" xfId="0" applyFont="1" applyFill="1" applyBorder="1" applyAlignment="1">
      <alignment vertical="center" wrapText="1"/>
    </xf>
    <xf numFmtId="0" fontId="64" fillId="18" borderId="8" xfId="0" applyFont="1" applyFill="1" applyBorder="1" applyAlignment="1">
      <alignment vertical="center" wrapText="1"/>
    </xf>
    <xf numFmtId="0" fontId="66" fillId="20" borderId="89" xfId="0" applyFont="1" applyFill="1" applyBorder="1" applyAlignment="1">
      <alignment vertical="center" wrapText="1"/>
    </xf>
    <xf numFmtId="0" fontId="76" fillId="20" borderId="87" xfId="0" applyFont="1" applyFill="1" applyBorder="1" applyAlignment="1">
      <alignment vertical="center" wrapText="1"/>
    </xf>
    <xf numFmtId="0" fontId="66" fillId="20" borderId="81" xfId="0" applyFont="1" applyFill="1" applyBorder="1" applyAlignment="1">
      <alignment horizontal="left" vertical="center" wrapText="1"/>
    </xf>
    <xf numFmtId="0" fontId="76" fillId="20" borderId="84" xfId="0" applyFont="1" applyFill="1" applyBorder="1" applyAlignment="1">
      <alignment horizontal="left" vertical="center" wrapText="1"/>
    </xf>
    <xf numFmtId="0" fontId="62" fillId="14" borderId="5" xfId="0" applyFont="1" applyFill="1" applyBorder="1" applyAlignment="1">
      <alignment horizontal="center" vertical="center" textRotation="90" wrapText="1"/>
    </xf>
    <xf numFmtId="0" fontId="64" fillId="14" borderId="5" xfId="0" applyFont="1" applyFill="1" applyBorder="1" applyAlignment="1">
      <alignment horizontal="center" vertical="center" textRotation="90" wrapText="1"/>
    </xf>
    <xf numFmtId="0" fontId="64" fillId="14" borderId="5" xfId="0" applyFont="1" applyFill="1" applyBorder="1" applyAlignment="1">
      <alignment vertical="center" wrapText="1"/>
    </xf>
    <xf numFmtId="0" fontId="64" fillId="14" borderId="81" xfId="0" applyFont="1" applyFill="1" applyBorder="1" applyAlignment="1">
      <alignment vertical="center" wrapText="1"/>
    </xf>
    <xf numFmtId="0" fontId="66" fillId="8" borderId="9" xfId="0" applyFont="1" applyFill="1" applyBorder="1" applyAlignment="1">
      <alignment horizontal="left" vertical="center" wrapText="1"/>
    </xf>
    <xf numFmtId="0" fontId="66" fillId="8" borderId="71" xfId="0" applyFont="1" applyFill="1" applyBorder="1" applyAlignment="1">
      <alignment vertical="center" wrapText="1"/>
    </xf>
    <xf numFmtId="0" fontId="64" fillId="8" borderId="76" xfId="0" applyFont="1" applyFill="1" applyBorder="1" applyAlignment="1">
      <alignment vertical="center" wrapText="1"/>
    </xf>
    <xf numFmtId="0" fontId="64" fillId="8" borderId="70" xfId="0" applyFont="1" applyFill="1" applyBorder="1" applyAlignment="1">
      <alignment vertical="center" wrapText="1"/>
    </xf>
    <xf numFmtId="0" fontId="66" fillId="18" borderId="89" xfId="0" applyFont="1" applyFill="1" applyBorder="1" applyAlignment="1">
      <alignment vertical="center" wrapText="1"/>
    </xf>
    <xf numFmtId="0" fontId="64" fillId="18" borderId="87" xfId="0" applyFont="1" applyFill="1" applyBorder="1" applyAlignment="1">
      <alignment vertical="center" wrapText="1"/>
    </xf>
    <xf numFmtId="0" fontId="64" fillId="18" borderId="86" xfId="0" applyFont="1" applyFill="1" applyBorder="1" applyAlignment="1">
      <alignment vertical="center" wrapText="1"/>
    </xf>
    <xf numFmtId="0" fontId="66" fillId="8" borderId="73" xfId="0" applyFont="1" applyFill="1" applyBorder="1" applyAlignment="1">
      <alignment horizontal="center" vertical="center" wrapText="1"/>
    </xf>
    <xf numFmtId="0" fontId="66" fillId="8" borderId="91" xfId="0" applyFont="1" applyFill="1" applyBorder="1" applyAlignment="1">
      <alignment vertical="center" wrapText="1"/>
    </xf>
    <xf numFmtId="0" fontId="66" fillId="0" borderId="89" xfId="0" applyFont="1" applyFill="1" applyBorder="1" applyAlignment="1">
      <alignment vertical="center" wrapText="1"/>
    </xf>
    <xf numFmtId="0" fontId="66" fillId="0" borderId="23" xfId="0" applyFont="1" applyFill="1" applyBorder="1" applyAlignment="1">
      <alignment vertical="center" wrapText="1"/>
    </xf>
    <xf numFmtId="0" fontId="62" fillId="0" borderId="10" xfId="0" applyFont="1" applyBorder="1" applyAlignment="1">
      <alignment horizontal="left" vertical="center" wrapText="1"/>
    </xf>
    <xf numFmtId="0" fontId="62" fillId="0" borderId="9" xfId="0" applyFont="1" applyBorder="1" applyAlignment="1">
      <alignment horizontal="left" vertical="center" wrapText="1"/>
    </xf>
    <xf numFmtId="0" fontId="62" fillId="0" borderId="0" xfId="0" applyFont="1" applyAlignment="1">
      <alignment horizontal="left" vertical="center" wrapText="1"/>
    </xf>
    <xf numFmtId="0" fontId="62" fillId="0" borderId="22" xfId="0" applyFont="1" applyBorder="1" applyAlignment="1">
      <alignment horizontal="left" vertical="center" wrapText="1"/>
    </xf>
    <xf numFmtId="0" fontId="77" fillId="12" borderId="89" xfId="0" applyFont="1" applyFill="1" applyBorder="1" applyAlignment="1">
      <alignment horizontal="left" vertical="center" wrapText="1"/>
    </xf>
    <xf numFmtId="0" fontId="64" fillId="0" borderId="87" xfId="0" applyFont="1" applyBorder="1" applyAlignment="1">
      <alignment horizontal="left" vertical="center" wrapText="1"/>
    </xf>
    <xf numFmtId="0" fontId="64" fillId="0" borderId="86" xfId="0" applyFont="1" applyBorder="1" applyAlignment="1">
      <alignment horizontal="left" vertical="center" wrapText="1"/>
    </xf>
    <xf numFmtId="0" fontId="83" fillId="21" borderId="6" xfId="0" applyFont="1" applyFill="1" applyBorder="1" applyAlignment="1">
      <alignment horizontal="center" vertical="center" wrapText="1"/>
    </xf>
    <xf numFmtId="0" fontId="84" fillId="21" borderId="2" xfId="0" applyFont="1" applyFill="1" applyBorder="1" applyAlignment="1">
      <alignment horizontal="center" vertical="center" wrapText="1"/>
    </xf>
    <xf numFmtId="0" fontId="84" fillId="21" borderId="76" xfId="0" applyFont="1" applyFill="1" applyBorder="1" applyAlignment="1">
      <alignment horizontal="center" vertical="center" wrapText="1"/>
    </xf>
    <xf numFmtId="0" fontId="84" fillId="21" borderId="3" xfId="0" applyFont="1" applyFill="1" applyBorder="1" applyAlignment="1">
      <alignment horizontal="center" vertical="center" wrapText="1"/>
    </xf>
    <xf numFmtId="0" fontId="85" fillId="19" borderId="5" xfId="0" applyFont="1" applyFill="1" applyBorder="1" applyAlignment="1">
      <alignment horizontal="left" vertical="center" wrapText="1"/>
    </xf>
    <xf numFmtId="0" fontId="64" fillId="19" borderId="5" xfId="0" applyFont="1" applyFill="1" applyBorder="1" applyAlignment="1">
      <alignment horizontal="left" vertical="center"/>
    </xf>
    <xf numFmtId="0" fontId="64" fillId="19" borderId="11" xfId="0" applyFont="1" applyFill="1" applyBorder="1" applyAlignment="1">
      <alignment horizontal="left" vertical="center"/>
    </xf>
    <xf numFmtId="0" fontId="85" fillId="2" borderId="1" xfId="0" applyFont="1" applyFill="1" applyBorder="1" applyAlignment="1">
      <alignment horizontal="left" vertical="center" wrapText="1"/>
    </xf>
    <xf numFmtId="0" fontId="64" fillId="0" borderId="1" xfId="0" applyFont="1" applyBorder="1" applyAlignment="1">
      <alignment horizontal="left" vertical="center" wrapText="1"/>
    </xf>
    <xf numFmtId="0" fontId="75" fillId="0" borderId="10" xfId="0" applyFont="1" applyFill="1" applyBorder="1" applyAlignment="1">
      <alignment horizontal="center" vertical="center" textRotation="90" wrapText="1"/>
    </xf>
    <xf numFmtId="0" fontId="88" fillId="0" borderId="8" xfId="0" applyFont="1" applyBorder="1" applyAlignment="1">
      <alignment horizontal="center" vertical="center" textRotation="90"/>
    </xf>
    <xf numFmtId="0" fontId="88" fillId="0" borderId="23" xfId="0" applyFont="1" applyBorder="1" applyAlignment="1">
      <alignment horizontal="center" vertical="center" textRotation="90" wrapText="1"/>
    </xf>
    <xf numFmtId="0" fontId="88" fillId="0" borderId="13" xfId="0" applyFont="1" applyBorder="1" applyAlignment="1">
      <alignment horizontal="center" vertical="center" textRotation="90"/>
    </xf>
    <xf numFmtId="0" fontId="88" fillId="0" borderId="11" xfId="0" applyFont="1" applyBorder="1" applyAlignment="1">
      <alignment horizontal="center" vertical="center" textRotation="90" wrapText="1"/>
    </xf>
    <xf numFmtId="0" fontId="88" fillId="0" borderId="12" xfId="0" applyFont="1" applyBorder="1" applyAlignment="1">
      <alignment horizontal="center" vertical="center" textRotation="90"/>
    </xf>
    <xf numFmtId="0" fontId="66" fillId="19" borderId="2" xfId="0" applyFont="1" applyFill="1" applyBorder="1" applyAlignment="1">
      <alignment horizontal="center" vertical="center" wrapText="1"/>
    </xf>
    <xf numFmtId="0" fontId="64" fillId="19" borderId="2" xfId="0" applyFont="1" applyFill="1" applyBorder="1" applyAlignment="1">
      <alignment horizontal="center" vertical="center" wrapText="1"/>
    </xf>
    <xf numFmtId="0" fontId="62" fillId="0" borderId="76" xfId="0" applyFont="1" applyBorder="1" applyAlignment="1">
      <alignment vertical="center" wrapText="1"/>
    </xf>
    <xf numFmtId="0" fontId="62" fillId="0" borderId="70" xfId="0" applyFont="1" applyBorder="1" applyAlignment="1">
      <alignment vertical="center" wrapText="1"/>
    </xf>
    <xf numFmtId="0" fontId="62" fillId="0" borderId="87" xfId="0" applyFont="1" applyBorder="1" applyAlignment="1">
      <alignment vertical="center" wrapText="1"/>
    </xf>
    <xf numFmtId="0" fontId="62" fillId="0" borderId="86" xfId="0" applyFont="1" applyBorder="1" applyAlignment="1">
      <alignment vertical="center" wrapText="1"/>
    </xf>
    <xf numFmtId="0" fontId="62" fillId="0" borderId="23" xfId="0" applyFont="1" applyBorder="1" applyAlignment="1">
      <alignment vertical="center" wrapText="1"/>
    </xf>
    <xf numFmtId="0" fontId="62" fillId="0" borderId="0" xfId="0" applyFont="1" applyBorder="1" applyAlignment="1">
      <alignment vertical="center" wrapText="1"/>
    </xf>
    <xf numFmtId="0" fontId="62" fillId="0" borderId="13" xfId="0" applyFont="1" applyBorder="1" applyAlignment="1">
      <alignment vertical="center" wrapText="1"/>
    </xf>
    <xf numFmtId="0" fontId="62" fillId="0" borderId="79" xfId="0" applyFont="1" applyBorder="1" applyAlignment="1">
      <alignment vertical="center" wrapText="1"/>
    </xf>
    <xf numFmtId="0" fontId="62" fillId="0" borderId="82" xfId="0" applyFont="1" applyBorder="1" applyAlignment="1">
      <alignment vertical="center" wrapText="1"/>
    </xf>
    <xf numFmtId="0" fontId="62" fillId="0" borderId="80" xfId="0" applyFont="1" applyBorder="1" applyAlignment="1">
      <alignment vertical="center" wrapText="1"/>
    </xf>
    <xf numFmtId="0" fontId="66" fillId="12" borderId="91" xfId="0" applyFont="1" applyFill="1" applyBorder="1" applyAlignment="1">
      <alignment horizontal="center" vertical="center" wrapText="1"/>
    </xf>
    <xf numFmtId="0" fontId="66" fillId="12" borderId="90" xfId="0" applyFont="1" applyFill="1" applyBorder="1" applyAlignment="1">
      <alignment horizontal="center" vertical="center" wrapText="1"/>
    </xf>
    <xf numFmtId="0" fontId="71" fillId="8" borderId="74" xfId="0" applyFont="1" applyFill="1" applyBorder="1" applyAlignment="1">
      <alignment vertical="center" wrapText="1"/>
    </xf>
    <xf numFmtId="0" fontId="64" fillId="0" borderId="74" xfId="0" applyFont="1" applyBorder="1" applyAlignment="1">
      <alignment vertical="center" wrapText="1"/>
    </xf>
    <xf numFmtId="0" fontId="62" fillId="8" borderId="81" xfId="0" applyFont="1" applyFill="1" applyBorder="1" applyAlignment="1">
      <alignment vertical="center"/>
    </xf>
    <xf numFmtId="0" fontId="64" fillId="8" borderId="69" xfId="0" applyFont="1" applyFill="1" applyBorder="1" applyAlignment="1">
      <alignment vertical="center"/>
    </xf>
    <xf numFmtId="0" fontId="62" fillId="0" borderId="73" xfId="0" applyFont="1" applyFill="1" applyBorder="1" applyAlignment="1">
      <alignment horizontal="center" vertical="center" wrapText="1"/>
    </xf>
    <xf numFmtId="0" fontId="62" fillId="0" borderId="71" xfId="0" applyFont="1" applyBorder="1" applyAlignment="1">
      <alignment horizontal="left" vertical="center" wrapText="1"/>
    </xf>
    <xf numFmtId="0" fontId="62" fillId="0" borderId="70" xfId="0" applyFont="1" applyBorder="1" applyAlignment="1">
      <alignment horizontal="left" vertical="center" wrapText="1"/>
    </xf>
    <xf numFmtId="0" fontId="66" fillId="12" borderId="91" xfId="0" applyFont="1" applyFill="1" applyBorder="1" applyAlignment="1">
      <alignment vertical="center"/>
    </xf>
    <xf numFmtId="0" fontId="66" fillId="12" borderId="90" xfId="0" applyFont="1" applyFill="1" applyBorder="1" applyAlignment="1">
      <alignment vertical="center"/>
    </xf>
    <xf numFmtId="0" fontId="66" fillId="8" borderId="84" xfId="0" applyFont="1" applyFill="1" applyBorder="1" applyAlignment="1">
      <alignment vertical="center" wrapText="1"/>
    </xf>
    <xf numFmtId="0" fontId="66" fillId="14" borderId="89" xfId="0" applyFont="1" applyFill="1" applyBorder="1" applyAlignment="1">
      <alignment horizontal="left" vertical="center" wrapText="1"/>
    </xf>
    <xf numFmtId="0" fontId="66" fillId="14" borderId="87" xfId="0" applyFont="1" applyFill="1" applyBorder="1" applyAlignment="1">
      <alignment vertical="center" wrapText="1"/>
    </xf>
    <xf numFmtId="0" fontId="66" fillId="14" borderId="86" xfId="0" applyFont="1" applyFill="1" applyBorder="1" applyAlignment="1">
      <alignment vertical="center" wrapText="1"/>
    </xf>
    <xf numFmtId="0" fontId="66" fillId="0" borderId="84" xfId="0" applyFont="1" applyFill="1" applyBorder="1" applyAlignment="1">
      <alignment horizontal="center" vertical="center" textRotation="90" wrapText="1"/>
    </xf>
    <xf numFmtId="0" fontId="53" fillId="13" borderId="89" xfId="0" applyFont="1" applyFill="1" applyBorder="1" applyAlignment="1">
      <alignment vertical="center" wrapText="1"/>
    </xf>
    <xf numFmtId="0" fontId="55" fillId="0" borderId="87" xfId="0" applyFont="1" applyBorder="1" applyAlignment="1">
      <alignment vertical="center" wrapText="1"/>
    </xf>
    <xf numFmtId="0" fontId="55" fillId="0" borderId="86" xfId="0" applyFont="1" applyBorder="1" applyAlignment="1">
      <alignment wrapText="1"/>
    </xf>
    <xf numFmtId="0" fontId="53" fillId="20" borderId="89" xfId="0" applyFont="1" applyFill="1" applyBorder="1" applyAlignment="1">
      <alignment vertical="center" wrapText="1"/>
    </xf>
    <xf numFmtId="0" fontId="54" fillId="7" borderId="14" xfId="0" applyFont="1" applyFill="1" applyBorder="1" applyAlignment="1">
      <alignment horizontal="center" vertical="center" wrapText="1"/>
    </xf>
    <xf numFmtId="0" fontId="55" fillId="0" borderId="20" xfId="0" applyFont="1" applyBorder="1" applyAlignment="1">
      <alignment wrapText="1"/>
    </xf>
    <xf numFmtId="0" fontId="55" fillId="0" borderId="15" xfId="0" applyFont="1" applyBorder="1" applyAlignment="1">
      <alignment wrapText="1"/>
    </xf>
    <xf numFmtId="0" fontId="55" fillId="0" borderId="16" xfId="0" applyFont="1" applyBorder="1" applyAlignment="1">
      <alignment wrapText="1"/>
    </xf>
    <xf numFmtId="0" fontId="55" fillId="0" borderId="0" xfId="0" applyFont="1" applyBorder="1" applyAlignment="1">
      <alignment wrapText="1"/>
    </xf>
    <xf numFmtId="0" fontId="55" fillId="0" borderId="17" xfId="0" applyFont="1" applyBorder="1" applyAlignment="1">
      <alignment wrapText="1"/>
    </xf>
    <xf numFmtId="0" fontId="55" fillId="0" borderId="18" xfId="0" applyFont="1" applyBorder="1" applyAlignment="1">
      <alignment wrapText="1"/>
    </xf>
    <xf numFmtId="0" fontId="55" fillId="0" borderId="21" xfId="0" applyFont="1" applyBorder="1" applyAlignment="1">
      <alignment wrapText="1"/>
    </xf>
    <xf numFmtId="0" fontId="55" fillId="0" borderId="19" xfId="0" applyFont="1" applyBorder="1" applyAlignment="1">
      <alignment wrapText="1"/>
    </xf>
    <xf numFmtId="3" fontId="53" fillId="0" borderId="91" xfId="0" applyNumberFormat="1" applyFont="1" applyBorder="1" applyAlignment="1">
      <alignment horizontal="center" vertical="center" wrapText="1"/>
    </xf>
    <xf numFmtId="0" fontId="55" fillId="0" borderId="85" xfId="0" applyFont="1" applyBorder="1" applyAlignment="1">
      <alignment horizontal="center" vertical="center" wrapText="1"/>
    </xf>
    <xf numFmtId="0" fontId="57" fillId="12" borderId="91" xfId="0" applyFont="1" applyFill="1" applyBorder="1" applyAlignment="1">
      <alignment horizontal="center" vertical="center" wrapText="1"/>
    </xf>
    <xf numFmtId="0" fontId="55" fillId="0" borderId="85" xfId="0" applyFont="1" applyBorder="1" applyAlignment="1">
      <alignment wrapText="1"/>
    </xf>
    <xf numFmtId="0" fontId="55" fillId="12" borderId="91" xfId="0" applyFont="1" applyFill="1" applyBorder="1" applyAlignment="1">
      <alignment horizontal="center" vertical="center" wrapText="1"/>
    </xf>
    <xf numFmtId="3" fontId="53" fillId="6" borderId="91" xfId="0" applyNumberFormat="1" applyFont="1" applyFill="1" applyBorder="1" applyAlignment="1">
      <alignment horizontal="center" vertical="center" wrapText="1"/>
    </xf>
    <xf numFmtId="168" fontId="53" fillId="8" borderId="91" xfId="13" applyNumberFormat="1" applyFont="1" applyFill="1" applyBorder="1" applyAlignment="1">
      <alignment horizontal="center" vertical="center" wrapText="1"/>
    </xf>
    <xf numFmtId="0" fontId="55" fillId="8" borderId="85" xfId="0" applyFont="1" applyFill="1" applyBorder="1" applyAlignment="1">
      <alignment horizontal="center" vertical="center" wrapText="1"/>
    </xf>
    <xf numFmtId="41" fontId="57" fillId="8" borderId="91" xfId="0" applyNumberFormat="1" applyFont="1" applyFill="1" applyBorder="1" applyAlignment="1">
      <alignment horizontal="center" vertical="center" wrapText="1"/>
    </xf>
    <xf numFmtId="0" fontId="55" fillId="0" borderId="90" xfId="0" applyFont="1" applyBorder="1" applyAlignment="1">
      <alignment horizontal="center" vertical="center" wrapText="1"/>
    </xf>
    <xf numFmtId="0" fontId="57" fillId="0" borderId="91" xfId="0" applyFont="1" applyBorder="1" applyAlignment="1">
      <alignment horizontal="center" vertical="center" wrapText="1"/>
    </xf>
    <xf numFmtId="0" fontId="57" fillId="0" borderId="88" xfId="0" applyFont="1" applyBorder="1" applyAlignment="1">
      <alignment horizontal="center" vertical="center" wrapText="1"/>
    </xf>
    <xf numFmtId="0" fontId="55" fillId="0" borderId="81" xfId="0" applyFont="1" applyBorder="1" applyAlignment="1">
      <alignment horizontal="center" vertical="center" wrapText="1"/>
    </xf>
    <xf numFmtId="0" fontId="57" fillId="12" borderId="89" xfId="0" applyFont="1" applyFill="1" applyBorder="1" applyAlignment="1">
      <alignment horizontal="center" vertical="center" wrapText="1"/>
    </xf>
    <xf numFmtId="0" fontId="55" fillId="0" borderId="86" xfId="0" applyFont="1" applyBorder="1" applyAlignment="1">
      <alignment horizontal="center" vertical="center" wrapText="1"/>
    </xf>
    <xf numFmtId="0" fontId="55" fillId="0" borderId="79" xfId="0" applyFont="1" applyBorder="1" applyAlignment="1">
      <alignment horizontal="center" vertical="center" wrapText="1"/>
    </xf>
    <xf numFmtId="0" fontId="55" fillId="0" borderId="80" xfId="0" applyFont="1" applyBorder="1" applyAlignment="1">
      <alignment horizontal="center" vertical="center" wrapText="1"/>
    </xf>
    <xf numFmtId="0" fontId="57" fillId="6" borderId="91" xfId="0" applyFont="1" applyFill="1" applyBorder="1" applyAlignment="1">
      <alignment horizontal="center" vertical="center" wrapText="1"/>
    </xf>
    <xf numFmtId="0" fontId="57" fillId="12" borderId="88" xfId="0" applyFont="1" applyFill="1" applyBorder="1" applyAlignment="1">
      <alignment horizontal="center" vertical="center" wrapText="1"/>
    </xf>
    <xf numFmtId="0" fontId="61" fillId="12" borderId="5" xfId="0" applyFont="1" applyFill="1" applyBorder="1" applyAlignment="1">
      <alignment horizontal="center" vertical="center" wrapText="1"/>
    </xf>
    <xf numFmtId="0" fontId="61" fillId="12" borderId="81" xfId="0" applyFont="1" applyFill="1" applyBorder="1" applyAlignment="1">
      <alignment horizontal="center" vertical="center" wrapText="1"/>
    </xf>
    <xf numFmtId="0" fontId="61" fillId="12" borderId="86" xfId="0" applyFont="1" applyFill="1" applyBorder="1" applyAlignment="1">
      <alignment horizontal="center" vertical="center" wrapText="1"/>
    </xf>
    <xf numFmtId="0" fontId="61" fillId="12" borderId="23" xfId="0" applyFont="1" applyFill="1" applyBorder="1" applyAlignment="1">
      <alignment horizontal="center" vertical="center" wrapText="1"/>
    </xf>
    <xf numFmtId="0" fontId="61" fillId="12" borderId="13" xfId="0" applyFont="1" applyFill="1" applyBorder="1" applyAlignment="1">
      <alignment horizontal="center" vertical="center" wrapText="1"/>
    </xf>
    <xf numFmtId="0" fontId="61" fillId="12" borderId="79" xfId="0" applyFont="1" applyFill="1" applyBorder="1" applyAlignment="1">
      <alignment horizontal="center" vertical="center" wrapText="1"/>
    </xf>
    <xf numFmtId="0" fontId="61" fillId="12" borderId="80" xfId="0" applyFont="1" applyFill="1" applyBorder="1" applyAlignment="1">
      <alignment horizontal="center" vertical="center" wrapText="1"/>
    </xf>
    <xf numFmtId="0" fontId="53" fillId="0" borderId="84" xfId="0" applyFont="1" applyBorder="1" applyAlignment="1">
      <alignment horizontal="left" vertical="center" wrapText="1"/>
    </xf>
    <xf numFmtId="0" fontId="55" fillId="0" borderId="84" xfId="0" applyFont="1" applyBorder="1" applyAlignment="1">
      <alignment horizontal="left" vertical="center" wrapText="1"/>
    </xf>
    <xf numFmtId="0" fontId="53" fillId="0" borderId="91" xfId="0" applyFont="1" applyBorder="1" applyAlignment="1">
      <alignment horizontal="left" vertical="center" wrapText="1"/>
    </xf>
    <xf numFmtId="0" fontId="55" fillId="0" borderId="85" xfId="0" applyFont="1" applyBorder="1" applyAlignment="1">
      <alignment horizontal="left" vertical="center" wrapText="1"/>
    </xf>
    <xf numFmtId="0" fontId="57" fillId="12" borderId="89" xfId="0" applyFont="1" applyFill="1" applyBorder="1" applyAlignment="1">
      <alignment vertical="center" wrapText="1"/>
    </xf>
    <xf numFmtId="0" fontId="55" fillId="0" borderId="86" xfId="0" applyFont="1" applyBorder="1" applyAlignment="1">
      <alignment vertical="center" wrapText="1"/>
    </xf>
    <xf numFmtId="0" fontId="55" fillId="0" borderId="79" xfId="0" applyFont="1" applyBorder="1" applyAlignment="1">
      <alignment vertical="center" wrapText="1"/>
    </xf>
    <xf numFmtId="0" fontId="55" fillId="0" borderId="80" xfId="0" applyFont="1" applyBorder="1" applyAlignment="1">
      <alignment vertical="center" wrapText="1"/>
    </xf>
    <xf numFmtId="0" fontId="57" fillId="12" borderId="84" xfId="0" applyFont="1" applyFill="1" applyBorder="1" applyAlignment="1">
      <alignment horizontal="center" vertical="center" wrapText="1"/>
    </xf>
    <xf numFmtId="0" fontId="61" fillId="12" borderId="84" xfId="0" applyFont="1" applyFill="1" applyBorder="1" applyAlignment="1">
      <alignment horizontal="center" vertical="center" wrapText="1"/>
    </xf>
    <xf numFmtId="0" fontId="55" fillId="0" borderId="84" xfId="0" applyFont="1" applyBorder="1" applyAlignment="1">
      <alignment horizontal="center" vertical="center" wrapText="1"/>
    </xf>
    <xf numFmtId="0" fontId="57" fillId="12" borderId="4" xfId="0" applyFont="1" applyFill="1" applyBorder="1" applyAlignment="1">
      <alignment horizontal="center" vertical="center" wrapText="1"/>
    </xf>
    <xf numFmtId="0" fontId="55" fillId="12" borderId="4" xfId="0" applyFont="1" applyFill="1" applyBorder="1" applyAlignment="1">
      <alignment horizontal="center" vertical="center" wrapText="1"/>
    </xf>
    <xf numFmtId="0" fontId="57" fillId="6" borderId="88"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57" fillId="12" borderId="74" xfId="0" applyFont="1" applyFill="1" applyBorder="1" applyAlignment="1">
      <alignment horizontal="center" vertical="center" wrapText="1"/>
    </xf>
    <xf numFmtId="0" fontId="57" fillId="0" borderId="0" xfId="0" applyFont="1" applyFill="1" applyBorder="1" applyAlignment="1">
      <alignment horizontal="center" vertical="center" wrapText="1"/>
    </xf>
    <xf numFmtId="0" fontId="57" fillId="12" borderId="1" xfId="0" applyFont="1" applyFill="1" applyBorder="1" applyAlignment="1">
      <alignment horizontal="center" vertical="center" wrapText="1"/>
    </xf>
    <xf numFmtId="0" fontId="61" fillId="12" borderId="7" xfId="0" applyFont="1" applyFill="1" applyBorder="1" applyAlignment="1">
      <alignment horizontal="center" vertical="center" wrapText="1"/>
    </xf>
    <xf numFmtId="0" fontId="61" fillId="12" borderId="4" xfId="0" applyFont="1" applyFill="1" applyBorder="1" applyAlignment="1">
      <alignment horizontal="center" vertical="center" wrapText="1"/>
    </xf>
    <xf numFmtId="0" fontId="55" fillId="0" borderId="80" xfId="0" applyFont="1" applyBorder="1" applyAlignment="1">
      <alignment wrapText="1"/>
    </xf>
    <xf numFmtId="0" fontId="12" fillId="7" borderId="14"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20" xfId="0" applyBorder="1" applyAlignment="1">
      <alignment wrapText="1"/>
    </xf>
    <xf numFmtId="0" fontId="0" fillId="0" borderId="15" xfId="0" applyBorder="1" applyAlignment="1">
      <alignment wrapText="1"/>
    </xf>
    <xf numFmtId="0" fontId="0" fillId="0" borderId="16"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wrapText="1"/>
    </xf>
    <xf numFmtId="0" fontId="0" fillId="0" borderId="17" xfId="0" applyBorder="1" applyAlignment="1">
      <alignment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1" xfId="0" applyBorder="1" applyAlignment="1">
      <alignment wrapText="1"/>
    </xf>
    <xf numFmtId="0" fontId="0" fillId="0" borderId="19" xfId="0" applyBorder="1" applyAlignment="1">
      <alignment wrapText="1"/>
    </xf>
    <xf numFmtId="0" fontId="13" fillId="21" borderId="64" xfId="0" applyFont="1" applyFill="1" applyBorder="1" applyAlignment="1">
      <alignment horizontal="center" vertical="center" wrapText="1"/>
    </xf>
    <xf numFmtId="0" fontId="13" fillId="21" borderId="62" xfId="0" applyFont="1" applyFill="1" applyBorder="1" applyAlignment="1">
      <alignment horizontal="center" vertical="center" wrapText="1"/>
    </xf>
    <xf numFmtId="0" fontId="13" fillId="21" borderId="20" xfId="0" applyFont="1" applyFill="1" applyBorder="1" applyAlignment="1">
      <alignment horizontal="center" vertical="center" wrapText="1"/>
    </xf>
    <xf numFmtId="0" fontId="13" fillId="21" borderId="0" xfId="0" applyFont="1" applyFill="1" applyBorder="1" applyAlignment="1">
      <alignment horizontal="center" vertical="center" wrapText="1"/>
    </xf>
    <xf numFmtId="0" fontId="13" fillId="21" borderId="21" xfId="0" applyFont="1" applyFill="1" applyBorder="1" applyAlignment="1">
      <alignment horizontal="center" vertical="center" wrapText="1"/>
    </xf>
    <xf numFmtId="0" fontId="13" fillId="21" borderId="68" xfId="0" applyFont="1" applyFill="1" applyBorder="1" applyAlignment="1">
      <alignment horizontal="center" vertical="center" wrapText="1"/>
    </xf>
    <xf numFmtId="0" fontId="13" fillId="21" borderId="66" xfId="0" applyFont="1" applyFill="1" applyBorder="1" applyAlignment="1">
      <alignment horizontal="center" vertical="center" wrapText="1"/>
    </xf>
    <xf numFmtId="0" fontId="13" fillId="21" borderId="67" xfId="0" applyFont="1" applyFill="1" applyBorder="1" applyAlignment="1">
      <alignment horizontal="center" vertical="center" wrapText="1"/>
    </xf>
    <xf numFmtId="0" fontId="51" fillId="8" borderId="71" xfId="0" applyFont="1" applyFill="1" applyBorder="1" applyAlignment="1">
      <alignment vertical="center" wrapText="1"/>
    </xf>
    <xf numFmtId="0" fontId="51" fillId="8" borderId="70" xfId="0" applyFont="1" applyFill="1" applyBorder="1" applyAlignment="1">
      <alignment vertical="center" wrapText="1"/>
    </xf>
    <xf numFmtId="0" fontId="49" fillId="20" borderId="69" xfId="0" applyFont="1" applyFill="1" applyBorder="1" applyAlignment="1">
      <alignment horizontal="center" vertical="center" wrapText="1"/>
    </xf>
    <xf numFmtId="0" fontId="49" fillId="14" borderId="69" xfId="0" applyFont="1" applyFill="1" applyBorder="1" applyAlignment="1">
      <alignment horizontal="center" vertical="center" wrapText="1"/>
    </xf>
    <xf numFmtId="0" fontId="50" fillId="16" borderId="74" xfId="0" applyFont="1" applyFill="1" applyBorder="1" applyAlignment="1">
      <alignment horizontal="center" vertical="center" wrapText="1"/>
    </xf>
    <xf numFmtId="0" fontId="50" fillId="16" borderId="5" xfId="0" applyFont="1" applyFill="1" applyBorder="1" applyAlignment="1">
      <alignment horizontal="center" vertical="center" wrapText="1"/>
    </xf>
    <xf numFmtId="0" fontId="50" fillId="16" borderId="81" xfId="0" applyFont="1" applyFill="1" applyBorder="1" applyAlignment="1">
      <alignment horizontal="center" vertical="center" wrapText="1"/>
    </xf>
    <xf numFmtId="0" fontId="50" fillId="16" borderId="73" xfId="0" applyFont="1" applyFill="1" applyBorder="1" applyAlignment="1">
      <alignment horizontal="center" vertical="center" wrapText="1"/>
    </xf>
    <xf numFmtId="0" fontId="50" fillId="16" borderId="72" xfId="0" applyFont="1" applyFill="1" applyBorder="1" applyAlignment="1">
      <alignment horizontal="center" vertical="center" wrapText="1"/>
    </xf>
    <xf numFmtId="0" fontId="50" fillId="16" borderId="23" xfId="0" applyFont="1" applyFill="1" applyBorder="1" applyAlignment="1">
      <alignment horizontal="center" vertical="center" wrapText="1"/>
    </xf>
    <xf numFmtId="0" fontId="50" fillId="16" borderId="13" xfId="0" applyFont="1" applyFill="1" applyBorder="1" applyAlignment="1">
      <alignment horizontal="center" vertical="center" wrapText="1"/>
    </xf>
    <xf numFmtId="0" fontId="50" fillId="16" borderId="79" xfId="0" applyFont="1" applyFill="1" applyBorder="1" applyAlignment="1">
      <alignment horizontal="center" vertical="center" wrapText="1"/>
    </xf>
    <xf numFmtId="0" fontId="50" fillId="16" borderId="80" xfId="0" applyFont="1" applyFill="1" applyBorder="1" applyAlignment="1">
      <alignment horizontal="center" vertical="center" wrapText="1"/>
    </xf>
    <xf numFmtId="0" fontId="49" fillId="21" borderId="5" xfId="0" applyFont="1" applyFill="1" applyBorder="1" applyAlignment="1"/>
    <xf numFmtId="0" fontId="49" fillId="21" borderId="79" xfId="0" applyFont="1" applyFill="1" applyBorder="1" applyAlignment="1"/>
    <xf numFmtId="0" fontId="49" fillId="3" borderId="5" xfId="0" applyFont="1" applyFill="1" applyBorder="1" applyAlignment="1"/>
    <xf numFmtId="0" fontId="49" fillId="3" borderId="79" xfId="0" applyFont="1" applyFill="1" applyBorder="1" applyAlignment="1"/>
    <xf numFmtId="0" fontId="49" fillId="16" borderId="5" xfId="0" applyFont="1" applyFill="1" applyBorder="1" applyAlignment="1"/>
    <xf numFmtId="0" fontId="49" fillId="16" borderId="79" xfId="0" applyFont="1" applyFill="1" applyBorder="1" applyAlignment="1"/>
    <xf numFmtId="0" fontId="51" fillId="21" borderId="73" xfId="0" applyFont="1" applyFill="1" applyBorder="1" applyAlignment="1">
      <alignment vertical="center"/>
    </xf>
    <xf numFmtId="0" fontId="51" fillId="21" borderId="72" xfId="0" applyFont="1" applyFill="1" applyBorder="1" applyAlignment="1">
      <alignment vertical="center"/>
    </xf>
    <xf numFmtId="0" fontId="51" fillId="0" borderId="71" xfId="0" applyFont="1" applyBorder="1" applyAlignment="1">
      <alignment vertical="center" wrapText="1"/>
    </xf>
    <xf numFmtId="0" fontId="51" fillId="0" borderId="70" xfId="0" applyFont="1" applyBorder="1" applyAlignment="1">
      <alignment vertical="center" wrapText="1"/>
    </xf>
    <xf numFmtId="0" fontId="51" fillId="3" borderId="73" xfId="0" applyFont="1" applyFill="1" applyBorder="1" applyAlignment="1">
      <alignment vertical="center"/>
    </xf>
    <xf numFmtId="0" fontId="51" fillId="0" borderId="72" xfId="0" applyFont="1" applyBorder="1" applyAlignment="1">
      <alignment vertical="center"/>
    </xf>
    <xf numFmtId="0" fontId="51" fillId="16" borderId="73" xfId="0" applyFont="1" applyFill="1" applyBorder="1" applyAlignment="1">
      <alignment vertical="center"/>
    </xf>
    <xf numFmtId="0" fontId="48" fillId="7" borderId="14" xfId="0" applyFont="1" applyFill="1" applyBorder="1" applyAlignment="1">
      <alignment horizontal="center" vertical="center" wrapText="1"/>
    </xf>
    <xf numFmtId="0" fontId="49" fillId="0" borderId="20" xfId="0" applyFont="1" applyBorder="1" applyAlignment="1"/>
    <xf numFmtId="0" fontId="49" fillId="0" borderId="15" xfId="0" applyFont="1" applyBorder="1" applyAlignment="1"/>
    <xf numFmtId="0" fontId="49" fillId="0" borderId="16" xfId="0" applyFont="1" applyBorder="1" applyAlignment="1"/>
    <xf numFmtId="0" fontId="49" fillId="0" borderId="0" xfId="0" applyFont="1" applyBorder="1" applyAlignment="1"/>
    <xf numFmtId="0" fontId="49" fillId="0" borderId="17" xfId="0" applyFont="1" applyBorder="1" applyAlignment="1"/>
    <xf numFmtId="0" fontId="49" fillId="0" borderId="18" xfId="0" applyFont="1" applyBorder="1" applyAlignment="1"/>
    <xf numFmtId="0" fontId="49" fillId="0" borderId="21" xfId="0" applyFont="1" applyBorder="1" applyAlignment="1"/>
    <xf numFmtId="0" fontId="49" fillId="0" borderId="19" xfId="0" applyFont="1" applyBorder="1" applyAlignment="1"/>
    <xf numFmtId="0" fontId="4" fillId="0" borderId="91" xfId="0" applyFont="1" applyFill="1" applyBorder="1" applyAlignment="1">
      <alignment vertical="center" wrapText="1"/>
    </xf>
    <xf numFmtId="0" fontId="0" fillId="0" borderId="90" xfId="0" applyBorder="1" applyAlignment="1">
      <alignment vertical="center" wrapText="1"/>
    </xf>
    <xf numFmtId="0" fontId="0" fillId="0" borderId="85" xfId="0" applyBorder="1" applyAlignment="1">
      <alignment vertical="center" wrapText="1"/>
    </xf>
    <xf numFmtId="0" fontId="39" fillId="0" borderId="69" xfId="0" applyFont="1" applyBorder="1" applyAlignment="1">
      <alignment vertical="center" wrapText="1"/>
    </xf>
    <xf numFmtId="0" fontId="41" fillId="0" borderId="69" xfId="0" applyFont="1" applyBorder="1" applyAlignment="1">
      <alignment vertical="center" wrapText="1"/>
    </xf>
    <xf numFmtId="0" fontId="39" fillId="0" borderId="91" xfId="0" applyFont="1" applyBorder="1" applyAlignment="1">
      <alignment vertical="center" wrapText="1"/>
    </xf>
    <xf numFmtId="0" fontId="39" fillId="0" borderId="90" xfId="0" applyFont="1" applyBorder="1" applyAlignment="1">
      <alignment vertical="center" wrapText="1"/>
    </xf>
    <xf numFmtId="0" fontId="4" fillId="0" borderId="91" xfId="0" applyFont="1" applyBorder="1" applyAlignment="1">
      <alignment vertical="center" wrapText="1"/>
    </xf>
    <xf numFmtId="0" fontId="42" fillId="8" borderId="5" xfId="0" applyFont="1" applyFill="1" applyBorder="1" applyAlignment="1">
      <alignment horizontal="left" vertical="center" wrapText="1"/>
    </xf>
    <xf numFmtId="0" fontId="0" fillId="8" borderId="5" xfId="0" applyFill="1" applyBorder="1" applyAlignment="1">
      <alignment horizontal="left" vertical="center" wrapText="1"/>
    </xf>
    <xf numFmtId="0" fontId="0" fillId="8" borderId="81" xfId="0" applyFill="1" applyBorder="1" applyAlignment="1">
      <alignment horizontal="left" vertical="center" wrapText="1"/>
    </xf>
    <xf numFmtId="0" fontId="4" fillId="0" borderId="79" xfId="0" applyFont="1" applyBorder="1" applyAlignment="1">
      <alignment vertical="center" wrapText="1"/>
    </xf>
    <xf numFmtId="0" fontId="0" fillId="0" borderId="80" xfId="0" applyBorder="1" applyAlignment="1">
      <alignment vertical="center" wrapText="1"/>
    </xf>
    <xf numFmtId="0" fontId="39" fillId="0" borderId="71" xfId="0" applyFont="1" applyFill="1" applyBorder="1" applyAlignment="1">
      <alignment vertical="center" wrapText="1"/>
    </xf>
    <xf numFmtId="0" fontId="39" fillId="0" borderId="76" xfId="0" applyFont="1" applyFill="1" applyBorder="1" applyAlignment="1">
      <alignment vertical="center" wrapText="1"/>
    </xf>
    <xf numFmtId="0" fontId="39" fillId="0" borderId="70" xfId="0" applyFont="1" applyFill="1" applyBorder="1" applyAlignment="1">
      <alignment vertical="center" wrapText="1"/>
    </xf>
    <xf numFmtId="0" fontId="44" fillId="8" borderId="70" xfId="0" applyFont="1" applyFill="1" applyBorder="1" applyAlignment="1">
      <alignment horizontal="center" vertical="center" wrapText="1"/>
    </xf>
    <xf numFmtId="0" fontId="45" fillId="8" borderId="69" xfId="0" applyFont="1" applyFill="1" applyBorder="1" applyAlignment="1">
      <alignment horizontal="center" vertical="center" wrapText="1"/>
    </xf>
    <xf numFmtId="0" fontId="44" fillId="8" borderId="74" xfId="0" applyFont="1" applyFill="1" applyBorder="1" applyAlignment="1">
      <alignment vertical="center" wrapText="1"/>
    </xf>
    <xf numFmtId="0" fontId="45" fillId="8" borderId="74" xfId="0" applyFont="1" applyFill="1" applyBorder="1" applyAlignment="1">
      <alignment vertical="center" wrapText="1"/>
    </xf>
    <xf numFmtId="0" fontId="39" fillId="8" borderId="81" xfId="0" applyFont="1" applyFill="1" applyBorder="1" applyAlignment="1"/>
    <xf numFmtId="0" fontId="41" fillId="8" borderId="69" xfId="0" applyFont="1" applyFill="1" applyBorder="1" applyAlignment="1"/>
    <xf numFmtId="0" fontId="41" fillId="8" borderId="71" xfId="0" applyFont="1" applyFill="1" applyBorder="1" applyAlignment="1"/>
    <xf numFmtId="0" fontId="4" fillId="0" borderId="84" xfId="0" applyFont="1" applyBorder="1" applyAlignment="1">
      <alignment vertical="center" wrapText="1"/>
    </xf>
    <xf numFmtId="0" fontId="1" fillId="0" borderId="84" xfId="0" applyFont="1" applyBorder="1" applyAlignment="1">
      <alignment vertical="center" wrapText="1"/>
    </xf>
    <xf numFmtId="0" fontId="44" fillId="0" borderId="69" xfId="0" applyFont="1" applyBorder="1" applyAlignment="1">
      <alignment horizontal="center" vertical="center" wrapText="1"/>
    </xf>
    <xf numFmtId="0" fontId="45" fillId="0" borderId="69" xfId="0" applyFont="1" applyBorder="1" applyAlignment="1">
      <alignment horizontal="center" vertical="center" wrapText="1"/>
    </xf>
    <xf numFmtId="0" fontId="39" fillId="8" borderId="74" xfId="0" applyFont="1" applyFill="1" applyBorder="1" applyAlignment="1">
      <alignment vertical="center" wrapText="1"/>
    </xf>
    <xf numFmtId="0" fontId="41" fillId="8" borderId="74" xfId="0" applyFont="1" applyFill="1" applyBorder="1" applyAlignment="1">
      <alignment vertical="center" wrapText="1"/>
    </xf>
    <xf numFmtId="0" fontId="39" fillId="8" borderId="81" xfId="0" applyFont="1" applyFill="1" applyBorder="1" applyAlignment="1">
      <alignment horizontal="left" vertical="center" wrapText="1"/>
    </xf>
    <xf numFmtId="0" fontId="41" fillId="8" borderId="69" xfId="0" applyFont="1" applyFill="1" applyBorder="1" applyAlignment="1">
      <alignment horizontal="left" vertical="center" wrapText="1"/>
    </xf>
    <xf numFmtId="0" fontId="41" fillId="8" borderId="71" xfId="0" applyFont="1" applyFill="1" applyBorder="1" applyAlignment="1">
      <alignment horizontal="left" vertical="center" wrapText="1"/>
    </xf>
    <xf numFmtId="0" fontId="41" fillId="8" borderId="91" xfId="0" applyFont="1" applyFill="1" applyBorder="1" applyAlignment="1">
      <alignment horizontal="left" vertical="center" wrapText="1"/>
    </xf>
    <xf numFmtId="0" fontId="41" fillId="0" borderId="71" xfId="0" applyFont="1" applyBorder="1" applyAlignment="1">
      <alignment horizontal="left" vertical="center" wrapText="1"/>
    </xf>
    <xf numFmtId="0" fontId="4" fillId="0" borderId="84" xfId="0" applyFont="1" applyFill="1" applyBorder="1" applyAlignment="1">
      <alignment vertical="center" wrapText="1"/>
    </xf>
    <xf numFmtId="0" fontId="1" fillId="0" borderId="84" xfId="0" applyFont="1" applyFill="1" applyBorder="1" applyAlignment="1">
      <alignment vertical="center" wrapText="1"/>
    </xf>
    <xf numFmtId="0" fontId="40" fillId="7" borderId="14" xfId="0" applyFont="1" applyFill="1" applyBorder="1" applyAlignment="1">
      <alignment horizontal="center" vertical="center" wrapText="1"/>
    </xf>
    <xf numFmtId="0" fontId="41" fillId="0" borderId="20" xfId="0" applyFont="1" applyBorder="1" applyAlignment="1">
      <alignment wrapText="1"/>
    </xf>
    <xf numFmtId="0" fontId="41" fillId="0" borderId="15" xfId="0" applyFont="1" applyBorder="1" applyAlignment="1">
      <alignment wrapText="1"/>
    </xf>
    <xf numFmtId="0" fontId="41" fillId="0" borderId="16" xfId="0" applyFont="1" applyBorder="1" applyAlignment="1">
      <alignment wrapText="1"/>
    </xf>
    <xf numFmtId="0" fontId="41" fillId="0" borderId="0" xfId="0" applyFont="1" applyBorder="1" applyAlignment="1">
      <alignment wrapText="1"/>
    </xf>
    <xf numFmtId="0" fontId="41" fillId="0" borderId="17" xfId="0" applyFont="1" applyBorder="1" applyAlignment="1">
      <alignment wrapText="1"/>
    </xf>
    <xf numFmtId="0" fontId="41" fillId="0" borderId="18" xfId="0" applyFont="1" applyBorder="1" applyAlignment="1">
      <alignment wrapText="1"/>
    </xf>
    <xf numFmtId="0" fontId="41" fillId="0" borderId="21" xfId="0" applyFont="1" applyBorder="1" applyAlignment="1">
      <alignment wrapText="1"/>
    </xf>
    <xf numFmtId="0" fontId="41" fillId="0" borderId="19" xfId="0" applyFont="1" applyBorder="1" applyAlignment="1">
      <alignment wrapText="1"/>
    </xf>
    <xf numFmtId="0" fontId="39" fillId="24" borderId="74" xfId="0" applyFont="1" applyFill="1" applyBorder="1" applyAlignment="1">
      <alignment vertical="center" wrapText="1"/>
    </xf>
    <xf numFmtId="0" fontId="41" fillId="24" borderId="74" xfId="0" applyFont="1" applyFill="1" applyBorder="1" applyAlignment="1">
      <alignment vertical="center" wrapText="1"/>
    </xf>
    <xf numFmtId="0" fontId="39" fillId="24" borderId="81" xfId="0" applyFont="1" applyFill="1" applyBorder="1" applyAlignment="1"/>
    <xf numFmtId="0" fontId="41" fillId="24" borderId="69" xfId="0" applyFont="1" applyFill="1" applyBorder="1" applyAlignment="1"/>
    <xf numFmtId="0" fontId="41" fillId="24" borderId="84" xfId="0" applyFont="1" applyFill="1" applyBorder="1" applyAlignment="1"/>
    <xf numFmtId="0" fontId="41" fillId="24" borderId="71" xfId="0" applyFont="1" applyFill="1" applyBorder="1" applyAlignment="1"/>
    <xf numFmtId="0" fontId="41" fillId="8" borderId="84" xfId="0" applyFont="1" applyFill="1" applyBorder="1" applyAlignment="1">
      <alignment horizontal="left" vertical="center" wrapText="1"/>
    </xf>
    <xf numFmtId="0" fontId="44" fillId="24" borderId="70" xfId="0" applyFont="1" applyFill="1" applyBorder="1" applyAlignment="1">
      <alignment horizontal="center" vertical="center" wrapText="1"/>
    </xf>
    <xf numFmtId="0" fontId="45" fillId="24" borderId="69" xfId="0" applyFont="1" applyFill="1" applyBorder="1" applyAlignment="1">
      <alignment horizontal="center" vertical="center" wrapText="1"/>
    </xf>
    <xf numFmtId="0" fontId="39" fillId="13" borderId="81" xfId="0" applyFont="1" applyFill="1" applyBorder="1" applyAlignment="1"/>
    <xf numFmtId="0" fontId="39" fillId="13" borderId="69" xfId="0" applyFont="1" applyFill="1" applyBorder="1" applyAlignment="1"/>
    <xf numFmtId="0" fontId="39" fillId="0" borderId="69" xfId="0" applyFont="1" applyFill="1" applyBorder="1" applyAlignment="1">
      <alignment vertical="center" wrapText="1"/>
    </xf>
    <xf numFmtId="0" fontId="44" fillId="12" borderId="69" xfId="0" applyFont="1" applyFill="1" applyBorder="1" applyAlignment="1">
      <alignment horizontal="center" vertical="center" wrapText="1"/>
    </xf>
    <xf numFmtId="0" fontId="41" fillId="0" borderId="69" xfId="0" applyFont="1" applyBorder="1" applyAlignment="1">
      <alignment horizontal="center" vertical="center" wrapText="1"/>
    </xf>
    <xf numFmtId="0" fontId="44" fillId="13" borderId="74" xfId="0" applyFont="1" applyFill="1" applyBorder="1" applyAlignment="1"/>
    <xf numFmtId="0" fontId="45" fillId="13" borderId="74" xfId="0" applyFont="1" applyFill="1" applyBorder="1" applyAlignment="1"/>
    <xf numFmtId="0" fontId="44" fillId="8" borderId="74" xfId="0" applyFont="1" applyFill="1" applyBorder="1" applyAlignment="1"/>
    <xf numFmtId="0" fontId="39" fillId="8" borderId="69" xfId="0" applyFont="1" applyFill="1" applyBorder="1" applyAlignment="1"/>
    <xf numFmtId="0" fontId="39" fillId="8" borderId="71" xfId="0" applyFont="1" applyFill="1" applyBorder="1" applyAlignment="1"/>
    <xf numFmtId="0" fontId="44" fillId="8" borderId="69" xfId="0" applyFont="1" applyFill="1" applyBorder="1" applyAlignment="1">
      <alignment horizontal="center" vertical="center" wrapText="1"/>
    </xf>
    <xf numFmtId="0" fontId="6" fillId="2" borderId="4" xfId="0" applyFont="1" applyFill="1" applyBorder="1" applyAlignment="1">
      <alignment horizontal="left" vertical="center" wrapText="1"/>
    </xf>
  </cellXfs>
  <cellStyles count="16">
    <cellStyle name="Hipervínculo" xfId="14" builtinId="8"/>
    <cellStyle name="Millares" xfId="1" builtinId="3"/>
    <cellStyle name="Millares [0]" xfId="11" builtinId="6"/>
    <cellStyle name="Millares [0] 2" xfId="9" xr:uid="{00000000-0005-0000-0000-000003000000}"/>
    <cellStyle name="Millares 2" xfId="4" xr:uid="{00000000-0005-0000-0000-000004000000}"/>
    <cellStyle name="Millares 3" xfId="8" xr:uid="{00000000-0005-0000-0000-000005000000}"/>
    <cellStyle name="Normal" xfId="0" builtinId="0"/>
    <cellStyle name="Normal 2" xfId="2" xr:uid="{00000000-0005-0000-0000-000007000000}"/>
    <cellStyle name="Normal 2 2" xfId="3" xr:uid="{00000000-0005-0000-0000-000008000000}"/>
    <cellStyle name="Normal 3" xfId="7" xr:uid="{00000000-0005-0000-0000-000009000000}"/>
    <cellStyle name="Normal 4" xfId="12" xr:uid="{00000000-0005-0000-0000-00000A000000}"/>
    <cellStyle name="Normal 5" xfId="15" xr:uid="{00000000-0005-0000-0000-00000B000000}"/>
    <cellStyle name="Normal 7" xfId="10" xr:uid="{00000000-0005-0000-0000-00000C000000}"/>
    <cellStyle name="Porcentaje" xfId="13" builtinId="5"/>
    <cellStyle name="Porcentual 2" xfId="6" xr:uid="{00000000-0005-0000-0000-00000E000000}"/>
    <cellStyle name="Porcentual 3" xfId="5" xr:uid="{00000000-0005-0000-0000-00000F000000}"/>
  </cellStyles>
  <dxfs count="0"/>
  <tableStyles count="0" defaultTableStyle="TableStyleMedium2" defaultPivotStyle="PivotStyleLight16"/>
  <colors>
    <mruColors>
      <color rgb="FFFB79DF"/>
      <color rgb="FF75C060"/>
      <color rgb="FFEA06B9"/>
      <color rgb="FF99FF99"/>
      <color rgb="FF03FB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2" name="Picture 1">
          <a:extLst>
            <a:ext uri="{FF2B5EF4-FFF2-40B4-BE49-F238E27FC236}">
              <a16:creationId xmlns:a16="http://schemas.microsoft.com/office/drawing/2014/main" id="{8ABBCBAB-45C0-4606-BA21-429D4CE9C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90525"/>
          <a:ext cx="8001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76200</xdr:colOff>
      <xdr:row>1</xdr:row>
      <xdr:rowOff>38100</xdr:rowOff>
    </xdr:from>
    <xdr:ext cx="0" cy="498308"/>
    <xdr:pic>
      <xdr:nvPicPr>
        <xdr:cNvPr id="3" name="Picture 2">
          <a:extLst>
            <a:ext uri="{FF2B5EF4-FFF2-40B4-BE49-F238E27FC236}">
              <a16:creationId xmlns:a16="http://schemas.microsoft.com/office/drawing/2014/main" id="{7265F931-37C0-4F40-88D1-27F486530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228600"/>
          <a:ext cx="0" cy="49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76200</xdr:colOff>
      <xdr:row>1</xdr:row>
      <xdr:rowOff>38100</xdr:rowOff>
    </xdr:from>
    <xdr:to>
      <xdr:col>9</xdr:col>
      <xdr:colOff>76200</xdr:colOff>
      <xdr:row>4</xdr:row>
      <xdr:rowOff>0</xdr:rowOff>
    </xdr:to>
    <xdr:pic>
      <xdr:nvPicPr>
        <xdr:cNvPr id="17" name="Picture 2">
          <a:extLst>
            <a:ext uri="{FF2B5EF4-FFF2-40B4-BE49-F238E27FC236}">
              <a16:creationId xmlns:a16="http://schemas.microsoft.com/office/drawing/2014/main" id="{26F3675C-C9D7-41A7-85D5-6740D63CC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619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16377</xdr:colOff>
      <xdr:row>22</xdr:row>
      <xdr:rowOff>38099</xdr:rowOff>
    </xdr:from>
    <xdr:to>
      <xdr:col>11</xdr:col>
      <xdr:colOff>6350</xdr:colOff>
      <xdr:row>22</xdr:row>
      <xdr:rowOff>146050</xdr:rowOff>
    </xdr:to>
    <xdr:sp macro="" textlink="">
      <xdr:nvSpPr>
        <xdr:cNvPr id="10" name="Rectángulo 9">
          <a:extLst>
            <a:ext uri="{FF2B5EF4-FFF2-40B4-BE49-F238E27FC236}">
              <a16:creationId xmlns:a16="http://schemas.microsoft.com/office/drawing/2014/main" id="{0789CFC4-4873-4404-B475-611A2B51C316}"/>
            </a:ext>
          </a:extLst>
        </xdr:cNvPr>
        <xdr:cNvSpPr/>
      </xdr:nvSpPr>
      <xdr:spPr>
        <a:xfrm>
          <a:off x="1045077" y="6162674"/>
          <a:ext cx="39002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58989</xdr:colOff>
      <xdr:row>22</xdr:row>
      <xdr:rowOff>38099</xdr:rowOff>
    </xdr:from>
    <xdr:to>
      <xdr:col>9</xdr:col>
      <xdr:colOff>58989</xdr:colOff>
      <xdr:row>22</xdr:row>
      <xdr:rowOff>146050</xdr:rowOff>
    </xdr:to>
    <xdr:cxnSp macro="">
      <xdr:nvCxnSpPr>
        <xdr:cNvPr id="11" name="Conector recto 10">
          <a:extLst>
            <a:ext uri="{FF2B5EF4-FFF2-40B4-BE49-F238E27FC236}">
              <a16:creationId xmlns:a16="http://schemas.microsoft.com/office/drawing/2014/main" id="{F10330DE-F85E-4BB7-A870-63DC9966047C}"/>
            </a:ext>
          </a:extLst>
        </xdr:cNvPr>
        <xdr:cNvCxnSpPr>
          <a:stCxn id="10" idx="0"/>
          <a:endCxn id="10" idx="2"/>
        </xdr:cNvCxnSpPr>
      </xdr:nvCxnSpPr>
      <xdr:spPr>
        <a:xfrm>
          <a:off x="1240089" y="6162674"/>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56344</xdr:colOff>
      <xdr:row>26</xdr:row>
      <xdr:rowOff>44450</xdr:rowOff>
    </xdr:from>
    <xdr:to>
      <xdr:col>14</xdr:col>
      <xdr:colOff>5975</xdr:colOff>
      <xdr:row>26</xdr:row>
      <xdr:rowOff>152400</xdr:rowOff>
    </xdr:to>
    <xdr:sp macro="" textlink="">
      <xdr:nvSpPr>
        <xdr:cNvPr id="12" name="Rectángulo 11">
          <a:extLst>
            <a:ext uri="{FF2B5EF4-FFF2-40B4-BE49-F238E27FC236}">
              <a16:creationId xmlns:a16="http://schemas.microsoft.com/office/drawing/2014/main" id="{D852CB3D-E2DB-4880-A531-A61E346E9728}"/>
            </a:ext>
          </a:extLst>
        </xdr:cNvPr>
        <xdr:cNvSpPr/>
      </xdr:nvSpPr>
      <xdr:spPr>
        <a:xfrm>
          <a:off x="1490697" y="4902200"/>
          <a:ext cx="263396"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383557</xdr:colOff>
      <xdr:row>27</xdr:row>
      <xdr:rowOff>59765</xdr:rowOff>
    </xdr:from>
    <xdr:to>
      <xdr:col>20</xdr:col>
      <xdr:colOff>62380</xdr:colOff>
      <xdr:row>27</xdr:row>
      <xdr:rowOff>167715</xdr:rowOff>
    </xdr:to>
    <xdr:sp macro="" textlink="">
      <xdr:nvSpPr>
        <xdr:cNvPr id="13" name="Rectángulo 12">
          <a:extLst>
            <a:ext uri="{FF2B5EF4-FFF2-40B4-BE49-F238E27FC236}">
              <a16:creationId xmlns:a16="http://schemas.microsoft.com/office/drawing/2014/main" id="{FDA0EDA1-AD59-4F44-BE64-BC2DE13705C4}"/>
            </a:ext>
          </a:extLst>
        </xdr:cNvPr>
        <xdr:cNvSpPr/>
      </xdr:nvSpPr>
      <xdr:spPr>
        <a:xfrm>
          <a:off x="2131675" y="5091206"/>
          <a:ext cx="255926"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69274</xdr:colOff>
      <xdr:row>0</xdr:row>
      <xdr:rowOff>77933</xdr:rowOff>
    </xdr:from>
    <xdr:to>
      <xdr:col>4</xdr:col>
      <xdr:colOff>1030432</xdr:colOff>
      <xdr:row>5</xdr:row>
      <xdr:rowOff>103910</xdr:rowOff>
    </xdr:to>
    <xdr:pic>
      <xdr:nvPicPr>
        <xdr:cNvPr id="2" name="Picture 1">
          <a:extLst>
            <a:ext uri="{FF2B5EF4-FFF2-40B4-BE49-F238E27FC236}">
              <a16:creationId xmlns:a16="http://schemas.microsoft.com/office/drawing/2014/main" id="{43B2D043-9E8B-4285-B141-5CFB7A0CC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4" y="77933"/>
          <a:ext cx="3742458" cy="978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51956</xdr:colOff>
      <xdr:row>0</xdr:row>
      <xdr:rowOff>76849</xdr:rowOff>
    </xdr:from>
    <xdr:to>
      <xdr:col>5</xdr:col>
      <xdr:colOff>952501</xdr:colOff>
      <xdr:row>5</xdr:row>
      <xdr:rowOff>164522</xdr:rowOff>
    </xdr:to>
    <xdr:pic>
      <xdr:nvPicPr>
        <xdr:cNvPr id="3" name="Picture 1">
          <a:extLst>
            <a:ext uri="{FF2B5EF4-FFF2-40B4-BE49-F238E27FC236}">
              <a16:creationId xmlns:a16="http://schemas.microsoft.com/office/drawing/2014/main" id="{08A37460-06D1-4A3D-BF36-0E650D132B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956" y="76849"/>
          <a:ext cx="2753590" cy="109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4</xdr:col>
      <xdr:colOff>1440656</xdr:colOff>
      <xdr:row>5</xdr:row>
      <xdr:rowOff>130969</xdr:rowOff>
    </xdr:to>
    <xdr:pic>
      <xdr:nvPicPr>
        <xdr:cNvPr id="2" name="Picture 1">
          <a:extLst>
            <a:ext uri="{FF2B5EF4-FFF2-40B4-BE49-F238E27FC236}">
              <a16:creationId xmlns:a16="http://schemas.microsoft.com/office/drawing/2014/main" id="{F03699BE-F186-4E3C-8FAF-6ACF62EA6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3002756" cy="1035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a16="http://schemas.microsoft.com/office/drawing/2014/main" id="{C97B527C-9012-4E0D-A45E-210F48B8D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2222500" cy="968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43846</xdr:colOff>
      <xdr:row>0</xdr:row>
      <xdr:rowOff>80133</xdr:rowOff>
    </xdr:from>
    <xdr:to>
      <xdr:col>5</xdr:col>
      <xdr:colOff>1</xdr:colOff>
      <xdr:row>5</xdr:row>
      <xdr:rowOff>163285</xdr:rowOff>
    </xdr:to>
    <xdr:pic>
      <xdr:nvPicPr>
        <xdr:cNvPr id="2" name="Picture 1">
          <a:extLst>
            <a:ext uri="{FF2B5EF4-FFF2-40B4-BE49-F238E27FC236}">
              <a16:creationId xmlns:a16="http://schemas.microsoft.com/office/drawing/2014/main" id="{60B03688-3048-4B6F-A2C9-508FE0DA6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2" name="Picture 1">
          <a:extLst>
            <a:ext uri="{FF2B5EF4-FFF2-40B4-BE49-F238E27FC236}">
              <a16:creationId xmlns:a16="http://schemas.microsoft.com/office/drawing/2014/main" id="{A8156F0C-2E59-4956-8DAA-C987D6CD7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3331151" cy="845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gonzalezv\AppData\Local\Temp\Temp3_100066173967142.zip\100066173967142\100066173967142-AIPP-860005224-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 val="H1 (Caratula)"/>
      <sheetName val="Hoja1"/>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 sheetId="11" refreshError="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XB118"/>
  <sheetViews>
    <sheetView showGridLines="0" zoomScale="170" zoomScaleNormal="170" workbookViewId="0">
      <selection activeCell="AV10" sqref="AV10"/>
    </sheetView>
  </sheetViews>
  <sheetFormatPr baseColWidth="10" defaultColWidth="0" defaultRowHeight="15" zeroHeight="1"/>
  <cols>
    <col min="1" max="1" width="0.85546875" style="24" customWidth="1"/>
    <col min="2" max="2" width="2.5703125" style="25" customWidth="1"/>
    <col min="3" max="3" width="0.28515625" style="25" customWidth="1"/>
    <col min="4" max="4" width="2.140625" style="25" customWidth="1"/>
    <col min="5" max="5" width="7.140625" style="25" customWidth="1"/>
    <col min="6" max="6" width="1.28515625" style="25" customWidth="1"/>
    <col min="7" max="9" width="1.140625" style="25" customWidth="1"/>
    <col min="10" max="10" width="1.7109375" style="25" customWidth="1"/>
    <col min="11" max="11" width="2" style="25" customWidth="1"/>
    <col min="12" max="12" width="1.85546875" style="25" customWidth="1"/>
    <col min="13" max="13" width="0.28515625" style="25" customWidth="1"/>
    <col min="14" max="14" width="2.5703125" style="25" customWidth="1"/>
    <col min="15" max="15" width="6.28515625" style="25" customWidth="1"/>
    <col min="16" max="16" width="0.28515625" style="25" customWidth="1"/>
    <col min="17" max="17" width="1" style="27" customWidth="1"/>
    <col min="18" max="18" width="0.42578125" style="27" customWidth="1"/>
    <col min="19" max="19" width="0.28515625" style="27" customWidth="1"/>
    <col min="20" max="20" width="0.42578125" style="27" customWidth="1"/>
    <col min="21" max="21" width="2.42578125" style="25" customWidth="1"/>
    <col min="22" max="22" width="1.28515625" style="25" customWidth="1"/>
    <col min="23" max="23" width="6" style="25" customWidth="1"/>
    <col min="24" max="24" width="7.7109375" style="25" customWidth="1"/>
    <col min="25" max="25" width="1" style="25" customWidth="1"/>
    <col min="26" max="26" width="2.5703125" style="25" customWidth="1"/>
    <col min="27" max="27" width="8" style="25" customWidth="1"/>
    <col min="28" max="28" width="0.85546875" style="25" customWidth="1"/>
    <col min="29" max="29" width="1.140625" style="25" customWidth="1"/>
    <col min="30" max="30" width="0.7109375" style="25" customWidth="1"/>
    <col min="31" max="31" width="0.85546875" style="25" customWidth="1"/>
    <col min="32" max="32" width="0.42578125" style="25" customWidth="1"/>
    <col min="33" max="33" width="0.85546875" style="25" customWidth="1"/>
    <col min="34" max="34" width="1.7109375" style="25" customWidth="1"/>
    <col min="35" max="35" width="2.85546875" style="25" customWidth="1"/>
    <col min="36" max="36" width="6.140625" style="25" customWidth="1"/>
    <col min="37" max="37" width="2.85546875" style="26" customWidth="1"/>
    <col min="38" max="38" width="0.85546875" style="25" customWidth="1"/>
    <col min="39" max="39" width="0.7109375" style="25" customWidth="1"/>
    <col min="40" max="40" width="1.140625" style="25" customWidth="1"/>
    <col min="41" max="41" width="0.42578125" style="25" customWidth="1"/>
    <col min="42" max="42" width="2.28515625" style="25" customWidth="1"/>
    <col min="43" max="43" width="5.42578125" style="25" customWidth="1"/>
    <col min="44" max="44" width="4.42578125" style="25" customWidth="1"/>
    <col min="45" max="45" width="1.28515625" style="25" customWidth="1"/>
    <col min="46" max="46" width="2.140625" style="24" customWidth="1"/>
    <col min="47" max="47" width="1.85546875" style="24" customWidth="1"/>
    <col min="48" max="49" width="2.140625" style="24" customWidth="1"/>
    <col min="50" max="50" width="2.42578125" style="24" customWidth="1"/>
    <col min="51" max="51" width="0.28515625" style="24" customWidth="1"/>
    <col min="52" max="52" width="1.42578125" style="24" customWidth="1"/>
    <col min="53" max="53" width="0.85546875" style="24" customWidth="1"/>
    <col min="54" max="54" width="0.28515625" style="24" customWidth="1"/>
    <col min="55" max="55" width="1" style="24" customWidth="1"/>
    <col min="56" max="56" width="0.42578125" style="24" customWidth="1"/>
    <col min="57" max="57" width="0.28515625" style="24" customWidth="1"/>
    <col min="58" max="58" width="0.42578125" style="24" customWidth="1"/>
    <col min="59" max="59" width="2.42578125" style="24" customWidth="1"/>
    <col min="60" max="60" width="1.28515625" style="24" customWidth="1"/>
    <col min="61" max="61" width="9.140625" style="24" customWidth="1"/>
    <col min="62" max="62" width="7.7109375" style="24" customWidth="1"/>
    <col min="63" max="63" width="1" style="24" customWidth="1"/>
    <col min="64" max="64" width="3.28515625" style="24" customWidth="1"/>
    <col min="65" max="65" width="9.28515625" style="24" customWidth="1"/>
    <col min="66" max="66" width="1.85546875" style="24" customWidth="1"/>
    <col min="67" max="67" width="1.140625" style="24" customWidth="1"/>
    <col min="68" max="68" width="0.7109375" style="24" customWidth="1"/>
    <col min="69" max="69" width="0.85546875" style="24" customWidth="1"/>
    <col min="70" max="70" width="0.42578125" style="24" customWidth="1"/>
    <col min="71" max="71" width="0.85546875" style="24" customWidth="1"/>
    <col min="72" max="73" width="4.7109375" style="24" customWidth="1"/>
    <col min="74" max="74" width="4" style="24" customWidth="1"/>
    <col min="75" max="75" width="2.85546875" style="24" customWidth="1"/>
    <col min="76" max="76" width="0.85546875" style="24" customWidth="1"/>
    <col min="77" max="77" width="0.7109375" style="24" customWidth="1"/>
    <col min="78" max="78" width="1.140625" style="24" customWidth="1"/>
    <col min="79" max="79" width="0.42578125" style="24" customWidth="1"/>
    <col min="80" max="80" width="5.42578125" style="24" customWidth="1"/>
    <col min="81" max="81" width="6.28515625" style="24" customWidth="1"/>
    <col min="82" max="82" width="6" style="24" customWidth="1"/>
    <col min="83" max="83" width="0.42578125" style="24" customWidth="1"/>
    <col min="84" max="84" width="1.140625" style="24" customWidth="1"/>
    <col min="85" max="294" width="9.140625" style="24" hidden="1"/>
    <col min="295" max="295" width="1.42578125" style="24" customWidth="1"/>
    <col min="296" max="296" width="3.42578125" style="24" customWidth="1"/>
    <col min="297" max="297" width="0.28515625" style="24" customWidth="1"/>
    <col min="298" max="298" width="2.140625" style="24" customWidth="1"/>
    <col min="299" max="299" width="8.140625" style="24" customWidth="1"/>
    <col min="300" max="300" width="1.28515625" style="24" customWidth="1"/>
    <col min="301" max="301" width="1.85546875" style="24" customWidth="1"/>
    <col min="302" max="302" width="2.140625" style="24" customWidth="1"/>
    <col min="303" max="303" width="1.85546875" style="24" customWidth="1"/>
    <col min="304" max="305" width="2.140625" style="24" customWidth="1"/>
    <col min="306" max="306" width="2.42578125" style="24" customWidth="1"/>
    <col min="307" max="307" width="0.28515625" style="24" customWidth="1"/>
    <col min="308" max="308" width="1.42578125" style="24" customWidth="1"/>
    <col min="309" max="309" width="0.85546875" style="24" customWidth="1"/>
    <col min="310" max="310" width="0.28515625" style="24" customWidth="1"/>
    <col min="311" max="311" width="1" style="24" customWidth="1"/>
    <col min="312" max="312" width="0.42578125" style="24" customWidth="1"/>
    <col min="313" max="313" width="0.28515625" style="24" customWidth="1"/>
    <col min="314" max="314" width="0.42578125" style="24" customWidth="1"/>
    <col min="315" max="315" width="2.42578125" style="24" customWidth="1"/>
    <col min="316" max="316" width="1.28515625" style="24" customWidth="1"/>
    <col min="317" max="317" width="9.140625" style="24" customWidth="1"/>
    <col min="318" max="318" width="7.7109375" style="24" customWidth="1"/>
    <col min="319" max="319" width="1" style="24" customWidth="1"/>
    <col min="320" max="320" width="3.28515625" style="24" customWidth="1"/>
    <col min="321" max="321" width="9.28515625" style="24" customWidth="1"/>
    <col min="322" max="322" width="1.85546875" style="24" customWidth="1"/>
    <col min="323" max="323" width="1.140625" style="24" customWidth="1"/>
    <col min="324" max="324" width="0.7109375" style="24" customWidth="1"/>
    <col min="325" max="325" width="0.85546875" style="24" customWidth="1"/>
    <col min="326" max="326" width="0.42578125" style="24" customWidth="1"/>
    <col min="327" max="327" width="0.85546875" style="24" customWidth="1"/>
    <col min="328" max="329" width="4.7109375" style="24" customWidth="1"/>
    <col min="330" max="330" width="4" style="24" customWidth="1"/>
    <col min="331" max="331" width="2.85546875" style="24" customWidth="1"/>
    <col min="332" max="332" width="0.85546875" style="24" customWidth="1"/>
    <col min="333" max="333" width="0.7109375" style="24" customWidth="1"/>
    <col min="334" max="334" width="1.140625" style="24" customWidth="1"/>
    <col min="335" max="335" width="0.42578125" style="24" customWidth="1"/>
    <col min="336" max="336" width="5.42578125" style="24" customWidth="1"/>
    <col min="337" max="337" width="6.28515625" style="24" customWidth="1"/>
    <col min="338" max="338" width="6" style="24" customWidth="1"/>
    <col min="339" max="339" width="0.42578125" style="24" customWidth="1"/>
    <col min="340" max="340" width="1.140625" style="24" customWidth="1"/>
    <col min="341" max="550" width="9.140625" style="24" hidden="1"/>
    <col min="551" max="551" width="1.42578125" style="24" customWidth="1"/>
    <col min="552" max="552" width="3.42578125" style="24" customWidth="1"/>
    <col min="553" max="553" width="0.28515625" style="24" customWidth="1"/>
    <col min="554" max="554" width="2.140625" style="24" customWidth="1"/>
    <col min="555" max="555" width="8.140625" style="24" customWidth="1"/>
    <col min="556" max="556" width="1.28515625" style="24" customWidth="1"/>
    <col min="557" max="557" width="1.85546875" style="24" customWidth="1"/>
    <col min="558" max="558" width="2.140625" style="24" customWidth="1"/>
    <col min="559" max="559" width="1.85546875" style="24" customWidth="1"/>
    <col min="560" max="561" width="2.140625" style="24" customWidth="1"/>
    <col min="562" max="562" width="2.42578125" style="24" customWidth="1"/>
    <col min="563" max="563" width="0.28515625" style="24" customWidth="1"/>
    <col min="564" max="564" width="1.42578125" style="24" customWidth="1"/>
    <col min="565" max="565" width="0.85546875" style="24" customWidth="1"/>
    <col min="566" max="566" width="0.28515625" style="24" customWidth="1"/>
    <col min="567" max="567" width="1" style="24" customWidth="1"/>
    <col min="568" max="568" width="0.42578125" style="24" customWidth="1"/>
    <col min="569" max="569" width="0.28515625" style="24" customWidth="1"/>
    <col min="570" max="570" width="0.42578125" style="24" customWidth="1"/>
    <col min="571" max="571" width="2.42578125" style="24" customWidth="1"/>
    <col min="572" max="572" width="1.28515625" style="24" customWidth="1"/>
    <col min="573" max="573" width="9.140625" style="24" customWidth="1"/>
    <col min="574" max="574" width="7.7109375" style="24" customWidth="1"/>
    <col min="575" max="575" width="1" style="24" customWidth="1"/>
    <col min="576" max="576" width="3.28515625" style="24" customWidth="1"/>
    <col min="577" max="577" width="9.28515625" style="24" customWidth="1"/>
    <col min="578" max="578" width="1.85546875" style="24" customWidth="1"/>
    <col min="579" max="579" width="1.140625" style="24" customWidth="1"/>
    <col min="580" max="580" width="0.7109375" style="24" customWidth="1"/>
    <col min="581" max="581" width="0.85546875" style="24" customWidth="1"/>
    <col min="582" max="582" width="0.42578125" style="24" customWidth="1"/>
    <col min="583" max="583" width="0.85546875" style="24" customWidth="1"/>
    <col min="584" max="585" width="4.7109375" style="24" customWidth="1"/>
    <col min="586" max="586" width="4" style="24" customWidth="1"/>
    <col min="587" max="587" width="2.85546875" style="24" customWidth="1"/>
    <col min="588" max="588" width="0.85546875" style="24" customWidth="1"/>
    <col min="589" max="589" width="0.7109375" style="24" customWidth="1"/>
    <col min="590" max="590" width="1.140625" style="24" customWidth="1"/>
    <col min="591" max="591" width="0.42578125" style="24" customWidth="1"/>
    <col min="592" max="592" width="5.42578125" style="24" customWidth="1"/>
    <col min="593" max="593" width="6.28515625" style="24" customWidth="1"/>
    <col min="594" max="594" width="6" style="24" customWidth="1"/>
    <col min="595" max="595" width="0.42578125" style="24" customWidth="1"/>
    <col min="596" max="596" width="1.140625" style="24" customWidth="1"/>
    <col min="597" max="806" width="9.140625" style="24" hidden="1"/>
    <col min="807" max="807" width="1.42578125" style="24" customWidth="1"/>
    <col min="808" max="808" width="3.42578125" style="24" customWidth="1"/>
    <col min="809" max="809" width="0.28515625" style="24" customWidth="1"/>
    <col min="810" max="810" width="2.140625" style="24" customWidth="1"/>
    <col min="811" max="811" width="8.140625" style="24" customWidth="1"/>
    <col min="812" max="812" width="1.28515625" style="24" customWidth="1"/>
    <col min="813" max="813" width="1.85546875" style="24" customWidth="1"/>
    <col min="814" max="814" width="2.140625" style="24" customWidth="1"/>
    <col min="815" max="815" width="1.85546875" style="24" customWidth="1"/>
    <col min="816" max="817" width="2.140625" style="24" customWidth="1"/>
    <col min="818" max="818" width="2.42578125" style="24" customWidth="1"/>
    <col min="819" max="819" width="0.28515625" style="24" customWidth="1"/>
    <col min="820" max="820" width="1.42578125" style="24" customWidth="1"/>
    <col min="821" max="821" width="0.85546875" style="24" customWidth="1"/>
    <col min="822" max="822" width="0.28515625" style="24" customWidth="1"/>
    <col min="823" max="823" width="1" style="24" customWidth="1"/>
    <col min="824" max="824" width="0.42578125" style="24" customWidth="1"/>
    <col min="825" max="825" width="0.28515625" style="24" customWidth="1"/>
    <col min="826" max="826" width="0.42578125" style="24" customWidth="1"/>
    <col min="827" max="827" width="2.42578125" style="24" customWidth="1"/>
    <col min="828" max="828" width="1.28515625" style="24" customWidth="1"/>
    <col min="829" max="829" width="9.140625" style="24" customWidth="1"/>
    <col min="830" max="830" width="7.7109375" style="24" customWidth="1"/>
    <col min="831" max="831" width="1" style="24" customWidth="1"/>
    <col min="832" max="832" width="3.28515625" style="24" customWidth="1"/>
    <col min="833" max="833" width="9.28515625" style="24" customWidth="1"/>
    <col min="834" max="834" width="1.85546875" style="24" customWidth="1"/>
    <col min="835" max="835" width="1.140625" style="24" customWidth="1"/>
    <col min="836" max="836" width="0.7109375" style="24" customWidth="1"/>
    <col min="837" max="837" width="0.85546875" style="24" customWidth="1"/>
    <col min="838" max="838" width="0.42578125" style="24" customWidth="1"/>
    <col min="839" max="839" width="0.85546875" style="24" customWidth="1"/>
    <col min="840" max="841" width="4.7109375" style="24" customWidth="1"/>
    <col min="842" max="842" width="4" style="24" customWidth="1"/>
    <col min="843" max="843" width="2.85546875" style="24" customWidth="1"/>
    <col min="844" max="844" width="0.85546875" style="24" customWidth="1"/>
    <col min="845" max="845" width="0.7109375" style="24" customWidth="1"/>
    <col min="846" max="846" width="1.140625" style="24" customWidth="1"/>
    <col min="847" max="847" width="0.42578125" style="24" customWidth="1"/>
    <col min="848" max="848" width="5.42578125" style="24" customWidth="1"/>
    <col min="849" max="849" width="6.28515625" style="24" customWidth="1"/>
    <col min="850" max="850" width="6" style="24" customWidth="1"/>
    <col min="851" max="851" width="0.42578125" style="24" customWidth="1"/>
    <col min="852" max="852" width="1.140625" style="24" customWidth="1"/>
    <col min="853" max="1062" width="9.140625" style="24" hidden="1"/>
    <col min="1063" max="1063" width="1.42578125" style="24" customWidth="1"/>
    <col min="1064" max="1064" width="3.42578125" style="24" customWidth="1"/>
    <col min="1065" max="1065" width="0.28515625" style="24" customWidth="1"/>
    <col min="1066" max="1066" width="2.140625" style="24" customWidth="1"/>
    <col min="1067" max="1067" width="8.140625" style="24" customWidth="1"/>
    <col min="1068" max="1068" width="1.28515625" style="24" customWidth="1"/>
    <col min="1069" max="1069" width="1.85546875" style="24" customWidth="1"/>
    <col min="1070" max="1070" width="2.140625" style="24" customWidth="1"/>
    <col min="1071" max="1071" width="1.85546875" style="24" customWidth="1"/>
    <col min="1072" max="1073" width="2.140625" style="24" customWidth="1"/>
    <col min="1074" max="1074" width="2.42578125" style="24" customWidth="1"/>
    <col min="1075" max="1075" width="0.28515625" style="24" customWidth="1"/>
    <col min="1076" max="1076" width="1.42578125" style="24" customWidth="1"/>
    <col min="1077" max="1077" width="0.85546875" style="24" customWidth="1"/>
    <col min="1078" max="1078" width="0.28515625" style="24" customWidth="1"/>
    <col min="1079" max="1079" width="1" style="24" customWidth="1"/>
    <col min="1080" max="1080" width="0.42578125" style="24" customWidth="1"/>
    <col min="1081" max="1081" width="0.28515625" style="24" customWidth="1"/>
    <col min="1082" max="1082" width="0.42578125" style="24" customWidth="1"/>
    <col min="1083" max="1083" width="2.42578125" style="24" customWidth="1"/>
    <col min="1084" max="1084" width="1.28515625" style="24" customWidth="1"/>
    <col min="1085" max="1085" width="9.140625" style="24" customWidth="1"/>
    <col min="1086" max="1086" width="7.7109375" style="24" customWidth="1"/>
    <col min="1087" max="1087" width="1" style="24" customWidth="1"/>
    <col min="1088" max="1088" width="3.28515625" style="24" customWidth="1"/>
    <col min="1089" max="1089" width="9.28515625" style="24" customWidth="1"/>
    <col min="1090" max="1090" width="1.85546875" style="24" customWidth="1"/>
    <col min="1091" max="1091" width="1.140625" style="24" customWidth="1"/>
    <col min="1092" max="1092" width="0.7109375" style="24" customWidth="1"/>
    <col min="1093" max="1093" width="0.85546875" style="24" customWidth="1"/>
    <col min="1094" max="1094" width="0.42578125" style="24" customWidth="1"/>
    <col min="1095" max="1095" width="0.85546875" style="24" customWidth="1"/>
    <col min="1096" max="1097" width="4.7109375" style="24" customWidth="1"/>
    <col min="1098" max="1098" width="4" style="24" customWidth="1"/>
    <col min="1099" max="1099" width="2.85546875" style="24" customWidth="1"/>
    <col min="1100" max="1100" width="0.85546875" style="24" customWidth="1"/>
    <col min="1101" max="1101" width="0.7109375" style="24" customWidth="1"/>
    <col min="1102" max="1102" width="1.140625" style="24" customWidth="1"/>
    <col min="1103" max="1103" width="0.42578125" style="24" customWidth="1"/>
    <col min="1104" max="1104" width="5.42578125" style="24" customWidth="1"/>
    <col min="1105" max="1105" width="6.28515625" style="24" customWidth="1"/>
    <col min="1106" max="1106" width="6" style="24" customWidth="1"/>
    <col min="1107" max="1107" width="0.42578125" style="24" customWidth="1"/>
    <col min="1108" max="1108" width="1.140625" style="24" customWidth="1"/>
    <col min="1109" max="1318" width="9.140625" style="24" hidden="1"/>
    <col min="1319" max="1319" width="1.42578125" style="24" customWidth="1"/>
    <col min="1320" max="1320" width="3.42578125" style="24" customWidth="1"/>
    <col min="1321" max="1321" width="0.28515625" style="24" customWidth="1"/>
    <col min="1322" max="1322" width="2.140625" style="24" customWidth="1"/>
    <col min="1323" max="1323" width="8.140625" style="24" customWidth="1"/>
    <col min="1324" max="1324" width="1.28515625" style="24" customWidth="1"/>
    <col min="1325" max="1325" width="1.85546875" style="24" customWidth="1"/>
    <col min="1326" max="1326" width="2.140625" style="24" customWidth="1"/>
    <col min="1327" max="1327" width="1.85546875" style="24" customWidth="1"/>
    <col min="1328" max="1329" width="2.140625" style="24" customWidth="1"/>
    <col min="1330" max="1330" width="2.42578125" style="24" customWidth="1"/>
    <col min="1331" max="1331" width="0.28515625" style="24" customWidth="1"/>
    <col min="1332" max="1332" width="1.42578125" style="24" customWidth="1"/>
    <col min="1333" max="1333" width="0.85546875" style="24" customWidth="1"/>
    <col min="1334" max="1334" width="0.28515625" style="24" customWidth="1"/>
    <col min="1335" max="1335" width="1" style="24" customWidth="1"/>
    <col min="1336" max="1336" width="0.42578125" style="24" customWidth="1"/>
    <col min="1337" max="1337" width="0.28515625" style="24" customWidth="1"/>
    <col min="1338" max="1338" width="0.42578125" style="24" customWidth="1"/>
    <col min="1339" max="1339" width="2.42578125" style="24" customWidth="1"/>
    <col min="1340" max="1340" width="1.28515625" style="24" customWidth="1"/>
    <col min="1341" max="1341" width="9.140625" style="24" customWidth="1"/>
    <col min="1342" max="1342" width="7.7109375" style="24" customWidth="1"/>
    <col min="1343" max="1343" width="1" style="24" customWidth="1"/>
    <col min="1344" max="1344" width="3.28515625" style="24" customWidth="1"/>
    <col min="1345" max="1345" width="9.28515625" style="24" customWidth="1"/>
    <col min="1346" max="1346" width="1.85546875" style="24" customWidth="1"/>
    <col min="1347" max="1347" width="1.140625" style="24" customWidth="1"/>
    <col min="1348" max="1348" width="0.7109375" style="24" customWidth="1"/>
    <col min="1349" max="1349" width="0.85546875" style="24" customWidth="1"/>
    <col min="1350" max="1350" width="0.42578125" style="24" customWidth="1"/>
    <col min="1351" max="1351" width="0.85546875" style="24" customWidth="1"/>
    <col min="1352" max="1353" width="4.7109375" style="24" customWidth="1"/>
    <col min="1354" max="1354" width="4" style="24" customWidth="1"/>
    <col min="1355" max="1355" width="2.85546875" style="24" customWidth="1"/>
    <col min="1356" max="1356" width="0.85546875" style="24" customWidth="1"/>
    <col min="1357" max="1357" width="0.7109375" style="24" customWidth="1"/>
    <col min="1358" max="1358" width="1.140625" style="24" customWidth="1"/>
    <col min="1359" max="1359" width="0.42578125" style="24" customWidth="1"/>
    <col min="1360" max="1360" width="5.42578125" style="24" customWidth="1"/>
    <col min="1361" max="1361" width="6.28515625" style="24" customWidth="1"/>
    <col min="1362" max="1362" width="6" style="24" customWidth="1"/>
    <col min="1363" max="1363" width="0.42578125" style="24" customWidth="1"/>
    <col min="1364" max="1364" width="1.140625" style="24" customWidth="1"/>
    <col min="1365" max="1574" width="9.140625" style="24" hidden="1"/>
    <col min="1575" max="1575" width="1.42578125" style="24" customWidth="1"/>
    <col min="1576" max="1576" width="3.42578125" style="24" customWidth="1"/>
    <col min="1577" max="1577" width="0.28515625" style="24" customWidth="1"/>
    <col min="1578" max="1578" width="2.140625" style="24" customWidth="1"/>
    <col min="1579" max="1579" width="8.140625" style="24" customWidth="1"/>
    <col min="1580" max="1580" width="1.28515625" style="24" customWidth="1"/>
    <col min="1581" max="1581" width="1.85546875" style="24" customWidth="1"/>
    <col min="1582" max="1582" width="2.140625" style="24" customWidth="1"/>
    <col min="1583" max="1583" width="1.85546875" style="24" customWidth="1"/>
    <col min="1584" max="1585" width="2.140625" style="24" customWidth="1"/>
    <col min="1586" max="1586" width="2.42578125" style="24" customWidth="1"/>
    <col min="1587" max="1587" width="0.28515625" style="24" customWidth="1"/>
    <col min="1588" max="1588" width="1.42578125" style="24" customWidth="1"/>
    <col min="1589" max="1589" width="0.85546875" style="24" customWidth="1"/>
    <col min="1590" max="1590" width="0.28515625" style="24" customWidth="1"/>
    <col min="1591" max="1591" width="1" style="24" customWidth="1"/>
    <col min="1592" max="1592" width="0.42578125" style="24" customWidth="1"/>
    <col min="1593" max="1593" width="0.28515625" style="24" customWidth="1"/>
    <col min="1594" max="1594" width="0.42578125" style="24" customWidth="1"/>
    <col min="1595" max="1595" width="2.42578125" style="24" customWidth="1"/>
    <col min="1596" max="1596" width="1.28515625" style="24" customWidth="1"/>
    <col min="1597" max="1597" width="9.140625" style="24" customWidth="1"/>
    <col min="1598" max="1598" width="7.7109375" style="24" customWidth="1"/>
    <col min="1599" max="1599" width="1" style="24" customWidth="1"/>
    <col min="1600" max="1600" width="3.28515625" style="24" customWidth="1"/>
    <col min="1601" max="1601" width="9.28515625" style="24" customWidth="1"/>
    <col min="1602" max="1602" width="1.85546875" style="24" customWidth="1"/>
    <col min="1603" max="1603" width="1.140625" style="24" customWidth="1"/>
    <col min="1604" max="1604" width="0.7109375" style="24" customWidth="1"/>
    <col min="1605" max="1605" width="0.85546875" style="24" customWidth="1"/>
    <col min="1606" max="1606" width="0.42578125" style="24" customWidth="1"/>
    <col min="1607" max="1607" width="0.85546875" style="24" customWidth="1"/>
    <col min="1608" max="1609" width="4.7109375" style="24" customWidth="1"/>
    <col min="1610" max="1610" width="4" style="24" customWidth="1"/>
    <col min="1611" max="1611" width="2.85546875" style="24" customWidth="1"/>
    <col min="1612" max="1612" width="0.85546875" style="24" customWidth="1"/>
    <col min="1613" max="1613" width="0.7109375" style="24" customWidth="1"/>
    <col min="1614" max="1614" width="1.140625" style="24" customWidth="1"/>
    <col min="1615" max="1615" width="0.42578125" style="24" customWidth="1"/>
    <col min="1616" max="1616" width="5.42578125" style="24" customWidth="1"/>
    <col min="1617" max="1617" width="6.28515625" style="24" customWidth="1"/>
    <col min="1618" max="1618" width="6" style="24" customWidth="1"/>
    <col min="1619" max="1619" width="0.42578125" style="24" customWidth="1"/>
    <col min="1620" max="1620" width="1.140625" style="24" customWidth="1"/>
    <col min="1621" max="1830" width="9.140625" style="24" hidden="1"/>
    <col min="1831" max="1831" width="1.42578125" style="24" customWidth="1"/>
    <col min="1832" max="1832" width="3.42578125" style="24" customWidth="1"/>
    <col min="1833" max="1833" width="0.28515625" style="24" customWidth="1"/>
    <col min="1834" max="1834" width="2.140625" style="24" customWidth="1"/>
    <col min="1835" max="1835" width="8.140625" style="24" customWidth="1"/>
    <col min="1836" max="1836" width="1.28515625" style="24" customWidth="1"/>
    <col min="1837" max="1837" width="1.85546875" style="24" customWidth="1"/>
    <col min="1838" max="1838" width="2.140625" style="24" customWidth="1"/>
    <col min="1839" max="1839" width="1.85546875" style="24" customWidth="1"/>
    <col min="1840" max="1841" width="2.140625" style="24" customWidth="1"/>
    <col min="1842" max="1842" width="2.42578125" style="24" customWidth="1"/>
    <col min="1843" max="1843" width="0.28515625" style="24" customWidth="1"/>
    <col min="1844" max="1844" width="1.42578125" style="24" customWidth="1"/>
    <col min="1845" max="1845" width="0.85546875" style="24" customWidth="1"/>
    <col min="1846" max="1846" width="0.28515625" style="24" customWidth="1"/>
    <col min="1847" max="1847" width="1" style="24" customWidth="1"/>
    <col min="1848" max="1848" width="0.42578125" style="24" customWidth="1"/>
    <col min="1849" max="1849" width="0.28515625" style="24" customWidth="1"/>
    <col min="1850" max="1850" width="0.42578125" style="24" customWidth="1"/>
    <col min="1851" max="1851" width="2.42578125" style="24" customWidth="1"/>
    <col min="1852" max="1852" width="1.28515625" style="24" customWidth="1"/>
    <col min="1853" max="1853" width="9.140625" style="24" customWidth="1"/>
    <col min="1854" max="1854" width="7.7109375" style="24" customWidth="1"/>
    <col min="1855" max="1855" width="1" style="24" customWidth="1"/>
    <col min="1856" max="1856" width="3.28515625" style="24" customWidth="1"/>
    <col min="1857" max="1857" width="9.28515625" style="24" customWidth="1"/>
    <col min="1858" max="1858" width="1.85546875" style="24" customWidth="1"/>
    <col min="1859" max="1859" width="1.140625" style="24" customWidth="1"/>
    <col min="1860" max="1860" width="0.7109375" style="24" customWidth="1"/>
    <col min="1861" max="1861" width="0.85546875" style="24" customWidth="1"/>
    <col min="1862" max="1862" width="0.42578125" style="24" customWidth="1"/>
    <col min="1863" max="1863" width="0.85546875" style="24" customWidth="1"/>
    <col min="1864" max="1865" width="4.7109375" style="24" customWidth="1"/>
    <col min="1866" max="1866" width="4" style="24" customWidth="1"/>
    <col min="1867" max="1867" width="2.85546875" style="24" customWidth="1"/>
    <col min="1868" max="1868" width="0.85546875" style="24" customWidth="1"/>
    <col min="1869" max="1869" width="0.7109375" style="24" customWidth="1"/>
    <col min="1870" max="1870" width="1.140625" style="24" customWidth="1"/>
    <col min="1871" max="1871" width="0.42578125" style="24" customWidth="1"/>
    <col min="1872" max="1872" width="5.42578125" style="24" customWidth="1"/>
    <col min="1873" max="1873" width="6.28515625" style="24" customWidth="1"/>
    <col min="1874" max="1874" width="6" style="24" customWidth="1"/>
    <col min="1875" max="1875" width="0.42578125" style="24" customWidth="1"/>
    <col min="1876" max="1876" width="1.140625" style="24" customWidth="1"/>
    <col min="1877" max="2086" width="9.140625" style="24" hidden="1"/>
    <col min="2087" max="2087" width="1.42578125" style="24" customWidth="1"/>
    <col min="2088" max="2088" width="3.42578125" style="24" customWidth="1"/>
    <col min="2089" max="2089" width="0.28515625" style="24" customWidth="1"/>
    <col min="2090" max="2090" width="2.140625" style="24" customWidth="1"/>
    <col min="2091" max="2091" width="8.140625" style="24" customWidth="1"/>
    <col min="2092" max="2092" width="1.28515625" style="24" customWidth="1"/>
    <col min="2093" max="2093" width="1.85546875" style="24" customWidth="1"/>
    <col min="2094" max="2094" width="2.140625" style="24" customWidth="1"/>
    <col min="2095" max="2095" width="1.85546875" style="24" customWidth="1"/>
    <col min="2096" max="2097" width="2.140625" style="24" customWidth="1"/>
    <col min="2098" max="2098" width="2.42578125" style="24" customWidth="1"/>
    <col min="2099" max="2099" width="0.28515625" style="24" customWidth="1"/>
    <col min="2100" max="2100" width="1.42578125" style="24" customWidth="1"/>
    <col min="2101" max="2101" width="0.85546875" style="24" customWidth="1"/>
    <col min="2102" max="2102" width="0.28515625" style="24" customWidth="1"/>
    <col min="2103" max="2103" width="1" style="24" customWidth="1"/>
    <col min="2104" max="2104" width="0.42578125" style="24" customWidth="1"/>
    <col min="2105" max="2105" width="0.28515625" style="24" customWidth="1"/>
    <col min="2106" max="2106" width="0.42578125" style="24" customWidth="1"/>
    <col min="2107" max="2107" width="2.42578125" style="24" customWidth="1"/>
    <col min="2108" max="2108" width="1.28515625" style="24" customWidth="1"/>
    <col min="2109" max="2109" width="9.140625" style="24" customWidth="1"/>
    <col min="2110" max="2110" width="7.7109375" style="24" customWidth="1"/>
    <col min="2111" max="2111" width="1" style="24" customWidth="1"/>
    <col min="2112" max="2112" width="3.28515625" style="24" customWidth="1"/>
    <col min="2113" max="2113" width="9.28515625" style="24" customWidth="1"/>
    <col min="2114" max="2114" width="1.85546875" style="24" customWidth="1"/>
    <col min="2115" max="2115" width="1.140625" style="24" customWidth="1"/>
    <col min="2116" max="2116" width="0.7109375" style="24" customWidth="1"/>
    <col min="2117" max="2117" width="0.85546875" style="24" customWidth="1"/>
    <col min="2118" max="2118" width="0.42578125" style="24" customWidth="1"/>
    <col min="2119" max="2119" width="0.85546875" style="24" customWidth="1"/>
    <col min="2120" max="2121" width="4.7109375" style="24" customWidth="1"/>
    <col min="2122" max="2122" width="4" style="24" customWidth="1"/>
    <col min="2123" max="2123" width="2.85546875" style="24" customWidth="1"/>
    <col min="2124" max="2124" width="0.85546875" style="24" customWidth="1"/>
    <col min="2125" max="2125" width="0.7109375" style="24" customWidth="1"/>
    <col min="2126" max="2126" width="1.140625" style="24" customWidth="1"/>
    <col min="2127" max="2127" width="0.42578125" style="24" customWidth="1"/>
    <col min="2128" max="2128" width="5.42578125" style="24" customWidth="1"/>
    <col min="2129" max="2129" width="6.28515625" style="24" customWidth="1"/>
    <col min="2130" max="2130" width="6" style="24" customWidth="1"/>
    <col min="2131" max="2131" width="0.42578125" style="24" customWidth="1"/>
    <col min="2132" max="2132" width="1.140625" style="24" customWidth="1"/>
    <col min="2133" max="2342" width="9.140625" style="24" hidden="1"/>
    <col min="2343" max="2343" width="1.42578125" style="24" customWidth="1"/>
    <col min="2344" max="2344" width="3.42578125" style="24" customWidth="1"/>
    <col min="2345" max="2345" width="0.28515625" style="24" customWidth="1"/>
    <col min="2346" max="2346" width="2.140625" style="24" customWidth="1"/>
    <col min="2347" max="2347" width="8.140625" style="24" customWidth="1"/>
    <col min="2348" max="2348" width="1.28515625" style="24" customWidth="1"/>
    <col min="2349" max="2349" width="1.85546875" style="24" customWidth="1"/>
    <col min="2350" max="2350" width="2.140625" style="24" customWidth="1"/>
    <col min="2351" max="2351" width="1.85546875" style="24" customWidth="1"/>
    <col min="2352" max="2353" width="2.140625" style="24" customWidth="1"/>
    <col min="2354" max="2354" width="2.42578125" style="24" customWidth="1"/>
    <col min="2355" max="2355" width="0.28515625" style="24" customWidth="1"/>
    <col min="2356" max="2356" width="1.42578125" style="24" customWidth="1"/>
    <col min="2357" max="2357" width="0.85546875" style="24" customWidth="1"/>
    <col min="2358" max="2358" width="0.28515625" style="24" customWidth="1"/>
    <col min="2359" max="2359" width="1" style="24" customWidth="1"/>
    <col min="2360" max="2360" width="0.42578125" style="24" customWidth="1"/>
    <col min="2361" max="2361" width="0.28515625" style="24" customWidth="1"/>
    <col min="2362" max="2362" width="0.42578125" style="24" customWidth="1"/>
    <col min="2363" max="2363" width="2.42578125" style="24" customWidth="1"/>
    <col min="2364" max="2364" width="1.28515625" style="24" customWidth="1"/>
    <col min="2365" max="2365" width="9.140625" style="24" customWidth="1"/>
    <col min="2366" max="2366" width="7.7109375" style="24" customWidth="1"/>
    <col min="2367" max="2367" width="1" style="24" customWidth="1"/>
    <col min="2368" max="2368" width="3.28515625" style="24" customWidth="1"/>
    <col min="2369" max="2369" width="9.28515625" style="24" customWidth="1"/>
    <col min="2370" max="2370" width="1.85546875" style="24" customWidth="1"/>
    <col min="2371" max="2371" width="1.140625" style="24" customWidth="1"/>
    <col min="2372" max="2372" width="0.7109375" style="24" customWidth="1"/>
    <col min="2373" max="2373" width="0.85546875" style="24" customWidth="1"/>
    <col min="2374" max="2374" width="0.42578125" style="24" customWidth="1"/>
    <col min="2375" max="2375" width="0.85546875" style="24" customWidth="1"/>
    <col min="2376" max="2377" width="4.7109375" style="24" customWidth="1"/>
    <col min="2378" max="2378" width="4" style="24" customWidth="1"/>
    <col min="2379" max="2379" width="2.85546875" style="24" customWidth="1"/>
    <col min="2380" max="2380" width="0.85546875" style="24" customWidth="1"/>
    <col min="2381" max="2381" width="0.7109375" style="24" customWidth="1"/>
    <col min="2382" max="2382" width="1.140625" style="24" customWidth="1"/>
    <col min="2383" max="2383" width="0.42578125" style="24" customWidth="1"/>
    <col min="2384" max="2384" width="5.42578125" style="24" customWidth="1"/>
    <col min="2385" max="2385" width="6.28515625" style="24" customWidth="1"/>
    <col min="2386" max="2386" width="6" style="24" customWidth="1"/>
    <col min="2387" max="2387" width="0.42578125" style="24" customWidth="1"/>
    <col min="2388" max="2388" width="1.140625" style="24" customWidth="1"/>
    <col min="2389" max="2598" width="9.140625" style="24" hidden="1"/>
    <col min="2599" max="2599" width="1.42578125" style="24" customWidth="1"/>
    <col min="2600" max="2600" width="3.42578125" style="24" customWidth="1"/>
    <col min="2601" max="2601" width="0.28515625" style="24" customWidth="1"/>
    <col min="2602" max="2602" width="2.140625" style="24" customWidth="1"/>
    <col min="2603" max="2603" width="8.140625" style="24" customWidth="1"/>
    <col min="2604" max="2604" width="1.28515625" style="24" customWidth="1"/>
    <col min="2605" max="2605" width="1.85546875" style="24" customWidth="1"/>
    <col min="2606" max="2606" width="2.140625" style="24" customWidth="1"/>
    <col min="2607" max="2607" width="1.85546875" style="24" customWidth="1"/>
    <col min="2608" max="2609" width="2.140625" style="24" customWidth="1"/>
    <col min="2610" max="2610" width="2.42578125" style="24" customWidth="1"/>
    <col min="2611" max="2611" width="0.28515625" style="24" customWidth="1"/>
    <col min="2612" max="2612" width="1.42578125" style="24" customWidth="1"/>
    <col min="2613" max="2613" width="0.85546875" style="24" customWidth="1"/>
    <col min="2614" max="2614" width="0.28515625" style="24" customWidth="1"/>
    <col min="2615" max="2615" width="1" style="24" customWidth="1"/>
    <col min="2616" max="2616" width="0.42578125" style="24" customWidth="1"/>
    <col min="2617" max="2617" width="0.28515625" style="24" customWidth="1"/>
    <col min="2618" max="2618" width="0.42578125" style="24" customWidth="1"/>
    <col min="2619" max="2619" width="2.42578125" style="24" customWidth="1"/>
    <col min="2620" max="2620" width="1.28515625" style="24" customWidth="1"/>
    <col min="2621" max="2621" width="9.140625" style="24" customWidth="1"/>
    <col min="2622" max="2622" width="7.7109375" style="24" customWidth="1"/>
    <col min="2623" max="2623" width="1" style="24" customWidth="1"/>
    <col min="2624" max="2624" width="3.28515625" style="24" customWidth="1"/>
    <col min="2625" max="2625" width="9.28515625" style="24" customWidth="1"/>
    <col min="2626" max="2626" width="1.85546875" style="24" customWidth="1"/>
    <col min="2627" max="2627" width="1.140625" style="24" customWidth="1"/>
    <col min="2628" max="2628" width="0.7109375" style="24" customWidth="1"/>
    <col min="2629" max="2629" width="0.85546875" style="24" customWidth="1"/>
    <col min="2630" max="2630" width="0.42578125" style="24" customWidth="1"/>
    <col min="2631" max="2631" width="0.85546875" style="24" customWidth="1"/>
    <col min="2632" max="2633" width="4.7109375" style="24" customWidth="1"/>
    <col min="2634" max="2634" width="4" style="24" customWidth="1"/>
    <col min="2635" max="2635" width="2.85546875" style="24" customWidth="1"/>
    <col min="2636" max="2636" width="0.85546875" style="24" customWidth="1"/>
    <col min="2637" max="2637" width="0.7109375" style="24" customWidth="1"/>
    <col min="2638" max="2638" width="1.140625" style="24" customWidth="1"/>
    <col min="2639" max="2639" width="0.42578125" style="24" customWidth="1"/>
    <col min="2640" max="2640" width="5.42578125" style="24" customWidth="1"/>
    <col min="2641" max="2641" width="6.28515625" style="24" customWidth="1"/>
    <col min="2642" max="2642" width="6" style="24" customWidth="1"/>
    <col min="2643" max="2643" width="0.42578125" style="24" customWidth="1"/>
    <col min="2644" max="2644" width="1.140625" style="24" customWidth="1"/>
    <col min="2645" max="2854" width="9.140625" style="24" hidden="1"/>
    <col min="2855" max="2855" width="1.42578125" style="24" customWidth="1"/>
    <col min="2856" max="2856" width="3.42578125" style="24" customWidth="1"/>
    <col min="2857" max="2857" width="0.28515625" style="24" customWidth="1"/>
    <col min="2858" max="2858" width="2.140625" style="24" customWidth="1"/>
    <col min="2859" max="2859" width="8.140625" style="24" customWidth="1"/>
    <col min="2860" max="2860" width="1.28515625" style="24" customWidth="1"/>
    <col min="2861" max="2861" width="1.85546875" style="24" customWidth="1"/>
    <col min="2862" max="2862" width="2.140625" style="24" customWidth="1"/>
    <col min="2863" max="2863" width="1.85546875" style="24" customWidth="1"/>
    <col min="2864" max="2865" width="2.140625" style="24" customWidth="1"/>
    <col min="2866" max="2866" width="2.42578125" style="24" customWidth="1"/>
    <col min="2867" max="2867" width="0.28515625" style="24" customWidth="1"/>
    <col min="2868" max="2868" width="1.42578125" style="24" customWidth="1"/>
    <col min="2869" max="2869" width="0.85546875" style="24" customWidth="1"/>
    <col min="2870" max="2870" width="0.28515625" style="24" customWidth="1"/>
    <col min="2871" max="2871" width="1" style="24" customWidth="1"/>
    <col min="2872" max="2872" width="0.42578125" style="24" customWidth="1"/>
    <col min="2873" max="2873" width="0.28515625" style="24" customWidth="1"/>
    <col min="2874" max="2874" width="0.42578125" style="24" customWidth="1"/>
    <col min="2875" max="2875" width="2.42578125" style="24" customWidth="1"/>
    <col min="2876" max="2876" width="1.28515625" style="24" customWidth="1"/>
    <col min="2877" max="2877" width="9.140625" style="24" customWidth="1"/>
    <col min="2878" max="2878" width="7.7109375" style="24" customWidth="1"/>
    <col min="2879" max="2879" width="1" style="24" customWidth="1"/>
    <col min="2880" max="2880" width="3.28515625" style="24" customWidth="1"/>
    <col min="2881" max="2881" width="9.28515625" style="24" customWidth="1"/>
    <col min="2882" max="2882" width="1.85546875" style="24" customWidth="1"/>
    <col min="2883" max="2883" width="1.140625" style="24" customWidth="1"/>
    <col min="2884" max="2884" width="0.7109375" style="24" customWidth="1"/>
    <col min="2885" max="2885" width="0.85546875" style="24" customWidth="1"/>
    <col min="2886" max="2886" width="0.42578125" style="24" customWidth="1"/>
    <col min="2887" max="2887" width="0.85546875" style="24" customWidth="1"/>
    <col min="2888" max="2889" width="4.7109375" style="24" customWidth="1"/>
    <col min="2890" max="2890" width="4" style="24" customWidth="1"/>
    <col min="2891" max="2891" width="2.85546875" style="24" customWidth="1"/>
    <col min="2892" max="2892" width="0.85546875" style="24" customWidth="1"/>
    <col min="2893" max="2893" width="0.7109375" style="24" customWidth="1"/>
    <col min="2894" max="2894" width="1.140625" style="24" customWidth="1"/>
    <col min="2895" max="2895" width="0.42578125" style="24" customWidth="1"/>
    <col min="2896" max="2896" width="5.42578125" style="24" customWidth="1"/>
    <col min="2897" max="2897" width="6.28515625" style="24" customWidth="1"/>
    <col min="2898" max="2898" width="6" style="24" customWidth="1"/>
    <col min="2899" max="2899" width="0.42578125" style="24" customWidth="1"/>
    <col min="2900" max="2900" width="1.140625" style="24" customWidth="1"/>
    <col min="2901" max="3110" width="9.140625" style="24" hidden="1"/>
    <col min="3111" max="3111" width="1.42578125" style="24" customWidth="1"/>
    <col min="3112" max="3112" width="3.42578125" style="24" customWidth="1"/>
    <col min="3113" max="3113" width="0.28515625" style="24" customWidth="1"/>
    <col min="3114" max="3114" width="2.140625" style="24" customWidth="1"/>
    <col min="3115" max="3115" width="8.140625" style="24" customWidth="1"/>
    <col min="3116" max="3116" width="1.28515625" style="24" customWidth="1"/>
    <col min="3117" max="3117" width="1.85546875" style="24" customWidth="1"/>
    <col min="3118" max="3118" width="2.140625" style="24" customWidth="1"/>
    <col min="3119" max="3119" width="1.85546875" style="24" customWidth="1"/>
    <col min="3120" max="3121" width="2.140625" style="24" customWidth="1"/>
    <col min="3122" max="3122" width="2.42578125" style="24" customWidth="1"/>
    <col min="3123" max="3123" width="0.28515625" style="24" customWidth="1"/>
    <col min="3124" max="3124" width="1.42578125" style="24" customWidth="1"/>
    <col min="3125" max="3125" width="0.85546875" style="24" customWidth="1"/>
    <col min="3126" max="3126" width="0.28515625" style="24" customWidth="1"/>
    <col min="3127" max="3127" width="1" style="24" customWidth="1"/>
    <col min="3128" max="3128" width="0.42578125" style="24" customWidth="1"/>
    <col min="3129" max="3129" width="0.28515625" style="24" customWidth="1"/>
    <col min="3130" max="3130" width="0.42578125" style="24" customWidth="1"/>
    <col min="3131" max="3131" width="2.42578125" style="24" customWidth="1"/>
    <col min="3132" max="3132" width="1.28515625" style="24" customWidth="1"/>
    <col min="3133" max="3133" width="9.140625" style="24" customWidth="1"/>
    <col min="3134" max="3134" width="7.7109375" style="24" customWidth="1"/>
    <col min="3135" max="3135" width="1" style="24" customWidth="1"/>
    <col min="3136" max="3136" width="3.28515625" style="24" customWidth="1"/>
    <col min="3137" max="3137" width="9.28515625" style="24" customWidth="1"/>
    <col min="3138" max="3138" width="1.85546875" style="24" customWidth="1"/>
    <col min="3139" max="3139" width="1.140625" style="24" customWidth="1"/>
    <col min="3140" max="3140" width="0.7109375" style="24" customWidth="1"/>
    <col min="3141" max="3141" width="0.85546875" style="24" customWidth="1"/>
    <col min="3142" max="3142" width="0.42578125" style="24" customWidth="1"/>
    <col min="3143" max="3143" width="0.85546875" style="24" customWidth="1"/>
    <col min="3144" max="3145" width="4.7109375" style="24" customWidth="1"/>
    <col min="3146" max="3146" width="4" style="24" customWidth="1"/>
    <col min="3147" max="3147" width="2.85546875" style="24" customWidth="1"/>
    <col min="3148" max="3148" width="0.85546875" style="24" customWidth="1"/>
    <col min="3149" max="3149" width="0.7109375" style="24" customWidth="1"/>
    <col min="3150" max="3150" width="1.140625" style="24" customWidth="1"/>
    <col min="3151" max="3151" width="0.42578125" style="24" customWidth="1"/>
    <col min="3152" max="3152" width="5.42578125" style="24" customWidth="1"/>
    <col min="3153" max="3153" width="6.28515625" style="24" customWidth="1"/>
    <col min="3154" max="3154" width="6" style="24" customWidth="1"/>
    <col min="3155" max="3155" width="0.42578125" style="24" customWidth="1"/>
    <col min="3156" max="3156" width="1.140625" style="24" customWidth="1"/>
    <col min="3157" max="3366" width="9.140625" style="24" hidden="1"/>
    <col min="3367" max="3367" width="1.42578125" style="24" customWidth="1"/>
    <col min="3368" max="3368" width="3.42578125" style="24" customWidth="1"/>
    <col min="3369" max="3369" width="0.28515625" style="24" customWidth="1"/>
    <col min="3370" max="3370" width="2.140625" style="24" customWidth="1"/>
    <col min="3371" max="3371" width="8.140625" style="24" customWidth="1"/>
    <col min="3372" max="3372" width="1.28515625" style="24" customWidth="1"/>
    <col min="3373" max="3373" width="1.85546875" style="24" customWidth="1"/>
    <col min="3374" max="3374" width="2.140625" style="24" customWidth="1"/>
    <col min="3375" max="3375" width="1.85546875" style="24" customWidth="1"/>
    <col min="3376" max="3377" width="2.140625" style="24" customWidth="1"/>
    <col min="3378" max="3378" width="2.42578125" style="24" customWidth="1"/>
    <col min="3379" max="3379" width="0.28515625" style="24" customWidth="1"/>
    <col min="3380" max="3380" width="1.42578125" style="24" customWidth="1"/>
    <col min="3381" max="3381" width="0.85546875" style="24" customWidth="1"/>
    <col min="3382" max="3382" width="0.28515625" style="24" customWidth="1"/>
    <col min="3383" max="3383" width="1" style="24" customWidth="1"/>
    <col min="3384" max="3384" width="0.42578125" style="24" customWidth="1"/>
    <col min="3385" max="3385" width="0.28515625" style="24" customWidth="1"/>
    <col min="3386" max="3386" width="0.42578125" style="24" customWidth="1"/>
    <col min="3387" max="3387" width="2.42578125" style="24" customWidth="1"/>
    <col min="3388" max="3388" width="1.28515625" style="24" customWidth="1"/>
    <col min="3389" max="3389" width="9.140625" style="24" customWidth="1"/>
    <col min="3390" max="3390" width="7.7109375" style="24" customWidth="1"/>
    <col min="3391" max="3391" width="1" style="24" customWidth="1"/>
    <col min="3392" max="3392" width="3.28515625" style="24" customWidth="1"/>
    <col min="3393" max="3393" width="9.28515625" style="24" customWidth="1"/>
    <col min="3394" max="3394" width="1.85546875" style="24" customWidth="1"/>
    <col min="3395" max="3395" width="1.140625" style="24" customWidth="1"/>
    <col min="3396" max="3396" width="0.7109375" style="24" customWidth="1"/>
    <col min="3397" max="3397" width="0.85546875" style="24" customWidth="1"/>
    <col min="3398" max="3398" width="0.42578125" style="24" customWidth="1"/>
    <col min="3399" max="3399" width="0.85546875" style="24" customWidth="1"/>
    <col min="3400" max="3401" width="4.7109375" style="24" customWidth="1"/>
    <col min="3402" max="3402" width="4" style="24" customWidth="1"/>
    <col min="3403" max="3403" width="2.85546875" style="24" customWidth="1"/>
    <col min="3404" max="3404" width="0.85546875" style="24" customWidth="1"/>
    <col min="3405" max="3405" width="0.7109375" style="24" customWidth="1"/>
    <col min="3406" max="3406" width="1.140625" style="24" customWidth="1"/>
    <col min="3407" max="3407" width="0.42578125" style="24" customWidth="1"/>
    <col min="3408" max="3408" width="5.42578125" style="24" customWidth="1"/>
    <col min="3409" max="3409" width="6.28515625" style="24" customWidth="1"/>
    <col min="3410" max="3410" width="6" style="24" customWidth="1"/>
    <col min="3411" max="3411" width="0.42578125" style="24" customWidth="1"/>
    <col min="3412" max="3412" width="1.140625" style="24" customWidth="1"/>
    <col min="3413" max="3622" width="9.140625" style="24" hidden="1"/>
    <col min="3623" max="3623" width="1.42578125" style="24" customWidth="1"/>
    <col min="3624" max="3624" width="3.42578125" style="24" customWidth="1"/>
    <col min="3625" max="3625" width="0.28515625" style="24" customWidth="1"/>
    <col min="3626" max="3626" width="2.140625" style="24" customWidth="1"/>
    <col min="3627" max="3627" width="8.140625" style="24" customWidth="1"/>
    <col min="3628" max="3628" width="1.28515625" style="24" customWidth="1"/>
    <col min="3629" max="3629" width="1.85546875" style="24" customWidth="1"/>
    <col min="3630" max="3630" width="2.140625" style="24" customWidth="1"/>
    <col min="3631" max="3631" width="1.85546875" style="24" customWidth="1"/>
    <col min="3632" max="3633" width="2.140625" style="24" customWidth="1"/>
    <col min="3634" max="3634" width="2.42578125" style="24" customWidth="1"/>
    <col min="3635" max="3635" width="0.28515625" style="24" customWidth="1"/>
    <col min="3636" max="3636" width="1.42578125" style="24" customWidth="1"/>
    <col min="3637" max="3637" width="0.85546875" style="24" customWidth="1"/>
    <col min="3638" max="3638" width="0.28515625" style="24" customWidth="1"/>
    <col min="3639" max="3639" width="1" style="24" customWidth="1"/>
    <col min="3640" max="3640" width="0.42578125" style="24" customWidth="1"/>
    <col min="3641" max="3641" width="0.28515625" style="24" customWidth="1"/>
    <col min="3642" max="3642" width="0.42578125" style="24" customWidth="1"/>
    <col min="3643" max="3643" width="2.42578125" style="24" customWidth="1"/>
    <col min="3644" max="3644" width="1.28515625" style="24" customWidth="1"/>
    <col min="3645" max="3645" width="9.140625" style="24" customWidth="1"/>
    <col min="3646" max="3646" width="7.7109375" style="24" customWidth="1"/>
    <col min="3647" max="3647" width="1" style="24" customWidth="1"/>
    <col min="3648" max="3648" width="3.28515625" style="24" customWidth="1"/>
    <col min="3649" max="3649" width="9.28515625" style="24" customWidth="1"/>
    <col min="3650" max="3650" width="1.85546875" style="24" customWidth="1"/>
    <col min="3651" max="3651" width="1.140625" style="24" customWidth="1"/>
    <col min="3652" max="3652" width="0.7109375" style="24" customWidth="1"/>
    <col min="3653" max="3653" width="0.85546875" style="24" customWidth="1"/>
    <col min="3654" max="3654" width="0.42578125" style="24" customWidth="1"/>
    <col min="3655" max="3655" width="0.85546875" style="24" customWidth="1"/>
    <col min="3656" max="3657" width="4.7109375" style="24" customWidth="1"/>
    <col min="3658" max="3658" width="4" style="24" customWidth="1"/>
    <col min="3659" max="3659" width="2.85546875" style="24" customWidth="1"/>
    <col min="3660" max="3660" width="0.85546875" style="24" customWidth="1"/>
    <col min="3661" max="3661" width="0.7109375" style="24" customWidth="1"/>
    <col min="3662" max="3662" width="1.140625" style="24" customWidth="1"/>
    <col min="3663" max="3663" width="0.42578125" style="24" customWidth="1"/>
    <col min="3664" max="3664" width="5.42578125" style="24" customWidth="1"/>
    <col min="3665" max="3665" width="6.28515625" style="24" customWidth="1"/>
    <col min="3666" max="3666" width="6" style="24" customWidth="1"/>
    <col min="3667" max="3667" width="0.42578125" style="24" customWidth="1"/>
    <col min="3668" max="3668" width="1.140625" style="24" customWidth="1"/>
    <col min="3669" max="3878" width="9.140625" style="24" hidden="1"/>
    <col min="3879" max="3879" width="1.42578125" style="24" customWidth="1"/>
    <col min="3880" max="3880" width="3.42578125" style="24" customWidth="1"/>
    <col min="3881" max="3881" width="0.28515625" style="24" customWidth="1"/>
    <col min="3882" max="3882" width="2.140625" style="24" customWidth="1"/>
    <col min="3883" max="3883" width="8.140625" style="24" customWidth="1"/>
    <col min="3884" max="3884" width="1.28515625" style="24" customWidth="1"/>
    <col min="3885" max="3885" width="1.85546875" style="24" customWidth="1"/>
    <col min="3886" max="3886" width="2.140625" style="24" customWidth="1"/>
    <col min="3887" max="3887" width="1.85546875" style="24" customWidth="1"/>
    <col min="3888" max="3889" width="2.140625" style="24" customWidth="1"/>
    <col min="3890" max="3890" width="2.42578125" style="24" customWidth="1"/>
    <col min="3891" max="3891" width="0.28515625" style="24" customWidth="1"/>
    <col min="3892" max="3892" width="1.42578125" style="24" customWidth="1"/>
    <col min="3893" max="3893" width="0.85546875" style="24" customWidth="1"/>
    <col min="3894" max="3894" width="0.28515625" style="24" customWidth="1"/>
    <col min="3895" max="3895" width="1" style="24" customWidth="1"/>
    <col min="3896" max="3896" width="0.42578125" style="24" customWidth="1"/>
    <col min="3897" max="3897" width="0.28515625" style="24" customWidth="1"/>
    <col min="3898" max="3898" width="0.42578125" style="24" customWidth="1"/>
    <col min="3899" max="3899" width="2.42578125" style="24" customWidth="1"/>
    <col min="3900" max="3900" width="1.28515625" style="24" customWidth="1"/>
    <col min="3901" max="3901" width="9.140625" style="24" customWidth="1"/>
    <col min="3902" max="3902" width="7.7109375" style="24" customWidth="1"/>
    <col min="3903" max="3903" width="1" style="24" customWidth="1"/>
    <col min="3904" max="3904" width="3.28515625" style="24" customWidth="1"/>
    <col min="3905" max="3905" width="9.28515625" style="24" customWidth="1"/>
    <col min="3906" max="3906" width="1.85546875" style="24" customWidth="1"/>
    <col min="3907" max="3907" width="1.140625" style="24" customWidth="1"/>
    <col min="3908" max="3908" width="0.7109375" style="24" customWidth="1"/>
    <col min="3909" max="3909" width="0.85546875" style="24" customWidth="1"/>
    <col min="3910" max="3910" width="0.42578125" style="24" customWidth="1"/>
    <col min="3911" max="3911" width="0.85546875" style="24" customWidth="1"/>
    <col min="3912" max="3913" width="4.7109375" style="24" customWidth="1"/>
    <col min="3914" max="3914" width="4" style="24" customWidth="1"/>
    <col min="3915" max="3915" width="2.85546875" style="24" customWidth="1"/>
    <col min="3916" max="3916" width="0.85546875" style="24" customWidth="1"/>
    <col min="3917" max="3917" width="0.7109375" style="24" customWidth="1"/>
    <col min="3918" max="3918" width="1.140625" style="24" customWidth="1"/>
    <col min="3919" max="3919" width="0.42578125" style="24" customWidth="1"/>
    <col min="3920" max="3920" width="5.42578125" style="24" customWidth="1"/>
    <col min="3921" max="3921" width="6.28515625" style="24" customWidth="1"/>
    <col min="3922" max="3922" width="6" style="24" customWidth="1"/>
    <col min="3923" max="3923" width="0.42578125" style="24" customWidth="1"/>
    <col min="3924" max="3924" width="1.140625" style="24" customWidth="1"/>
    <col min="3925" max="4134" width="9.140625" style="24" hidden="1"/>
    <col min="4135" max="4135" width="1.42578125" style="24" customWidth="1"/>
    <col min="4136" max="4136" width="3.42578125" style="24" customWidth="1"/>
    <col min="4137" max="4137" width="0.28515625" style="24" customWidth="1"/>
    <col min="4138" max="4138" width="2.140625" style="24" customWidth="1"/>
    <col min="4139" max="4139" width="8.140625" style="24" customWidth="1"/>
    <col min="4140" max="4140" width="1.28515625" style="24" customWidth="1"/>
    <col min="4141" max="4141" width="1.85546875" style="24" customWidth="1"/>
    <col min="4142" max="4142" width="2.140625" style="24" customWidth="1"/>
    <col min="4143" max="4143" width="1.85546875" style="24" customWidth="1"/>
    <col min="4144" max="4145" width="2.140625" style="24" customWidth="1"/>
    <col min="4146" max="4146" width="2.42578125" style="24" customWidth="1"/>
    <col min="4147" max="4147" width="0.28515625" style="24" customWidth="1"/>
    <col min="4148" max="4148" width="1.42578125" style="24" customWidth="1"/>
    <col min="4149" max="4149" width="0.85546875" style="24" customWidth="1"/>
    <col min="4150" max="4150" width="0.28515625" style="24" customWidth="1"/>
    <col min="4151" max="4151" width="1" style="24" customWidth="1"/>
    <col min="4152" max="4152" width="0.42578125" style="24" customWidth="1"/>
    <col min="4153" max="4153" width="0.28515625" style="24" customWidth="1"/>
    <col min="4154" max="4154" width="0.42578125" style="24" customWidth="1"/>
    <col min="4155" max="4155" width="2.42578125" style="24" customWidth="1"/>
    <col min="4156" max="4156" width="1.28515625" style="24" customWidth="1"/>
    <col min="4157" max="4157" width="9.140625" style="24" customWidth="1"/>
    <col min="4158" max="4158" width="7.7109375" style="24" customWidth="1"/>
    <col min="4159" max="4159" width="1" style="24" customWidth="1"/>
    <col min="4160" max="4160" width="3.28515625" style="24" customWidth="1"/>
    <col min="4161" max="4161" width="9.28515625" style="24" customWidth="1"/>
    <col min="4162" max="4162" width="1.85546875" style="24" customWidth="1"/>
    <col min="4163" max="4163" width="1.140625" style="24" customWidth="1"/>
    <col min="4164" max="4164" width="0.7109375" style="24" customWidth="1"/>
    <col min="4165" max="4165" width="0.85546875" style="24" customWidth="1"/>
    <col min="4166" max="4166" width="0.42578125" style="24" customWidth="1"/>
    <col min="4167" max="4167" width="0.85546875" style="24" customWidth="1"/>
    <col min="4168" max="4169" width="4.7109375" style="24" customWidth="1"/>
    <col min="4170" max="4170" width="4" style="24" customWidth="1"/>
    <col min="4171" max="4171" width="2.85546875" style="24" customWidth="1"/>
    <col min="4172" max="4172" width="0.85546875" style="24" customWidth="1"/>
    <col min="4173" max="4173" width="0.7109375" style="24" customWidth="1"/>
    <col min="4174" max="4174" width="1.140625" style="24" customWidth="1"/>
    <col min="4175" max="4175" width="0.42578125" style="24" customWidth="1"/>
    <col min="4176" max="4176" width="5.42578125" style="24" customWidth="1"/>
    <col min="4177" max="4177" width="6.28515625" style="24" customWidth="1"/>
    <col min="4178" max="4178" width="6" style="24" customWidth="1"/>
    <col min="4179" max="4179" width="0.42578125" style="24" customWidth="1"/>
    <col min="4180" max="4180" width="1.140625" style="24" customWidth="1"/>
    <col min="4181" max="4390" width="9.140625" style="24" hidden="1"/>
    <col min="4391" max="4391" width="1.42578125" style="24" customWidth="1"/>
    <col min="4392" max="4392" width="3.42578125" style="24" customWidth="1"/>
    <col min="4393" max="4393" width="0.28515625" style="24" customWidth="1"/>
    <col min="4394" max="4394" width="2.140625" style="24" customWidth="1"/>
    <col min="4395" max="4395" width="8.140625" style="24" customWidth="1"/>
    <col min="4396" max="4396" width="1.28515625" style="24" customWidth="1"/>
    <col min="4397" max="4397" width="1.85546875" style="24" customWidth="1"/>
    <col min="4398" max="4398" width="2.140625" style="24" customWidth="1"/>
    <col min="4399" max="4399" width="1.85546875" style="24" customWidth="1"/>
    <col min="4400" max="4401" width="2.140625" style="24" customWidth="1"/>
    <col min="4402" max="4402" width="2.42578125" style="24" customWidth="1"/>
    <col min="4403" max="4403" width="0.28515625" style="24" customWidth="1"/>
    <col min="4404" max="4404" width="1.42578125" style="24" customWidth="1"/>
    <col min="4405" max="4405" width="0.85546875" style="24" customWidth="1"/>
    <col min="4406" max="4406" width="0.28515625" style="24" customWidth="1"/>
    <col min="4407" max="4407" width="1" style="24" customWidth="1"/>
    <col min="4408" max="4408" width="0.42578125" style="24" customWidth="1"/>
    <col min="4409" max="4409" width="0.28515625" style="24" customWidth="1"/>
    <col min="4410" max="4410" width="0.42578125" style="24" customWidth="1"/>
    <col min="4411" max="4411" width="2.42578125" style="24" customWidth="1"/>
    <col min="4412" max="4412" width="1.28515625" style="24" customWidth="1"/>
    <col min="4413" max="4413" width="9.140625" style="24" customWidth="1"/>
    <col min="4414" max="4414" width="7.7109375" style="24" customWidth="1"/>
    <col min="4415" max="4415" width="1" style="24" customWidth="1"/>
    <col min="4416" max="4416" width="3.28515625" style="24" customWidth="1"/>
    <col min="4417" max="4417" width="9.28515625" style="24" customWidth="1"/>
    <col min="4418" max="4418" width="1.85546875" style="24" customWidth="1"/>
    <col min="4419" max="4419" width="1.140625" style="24" customWidth="1"/>
    <col min="4420" max="4420" width="0.7109375" style="24" customWidth="1"/>
    <col min="4421" max="4421" width="0.85546875" style="24" customWidth="1"/>
    <col min="4422" max="4422" width="0.42578125" style="24" customWidth="1"/>
    <col min="4423" max="4423" width="0.85546875" style="24" customWidth="1"/>
    <col min="4424" max="4425" width="4.7109375" style="24" customWidth="1"/>
    <col min="4426" max="4426" width="4" style="24" customWidth="1"/>
    <col min="4427" max="4427" width="2.85546875" style="24" customWidth="1"/>
    <col min="4428" max="4428" width="0.85546875" style="24" customWidth="1"/>
    <col min="4429" max="4429" width="0.7109375" style="24" customWidth="1"/>
    <col min="4430" max="4430" width="1.140625" style="24" customWidth="1"/>
    <col min="4431" max="4431" width="0.42578125" style="24" customWidth="1"/>
    <col min="4432" max="4432" width="5.42578125" style="24" customWidth="1"/>
    <col min="4433" max="4433" width="6.28515625" style="24" customWidth="1"/>
    <col min="4434" max="4434" width="6" style="24" customWidth="1"/>
    <col min="4435" max="4435" width="0.42578125" style="24" customWidth="1"/>
    <col min="4436" max="4436" width="1.140625" style="24" customWidth="1"/>
    <col min="4437" max="4646" width="9.140625" style="24" hidden="1"/>
    <col min="4647" max="4647" width="1.42578125" style="24" customWidth="1"/>
    <col min="4648" max="4648" width="3.42578125" style="24" customWidth="1"/>
    <col min="4649" max="4649" width="0.28515625" style="24" customWidth="1"/>
    <col min="4650" max="4650" width="2.140625" style="24" customWidth="1"/>
    <col min="4651" max="4651" width="8.140625" style="24" customWidth="1"/>
    <col min="4652" max="4652" width="1.28515625" style="24" customWidth="1"/>
    <col min="4653" max="4653" width="1.85546875" style="24" customWidth="1"/>
    <col min="4654" max="4654" width="2.140625" style="24" customWidth="1"/>
    <col min="4655" max="4655" width="1.85546875" style="24" customWidth="1"/>
    <col min="4656" max="4657" width="2.140625" style="24" customWidth="1"/>
    <col min="4658" max="4658" width="2.42578125" style="24" customWidth="1"/>
    <col min="4659" max="4659" width="0.28515625" style="24" customWidth="1"/>
    <col min="4660" max="4660" width="1.42578125" style="24" customWidth="1"/>
    <col min="4661" max="4661" width="0.85546875" style="24" customWidth="1"/>
    <col min="4662" max="4662" width="0.28515625" style="24" customWidth="1"/>
    <col min="4663" max="4663" width="1" style="24" customWidth="1"/>
    <col min="4664" max="4664" width="0.42578125" style="24" customWidth="1"/>
    <col min="4665" max="4665" width="0.28515625" style="24" customWidth="1"/>
    <col min="4666" max="4666" width="0.42578125" style="24" customWidth="1"/>
    <col min="4667" max="4667" width="2.42578125" style="24" customWidth="1"/>
    <col min="4668" max="4668" width="1.28515625" style="24" customWidth="1"/>
    <col min="4669" max="4669" width="9.140625" style="24" customWidth="1"/>
    <col min="4670" max="4670" width="7.7109375" style="24" customWidth="1"/>
    <col min="4671" max="4671" width="1" style="24" customWidth="1"/>
    <col min="4672" max="4672" width="3.28515625" style="24" customWidth="1"/>
    <col min="4673" max="4673" width="9.28515625" style="24" customWidth="1"/>
    <col min="4674" max="4674" width="1.85546875" style="24" customWidth="1"/>
    <col min="4675" max="4675" width="1.140625" style="24" customWidth="1"/>
    <col min="4676" max="4676" width="0.7109375" style="24" customWidth="1"/>
    <col min="4677" max="4677" width="0.85546875" style="24" customWidth="1"/>
    <col min="4678" max="4678" width="0.42578125" style="24" customWidth="1"/>
    <col min="4679" max="4679" width="0.85546875" style="24" customWidth="1"/>
    <col min="4680" max="4681" width="4.7109375" style="24" customWidth="1"/>
    <col min="4682" max="4682" width="4" style="24" customWidth="1"/>
    <col min="4683" max="4683" width="2.85546875" style="24" customWidth="1"/>
    <col min="4684" max="4684" width="0.85546875" style="24" customWidth="1"/>
    <col min="4685" max="4685" width="0.7109375" style="24" customWidth="1"/>
    <col min="4686" max="4686" width="1.140625" style="24" customWidth="1"/>
    <col min="4687" max="4687" width="0.42578125" style="24" customWidth="1"/>
    <col min="4688" max="4688" width="5.42578125" style="24" customWidth="1"/>
    <col min="4689" max="4689" width="6.28515625" style="24" customWidth="1"/>
    <col min="4690" max="4690" width="6" style="24" customWidth="1"/>
    <col min="4691" max="4691" width="0.42578125" style="24" customWidth="1"/>
    <col min="4692" max="4692" width="1.140625" style="24" customWidth="1"/>
    <col min="4693" max="4902" width="9.140625" style="24" hidden="1"/>
    <col min="4903" max="4903" width="1.42578125" style="24" customWidth="1"/>
    <col min="4904" max="4904" width="3.42578125" style="24" customWidth="1"/>
    <col min="4905" max="4905" width="0.28515625" style="24" customWidth="1"/>
    <col min="4906" max="4906" width="2.140625" style="24" customWidth="1"/>
    <col min="4907" max="4907" width="8.140625" style="24" customWidth="1"/>
    <col min="4908" max="4908" width="1.28515625" style="24" customWidth="1"/>
    <col min="4909" max="4909" width="1.85546875" style="24" customWidth="1"/>
    <col min="4910" max="4910" width="2.140625" style="24" customWidth="1"/>
    <col min="4911" max="4911" width="1.85546875" style="24" customWidth="1"/>
    <col min="4912" max="4913" width="2.140625" style="24" customWidth="1"/>
    <col min="4914" max="4914" width="2.42578125" style="24" customWidth="1"/>
    <col min="4915" max="4915" width="0.28515625" style="24" customWidth="1"/>
    <col min="4916" max="4916" width="1.42578125" style="24" customWidth="1"/>
    <col min="4917" max="4917" width="0.85546875" style="24" customWidth="1"/>
    <col min="4918" max="4918" width="0.28515625" style="24" customWidth="1"/>
    <col min="4919" max="4919" width="1" style="24" customWidth="1"/>
    <col min="4920" max="4920" width="0.42578125" style="24" customWidth="1"/>
    <col min="4921" max="4921" width="0.28515625" style="24" customWidth="1"/>
    <col min="4922" max="4922" width="0.42578125" style="24" customWidth="1"/>
    <col min="4923" max="4923" width="2.42578125" style="24" customWidth="1"/>
    <col min="4924" max="4924" width="1.28515625" style="24" customWidth="1"/>
    <col min="4925" max="4925" width="9.140625" style="24" customWidth="1"/>
    <col min="4926" max="4926" width="7.7109375" style="24" customWidth="1"/>
    <col min="4927" max="4927" width="1" style="24" customWidth="1"/>
    <col min="4928" max="4928" width="3.28515625" style="24" customWidth="1"/>
    <col min="4929" max="4929" width="9.28515625" style="24" customWidth="1"/>
    <col min="4930" max="4930" width="1.85546875" style="24" customWidth="1"/>
    <col min="4931" max="4931" width="1.140625" style="24" customWidth="1"/>
    <col min="4932" max="4932" width="0.7109375" style="24" customWidth="1"/>
    <col min="4933" max="4933" width="0.85546875" style="24" customWidth="1"/>
    <col min="4934" max="4934" width="0.42578125" style="24" customWidth="1"/>
    <col min="4935" max="4935" width="0.85546875" style="24" customWidth="1"/>
    <col min="4936" max="4937" width="4.7109375" style="24" customWidth="1"/>
    <col min="4938" max="4938" width="4" style="24" customWidth="1"/>
    <col min="4939" max="4939" width="2.85546875" style="24" customWidth="1"/>
    <col min="4940" max="4940" width="0.85546875" style="24" customWidth="1"/>
    <col min="4941" max="4941" width="0.7109375" style="24" customWidth="1"/>
    <col min="4942" max="4942" width="1.140625" style="24" customWidth="1"/>
    <col min="4943" max="4943" width="0.42578125" style="24" customWidth="1"/>
    <col min="4944" max="4944" width="5.42578125" style="24" customWidth="1"/>
    <col min="4945" max="4945" width="6.28515625" style="24" customWidth="1"/>
    <col min="4946" max="4946" width="6" style="24" customWidth="1"/>
    <col min="4947" max="4947" width="0.42578125" style="24" customWidth="1"/>
    <col min="4948" max="4948" width="1.140625" style="24" customWidth="1"/>
    <col min="4949" max="5158" width="9.140625" style="24" hidden="1"/>
    <col min="5159" max="5159" width="1.42578125" style="24" customWidth="1"/>
    <col min="5160" max="5160" width="3.42578125" style="24" customWidth="1"/>
    <col min="5161" max="5161" width="0.28515625" style="24" customWidth="1"/>
    <col min="5162" max="5162" width="2.140625" style="24" customWidth="1"/>
    <col min="5163" max="5163" width="8.140625" style="24" customWidth="1"/>
    <col min="5164" max="5164" width="1.28515625" style="24" customWidth="1"/>
    <col min="5165" max="5165" width="1.85546875" style="24" customWidth="1"/>
    <col min="5166" max="5166" width="2.140625" style="24" customWidth="1"/>
    <col min="5167" max="5167" width="1.85546875" style="24" customWidth="1"/>
    <col min="5168" max="5169" width="2.140625" style="24" customWidth="1"/>
    <col min="5170" max="5170" width="2.42578125" style="24" customWidth="1"/>
    <col min="5171" max="5171" width="0.28515625" style="24" customWidth="1"/>
    <col min="5172" max="5172" width="1.42578125" style="24" customWidth="1"/>
    <col min="5173" max="5173" width="0.85546875" style="24" customWidth="1"/>
    <col min="5174" max="5174" width="0.28515625" style="24" customWidth="1"/>
    <col min="5175" max="5175" width="1" style="24" customWidth="1"/>
    <col min="5176" max="5176" width="0.42578125" style="24" customWidth="1"/>
    <col min="5177" max="5177" width="0.28515625" style="24" customWidth="1"/>
    <col min="5178" max="5178" width="0.42578125" style="24" customWidth="1"/>
    <col min="5179" max="5179" width="2.42578125" style="24" customWidth="1"/>
    <col min="5180" max="5180" width="1.28515625" style="24" customWidth="1"/>
    <col min="5181" max="5181" width="9.140625" style="24" customWidth="1"/>
    <col min="5182" max="5182" width="7.7109375" style="24" customWidth="1"/>
    <col min="5183" max="5183" width="1" style="24" customWidth="1"/>
    <col min="5184" max="5184" width="3.28515625" style="24" customWidth="1"/>
    <col min="5185" max="5185" width="9.28515625" style="24" customWidth="1"/>
    <col min="5186" max="5186" width="1.85546875" style="24" customWidth="1"/>
    <col min="5187" max="5187" width="1.140625" style="24" customWidth="1"/>
    <col min="5188" max="5188" width="0.7109375" style="24" customWidth="1"/>
    <col min="5189" max="5189" width="0.85546875" style="24" customWidth="1"/>
    <col min="5190" max="5190" width="0.42578125" style="24" customWidth="1"/>
    <col min="5191" max="5191" width="0.85546875" style="24" customWidth="1"/>
    <col min="5192" max="5193" width="4.7109375" style="24" customWidth="1"/>
    <col min="5194" max="5194" width="4" style="24" customWidth="1"/>
    <col min="5195" max="5195" width="2.85546875" style="24" customWidth="1"/>
    <col min="5196" max="5196" width="0.85546875" style="24" customWidth="1"/>
    <col min="5197" max="5197" width="0.7109375" style="24" customWidth="1"/>
    <col min="5198" max="5198" width="1.140625" style="24" customWidth="1"/>
    <col min="5199" max="5199" width="0.42578125" style="24" customWidth="1"/>
    <col min="5200" max="5200" width="5.42578125" style="24" customWidth="1"/>
    <col min="5201" max="5201" width="6.28515625" style="24" customWidth="1"/>
    <col min="5202" max="5202" width="6" style="24" customWidth="1"/>
    <col min="5203" max="5203" width="0.42578125" style="24" customWidth="1"/>
    <col min="5204" max="5204" width="1.140625" style="24" customWidth="1"/>
    <col min="5205" max="5414" width="9.140625" style="24" hidden="1"/>
    <col min="5415" max="5415" width="1.42578125" style="24" customWidth="1"/>
    <col min="5416" max="5416" width="3.42578125" style="24" customWidth="1"/>
    <col min="5417" max="5417" width="0.28515625" style="24" customWidth="1"/>
    <col min="5418" max="5418" width="2.140625" style="24" customWidth="1"/>
    <col min="5419" max="5419" width="8.140625" style="24" customWidth="1"/>
    <col min="5420" max="5420" width="1.28515625" style="24" customWidth="1"/>
    <col min="5421" max="5421" width="1.85546875" style="24" customWidth="1"/>
    <col min="5422" max="5422" width="2.140625" style="24" customWidth="1"/>
    <col min="5423" max="5423" width="1.85546875" style="24" customWidth="1"/>
    <col min="5424" max="5425" width="2.140625" style="24" customWidth="1"/>
    <col min="5426" max="5426" width="2.42578125" style="24" customWidth="1"/>
    <col min="5427" max="5427" width="0.28515625" style="24" customWidth="1"/>
    <col min="5428" max="5428" width="1.42578125" style="24" customWidth="1"/>
    <col min="5429" max="5429" width="0.85546875" style="24" customWidth="1"/>
    <col min="5430" max="5430" width="0.28515625" style="24" customWidth="1"/>
    <col min="5431" max="5431" width="1" style="24" customWidth="1"/>
    <col min="5432" max="5432" width="0.42578125" style="24" customWidth="1"/>
    <col min="5433" max="5433" width="0.28515625" style="24" customWidth="1"/>
    <col min="5434" max="5434" width="0.42578125" style="24" customWidth="1"/>
    <col min="5435" max="5435" width="2.42578125" style="24" customWidth="1"/>
    <col min="5436" max="5436" width="1.28515625" style="24" customWidth="1"/>
    <col min="5437" max="5437" width="9.140625" style="24" customWidth="1"/>
    <col min="5438" max="5438" width="7.7109375" style="24" customWidth="1"/>
    <col min="5439" max="5439" width="1" style="24" customWidth="1"/>
    <col min="5440" max="5440" width="3.28515625" style="24" customWidth="1"/>
    <col min="5441" max="5441" width="9.28515625" style="24" customWidth="1"/>
    <col min="5442" max="5442" width="1.85546875" style="24" customWidth="1"/>
    <col min="5443" max="5443" width="1.140625" style="24" customWidth="1"/>
    <col min="5444" max="5444" width="0.7109375" style="24" customWidth="1"/>
    <col min="5445" max="5445" width="0.85546875" style="24" customWidth="1"/>
    <col min="5446" max="5446" width="0.42578125" style="24" customWidth="1"/>
    <col min="5447" max="5447" width="0.85546875" style="24" customWidth="1"/>
    <col min="5448" max="5449" width="4.7109375" style="24" customWidth="1"/>
    <col min="5450" max="5450" width="4" style="24" customWidth="1"/>
    <col min="5451" max="5451" width="2.85546875" style="24" customWidth="1"/>
    <col min="5452" max="5452" width="0.85546875" style="24" customWidth="1"/>
    <col min="5453" max="5453" width="0.7109375" style="24" customWidth="1"/>
    <col min="5454" max="5454" width="1.140625" style="24" customWidth="1"/>
    <col min="5455" max="5455" width="0.42578125" style="24" customWidth="1"/>
    <col min="5456" max="5456" width="5.42578125" style="24" customWidth="1"/>
    <col min="5457" max="5457" width="6.28515625" style="24" customWidth="1"/>
    <col min="5458" max="5458" width="6" style="24" customWidth="1"/>
    <col min="5459" max="5459" width="0.42578125" style="24" customWidth="1"/>
    <col min="5460" max="5460" width="1.140625" style="24" customWidth="1"/>
    <col min="5461" max="5670" width="9.140625" style="24" hidden="1"/>
    <col min="5671" max="5671" width="1.42578125" style="24" customWidth="1"/>
    <col min="5672" max="5672" width="3.42578125" style="24" customWidth="1"/>
    <col min="5673" max="5673" width="0.28515625" style="24" customWidth="1"/>
    <col min="5674" max="5674" width="2.140625" style="24" customWidth="1"/>
    <col min="5675" max="5675" width="8.140625" style="24" customWidth="1"/>
    <col min="5676" max="5676" width="1.28515625" style="24" customWidth="1"/>
    <col min="5677" max="5677" width="1.85546875" style="24" customWidth="1"/>
    <col min="5678" max="5678" width="2.140625" style="24" customWidth="1"/>
    <col min="5679" max="5679" width="1.85546875" style="24" customWidth="1"/>
    <col min="5680" max="5681" width="2.140625" style="24" customWidth="1"/>
    <col min="5682" max="5682" width="2.42578125" style="24" customWidth="1"/>
    <col min="5683" max="5683" width="0.28515625" style="24" customWidth="1"/>
    <col min="5684" max="5684" width="1.42578125" style="24" customWidth="1"/>
    <col min="5685" max="5685" width="0.85546875" style="24" customWidth="1"/>
    <col min="5686" max="5686" width="0.28515625" style="24" customWidth="1"/>
    <col min="5687" max="5687" width="1" style="24" customWidth="1"/>
    <col min="5688" max="5688" width="0.42578125" style="24" customWidth="1"/>
    <col min="5689" max="5689" width="0.28515625" style="24" customWidth="1"/>
    <col min="5690" max="5690" width="0.42578125" style="24" customWidth="1"/>
    <col min="5691" max="5691" width="2.42578125" style="24" customWidth="1"/>
    <col min="5692" max="5692" width="1.28515625" style="24" customWidth="1"/>
    <col min="5693" max="5693" width="9.140625" style="24" customWidth="1"/>
    <col min="5694" max="5694" width="7.7109375" style="24" customWidth="1"/>
    <col min="5695" max="5695" width="1" style="24" customWidth="1"/>
    <col min="5696" max="5696" width="3.28515625" style="24" customWidth="1"/>
    <col min="5697" max="5697" width="9.28515625" style="24" customWidth="1"/>
    <col min="5698" max="5698" width="1.85546875" style="24" customWidth="1"/>
    <col min="5699" max="5699" width="1.140625" style="24" customWidth="1"/>
    <col min="5700" max="5700" width="0.7109375" style="24" customWidth="1"/>
    <col min="5701" max="5701" width="0.85546875" style="24" customWidth="1"/>
    <col min="5702" max="5702" width="0.42578125" style="24" customWidth="1"/>
    <col min="5703" max="5703" width="0.85546875" style="24" customWidth="1"/>
    <col min="5704" max="5705" width="4.7109375" style="24" customWidth="1"/>
    <col min="5706" max="5706" width="4" style="24" customWidth="1"/>
    <col min="5707" max="5707" width="2.85546875" style="24" customWidth="1"/>
    <col min="5708" max="5708" width="0.85546875" style="24" customWidth="1"/>
    <col min="5709" max="5709" width="0.7109375" style="24" customWidth="1"/>
    <col min="5710" max="5710" width="1.140625" style="24" customWidth="1"/>
    <col min="5711" max="5711" width="0.42578125" style="24" customWidth="1"/>
    <col min="5712" max="5712" width="5.42578125" style="24" customWidth="1"/>
    <col min="5713" max="5713" width="6.28515625" style="24" customWidth="1"/>
    <col min="5714" max="5714" width="6" style="24" customWidth="1"/>
    <col min="5715" max="5715" width="0.42578125" style="24" customWidth="1"/>
    <col min="5716" max="5716" width="1.140625" style="24" customWidth="1"/>
    <col min="5717" max="5926" width="9.140625" style="24" hidden="1"/>
    <col min="5927" max="5927" width="1.42578125" style="24" customWidth="1"/>
    <col min="5928" max="5928" width="3.42578125" style="24" customWidth="1"/>
    <col min="5929" max="5929" width="0.28515625" style="24" customWidth="1"/>
    <col min="5930" max="5930" width="2.140625" style="24" customWidth="1"/>
    <col min="5931" max="5931" width="8.140625" style="24" customWidth="1"/>
    <col min="5932" max="5932" width="1.28515625" style="24" customWidth="1"/>
    <col min="5933" max="5933" width="1.85546875" style="24" customWidth="1"/>
    <col min="5934" max="5934" width="2.140625" style="24" customWidth="1"/>
    <col min="5935" max="5935" width="1.85546875" style="24" customWidth="1"/>
    <col min="5936" max="5937" width="2.140625" style="24" customWidth="1"/>
    <col min="5938" max="5938" width="2.42578125" style="24" customWidth="1"/>
    <col min="5939" max="5939" width="0.28515625" style="24" customWidth="1"/>
    <col min="5940" max="5940" width="1.42578125" style="24" customWidth="1"/>
    <col min="5941" max="5941" width="0.85546875" style="24" customWidth="1"/>
    <col min="5942" max="5942" width="0.28515625" style="24" customWidth="1"/>
    <col min="5943" max="5943" width="1" style="24" customWidth="1"/>
    <col min="5944" max="5944" width="0.42578125" style="24" customWidth="1"/>
    <col min="5945" max="5945" width="0.28515625" style="24" customWidth="1"/>
    <col min="5946" max="5946" width="0.42578125" style="24" customWidth="1"/>
    <col min="5947" max="5947" width="2.42578125" style="24" customWidth="1"/>
    <col min="5948" max="5948" width="1.28515625" style="24" customWidth="1"/>
    <col min="5949" max="5949" width="9.140625" style="24" customWidth="1"/>
    <col min="5950" max="5950" width="7.7109375" style="24" customWidth="1"/>
    <col min="5951" max="5951" width="1" style="24" customWidth="1"/>
    <col min="5952" max="5952" width="3.28515625" style="24" customWidth="1"/>
    <col min="5953" max="5953" width="9.28515625" style="24" customWidth="1"/>
    <col min="5954" max="5954" width="1.85546875" style="24" customWidth="1"/>
    <col min="5955" max="5955" width="1.140625" style="24" customWidth="1"/>
    <col min="5956" max="5956" width="0.7109375" style="24" customWidth="1"/>
    <col min="5957" max="5957" width="0.85546875" style="24" customWidth="1"/>
    <col min="5958" max="5958" width="0.42578125" style="24" customWidth="1"/>
    <col min="5959" max="5959" width="0.85546875" style="24" customWidth="1"/>
    <col min="5960" max="5961" width="4.7109375" style="24" customWidth="1"/>
    <col min="5962" max="5962" width="4" style="24" customWidth="1"/>
    <col min="5963" max="5963" width="2.85546875" style="24" customWidth="1"/>
    <col min="5964" max="5964" width="0.85546875" style="24" customWidth="1"/>
    <col min="5965" max="5965" width="0.7109375" style="24" customWidth="1"/>
    <col min="5966" max="5966" width="1.140625" style="24" customWidth="1"/>
    <col min="5967" max="5967" width="0.42578125" style="24" customWidth="1"/>
    <col min="5968" max="5968" width="5.42578125" style="24" customWidth="1"/>
    <col min="5969" max="5969" width="6.28515625" style="24" customWidth="1"/>
    <col min="5970" max="5970" width="6" style="24" customWidth="1"/>
    <col min="5971" max="5971" width="0.42578125" style="24" customWidth="1"/>
    <col min="5972" max="5972" width="1.140625" style="24" customWidth="1"/>
    <col min="5973" max="6182" width="9.140625" style="24" hidden="1"/>
    <col min="6183" max="6183" width="1.42578125" style="24" customWidth="1"/>
    <col min="6184" max="6184" width="3.42578125" style="24" customWidth="1"/>
    <col min="6185" max="6185" width="0.28515625" style="24" customWidth="1"/>
    <col min="6186" max="6186" width="2.140625" style="24" customWidth="1"/>
    <col min="6187" max="6187" width="8.140625" style="24" customWidth="1"/>
    <col min="6188" max="6188" width="1.28515625" style="24" customWidth="1"/>
    <col min="6189" max="6189" width="1.85546875" style="24" customWidth="1"/>
    <col min="6190" max="6190" width="2.140625" style="24" customWidth="1"/>
    <col min="6191" max="6191" width="1.85546875" style="24" customWidth="1"/>
    <col min="6192" max="6193" width="2.140625" style="24" customWidth="1"/>
    <col min="6194" max="6194" width="2.42578125" style="24" customWidth="1"/>
    <col min="6195" max="6195" width="0.28515625" style="24" customWidth="1"/>
    <col min="6196" max="6196" width="1.42578125" style="24" customWidth="1"/>
    <col min="6197" max="6197" width="0.85546875" style="24" customWidth="1"/>
    <col min="6198" max="6198" width="0.28515625" style="24" customWidth="1"/>
    <col min="6199" max="6199" width="1" style="24" customWidth="1"/>
    <col min="6200" max="6200" width="0.42578125" style="24" customWidth="1"/>
    <col min="6201" max="6201" width="0.28515625" style="24" customWidth="1"/>
    <col min="6202" max="6202" width="0.42578125" style="24" customWidth="1"/>
    <col min="6203" max="6203" width="2.42578125" style="24" customWidth="1"/>
    <col min="6204" max="6204" width="1.28515625" style="24" customWidth="1"/>
    <col min="6205" max="6205" width="9.140625" style="24" customWidth="1"/>
    <col min="6206" max="6206" width="7.7109375" style="24" customWidth="1"/>
    <col min="6207" max="6207" width="1" style="24" customWidth="1"/>
    <col min="6208" max="6208" width="3.28515625" style="24" customWidth="1"/>
    <col min="6209" max="6209" width="9.28515625" style="24" customWidth="1"/>
    <col min="6210" max="6210" width="1.85546875" style="24" customWidth="1"/>
    <col min="6211" max="6211" width="1.140625" style="24" customWidth="1"/>
    <col min="6212" max="6212" width="0.7109375" style="24" customWidth="1"/>
    <col min="6213" max="6213" width="0.85546875" style="24" customWidth="1"/>
    <col min="6214" max="6214" width="0.42578125" style="24" customWidth="1"/>
    <col min="6215" max="6215" width="0.85546875" style="24" customWidth="1"/>
    <col min="6216" max="6217" width="4.7109375" style="24" customWidth="1"/>
    <col min="6218" max="6218" width="4" style="24" customWidth="1"/>
    <col min="6219" max="6219" width="2.85546875" style="24" customWidth="1"/>
    <col min="6220" max="6220" width="0.85546875" style="24" customWidth="1"/>
    <col min="6221" max="6221" width="0.7109375" style="24" customWidth="1"/>
    <col min="6222" max="6222" width="1.140625" style="24" customWidth="1"/>
    <col min="6223" max="6223" width="0.42578125" style="24" customWidth="1"/>
    <col min="6224" max="6224" width="5.42578125" style="24" customWidth="1"/>
    <col min="6225" max="6225" width="6.28515625" style="24" customWidth="1"/>
    <col min="6226" max="6226" width="6" style="24" customWidth="1"/>
    <col min="6227" max="6227" width="0.42578125" style="24" customWidth="1"/>
    <col min="6228" max="6228" width="1.140625" style="24" customWidth="1"/>
    <col min="6229" max="6438" width="9.140625" style="24" hidden="1"/>
    <col min="6439" max="6439" width="1.42578125" style="24" customWidth="1"/>
    <col min="6440" max="6440" width="3.42578125" style="24" customWidth="1"/>
    <col min="6441" max="6441" width="0.28515625" style="24" customWidth="1"/>
    <col min="6442" max="6442" width="2.140625" style="24" customWidth="1"/>
    <col min="6443" max="6443" width="8.140625" style="24" customWidth="1"/>
    <col min="6444" max="6444" width="1.28515625" style="24" customWidth="1"/>
    <col min="6445" max="6445" width="1.85546875" style="24" customWidth="1"/>
    <col min="6446" max="6446" width="2.140625" style="24" customWidth="1"/>
    <col min="6447" max="6447" width="1.85546875" style="24" customWidth="1"/>
    <col min="6448" max="6449" width="2.140625" style="24" customWidth="1"/>
    <col min="6450" max="6450" width="2.42578125" style="24" customWidth="1"/>
    <col min="6451" max="6451" width="0.28515625" style="24" customWidth="1"/>
    <col min="6452" max="6452" width="1.42578125" style="24" customWidth="1"/>
    <col min="6453" max="6453" width="0.85546875" style="24" customWidth="1"/>
    <col min="6454" max="6454" width="0.28515625" style="24" customWidth="1"/>
    <col min="6455" max="6455" width="1" style="24" customWidth="1"/>
    <col min="6456" max="6456" width="0.42578125" style="24" customWidth="1"/>
    <col min="6457" max="6457" width="0.28515625" style="24" customWidth="1"/>
    <col min="6458" max="6458" width="0.42578125" style="24" customWidth="1"/>
    <col min="6459" max="6459" width="2.42578125" style="24" customWidth="1"/>
    <col min="6460" max="6460" width="1.28515625" style="24" customWidth="1"/>
    <col min="6461" max="6461" width="9.140625" style="24" customWidth="1"/>
    <col min="6462" max="6462" width="7.7109375" style="24" customWidth="1"/>
    <col min="6463" max="6463" width="1" style="24" customWidth="1"/>
    <col min="6464" max="6464" width="3.28515625" style="24" customWidth="1"/>
    <col min="6465" max="6465" width="9.28515625" style="24" customWidth="1"/>
    <col min="6466" max="6466" width="1.85546875" style="24" customWidth="1"/>
    <col min="6467" max="6467" width="1.140625" style="24" customWidth="1"/>
    <col min="6468" max="6468" width="0.7109375" style="24" customWidth="1"/>
    <col min="6469" max="6469" width="0.85546875" style="24" customWidth="1"/>
    <col min="6470" max="6470" width="0.42578125" style="24" customWidth="1"/>
    <col min="6471" max="6471" width="0.85546875" style="24" customWidth="1"/>
    <col min="6472" max="6473" width="4.7109375" style="24" customWidth="1"/>
    <col min="6474" max="6474" width="4" style="24" customWidth="1"/>
    <col min="6475" max="6475" width="2.85546875" style="24" customWidth="1"/>
    <col min="6476" max="6476" width="0.85546875" style="24" customWidth="1"/>
    <col min="6477" max="6477" width="0.7109375" style="24" customWidth="1"/>
    <col min="6478" max="6478" width="1.140625" style="24" customWidth="1"/>
    <col min="6479" max="6479" width="0.42578125" style="24" customWidth="1"/>
    <col min="6480" max="6480" width="5.42578125" style="24" customWidth="1"/>
    <col min="6481" max="6481" width="6.28515625" style="24" customWidth="1"/>
    <col min="6482" max="6482" width="6" style="24" customWidth="1"/>
    <col min="6483" max="6483" width="0.42578125" style="24" customWidth="1"/>
    <col min="6484" max="6484" width="1.140625" style="24" customWidth="1"/>
    <col min="6485" max="6694" width="9.140625" style="24" hidden="1"/>
    <col min="6695" max="6695" width="1.42578125" style="24" customWidth="1"/>
    <col min="6696" max="6696" width="3.42578125" style="24" customWidth="1"/>
    <col min="6697" max="6697" width="0.28515625" style="24" customWidth="1"/>
    <col min="6698" max="6698" width="2.140625" style="24" customWidth="1"/>
    <col min="6699" max="6699" width="8.140625" style="24" customWidth="1"/>
    <col min="6700" max="6700" width="1.28515625" style="24" customWidth="1"/>
    <col min="6701" max="6701" width="1.85546875" style="24" customWidth="1"/>
    <col min="6702" max="6702" width="2.140625" style="24" customWidth="1"/>
    <col min="6703" max="6703" width="1.85546875" style="24" customWidth="1"/>
    <col min="6704" max="6705" width="2.140625" style="24" customWidth="1"/>
    <col min="6706" max="6706" width="2.42578125" style="24" customWidth="1"/>
    <col min="6707" max="6707" width="0.28515625" style="24" customWidth="1"/>
    <col min="6708" max="6708" width="1.42578125" style="24" customWidth="1"/>
    <col min="6709" max="6709" width="0.85546875" style="24" customWidth="1"/>
    <col min="6710" max="6710" width="0.28515625" style="24" customWidth="1"/>
    <col min="6711" max="6711" width="1" style="24" customWidth="1"/>
    <col min="6712" max="6712" width="0.42578125" style="24" customWidth="1"/>
    <col min="6713" max="6713" width="0.28515625" style="24" customWidth="1"/>
    <col min="6714" max="6714" width="0.42578125" style="24" customWidth="1"/>
    <col min="6715" max="6715" width="2.42578125" style="24" customWidth="1"/>
    <col min="6716" max="6716" width="1.28515625" style="24" customWidth="1"/>
    <col min="6717" max="6717" width="9.140625" style="24" customWidth="1"/>
    <col min="6718" max="6718" width="7.7109375" style="24" customWidth="1"/>
    <col min="6719" max="6719" width="1" style="24" customWidth="1"/>
    <col min="6720" max="6720" width="3.28515625" style="24" customWidth="1"/>
    <col min="6721" max="6721" width="9.28515625" style="24" customWidth="1"/>
    <col min="6722" max="6722" width="1.85546875" style="24" customWidth="1"/>
    <col min="6723" max="6723" width="1.140625" style="24" customWidth="1"/>
    <col min="6724" max="6724" width="0.7109375" style="24" customWidth="1"/>
    <col min="6725" max="6725" width="0.85546875" style="24" customWidth="1"/>
    <col min="6726" max="6726" width="0.42578125" style="24" customWidth="1"/>
    <col min="6727" max="6727" width="0.85546875" style="24" customWidth="1"/>
    <col min="6728" max="6729" width="4.7109375" style="24" customWidth="1"/>
    <col min="6730" max="6730" width="4" style="24" customWidth="1"/>
    <col min="6731" max="6731" width="2.85546875" style="24" customWidth="1"/>
    <col min="6732" max="6732" width="0.85546875" style="24" customWidth="1"/>
    <col min="6733" max="6733" width="0.7109375" style="24" customWidth="1"/>
    <col min="6734" max="6734" width="1.140625" style="24" customWidth="1"/>
    <col min="6735" max="6735" width="0.42578125" style="24" customWidth="1"/>
    <col min="6736" max="6736" width="5.42578125" style="24" customWidth="1"/>
    <col min="6737" max="6737" width="6.28515625" style="24" customWidth="1"/>
    <col min="6738" max="6738" width="6" style="24" customWidth="1"/>
    <col min="6739" max="6739" width="0.42578125" style="24" customWidth="1"/>
    <col min="6740" max="6740" width="1.140625" style="24" customWidth="1"/>
    <col min="6741" max="6950" width="9.140625" style="24" hidden="1"/>
    <col min="6951" max="6951" width="1.42578125" style="24" customWidth="1"/>
    <col min="6952" max="6952" width="3.42578125" style="24" customWidth="1"/>
    <col min="6953" max="6953" width="0.28515625" style="24" customWidth="1"/>
    <col min="6954" max="6954" width="2.140625" style="24" customWidth="1"/>
    <col min="6955" max="6955" width="8.140625" style="24" customWidth="1"/>
    <col min="6956" max="6956" width="1.28515625" style="24" customWidth="1"/>
    <col min="6957" max="6957" width="1.85546875" style="24" customWidth="1"/>
    <col min="6958" max="6958" width="2.140625" style="24" customWidth="1"/>
    <col min="6959" max="6959" width="1.85546875" style="24" customWidth="1"/>
    <col min="6960" max="6961" width="2.140625" style="24" customWidth="1"/>
    <col min="6962" max="6962" width="2.42578125" style="24" customWidth="1"/>
    <col min="6963" max="6963" width="0.28515625" style="24" customWidth="1"/>
    <col min="6964" max="6964" width="1.42578125" style="24" customWidth="1"/>
    <col min="6965" max="6965" width="0.85546875" style="24" customWidth="1"/>
    <col min="6966" max="6966" width="0.28515625" style="24" customWidth="1"/>
    <col min="6967" max="6967" width="1" style="24" customWidth="1"/>
    <col min="6968" max="6968" width="0.42578125" style="24" customWidth="1"/>
    <col min="6969" max="6969" width="0.28515625" style="24" customWidth="1"/>
    <col min="6970" max="6970" width="0.42578125" style="24" customWidth="1"/>
    <col min="6971" max="6971" width="2.42578125" style="24" customWidth="1"/>
    <col min="6972" max="6972" width="1.28515625" style="24" customWidth="1"/>
    <col min="6973" max="6973" width="9.140625" style="24" customWidth="1"/>
    <col min="6974" max="6974" width="7.7109375" style="24" customWidth="1"/>
    <col min="6975" max="6975" width="1" style="24" customWidth="1"/>
    <col min="6976" max="6976" width="3.28515625" style="24" customWidth="1"/>
    <col min="6977" max="6977" width="9.28515625" style="24" customWidth="1"/>
    <col min="6978" max="6978" width="1.85546875" style="24" customWidth="1"/>
    <col min="6979" max="6979" width="1.140625" style="24" customWidth="1"/>
    <col min="6980" max="6980" width="0.7109375" style="24" customWidth="1"/>
    <col min="6981" max="6981" width="0.85546875" style="24" customWidth="1"/>
    <col min="6982" max="6982" width="0.42578125" style="24" customWidth="1"/>
    <col min="6983" max="6983" width="0.85546875" style="24" customWidth="1"/>
    <col min="6984" max="6985" width="4.7109375" style="24" customWidth="1"/>
    <col min="6986" max="6986" width="4" style="24" customWidth="1"/>
    <col min="6987" max="6987" width="2.85546875" style="24" customWidth="1"/>
    <col min="6988" max="6988" width="0.85546875" style="24" customWidth="1"/>
    <col min="6989" max="6989" width="0.7109375" style="24" customWidth="1"/>
    <col min="6990" max="6990" width="1.140625" style="24" customWidth="1"/>
    <col min="6991" max="6991" width="0.42578125" style="24" customWidth="1"/>
    <col min="6992" max="6992" width="5.42578125" style="24" customWidth="1"/>
    <col min="6993" max="6993" width="6.28515625" style="24" customWidth="1"/>
    <col min="6994" max="6994" width="6" style="24" customWidth="1"/>
    <col min="6995" max="6995" width="0.42578125" style="24" customWidth="1"/>
    <col min="6996" max="6996" width="1.140625" style="24" customWidth="1"/>
    <col min="6997" max="7206" width="9.140625" style="24" hidden="1"/>
    <col min="7207" max="7207" width="1.42578125" style="24" customWidth="1"/>
    <col min="7208" max="7208" width="3.42578125" style="24" customWidth="1"/>
    <col min="7209" max="7209" width="0.28515625" style="24" customWidth="1"/>
    <col min="7210" max="7210" width="2.140625" style="24" customWidth="1"/>
    <col min="7211" max="7211" width="8.140625" style="24" customWidth="1"/>
    <col min="7212" max="7212" width="1.28515625" style="24" customWidth="1"/>
    <col min="7213" max="7213" width="1.85546875" style="24" customWidth="1"/>
    <col min="7214" max="7214" width="2.140625" style="24" customWidth="1"/>
    <col min="7215" max="7215" width="1.85546875" style="24" customWidth="1"/>
    <col min="7216" max="7217" width="2.140625" style="24" customWidth="1"/>
    <col min="7218" max="7218" width="2.42578125" style="24" customWidth="1"/>
    <col min="7219" max="7219" width="0.28515625" style="24" customWidth="1"/>
    <col min="7220" max="7220" width="1.42578125" style="24" customWidth="1"/>
    <col min="7221" max="7221" width="0.85546875" style="24" customWidth="1"/>
    <col min="7222" max="7222" width="0.28515625" style="24" customWidth="1"/>
    <col min="7223" max="7223" width="1" style="24" customWidth="1"/>
    <col min="7224" max="7224" width="0.42578125" style="24" customWidth="1"/>
    <col min="7225" max="7225" width="0.28515625" style="24" customWidth="1"/>
    <col min="7226" max="7226" width="0.42578125" style="24" customWidth="1"/>
    <col min="7227" max="7227" width="2.42578125" style="24" customWidth="1"/>
    <col min="7228" max="7228" width="1.28515625" style="24" customWidth="1"/>
    <col min="7229" max="7229" width="9.140625" style="24" customWidth="1"/>
    <col min="7230" max="7230" width="7.7109375" style="24" customWidth="1"/>
    <col min="7231" max="7231" width="1" style="24" customWidth="1"/>
    <col min="7232" max="7232" width="3.28515625" style="24" customWidth="1"/>
    <col min="7233" max="7233" width="9.28515625" style="24" customWidth="1"/>
    <col min="7234" max="7234" width="1.85546875" style="24" customWidth="1"/>
    <col min="7235" max="7235" width="1.140625" style="24" customWidth="1"/>
    <col min="7236" max="7236" width="0.7109375" style="24" customWidth="1"/>
    <col min="7237" max="7237" width="0.85546875" style="24" customWidth="1"/>
    <col min="7238" max="7238" width="0.42578125" style="24" customWidth="1"/>
    <col min="7239" max="7239" width="0.85546875" style="24" customWidth="1"/>
    <col min="7240" max="7241" width="4.7109375" style="24" customWidth="1"/>
    <col min="7242" max="7242" width="4" style="24" customWidth="1"/>
    <col min="7243" max="7243" width="2.85546875" style="24" customWidth="1"/>
    <col min="7244" max="7244" width="0.85546875" style="24" customWidth="1"/>
    <col min="7245" max="7245" width="0.7109375" style="24" customWidth="1"/>
    <col min="7246" max="7246" width="1.140625" style="24" customWidth="1"/>
    <col min="7247" max="7247" width="0.42578125" style="24" customWidth="1"/>
    <col min="7248" max="7248" width="5.42578125" style="24" customWidth="1"/>
    <col min="7249" max="7249" width="6.28515625" style="24" customWidth="1"/>
    <col min="7250" max="7250" width="6" style="24" customWidth="1"/>
    <col min="7251" max="7251" width="0.42578125" style="24" customWidth="1"/>
    <col min="7252" max="7252" width="1.140625" style="24" customWidth="1"/>
    <col min="7253" max="7462" width="9.140625" style="24" hidden="1"/>
    <col min="7463" max="7463" width="1.42578125" style="24" customWidth="1"/>
    <col min="7464" max="7464" width="3.42578125" style="24" customWidth="1"/>
    <col min="7465" max="7465" width="0.28515625" style="24" customWidth="1"/>
    <col min="7466" max="7466" width="2.140625" style="24" customWidth="1"/>
    <col min="7467" max="7467" width="8.140625" style="24" customWidth="1"/>
    <col min="7468" max="7468" width="1.28515625" style="24" customWidth="1"/>
    <col min="7469" max="7469" width="1.85546875" style="24" customWidth="1"/>
    <col min="7470" max="7470" width="2.140625" style="24" customWidth="1"/>
    <col min="7471" max="7471" width="1.85546875" style="24" customWidth="1"/>
    <col min="7472" max="7473" width="2.140625" style="24" customWidth="1"/>
    <col min="7474" max="7474" width="2.42578125" style="24" customWidth="1"/>
    <col min="7475" max="7475" width="0.28515625" style="24" customWidth="1"/>
    <col min="7476" max="7476" width="1.42578125" style="24" customWidth="1"/>
    <col min="7477" max="7477" width="0.85546875" style="24" customWidth="1"/>
    <col min="7478" max="7478" width="0.28515625" style="24" customWidth="1"/>
    <col min="7479" max="7479" width="1" style="24" customWidth="1"/>
    <col min="7480" max="7480" width="0.42578125" style="24" customWidth="1"/>
    <col min="7481" max="7481" width="0.28515625" style="24" customWidth="1"/>
    <col min="7482" max="7482" width="0.42578125" style="24" customWidth="1"/>
    <col min="7483" max="7483" width="2.42578125" style="24" customWidth="1"/>
    <col min="7484" max="7484" width="1.28515625" style="24" customWidth="1"/>
    <col min="7485" max="7485" width="9.140625" style="24" customWidth="1"/>
    <col min="7486" max="7486" width="7.7109375" style="24" customWidth="1"/>
    <col min="7487" max="7487" width="1" style="24" customWidth="1"/>
    <col min="7488" max="7488" width="3.28515625" style="24" customWidth="1"/>
    <col min="7489" max="7489" width="9.28515625" style="24" customWidth="1"/>
    <col min="7490" max="7490" width="1.85546875" style="24" customWidth="1"/>
    <col min="7491" max="7491" width="1.140625" style="24" customWidth="1"/>
    <col min="7492" max="7492" width="0.7109375" style="24" customWidth="1"/>
    <col min="7493" max="7493" width="0.85546875" style="24" customWidth="1"/>
    <col min="7494" max="7494" width="0.42578125" style="24" customWidth="1"/>
    <col min="7495" max="7495" width="0.85546875" style="24" customWidth="1"/>
    <col min="7496" max="7497" width="4.7109375" style="24" customWidth="1"/>
    <col min="7498" max="7498" width="4" style="24" customWidth="1"/>
    <col min="7499" max="7499" width="2.85546875" style="24" customWidth="1"/>
    <col min="7500" max="7500" width="0.85546875" style="24" customWidth="1"/>
    <col min="7501" max="7501" width="0.7109375" style="24" customWidth="1"/>
    <col min="7502" max="7502" width="1.140625" style="24" customWidth="1"/>
    <col min="7503" max="7503" width="0.42578125" style="24" customWidth="1"/>
    <col min="7504" max="7504" width="5.42578125" style="24" customWidth="1"/>
    <col min="7505" max="7505" width="6.28515625" style="24" customWidth="1"/>
    <col min="7506" max="7506" width="6" style="24" customWidth="1"/>
    <col min="7507" max="7507" width="0.42578125" style="24" customWidth="1"/>
    <col min="7508" max="7508" width="1.140625" style="24" customWidth="1"/>
    <col min="7509" max="7718" width="9.140625" style="24" hidden="1"/>
    <col min="7719" max="7719" width="1.42578125" style="24" customWidth="1"/>
    <col min="7720" max="7720" width="3.42578125" style="24" customWidth="1"/>
    <col min="7721" max="7721" width="0.28515625" style="24" customWidth="1"/>
    <col min="7722" max="7722" width="2.140625" style="24" customWidth="1"/>
    <col min="7723" max="7723" width="8.140625" style="24" customWidth="1"/>
    <col min="7724" max="7724" width="1.28515625" style="24" customWidth="1"/>
    <col min="7725" max="7725" width="1.85546875" style="24" customWidth="1"/>
    <col min="7726" max="7726" width="2.140625" style="24" customWidth="1"/>
    <col min="7727" max="7727" width="1.85546875" style="24" customWidth="1"/>
    <col min="7728" max="7729" width="2.140625" style="24" customWidth="1"/>
    <col min="7730" max="7730" width="2.42578125" style="24" customWidth="1"/>
    <col min="7731" max="7731" width="0.28515625" style="24" customWidth="1"/>
    <col min="7732" max="7732" width="1.42578125" style="24" customWidth="1"/>
    <col min="7733" max="7733" width="0.85546875" style="24" customWidth="1"/>
    <col min="7734" max="7734" width="0.28515625" style="24" customWidth="1"/>
    <col min="7735" max="7735" width="1" style="24" customWidth="1"/>
    <col min="7736" max="7736" width="0.42578125" style="24" customWidth="1"/>
    <col min="7737" max="7737" width="0.28515625" style="24" customWidth="1"/>
    <col min="7738" max="7738" width="0.42578125" style="24" customWidth="1"/>
    <col min="7739" max="7739" width="2.42578125" style="24" customWidth="1"/>
    <col min="7740" max="7740" width="1.28515625" style="24" customWidth="1"/>
    <col min="7741" max="7741" width="9.140625" style="24" customWidth="1"/>
    <col min="7742" max="7742" width="7.7109375" style="24" customWidth="1"/>
    <col min="7743" max="7743" width="1" style="24" customWidth="1"/>
    <col min="7744" max="7744" width="3.28515625" style="24" customWidth="1"/>
    <col min="7745" max="7745" width="9.28515625" style="24" customWidth="1"/>
    <col min="7746" max="7746" width="1.85546875" style="24" customWidth="1"/>
    <col min="7747" max="7747" width="1.140625" style="24" customWidth="1"/>
    <col min="7748" max="7748" width="0.7109375" style="24" customWidth="1"/>
    <col min="7749" max="7749" width="0.85546875" style="24" customWidth="1"/>
    <col min="7750" max="7750" width="0.42578125" style="24" customWidth="1"/>
    <col min="7751" max="7751" width="0.85546875" style="24" customWidth="1"/>
    <col min="7752" max="7753" width="4.7109375" style="24" customWidth="1"/>
    <col min="7754" max="7754" width="4" style="24" customWidth="1"/>
    <col min="7755" max="7755" width="2.85546875" style="24" customWidth="1"/>
    <col min="7756" max="7756" width="0.85546875" style="24" customWidth="1"/>
    <col min="7757" max="7757" width="0.7109375" style="24" customWidth="1"/>
    <col min="7758" max="7758" width="1.140625" style="24" customWidth="1"/>
    <col min="7759" max="7759" width="0.42578125" style="24" customWidth="1"/>
    <col min="7760" max="7760" width="5.42578125" style="24" customWidth="1"/>
    <col min="7761" max="7761" width="6.28515625" style="24" customWidth="1"/>
    <col min="7762" max="7762" width="6" style="24" customWidth="1"/>
    <col min="7763" max="7763" width="0.42578125" style="24" customWidth="1"/>
    <col min="7764" max="7764" width="1.140625" style="24" customWidth="1"/>
    <col min="7765" max="7974" width="9.140625" style="24" hidden="1"/>
    <col min="7975" max="7975" width="1.42578125" style="24" customWidth="1"/>
    <col min="7976" max="7976" width="3.42578125" style="24" customWidth="1"/>
    <col min="7977" max="7977" width="0.28515625" style="24" customWidth="1"/>
    <col min="7978" max="7978" width="2.140625" style="24" customWidth="1"/>
    <col min="7979" max="7979" width="8.140625" style="24" customWidth="1"/>
    <col min="7980" max="7980" width="1.28515625" style="24" customWidth="1"/>
    <col min="7981" max="7981" width="1.85546875" style="24" customWidth="1"/>
    <col min="7982" max="7982" width="2.140625" style="24" customWidth="1"/>
    <col min="7983" max="7983" width="1.85546875" style="24" customWidth="1"/>
    <col min="7984" max="7985" width="2.140625" style="24" customWidth="1"/>
    <col min="7986" max="7986" width="2.42578125" style="24" customWidth="1"/>
    <col min="7987" max="7987" width="0.28515625" style="24" customWidth="1"/>
    <col min="7988" max="7988" width="1.42578125" style="24" customWidth="1"/>
    <col min="7989" max="7989" width="0.85546875" style="24" customWidth="1"/>
    <col min="7990" max="7990" width="0.28515625" style="24" customWidth="1"/>
    <col min="7991" max="7991" width="1" style="24" customWidth="1"/>
    <col min="7992" max="7992" width="0.42578125" style="24" customWidth="1"/>
    <col min="7993" max="7993" width="0.28515625" style="24" customWidth="1"/>
    <col min="7994" max="7994" width="0.42578125" style="24" customWidth="1"/>
    <col min="7995" max="7995" width="2.42578125" style="24" customWidth="1"/>
    <col min="7996" max="7996" width="1.28515625" style="24" customWidth="1"/>
    <col min="7997" max="7997" width="9.140625" style="24" customWidth="1"/>
    <col min="7998" max="7998" width="7.7109375" style="24" customWidth="1"/>
    <col min="7999" max="7999" width="1" style="24" customWidth="1"/>
    <col min="8000" max="8000" width="3.28515625" style="24" customWidth="1"/>
    <col min="8001" max="8001" width="9.28515625" style="24" customWidth="1"/>
    <col min="8002" max="8002" width="1.85546875" style="24" customWidth="1"/>
    <col min="8003" max="8003" width="1.140625" style="24" customWidth="1"/>
    <col min="8004" max="8004" width="0.7109375" style="24" customWidth="1"/>
    <col min="8005" max="8005" width="0.85546875" style="24" customWidth="1"/>
    <col min="8006" max="8006" width="0.42578125" style="24" customWidth="1"/>
    <col min="8007" max="8007" width="0.85546875" style="24" customWidth="1"/>
    <col min="8008" max="8009" width="4.7109375" style="24" customWidth="1"/>
    <col min="8010" max="8010" width="4" style="24" customWidth="1"/>
    <col min="8011" max="8011" width="2.85546875" style="24" customWidth="1"/>
    <col min="8012" max="8012" width="0.85546875" style="24" customWidth="1"/>
    <col min="8013" max="8013" width="0.7109375" style="24" customWidth="1"/>
    <col min="8014" max="8014" width="1.140625" style="24" customWidth="1"/>
    <col min="8015" max="8015" width="0.42578125" style="24" customWidth="1"/>
    <col min="8016" max="8016" width="5.42578125" style="24" customWidth="1"/>
    <col min="8017" max="8017" width="6.28515625" style="24" customWidth="1"/>
    <col min="8018" max="8018" width="6" style="24" customWidth="1"/>
    <col min="8019" max="8019" width="0.42578125" style="24" customWidth="1"/>
    <col min="8020" max="8020" width="1.140625" style="24" customWidth="1"/>
    <col min="8021" max="8230" width="9.140625" style="24" hidden="1"/>
    <col min="8231" max="8231" width="1.42578125" style="24" customWidth="1"/>
    <col min="8232" max="8232" width="3.42578125" style="24" customWidth="1"/>
    <col min="8233" max="8233" width="0.28515625" style="24" customWidth="1"/>
    <col min="8234" max="8234" width="2.140625" style="24" customWidth="1"/>
    <col min="8235" max="8235" width="8.140625" style="24" customWidth="1"/>
    <col min="8236" max="8236" width="1.28515625" style="24" customWidth="1"/>
    <col min="8237" max="8237" width="1.85546875" style="24" customWidth="1"/>
    <col min="8238" max="8238" width="2.140625" style="24" customWidth="1"/>
    <col min="8239" max="8239" width="1.85546875" style="24" customWidth="1"/>
    <col min="8240" max="8241" width="2.140625" style="24" customWidth="1"/>
    <col min="8242" max="8242" width="2.42578125" style="24" customWidth="1"/>
    <col min="8243" max="8243" width="0.28515625" style="24" customWidth="1"/>
    <col min="8244" max="8244" width="1.42578125" style="24" customWidth="1"/>
    <col min="8245" max="8245" width="0.85546875" style="24" customWidth="1"/>
    <col min="8246" max="8246" width="0.28515625" style="24" customWidth="1"/>
    <col min="8247" max="8247" width="1" style="24" customWidth="1"/>
    <col min="8248" max="8248" width="0.42578125" style="24" customWidth="1"/>
    <col min="8249" max="8249" width="0.28515625" style="24" customWidth="1"/>
    <col min="8250" max="8250" width="0.42578125" style="24" customWidth="1"/>
    <col min="8251" max="8251" width="2.42578125" style="24" customWidth="1"/>
    <col min="8252" max="8252" width="1.28515625" style="24" customWidth="1"/>
    <col min="8253" max="8253" width="9.140625" style="24" customWidth="1"/>
    <col min="8254" max="8254" width="7.7109375" style="24" customWidth="1"/>
    <col min="8255" max="8255" width="1" style="24" customWidth="1"/>
    <col min="8256" max="8256" width="3.28515625" style="24" customWidth="1"/>
    <col min="8257" max="8257" width="9.28515625" style="24" customWidth="1"/>
    <col min="8258" max="8258" width="1.85546875" style="24" customWidth="1"/>
    <col min="8259" max="8259" width="1.140625" style="24" customWidth="1"/>
    <col min="8260" max="8260" width="0.7109375" style="24" customWidth="1"/>
    <col min="8261" max="8261" width="0.85546875" style="24" customWidth="1"/>
    <col min="8262" max="8262" width="0.42578125" style="24" customWidth="1"/>
    <col min="8263" max="8263" width="0.85546875" style="24" customWidth="1"/>
    <col min="8264" max="8265" width="4.7109375" style="24" customWidth="1"/>
    <col min="8266" max="8266" width="4" style="24" customWidth="1"/>
    <col min="8267" max="8267" width="2.85546875" style="24" customWidth="1"/>
    <col min="8268" max="8268" width="0.85546875" style="24" customWidth="1"/>
    <col min="8269" max="8269" width="0.7109375" style="24" customWidth="1"/>
    <col min="8270" max="8270" width="1.140625" style="24" customWidth="1"/>
    <col min="8271" max="8271" width="0.42578125" style="24" customWidth="1"/>
    <col min="8272" max="8272" width="5.42578125" style="24" customWidth="1"/>
    <col min="8273" max="8273" width="6.28515625" style="24" customWidth="1"/>
    <col min="8274" max="8274" width="6" style="24" customWidth="1"/>
    <col min="8275" max="8275" width="0.42578125" style="24" customWidth="1"/>
    <col min="8276" max="8276" width="1.140625" style="24" customWidth="1"/>
    <col min="8277" max="8486" width="9.140625" style="24" hidden="1"/>
    <col min="8487" max="8487" width="1.42578125" style="24" customWidth="1"/>
    <col min="8488" max="8488" width="3.42578125" style="24" customWidth="1"/>
    <col min="8489" max="8489" width="0.28515625" style="24" customWidth="1"/>
    <col min="8490" max="8490" width="2.140625" style="24" customWidth="1"/>
    <col min="8491" max="8491" width="8.140625" style="24" customWidth="1"/>
    <col min="8492" max="8492" width="1.28515625" style="24" customWidth="1"/>
    <col min="8493" max="8493" width="1.85546875" style="24" customWidth="1"/>
    <col min="8494" max="8494" width="2.140625" style="24" customWidth="1"/>
    <col min="8495" max="8495" width="1.85546875" style="24" customWidth="1"/>
    <col min="8496" max="8497" width="2.140625" style="24" customWidth="1"/>
    <col min="8498" max="8498" width="2.42578125" style="24" customWidth="1"/>
    <col min="8499" max="8499" width="0.28515625" style="24" customWidth="1"/>
    <col min="8500" max="8500" width="1.42578125" style="24" customWidth="1"/>
    <col min="8501" max="8501" width="0.85546875" style="24" customWidth="1"/>
    <col min="8502" max="8502" width="0.28515625" style="24" customWidth="1"/>
    <col min="8503" max="8503" width="1" style="24" customWidth="1"/>
    <col min="8504" max="8504" width="0.42578125" style="24" customWidth="1"/>
    <col min="8505" max="8505" width="0.28515625" style="24" customWidth="1"/>
    <col min="8506" max="8506" width="0.42578125" style="24" customWidth="1"/>
    <col min="8507" max="8507" width="2.42578125" style="24" customWidth="1"/>
    <col min="8508" max="8508" width="1.28515625" style="24" customWidth="1"/>
    <col min="8509" max="8509" width="9.140625" style="24" customWidth="1"/>
    <col min="8510" max="8510" width="7.7109375" style="24" customWidth="1"/>
    <col min="8511" max="8511" width="1" style="24" customWidth="1"/>
    <col min="8512" max="8512" width="3.28515625" style="24" customWidth="1"/>
    <col min="8513" max="8513" width="9.28515625" style="24" customWidth="1"/>
    <col min="8514" max="8514" width="1.85546875" style="24" customWidth="1"/>
    <col min="8515" max="8515" width="1.140625" style="24" customWidth="1"/>
    <col min="8516" max="8516" width="0.7109375" style="24" customWidth="1"/>
    <col min="8517" max="8517" width="0.85546875" style="24" customWidth="1"/>
    <col min="8518" max="8518" width="0.42578125" style="24" customWidth="1"/>
    <col min="8519" max="8519" width="0.85546875" style="24" customWidth="1"/>
    <col min="8520" max="8521" width="4.7109375" style="24" customWidth="1"/>
    <col min="8522" max="8522" width="4" style="24" customWidth="1"/>
    <col min="8523" max="8523" width="2.85546875" style="24" customWidth="1"/>
    <col min="8524" max="8524" width="0.85546875" style="24" customWidth="1"/>
    <col min="8525" max="8525" width="0.7109375" style="24" customWidth="1"/>
    <col min="8526" max="8526" width="1.140625" style="24" customWidth="1"/>
    <col min="8527" max="8527" width="0.42578125" style="24" customWidth="1"/>
    <col min="8528" max="8528" width="5.42578125" style="24" customWidth="1"/>
    <col min="8529" max="8529" width="6.28515625" style="24" customWidth="1"/>
    <col min="8530" max="8530" width="6" style="24" customWidth="1"/>
    <col min="8531" max="8531" width="0.42578125" style="24" customWidth="1"/>
    <col min="8532" max="8532" width="1.140625" style="24" customWidth="1"/>
    <col min="8533" max="8742" width="9.140625" style="24" hidden="1"/>
    <col min="8743" max="8743" width="1.42578125" style="24" customWidth="1"/>
    <col min="8744" max="8744" width="3.42578125" style="24" customWidth="1"/>
    <col min="8745" max="8745" width="0.28515625" style="24" customWidth="1"/>
    <col min="8746" max="8746" width="2.140625" style="24" customWidth="1"/>
    <col min="8747" max="8747" width="8.140625" style="24" customWidth="1"/>
    <col min="8748" max="8748" width="1.28515625" style="24" customWidth="1"/>
    <col min="8749" max="8749" width="1.85546875" style="24" customWidth="1"/>
    <col min="8750" max="8750" width="2.140625" style="24" customWidth="1"/>
    <col min="8751" max="8751" width="1.85546875" style="24" customWidth="1"/>
    <col min="8752" max="8753" width="2.140625" style="24" customWidth="1"/>
    <col min="8754" max="8754" width="2.42578125" style="24" customWidth="1"/>
    <col min="8755" max="8755" width="0.28515625" style="24" customWidth="1"/>
    <col min="8756" max="8756" width="1.42578125" style="24" customWidth="1"/>
    <col min="8757" max="8757" width="0.85546875" style="24" customWidth="1"/>
    <col min="8758" max="8758" width="0.28515625" style="24" customWidth="1"/>
    <col min="8759" max="8759" width="1" style="24" customWidth="1"/>
    <col min="8760" max="8760" width="0.42578125" style="24" customWidth="1"/>
    <col min="8761" max="8761" width="0.28515625" style="24" customWidth="1"/>
    <col min="8762" max="8762" width="0.42578125" style="24" customWidth="1"/>
    <col min="8763" max="8763" width="2.42578125" style="24" customWidth="1"/>
    <col min="8764" max="8764" width="1.28515625" style="24" customWidth="1"/>
    <col min="8765" max="8765" width="9.140625" style="24" customWidth="1"/>
    <col min="8766" max="8766" width="7.7109375" style="24" customWidth="1"/>
    <col min="8767" max="8767" width="1" style="24" customWidth="1"/>
    <col min="8768" max="8768" width="3.28515625" style="24" customWidth="1"/>
    <col min="8769" max="8769" width="9.28515625" style="24" customWidth="1"/>
    <col min="8770" max="8770" width="1.85546875" style="24" customWidth="1"/>
    <col min="8771" max="8771" width="1.140625" style="24" customWidth="1"/>
    <col min="8772" max="8772" width="0.7109375" style="24" customWidth="1"/>
    <col min="8773" max="8773" width="0.85546875" style="24" customWidth="1"/>
    <col min="8774" max="8774" width="0.42578125" style="24" customWidth="1"/>
    <col min="8775" max="8775" width="0.85546875" style="24" customWidth="1"/>
    <col min="8776" max="8777" width="4.7109375" style="24" customWidth="1"/>
    <col min="8778" max="8778" width="4" style="24" customWidth="1"/>
    <col min="8779" max="8779" width="2.85546875" style="24" customWidth="1"/>
    <col min="8780" max="8780" width="0.85546875" style="24" customWidth="1"/>
    <col min="8781" max="8781" width="0.7109375" style="24" customWidth="1"/>
    <col min="8782" max="8782" width="1.140625" style="24" customWidth="1"/>
    <col min="8783" max="8783" width="0.42578125" style="24" customWidth="1"/>
    <col min="8784" max="8784" width="5.42578125" style="24" customWidth="1"/>
    <col min="8785" max="8785" width="6.28515625" style="24" customWidth="1"/>
    <col min="8786" max="8786" width="6" style="24" customWidth="1"/>
    <col min="8787" max="8787" width="0.42578125" style="24" customWidth="1"/>
    <col min="8788" max="8788" width="1.140625" style="24" customWidth="1"/>
    <col min="8789" max="8998" width="9.140625" style="24" hidden="1"/>
    <col min="8999" max="8999" width="1.42578125" style="24" customWidth="1"/>
    <col min="9000" max="9000" width="3.42578125" style="24" customWidth="1"/>
    <col min="9001" max="9001" width="0.28515625" style="24" customWidth="1"/>
    <col min="9002" max="9002" width="2.140625" style="24" customWidth="1"/>
    <col min="9003" max="9003" width="8.140625" style="24" customWidth="1"/>
    <col min="9004" max="9004" width="1.28515625" style="24" customWidth="1"/>
    <col min="9005" max="9005" width="1.85546875" style="24" customWidth="1"/>
    <col min="9006" max="9006" width="2.140625" style="24" customWidth="1"/>
    <col min="9007" max="9007" width="1.85546875" style="24" customWidth="1"/>
    <col min="9008" max="9009" width="2.140625" style="24" customWidth="1"/>
    <col min="9010" max="9010" width="2.42578125" style="24" customWidth="1"/>
    <col min="9011" max="9011" width="0.28515625" style="24" customWidth="1"/>
    <col min="9012" max="9012" width="1.42578125" style="24" customWidth="1"/>
    <col min="9013" max="9013" width="0.85546875" style="24" customWidth="1"/>
    <col min="9014" max="9014" width="0.28515625" style="24" customWidth="1"/>
    <col min="9015" max="9015" width="1" style="24" customWidth="1"/>
    <col min="9016" max="9016" width="0.42578125" style="24" customWidth="1"/>
    <col min="9017" max="9017" width="0.28515625" style="24" customWidth="1"/>
    <col min="9018" max="9018" width="0.42578125" style="24" customWidth="1"/>
    <col min="9019" max="9019" width="2.42578125" style="24" customWidth="1"/>
    <col min="9020" max="9020" width="1.28515625" style="24" customWidth="1"/>
    <col min="9021" max="9021" width="9.140625" style="24" customWidth="1"/>
    <col min="9022" max="9022" width="7.7109375" style="24" customWidth="1"/>
    <col min="9023" max="9023" width="1" style="24" customWidth="1"/>
    <col min="9024" max="9024" width="3.28515625" style="24" customWidth="1"/>
    <col min="9025" max="9025" width="9.28515625" style="24" customWidth="1"/>
    <col min="9026" max="9026" width="1.85546875" style="24" customWidth="1"/>
    <col min="9027" max="9027" width="1.140625" style="24" customWidth="1"/>
    <col min="9028" max="9028" width="0.7109375" style="24" customWidth="1"/>
    <col min="9029" max="9029" width="0.85546875" style="24" customWidth="1"/>
    <col min="9030" max="9030" width="0.42578125" style="24" customWidth="1"/>
    <col min="9031" max="9031" width="0.85546875" style="24" customWidth="1"/>
    <col min="9032" max="9033" width="4.7109375" style="24" customWidth="1"/>
    <col min="9034" max="9034" width="4" style="24" customWidth="1"/>
    <col min="9035" max="9035" width="2.85546875" style="24" customWidth="1"/>
    <col min="9036" max="9036" width="0.85546875" style="24" customWidth="1"/>
    <col min="9037" max="9037" width="0.7109375" style="24" customWidth="1"/>
    <col min="9038" max="9038" width="1.140625" style="24" customWidth="1"/>
    <col min="9039" max="9039" width="0.42578125" style="24" customWidth="1"/>
    <col min="9040" max="9040" width="5.42578125" style="24" customWidth="1"/>
    <col min="9041" max="9041" width="6.28515625" style="24" customWidth="1"/>
    <col min="9042" max="9042" width="6" style="24" customWidth="1"/>
    <col min="9043" max="9043" width="0.42578125" style="24" customWidth="1"/>
    <col min="9044" max="9044" width="1.140625" style="24" customWidth="1"/>
    <col min="9045" max="9254" width="9.140625" style="24" hidden="1"/>
    <col min="9255" max="9255" width="1.42578125" style="24" customWidth="1"/>
    <col min="9256" max="9256" width="3.42578125" style="24" customWidth="1"/>
    <col min="9257" max="9257" width="0.28515625" style="24" customWidth="1"/>
    <col min="9258" max="9258" width="2.140625" style="24" customWidth="1"/>
    <col min="9259" max="9259" width="8.140625" style="24" customWidth="1"/>
    <col min="9260" max="9260" width="1.28515625" style="24" customWidth="1"/>
    <col min="9261" max="9261" width="1.85546875" style="24" customWidth="1"/>
    <col min="9262" max="9262" width="2.140625" style="24" customWidth="1"/>
    <col min="9263" max="9263" width="1.85546875" style="24" customWidth="1"/>
    <col min="9264" max="9265" width="2.140625" style="24" customWidth="1"/>
    <col min="9266" max="9266" width="2.42578125" style="24" customWidth="1"/>
    <col min="9267" max="9267" width="0.28515625" style="24" customWidth="1"/>
    <col min="9268" max="9268" width="1.42578125" style="24" customWidth="1"/>
    <col min="9269" max="9269" width="0.85546875" style="24" customWidth="1"/>
    <col min="9270" max="9270" width="0.28515625" style="24" customWidth="1"/>
    <col min="9271" max="9271" width="1" style="24" customWidth="1"/>
    <col min="9272" max="9272" width="0.42578125" style="24" customWidth="1"/>
    <col min="9273" max="9273" width="0.28515625" style="24" customWidth="1"/>
    <col min="9274" max="9274" width="0.42578125" style="24" customWidth="1"/>
    <col min="9275" max="9275" width="2.42578125" style="24" customWidth="1"/>
    <col min="9276" max="9276" width="1.28515625" style="24" customWidth="1"/>
    <col min="9277" max="9277" width="9.140625" style="24" customWidth="1"/>
    <col min="9278" max="9278" width="7.7109375" style="24" customWidth="1"/>
    <col min="9279" max="9279" width="1" style="24" customWidth="1"/>
    <col min="9280" max="9280" width="3.28515625" style="24" customWidth="1"/>
    <col min="9281" max="9281" width="9.28515625" style="24" customWidth="1"/>
    <col min="9282" max="9282" width="1.85546875" style="24" customWidth="1"/>
    <col min="9283" max="9283" width="1.140625" style="24" customWidth="1"/>
    <col min="9284" max="9284" width="0.7109375" style="24" customWidth="1"/>
    <col min="9285" max="9285" width="0.85546875" style="24" customWidth="1"/>
    <col min="9286" max="9286" width="0.42578125" style="24" customWidth="1"/>
    <col min="9287" max="9287" width="0.85546875" style="24" customWidth="1"/>
    <col min="9288" max="9289" width="4.7109375" style="24" customWidth="1"/>
    <col min="9290" max="9290" width="4" style="24" customWidth="1"/>
    <col min="9291" max="9291" width="2.85546875" style="24" customWidth="1"/>
    <col min="9292" max="9292" width="0.85546875" style="24" customWidth="1"/>
    <col min="9293" max="9293" width="0.7109375" style="24" customWidth="1"/>
    <col min="9294" max="9294" width="1.140625" style="24" customWidth="1"/>
    <col min="9295" max="9295" width="0.42578125" style="24" customWidth="1"/>
    <col min="9296" max="9296" width="5.42578125" style="24" customWidth="1"/>
    <col min="9297" max="9297" width="6.28515625" style="24" customWidth="1"/>
    <col min="9298" max="9298" width="6" style="24" customWidth="1"/>
    <col min="9299" max="9299" width="0.42578125" style="24" customWidth="1"/>
    <col min="9300" max="9300" width="1.140625" style="24" customWidth="1"/>
    <col min="9301" max="9510" width="9.140625" style="24" hidden="1"/>
    <col min="9511" max="9511" width="1.42578125" style="24" customWidth="1"/>
    <col min="9512" max="9512" width="3.42578125" style="24" customWidth="1"/>
    <col min="9513" max="9513" width="0.28515625" style="24" customWidth="1"/>
    <col min="9514" max="9514" width="2.140625" style="24" customWidth="1"/>
    <col min="9515" max="9515" width="8.140625" style="24" customWidth="1"/>
    <col min="9516" max="9516" width="1.28515625" style="24" customWidth="1"/>
    <col min="9517" max="9517" width="1.85546875" style="24" customWidth="1"/>
    <col min="9518" max="9518" width="2.140625" style="24" customWidth="1"/>
    <col min="9519" max="9519" width="1.85546875" style="24" customWidth="1"/>
    <col min="9520" max="9521" width="2.140625" style="24" customWidth="1"/>
    <col min="9522" max="9522" width="2.42578125" style="24" customWidth="1"/>
    <col min="9523" max="9523" width="0.28515625" style="24" customWidth="1"/>
    <col min="9524" max="9524" width="1.42578125" style="24" customWidth="1"/>
    <col min="9525" max="9525" width="0.85546875" style="24" customWidth="1"/>
    <col min="9526" max="9526" width="0.28515625" style="24" customWidth="1"/>
    <col min="9527" max="9527" width="1" style="24" customWidth="1"/>
    <col min="9528" max="9528" width="0.42578125" style="24" customWidth="1"/>
    <col min="9529" max="9529" width="0.28515625" style="24" customWidth="1"/>
    <col min="9530" max="9530" width="0.42578125" style="24" customWidth="1"/>
    <col min="9531" max="9531" width="2.42578125" style="24" customWidth="1"/>
    <col min="9532" max="9532" width="1.28515625" style="24" customWidth="1"/>
    <col min="9533" max="9533" width="9.140625" style="24" customWidth="1"/>
    <col min="9534" max="9534" width="7.7109375" style="24" customWidth="1"/>
    <col min="9535" max="9535" width="1" style="24" customWidth="1"/>
    <col min="9536" max="9536" width="3.28515625" style="24" customWidth="1"/>
    <col min="9537" max="9537" width="9.28515625" style="24" customWidth="1"/>
    <col min="9538" max="9538" width="1.85546875" style="24" customWidth="1"/>
    <col min="9539" max="9539" width="1.140625" style="24" customWidth="1"/>
    <col min="9540" max="9540" width="0.7109375" style="24" customWidth="1"/>
    <col min="9541" max="9541" width="0.85546875" style="24" customWidth="1"/>
    <col min="9542" max="9542" width="0.42578125" style="24" customWidth="1"/>
    <col min="9543" max="9543" width="0.85546875" style="24" customWidth="1"/>
    <col min="9544" max="9545" width="4.7109375" style="24" customWidth="1"/>
    <col min="9546" max="9546" width="4" style="24" customWidth="1"/>
    <col min="9547" max="9547" width="2.85546875" style="24" customWidth="1"/>
    <col min="9548" max="9548" width="0.85546875" style="24" customWidth="1"/>
    <col min="9549" max="9549" width="0.7109375" style="24" customWidth="1"/>
    <col min="9550" max="9550" width="1.140625" style="24" customWidth="1"/>
    <col min="9551" max="9551" width="0.42578125" style="24" customWidth="1"/>
    <col min="9552" max="9552" width="5.42578125" style="24" customWidth="1"/>
    <col min="9553" max="9553" width="6.28515625" style="24" customWidth="1"/>
    <col min="9554" max="9554" width="6" style="24" customWidth="1"/>
    <col min="9555" max="9555" width="0.42578125" style="24" customWidth="1"/>
    <col min="9556" max="9556" width="1.140625" style="24" customWidth="1"/>
    <col min="9557" max="9766" width="9.140625" style="24" hidden="1"/>
    <col min="9767" max="9767" width="1.42578125" style="24" customWidth="1"/>
    <col min="9768" max="9768" width="3.42578125" style="24" customWidth="1"/>
    <col min="9769" max="9769" width="0.28515625" style="24" customWidth="1"/>
    <col min="9770" max="9770" width="2.140625" style="24" customWidth="1"/>
    <col min="9771" max="9771" width="8.140625" style="24" customWidth="1"/>
    <col min="9772" max="9772" width="1.28515625" style="24" customWidth="1"/>
    <col min="9773" max="9773" width="1.85546875" style="24" customWidth="1"/>
    <col min="9774" max="9774" width="2.140625" style="24" customWidth="1"/>
    <col min="9775" max="9775" width="1.85546875" style="24" customWidth="1"/>
    <col min="9776" max="9777" width="2.140625" style="24" customWidth="1"/>
    <col min="9778" max="9778" width="2.42578125" style="24" customWidth="1"/>
    <col min="9779" max="9779" width="0.28515625" style="24" customWidth="1"/>
    <col min="9780" max="9780" width="1.42578125" style="24" customWidth="1"/>
    <col min="9781" max="9781" width="0.85546875" style="24" customWidth="1"/>
    <col min="9782" max="9782" width="0.28515625" style="24" customWidth="1"/>
    <col min="9783" max="9783" width="1" style="24" customWidth="1"/>
    <col min="9784" max="9784" width="0.42578125" style="24" customWidth="1"/>
    <col min="9785" max="9785" width="0.28515625" style="24" customWidth="1"/>
    <col min="9786" max="9786" width="0.42578125" style="24" customWidth="1"/>
    <col min="9787" max="9787" width="2.42578125" style="24" customWidth="1"/>
    <col min="9788" max="9788" width="1.28515625" style="24" customWidth="1"/>
    <col min="9789" max="9789" width="9.140625" style="24" customWidth="1"/>
    <col min="9790" max="9790" width="7.7109375" style="24" customWidth="1"/>
    <col min="9791" max="9791" width="1" style="24" customWidth="1"/>
    <col min="9792" max="9792" width="3.28515625" style="24" customWidth="1"/>
    <col min="9793" max="9793" width="9.28515625" style="24" customWidth="1"/>
    <col min="9794" max="9794" width="1.85546875" style="24" customWidth="1"/>
    <col min="9795" max="9795" width="1.140625" style="24" customWidth="1"/>
    <col min="9796" max="9796" width="0.7109375" style="24" customWidth="1"/>
    <col min="9797" max="9797" width="0.85546875" style="24" customWidth="1"/>
    <col min="9798" max="9798" width="0.42578125" style="24" customWidth="1"/>
    <col min="9799" max="9799" width="0.85546875" style="24" customWidth="1"/>
    <col min="9800" max="9801" width="4.7109375" style="24" customWidth="1"/>
    <col min="9802" max="9802" width="4" style="24" customWidth="1"/>
    <col min="9803" max="9803" width="2.85546875" style="24" customWidth="1"/>
    <col min="9804" max="9804" width="0.85546875" style="24" customWidth="1"/>
    <col min="9805" max="9805" width="0.7109375" style="24" customWidth="1"/>
    <col min="9806" max="9806" width="1.140625" style="24" customWidth="1"/>
    <col min="9807" max="9807" width="0.42578125" style="24" customWidth="1"/>
    <col min="9808" max="9808" width="5.42578125" style="24" customWidth="1"/>
    <col min="9809" max="9809" width="6.28515625" style="24" customWidth="1"/>
    <col min="9810" max="9810" width="6" style="24" customWidth="1"/>
    <col min="9811" max="9811" width="0.42578125" style="24" customWidth="1"/>
    <col min="9812" max="9812" width="1.140625" style="24" customWidth="1"/>
    <col min="9813" max="10022" width="9.140625" style="24" hidden="1"/>
    <col min="10023" max="10023" width="1.42578125" style="24" customWidth="1"/>
    <col min="10024" max="10024" width="3.42578125" style="24" customWidth="1"/>
    <col min="10025" max="10025" width="0.28515625" style="24" customWidth="1"/>
    <col min="10026" max="10026" width="2.140625" style="24" customWidth="1"/>
    <col min="10027" max="10027" width="8.140625" style="24" customWidth="1"/>
    <col min="10028" max="10028" width="1.28515625" style="24" customWidth="1"/>
    <col min="10029" max="10029" width="1.85546875" style="24" customWidth="1"/>
    <col min="10030" max="10030" width="2.140625" style="24" customWidth="1"/>
    <col min="10031" max="10031" width="1.85546875" style="24" customWidth="1"/>
    <col min="10032" max="10033" width="2.140625" style="24" customWidth="1"/>
    <col min="10034" max="10034" width="2.42578125" style="24" customWidth="1"/>
    <col min="10035" max="10035" width="0.28515625" style="24" customWidth="1"/>
    <col min="10036" max="10036" width="1.42578125" style="24" customWidth="1"/>
    <col min="10037" max="10037" width="0.85546875" style="24" customWidth="1"/>
    <col min="10038" max="10038" width="0.28515625" style="24" customWidth="1"/>
    <col min="10039" max="10039" width="1" style="24" customWidth="1"/>
    <col min="10040" max="10040" width="0.42578125" style="24" customWidth="1"/>
    <col min="10041" max="10041" width="0.28515625" style="24" customWidth="1"/>
    <col min="10042" max="10042" width="0.42578125" style="24" customWidth="1"/>
    <col min="10043" max="10043" width="2.42578125" style="24" customWidth="1"/>
    <col min="10044" max="10044" width="1.28515625" style="24" customWidth="1"/>
    <col min="10045" max="10045" width="9.140625" style="24" customWidth="1"/>
    <col min="10046" max="10046" width="7.7109375" style="24" customWidth="1"/>
    <col min="10047" max="10047" width="1" style="24" customWidth="1"/>
    <col min="10048" max="10048" width="3.28515625" style="24" customWidth="1"/>
    <col min="10049" max="10049" width="9.28515625" style="24" customWidth="1"/>
    <col min="10050" max="10050" width="1.85546875" style="24" customWidth="1"/>
    <col min="10051" max="10051" width="1.140625" style="24" customWidth="1"/>
    <col min="10052" max="10052" width="0.7109375" style="24" customWidth="1"/>
    <col min="10053" max="10053" width="0.85546875" style="24" customWidth="1"/>
    <col min="10054" max="10054" width="0.42578125" style="24" customWidth="1"/>
    <col min="10055" max="10055" width="0.85546875" style="24" customWidth="1"/>
    <col min="10056" max="10057" width="4.7109375" style="24" customWidth="1"/>
    <col min="10058" max="10058" width="4" style="24" customWidth="1"/>
    <col min="10059" max="10059" width="2.85546875" style="24" customWidth="1"/>
    <col min="10060" max="10060" width="0.85546875" style="24" customWidth="1"/>
    <col min="10061" max="10061" width="0.7109375" style="24" customWidth="1"/>
    <col min="10062" max="10062" width="1.140625" style="24" customWidth="1"/>
    <col min="10063" max="10063" width="0.42578125" style="24" customWidth="1"/>
    <col min="10064" max="10064" width="5.42578125" style="24" customWidth="1"/>
    <col min="10065" max="10065" width="6.28515625" style="24" customWidth="1"/>
    <col min="10066" max="10066" width="6" style="24" customWidth="1"/>
    <col min="10067" max="10067" width="0.42578125" style="24" customWidth="1"/>
    <col min="10068" max="10068" width="1.140625" style="24" customWidth="1"/>
    <col min="10069" max="10278" width="9.140625" style="24" hidden="1"/>
    <col min="10279" max="10279" width="1.42578125" style="24" customWidth="1"/>
    <col min="10280" max="10280" width="3.42578125" style="24" customWidth="1"/>
    <col min="10281" max="10281" width="0.28515625" style="24" customWidth="1"/>
    <col min="10282" max="10282" width="2.140625" style="24" customWidth="1"/>
    <col min="10283" max="10283" width="8.140625" style="24" customWidth="1"/>
    <col min="10284" max="10284" width="1.28515625" style="24" customWidth="1"/>
    <col min="10285" max="10285" width="1.85546875" style="24" customWidth="1"/>
    <col min="10286" max="10286" width="2.140625" style="24" customWidth="1"/>
    <col min="10287" max="10287" width="1.85546875" style="24" customWidth="1"/>
    <col min="10288" max="10289" width="2.140625" style="24" customWidth="1"/>
    <col min="10290" max="10290" width="2.42578125" style="24" customWidth="1"/>
    <col min="10291" max="10291" width="0.28515625" style="24" customWidth="1"/>
    <col min="10292" max="10292" width="1.42578125" style="24" customWidth="1"/>
    <col min="10293" max="10293" width="0.85546875" style="24" customWidth="1"/>
    <col min="10294" max="10294" width="0.28515625" style="24" customWidth="1"/>
    <col min="10295" max="10295" width="1" style="24" customWidth="1"/>
    <col min="10296" max="10296" width="0.42578125" style="24" customWidth="1"/>
    <col min="10297" max="10297" width="0.28515625" style="24" customWidth="1"/>
    <col min="10298" max="10298" width="0.42578125" style="24" customWidth="1"/>
    <col min="10299" max="10299" width="2.42578125" style="24" customWidth="1"/>
    <col min="10300" max="10300" width="1.28515625" style="24" customWidth="1"/>
    <col min="10301" max="10301" width="9.140625" style="24" customWidth="1"/>
    <col min="10302" max="10302" width="7.7109375" style="24" customWidth="1"/>
    <col min="10303" max="10303" width="1" style="24" customWidth="1"/>
    <col min="10304" max="10304" width="3.28515625" style="24" customWidth="1"/>
    <col min="10305" max="10305" width="9.28515625" style="24" customWidth="1"/>
    <col min="10306" max="10306" width="1.85546875" style="24" customWidth="1"/>
    <col min="10307" max="10307" width="1.140625" style="24" customWidth="1"/>
    <col min="10308" max="10308" width="0.7109375" style="24" customWidth="1"/>
    <col min="10309" max="10309" width="0.85546875" style="24" customWidth="1"/>
    <col min="10310" max="10310" width="0.42578125" style="24" customWidth="1"/>
    <col min="10311" max="10311" width="0.85546875" style="24" customWidth="1"/>
    <col min="10312" max="10313" width="4.7109375" style="24" customWidth="1"/>
    <col min="10314" max="10314" width="4" style="24" customWidth="1"/>
    <col min="10315" max="10315" width="2.85546875" style="24" customWidth="1"/>
    <col min="10316" max="10316" width="0.85546875" style="24" customWidth="1"/>
    <col min="10317" max="10317" width="0.7109375" style="24" customWidth="1"/>
    <col min="10318" max="10318" width="1.140625" style="24" customWidth="1"/>
    <col min="10319" max="10319" width="0.42578125" style="24" customWidth="1"/>
    <col min="10320" max="10320" width="5.42578125" style="24" customWidth="1"/>
    <col min="10321" max="10321" width="6.28515625" style="24" customWidth="1"/>
    <col min="10322" max="10322" width="6" style="24" customWidth="1"/>
    <col min="10323" max="10323" width="0.42578125" style="24" customWidth="1"/>
    <col min="10324" max="10324" width="1.140625" style="24" customWidth="1"/>
    <col min="10325" max="10534" width="9.140625" style="24" hidden="1"/>
    <col min="10535" max="10535" width="1.42578125" style="24" customWidth="1"/>
    <col min="10536" max="10536" width="3.42578125" style="24" customWidth="1"/>
    <col min="10537" max="10537" width="0.28515625" style="24" customWidth="1"/>
    <col min="10538" max="10538" width="2.140625" style="24" customWidth="1"/>
    <col min="10539" max="10539" width="8.140625" style="24" customWidth="1"/>
    <col min="10540" max="10540" width="1.28515625" style="24" customWidth="1"/>
    <col min="10541" max="10541" width="1.85546875" style="24" customWidth="1"/>
    <col min="10542" max="10542" width="2.140625" style="24" customWidth="1"/>
    <col min="10543" max="10543" width="1.85546875" style="24" customWidth="1"/>
    <col min="10544" max="10545" width="2.140625" style="24" customWidth="1"/>
    <col min="10546" max="10546" width="2.42578125" style="24" customWidth="1"/>
    <col min="10547" max="10547" width="0.28515625" style="24" customWidth="1"/>
    <col min="10548" max="10548" width="1.42578125" style="24" customWidth="1"/>
    <col min="10549" max="10549" width="0.85546875" style="24" customWidth="1"/>
    <col min="10550" max="10550" width="0.28515625" style="24" customWidth="1"/>
    <col min="10551" max="10551" width="1" style="24" customWidth="1"/>
    <col min="10552" max="10552" width="0.42578125" style="24" customWidth="1"/>
    <col min="10553" max="10553" width="0.28515625" style="24" customWidth="1"/>
    <col min="10554" max="10554" width="0.42578125" style="24" customWidth="1"/>
    <col min="10555" max="10555" width="2.42578125" style="24" customWidth="1"/>
    <col min="10556" max="10556" width="1.28515625" style="24" customWidth="1"/>
    <col min="10557" max="10557" width="9.140625" style="24" customWidth="1"/>
    <col min="10558" max="10558" width="7.7109375" style="24" customWidth="1"/>
    <col min="10559" max="10559" width="1" style="24" customWidth="1"/>
    <col min="10560" max="10560" width="3.28515625" style="24" customWidth="1"/>
    <col min="10561" max="10561" width="9.28515625" style="24" customWidth="1"/>
    <col min="10562" max="10562" width="1.85546875" style="24" customWidth="1"/>
    <col min="10563" max="10563" width="1.140625" style="24" customWidth="1"/>
    <col min="10564" max="10564" width="0.7109375" style="24" customWidth="1"/>
    <col min="10565" max="10565" width="0.85546875" style="24" customWidth="1"/>
    <col min="10566" max="10566" width="0.42578125" style="24" customWidth="1"/>
    <col min="10567" max="10567" width="0.85546875" style="24" customWidth="1"/>
    <col min="10568" max="10569" width="4.7109375" style="24" customWidth="1"/>
    <col min="10570" max="10570" width="4" style="24" customWidth="1"/>
    <col min="10571" max="10571" width="2.85546875" style="24" customWidth="1"/>
    <col min="10572" max="10572" width="0.85546875" style="24" customWidth="1"/>
    <col min="10573" max="10573" width="0.7109375" style="24" customWidth="1"/>
    <col min="10574" max="10574" width="1.140625" style="24" customWidth="1"/>
    <col min="10575" max="10575" width="0.42578125" style="24" customWidth="1"/>
    <col min="10576" max="10576" width="5.42578125" style="24" customWidth="1"/>
    <col min="10577" max="10577" width="6.28515625" style="24" customWidth="1"/>
    <col min="10578" max="10578" width="6" style="24" customWidth="1"/>
    <col min="10579" max="10579" width="0.42578125" style="24" customWidth="1"/>
    <col min="10580" max="10580" width="1.140625" style="24" customWidth="1"/>
    <col min="10581" max="10790" width="9.140625" style="24" hidden="1"/>
    <col min="10791" max="10791" width="1.42578125" style="24" customWidth="1"/>
    <col min="10792" max="10792" width="3.42578125" style="24" customWidth="1"/>
    <col min="10793" max="10793" width="0.28515625" style="24" customWidth="1"/>
    <col min="10794" max="10794" width="2.140625" style="24" customWidth="1"/>
    <col min="10795" max="10795" width="8.140625" style="24" customWidth="1"/>
    <col min="10796" max="10796" width="1.28515625" style="24" customWidth="1"/>
    <col min="10797" max="10797" width="1.85546875" style="24" customWidth="1"/>
    <col min="10798" max="10798" width="2.140625" style="24" customWidth="1"/>
    <col min="10799" max="10799" width="1.85546875" style="24" customWidth="1"/>
    <col min="10800" max="10801" width="2.140625" style="24" customWidth="1"/>
    <col min="10802" max="10802" width="2.42578125" style="24" customWidth="1"/>
    <col min="10803" max="10803" width="0.28515625" style="24" customWidth="1"/>
    <col min="10804" max="10804" width="1.42578125" style="24" customWidth="1"/>
    <col min="10805" max="10805" width="0.85546875" style="24" customWidth="1"/>
    <col min="10806" max="10806" width="0.28515625" style="24" customWidth="1"/>
    <col min="10807" max="10807" width="1" style="24" customWidth="1"/>
    <col min="10808" max="10808" width="0.42578125" style="24" customWidth="1"/>
    <col min="10809" max="10809" width="0.28515625" style="24" customWidth="1"/>
    <col min="10810" max="10810" width="0.42578125" style="24" customWidth="1"/>
    <col min="10811" max="10811" width="2.42578125" style="24" customWidth="1"/>
    <col min="10812" max="10812" width="1.28515625" style="24" customWidth="1"/>
    <col min="10813" max="10813" width="9.140625" style="24" customWidth="1"/>
    <col min="10814" max="10814" width="7.7109375" style="24" customWidth="1"/>
    <col min="10815" max="10815" width="1" style="24" customWidth="1"/>
    <col min="10816" max="10816" width="3.28515625" style="24" customWidth="1"/>
    <col min="10817" max="10817" width="9.28515625" style="24" customWidth="1"/>
    <col min="10818" max="10818" width="1.85546875" style="24" customWidth="1"/>
    <col min="10819" max="10819" width="1.140625" style="24" customWidth="1"/>
    <col min="10820" max="10820" width="0.7109375" style="24" customWidth="1"/>
    <col min="10821" max="10821" width="0.85546875" style="24" customWidth="1"/>
    <col min="10822" max="10822" width="0.42578125" style="24" customWidth="1"/>
    <col min="10823" max="10823" width="0.85546875" style="24" customWidth="1"/>
    <col min="10824" max="10825" width="4.7109375" style="24" customWidth="1"/>
    <col min="10826" max="10826" width="4" style="24" customWidth="1"/>
    <col min="10827" max="10827" width="2.85546875" style="24" customWidth="1"/>
    <col min="10828" max="10828" width="0.85546875" style="24" customWidth="1"/>
    <col min="10829" max="10829" width="0.7109375" style="24" customWidth="1"/>
    <col min="10830" max="10830" width="1.140625" style="24" customWidth="1"/>
    <col min="10831" max="10831" width="0.42578125" style="24" customWidth="1"/>
    <col min="10832" max="10832" width="5.42578125" style="24" customWidth="1"/>
    <col min="10833" max="10833" width="6.28515625" style="24" customWidth="1"/>
    <col min="10834" max="10834" width="6" style="24" customWidth="1"/>
    <col min="10835" max="10835" width="0.42578125" style="24" customWidth="1"/>
    <col min="10836" max="10836" width="1.140625" style="24" customWidth="1"/>
    <col min="10837" max="11046" width="9.140625" style="24" hidden="1"/>
    <col min="11047" max="11047" width="1.42578125" style="24" customWidth="1"/>
    <col min="11048" max="11048" width="3.42578125" style="24" customWidth="1"/>
    <col min="11049" max="11049" width="0.28515625" style="24" customWidth="1"/>
    <col min="11050" max="11050" width="2.140625" style="24" customWidth="1"/>
    <col min="11051" max="11051" width="8.140625" style="24" customWidth="1"/>
    <col min="11052" max="11052" width="1.28515625" style="24" customWidth="1"/>
    <col min="11053" max="11053" width="1.85546875" style="24" customWidth="1"/>
    <col min="11054" max="11054" width="2.140625" style="24" customWidth="1"/>
    <col min="11055" max="11055" width="1.85546875" style="24" customWidth="1"/>
    <col min="11056" max="11057" width="2.140625" style="24" customWidth="1"/>
    <col min="11058" max="11058" width="2.42578125" style="24" customWidth="1"/>
    <col min="11059" max="11059" width="0.28515625" style="24" customWidth="1"/>
    <col min="11060" max="11060" width="1.42578125" style="24" customWidth="1"/>
    <col min="11061" max="11061" width="0.85546875" style="24" customWidth="1"/>
    <col min="11062" max="11062" width="0.28515625" style="24" customWidth="1"/>
    <col min="11063" max="11063" width="1" style="24" customWidth="1"/>
    <col min="11064" max="11064" width="0.42578125" style="24" customWidth="1"/>
    <col min="11065" max="11065" width="0.28515625" style="24" customWidth="1"/>
    <col min="11066" max="11066" width="0.42578125" style="24" customWidth="1"/>
    <col min="11067" max="11067" width="2.42578125" style="24" customWidth="1"/>
    <col min="11068" max="11068" width="1.28515625" style="24" customWidth="1"/>
    <col min="11069" max="11069" width="9.140625" style="24" customWidth="1"/>
    <col min="11070" max="11070" width="7.7109375" style="24" customWidth="1"/>
    <col min="11071" max="11071" width="1" style="24" customWidth="1"/>
    <col min="11072" max="11072" width="3.28515625" style="24" customWidth="1"/>
    <col min="11073" max="11073" width="9.28515625" style="24" customWidth="1"/>
    <col min="11074" max="11074" width="1.85546875" style="24" customWidth="1"/>
    <col min="11075" max="11075" width="1.140625" style="24" customWidth="1"/>
    <col min="11076" max="11076" width="0.7109375" style="24" customWidth="1"/>
    <col min="11077" max="11077" width="0.85546875" style="24" customWidth="1"/>
    <col min="11078" max="11078" width="0.42578125" style="24" customWidth="1"/>
    <col min="11079" max="11079" width="0.85546875" style="24" customWidth="1"/>
    <col min="11080" max="11081" width="4.7109375" style="24" customWidth="1"/>
    <col min="11082" max="11082" width="4" style="24" customWidth="1"/>
    <col min="11083" max="11083" width="2.85546875" style="24" customWidth="1"/>
    <col min="11084" max="11084" width="0.85546875" style="24" customWidth="1"/>
    <col min="11085" max="11085" width="0.7109375" style="24" customWidth="1"/>
    <col min="11086" max="11086" width="1.140625" style="24" customWidth="1"/>
    <col min="11087" max="11087" width="0.42578125" style="24" customWidth="1"/>
    <col min="11088" max="11088" width="5.42578125" style="24" customWidth="1"/>
    <col min="11089" max="11089" width="6.28515625" style="24" customWidth="1"/>
    <col min="11090" max="11090" width="6" style="24" customWidth="1"/>
    <col min="11091" max="11091" width="0.42578125" style="24" customWidth="1"/>
    <col min="11092" max="11092" width="1.140625" style="24" customWidth="1"/>
    <col min="11093" max="11302" width="9.140625" style="24" hidden="1"/>
    <col min="11303" max="11303" width="1.42578125" style="24" customWidth="1"/>
    <col min="11304" max="11304" width="3.42578125" style="24" customWidth="1"/>
    <col min="11305" max="11305" width="0.28515625" style="24" customWidth="1"/>
    <col min="11306" max="11306" width="2.140625" style="24" customWidth="1"/>
    <col min="11307" max="11307" width="8.140625" style="24" customWidth="1"/>
    <col min="11308" max="11308" width="1.28515625" style="24" customWidth="1"/>
    <col min="11309" max="11309" width="1.85546875" style="24" customWidth="1"/>
    <col min="11310" max="11310" width="2.140625" style="24" customWidth="1"/>
    <col min="11311" max="11311" width="1.85546875" style="24" customWidth="1"/>
    <col min="11312" max="11313" width="2.140625" style="24" customWidth="1"/>
    <col min="11314" max="11314" width="2.42578125" style="24" customWidth="1"/>
    <col min="11315" max="11315" width="0.28515625" style="24" customWidth="1"/>
    <col min="11316" max="11316" width="1.42578125" style="24" customWidth="1"/>
    <col min="11317" max="11317" width="0.85546875" style="24" customWidth="1"/>
    <col min="11318" max="11318" width="0.28515625" style="24" customWidth="1"/>
    <col min="11319" max="11319" width="1" style="24" customWidth="1"/>
    <col min="11320" max="11320" width="0.42578125" style="24" customWidth="1"/>
    <col min="11321" max="11321" width="0.28515625" style="24" customWidth="1"/>
    <col min="11322" max="11322" width="0.42578125" style="24" customWidth="1"/>
    <col min="11323" max="11323" width="2.42578125" style="24" customWidth="1"/>
    <col min="11324" max="11324" width="1.28515625" style="24" customWidth="1"/>
    <col min="11325" max="11325" width="9.140625" style="24" customWidth="1"/>
    <col min="11326" max="11326" width="7.7109375" style="24" customWidth="1"/>
    <col min="11327" max="11327" width="1" style="24" customWidth="1"/>
    <col min="11328" max="11328" width="3.28515625" style="24" customWidth="1"/>
    <col min="11329" max="11329" width="9.28515625" style="24" customWidth="1"/>
    <col min="11330" max="11330" width="1.85546875" style="24" customWidth="1"/>
    <col min="11331" max="11331" width="1.140625" style="24" customWidth="1"/>
    <col min="11332" max="11332" width="0.7109375" style="24" customWidth="1"/>
    <col min="11333" max="11333" width="0.85546875" style="24" customWidth="1"/>
    <col min="11334" max="11334" width="0.42578125" style="24" customWidth="1"/>
    <col min="11335" max="11335" width="0.85546875" style="24" customWidth="1"/>
    <col min="11336" max="11337" width="4.7109375" style="24" customWidth="1"/>
    <col min="11338" max="11338" width="4" style="24" customWidth="1"/>
    <col min="11339" max="11339" width="2.85546875" style="24" customWidth="1"/>
    <col min="11340" max="11340" width="0.85546875" style="24" customWidth="1"/>
    <col min="11341" max="11341" width="0.7109375" style="24" customWidth="1"/>
    <col min="11342" max="11342" width="1.140625" style="24" customWidth="1"/>
    <col min="11343" max="11343" width="0.42578125" style="24" customWidth="1"/>
    <col min="11344" max="11344" width="5.42578125" style="24" customWidth="1"/>
    <col min="11345" max="11345" width="6.28515625" style="24" customWidth="1"/>
    <col min="11346" max="11346" width="6" style="24" customWidth="1"/>
    <col min="11347" max="11347" width="0.42578125" style="24" customWidth="1"/>
    <col min="11348" max="11348" width="1.140625" style="24" customWidth="1"/>
    <col min="11349" max="11558" width="9.140625" style="24" hidden="1"/>
    <col min="11559" max="11559" width="1.42578125" style="24" customWidth="1"/>
    <col min="11560" max="11560" width="3.42578125" style="24" customWidth="1"/>
    <col min="11561" max="11561" width="0.28515625" style="24" customWidth="1"/>
    <col min="11562" max="11562" width="2.140625" style="24" customWidth="1"/>
    <col min="11563" max="11563" width="8.140625" style="24" customWidth="1"/>
    <col min="11564" max="11564" width="1.28515625" style="24" customWidth="1"/>
    <col min="11565" max="11565" width="1.85546875" style="24" customWidth="1"/>
    <col min="11566" max="11566" width="2.140625" style="24" customWidth="1"/>
    <col min="11567" max="11567" width="1.85546875" style="24" customWidth="1"/>
    <col min="11568" max="11569" width="2.140625" style="24" customWidth="1"/>
    <col min="11570" max="11570" width="2.42578125" style="24" customWidth="1"/>
    <col min="11571" max="11571" width="0.28515625" style="24" customWidth="1"/>
    <col min="11572" max="11572" width="1.42578125" style="24" customWidth="1"/>
    <col min="11573" max="11573" width="0.85546875" style="24" customWidth="1"/>
    <col min="11574" max="11574" width="0.28515625" style="24" customWidth="1"/>
    <col min="11575" max="11575" width="1" style="24" customWidth="1"/>
    <col min="11576" max="11576" width="0.42578125" style="24" customWidth="1"/>
    <col min="11577" max="11577" width="0.28515625" style="24" customWidth="1"/>
    <col min="11578" max="11578" width="0.42578125" style="24" customWidth="1"/>
    <col min="11579" max="11579" width="2.42578125" style="24" customWidth="1"/>
    <col min="11580" max="11580" width="1.28515625" style="24" customWidth="1"/>
    <col min="11581" max="11581" width="9.140625" style="24" customWidth="1"/>
    <col min="11582" max="11582" width="7.7109375" style="24" customWidth="1"/>
    <col min="11583" max="11583" width="1" style="24" customWidth="1"/>
    <col min="11584" max="11584" width="3.28515625" style="24" customWidth="1"/>
    <col min="11585" max="11585" width="9.28515625" style="24" customWidth="1"/>
    <col min="11586" max="11586" width="1.85546875" style="24" customWidth="1"/>
    <col min="11587" max="11587" width="1.140625" style="24" customWidth="1"/>
    <col min="11588" max="11588" width="0.7109375" style="24" customWidth="1"/>
    <col min="11589" max="11589" width="0.85546875" style="24" customWidth="1"/>
    <col min="11590" max="11590" width="0.42578125" style="24" customWidth="1"/>
    <col min="11591" max="11591" width="0.85546875" style="24" customWidth="1"/>
    <col min="11592" max="11593" width="4.7109375" style="24" customWidth="1"/>
    <col min="11594" max="11594" width="4" style="24" customWidth="1"/>
    <col min="11595" max="11595" width="2.85546875" style="24" customWidth="1"/>
    <col min="11596" max="11596" width="0.85546875" style="24" customWidth="1"/>
    <col min="11597" max="11597" width="0.7109375" style="24" customWidth="1"/>
    <col min="11598" max="11598" width="1.140625" style="24" customWidth="1"/>
    <col min="11599" max="11599" width="0.42578125" style="24" customWidth="1"/>
    <col min="11600" max="11600" width="5.42578125" style="24" customWidth="1"/>
    <col min="11601" max="11601" width="6.28515625" style="24" customWidth="1"/>
    <col min="11602" max="11602" width="6" style="24" customWidth="1"/>
    <col min="11603" max="11603" width="0.42578125" style="24" customWidth="1"/>
    <col min="11604" max="11604" width="1.140625" style="24" customWidth="1"/>
    <col min="11605" max="11814" width="9.140625" style="24" hidden="1"/>
    <col min="11815" max="11815" width="1.42578125" style="24" customWidth="1"/>
    <col min="11816" max="11816" width="3.42578125" style="24" customWidth="1"/>
    <col min="11817" max="11817" width="0.28515625" style="24" customWidth="1"/>
    <col min="11818" max="11818" width="2.140625" style="24" customWidth="1"/>
    <col min="11819" max="11819" width="8.140625" style="24" customWidth="1"/>
    <col min="11820" max="11820" width="1.28515625" style="24" customWidth="1"/>
    <col min="11821" max="11821" width="1.85546875" style="24" customWidth="1"/>
    <col min="11822" max="11822" width="2.140625" style="24" customWidth="1"/>
    <col min="11823" max="11823" width="1.85546875" style="24" customWidth="1"/>
    <col min="11824" max="11825" width="2.140625" style="24" customWidth="1"/>
    <col min="11826" max="11826" width="2.42578125" style="24" customWidth="1"/>
    <col min="11827" max="11827" width="0.28515625" style="24" customWidth="1"/>
    <col min="11828" max="11828" width="1.42578125" style="24" customWidth="1"/>
    <col min="11829" max="11829" width="0.85546875" style="24" customWidth="1"/>
    <col min="11830" max="11830" width="0.28515625" style="24" customWidth="1"/>
    <col min="11831" max="11831" width="1" style="24" customWidth="1"/>
    <col min="11832" max="11832" width="0.42578125" style="24" customWidth="1"/>
    <col min="11833" max="11833" width="0.28515625" style="24" customWidth="1"/>
    <col min="11834" max="11834" width="0.42578125" style="24" customWidth="1"/>
    <col min="11835" max="11835" width="2.42578125" style="24" customWidth="1"/>
    <col min="11836" max="11836" width="1.28515625" style="24" customWidth="1"/>
    <col min="11837" max="11837" width="9.140625" style="24" customWidth="1"/>
    <col min="11838" max="11838" width="7.7109375" style="24" customWidth="1"/>
    <col min="11839" max="11839" width="1" style="24" customWidth="1"/>
    <col min="11840" max="11840" width="3.28515625" style="24" customWidth="1"/>
    <col min="11841" max="11841" width="9.28515625" style="24" customWidth="1"/>
    <col min="11842" max="11842" width="1.85546875" style="24" customWidth="1"/>
    <col min="11843" max="11843" width="1.140625" style="24" customWidth="1"/>
    <col min="11844" max="11844" width="0.7109375" style="24" customWidth="1"/>
    <col min="11845" max="11845" width="0.85546875" style="24" customWidth="1"/>
    <col min="11846" max="11846" width="0.42578125" style="24" customWidth="1"/>
    <col min="11847" max="11847" width="0.85546875" style="24" customWidth="1"/>
    <col min="11848" max="11849" width="4.7109375" style="24" customWidth="1"/>
    <col min="11850" max="11850" width="4" style="24" customWidth="1"/>
    <col min="11851" max="11851" width="2.85546875" style="24" customWidth="1"/>
    <col min="11852" max="11852" width="0.85546875" style="24" customWidth="1"/>
    <col min="11853" max="11853" width="0.7109375" style="24" customWidth="1"/>
    <col min="11854" max="11854" width="1.140625" style="24" customWidth="1"/>
    <col min="11855" max="11855" width="0.42578125" style="24" customWidth="1"/>
    <col min="11856" max="11856" width="5.42578125" style="24" customWidth="1"/>
    <col min="11857" max="11857" width="6.28515625" style="24" customWidth="1"/>
    <col min="11858" max="11858" width="6" style="24" customWidth="1"/>
    <col min="11859" max="11859" width="0.42578125" style="24" customWidth="1"/>
    <col min="11860" max="11860" width="1.140625" style="24" customWidth="1"/>
    <col min="11861" max="12070" width="9.140625" style="24" hidden="1"/>
    <col min="12071" max="12071" width="1.42578125" style="24" customWidth="1"/>
    <col min="12072" max="12072" width="3.42578125" style="24" customWidth="1"/>
    <col min="12073" max="12073" width="0.28515625" style="24" customWidth="1"/>
    <col min="12074" max="12074" width="2.140625" style="24" customWidth="1"/>
    <col min="12075" max="12075" width="8.140625" style="24" customWidth="1"/>
    <col min="12076" max="12076" width="1.28515625" style="24" customWidth="1"/>
    <col min="12077" max="12077" width="1.85546875" style="24" customWidth="1"/>
    <col min="12078" max="12078" width="2.140625" style="24" customWidth="1"/>
    <col min="12079" max="12079" width="1.85546875" style="24" customWidth="1"/>
    <col min="12080" max="12081" width="2.140625" style="24" customWidth="1"/>
    <col min="12082" max="12082" width="2.42578125" style="24" customWidth="1"/>
    <col min="12083" max="12083" width="0.28515625" style="24" customWidth="1"/>
    <col min="12084" max="12084" width="1.42578125" style="24" customWidth="1"/>
    <col min="12085" max="12085" width="0.85546875" style="24" customWidth="1"/>
    <col min="12086" max="12086" width="0.28515625" style="24" customWidth="1"/>
    <col min="12087" max="12087" width="1" style="24" customWidth="1"/>
    <col min="12088" max="12088" width="0.42578125" style="24" customWidth="1"/>
    <col min="12089" max="12089" width="0.28515625" style="24" customWidth="1"/>
    <col min="12090" max="12090" width="0.42578125" style="24" customWidth="1"/>
    <col min="12091" max="12091" width="2.42578125" style="24" customWidth="1"/>
    <col min="12092" max="12092" width="1.28515625" style="24" customWidth="1"/>
    <col min="12093" max="12093" width="9.140625" style="24" customWidth="1"/>
    <col min="12094" max="12094" width="7.7109375" style="24" customWidth="1"/>
    <col min="12095" max="12095" width="1" style="24" customWidth="1"/>
    <col min="12096" max="12096" width="3.28515625" style="24" customWidth="1"/>
    <col min="12097" max="12097" width="9.28515625" style="24" customWidth="1"/>
    <col min="12098" max="12098" width="1.85546875" style="24" customWidth="1"/>
    <col min="12099" max="12099" width="1.140625" style="24" customWidth="1"/>
    <col min="12100" max="12100" width="0.7109375" style="24" customWidth="1"/>
    <col min="12101" max="12101" width="0.85546875" style="24" customWidth="1"/>
    <col min="12102" max="12102" width="0.42578125" style="24" customWidth="1"/>
    <col min="12103" max="12103" width="0.85546875" style="24" customWidth="1"/>
    <col min="12104" max="12105" width="4.7109375" style="24" customWidth="1"/>
    <col min="12106" max="12106" width="4" style="24" customWidth="1"/>
    <col min="12107" max="12107" width="2.85546875" style="24" customWidth="1"/>
    <col min="12108" max="12108" width="0.85546875" style="24" customWidth="1"/>
    <col min="12109" max="12109" width="0.7109375" style="24" customWidth="1"/>
    <col min="12110" max="12110" width="1.140625" style="24" customWidth="1"/>
    <col min="12111" max="12111" width="0.42578125" style="24" customWidth="1"/>
    <col min="12112" max="12112" width="5.42578125" style="24" customWidth="1"/>
    <col min="12113" max="12113" width="6.28515625" style="24" customWidth="1"/>
    <col min="12114" max="12114" width="6" style="24" customWidth="1"/>
    <col min="12115" max="12115" width="0.42578125" style="24" customWidth="1"/>
    <col min="12116" max="12116" width="1.140625" style="24" customWidth="1"/>
    <col min="12117" max="12326" width="9.140625" style="24" hidden="1"/>
    <col min="12327" max="12327" width="1.42578125" style="24" customWidth="1"/>
    <col min="12328" max="12328" width="3.42578125" style="24" customWidth="1"/>
    <col min="12329" max="12329" width="0.28515625" style="24" customWidth="1"/>
    <col min="12330" max="12330" width="2.140625" style="24" customWidth="1"/>
    <col min="12331" max="12331" width="8.140625" style="24" customWidth="1"/>
    <col min="12332" max="12332" width="1.28515625" style="24" customWidth="1"/>
    <col min="12333" max="12333" width="1.85546875" style="24" customWidth="1"/>
    <col min="12334" max="12334" width="2.140625" style="24" customWidth="1"/>
    <col min="12335" max="12335" width="1.85546875" style="24" customWidth="1"/>
    <col min="12336" max="12337" width="2.140625" style="24" customWidth="1"/>
    <col min="12338" max="12338" width="2.42578125" style="24" customWidth="1"/>
    <col min="12339" max="12339" width="0.28515625" style="24" customWidth="1"/>
    <col min="12340" max="12340" width="1.42578125" style="24" customWidth="1"/>
    <col min="12341" max="12341" width="0.85546875" style="24" customWidth="1"/>
    <col min="12342" max="12342" width="0.28515625" style="24" customWidth="1"/>
    <col min="12343" max="12343" width="1" style="24" customWidth="1"/>
    <col min="12344" max="12344" width="0.42578125" style="24" customWidth="1"/>
    <col min="12345" max="12345" width="0.28515625" style="24" customWidth="1"/>
    <col min="12346" max="12346" width="0.42578125" style="24" customWidth="1"/>
    <col min="12347" max="12347" width="2.42578125" style="24" customWidth="1"/>
    <col min="12348" max="12348" width="1.28515625" style="24" customWidth="1"/>
    <col min="12349" max="12349" width="9.140625" style="24" customWidth="1"/>
    <col min="12350" max="12350" width="7.7109375" style="24" customWidth="1"/>
    <col min="12351" max="12351" width="1" style="24" customWidth="1"/>
    <col min="12352" max="12352" width="3.28515625" style="24" customWidth="1"/>
    <col min="12353" max="12353" width="9.28515625" style="24" customWidth="1"/>
    <col min="12354" max="12354" width="1.85546875" style="24" customWidth="1"/>
    <col min="12355" max="12355" width="1.140625" style="24" customWidth="1"/>
    <col min="12356" max="12356" width="0.7109375" style="24" customWidth="1"/>
    <col min="12357" max="12357" width="0.85546875" style="24" customWidth="1"/>
    <col min="12358" max="12358" width="0.42578125" style="24" customWidth="1"/>
    <col min="12359" max="12359" width="0.85546875" style="24" customWidth="1"/>
    <col min="12360" max="12361" width="4.7109375" style="24" customWidth="1"/>
    <col min="12362" max="12362" width="4" style="24" customWidth="1"/>
    <col min="12363" max="12363" width="2.85546875" style="24" customWidth="1"/>
    <col min="12364" max="12364" width="0.85546875" style="24" customWidth="1"/>
    <col min="12365" max="12365" width="0.7109375" style="24" customWidth="1"/>
    <col min="12366" max="12366" width="1.140625" style="24" customWidth="1"/>
    <col min="12367" max="12367" width="0.42578125" style="24" customWidth="1"/>
    <col min="12368" max="12368" width="5.42578125" style="24" customWidth="1"/>
    <col min="12369" max="12369" width="6.28515625" style="24" customWidth="1"/>
    <col min="12370" max="12370" width="6" style="24" customWidth="1"/>
    <col min="12371" max="12371" width="0.42578125" style="24" customWidth="1"/>
    <col min="12372" max="12372" width="1.140625" style="24" customWidth="1"/>
    <col min="12373" max="12582" width="9.140625" style="24" hidden="1"/>
    <col min="12583" max="12583" width="1.42578125" style="24" customWidth="1"/>
    <col min="12584" max="12584" width="3.42578125" style="24" customWidth="1"/>
    <col min="12585" max="12585" width="0.28515625" style="24" customWidth="1"/>
    <col min="12586" max="12586" width="2.140625" style="24" customWidth="1"/>
    <col min="12587" max="12587" width="8.140625" style="24" customWidth="1"/>
    <col min="12588" max="12588" width="1.28515625" style="24" customWidth="1"/>
    <col min="12589" max="12589" width="1.85546875" style="24" customWidth="1"/>
    <col min="12590" max="12590" width="2.140625" style="24" customWidth="1"/>
    <col min="12591" max="12591" width="1.85546875" style="24" customWidth="1"/>
    <col min="12592" max="12593" width="2.140625" style="24" customWidth="1"/>
    <col min="12594" max="12594" width="2.42578125" style="24" customWidth="1"/>
    <col min="12595" max="12595" width="0.28515625" style="24" customWidth="1"/>
    <col min="12596" max="12596" width="1.42578125" style="24" customWidth="1"/>
    <col min="12597" max="12597" width="0.85546875" style="24" customWidth="1"/>
    <col min="12598" max="12598" width="0.28515625" style="24" customWidth="1"/>
    <col min="12599" max="12599" width="1" style="24" customWidth="1"/>
    <col min="12600" max="12600" width="0.42578125" style="24" customWidth="1"/>
    <col min="12601" max="12601" width="0.28515625" style="24" customWidth="1"/>
    <col min="12602" max="12602" width="0.42578125" style="24" customWidth="1"/>
    <col min="12603" max="12603" width="2.42578125" style="24" customWidth="1"/>
    <col min="12604" max="12604" width="1.28515625" style="24" customWidth="1"/>
    <col min="12605" max="12605" width="9.140625" style="24" customWidth="1"/>
    <col min="12606" max="12606" width="7.7109375" style="24" customWidth="1"/>
    <col min="12607" max="12607" width="1" style="24" customWidth="1"/>
    <col min="12608" max="12608" width="3.28515625" style="24" customWidth="1"/>
    <col min="12609" max="12609" width="9.28515625" style="24" customWidth="1"/>
    <col min="12610" max="12610" width="1.85546875" style="24" customWidth="1"/>
    <col min="12611" max="12611" width="1.140625" style="24" customWidth="1"/>
    <col min="12612" max="12612" width="0.7109375" style="24" customWidth="1"/>
    <col min="12613" max="12613" width="0.85546875" style="24" customWidth="1"/>
    <col min="12614" max="12614" width="0.42578125" style="24" customWidth="1"/>
    <col min="12615" max="12615" width="0.85546875" style="24" customWidth="1"/>
    <col min="12616" max="12617" width="4.7109375" style="24" customWidth="1"/>
    <col min="12618" max="12618" width="4" style="24" customWidth="1"/>
    <col min="12619" max="12619" width="2.85546875" style="24" customWidth="1"/>
    <col min="12620" max="12620" width="0.85546875" style="24" customWidth="1"/>
    <col min="12621" max="12621" width="0.7109375" style="24" customWidth="1"/>
    <col min="12622" max="12622" width="1.140625" style="24" customWidth="1"/>
    <col min="12623" max="12623" width="0.42578125" style="24" customWidth="1"/>
    <col min="12624" max="12624" width="5.42578125" style="24" customWidth="1"/>
    <col min="12625" max="12625" width="6.28515625" style="24" customWidth="1"/>
    <col min="12626" max="12626" width="6" style="24" customWidth="1"/>
    <col min="12627" max="12627" width="0.42578125" style="24" customWidth="1"/>
    <col min="12628" max="12628" width="1.140625" style="24" customWidth="1"/>
    <col min="12629" max="12838" width="9.140625" style="24" hidden="1"/>
    <col min="12839" max="12839" width="1.42578125" style="24" customWidth="1"/>
    <col min="12840" max="12840" width="3.42578125" style="24" customWidth="1"/>
    <col min="12841" max="12841" width="0.28515625" style="24" customWidth="1"/>
    <col min="12842" max="12842" width="2.140625" style="24" customWidth="1"/>
    <col min="12843" max="12843" width="8.140625" style="24" customWidth="1"/>
    <col min="12844" max="12844" width="1.28515625" style="24" customWidth="1"/>
    <col min="12845" max="12845" width="1.85546875" style="24" customWidth="1"/>
    <col min="12846" max="12846" width="2.140625" style="24" customWidth="1"/>
    <col min="12847" max="12847" width="1.85546875" style="24" customWidth="1"/>
    <col min="12848" max="12849" width="2.140625" style="24" customWidth="1"/>
    <col min="12850" max="12850" width="2.42578125" style="24" customWidth="1"/>
    <col min="12851" max="12851" width="0.28515625" style="24" customWidth="1"/>
    <col min="12852" max="12852" width="1.42578125" style="24" customWidth="1"/>
    <col min="12853" max="12853" width="0.85546875" style="24" customWidth="1"/>
    <col min="12854" max="12854" width="0.28515625" style="24" customWidth="1"/>
    <col min="12855" max="12855" width="1" style="24" customWidth="1"/>
    <col min="12856" max="12856" width="0.42578125" style="24" customWidth="1"/>
    <col min="12857" max="12857" width="0.28515625" style="24" customWidth="1"/>
    <col min="12858" max="12858" width="0.42578125" style="24" customWidth="1"/>
    <col min="12859" max="12859" width="2.42578125" style="24" customWidth="1"/>
    <col min="12860" max="12860" width="1.28515625" style="24" customWidth="1"/>
    <col min="12861" max="12861" width="9.140625" style="24" customWidth="1"/>
    <col min="12862" max="12862" width="7.7109375" style="24" customWidth="1"/>
    <col min="12863" max="12863" width="1" style="24" customWidth="1"/>
    <col min="12864" max="12864" width="3.28515625" style="24" customWidth="1"/>
    <col min="12865" max="12865" width="9.28515625" style="24" customWidth="1"/>
    <col min="12866" max="12866" width="1.85546875" style="24" customWidth="1"/>
    <col min="12867" max="12867" width="1.140625" style="24" customWidth="1"/>
    <col min="12868" max="12868" width="0.7109375" style="24" customWidth="1"/>
    <col min="12869" max="12869" width="0.85546875" style="24" customWidth="1"/>
    <col min="12870" max="12870" width="0.42578125" style="24" customWidth="1"/>
    <col min="12871" max="12871" width="0.85546875" style="24" customWidth="1"/>
    <col min="12872" max="12873" width="4.7109375" style="24" customWidth="1"/>
    <col min="12874" max="12874" width="4" style="24" customWidth="1"/>
    <col min="12875" max="12875" width="2.85546875" style="24" customWidth="1"/>
    <col min="12876" max="12876" width="0.85546875" style="24" customWidth="1"/>
    <col min="12877" max="12877" width="0.7109375" style="24" customWidth="1"/>
    <col min="12878" max="12878" width="1.140625" style="24" customWidth="1"/>
    <col min="12879" max="12879" width="0.42578125" style="24" customWidth="1"/>
    <col min="12880" max="12880" width="5.42578125" style="24" customWidth="1"/>
    <col min="12881" max="12881" width="6.28515625" style="24" customWidth="1"/>
    <col min="12882" max="12882" width="6" style="24" customWidth="1"/>
    <col min="12883" max="12883" width="0.42578125" style="24" customWidth="1"/>
    <col min="12884" max="12884" width="1.140625" style="24" customWidth="1"/>
    <col min="12885" max="13094" width="9.140625" style="24" hidden="1"/>
    <col min="13095" max="13095" width="1.42578125" style="24" customWidth="1"/>
    <col min="13096" max="13096" width="3.42578125" style="24" customWidth="1"/>
    <col min="13097" max="13097" width="0.28515625" style="24" customWidth="1"/>
    <col min="13098" max="13098" width="2.140625" style="24" customWidth="1"/>
    <col min="13099" max="13099" width="8.140625" style="24" customWidth="1"/>
    <col min="13100" max="13100" width="1.28515625" style="24" customWidth="1"/>
    <col min="13101" max="13101" width="1.85546875" style="24" customWidth="1"/>
    <col min="13102" max="13102" width="2.140625" style="24" customWidth="1"/>
    <col min="13103" max="13103" width="1.85546875" style="24" customWidth="1"/>
    <col min="13104" max="13105" width="2.140625" style="24" customWidth="1"/>
    <col min="13106" max="13106" width="2.42578125" style="24" customWidth="1"/>
    <col min="13107" max="13107" width="0.28515625" style="24" customWidth="1"/>
    <col min="13108" max="13108" width="1.42578125" style="24" customWidth="1"/>
    <col min="13109" max="13109" width="0.85546875" style="24" customWidth="1"/>
    <col min="13110" max="13110" width="0.28515625" style="24" customWidth="1"/>
    <col min="13111" max="13111" width="1" style="24" customWidth="1"/>
    <col min="13112" max="13112" width="0.42578125" style="24" customWidth="1"/>
    <col min="13113" max="13113" width="0.28515625" style="24" customWidth="1"/>
    <col min="13114" max="13114" width="0.42578125" style="24" customWidth="1"/>
    <col min="13115" max="13115" width="2.42578125" style="24" customWidth="1"/>
    <col min="13116" max="13116" width="1.28515625" style="24" customWidth="1"/>
    <col min="13117" max="13117" width="9.140625" style="24" customWidth="1"/>
    <col min="13118" max="13118" width="7.7109375" style="24" customWidth="1"/>
    <col min="13119" max="13119" width="1" style="24" customWidth="1"/>
    <col min="13120" max="13120" width="3.28515625" style="24" customWidth="1"/>
    <col min="13121" max="13121" width="9.28515625" style="24" customWidth="1"/>
    <col min="13122" max="13122" width="1.85546875" style="24" customWidth="1"/>
    <col min="13123" max="13123" width="1.140625" style="24" customWidth="1"/>
    <col min="13124" max="13124" width="0.7109375" style="24" customWidth="1"/>
    <col min="13125" max="13125" width="0.85546875" style="24" customWidth="1"/>
    <col min="13126" max="13126" width="0.42578125" style="24" customWidth="1"/>
    <col min="13127" max="13127" width="0.85546875" style="24" customWidth="1"/>
    <col min="13128" max="13129" width="4.7109375" style="24" customWidth="1"/>
    <col min="13130" max="13130" width="4" style="24" customWidth="1"/>
    <col min="13131" max="13131" width="2.85546875" style="24" customWidth="1"/>
    <col min="13132" max="13132" width="0.85546875" style="24" customWidth="1"/>
    <col min="13133" max="13133" width="0.7109375" style="24" customWidth="1"/>
    <col min="13134" max="13134" width="1.140625" style="24" customWidth="1"/>
    <col min="13135" max="13135" width="0.42578125" style="24" customWidth="1"/>
    <col min="13136" max="13136" width="5.42578125" style="24" customWidth="1"/>
    <col min="13137" max="13137" width="6.28515625" style="24" customWidth="1"/>
    <col min="13138" max="13138" width="6" style="24" customWidth="1"/>
    <col min="13139" max="13139" width="0.42578125" style="24" customWidth="1"/>
    <col min="13140" max="13140" width="1.140625" style="24" customWidth="1"/>
    <col min="13141" max="13350" width="9.140625" style="24" hidden="1"/>
    <col min="13351" max="13351" width="1.42578125" style="24" customWidth="1"/>
    <col min="13352" max="13352" width="3.42578125" style="24" customWidth="1"/>
    <col min="13353" max="13353" width="0.28515625" style="24" customWidth="1"/>
    <col min="13354" max="13354" width="2.140625" style="24" customWidth="1"/>
    <col min="13355" max="13355" width="8.140625" style="24" customWidth="1"/>
    <col min="13356" max="13356" width="1.28515625" style="24" customWidth="1"/>
    <col min="13357" max="13357" width="1.85546875" style="24" customWidth="1"/>
    <col min="13358" max="13358" width="2.140625" style="24" customWidth="1"/>
    <col min="13359" max="13359" width="1.85546875" style="24" customWidth="1"/>
    <col min="13360" max="13361" width="2.140625" style="24" customWidth="1"/>
    <col min="13362" max="13362" width="2.42578125" style="24" customWidth="1"/>
    <col min="13363" max="13363" width="0.28515625" style="24" customWidth="1"/>
    <col min="13364" max="13364" width="1.42578125" style="24" customWidth="1"/>
    <col min="13365" max="13365" width="0.85546875" style="24" customWidth="1"/>
    <col min="13366" max="13366" width="0.28515625" style="24" customWidth="1"/>
    <col min="13367" max="13367" width="1" style="24" customWidth="1"/>
    <col min="13368" max="13368" width="0.42578125" style="24" customWidth="1"/>
    <col min="13369" max="13369" width="0.28515625" style="24" customWidth="1"/>
    <col min="13370" max="13370" width="0.42578125" style="24" customWidth="1"/>
    <col min="13371" max="13371" width="2.42578125" style="24" customWidth="1"/>
    <col min="13372" max="13372" width="1.28515625" style="24" customWidth="1"/>
    <col min="13373" max="13373" width="9.140625" style="24" customWidth="1"/>
    <col min="13374" max="13374" width="7.7109375" style="24" customWidth="1"/>
    <col min="13375" max="13375" width="1" style="24" customWidth="1"/>
    <col min="13376" max="13376" width="3.28515625" style="24" customWidth="1"/>
    <col min="13377" max="13377" width="9.28515625" style="24" customWidth="1"/>
    <col min="13378" max="13378" width="1.85546875" style="24" customWidth="1"/>
    <col min="13379" max="13379" width="1.140625" style="24" customWidth="1"/>
    <col min="13380" max="13380" width="0.7109375" style="24" customWidth="1"/>
    <col min="13381" max="13381" width="0.85546875" style="24" customWidth="1"/>
    <col min="13382" max="13382" width="0.42578125" style="24" customWidth="1"/>
    <col min="13383" max="13383" width="0.85546875" style="24" customWidth="1"/>
    <col min="13384" max="13385" width="4.7109375" style="24" customWidth="1"/>
    <col min="13386" max="13386" width="4" style="24" customWidth="1"/>
    <col min="13387" max="13387" width="2.85546875" style="24" customWidth="1"/>
    <col min="13388" max="13388" width="0.85546875" style="24" customWidth="1"/>
    <col min="13389" max="13389" width="0.7109375" style="24" customWidth="1"/>
    <col min="13390" max="13390" width="1.140625" style="24" customWidth="1"/>
    <col min="13391" max="13391" width="0.42578125" style="24" customWidth="1"/>
    <col min="13392" max="13392" width="5.42578125" style="24" customWidth="1"/>
    <col min="13393" max="13393" width="6.28515625" style="24" customWidth="1"/>
    <col min="13394" max="13394" width="6" style="24" customWidth="1"/>
    <col min="13395" max="13395" width="0.42578125" style="24" customWidth="1"/>
    <col min="13396" max="13396" width="1.140625" style="24" customWidth="1"/>
    <col min="13397" max="13606" width="9.140625" style="24" hidden="1"/>
    <col min="13607" max="13607" width="1.42578125" style="24" customWidth="1"/>
    <col min="13608" max="13608" width="3.42578125" style="24" customWidth="1"/>
    <col min="13609" max="13609" width="0.28515625" style="24" customWidth="1"/>
    <col min="13610" max="13610" width="2.140625" style="24" customWidth="1"/>
    <col min="13611" max="13611" width="8.140625" style="24" customWidth="1"/>
    <col min="13612" max="13612" width="1.28515625" style="24" customWidth="1"/>
    <col min="13613" max="13613" width="1.85546875" style="24" customWidth="1"/>
    <col min="13614" max="13614" width="2.140625" style="24" customWidth="1"/>
    <col min="13615" max="13615" width="1.85546875" style="24" customWidth="1"/>
    <col min="13616" max="13617" width="2.140625" style="24" customWidth="1"/>
    <col min="13618" max="13618" width="2.42578125" style="24" customWidth="1"/>
    <col min="13619" max="13619" width="0.28515625" style="24" customWidth="1"/>
    <col min="13620" max="13620" width="1.42578125" style="24" customWidth="1"/>
    <col min="13621" max="13621" width="0.85546875" style="24" customWidth="1"/>
    <col min="13622" max="13622" width="0.28515625" style="24" customWidth="1"/>
    <col min="13623" max="13623" width="1" style="24" customWidth="1"/>
    <col min="13624" max="13624" width="0.42578125" style="24" customWidth="1"/>
    <col min="13625" max="13625" width="0.28515625" style="24" customWidth="1"/>
    <col min="13626" max="13626" width="0.42578125" style="24" customWidth="1"/>
    <col min="13627" max="13627" width="2.42578125" style="24" customWidth="1"/>
    <col min="13628" max="13628" width="1.28515625" style="24" customWidth="1"/>
    <col min="13629" max="13629" width="9.140625" style="24" customWidth="1"/>
    <col min="13630" max="13630" width="7.7109375" style="24" customWidth="1"/>
    <col min="13631" max="13631" width="1" style="24" customWidth="1"/>
    <col min="13632" max="13632" width="3.28515625" style="24" customWidth="1"/>
    <col min="13633" max="13633" width="9.28515625" style="24" customWidth="1"/>
    <col min="13634" max="13634" width="1.85546875" style="24" customWidth="1"/>
    <col min="13635" max="13635" width="1.140625" style="24" customWidth="1"/>
    <col min="13636" max="13636" width="0.7109375" style="24" customWidth="1"/>
    <col min="13637" max="13637" width="0.85546875" style="24" customWidth="1"/>
    <col min="13638" max="13638" width="0.42578125" style="24" customWidth="1"/>
    <col min="13639" max="13639" width="0.85546875" style="24" customWidth="1"/>
    <col min="13640" max="13641" width="4.7109375" style="24" customWidth="1"/>
    <col min="13642" max="13642" width="4" style="24" customWidth="1"/>
    <col min="13643" max="13643" width="2.85546875" style="24" customWidth="1"/>
    <col min="13644" max="13644" width="0.85546875" style="24" customWidth="1"/>
    <col min="13645" max="13645" width="0.7109375" style="24" customWidth="1"/>
    <col min="13646" max="13646" width="1.140625" style="24" customWidth="1"/>
    <col min="13647" max="13647" width="0.42578125" style="24" customWidth="1"/>
    <col min="13648" max="13648" width="5.42578125" style="24" customWidth="1"/>
    <col min="13649" max="13649" width="6.28515625" style="24" customWidth="1"/>
    <col min="13650" max="13650" width="6" style="24" customWidth="1"/>
    <col min="13651" max="13651" width="0.42578125" style="24" customWidth="1"/>
    <col min="13652" max="13652" width="1.140625" style="24" customWidth="1"/>
    <col min="13653" max="13862" width="9.140625" style="24" hidden="1"/>
    <col min="13863" max="13863" width="1.42578125" style="24" customWidth="1"/>
    <col min="13864" max="13864" width="3.42578125" style="24" customWidth="1"/>
    <col min="13865" max="13865" width="0.28515625" style="24" customWidth="1"/>
    <col min="13866" max="13866" width="2.140625" style="24" customWidth="1"/>
    <col min="13867" max="13867" width="8.140625" style="24" customWidth="1"/>
    <col min="13868" max="13868" width="1.28515625" style="24" customWidth="1"/>
    <col min="13869" max="13869" width="1.85546875" style="24" customWidth="1"/>
    <col min="13870" max="13870" width="2.140625" style="24" customWidth="1"/>
    <col min="13871" max="13871" width="1.85546875" style="24" customWidth="1"/>
    <col min="13872" max="13873" width="2.140625" style="24" customWidth="1"/>
    <col min="13874" max="13874" width="2.42578125" style="24" customWidth="1"/>
    <col min="13875" max="13875" width="0.28515625" style="24" customWidth="1"/>
    <col min="13876" max="13876" width="1.42578125" style="24" customWidth="1"/>
    <col min="13877" max="13877" width="0.85546875" style="24" customWidth="1"/>
    <col min="13878" max="13878" width="0.28515625" style="24" customWidth="1"/>
    <col min="13879" max="13879" width="1" style="24" customWidth="1"/>
    <col min="13880" max="13880" width="0.42578125" style="24" customWidth="1"/>
    <col min="13881" max="13881" width="0.28515625" style="24" customWidth="1"/>
    <col min="13882" max="13882" width="0.42578125" style="24" customWidth="1"/>
    <col min="13883" max="13883" width="2.42578125" style="24" customWidth="1"/>
    <col min="13884" max="13884" width="1.28515625" style="24" customWidth="1"/>
    <col min="13885" max="13885" width="9.140625" style="24" customWidth="1"/>
    <col min="13886" max="13886" width="7.7109375" style="24" customWidth="1"/>
    <col min="13887" max="13887" width="1" style="24" customWidth="1"/>
    <col min="13888" max="13888" width="3.28515625" style="24" customWidth="1"/>
    <col min="13889" max="13889" width="9.28515625" style="24" customWidth="1"/>
    <col min="13890" max="13890" width="1.85546875" style="24" customWidth="1"/>
    <col min="13891" max="13891" width="1.140625" style="24" customWidth="1"/>
    <col min="13892" max="13892" width="0.7109375" style="24" customWidth="1"/>
    <col min="13893" max="13893" width="0.85546875" style="24" customWidth="1"/>
    <col min="13894" max="13894" width="0.42578125" style="24" customWidth="1"/>
    <col min="13895" max="13895" width="0.85546875" style="24" customWidth="1"/>
    <col min="13896" max="13897" width="4.7109375" style="24" customWidth="1"/>
    <col min="13898" max="13898" width="4" style="24" customWidth="1"/>
    <col min="13899" max="13899" width="2.85546875" style="24" customWidth="1"/>
    <col min="13900" max="13900" width="0.85546875" style="24" customWidth="1"/>
    <col min="13901" max="13901" width="0.7109375" style="24" customWidth="1"/>
    <col min="13902" max="13902" width="1.140625" style="24" customWidth="1"/>
    <col min="13903" max="13903" width="0.42578125" style="24" customWidth="1"/>
    <col min="13904" max="13904" width="5.42578125" style="24" customWidth="1"/>
    <col min="13905" max="13905" width="6.28515625" style="24" customWidth="1"/>
    <col min="13906" max="13906" width="6" style="24" customWidth="1"/>
    <col min="13907" max="13907" width="0.42578125" style="24" customWidth="1"/>
    <col min="13908" max="13908" width="1.140625" style="24" customWidth="1"/>
    <col min="13909" max="14118" width="9.140625" style="24" hidden="1"/>
    <col min="14119" max="14119" width="1.42578125" style="24" customWidth="1"/>
    <col min="14120" max="14120" width="3.42578125" style="24" customWidth="1"/>
    <col min="14121" max="14121" width="0.28515625" style="24" customWidth="1"/>
    <col min="14122" max="14122" width="2.140625" style="24" customWidth="1"/>
    <col min="14123" max="14123" width="8.140625" style="24" customWidth="1"/>
    <col min="14124" max="14124" width="1.28515625" style="24" customWidth="1"/>
    <col min="14125" max="14125" width="1.85546875" style="24" customWidth="1"/>
    <col min="14126" max="14126" width="2.140625" style="24" customWidth="1"/>
    <col min="14127" max="14127" width="1.85546875" style="24" customWidth="1"/>
    <col min="14128" max="14129" width="2.140625" style="24" customWidth="1"/>
    <col min="14130" max="14130" width="2.42578125" style="24" customWidth="1"/>
    <col min="14131" max="14131" width="0.28515625" style="24" customWidth="1"/>
    <col min="14132" max="14132" width="1.42578125" style="24" customWidth="1"/>
    <col min="14133" max="14133" width="0.85546875" style="24" customWidth="1"/>
    <col min="14134" max="14134" width="0.28515625" style="24" customWidth="1"/>
    <col min="14135" max="14135" width="1" style="24" customWidth="1"/>
    <col min="14136" max="14136" width="0.42578125" style="24" customWidth="1"/>
    <col min="14137" max="14137" width="0.28515625" style="24" customWidth="1"/>
    <col min="14138" max="14138" width="0.42578125" style="24" customWidth="1"/>
    <col min="14139" max="14139" width="2.42578125" style="24" customWidth="1"/>
    <col min="14140" max="14140" width="1.28515625" style="24" customWidth="1"/>
    <col min="14141" max="14141" width="9.140625" style="24" customWidth="1"/>
    <col min="14142" max="14142" width="7.7109375" style="24" customWidth="1"/>
    <col min="14143" max="14143" width="1" style="24" customWidth="1"/>
    <col min="14144" max="14144" width="3.28515625" style="24" customWidth="1"/>
    <col min="14145" max="14145" width="9.28515625" style="24" customWidth="1"/>
    <col min="14146" max="14146" width="1.85546875" style="24" customWidth="1"/>
    <col min="14147" max="14147" width="1.140625" style="24" customWidth="1"/>
    <col min="14148" max="14148" width="0.7109375" style="24" customWidth="1"/>
    <col min="14149" max="14149" width="0.85546875" style="24" customWidth="1"/>
    <col min="14150" max="14150" width="0.42578125" style="24" customWidth="1"/>
    <col min="14151" max="14151" width="0.85546875" style="24" customWidth="1"/>
    <col min="14152" max="14153" width="4.7109375" style="24" customWidth="1"/>
    <col min="14154" max="14154" width="4" style="24" customWidth="1"/>
    <col min="14155" max="14155" width="2.85546875" style="24" customWidth="1"/>
    <col min="14156" max="14156" width="0.85546875" style="24" customWidth="1"/>
    <col min="14157" max="14157" width="0.7109375" style="24" customWidth="1"/>
    <col min="14158" max="14158" width="1.140625" style="24" customWidth="1"/>
    <col min="14159" max="14159" width="0.42578125" style="24" customWidth="1"/>
    <col min="14160" max="14160" width="5.42578125" style="24" customWidth="1"/>
    <col min="14161" max="14161" width="6.28515625" style="24" customWidth="1"/>
    <col min="14162" max="14162" width="6" style="24" customWidth="1"/>
    <col min="14163" max="14163" width="0.42578125" style="24" customWidth="1"/>
    <col min="14164" max="14164" width="1.140625" style="24" customWidth="1"/>
    <col min="14165" max="14374" width="9.140625" style="24" hidden="1"/>
    <col min="14375" max="14375" width="1.42578125" style="24" customWidth="1"/>
    <col min="14376" max="14376" width="3.42578125" style="24" customWidth="1"/>
    <col min="14377" max="14377" width="0.28515625" style="24" customWidth="1"/>
    <col min="14378" max="14378" width="2.140625" style="24" customWidth="1"/>
    <col min="14379" max="14379" width="8.140625" style="24" customWidth="1"/>
    <col min="14380" max="14380" width="1.28515625" style="24" customWidth="1"/>
    <col min="14381" max="14381" width="1.85546875" style="24" customWidth="1"/>
    <col min="14382" max="14382" width="2.140625" style="24" customWidth="1"/>
    <col min="14383" max="14383" width="1.85546875" style="24" customWidth="1"/>
    <col min="14384" max="14385" width="2.140625" style="24" customWidth="1"/>
    <col min="14386" max="14386" width="2.42578125" style="24" customWidth="1"/>
    <col min="14387" max="14387" width="0.28515625" style="24" customWidth="1"/>
    <col min="14388" max="14388" width="1.42578125" style="24" customWidth="1"/>
    <col min="14389" max="14389" width="0.85546875" style="24" customWidth="1"/>
    <col min="14390" max="14390" width="0.28515625" style="24" customWidth="1"/>
    <col min="14391" max="14391" width="1" style="24" customWidth="1"/>
    <col min="14392" max="14392" width="0.42578125" style="24" customWidth="1"/>
    <col min="14393" max="14393" width="0.28515625" style="24" customWidth="1"/>
    <col min="14394" max="14394" width="0.42578125" style="24" customWidth="1"/>
    <col min="14395" max="14395" width="2.42578125" style="24" customWidth="1"/>
    <col min="14396" max="14396" width="1.28515625" style="24" customWidth="1"/>
    <col min="14397" max="14397" width="9.140625" style="24" customWidth="1"/>
    <col min="14398" max="14398" width="7.7109375" style="24" customWidth="1"/>
    <col min="14399" max="14399" width="1" style="24" customWidth="1"/>
    <col min="14400" max="14400" width="3.28515625" style="24" customWidth="1"/>
    <col min="14401" max="14401" width="9.28515625" style="24" customWidth="1"/>
    <col min="14402" max="14402" width="1.85546875" style="24" customWidth="1"/>
    <col min="14403" max="14403" width="1.140625" style="24" customWidth="1"/>
    <col min="14404" max="14404" width="0.7109375" style="24" customWidth="1"/>
    <col min="14405" max="14405" width="0.85546875" style="24" customWidth="1"/>
    <col min="14406" max="14406" width="0.42578125" style="24" customWidth="1"/>
    <col min="14407" max="14407" width="0.85546875" style="24" customWidth="1"/>
    <col min="14408" max="14409" width="4.7109375" style="24" customWidth="1"/>
    <col min="14410" max="14410" width="4" style="24" customWidth="1"/>
    <col min="14411" max="14411" width="2.85546875" style="24" customWidth="1"/>
    <col min="14412" max="14412" width="0.85546875" style="24" customWidth="1"/>
    <col min="14413" max="14413" width="0.7109375" style="24" customWidth="1"/>
    <col min="14414" max="14414" width="1.140625" style="24" customWidth="1"/>
    <col min="14415" max="14415" width="0.42578125" style="24" customWidth="1"/>
    <col min="14416" max="14416" width="5.42578125" style="24" customWidth="1"/>
    <col min="14417" max="14417" width="6.28515625" style="24" customWidth="1"/>
    <col min="14418" max="14418" width="6" style="24" customWidth="1"/>
    <col min="14419" max="14419" width="0.42578125" style="24" customWidth="1"/>
    <col min="14420" max="14420" width="1.140625" style="24" customWidth="1"/>
    <col min="14421" max="14630" width="9.140625" style="24" hidden="1"/>
    <col min="14631" max="14631" width="1.42578125" style="24" customWidth="1"/>
    <col min="14632" max="14632" width="3.42578125" style="24" customWidth="1"/>
    <col min="14633" max="14633" width="0.28515625" style="24" customWidth="1"/>
    <col min="14634" max="14634" width="2.140625" style="24" customWidth="1"/>
    <col min="14635" max="14635" width="8.140625" style="24" customWidth="1"/>
    <col min="14636" max="14636" width="1.28515625" style="24" customWidth="1"/>
    <col min="14637" max="14637" width="1.85546875" style="24" customWidth="1"/>
    <col min="14638" max="14638" width="2.140625" style="24" customWidth="1"/>
    <col min="14639" max="14639" width="1.85546875" style="24" customWidth="1"/>
    <col min="14640" max="14641" width="2.140625" style="24" customWidth="1"/>
    <col min="14642" max="14642" width="2.42578125" style="24" customWidth="1"/>
    <col min="14643" max="14643" width="0.28515625" style="24" customWidth="1"/>
    <col min="14644" max="14644" width="1.42578125" style="24" customWidth="1"/>
    <col min="14645" max="14645" width="0.85546875" style="24" customWidth="1"/>
    <col min="14646" max="14646" width="0.28515625" style="24" customWidth="1"/>
    <col min="14647" max="14647" width="1" style="24" customWidth="1"/>
    <col min="14648" max="14648" width="0.42578125" style="24" customWidth="1"/>
    <col min="14649" max="14649" width="0.28515625" style="24" customWidth="1"/>
    <col min="14650" max="14650" width="0.42578125" style="24" customWidth="1"/>
    <col min="14651" max="14651" width="2.42578125" style="24" customWidth="1"/>
    <col min="14652" max="14652" width="1.28515625" style="24" customWidth="1"/>
    <col min="14653" max="14653" width="9.140625" style="24" customWidth="1"/>
    <col min="14654" max="14654" width="7.7109375" style="24" customWidth="1"/>
    <col min="14655" max="14655" width="1" style="24" customWidth="1"/>
    <col min="14656" max="14656" width="3.28515625" style="24" customWidth="1"/>
    <col min="14657" max="14657" width="9.28515625" style="24" customWidth="1"/>
    <col min="14658" max="14658" width="1.85546875" style="24" customWidth="1"/>
    <col min="14659" max="14659" width="1.140625" style="24" customWidth="1"/>
    <col min="14660" max="14660" width="0.7109375" style="24" customWidth="1"/>
    <col min="14661" max="14661" width="0.85546875" style="24" customWidth="1"/>
    <col min="14662" max="14662" width="0.42578125" style="24" customWidth="1"/>
    <col min="14663" max="14663" width="0.85546875" style="24" customWidth="1"/>
    <col min="14664" max="14665" width="4.7109375" style="24" customWidth="1"/>
    <col min="14666" max="14666" width="4" style="24" customWidth="1"/>
    <col min="14667" max="14667" width="2.85546875" style="24" customWidth="1"/>
    <col min="14668" max="14668" width="0.85546875" style="24" customWidth="1"/>
    <col min="14669" max="14669" width="0.7109375" style="24" customWidth="1"/>
    <col min="14670" max="14670" width="1.140625" style="24" customWidth="1"/>
    <col min="14671" max="14671" width="0.42578125" style="24" customWidth="1"/>
    <col min="14672" max="14672" width="5.42578125" style="24" customWidth="1"/>
    <col min="14673" max="14673" width="6.28515625" style="24" customWidth="1"/>
    <col min="14674" max="14674" width="6" style="24" customWidth="1"/>
    <col min="14675" max="14675" width="0.42578125" style="24" customWidth="1"/>
    <col min="14676" max="14676" width="1.140625" style="24" customWidth="1"/>
    <col min="14677" max="14886" width="9.140625" style="24" hidden="1"/>
    <col min="14887" max="14887" width="1.42578125" style="24" customWidth="1"/>
    <col min="14888" max="14888" width="3.42578125" style="24" customWidth="1"/>
    <col min="14889" max="14889" width="0.28515625" style="24" customWidth="1"/>
    <col min="14890" max="14890" width="2.140625" style="24" customWidth="1"/>
    <col min="14891" max="14891" width="8.140625" style="24" customWidth="1"/>
    <col min="14892" max="14892" width="1.28515625" style="24" customWidth="1"/>
    <col min="14893" max="14893" width="1.85546875" style="24" customWidth="1"/>
    <col min="14894" max="14894" width="2.140625" style="24" customWidth="1"/>
    <col min="14895" max="14895" width="1.85546875" style="24" customWidth="1"/>
    <col min="14896" max="14897" width="2.140625" style="24" customWidth="1"/>
    <col min="14898" max="14898" width="2.42578125" style="24" customWidth="1"/>
    <col min="14899" max="14899" width="0.28515625" style="24" customWidth="1"/>
    <col min="14900" max="14900" width="1.42578125" style="24" customWidth="1"/>
    <col min="14901" max="14901" width="0.85546875" style="24" customWidth="1"/>
    <col min="14902" max="14902" width="0.28515625" style="24" customWidth="1"/>
    <col min="14903" max="14903" width="1" style="24" customWidth="1"/>
    <col min="14904" max="14904" width="0.42578125" style="24" customWidth="1"/>
    <col min="14905" max="14905" width="0.28515625" style="24" customWidth="1"/>
    <col min="14906" max="14906" width="0.42578125" style="24" customWidth="1"/>
    <col min="14907" max="14907" width="2.42578125" style="24" customWidth="1"/>
    <col min="14908" max="14908" width="1.28515625" style="24" customWidth="1"/>
    <col min="14909" max="14909" width="9.140625" style="24" customWidth="1"/>
    <col min="14910" max="14910" width="7.7109375" style="24" customWidth="1"/>
    <col min="14911" max="14911" width="1" style="24" customWidth="1"/>
    <col min="14912" max="14912" width="3.28515625" style="24" customWidth="1"/>
    <col min="14913" max="14913" width="9.28515625" style="24" customWidth="1"/>
    <col min="14914" max="14914" width="1.85546875" style="24" customWidth="1"/>
    <col min="14915" max="14915" width="1.140625" style="24" customWidth="1"/>
    <col min="14916" max="14916" width="0.7109375" style="24" customWidth="1"/>
    <col min="14917" max="14917" width="0.85546875" style="24" customWidth="1"/>
    <col min="14918" max="14918" width="0.42578125" style="24" customWidth="1"/>
    <col min="14919" max="14919" width="0.85546875" style="24" customWidth="1"/>
    <col min="14920" max="14921" width="4.7109375" style="24" customWidth="1"/>
    <col min="14922" max="14922" width="4" style="24" customWidth="1"/>
    <col min="14923" max="14923" width="2.85546875" style="24" customWidth="1"/>
    <col min="14924" max="14924" width="0.85546875" style="24" customWidth="1"/>
    <col min="14925" max="14925" width="0.7109375" style="24" customWidth="1"/>
    <col min="14926" max="14926" width="1.140625" style="24" customWidth="1"/>
    <col min="14927" max="14927" width="0.42578125" style="24" customWidth="1"/>
    <col min="14928" max="14928" width="5.42578125" style="24" customWidth="1"/>
    <col min="14929" max="14929" width="6.28515625" style="24" customWidth="1"/>
    <col min="14930" max="14930" width="6" style="24" customWidth="1"/>
    <col min="14931" max="14931" width="0.42578125" style="24" customWidth="1"/>
    <col min="14932" max="14932" width="1.140625" style="24" customWidth="1"/>
    <col min="14933" max="15124" width="9.140625" style="24" hidden="1"/>
    <col min="15125" max="15170" width="0" style="24" hidden="1"/>
    <col min="15171" max="15380" width="9.140625" style="24" hidden="1"/>
    <col min="15381" max="15426" width="0" style="24" hidden="1"/>
    <col min="15427" max="15636" width="9.140625" style="24" hidden="1"/>
    <col min="15637" max="15682" width="0" style="24" hidden="1"/>
    <col min="15683" max="15887" width="9.140625" style="24" hidden="1"/>
    <col min="15888" max="15933" width="0" style="24" hidden="1"/>
    <col min="15934" max="16128" width="9.140625" style="24" hidden="1"/>
    <col min="16129" max="16174" width="0" style="24" hidden="1"/>
    <col min="16175" max="16384" width="9.140625" style="24" hidden="1"/>
  </cols>
  <sheetData>
    <row r="1" spans="1:318" ht="9.75" customHeight="1" thickBot="1">
      <c r="A1" s="28"/>
      <c r="B1" s="40"/>
      <c r="C1" s="28"/>
      <c r="D1" s="28"/>
      <c r="E1" s="28"/>
      <c r="F1" s="28"/>
      <c r="G1" s="28"/>
      <c r="H1" s="28"/>
      <c r="I1" s="28"/>
      <c r="J1" s="28"/>
      <c r="K1" s="28"/>
      <c r="L1" s="28"/>
      <c r="M1" s="28"/>
      <c r="N1" s="28"/>
      <c r="O1" s="28"/>
      <c r="P1" s="28"/>
      <c r="Q1" s="39"/>
      <c r="R1" s="39"/>
      <c r="S1" s="39"/>
      <c r="T1" s="39"/>
      <c r="U1" s="28"/>
      <c r="V1" s="28"/>
      <c r="W1" s="28"/>
      <c r="X1" s="28"/>
      <c r="Y1" s="28"/>
      <c r="Z1" s="28"/>
      <c r="AA1" s="28"/>
      <c r="AB1" s="28"/>
      <c r="AC1" s="28"/>
      <c r="AD1" s="28"/>
      <c r="AE1" s="28"/>
      <c r="AF1" s="28"/>
      <c r="AG1" s="28"/>
      <c r="AH1" s="28"/>
      <c r="AI1" s="28"/>
      <c r="AJ1" s="28"/>
      <c r="AK1" s="29"/>
      <c r="AL1" s="28"/>
      <c r="AM1" s="28"/>
      <c r="AN1" s="28"/>
      <c r="AO1" s="28"/>
      <c r="AP1" s="28"/>
      <c r="AQ1" s="28"/>
      <c r="AR1" s="28"/>
      <c r="AS1" s="28"/>
      <c r="AT1" s="3"/>
      <c r="AU1" s="3"/>
      <c r="AV1" s="3"/>
      <c r="AW1" s="3"/>
      <c r="AX1" s="3"/>
      <c r="AY1" s="3"/>
      <c r="AZ1" s="3"/>
      <c r="BA1" s="3"/>
      <c r="BB1" s="3"/>
      <c r="BC1" s="3"/>
      <c r="BD1" s="3"/>
      <c r="BE1" s="3"/>
      <c r="BF1" s="3"/>
      <c r="BG1" s="3"/>
      <c r="BH1" s="3"/>
      <c r="BI1" s="3"/>
      <c r="BJ1" s="3"/>
      <c r="BK1" s="3"/>
      <c r="BL1" s="3"/>
      <c r="BM1" s="3"/>
      <c r="BN1" s="3"/>
      <c r="BO1" s="3"/>
      <c r="BP1" s="3"/>
      <c r="BQ1" s="3"/>
      <c r="BR1" s="3"/>
      <c r="BS1" s="3"/>
    </row>
    <row r="2" spans="1:318" ht="4.5" customHeight="1" thickTop="1">
      <c r="A2" s="28"/>
      <c r="B2" s="647"/>
      <c r="C2" s="648"/>
      <c r="D2" s="648"/>
      <c r="E2" s="648"/>
      <c r="F2" s="648"/>
      <c r="G2" s="648"/>
      <c r="H2" s="648"/>
      <c r="I2" s="648"/>
      <c r="J2" s="651" t="s">
        <v>914</v>
      </c>
      <c r="K2" s="651"/>
      <c r="L2" s="651"/>
      <c r="M2" s="651"/>
      <c r="N2" s="651"/>
      <c r="O2" s="651"/>
      <c r="P2" s="651"/>
      <c r="Q2" s="651"/>
      <c r="R2" s="651"/>
      <c r="S2" s="651"/>
      <c r="T2" s="651"/>
      <c r="U2" s="651"/>
      <c r="V2" s="651"/>
      <c r="W2" s="651"/>
      <c r="X2" s="651"/>
      <c r="Y2" s="651"/>
      <c r="Z2" s="651"/>
      <c r="AA2" s="651"/>
      <c r="AB2" s="651"/>
      <c r="AC2" s="651"/>
      <c r="AD2" s="654" t="s">
        <v>168</v>
      </c>
      <c r="AE2" s="655"/>
      <c r="AF2" s="655"/>
      <c r="AG2" s="655"/>
      <c r="AH2" s="655"/>
      <c r="AI2" s="655"/>
      <c r="AJ2" s="655"/>
      <c r="AK2" s="655"/>
      <c r="AL2" s="656"/>
      <c r="AM2" s="663">
        <v>2517</v>
      </c>
      <c r="AN2" s="664"/>
      <c r="AO2" s="664"/>
      <c r="AP2" s="664"/>
      <c r="AQ2" s="664"/>
      <c r="AR2" s="664"/>
      <c r="AS2" s="665"/>
      <c r="AT2" s="3"/>
      <c r="AU2" s="3"/>
      <c r="AV2" s="3"/>
      <c r="AW2" s="3"/>
      <c r="AX2" s="3"/>
      <c r="AY2" s="3"/>
      <c r="AZ2" s="3"/>
      <c r="BA2" s="3"/>
      <c r="BB2" s="3"/>
      <c r="BC2" s="3"/>
      <c r="BD2" s="3"/>
      <c r="BE2" s="3"/>
      <c r="BF2" s="3"/>
      <c r="BG2" s="3"/>
      <c r="BH2" s="3"/>
      <c r="BI2" s="3"/>
      <c r="BJ2" s="3"/>
      <c r="BK2" s="3"/>
      <c r="BL2" s="3"/>
      <c r="BM2" s="3"/>
      <c r="BN2" s="3"/>
      <c r="BO2" s="3"/>
      <c r="BP2" s="3"/>
      <c r="BQ2" s="3"/>
      <c r="BR2" s="3"/>
      <c r="BS2" s="3"/>
    </row>
    <row r="3" spans="1:318" ht="33.75" customHeight="1">
      <c r="A3" s="28"/>
      <c r="B3" s="649"/>
      <c r="C3" s="649"/>
      <c r="D3" s="649"/>
      <c r="E3" s="649"/>
      <c r="F3" s="649"/>
      <c r="G3" s="649"/>
      <c r="H3" s="649"/>
      <c r="I3" s="649"/>
      <c r="J3" s="652"/>
      <c r="K3" s="652"/>
      <c r="L3" s="652"/>
      <c r="M3" s="652"/>
      <c r="N3" s="652"/>
      <c r="O3" s="652"/>
      <c r="P3" s="652"/>
      <c r="Q3" s="652"/>
      <c r="R3" s="652"/>
      <c r="S3" s="652"/>
      <c r="T3" s="652"/>
      <c r="U3" s="652"/>
      <c r="V3" s="652"/>
      <c r="W3" s="652"/>
      <c r="X3" s="652"/>
      <c r="Y3" s="652"/>
      <c r="Z3" s="652"/>
      <c r="AA3" s="652"/>
      <c r="AB3" s="652"/>
      <c r="AC3" s="652"/>
      <c r="AD3" s="657"/>
      <c r="AE3" s="658"/>
      <c r="AF3" s="658"/>
      <c r="AG3" s="658"/>
      <c r="AH3" s="658"/>
      <c r="AI3" s="658"/>
      <c r="AJ3" s="658"/>
      <c r="AK3" s="658"/>
      <c r="AL3" s="659"/>
      <c r="AM3" s="666"/>
      <c r="AN3" s="667"/>
      <c r="AO3" s="667"/>
      <c r="AP3" s="667"/>
      <c r="AQ3" s="667"/>
      <c r="AR3" s="667"/>
      <c r="AS3" s="668"/>
      <c r="AT3" s="3"/>
      <c r="AU3" s="3"/>
      <c r="AV3" s="3"/>
      <c r="AW3" s="3"/>
      <c r="AX3" s="3"/>
      <c r="AY3" s="3"/>
      <c r="AZ3" s="3"/>
      <c r="BA3" s="3"/>
      <c r="BB3" s="3"/>
      <c r="BC3" s="3"/>
      <c r="BD3" s="3"/>
      <c r="BE3" s="3"/>
      <c r="BF3" s="3"/>
      <c r="BG3" s="3"/>
      <c r="BH3" s="3"/>
      <c r="BI3" s="3"/>
      <c r="BJ3" s="3"/>
      <c r="BK3" s="3"/>
      <c r="BL3" s="3"/>
      <c r="BM3" s="3"/>
      <c r="BN3" s="3"/>
      <c r="BO3" s="3"/>
      <c r="BP3" s="3"/>
      <c r="BQ3" s="3"/>
      <c r="BR3" s="3"/>
      <c r="BS3" s="3"/>
    </row>
    <row r="4" spans="1:318" s="38" customFormat="1" ht="3.75" customHeight="1" thickBot="1">
      <c r="A4" s="28"/>
      <c r="B4" s="650"/>
      <c r="C4" s="650"/>
      <c r="D4" s="650"/>
      <c r="E4" s="650"/>
      <c r="F4" s="650"/>
      <c r="G4" s="650"/>
      <c r="H4" s="650"/>
      <c r="I4" s="650"/>
      <c r="J4" s="653"/>
      <c r="K4" s="653"/>
      <c r="L4" s="653"/>
      <c r="M4" s="653"/>
      <c r="N4" s="653"/>
      <c r="O4" s="653"/>
      <c r="P4" s="653"/>
      <c r="Q4" s="653"/>
      <c r="R4" s="653"/>
      <c r="S4" s="653"/>
      <c r="T4" s="653"/>
      <c r="U4" s="653"/>
      <c r="V4" s="653"/>
      <c r="W4" s="653"/>
      <c r="X4" s="653"/>
      <c r="Y4" s="653"/>
      <c r="Z4" s="653"/>
      <c r="AA4" s="653"/>
      <c r="AB4" s="653"/>
      <c r="AC4" s="653"/>
      <c r="AD4" s="660"/>
      <c r="AE4" s="661"/>
      <c r="AF4" s="661"/>
      <c r="AG4" s="661"/>
      <c r="AH4" s="661"/>
      <c r="AI4" s="661"/>
      <c r="AJ4" s="661"/>
      <c r="AK4" s="661"/>
      <c r="AL4" s="662"/>
      <c r="AM4" s="669"/>
      <c r="AN4" s="670"/>
      <c r="AO4" s="670"/>
      <c r="AP4" s="670"/>
      <c r="AQ4" s="670"/>
      <c r="AR4" s="670"/>
      <c r="AS4" s="671"/>
      <c r="AT4" s="3"/>
      <c r="AU4" s="3"/>
      <c r="AV4" s="3"/>
      <c r="AW4" s="3"/>
      <c r="AX4" s="3"/>
      <c r="AY4" s="3"/>
      <c r="AZ4" s="3"/>
      <c r="BA4" s="3"/>
      <c r="BB4" s="3"/>
      <c r="BC4" s="3"/>
      <c r="BD4" s="3"/>
      <c r="BE4" s="3"/>
      <c r="BF4" s="3"/>
      <c r="BG4" s="3"/>
      <c r="BH4" s="3"/>
      <c r="BI4" s="3"/>
      <c r="BJ4" s="3"/>
      <c r="BK4" s="3"/>
      <c r="BL4" s="3"/>
      <c r="BM4" s="3"/>
      <c r="BN4" s="3"/>
      <c r="BO4" s="3"/>
      <c r="BP4" s="3"/>
      <c r="BQ4" s="3"/>
      <c r="BR4" s="3"/>
      <c r="BS4" s="3"/>
    </row>
    <row r="5" spans="1:318" s="36" customFormat="1" ht="12" customHeight="1" thickTop="1">
      <c r="A5" s="28"/>
      <c r="B5" s="672" t="s">
        <v>169</v>
      </c>
      <c r="C5" s="673"/>
      <c r="D5" s="673"/>
      <c r="E5" s="37" t="s">
        <v>508</v>
      </c>
      <c r="F5" s="674"/>
      <c r="G5" s="675"/>
      <c r="H5" s="675"/>
      <c r="I5" s="675"/>
      <c r="J5" s="675"/>
      <c r="K5" s="675"/>
      <c r="L5" s="675"/>
      <c r="M5" s="675"/>
      <c r="N5" s="675"/>
      <c r="O5" s="675"/>
      <c r="P5" s="675"/>
      <c r="Q5" s="675"/>
      <c r="R5" s="675"/>
      <c r="S5" s="675"/>
      <c r="T5" s="675"/>
      <c r="U5" s="675"/>
      <c r="V5" s="675"/>
      <c r="W5" s="675"/>
      <c r="X5" s="675"/>
      <c r="Y5" s="676"/>
      <c r="Z5" s="677"/>
      <c r="AA5" s="677"/>
      <c r="AB5" s="677"/>
      <c r="AC5" s="677"/>
      <c r="AD5" s="677"/>
      <c r="AE5" s="677"/>
      <c r="AF5" s="677"/>
      <c r="AG5" s="677"/>
      <c r="AH5" s="677"/>
      <c r="AI5" s="677"/>
      <c r="AJ5" s="677"/>
      <c r="AK5" s="677"/>
      <c r="AL5" s="677"/>
      <c r="AM5" s="677"/>
      <c r="AN5" s="677"/>
      <c r="AO5" s="677"/>
      <c r="AP5" s="677"/>
      <c r="AQ5" s="677"/>
      <c r="AR5" s="677"/>
      <c r="AS5" s="678"/>
      <c r="AT5" s="3"/>
      <c r="AU5" s="3"/>
      <c r="AV5" s="3"/>
      <c r="AW5" s="3"/>
      <c r="AX5" s="3"/>
      <c r="AY5" s="3"/>
      <c r="AZ5" s="3"/>
      <c r="BA5" s="3"/>
      <c r="BB5" s="3"/>
      <c r="BC5" s="3"/>
      <c r="BD5" s="3"/>
      <c r="BE5" s="3"/>
      <c r="BF5" s="3"/>
      <c r="BG5" s="3"/>
      <c r="BH5" s="3"/>
      <c r="BI5" s="3"/>
      <c r="BJ5" s="3"/>
      <c r="BK5" s="3"/>
      <c r="BL5" s="3"/>
      <c r="BM5" s="3"/>
      <c r="BN5" s="3"/>
      <c r="BO5" s="3"/>
      <c r="BP5" s="3"/>
      <c r="BQ5" s="3"/>
      <c r="BR5" s="3"/>
      <c r="BS5" s="3"/>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c r="IW5" s="38"/>
      <c r="IX5" s="38"/>
      <c r="IY5" s="38"/>
      <c r="IZ5" s="38"/>
      <c r="JA5" s="38"/>
      <c r="JB5" s="38"/>
      <c r="JC5" s="38"/>
      <c r="JD5" s="38"/>
      <c r="JE5" s="38"/>
      <c r="JF5" s="38"/>
      <c r="JG5" s="38"/>
      <c r="JH5" s="38"/>
      <c r="JI5" s="38"/>
      <c r="JJ5" s="38"/>
      <c r="JK5" s="38"/>
      <c r="JL5" s="38"/>
      <c r="JM5" s="38"/>
      <c r="JN5" s="38"/>
      <c r="JO5" s="38"/>
      <c r="JP5" s="38"/>
      <c r="JQ5" s="38"/>
      <c r="JR5" s="38"/>
      <c r="JS5" s="38"/>
      <c r="JT5" s="38"/>
      <c r="JU5" s="38"/>
      <c r="JV5" s="38"/>
      <c r="JW5" s="38"/>
      <c r="JX5" s="38"/>
      <c r="JY5" s="38"/>
      <c r="JZ5" s="38"/>
      <c r="KA5" s="38"/>
      <c r="KB5" s="38"/>
      <c r="KC5" s="38"/>
      <c r="KD5" s="38"/>
      <c r="KE5" s="38"/>
      <c r="KF5" s="38"/>
      <c r="KG5" s="38"/>
      <c r="KH5" s="38"/>
      <c r="KI5" s="38"/>
      <c r="KJ5" s="38"/>
      <c r="KK5" s="38"/>
      <c r="KL5" s="38"/>
      <c r="KM5" s="38"/>
      <c r="KN5" s="38"/>
      <c r="KO5" s="38"/>
      <c r="KP5" s="38"/>
      <c r="KQ5" s="38"/>
      <c r="KR5" s="38"/>
      <c r="KS5" s="38"/>
      <c r="KT5" s="38"/>
      <c r="KU5" s="38"/>
      <c r="KV5" s="38"/>
      <c r="KW5" s="38"/>
      <c r="KX5" s="38"/>
      <c r="KY5" s="38"/>
      <c r="KZ5" s="38"/>
      <c r="LA5" s="38"/>
      <c r="LB5" s="38"/>
      <c r="LC5" s="38"/>
      <c r="LD5" s="38"/>
      <c r="LE5" s="38"/>
      <c r="LF5" s="259"/>
    </row>
    <row r="6" spans="1:318" s="36" customFormat="1" ht="14.1" customHeight="1">
      <c r="A6" s="28"/>
      <c r="B6" s="679" t="s">
        <v>915</v>
      </c>
      <c r="C6" s="680"/>
      <c r="D6" s="680"/>
      <c r="E6" s="680"/>
      <c r="F6" s="680"/>
      <c r="G6" s="680"/>
      <c r="H6" s="680"/>
      <c r="I6" s="680"/>
      <c r="J6" s="680"/>
      <c r="K6" s="680"/>
      <c r="L6" s="680"/>
      <c r="M6" s="680"/>
      <c r="N6" s="680"/>
      <c r="O6" s="680"/>
      <c r="P6" s="680"/>
      <c r="Q6" s="680"/>
      <c r="R6" s="680"/>
      <c r="S6" s="680"/>
      <c r="T6" s="680"/>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1"/>
      <c r="AT6" s="3"/>
      <c r="AU6" s="3"/>
      <c r="AV6" s="3"/>
      <c r="AW6" s="3"/>
      <c r="AX6" s="3"/>
      <c r="AY6" s="3"/>
      <c r="AZ6" s="3"/>
      <c r="BA6" s="3"/>
      <c r="BB6" s="3"/>
      <c r="BC6" s="3"/>
      <c r="BD6" s="3"/>
      <c r="BE6" s="3"/>
      <c r="BF6" s="3"/>
      <c r="BG6" s="3"/>
      <c r="BH6" s="3"/>
      <c r="BI6" s="3"/>
      <c r="BJ6" s="3"/>
      <c r="BK6" s="3"/>
      <c r="BL6" s="3"/>
      <c r="BM6" s="3"/>
      <c r="BN6" s="3"/>
      <c r="BO6" s="3"/>
      <c r="BP6" s="3"/>
      <c r="BQ6" s="3"/>
      <c r="BR6" s="3"/>
      <c r="BS6" s="3"/>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c r="IQ6" s="38"/>
      <c r="IR6" s="38"/>
      <c r="IS6" s="38"/>
      <c r="IT6" s="38"/>
      <c r="IU6" s="38"/>
      <c r="IV6" s="38"/>
      <c r="IW6" s="38"/>
      <c r="IX6" s="38"/>
      <c r="IY6" s="38"/>
      <c r="IZ6" s="38"/>
      <c r="JA6" s="38"/>
      <c r="JB6" s="38"/>
      <c r="JC6" s="38"/>
      <c r="JD6" s="38"/>
      <c r="JE6" s="38"/>
      <c r="JF6" s="38"/>
      <c r="JG6" s="38"/>
      <c r="JH6" s="38"/>
      <c r="JI6" s="38"/>
      <c r="JJ6" s="38"/>
      <c r="JK6" s="38"/>
      <c r="JL6" s="38"/>
      <c r="JM6" s="38"/>
      <c r="JN6" s="38"/>
      <c r="JO6" s="38"/>
      <c r="JP6" s="38"/>
      <c r="JQ6" s="38"/>
      <c r="JR6" s="38"/>
      <c r="JS6" s="38"/>
      <c r="JT6" s="38"/>
      <c r="JU6" s="38"/>
      <c r="JV6" s="38"/>
      <c r="JW6" s="38"/>
      <c r="JX6" s="38"/>
      <c r="JY6" s="38"/>
      <c r="JZ6" s="38"/>
      <c r="KA6" s="38"/>
      <c r="KB6" s="38"/>
      <c r="KC6" s="38"/>
      <c r="KD6" s="38"/>
      <c r="KE6" s="38"/>
      <c r="KF6" s="38"/>
      <c r="KG6" s="38"/>
      <c r="KH6" s="38"/>
      <c r="KI6" s="38"/>
      <c r="KJ6" s="38"/>
      <c r="KK6" s="38"/>
      <c r="KL6" s="38"/>
      <c r="KM6" s="38"/>
      <c r="KN6" s="38"/>
      <c r="KO6" s="38"/>
      <c r="KP6" s="38"/>
      <c r="KQ6" s="38"/>
      <c r="KR6" s="38"/>
      <c r="KS6" s="38"/>
      <c r="KT6" s="38"/>
      <c r="KU6" s="38"/>
      <c r="KV6" s="38"/>
      <c r="KW6" s="38"/>
      <c r="KX6" s="38"/>
      <c r="KY6" s="38"/>
      <c r="KZ6" s="38"/>
      <c r="LA6" s="38"/>
      <c r="LB6" s="38"/>
      <c r="LC6" s="38"/>
      <c r="LD6" s="38"/>
      <c r="LE6" s="38"/>
      <c r="LF6" s="259"/>
    </row>
    <row r="7" spans="1:318" s="36" customFormat="1" ht="14.1" customHeight="1">
      <c r="A7" s="28"/>
      <c r="B7" s="682"/>
      <c r="C7" s="680"/>
      <c r="D7" s="680"/>
      <c r="E7" s="680"/>
      <c r="F7" s="680"/>
      <c r="G7" s="680"/>
      <c r="H7" s="680"/>
      <c r="I7" s="680"/>
      <c r="J7" s="680"/>
      <c r="K7" s="680"/>
      <c r="L7" s="680"/>
      <c r="M7" s="680"/>
      <c r="N7" s="680"/>
      <c r="O7" s="680"/>
      <c r="P7" s="680"/>
      <c r="Q7" s="680"/>
      <c r="R7" s="680"/>
      <c r="S7" s="680"/>
      <c r="T7" s="680"/>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1"/>
      <c r="AT7" s="3"/>
      <c r="AU7" s="3"/>
      <c r="AV7" s="3"/>
      <c r="AW7" s="3"/>
      <c r="AX7" s="3"/>
      <c r="AY7" s="3"/>
      <c r="AZ7" s="3"/>
      <c r="BA7" s="3"/>
      <c r="BB7" s="3"/>
      <c r="BC7" s="3"/>
      <c r="BD7" s="3"/>
      <c r="BE7" s="3"/>
      <c r="BF7" s="3"/>
      <c r="BG7" s="3"/>
      <c r="BH7" s="3"/>
      <c r="BI7" s="3"/>
      <c r="BJ7" s="3"/>
      <c r="BK7" s="3"/>
      <c r="BL7" s="3"/>
      <c r="BM7" s="3"/>
      <c r="BN7" s="3"/>
      <c r="BO7" s="3"/>
      <c r="BP7" s="3"/>
      <c r="BQ7" s="3"/>
      <c r="BR7" s="3"/>
      <c r="BS7" s="3"/>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259"/>
    </row>
    <row r="8" spans="1:318" s="36" customFormat="1" ht="14.1" customHeight="1">
      <c r="A8" s="28"/>
      <c r="B8" s="682"/>
      <c r="C8" s="680"/>
      <c r="D8" s="680"/>
      <c r="E8" s="680"/>
      <c r="F8" s="680"/>
      <c r="G8" s="680"/>
      <c r="H8" s="680"/>
      <c r="I8" s="680"/>
      <c r="J8" s="680"/>
      <c r="K8" s="680"/>
      <c r="L8" s="680"/>
      <c r="M8" s="680"/>
      <c r="N8" s="680"/>
      <c r="O8" s="680"/>
      <c r="P8" s="680"/>
      <c r="Q8" s="680"/>
      <c r="R8" s="680"/>
      <c r="S8" s="680"/>
      <c r="T8" s="680"/>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1"/>
      <c r="AT8" s="3"/>
      <c r="AU8" s="3"/>
      <c r="AV8" s="3"/>
      <c r="AW8" s="3"/>
      <c r="AX8" s="3"/>
      <c r="AY8" s="3"/>
      <c r="AZ8" s="3"/>
      <c r="BA8" s="3"/>
      <c r="BB8" s="3"/>
      <c r="BC8" s="3"/>
      <c r="BD8" s="3"/>
      <c r="BE8" s="3"/>
      <c r="BF8" s="3"/>
      <c r="BG8" s="3"/>
      <c r="BH8" s="3"/>
      <c r="BI8" s="3"/>
      <c r="BJ8" s="3"/>
      <c r="BK8" s="3"/>
      <c r="BL8" s="3"/>
      <c r="BM8" s="3"/>
      <c r="BN8" s="3"/>
      <c r="BO8" s="3"/>
      <c r="BP8" s="3"/>
      <c r="BQ8" s="3"/>
      <c r="BR8" s="3"/>
      <c r="BS8" s="3"/>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259"/>
    </row>
    <row r="9" spans="1:318" s="36" customFormat="1" ht="14.1" customHeight="1">
      <c r="A9" s="28"/>
      <c r="B9" s="682"/>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1"/>
      <c r="AT9" s="3"/>
      <c r="AU9" s="3"/>
      <c r="AV9" s="3"/>
      <c r="AW9" s="3"/>
      <c r="AX9" s="3"/>
      <c r="AY9" s="3"/>
      <c r="AZ9" s="3"/>
      <c r="BA9" s="3"/>
      <c r="BB9" s="3"/>
      <c r="BC9" s="3"/>
      <c r="BD9" s="3"/>
      <c r="BE9" s="3"/>
      <c r="BF9" s="3"/>
      <c r="BG9" s="3"/>
      <c r="BH9" s="3"/>
      <c r="BI9" s="3"/>
      <c r="BJ9" s="3"/>
      <c r="BK9" s="3"/>
      <c r="BL9" s="3"/>
      <c r="BM9" s="3"/>
      <c r="BN9" s="3"/>
      <c r="BO9" s="3"/>
      <c r="BP9" s="3"/>
      <c r="BQ9" s="3"/>
      <c r="BR9" s="3"/>
      <c r="BS9" s="3"/>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259"/>
    </row>
    <row r="10" spans="1:318" s="36" customFormat="1" ht="14.1" customHeight="1">
      <c r="A10" s="28"/>
      <c r="B10" s="682"/>
      <c r="C10" s="680"/>
      <c r="D10" s="680"/>
      <c r="E10" s="680"/>
      <c r="F10" s="680"/>
      <c r="G10" s="680"/>
      <c r="H10" s="680"/>
      <c r="I10" s="680"/>
      <c r="J10" s="680"/>
      <c r="K10" s="680"/>
      <c r="L10" s="680"/>
      <c r="M10" s="680"/>
      <c r="N10" s="680"/>
      <c r="O10" s="680"/>
      <c r="P10" s="680"/>
      <c r="Q10" s="680"/>
      <c r="R10" s="680"/>
      <c r="S10" s="680"/>
      <c r="T10" s="680"/>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1"/>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259"/>
    </row>
    <row r="11" spans="1:318" s="36" customFormat="1" ht="11.25" customHeight="1" thickBot="1">
      <c r="A11" s="28"/>
      <c r="B11" s="683"/>
      <c r="C11" s="684"/>
      <c r="D11" s="684"/>
      <c r="E11" s="684"/>
      <c r="F11" s="684"/>
      <c r="G11" s="684"/>
      <c r="H11" s="684"/>
      <c r="I11" s="684"/>
      <c r="J11" s="684"/>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5"/>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259"/>
    </row>
    <row r="12" spans="1:318" s="34" customFormat="1" ht="12.75" customHeight="1" thickTop="1">
      <c r="A12" s="31"/>
      <c r="B12" s="640" t="s">
        <v>507</v>
      </c>
      <c r="C12" s="35"/>
      <c r="D12" s="638" t="s">
        <v>506</v>
      </c>
      <c r="E12" s="639"/>
      <c r="F12" s="639"/>
      <c r="G12" s="639"/>
      <c r="H12" s="639"/>
      <c r="I12" s="639"/>
      <c r="J12" s="639"/>
      <c r="K12" s="639"/>
      <c r="L12" s="639"/>
      <c r="M12" s="639"/>
      <c r="N12" s="639"/>
      <c r="O12" s="639"/>
      <c r="P12" s="639"/>
      <c r="Q12" s="639"/>
      <c r="R12" s="639"/>
      <c r="S12" s="639"/>
      <c r="T12" s="639" t="s">
        <v>505</v>
      </c>
      <c r="U12" s="639"/>
      <c r="V12" s="642"/>
      <c r="W12" s="638" t="s">
        <v>504</v>
      </c>
      <c r="X12" s="639"/>
      <c r="Y12" s="639"/>
      <c r="Z12" s="639" t="s">
        <v>503</v>
      </c>
      <c r="AA12" s="639"/>
      <c r="AB12" s="639"/>
      <c r="AC12" s="639"/>
      <c r="AD12" s="639"/>
      <c r="AE12" s="639"/>
      <c r="AF12" s="639" t="s">
        <v>502</v>
      </c>
      <c r="AG12" s="639"/>
      <c r="AH12" s="639"/>
      <c r="AI12" s="639"/>
      <c r="AJ12" s="639"/>
      <c r="AK12" s="639"/>
      <c r="AL12" s="639"/>
      <c r="AM12" s="639"/>
      <c r="AN12" s="639"/>
      <c r="AO12" s="639" t="s">
        <v>501</v>
      </c>
      <c r="AP12" s="639"/>
      <c r="AQ12" s="639"/>
      <c r="AR12" s="639"/>
      <c r="AS12" s="64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260"/>
      <c r="BU12" s="260"/>
      <c r="BV12" s="260"/>
      <c r="BW12" s="260"/>
      <c r="BX12" s="260"/>
      <c r="BY12" s="260"/>
      <c r="BZ12" s="260"/>
      <c r="CA12" s="260"/>
      <c r="CB12" s="260"/>
      <c r="CC12" s="260"/>
      <c r="CD12" s="260"/>
      <c r="CE12" s="260"/>
      <c r="CF12" s="260"/>
      <c r="CG12" s="260"/>
      <c r="CH12" s="260"/>
      <c r="CI12" s="260"/>
      <c r="CJ12" s="260"/>
      <c r="CK12" s="260"/>
      <c r="CL12" s="260"/>
      <c r="CM12" s="260"/>
      <c r="CN12" s="260"/>
      <c r="CO12" s="260"/>
      <c r="CP12" s="260"/>
      <c r="CQ12" s="260"/>
      <c r="CR12" s="260"/>
      <c r="CS12" s="260"/>
      <c r="CT12" s="260"/>
      <c r="CU12" s="260"/>
      <c r="CV12" s="260"/>
      <c r="CW12" s="260"/>
      <c r="CX12" s="260"/>
      <c r="CY12" s="260"/>
      <c r="CZ12" s="260"/>
      <c r="DA12" s="260"/>
      <c r="DB12" s="260"/>
      <c r="DC12" s="260"/>
      <c r="DD12" s="260"/>
      <c r="DE12" s="260"/>
      <c r="DF12" s="260"/>
      <c r="DG12" s="260"/>
      <c r="DH12" s="260"/>
      <c r="DI12" s="260"/>
      <c r="DJ12" s="260"/>
      <c r="DK12" s="260"/>
      <c r="DL12" s="260"/>
      <c r="DM12" s="260"/>
      <c r="DN12" s="260"/>
      <c r="DO12" s="260"/>
      <c r="DP12" s="260"/>
      <c r="DQ12" s="260"/>
      <c r="DR12" s="260"/>
      <c r="DS12" s="260"/>
      <c r="DT12" s="260"/>
      <c r="DU12" s="260"/>
      <c r="DV12" s="260"/>
      <c r="DW12" s="260"/>
      <c r="DX12" s="260"/>
      <c r="DY12" s="260"/>
      <c r="DZ12" s="260"/>
      <c r="EA12" s="260"/>
      <c r="EB12" s="260"/>
      <c r="EC12" s="260"/>
      <c r="ED12" s="260"/>
      <c r="EE12" s="260"/>
      <c r="EF12" s="260"/>
      <c r="EG12" s="260"/>
      <c r="EH12" s="260"/>
      <c r="EI12" s="260"/>
      <c r="EJ12" s="260"/>
      <c r="EK12" s="260"/>
      <c r="EL12" s="260"/>
      <c r="EM12" s="260"/>
      <c r="EN12" s="260"/>
      <c r="EO12" s="260"/>
      <c r="EP12" s="260"/>
      <c r="EQ12" s="260"/>
      <c r="ER12" s="260"/>
      <c r="ES12" s="260"/>
      <c r="ET12" s="260"/>
      <c r="EU12" s="260"/>
      <c r="EV12" s="260"/>
      <c r="EW12" s="260"/>
      <c r="EX12" s="260"/>
      <c r="EY12" s="260"/>
      <c r="EZ12" s="260"/>
      <c r="FA12" s="260"/>
      <c r="FB12" s="260"/>
      <c r="FC12" s="260"/>
      <c r="FD12" s="260"/>
      <c r="FE12" s="260"/>
      <c r="FF12" s="260"/>
      <c r="FG12" s="260"/>
      <c r="FH12" s="260"/>
      <c r="FI12" s="260"/>
      <c r="FJ12" s="260"/>
      <c r="FK12" s="260"/>
      <c r="FL12" s="260"/>
      <c r="FM12" s="260"/>
      <c r="FN12" s="260"/>
      <c r="FO12" s="260"/>
      <c r="FP12" s="260"/>
      <c r="FQ12" s="260"/>
      <c r="FR12" s="260"/>
      <c r="FS12" s="260"/>
      <c r="FT12" s="260"/>
      <c r="FU12" s="260"/>
      <c r="FV12" s="260"/>
      <c r="FW12" s="260"/>
      <c r="FX12" s="260"/>
      <c r="FY12" s="260"/>
      <c r="FZ12" s="260"/>
      <c r="GA12" s="260"/>
      <c r="GB12" s="260"/>
      <c r="GC12" s="260"/>
      <c r="GD12" s="260"/>
      <c r="GE12" s="260"/>
      <c r="GF12" s="260"/>
      <c r="GG12" s="260"/>
      <c r="GH12" s="260"/>
      <c r="GI12" s="260"/>
      <c r="GJ12" s="260"/>
      <c r="GK12" s="260"/>
      <c r="GL12" s="260"/>
      <c r="GM12" s="260"/>
      <c r="GN12" s="260"/>
      <c r="GO12" s="260"/>
      <c r="GP12" s="260"/>
      <c r="GQ12" s="260"/>
      <c r="GR12" s="260"/>
      <c r="GS12" s="260"/>
      <c r="GT12" s="260"/>
      <c r="GU12" s="260"/>
      <c r="GV12" s="260"/>
      <c r="GW12" s="260"/>
      <c r="GX12" s="260"/>
      <c r="GY12" s="260"/>
      <c r="GZ12" s="260"/>
      <c r="HA12" s="260"/>
      <c r="HB12" s="260"/>
      <c r="HC12" s="260"/>
      <c r="HD12" s="260"/>
      <c r="HE12" s="260"/>
      <c r="HF12" s="260"/>
      <c r="HG12" s="260"/>
      <c r="HH12" s="260"/>
      <c r="HI12" s="260"/>
      <c r="HJ12" s="260"/>
      <c r="HK12" s="260"/>
      <c r="HL12" s="260"/>
      <c r="HM12" s="260"/>
      <c r="HN12" s="260"/>
      <c r="HO12" s="260"/>
      <c r="HP12" s="260"/>
      <c r="HQ12" s="260"/>
      <c r="HR12" s="260"/>
      <c r="HS12" s="260"/>
      <c r="HT12" s="260"/>
      <c r="HU12" s="260"/>
      <c r="HV12" s="260"/>
      <c r="HW12" s="260"/>
      <c r="HX12" s="260"/>
      <c r="HY12" s="260"/>
      <c r="HZ12" s="260"/>
      <c r="IA12" s="260"/>
      <c r="IB12" s="260"/>
      <c r="IC12" s="260"/>
      <c r="ID12" s="260"/>
      <c r="IE12" s="260"/>
      <c r="IF12" s="260"/>
      <c r="IG12" s="260"/>
      <c r="IH12" s="260"/>
      <c r="II12" s="260"/>
      <c r="IJ12" s="260"/>
      <c r="IK12" s="260"/>
      <c r="IL12" s="260"/>
      <c r="IM12" s="260"/>
      <c r="IN12" s="260"/>
      <c r="IO12" s="260"/>
      <c r="IP12" s="260"/>
      <c r="IQ12" s="260"/>
      <c r="IR12" s="260"/>
      <c r="IS12" s="260"/>
      <c r="IT12" s="260"/>
      <c r="IU12" s="260"/>
      <c r="IV12" s="260"/>
      <c r="IW12" s="260"/>
      <c r="IX12" s="260"/>
      <c r="IY12" s="260"/>
      <c r="IZ12" s="260"/>
      <c r="JA12" s="260"/>
      <c r="JB12" s="260"/>
      <c r="JC12" s="260"/>
      <c r="JD12" s="260"/>
      <c r="JE12" s="260"/>
      <c r="JF12" s="260"/>
      <c r="JG12" s="260"/>
      <c r="JH12" s="260"/>
      <c r="JI12" s="260"/>
      <c r="JJ12" s="260"/>
      <c r="JK12" s="260"/>
      <c r="JL12" s="260"/>
      <c r="JM12" s="260"/>
      <c r="JN12" s="260"/>
      <c r="JO12" s="260"/>
      <c r="JP12" s="260"/>
      <c r="JQ12" s="260"/>
      <c r="JR12" s="260"/>
      <c r="JS12" s="260"/>
      <c r="JT12" s="260"/>
      <c r="JU12" s="260"/>
      <c r="JV12" s="260"/>
      <c r="JW12" s="260"/>
      <c r="JX12" s="260"/>
      <c r="JY12" s="260"/>
      <c r="JZ12" s="260"/>
      <c r="KA12" s="260"/>
      <c r="KB12" s="260"/>
      <c r="KC12" s="260"/>
      <c r="KD12" s="260"/>
      <c r="KE12" s="260"/>
      <c r="KF12" s="260"/>
      <c r="KG12" s="260"/>
      <c r="KH12" s="260"/>
      <c r="KI12" s="260"/>
      <c r="KJ12" s="260"/>
      <c r="KK12" s="260"/>
      <c r="KL12" s="260"/>
      <c r="KM12" s="260"/>
      <c r="KN12" s="260"/>
      <c r="KO12" s="260"/>
      <c r="KP12" s="260"/>
      <c r="KQ12" s="260"/>
      <c r="KR12" s="260"/>
      <c r="KS12" s="260"/>
      <c r="KT12" s="260"/>
      <c r="KU12" s="260"/>
      <c r="KV12" s="260"/>
      <c r="KW12" s="260"/>
      <c r="KX12" s="260"/>
      <c r="KY12" s="260"/>
      <c r="KZ12" s="260"/>
      <c r="LA12" s="260"/>
      <c r="LB12" s="260"/>
      <c r="LC12" s="260"/>
      <c r="LD12" s="260"/>
      <c r="LE12" s="260"/>
      <c r="LF12" s="260"/>
    </row>
    <row r="13" spans="1:318" s="34" customFormat="1" ht="12.75" customHeight="1">
      <c r="A13" s="31"/>
      <c r="B13" s="641"/>
      <c r="C13" s="32"/>
      <c r="D13" s="646"/>
      <c r="E13" s="646"/>
      <c r="F13" s="646"/>
      <c r="G13" s="646"/>
      <c r="H13" s="646"/>
      <c r="I13" s="646"/>
      <c r="J13" s="646"/>
      <c r="K13" s="646"/>
      <c r="L13" s="646"/>
      <c r="M13" s="646"/>
      <c r="N13" s="646"/>
      <c r="O13" s="646"/>
      <c r="P13" s="646"/>
      <c r="Q13" s="646"/>
      <c r="R13" s="646"/>
      <c r="S13" s="646"/>
      <c r="T13" s="644"/>
      <c r="U13" s="644"/>
      <c r="V13" s="644"/>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97"/>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260"/>
      <c r="BU13" s="260"/>
      <c r="BV13" s="260"/>
      <c r="BW13" s="260"/>
      <c r="BX13" s="260"/>
      <c r="BY13" s="260"/>
      <c r="BZ13" s="260"/>
      <c r="CA13" s="260"/>
      <c r="CB13" s="260"/>
      <c r="CC13" s="260"/>
      <c r="CD13" s="260"/>
      <c r="CE13" s="260"/>
      <c r="CF13" s="260"/>
      <c r="CG13" s="260"/>
      <c r="CH13" s="260"/>
      <c r="CI13" s="260"/>
      <c r="CJ13" s="260"/>
      <c r="CK13" s="260"/>
      <c r="CL13" s="260"/>
      <c r="CM13" s="260"/>
      <c r="CN13" s="260"/>
      <c r="CO13" s="260"/>
      <c r="CP13" s="260"/>
      <c r="CQ13" s="260"/>
      <c r="CR13" s="260"/>
      <c r="CS13" s="260"/>
      <c r="CT13" s="260"/>
      <c r="CU13" s="260"/>
      <c r="CV13" s="260"/>
      <c r="CW13" s="260"/>
      <c r="CX13" s="260"/>
      <c r="CY13" s="260"/>
      <c r="CZ13" s="260"/>
      <c r="DA13" s="260"/>
      <c r="DB13" s="260"/>
      <c r="DC13" s="260"/>
      <c r="DD13" s="260"/>
      <c r="DE13" s="260"/>
      <c r="DF13" s="260"/>
      <c r="DG13" s="260"/>
      <c r="DH13" s="260"/>
      <c r="DI13" s="260"/>
      <c r="DJ13" s="260"/>
      <c r="DK13" s="260"/>
      <c r="DL13" s="260"/>
      <c r="DM13" s="260"/>
      <c r="DN13" s="260"/>
      <c r="DO13" s="260"/>
      <c r="DP13" s="260"/>
      <c r="DQ13" s="260"/>
      <c r="DR13" s="260"/>
      <c r="DS13" s="260"/>
      <c r="DT13" s="260"/>
      <c r="DU13" s="260"/>
      <c r="DV13" s="260"/>
      <c r="DW13" s="260"/>
      <c r="DX13" s="260"/>
      <c r="DY13" s="260"/>
      <c r="DZ13" s="260"/>
      <c r="EA13" s="260"/>
      <c r="EB13" s="260"/>
      <c r="EC13" s="260"/>
      <c r="ED13" s="260"/>
      <c r="EE13" s="260"/>
      <c r="EF13" s="260"/>
      <c r="EG13" s="260"/>
      <c r="EH13" s="260"/>
      <c r="EI13" s="260"/>
      <c r="EJ13" s="260"/>
      <c r="EK13" s="260"/>
      <c r="EL13" s="260"/>
      <c r="EM13" s="260"/>
      <c r="EN13" s="260"/>
      <c r="EO13" s="260"/>
      <c r="EP13" s="260"/>
      <c r="EQ13" s="260"/>
      <c r="ER13" s="260"/>
      <c r="ES13" s="260"/>
      <c r="ET13" s="260"/>
      <c r="EU13" s="260"/>
      <c r="EV13" s="260"/>
      <c r="EW13" s="260"/>
      <c r="EX13" s="260"/>
      <c r="EY13" s="260"/>
      <c r="EZ13" s="260"/>
      <c r="FA13" s="260"/>
      <c r="FB13" s="260"/>
      <c r="FC13" s="260"/>
      <c r="FD13" s="260"/>
      <c r="FE13" s="260"/>
      <c r="FF13" s="260"/>
      <c r="FG13" s="260"/>
      <c r="FH13" s="260"/>
      <c r="FI13" s="260"/>
      <c r="FJ13" s="260"/>
      <c r="FK13" s="260"/>
      <c r="FL13" s="260"/>
      <c r="FM13" s="260"/>
      <c r="FN13" s="260"/>
      <c r="FO13" s="260"/>
      <c r="FP13" s="260"/>
      <c r="FQ13" s="260"/>
      <c r="FR13" s="260"/>
      <c r="FS13" s="260"/>
      <c r="FT13" s="260"/>
      <c r="FU13" s="260"/>
      <c r="FV13" s="260"/>
      <c r="FW13" s="260"/>
      <c r="FX13" s="260"/>
      <c r="FY13" s="260"/>
      <c r="FZ13" s="260"/>
      <c r="GA13" s="260"/>
      <c r="GB13" s="260"/>
      <c r="GC13" s="260"/>
      <c r="GD13" s="260"/>
      <c r="GE13" s="260"/>
      <c r="GF13" s="260"/>
      <c r="GG13" s="260"/>
      <c r="GH13" s="260"/>
      <c r="GI13" s="260"/>
      <c r="GJ13" s="260"/>
      <c r="GK13" s="260"/>
      <c r="GL13" s="260"/>
      <c r="GM13" s="260"/>
      <c r="GN13" s="260"/>
      <c r="GO13" s="260"/>
      <c r="GP13" s="260"/>
      <c r="GQ13" s="260"/>
      <c r="GR13" s="260"/>
      <c r="GS13" s="260"/>
      <c r="GT13" s="260"/>
      <c r="GU13" s="260"/>
      <c r="GV13" s="260"/>
      <c r="GW13" s="260"/>
      <c r="GX13" s="260"/>
      <c r="GY13" s="260"/>
      <c r="GZ13" s="260"/>
      <c r="HA13" s="260"/>
      <c r="HB13" s="260"/>
      <c r="HC13" s="260"/>
      <c r="HD13" s="260"/>
      <c r="HE13" s="260"/>
      <c r="HF13" s="260"/>
      <c r="HG13" s="260"/>
      <c r="HH13" s="260"/>
      <c r="HI13" s="260"/>
      <c r="HJ13" s="260"/>
      <c r="HK13" s="260"/>
      <c r="HL13" s="260"/>
      <c r="HM13" s="260"/>
      <c r="HN13" s="260"/>
      <c r="HO13" s="260"/>
      <c r="HP13" s="260"/>
      <c r="HQ13" s="260"/>
      <c r="HR13" s="260"/>
      <c r="HS13" s="260"/>
      <c r="HT13" s="260"/>
      <c r="HU13" s="260"/>
      <c r="HV13" s="260"/>
      <c r="HW13" s="260"/>
      <c r="HX13" s="260"/>
      <c r="HY13" s="260"/>
      <c r="HZ13" s="260"/>
      <c r="IA13" s="260"/>
      <c r="IB13" s="260"/>
      <c r="IC13" s="260"/>
      <c r="ID13" s="260"/>
      <c r="IE13" s="260"/>
      <c r="IF13" s="260"/>
      <c r="IG13" s="260"/>
      <c r="IH13" s="260"/>
      <c r="II13" s="260"/>
      <c r="IJ13" s="260"/>
      <c r="IK13" s="260"/>
      <c r="IL13" s="260"/>
      <c r="IM13" s="260"/>
      <c r="IN13" s="260"/>
      <c r="IO13" s="260"/>
      <c r="IP13" s="260"/>
      <c r="IQ13" s="260"/>
      <c r="IR13" s="260"/>
      <c r="IS13" s="260"/>
      <c r="IT13" s="260"/>
      <c r="IU13" s="260"/>
      <c r="IV13" s="260"/>
      <c r="IW13" s="260"/>
      <c r="IX13" s="260"/>
      <c r="IY13" s="260"/>
      <c r="IZ13" s="260"/>
      <c r="JA13" s="260"/>
      <c r="JB13" s="260"/>
      <c r="JC13" s="260"/>
      <c r="JD13" s="260"/>
      <c r="JE13" s="260"/>
      <c r="JF13" s="260"/>
      <c r="JG13" s="260"/>
      <c r="JH13" s="260"/>
      <c r="JI13" s="260"/>
      <c r="JJ13" s="260"/>
      <c r="JK13" s="260"/>
      <c r="JL13" s="260"/>
      <c r="JM13" s="260"/>
      <c r="JN13" s="260"/>
      <c r="JO13" s="260"/>
      <c r="JP13" s="260"/>
      <c r="JQ13" s="260"/>
      <c r="JR13" s="260"/>
      <c r="JS13" s="260"/>
      <c r="JT13" s="260"/>
      <c r="JU13" s="260"/>
      <c r="JV13" s="260"/>
      <c r="JW13" s="260"/>
      <c r="JX13" s="260"/>
      <c r="JY13" s="260"/>
      <c r="JZ13" s="260"/>
      <c r="KA13" s="260"/>
      <c r="KB13" s="260"/>
      <c r="KC13" s="260"/>
      <c r="KD13" s="260"/>
      <c r="KE13" s="260"/>
      <c r="KF13" s="260"/>
      <c r="KG13" s="260"/>
      <c r="KH13" s="260"/>
      <c r="KI13" s="260"/>
      <c r="KJ13" s="260"/>
      <c r="KK13" s="260"/>
      <c r="KL13" s="260"/>
      <c r="KM13" s="260"/>
      <c r="KN13" s="260"/>
      <c r="KO13" s="260"/>
      <c r="KP13" s="260"/>
      <c r="KQ13" s="260"/>
      <c r="KR13" s="260"/>
      <c r="KS13" s="260"/>
      <c r="KT13" s="260"/>
      <c r="KU13" s="260"/>
      <c r="KV13" s="260"/>
      <c r="KW13" s="260"/>
      <c r="KX13" s="260"/>
      <c r="KY13" s="260"/>
      <c r="KZ13" s="260"/>
      <c r="LA13" s="260"/>
      <c r="LB13" s="260"/>
      <c r="LC13" s="260"/>
      <c r="LD13" s="260"/>
      <c r="LE13" s="260"/>
      <c r="LF13" s="260"/>
    </row>
    <row r="14" spans="1:318" s="33" customFormat="1" ht="23.25" customHeight="1" thickBot="1">
      <c r="A14" s="31"/>
      <c r="B14" s="641"/>
      <c r="C14" s="32"/>
      <c r="D14" s="63" t="s">
        <v>499</v>
      </c>
      <c r="E14" s="64"/>
      <c r="F14" s="64"/>
      <c r="G14" s="64"/>
      <c r="H14" s="64"/>
      <c r="I14" s="64"/>
      <c r="J14" s="64"/>
      <c r="K14" s="64"/>
      <c r="L14" s="64"/>
      <c r="M14" s="64"/>
      <c r="N14" s="64"/>
      <c r="O14" s="64"/>
      <c r="P14" s="64"/>
      <c r="Q14" s="64"/>
      <c r="R14" s="64"/>
      <c r="S14" s="64"/>
      <c r="T14" s="64"/>
      <c r="U14" s="64"/>
      <c r="V14" s="64"/>
      <c r="W14" s="64" t="s">
        <v>742</v>
      </c>
      <c r="X14" s="64"/>
      <c r="Y14" s="64"/>
      <c r="Z14" s="64"/>
      <c r="AA14" s="64"/>
      <c r="AB14" s="64"/>
      <c r="AC14" s="64"/>
      <c r="AD14" s="64"/>
      <c r="AE14" s="64"/>
      <c r="AF14" s="64"/>
      <c r="AG14" s="64"/>
      <c r="AH14" s="64"/>
      <c r="AI14" s="64"/>
      <c r="AJ14" s="64"/>
      <c r="AK14" s="64"/>
      <c r="AL14" s="62"/>
      <c r="AM14" s="62"/>
      <c r="AN14" s="62"/>
      <c r="AO14" s="62"/>
      <c r="AP14" s="62"/>
      <c r="AQ14" s="698" t="s">
        <v>500</v>
      </c>
      <c r="AR14" s="699"/>
      <c r="AS14" s="700"/>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258"/>
      <c r="BU14" s="258"/>
      <c r="BV14" s="258"/>
      <c r="BW14" s="258"/>
      <c r="BX14" s="258"/>
      <c r="BY14" s="258"/>
      <c r="BZ14" s="258"/>
      <c r="CA14" s="258"/>
      <c r="CB14" s="258"/>
      <c r="CC14" s="258"/>
      <c r="CD14" s="258"/>
      <c r="CE14" s="258"/>
      <c r="CF14" s="258"/>
      <c r="CG14" s="258"/>
      <c r="CH14" s="258"/>
      <c r="CI14" s="258"/>
      <c r="CJ14" s="258"/>
      <c r="CK14" s="258"/>
      <c r="CL14" s="258"/>
      <c r="CM14" s="258"/>
      <c r="CN14" s="258"/>
      <c r="CO14" s="258"/>
      <c r="CP14" s="258"/>
      <c r="CQ14" s="258"/>
      <c r="CR14" s="258"/>
      <c r="CS14" s="258"/>
      <c r="CT14" s="258"/>
      <c r="CU14" s="258"/>
      <c r="CV14" s="258"/>
      <c r="CW14" s="258"/>
      <c r="CX14" s="258"/>
      <c r="CY14" s="258"/>
      <c r="CZ14" s="258"/>
      <c r="DA14" s="258"/>
      <c r="DB14" s="258"/>
      <c r="DC14" s="258"/>
      <c r="DD14" s="258"/>
      <c r="DE14" s="258"/>
      <c r="DF14" s="258"/>
      <c r="DG14" s="258"/>
      <c r="DH14" s="258"/>
      <c r="DI14" s="258"/>
      <c r="DJ14" s="258"/>
      <c r="DK14" s="258"/>
      <c r="DL14" s="258"/>
      <c r="DM14" s="258"/>
      <c r="DN14" s="258"/>
      <c r="DO14" s="258"/>
      <c r="DP14" s="258"/>
      <c r="DQ14" s="258"/>
      <c r="DR14" s="258"/>
      <c r="DS14" s="258"/>
      <c r="DT14" s="258"/>
      <c r="DU14" s="258"/>
      <c r="DV14" s="258"/>
      <c r="DW14" s="258"/>
      <c r="DX14" s="258"/>
      <c r="DY14" s="258"/>
      <c r="DZ14" s="258"/>
      <c r="EA14" s="258"/>
      <c r="EB14" s="258"/>
      <c r="EC14" s="258"/>
      <c r="ED14" s="258"/>
      <c r="EE14" s="258"/>
      <c r="EF14" s="258"/>
      <c r="EG14" s="258"/>
      <c r="EH14" s="258"/>
      <c r="EI14" s="258"/>
      <c r="EJ14" s="258"/>
      <c r="EK14" s="258"/>
      <c r="EL14" s="258"/>
      <c r="EM14" s="258"/>
      <c r="EN14" s="258"/>
      <c r="EO14" s="258"/>
      <c r="EP14" s="258"/>
      <c r="EQ14" s="258"/>
      <c r="ER14" s="258"/>
      <c r="ES14" s="258"/>
      <c r="ET14" s="258"/>
      <c r="EU14" s="258"/>
      <c r="EV14" s="258"/>
      <c r="EW14" s="258"/>
      <c r="EX14" s="258"/>
      <c r="EY14" s="258"/>
      <c r="EZ14" s="258"/>
      <c r="FA14" s="258"/>
      <c r="FB14" s="258"/>
      <c r="FC14" s="258"/>
      <c r="FD14" s="258"/>
      <c r="FE14" s="258"/>
      <c r="FF14" s="258"/>
      <c r="FG14" s="258"/>
      <c r="FH14" s="258"/>
      <c r="FI14" s="258"/>
      <c r="FJ14" s="258"/>
      <c r="FK14" s="258"/>
      <c r="FL14" s="258"/>
      <c r="FM14" s="258"/>
      <c r="FN14" s="258"/>
      <c r="FO14" s="258"/>
      <c r="FP14" s="258"/>
      <c r="FQ14" s="258"/>
      <c r="FR14" s="258"/>
      <c r="FS14" s="258"/>
      <c r="FT14" s="258"/>
      <c r="FU14" s="258"/>
      <c r="FV14" s="258"/>
      <c r="FW14" s="258"/>
      <c r="FX14" s="258"/>
      <c r="FY14" s="258"/>
      <c r="FZ14" s="258"/>
      <c r="GA14" s="258"/>
      <c r="GB14" s="258"/>
      <c r="GC14" s="258"/>
      <c r="GD14" s="258"/>
      <c r="GE14" s="258"/>
      <c r="GF14" s="258"/>
      <c r="GG14" s="258"/>
      <c r="GH14" s="258"/>
      <c r="GI14" s="258"/>
      <c r="GJ14" s="258"/>
      <c r="GK14" s="258"/>
      <c r="GL14" s="258"/>
      <c r="GM14" s="258"/>
      <c r="GN14" s="258"/>
      <c r="GO14" s="258"/>
      <c r="GP14" s="258"/>
      <c r="GQ14" s="258"/>
      <c r="GR14" s="258"/>
      <c r="GS14" s="258"/>
      <c r="GT14" s="258"/>
      <c r="GU14" s="258"/>
      <c r="GV14" s="258"/>
      <c r="GW14" s="258"/>
      <c r="GX14" s="258"/>
      <c r="GY14" s="258"/>
      <c r="GZ14" s="258"/>
      <c r="HA14" s="258"/>
      <c r="HB14" s="258"/>
      <c r="HC14" s="258"/>
      <c r="HD14" s="258"/>
      <c r="HE14" s="258"/>
      <c r="HF14" s="258"/>
      <c r="HG14" s="258"/>
      <c r="HH14" s="258"/>
      <c r="HI14" s="258"/>
      <c r="HJ14" s="258"/>
      <c r="HK14" s="258"/>
      <c r="HL14" s="258"/>
      <c r="HM14" s="258"/>
      <c r="HN14" s="258"/>
      <c r="HO14" s="258"/>
      <c r="HP14" s="258"/>
      <c r="HQ14" s="258"/>
      <c r="HR14" s="258"/>
      <c r="HS14" s="258"/>
      <c r="HT14" s="258"/>
      <c r="HU14" s="258"/>
      <c r="HV14" s="258"/>
      <c r="HW14" s="258"/>
      <c r="HX14" s="258"/>
      <c r="HY14" s="258"/>
      <c r="HZ14" s="258"/>
      <c r="IA14" s="258"/>
      <c r="IB14" s="258"/>
      <c r="IC14" s="258"/>
      <c r="ID14" s="258"/>
      <c r="IE14" s="258"/>
      <c r="IF14" s="258"/>
      <c r="IG14" s="258"/>
      <c r="IH14" s="258"/>
      <c r="II14" s="258"/>
      <c r="IJ14" s="258"/>
      <c r="IK14" s="258"/>
      <c r="IL14" s="258"/>
      <c r="IM14" s="258"/>
      <c r="IN14" s="258"/>
      <c r="IO14" s="258"/>
      <c r="IP14" s="258"/>
      <c r="IQ14" s="258"/>
      <c r="IR14" s="258"/>
      <c r="IS14" s="258"/>
      <c r="IT14" s="258"/>
      <c r="IU14" s="258"/>
      <c r="IV14" s="258"/>
      <c r="IW14" s="258"/>
      <c r="IX14" s="258"/>
      <c r="IY14" s="258"/>
      <c r="IZ14" s="258"/>
      <c r="JA14" s="258"/>
      <c r="JB14" s="258"/>
      <c r="JC14" s="258"/>
      <c r="JD14" s="258"/>
      <c r="JE14" s="258"/>
      <c r="JF14" s="258"/>
      <c r="JG14" s="258"/>
      <c r="JH14" s="258"/>
      <c r="JI14" s="258"/>
      <c r="JJ14" s="258"/>
      <c r="JK14" s="258"/>
      <c r="JL14" s="258"/>
      <c r="JM14" s="258"/>
      <c r="JN14" s="258"/>
      <c r="JO14" s="258"/>
      <c r="JP14" s="258"/>
      <c r="JQ14" s="258"/>
      <c r="JR14" s="258"/>
      <c r="JS14" s="258"/>
      <c r="JT14" s="258"/>
      <c r="JU14" s="258"/>
      <c r="JV14" s="258"/>
      <c r="JW14" s="258"/>
      <c r="JX14" s="258"/>
      <c r="JY14" s="258"/>
      <c r="JZ14" s="258"/>
      <c r="KA14" s="258"/>
      <c r="KB14" s="258"/>
      <c r="KC14" s="258"/>
      <c r="KD14" s="258"/>
      <c r="KE14" s="258"/>
      <c r="KF14" s="258"/>
      <c r="KG14" s="258"/>
      <c r="KH14" s="258"/>
      <c r="KI14" s="258"/>
      <c r="KJ14" s="258"/>
      <c r="KK14" s="258"/>
      <c r="KL14" s="258"/>
      <c r="KM14" s="258"/>
      <c r="KN14" s="258"/>
      <c r="KO14" s="258"/>
      <c r="KP14" s="258"/>
      <c r="KQ14" s="258"/>
      <c r="KR14" s="258"/>
      <c r="KS14" s="258"/>
      <c r="KT14" s="258"/>
      <c r="KU14" s="258"/>
      <c r="KV14" s="258"/>
      <c r="KW14" s="258"/>
      <c r="KX14" s="258"/>
      <c r="KY14" s="258"/>
      <c r="KZ14" s="258"/>
      <c r="LA14" s="258"/>
      <c r="LB14" s="258"/>
      <c r="LC14" s="258"/>
      <c r="LD14" s="258"/>
      <c r="LE14" s="258"/>
      <c r="LF14" s="258"/>
    </row>
    <row r="15" spans="1:318" ht="13.5" customHeight="1" thickTop="1" thickBot="1">
      <c r="A15" s="28"/>
      <c r="B15" s="701" t="s">
        <v>498</v>
      </c>
      <c r="C15" s="702"/>
      <c r="D15" s="702"/>
      <c r="E15" s="702"/>
      <c r="F15" s="702"/>
      <c r="G15" s="702"/>
      <c r="H15" s="702"/>
      <c r="I15" s="702"/>
      <c r="J15" s="702"/>
      <c r="K15" s="702"/>
      <c r="L15" s="702"/>
      <c r="M15" s="702"/>
      <c r="N15" s="702"/>
      <c r="O15" s="702"/>
      <c r="P15" s="702"/>
      <c r="Q15" s="702"/>
      <c r="R15" s="702"/>
      <c r="S15" s="702"/>
      <c r="T15" s="702"/>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c r="AS15" s="70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row>
    <row r="16" spans="1:318" ht="14.25" customHeight="1" thickTop="1" thickBot="1">
      <c r="A16" s="28"/>
      <c r="B16" s="696" t="s">
        <v>654</v>
      </c>
      <c r="C16" s="689"/>
      <c r="D16" s="689"/>
      <c r="E16" s="689"/>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194"/>
      <c r="AR16" s="690"/>
      <c r="AS16" s="691"/>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row>
    <row r="17" spans="1:71" ht="15.75" customHeight="1" thickTop="1" thickBot="1">
      <c r="A17" s="28"/>
      <c r="B17" s="692" t="s">
        <v>638</v>
      </c>
      <c r="C17" s="693"/>
      <c r="D17" s="693"/>
      <c r="E17" s="693"/>
      <c r="F17" s="693"/>
      <c r="G17" s="693"/>
      <c r="H17" s="693"/>
      <c r="I17" s="693"/>
      <c r="J17" s="693"/>
      <c r="K17" s="693"/>
      <c r="L17" s="693"/>
      <c r="M17" s="693"/>
      <c r="N17" s="693"/>
      <c r="O17" s="693"/>
      <c r="P17" s="693"/>
      <c r="Q17" s="693"/>
      <c r="R17" s="693"/>
      <c r="S17" s="693"/>
      <c r="T17" s="693"/>
      <c r="U17" s="693"/>
      <c r="V17" s="693"/>
      <c r="W17" s="693"/>
      <c r="X17" s="693"/>
      <c r="Y17" s="693"/>
      <c r="Z17" s="693"/>
      <c r="AA17" s="693"/>
      <c r="AB17" s="693"/>
      <c r="AC17" s="693"/>
      <c r="AD17" s="693"/>
      <c r="AE17" s="693"/>
      <c r="AF17" s="693"/>
      <c r="AG17" s="693"/>
      <c r="AH17" s="693"/>
      <c r="AI17" s="693"/>
      <c r="AJ17" s="693"/>
      <c r="AK17" s="693"/>
      <c r="AL17" s="693"/>
      <c r="AM17" s="693"/>
      <c r="AN17" s="693"/>
      <c r="AO17" s="693"/>
      <c r="AP17" s="693"/>
      <c r="AQ17" s="194"/>
      <c r="AR17" s="694"/>
      <c r="AS17" s="695"/>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row>
    <row r="18" spans="1:71" ht="13.5" customHeight="1" thickTop="1" thickBot="1">
      <c r="A18" s="28"/>
      <c r="B18" s="696" t="s">
        <v>724</v>
      </c>
      <c r="C18" s="689"/>
      <c r="D18" s="689"/>
      <c r="E18" s="689"/>
      <c r="F18" s="689"/>
      <c r="G18" s="689"/>
      <c r="H18" s="689"/>
      <c r="I18" s="689"/>
      <c r="J18" s="689"/>
      <c r="K18" s="689"/>
      <c r="L18" s="689"/>
      <c r="M18" s="689"/>
      <c r="N18" s="689"/>
      <c r="O18" s="689"/>
      <c r="P18" s="689"/>
      <c r="Q18" s="689"/>
      <c r="R18" s="689"/>
      <c r="S18" s="689"/>
      <c r="T18" s="689"/>
      <c r="U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194"/>
      <c r="AR18" s="690"/>
      <c r="AS18" s="691"/>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row>
    <row r="19" spans="1:71" ht="15.75" customHeight="1" thickTop="1" thickBot="1">
      <c r="A19" s="28"/>
      <c r="B19" s="692" t="s">
        <v>725</v>
      </c>
      <c r="C19" s="693"/>
      <c r="D19" s="693"/>
      <c r="E19" s="693"/>
      <c r="F19" s="693"/>
      <c r="G19" s="693"/>
      <c r="H19" s="693"/>
      <c r="I19" s="693"/>
      <c r="J19" s="693"/>
      <c r="K19" s="693"/>
      <c r="L19" s="693"/>
      <c r="M19" s="693"/>
      <c r="N19" s="693"/>
      <c r="O19" s="693"/>
      <c r="P19" s="693"/>
      <c r="Q19" s="693"/>
      <c r="R19" s="693"/>
      <c r="S19" s="693"/>
      <c r="T19" s="693"/>
      <c r="U19" s="693"/>
      <c r="V19" s="693"/>
      <c r="W19" s="693"/>
      <c r="X19" s="693"/>
      <c r="Y19" s="693"/>
      <c r="Z19" s="693"/>
      <c r="AA19" s="693"/>
      <c r="AB19" s="693"/>
      <c r="AC19" s="693"/>
      <c r="AD19" s="693"/>
      <c r="AE19" s="693"/>
      <c r="AF19" s="693"/>
      <c r="AG19" s="693"/>
      <c r="AH19" s="693"/>
      <c r="AI19" s="693"/>
      <c r="AJ19" s="693"/>
      <c r="AK19" s="693"/>
      <c r="AL19" s="693"/>
      <c r="AM19" s="693"/>
      <c r="AN19" s="693"/>
      <c r="AO19" s="693"/>
      <c r="AP19" s="693"/>
      <c r="AQ19" s="194"/>
      <c r="AR19" s="689"/>
      <c r="AS19" s="691"/>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row>
    <row r="20" spans="1:71" ht="15.75" customHeight="1" thickTop="1" thickBot="1">
      <c r="A20" s="28"/>
      <c r="B20" s="688" t="s">
        <v>768</v>
      </c>
      <c r="C20" s="689"/>
      <c r="D20" s="689"/>
      <c r="E20" s="689"/>
      <c r="F20" s="689"/>
      <c r="G20" s="689"/>
      <c r="H20" s="689"/>
      <c r="I20" s="689"/>
      <c r="J20" s="689"/>
      <c r="K20" s="689"/>
      <c r="L20" s="689"/>
      <c r="M20" s="689"/>
      <c r="N20" s="689"/>
      <c r="O20" s="689"/>
      <c r="P20" s="689"/>
      <c r="Q20" s="689"/>
      <c r="R20" s="689"/>
      <c r="S20" s="689"/>
      <c r="T20" s="689"/>
      <c r="U20" s="689"/>
      <c r="V20" s="689"/>
      <c r="W20" s="689"/>
      <c r="X20" s="689"/>
      <c r="Y20" s="689"/>
      <c r="Z20" s="689"/>
      <c r="AA20" s="689"/>
      <c r="AB20" s="689"/>
      <c r="AC20" s="689"/>
      <c r="AD20" s="689"/>
      <c r="AE20" s="689"/>
      <c r="AF20" s="689"/>
      <c r="AG20" s="689"/>
      <c r="AH20" s="689"/>
      <c r="AI20" s="689"/>
      <c r="AJ20" s="689"/>
      <c r="AK20" s="689"/>
      <c r="AL20" s="689"/>
      <c r="AM20" s="689"/>
      <c r="AN20" s="689"/>
      <c r="AO20" s="689"/>
      <c r="AP20" s="689"/>
      <c r="AQ20" s="194"/>
      <c r="AR20" s="690"/>
      <c r="AS20" s="691"/>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row>
    <row r="21" spans="1:71" ht="15.75" customHeight="1" thickTop="1">
      <c r="A21" s="28"/>
      <c r="B21" s="65"/>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7"/>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row>
    <row r="22" spans="1:71" ht="13.5" customHeight="1" thickBot="1">
      <c r="A22" s="28"/>
      <c r="B22" s="69" t="s">
        <v>812</v>
      </c>
      <c r="C22" s="70"/>
      <c r="D22" s="70"/>
      <c r="E22" s="70"/>
      <c r="F22" s="70"/>
      <c r="G22" s="70"/>
      <c r="H22" s="70"/>
      <c r="I22" s="70"/>
      <c r="J22" s="70"/>
      <c r="K22" s="70"/>
      <c r="L22" s="70"/>
      <c r="M22" s="70"/>
      <c r="N22" s="70"/>
      <c r="O22" s="70"/>
      <c r="P22" s="70"/>
      <c r="Q22" s="70"/>
      <c r="R22" s="70"/>
      <c r="S22" s="70"/>
      <c r="T22" s="70"/>
      <c r="U22" s="70"/>
      <c r="V22" s="70"/>
      <c r="W22" s="70" t="s">
        <v>813</v>
      </c>
      <c r="X22" s="71"/>
      <c r="Y22" s="72"/>
      <c r="Z22" s="70"/>
      <c r="AA22" s="70"/>
      <c r="AB22" s="70"/>
      <c r="AC22" s="70"/>
      <c r="AD22" s="70"/>
      <c r="AE22" s="70"/>
      <c r="AF22" s="70"/>
      <c r="AG22" s="70"/>
      <c r="AH22" s="70"/>
      <c r="AI22" s="70"/>
      <c r="AJ22" s="70"/>
      <c r="AK22" s="70"/>
      <c r="AL22" s="70"/>
      <c r="AM22" s="70"/>
      <c r="AN22" s="70"/>
      <c r="AO22" s="73"/>
      <c r="AP22" s="73"/>
      <c r="AQ22" s="73"/>
      <c r="AR22" s="73"/>
      <c r="AS22" s="74"/>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row>
    <row r="23" spans="1:71" ht="13.5" customHeight="1" thickTop="1">
      <c r="A23" s="28"/>
      <c r="B23" s="75" t="s">
        <v>796</v>
      </c>
      <c r="C23" s="76"/>
      <c r="D23" s="76"/>
      <c r="E23" s="76"/>
      <c r="F23" s="76"/>
      <c r="G23" s="76"/>
      <c r="H23" s="76"/>
      <c r="I23" s="76"/>
      <c r="J23" s="76"/>
      <c r="K23" s="76"/>
      <c r="L23" s="76"/>
      <c r="M23" s="76"/>
      <c r="N23" s="76"/>
      <c r="O23" s="76"/>
      <c r="P23" s="76"/>
      <c r="Q23" s="76"/>
      <c r="R23" s="76"/>
      <c r="S23" s="76"/>
      <c r="T23" s="76"/>
      <c r="U23" s="76"/>
      <c r="V23" s="77" t="s">
        <v>735</v>
      </c>
      <c r="W23" s="78"/>
      <c r="X23" s="78"/>
      <c r="Y23" s="79"/>
      <c r="Z23" s="80"/>
      <c r="AA23" s="80"/>
      <c r="AB23" s="80"/>
      <c r="AC23" s="81"/>
      <c r="AD23" s="77" t="s">
        <v>814</v>
      </c>
      <c r="AE23" s="80"/>
      <c r="AF23" s="80"/>
      <c r="AG23" s="80"/>
      <c r="AH23" s="80"/>
      <c r="AI23" s="80"/>
      <c r="AJ23" s="80"/>
      <c r="AK23" s="80"/>
      <c r="AL23" s="80"/>
      <c r="AM23" s="80"/>
      <c r="AN23" s="80"/>
      <c r="AO23" s="82"/>
      <c r="AP23" s="82"/>
      <c r="AQ23" s="82"/>
      <c r="AR23" s="82"/>
      <c r="AS23" s="8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row>
    <row r="24" spans="1:71" ht="13.5" customHeight="1">
      <c r="A24" s="28"/>
      <c r="B24" s="84" t="s">
        <v>815</v>
      </c>
      <c r="C24" s="85"/>
      <c r="D24" s="85"/>
      <c r="E24" s="85"/>
      <c r="F24" s="85"/>
      <c r="G24" s="85"/>
      <c r="H24" s="85"/>
      <c r="I24" s="85"/>
      <c r="J24" s="85"/>
      <c r="K24" s="85"/>
      <c r="L24" s="85"/>
      <c r="M24" s="85"/>
      <c r="N24" s="85"/>
      <c r="O24" s="85"/>
      <c r="P24" s="85"/>
      <c r="Q24" s="85"/>
      <c r="R24" s="85"/>
      <c r="S24" s="85"/>
      <c r="T24" s="85"/>
      <c r="U24" s="85"/>
      <c r="V24" s="86"/>
      <c r="W24" s="68"/>
      <c r="X24" s="68"/>
      <c r="Y24" s="87"/>
      <c r="Z24" s="87"/>
      <c r="AA24" s="87"/>
      <c r="AB24" s="87"/>
      <c r="AC24" s="88"/>
      <c r="AD24" s="87"/>
      <c r="AE24" s="87"/>
      <c r="AF24" s="87"/>
      <c r="AG24" s="87"/>
      <c r="AH24" s="87"/>
      <c r="AI24" s="87"/>
      <c r="AJ24" s="87"/>
      <c r="AK24" s="87"/>
      <c r="AL24" s="87"/>
      <c r="AM24" s="87"/>
      <c r="AN24" s="87"/>
      <c r="AO24" s="89"/>
      <c r="AP24" s="89"/>
      <c r="AQ24" s="89"/>
      <c r="AR24" s="89"/>
      <c r="AS24" s="90"/>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row>
    <row r="25" spans="1:71" ht="14.25" customHeight="1">
      <c r="A25" s="28"/>
      <c r="B25" s="84"/>
      <c r="C25" s="85"/>
      <c r="D25" s="85"/>
      <c r="E25" s="85"/>
      <c r="F25" s="85"/>
      <c r="G25" s="85"/>
      <c r="H25" s="85"/>
      <c r="I25" s="85"/>
      <c r="J25" s="85"/>
      <c r="K25" s="85"/>
      <c r="L25" s="85"/>
      <c r="M25" s="85"/>
      <c r="N25" s="85"/>
      <c r="O25" s="85"/>
      <c r="P25" s="85"/>
      <c r="Q25" s="85"/>
      <c r="R25" s="85"/>
      <c r="S25" s="85"/>
      <c r="T25" s="85"/>
      <c r="U25" s="85"/>
      <c r="V25" s="86"/>
      <c r="W25" s="68"/>
      <c r="X25" s="68"/>
      <c r="Y25" s="87"/>
      <c r="Z25" s="87"/>
      <c r="AA25" s="87"/>
      <c r="AB25" s="87"/>
      <c r="AC25" s="88"/>
      <c r="AD25" s="87"/>
      <c r="AE25" s="87"/>
      <c r="AF25" s="87"/>
      <c r="AG25" s="87"/>
      <c r="AH25" s="87"/>
      <c r="AI25" s="87"/>
      <c r="AJ25" s="87"/>
      <c r="AK25" s="87"/>
      <c r="AL25" s="87"/>
      <c r="AM25" s="87"/>
      <c r="AN25" s="87"/>
      <c r="AO25" s="89"/>
      <c r="AP25" s="89"/>
      <c r="AQ25" s="89"/>
      <c r="AR25" s="89"/>
      <c r="AS25" s="90"/>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row>
    <row r="26" spans="1:71" ht="16.5" customHeight="1">
      <c r="A26" s="28"/>
      <c r="B26" s="84"/>
      <c r="C26" s="85"/>
      <c r="D26" s="85"/>
      <c r="E26" s="85"/>
      <c r="F26" s="85"/>
      <c r="G26" s="85"/>
      <c r="H26" s="85"/>
      <c r="I26" s="85"/>
      <c r="J26" s="85"/>
      <c r="K26" s="85"/>
      <c r="L26" s="85"/>
      <c r="M26" s="85"/>
      <c r="N26" s="85"/>
      <c r="O26" s="85"/>
      <c r="P26" s="85"/>
      <c r="Q26" s="85"/>
      <c r="R26" s="85"/>
      <c r="S26" s="85"/>
      <c r="T26" s="85"/>
      <c r="U26" s="85"/>
      <c r="V26" s="86"/>
      <c r="W26" s="68"/>
      <c r="X26" s="68"/>
      <c r="Y26" s="87"/>
      <c r="Z26" s="87"/>
      <c r="AA26" s="87"/>
      <c r="AB26" s="87"/>
      <c r="AC26" s="88"/>
      <c r="AD26" s="87"/>
      <c r="AE26" s="87"/>
      <c r="AF26" s="87"/>
      <c r="AG26" s="87"/>
      <c r="AH26" s="87"/>
      <c r="AI26" s="87"/>
      <c r="AJ26" s="87"/>
      <c r="AK26" s="87"/>
      <c r="AL26" s="87"/>
      <c r="AM26" s="87"/>
      <c r="AN26" s="87"/>
      <c r="AO26" s="89"/>
      <c r="AP26" s="89"/>
      <c r="AQ26" s="89"/>
      <c r="AR26" s="89"/>
      <c r="AS26" s="90"/>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row>
    <row r="27" spans="1:71" ht="13.5" customHeight="1">
      <c r="A27" s="28"/>
      <c r="B27" s="91" t="s">
        <v>816</v>
      </c>
      <c r="C27" s="92"/>
      <c r="D27" s="92"/>
      <c r="E27" s="92"/>
      <c r="F27" s="92"/>
      <c r="G27" s="92"/>
      <c r="H27" s="92"/>
      <c r="I27" s="92"/>
      <c r="J27" s="92"/>
      <c r="K27" s="92"/>
      <c r="L27" s="92"/>
      <c r="M27" s="92"/>
      <c r="N27" s="92"/>
      <c r="O27" s="92"/>
      <c r="P27" s="92"/>
      <c r="Q27" s="92"/>
      <c r="R27" s="92"/>
      <c r="S27" s="92"/>
      <c r="T27" s="92"/>
      <c r="U27" s="92"/>
      <c r="V27" s="86"/>
      <c r="W27" s="68"/>
      <c r="X27" s="68"/>
      <c r="Y27" s="87"/>
      <c r="Z27" s="87"/>
      <c r="AA27" s="87"/>
      <c r="AB27" s="87"/>
      <c r="AC27" s="88"/>
      <c r="AD27" s="87"/>
      <c r="AE27" s="87"/>
      <c r="AF27" s="87"/>
      <c r="AG27" s="87"/>
      <c r="AH27" s="87"/>
      <c r="AI27" s="87"/>
      <c r="AJ27" s="87"/>
      <c r="AK27" s="87"/>
      <c r="AL27" s="87"/>
      <c r="AM27" s="87"/>
      <c r="AN27" s="87"/>
      <c r="AO27" s="89"/>
      <c r="AP27" s="89"/>
      <c r="AQ27" s="89"/>
      <c r="AR27" s="89"/>
      <c r="AS27" s="90"/>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row>
    <row r="28" spans="1:71" ht="17.25" customHeight="1">
      <c r="A28" s="28"/>
      <c r="B28" s="84" t="s">
        <v>817</v>
      </c>
      <c r="C28" s="85"/>
      <c r="D28" s="85"/>
      <c r="E28" s="85"/>
      <c r="F28" s="85"/>
      <c r="G28" s="85"/>
      <c r="H28" s="85"/>
      <c r="I28" s="85"/>
      <c r="J28" s="85"/>
      <c r="K28" s="85"/>
      <c r="L28" s="85"/>
      <c r="M28" s="85"/>
      <c r="N28" s="85"/>
      <c r="O28" s="85"/>
      <c r="P28" s="85"/>
      <c r="Q28" s="85"/>
      <c r="R28" s="85"/>
      <c r="S28" s="85"/>
      <c r="T28" s="85"/>
      <c r="U28" s="85"/>
      <c r="V28" s="86"/>
      <c r="W28" s="68"/>
      <c r="X28" s="68"/>
      <c r="Y28" s="87"/>
      <c r="Z28" s="87"/>
      <c r="AA28" s="87"/>
      <c r="AB28" s="87"/>
      <c r="AC28" s="88"/>
      <c r="AD28" s="87"/>
      <c r="AE28" s="87"/>
      <c r="AF28" s="87"/>
      <c r="AG28" s="87"/>
      <c r="AH28" s="87"/>
      <c r="AI28" s="87"/>
      <c r="AJ28" s="87"/>
      <c r="AK28" s="87"/>
      <c r="AL28" s="87"/>
      <c r="AM28" s="87"/>
      <c r="AN28" s="87"/>
      <c r="AO28" s="89"/>
      <c r="AP28" s="89"/>
      <c r="AQ28" s="89"/>
      <c r="AR28" s="89"/>
      <c r="AS28" s="90"/>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row>
    <row r="29" spans="1:71" ht="18" customHeight="1">
      <c r="A29" s="28"/>
      <c r="B29" s="84"/>
      <c r="C29" s="85"/>
      <c r="D29" s="85"/>
      <c r="E29" s="85"/>
      <c r="F29" s="85"/>
      <c r="G29" s="85"/>
      <c r="H29" s="85"/>
      <c r="I29" s="85"/>
      <c r="J29" s="85"/>
      <c r="K29" s="85"/>
      <c r="L29" s="85"/>
      <c r="M29" s="85"/>
      <c r="N29" s="85"/>
      <c r="O29" s="85"/>
      <c r="P29" s="85"/>
      <c r="Q29" s="85"/>
      <c r="R29" s="85"/>
      <c r="S29" s="85"/>
      <c r="T29" s="85"/>
      <c r="U29" s="85"/>
      <c r="V29" s="86"/>
      <c r="W29" s="68"/>
      <c r="X29" s="68"/>
      <c r="Y29" s="87"/>
      <c r="Z29" s="87"/>
      <c r="AA29" s="87"/>
      <c r="AB29" s="87"/>
      <c r="AC29" s="88"/>
      <c r="AD29" s="87"/>
      <c r="AE29" s="87"/>
      <c r="AF29" s="87"/>
      <c r="AG29" s="87"/>
      <c r="AH29" s="87"/>
      <c r="AI29" s="87"/>
      <c r="AJ29" s="87"/>
      <c r="AK29" s="87"/>
      <c r="AL29" s="87"/>
      <c r="AM29" s="87"/>
      <c r="AN29" s="87"/>
      <c r="AO29" s="89"/>
      <c r="AP29" s="89"/>
      <c r="AQ29" s="89"/>
      <c r="AR29" s="89"/>
      <c r="AS29" s="90"/>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row>
    <row r="30" spans="1:71" ht="13.5" customHeight="1">
      <c r="A30" s="28"/>
      <c r="B30" s="84"/>
      <c r="C30" s="85"/>
      <c r="D30" s="85"/>
      <c r="E30" s="85"/>
      <c r="F30" s="85"/>
      <c r="G30" s="85"/>
      <c r="H30" s="85"/>
      <c r="I30" s="85"/>
      <c r="J30" s="85"/>
      <c r="K30" s="85"/>
      <c r="L30" s="85"/>
      <c r="M30" s="85"/>
      <c r="N30" s="85"/>
      <c r="O30" s="85"/>
      <c r="P30" s="85"/>
      <c r="Q30" s="85"/>
      <c r="R30" s="85"/>
      <c r="S30" s="85"/>
      <c r="T30" s="85"/>
      <c r="U30" s="85"/>
      <c r="V30" s="86"/>
      <c r="W30" s="68"/>
      <c r="X30" s="68"/>
      <c r="Y30" s="87"/>
      <c r="Z30" s="87"/>
      <c r="AA30" s="87"/>
      <c r="AB30" s="87"/>
      <c r="AC30" s="88"/>
      <c r="AD30" s="87"/>
      <c r="AE30" s="87"/>
      <c r="AF30" s="87"/>
      <c r="AG30" s="87"/>
      <c r="AH30" s="87"/>
      <c r="AI30" s="87"/>
      <c r="AJ30" s="87"/>
      <c r="AK30" s="87"/>
      <c r="AL30" s="87"/>
      <c r="AM30" s="87"/>
      <c r="AN30" s="87"/>
      <c r="AO30" s="89"/>
      <c r="AP30" s="89"/>
      <c r="AQ30" s="89"/>
      <c r="AR30" s="89"/>
      <c r="AS30" s="90"/>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row>
    <row r="31" spans="1:71" ht="13.5" customHeight="1" thickBot="1">
      <c r="A31" s="28"/>
      <c r="B31" s="93" t="s">
        <v>818</v>
      </c>
      <c r="C31" s="93"/>
      <c r="D31" s="94"/>
      <c r="E31" s="94"/>
      <c r="F31" s="94"/>
      <c r="G31" s="94"/>
      <c r="H31" s="94"/>
      <c r="I31" s="94"/>
      <c r="J31" s="95"/>
      <c r="K31" s="94"/>
      <c r="L31" s="94"/>
      <c r="M31" s="94"/>
      <c r="N31" s="94"/>
      <c r="O31" s="94"/>
      <c r="P31" s="94"/>
      <c r="Q31" s="94"/>
      <c r="R31" s="94"/>
      <c r="S31" s="94"/>
      <c r="T31" s="94"/>
      <c r="U31" s="94"/>
      <c r="V31" s="96"/>
      <c r="W31" s="97"/>
      <c r="X31" s="97"/>
      <c r="Y31" s="98"/>
      <c r="Z31" s="98"/>
      <c r="AA31" s="98"/>
      <c r="AB31" s="98"/>
      <c r="AC31" s="99"/>
      <c r="AD31" s="98"/>
      <c r="AE31" s="98"/>
      <c r="AF31" s="98"/>
      <c r="AG31" s="98"/>
      <c r="AH31" s="98"/>
      <c r="AI31" s="98"/>
      <c r="AJ31" s="98"/>
      <c r="AK31" s="98"/>
      <c r="AL31" s="98"/>
      <c r="AM31" s="98"/>
      <c r="AN31" s="98"/>
      <c r="AO31" s="100"/>
      <c r="AP31" s="100"/>
      <c r="AQ31" s="100"/>
      <c r="AR31" s="100"/>
      <c r="AS31" s="101"/>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row>
    <row r="32" spans="1:71" ht="21.75" customHeight="1" thickTop="1">
      <c r="A32" s="28"/>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row>
    <row r="33" spans="1:71" ht="24.75" customHeight="1">
      <c r="A33" s="28"/>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row>
    <row r="34" spans="1:71" ht="16.5" customHeight="1">
      <c r="A34" s="28"/>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row>
    <row r="35" spans="1:71" ht="21.75" customHeight="1">
      <c r="A35" s="28"/>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row>
    <row r="36" spans="1:71" ht="18.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row>
    <row r="37" spans="1:71" ht="12.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row>
    <row r="38" spans="1:71" ht="21"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row>
    <row r="39" spans="1:71" ht="13.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row>
    <row r="40" spans="1:71" ht="13.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row>
    <row r="41" spans="1:71" ht="13.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row>
    <row r="42" spans="1:71" ht="27.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row>
    <row r="43" spans="1:71" ht="18.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row>
    <row r="44" spans="1:71" ht="19.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row>
    <row r="45" spans="1:71" ht="21"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row>
    <row r="46" spans="1:71"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row>
    <row r="47" spans="1:71" ht="1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row>
    <row r="48" spans="1:71" ht="32.2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row>
    <row r="49" spans="1:71" ht="20.2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row>
    <row r="50" spans="1:71" ht="23.2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row>
    <row r="51" spans="1:71" ht="21"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row>
    <row r="52" spans="1:71" ht="19.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row>
    <row r="53" spans="1:71" ht="17.2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row>
    <row r="54" spans="1:71" ht="1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row>
    <row r="55" spans="1:71" ht="15" hidden="1" customHeight="1">
      <c r="Y55" s="28"/>
      <c r="AA55" s="28"/>
      <c r="AB55" s="28"/>
      <c r="AC55" s="28"/>
      <c r="AD55" s="28"/>
      <c r="AE55" s="28"/>
      <c r="AF55" s="28"/>
      <c r="AG55" s="28"/>
      <c r="AH55" s="28"/>
      <c r="AI55" s="28"/>
      <c r="AJ55" s="28"/>
      <c r="AK55" s="29"/>
      <c r="AL55" s="28"/>
      <c r="AM55" s="28"/>
      <c r="AN55" s="28"/>
      <c r="AO55" s="28"/>
      <c r="AP55" s="28"/>
      <c r="AQ55" s="28"/>
      <c r="AR55" s="28"/>
      <c r="AS55" s="28"/>
    </row>
    <row r="56" spans="1:71" ht="15" hidden="1" customHeight="1">
      <c r="Y56" s="28"/>
      <c r="AA56" s="686"/>
      <c r="AB56" s="686"/>
      <c r="AC56" s="686"/>
      <c r="AD56" s="686"/>
      <c r="AE56" s="686"/>
      <c r="AF56" s="686"/>
      <c r="AG56" s="686"/>
      <c r="AH56" s="686"/>
      <c r="AI56" s="686"/>
      <c r="AJ56" s="686"/>
      <c r="AK56" s="30"/>
      <c r="AL56" s="687"/>
      <c r="AM56" s="687"/>
      <c r="AN56" s="687"/>
      <c r="AO56" s="687"/>
      <c r="AP56" s="687"/>
      <c r="AQ56" s="687"/>
      <c r="AR56" s="687"/>
      <c r="AS56" s="687"/>
    </row>
    <row r="57" spans="1:71" ht="15" hidden="1" customHeight="1">
      <c r="AA57" s="28"/>
      <c r="AB57" s="28"/>
      <c r="AC57" s="28"/>
      <c r="AD57" s="28"/>
      <c r="AE57" s="28"/>
      <c r="AF57" s="28"/>
      <c r="AG57" s="28"/>
      <c r="AH57" s="28"/>
      <c r="AI57" s="28"/>
      <c r="AJ57" s="28"/>
      <c r="AK57" s="29"/>
      <c r="AL57" s="28"/>
      <c r="AM57" s="28"/>
      <c r="AN57" s="28"/>
      <c r="AO57" s="28"/>
      <c r="AP57" s="28"/>
      <c r="AQ57" s="28"/>
      <c r="AR57" s="28"/>
      <c r="AS57" s="28"/>
    </row>
    <row r="58" spans="1:71" ht="15" hidden="1" customHeight="1">
      <c r="AA58" s="28"/>
      <c r="AB58" s="28"/>
      <c r="AC58" s="28"/>
      <c r="AD58" s="28"/>
      <c r="AE58" s="28"/>
      <c r="AF58" s="28"/>
      <c r="AG58" s="28"/>
      <c r="AH58" s="28"/>
      <c r="AI58" s="28"/>
      <c r="AJ58" s="28"/>
      <c r="AK58" s="29"/>
      <c r="AL58" s="28"/>
      <c r="AM58" s="28"/>
      <c r="AN58" s="28"/>
      <c r="AO58" s="28"/>
      <c r="AP58" s="28"/>
      <c r="AQ58" s="28"/>
      <c r="AR58" s="28"/>
      <c r="AS58" s="28"/>
    </row>
    <row r="59" spans="1:71" ht="15" hidden="1" customHeight="1">
      <c r="AA59" s="28"/>
      <c r="AB59" s="28"/>
      <c r="AC59" s="28"/>
      <c r="AD59" s="28"/>
      <c r="AE59" s="28"/>
      <c r="AF59" s="28"/>
      <c r="AG59" s="28"/>
      <c r="AH59" s="28"/>
      <c r="AI59" s="28"/>
      <c r="AJ59" s="28"/>
      <c r="AK59" s="29"/>
      <c r="AL59" s="28"/>
      <c r="AM59" s="28"/>
      <c r="AN59" s="28"/>
      <c r="AO59" s="28"/>
      <c r="AP59" s="28"/>
      <c r="AQ59" s="28"/>
      <c r="AR59" s="28"/>
      <c r="AS59" s="28"/>
    </row>
    <row r="60" spans="1:71" ht="15" hidden="1" customHeight="1">
      <c r="AA60" s="28"/>
      <c r="AB60" s="28"/>
      <c r="AC60" s="28"/>
      <c r="AD60" s="28"/>
      <c r="AE60" s="28"/>
      <c r="AF60" s="28"/>
      <c r="AG60" s="28"/>
      <c r="AH60" s="28"/>
      <c r="AI60" s="28"/>
      <c r="AJ60" s="28"/>
      <c r="AK60" s="29"/>
      <c r="AL60" s="28"/>
      <c r="AM60" s="28"/>
      <c r="AN60" s="28"/>
      <c r="AO60" s="28"/>
      <c r="AP60" s="28"/>
      <c r="AQ60" s="28"/>
      <c r="AR60" s="28"/>
      <c r="AS60" s="28"/>
    </row>
    <row r="61" spans="1:71" ht="15" hidden="1" customHeight="1"/>
    <row r="62" spans="1:71" ht="15" hidden="1" customHeight="1"/>
    <row r="63" spans="1:71" ht="15" hidden="1" customHeight="1"/>
    <row r="64" spans="1:71" ht="15" hidden="1" customHeight="1"/>
    <row r="65" spans="3:3" ht="15" hidden="1" customHeight="1"/>
    <row r="66" spans="3:3" ht="15" hidden="1" customHeight="1"/>
    <row r="67" spans="3:3" ht="15" hidden="1" customHeight="1"/>
    <row r="68" spans="3:3" ht="15" hidden="1" customHeight="1">
      <c r="C68" s="25" t="s">
        <v>497</v>
      </c>
    </row>
    <row r="69" spans="3:3" ht="15" hidden="1" customHeight="1"/>
    <row r="70" spans="3:3" ht="15" hidden="1" customHeight="1"/>
    <row r="71" spans="3:3" ht="15" hidden="1" customHeight="1"/>
    <row r="72" spans="3:3" ht="15" hidden="1" customHeight="1"/>
    <row r="73" spans="3:3" ht="15" hidden="1" customHeight="1"/>
    <row r="74" spans="3:3" ht="15" hidden="1" customHeight="1"/>
    <row r="75" spans="3:3" ht="15" customHeight="1"/>
    <row r="76" spans="3:3" ht="15" customHeight="1"/>
    <row r="77" spans="3:3" ht="15" customHeight="1"/>
    <row r="78" spans="3:3" ht="15" customHeight="1"/>
    <row r="79" spans="3:3" ht="15" customHeight="1"/>
    <row r="80" spans="3:3"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row r="114" ht="0" hidden="1" customHeight="1"/>
    <row r="115"/>
    <row r="116"/>
    <row r="117"/>
    <row r="118"/>
  </sheetData>
  <mergeCells count="35">
    <mergeCell ref="B6:AS11"/>
    <mergeCell ref="AA56:AJ56"/>
    <mergeCell ref="AL56:AS56"/>
    <mergeCell ref="B20:AP20"/>
    <mergeCell ref="AR20:AS20"/>
    <mergeCell ref="B17:AP17"/>
    <mergeCell ref="AR17:AS17"/>
    <mergeCell ref="B18:AP18"/>
    <mergeCell ref="AR18:AS18"/>
    <mergeCell ref="B19:AP19"/>
    <mergeCell ref="AR19:AS19"/>
    <mergeCell ref="AO13:AS13"/>
    <mergeCell ref="AQ14:AS14"/>
    <mergeCell ref="B15:AS15"/>
    <mergeCell ref="B16:AP16"/>
    <mergeCell ref="AR16:AS16"/>
    <mergeCell ref="B2:I4"/>
    <mergeCell ref="J2:AC4"/>
    <mergeCell ref="AD2:AL4"/>
    <mergeCell ref="AM2:AS4"/>
    <mergeCell ref="B5:D5"/>
    <mergeCell ref="F5:Y5"/>
    <mergeCell ref="Z5:AS5"/>
    <mergeCell ref="D12:S12"/>
    <mergeCell ref="B12:B14"/>
    <mergeCell ref="T12:V12"/>
    <mergeCell ref="W12:Y12"/>
    <mergeCell ref="AO12:AS12"/>
    <mergeCell ref="Z12:AE12"/>
    <mergeCell ref="AF12:AN12"/>
    <mergeCell ref="T13:V13"/>
    <mergeCell ref="W13:Y13"/>
    <mergeCell ref="Z13:AE13"/>
    <mergeCell ref="AF13:AN13"/>
    <mergeCell ref="D13:S13"/>
  </mergeCells>
  <dataValidations count="1">
    <dataValidation type="list" allowBlank="1" showInputMessage="1" showErrorMessage="1" sqref="AQ16:AQ20" xr:uid="{00000000-0002-0000-0000-000000000000}">
      <formula1>"S,N"</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227"/>
  <sheetViews>
    <sheetView showGridLines="0" zoomScaleNormal="100" workbookViewId="0">
      <selection activeCell="N135" sqref="N135"/>
    </sheetView>
  </sheetViews>
  <sheetFormatPr baseColWidth="10" defaultRowHeight="14.25"/>
  <cols>
    <col min="1" max="1" width="6" style="151" customWidth="1"/>
    <col min="2" max="2" width="2.140625" style="151" customWidth="1"/>
    <col min="3" max="3" width="2.28515625" style="151" customWidth="1"/>
    <col min="4" max="4" width="2.42578125" style="151" customWidth="1"/>
    <col min="5" max="5" width="16.7109375" style="152" customWidth="1"/>
    <col min="6" max="6" width="36.5703125" style="152" customWidth="1"/>
    <col min="7" max="7" width="22.42578125" style="153" customWidth="1"/>
    <col min="8" max="8" width="28.5703125" style="153" customWidth="1"/>
    <col min="9" max="9" width="28.28515625" style="154" customWidth="1"/>
    <col min="10" max="10" width="24.42578125" style="154" customWidth="1"/>
    <col min="11" max="11" width="20.5703125" style="122" customWidth="1"/>
    <col min="12" max="22" width="11.42578125" style="120"/>
    <col min="23" max="257" width="11.42578125" style="122"/>
    <col min="258" max="258" width="44.85546875" style="122" customWidth="1"/>
    <col min="259" max="265" width="38.5703125" style="122" customWidth="1"/>
    <col min="266" max="513" width="11.42578125" style="122"/>
    <col min="514" max="514" width="44.85546875" style="122" customWidth="1"/>
    <col min="515" max="521" width="38.5703125" style="122" customWidth="1"/>
    <col min="522" max="769" width="11.42578125" style="122"/>
    <col min="770" max="770" width="44.85546875" style="122" customWidth="1"/>
    <col min="771" max="777" width="38.5703125" style="122" customWidth="1"/>
    <col min="778" max="1025" width="11.42578125" style="122"/>
    <col min="1026" max="1026" width="44.85546875" style="122" customWidth="1"/>
    <col min="1027" max="1033" width="38.5703125" style="122" customWidth="1"/>
    <col min="1034" max="1281" width="11.42578125" style="122"/>
    <col min="1282" max="1282" width="44.85546875" style="122" customWidth="1"/>
    <col min="1283" max="1289" width="38.5703125" style="122" customWidth="1"/>
    <col min="1290" max="1537" width="11.42578125" style="122"/>
    <col min="1538" max="1538" width="44.85546875" style="122" customWidth="1"/>
    <col min="1539" max="1545" width="38.5703125" style="122" customWidth="1"/>
    <col min="1546" max="1793" width="11.42578125" style="122"/>
    <col min="1794" max="1794" width="44.85546875" style="122" customWidth="1"/>
    <col min="1795" max="1801" width="38.5703125" style="122" customWidth="1"/>
    <col min="1802" max="2049" width="11.42578125" style="122"/>
    <col min="2050" max="2050" width="44.85546875" style="122" customWidth="1"/>
    <col min="2051" max="2057" width="38.5703125" style="122" customWidth="1"/>
    <col min="2058" max="2305" width="11.42578125" style="122"/>
    <col min="2306" max="2306" width="44.85546875" style="122" customWidth="1"/>
    <col min="2307" max="2313" width="38.5703125" style="122" customWidth="1"/>
    <col min="2314" max="2561" width="11.42578125" style="122"/>
    <col min="2562" max="2562" width="44.85546875" style="122" customWidth="1"/>
    <col min="2563" max="2569" width="38.5703125" style="122" customWidth="1"/>
    <col min="2570" max="2817" width="11.42578125" style="122"/>
    <col min="2818" max="2818" width="44.85546875" style="122" customWidth="1"/>
    <col min="2819" max="2825" width="38.5703125" style="122" customWidth="1"/>
    <col min="2826" max="3073" width="11.42578125" style="122"/>
    <col min="3074" max="3074" width="44.85546875" style="122" customWidth="1"/>
    <col min="3075" max="3081" width="38.5703125" style="122" customWidth="1"/>
    <col min="3082" max="3329" width="11.42578125" style="122"/>
    <col min="3330" max="3330" width="44.85546875" style="122" customWidth="1"/>
    <col min="3331" max="3337" width="38.5703125" style="122" customWidth="1"/>
    <col min="3338" max="3585" width="11.42578125" style="122"/>
    <col min="3586" max="3586" width="44.85546875" style="122" customWidth="1"/>
    <col min="3587" max="3593" width="38.5703125" style="122" customWidth="1"/>
    <col min="3594" max="3841" width="11.42578125" style="122"/>
    <col min="3842" max="3842" width="44.85546875" style="122" customWidth="1"/>
    <col min="3843" max="3849" width="38.5703125" style="122" customWidth="1"/>
    <col min="3850" max="4097" width="11.42578125" style="122"/>
    <col min="4098" max="4098" width="44.85546875" style="122" customWidth="1"/>
    <col min="4099" max="4105" width="38.5703125" style="122" customWidth="1"/>
    <col min="4106" max="4353" width="11.42578125" style="122"/>
    <col min="4354" max="4354" width="44.85546875" style="122" customWidth="1"/>
    <col min="4355" max="4361" width="38.5703125" style="122" customWidth="1"/>
    <col min="4362" max="4609" width="11.42578125" style="122"/>
    <col min="4610" max="4610" width="44.85546875" style="122" customWidth="1"/>
    <col min="4611" max="4617" width="38.5703125" style="122" customWidth="1"/>
    <col min="4618" max="4865" width="11.42578125" style="122"/>
    <col min="4866" max="4866" width="44.85546875" style="122" customWidth="1"/>
    <col min="4867" max="4873" width="38.5703125" style="122" customWidth="1"/>
    <col min="4874" max="5121" width="11.42578125" style="122"/>
    <col min="5122" max="5122" width="44.85546875" style="122" customWidth="1"/>
    <col min="5123" max="5129" width="38.5703125" style="122" customWidth="1"/>
    <col min="5130" max="5377" width="11.42578125" style="122"/>
    <col min="5378" max="5378" width="44.85546875" style="122" customWidth="1"/>
    <col min="5379" max="5385" width="38.5703125" style="122" customWidth="1"/>
    <col min="5386" max="5633" width="11.42578125" style="122"/>
    <col min="5634" max="5634" width="44.85546875" style="122" customWidth="1"/>
    <col min="5635" max="5641" width="38.5703125" style="122" customWidth="1"/>
    <col min="5642" max="5889" width="11.42578125" style="122"/>
    <col min="5890" max="5890" width="44.85546875" style="122" customWidth="1"/>
    <col min="5891" max="5897" width="38.5703125" style="122" customWidth="1"/>
    <col min="5898" max="6145" width="11.42578125" style="122"/>
    <col min="6146" max="6146" width="44.85546875" style="122" customWidth="1"/>
    <col min="6147" max="6153" width="38.5703125" style="122" customWidth="1"/>
    <col min="6154" max="6401" width="11.42578125" style="122"/>
    <col min="6402" max="6402" width="44.85546875" style="122" customWidth="1"/>
    <col min="6403" max="6409" width="38.5703125" style="122" customWidth="1"/>
    <col min="6410" max="6657" width="11.42578125" style="122"/>
    <col min="6658" max="6658" width="44.85546875" style="122" customWidth="1"/>
    <col min="6659" max="6665" width="38.5703125" style="122" customWidth="1"/>
    <col min="6666" max="6913" width="11.42578125" style="122"/>
    <col min="6914" max="6914" width="44.85546875" style="122" customWidth="1"/>
    <col min="6915" max="6921" width="38.5703125" style="122" customWidth="1"/>
    <col min="6922" max="7169" width="11.42578125" style="122"/>
    <col min="7170" max="7170" width="44.85546875" style="122" customWidth="1"/>
    <col min="7171" max="7177" width="38.5703125" style="122" customWidth="1"/>
    <col min="7178" max="7425" width="11.42578125" style="122"/>
    <col min="7426" max="7426" width="44.85546875" style="122" customWidth="1"/>
    <col min="7427" max="7433" width="38.5703125" style="122" customWidth="1"/>
    <col min="7434" max="7681" width="11.42578125" style="122"/>
    <col min="7682" max="7682" width="44.85546875" style="122" customWidth="1"/>
    <col min="7683" max="7689" width="38.5703125" style="122" customWidth="1"/>
    <col min="7690" max="7937" width="11.42578125" style="122"/>
    <col min="7938" max="7938" width="44.85546875" style="122" customWidth="1"/>
    <col min="7939" max="7945" width="38.5703125" style="122" customWidth="1"/>
    <col min="7946" max="8193" width="11.42578125" style="122"/>
    <col min="8194" max="8194" width="44.85546875" style="122" customWidth="1"/>
    <col min="8195" max="8201" width="38.5703125" style="122" customWidth="1"/>
    <col min="8202" max="8449" width="11.42578125" style="122"/>
    <col min="8450" max="8450" width="44.85546875" style="122" customWidth="1"/>
    <col min="8451" max="8457" width="38.5703125" style="122" customWidth="1"/>
    <col min="8458" max="8705" width="11.42578125" style="122"/>
    <col min="8706" max="8706" width="44.85546875" style="122" customWidth="1"/>
    <col min="8707" max="8713" width="38.5703125" style="122" customWidth="1"/>
    <col min="8714" max="8961" width="11.42578125" style="122"/>
    <col min="8962" max="8962" width="44.85546875" style="122" customWidth="1"/>
    <col min="8963" max="8969" width="38.5703125" style="122" customWidth="1"/>
    <col min="8970" max="9217" width="11.42578125" style="122"/>
    <col min="9218" max="9218" width="44.85546875" style="122" customWidth="1"/>
    <col min="9219" max="9225" width="38.5703125" style="122" customWidth="1"/>
    <col min="9226" max="9473" width="11.42578125" style="122"/>
    <col min="9474" max="9474" width="44.85546875" style="122" customWidth="1"/>
    <col min="9475" max="9481" width="38.5703125" style="122" customWidth="1"/>
    <col min="9482" max="9729" width="11.42578125" style="122"/>
    <col min="9730" max="9730" width="44.85546875" style="122" customWidth="1"/>
    <col min="9731" max="9737" width="38.5703125" style="122" customWidth="1"/>
    <col min="9738" max="9985" width="11.42578125" style="122"/>
    <col min="9986" max="9986" width="44.85546875" style="122" customWidth="1"/>
    <col min="9987" max="9993" width="38.5703125" style="122" customWidth="1"/>
    <col min="9994" max="10241" width="11.42578125" style="122"/>
    <col min="10242" max="10242" width="44.85546875" style="122" customWidth="1"/>
    <col min="10243" max="10249" width="38.5703125" style="122" customWidth="1"/>
    <col min="10250" max="10497" width="11.42578125" style="122"/>
    <col min="10498" max="10498" width="44.85546875" style="122" customWidth="1"/>
    <col min="10499" max="10505" width="38.5703125" style="122" customWidth="1"/>
    <col min="10506" max="10753" width="11.42578125" style="122"/>
    <col min="10754" max="10754" width="44.85546875" style="122" customWidth="1"/>
    <col min="10755" max="10761" width="38.5703125" style="122" customWidth="1"/>
    <col min="10762" max="11009" width="11.42578125" style="122"/>
    <col min="11010" max="11010" width="44.85546875" style="122" customWidth="1"/>
    <col min="11011" max="11017" width="38.5703125" style="122" customWidth="1"/>
    <col min="11018" max="11265" width="11.42578125" style="122"/>
    <col min="11266" max="11266" width="44.85546875" style="122" customWidth="1"/>
    <col min="11267" max="11273" width="38.5703125" style="122" customWidth="1"/>
    <col min="11274" max="11521" width="11.42578125" style="122"/>
    <col min="11522" max="11522" width="44.85546875" style="122" customWidth="1"/>
    <col min="11523" max="11529" width="38.5703125" style="122" customWidth="1"/>
    <col min="11530" max="11777" width="11.42578125" style="122"/>
    <col min="11778" max="11778" width="44.85546875" style="122" customWidth="1"/>
    <col min="11779" max="11785" width="38.5703125" style="122" customWidth="1"/>
    <col min="11786" max="12033" width="11.42578125" style="122"/>
    <col min="12034" max="12034" width="44.85546875" style="122" customWidth="1"/>
    <col min="12035" max="12041" width="38.5703125" style="122" customWidth="1"/>
    <col min="12042" max="12289" width="11.42578125" style="122"/>
    <col min="12290" max="12290" width="44.85546875" style="122" customWidth="1"/>
    <col min="12291" max="12297" width="38.5703125" style="122" customWidth="1"/>
    <col min="12298" max="12545" width="11.42578125" style="122"/>
    <col min="12546" max="12546" width="44.85546875" style="122" customWidth="1"/>
    <col min="12547" max="12553" width="38.5703125" style="122" customWidth="1"/>
    <col min="12554" max="12801" width="11.42578125" style="122"/>
    <col min="12802" max="12802" width="44.85546875" style="122" customWidth="1"/>
    <col min="12803" max="12809" width="38.5703125" style="122" customWidth="1"/>
    <col min="12810" max="13057" width="11.42578125" style="122"/>
    <col min="13058" max="13058" width="44.85546875" style="122" customWidth="1"/>
    <col min="13059" max="13065" width="38.5703125" style="122" customWidth="1"/>
    <col min="13066" max="13313" width="11.42578125" style="122"/>
    <col min="13314" max="13314" width="44.85546875" style="122" customWidth="1"/>
    <col min="13315" max="13321" width="38.5703125" style="122" customWidth="1"/>
    <col min="13322" max="13569" width="11.42578125" style="122"/>
    <col min="13570" max="13570" width="44.85546875" style="122" customWidth="1"/>
    <col min="13571" max="13577" width="38.5703125" style="122" customWidth="1"/>
    <col min="13578" max="13825" width="11.42578125" style="122"/>
    <col min="13826" max="13826" width="44.85546875" style="122" customWidth="1"/>
    <col min="13827" max="13833" width="38.5703125" style="122" customWidth="1"/>
    <col min="13834" max="14081" width="11.42578125" style="122"/>
    <col min="14082" max="14082" width="44.85546875" style="122" customWidth="1"/>
    <col min="14083" max="14089" width="38.5703125" style="122" customWidth="1"/>
    <col min="14090" max="14337" width="11.42578125" style="122"/>
    <col min="14338" max="14338" width="44.85546875" style="122" customWidth="1"/>
    <col min="14339" max="14345" width="38.5703125" style="122" customWidth="1"/>
    <col min="14346" max="14593" width="11.42578125" style="122"/>
    <col min="14594" max="14594" width="44.85546875" style="122" customWidth="1"/>
    <col min="14595" max="14601" width="38.5703125" style="122" customWidth="1"/>
    <col min="14602" max="14849" width="11.42578125" style="122"/>
    <col min="14850" max="14850" width="44.85546875" style="122" customWidth="1"/>
    <col min="14851" max="14857" width="38.5703125" style="122" customWidth="1"/>
    <col min="14858" max="15105" width="11.42578125" style="122"/>
    <col min="15106" max="15106" width="44.85546875" style="122" customWidth="1"/>
    <col min="15107" max="15113" width="38.5703125" style="122" customWidth="1"/>
    <col min="15114" max="15361" width="11.42578125" style="122"/>
    <col min="15362" max="15362" width="44.85546875" style="122" customWidth="1"/>
    <col min="15363" max="15369" width="38.5703125" style="122" customWidth="1"/>
    <col min="15370" max="15617" width="11.42578125" style="122"/>
    <col min="15618" max="15618" width="44.85546875" style="122" customWidth="1"/>
    <col min="15619" max="15625" width="38.5703125" style="122" customWidth="1"/>
    <col min="15626" max="15873" width="11.42578125" style="122"/>
    <col min="15874" max="15874" width="44.85546875" style="122" customWidth="1"/>
    <col min="15875" max="15881" width="38.5703125" style="122" customWidth="1"/>
    <col min="15882" max="16129" width="11.42578125" style="122"/>
    <col min="16130" max="16130" width="44.85546875" style="122" customWidth="1"/>
    <col min="16131" max="16137" width="38.5703125" style="122" customWidth="1"/>
    <col min="16138" max="16384" width="11.42578125" style="122"/>
  </cols>
  <sheetData>
    <row r="1" spans="1:13" s="105" customFormat="1" ht="15" customHeight="1">
      <c r="A1" s="102"/>
      <c r="B1" s="103"/>
      <c r="C1" s="103"/>
      <c r="D1" s="103"/>
      <c r="E1" s="104"/>
      <c r="F1" s="740" t="s">
        <v>637</v>
      </c>
      <c r="G1" s="741"/>
      <c r="H1" s="741"/>
      <c r="I1" s="741"/>
      <c r="J1" s="741"/>
      <c r="K1" s="742"/>
    </row>
    <row r="2" spans="1:13" s="105" customFormat="1" ht="15" customHeight="1">
      <c r="A2" s="106"/>
      <c r="B2" s="107"/>
      <c r="C2" s="107"/>
      <c r="D2" s="107"/>
      <c r="E2" s="108"/>
      <c r="F2" s="743"/>
      <c r="G2" s="744"/>
      <c r="H2" s="744"/>
      <c r="I2" s="744"/>
      <c r="J2" s="744"/>
      <c r="K2" s="745"/>
    </row>
    <row r="3" spans="1:13" s="105" customFormat="1" ht="15" customHeight="1">
      <c r="A3" s="106"/>
      <c r="B3" s="107"/>
      <c r="C3" s="107"/>
      <c r="D3" s="107"/>
      <c r="E3" s="108"/>
      <c r="F3" s="743"/>
      <c r="G3" s="744"/>
      <c r="H3" s="744"/>
      <c r="I3" s="744"/>
      <c r="J3" s="744"/>
      <c r="K3" s="745"/>
    </row>
    <row r="4" spans="1:13" s="105" customFormat="1" ht="15" customHeight="1">
      <c r="A4" s="106"/>
      <c r="B4" s="107"/>
      <c r="C4" s="107"/>
      <c r="D4" s="107"/>
      <c r="E4" s="108"/>
      <c r="F4" s="743"/>
      <c r="G4" s="744"/>
      <c r="H4" s="744"/>
      <c r="I4" s="744"/>
      <c r="J4" s="744"/>
      <c r="K4" s="745"/>
    </row>
    <row r="5" spans="1:13" s="112" customFormat="1" ht="18.75" customHeight="1">
      <c r="A5" s="109"/>
      <c r="B5" s="110"/>
      <c r="C5" s="110"/>
      <c r="D5" s="110"/>
      <c r="E5" s="111"/>
      <c r="F5" s="743"/>
      <c r="G5" s="744"/>
      <c r="H5" s="744"/>
      <c r="I5" s="744"/>
      <c r="J5" s="744"/>
      <c r="K5" s="745"/>
    </row>
    <row r="6" spans="1:13" s="105" customFormat="1" ht="15" customHeight="1" thickBot="1">
      <c r="A6" s="113"/>
      <c r="B6" s="114"/>
      <c r="C6" s="114"/>
      <c r="D6" s="114"/>
      <c r="E6" s="115"/>
      <c r="F6" s="746"/>
      <c r="G6" s="747"/>
      <c r="H6" s="747"/>
      <c r="I6" s="747"/>
      <c r="J6" s="747"/>
      <c r="K6" s="748"/>
    </row>
    <row r="7" spans="1:13" s="120" customFormat="1" ht="15.75">
      <c r="A7" s="116"/>
      <c r="B7" s="116"/>
      <c r="C7" s="116"/>
      <c r="D7" s="116"/>
      <c r="E7" s="117"/>
      <c r="F7" s="117"/>
      <c r="G7" s="118"/>
      <c r="H7" s="118"/>
      <c r="I7" s="119"/>
      <c r="J7" s="119"/>
    </row>
    <row r="8" spans="1:13" ht="24" customHeight="1">
      <c r="A8" s="755" t="s">
        <v>830</v>
      </c>
      <c r="B8" s="759" t="s">
        <v>379</v>
      </c>
      <c r="C8" s="760"/>
      <c r="D8" s="760"/>
      <c r="E8" s="760"/>
      <c r="F8" s="761"/>
      <c r="G8" s="756" t="s">
        <v>589</v>
      </c>
      <c r="H8" s="849" t="s">
        <v>766</v>
      </c>
      <c r="I8" s="757" t="s">
        <v>636</v>
      </c>
      <c r="J8" s="757" t="s">
        <v>635</v>
      </c>
      <c r="K8" s="756" t="s">
        <v>378</v>
      </c>
      <c r="L8" s="121"/>
    </row>
    <row r="9" spans="1:13" ht="51" customHeight="1">
      <c r="A9" s="755"/>
      <c r="B9" s="762"/>
      <c r="C9" s="763"/>
      <c r="D9" s="763"/>
      <c r="E9" s="763"/>
      <c r="F9" s="764"/>
      <c r="G9" s="756"/>
      <c r="H9" s="714"/>
      <c r="I9" s="758"/>
      <c r="J9" s="758"/>
      <c r="K9" s="756"/>
      <c r="L9" s="121"/>
    </row>
    <row r="10" spans="1:13" ht="18.75" customHeight="1">
      <c r="A10" s="123">
        <v>1</v>
      </c>
      <c r="B10" s="821" t="s">
        <v>0</v>
      </c>
      <c r="C10" s="822"/>
      <c r="D10" s="822"/>
      <c r="E10" s="822"/>
      <c r="F10" s="822"/>
      <c r="G10" s="823"/>
      <c r="H10" s="823"/>
      <c r="I10" s="823"/>
      <c r="J10" s="823"/>
      <c r="K10" s="824"/>
      <c r="L10" s="121"/>
    </row>
    <row r="11" spans="1:13" ht="18.75" customHeight="1">
      <c r="A11" s="124">
        <f>A10+1</f>
        <v>2</v>
      </c>
      <c r="B11" s="125"/>
      <c r="C11" s="737" t="s">
        <v>1</v>
      </c>
      <c r="D11" s="768"/>
      <c r="E11" s="768"/>
      <c r="F11" s="820"/>
      <c r="G11" s="195">
        <f>SUM(G12:G16)</f>
        <v>0</v>
      </c>
      <c r="H11" s="195">
        <f t="shared" ref="H11:K11" si="0">SUM(H12:H16)</f>
        <v>0</v>
      </c>
      <c r="I11" s="195">
        <f t="shared" si="0"/>
        <v>0</v>
      </c>
      <c r="J11" s="195">
        <f t="shared" si="0"/>
        <v>0</v>
      </c>
      <c r="K11" s="195">
        <f t="shared" si="0"/>
        <v>0</v>
      </c>
      <c r="L11" s="121"/>
    </row>
    <row r="12" spans="1:13" ht="18.75" customHeight="1">
      <c r="A12" s="124">
        <f t="shared" ref="A12:A76" si="1">A11+1</f>
        <v>3</v>
      </c>
      <c r="B12" s="765"/>
      <c r="C12" s="818"/>
      <c r="D12" s="721" t="s">
        <v>2</v>
      </c>
      <c r="E12" s="705"/>
      <c r="F12" s="706"/>
      <c r="G12" s="196"/>
      <c r="H12" s="196"/>
      <c r="I12" s="196"/>
      <c r="J12" s="196"/>
      <c r="K12" s="197">
        <f>G12+H12-I12+J12</f>
        <v>0</v>
      </c>
      <c r="L12" s="121"/>
    </row>
    <row r="13" spans="1:13" ht="26.25" customHeight="1">
      <c r="A13" s="124">
        <f t="shared" si="1"/>
        <v>4</v>
      </c>
      <c r="B13" s="765"/>
      <c r="C13" s="818"/>
      <c r="D13" s="839" t="s">
        <v>3</v>
      </c>
      <c r="E13" s="840"/>
      <c r="F13" s="193" t="s">
        <v>902</v>
      </c>
      <c r="G13" s="198"/>
      <c r="H13" s="198"/>
      <c r="I13" s="198"/>
      <c r="J13" s="198"/>
      <c r="K13" s="197">
        <f t="shared" ref="K13:K15" si="2">G13+H13-I13+J13</f>
        <v>0</v>
      </c>
      <c r="L13" s="128"/>
      <c r="M13" s="3"/>
    </row>
    <row r="14" spans="1:13" ht="18.75" customHeight="1">
      <c r="A14" s="124">
        <f t="shared" si="1"/>
        <v>5</v>
      </c>
      <c r="B14" s="765"/>
      <c r="C14" s="818"/>
      <c r="D14" s="841"/>
      <c r="E14" s="842"/>
      <c r="F14" s="193" t="s">
        <v>876</v>
      </c>
      <c r="G14" s="198"/>
      <c r="H14" s="198"/>
      <c r="I14" s="198"/>
      <c r="J14" s="198"/>
      <c r="K14" s="197">
        <f t="shared" si="2"/>
        <v>0</v>
      </c>
      <c r="L14" s="128"/>
    </row>
    <row r="15" spans="1:13" ht="18.75" customHeight="1">
      <c r="A15" s="124">
        <f t="shared" si="1"/>
        <v>6</v>
      </c>
      <c r="B15" s="765"/>
      <c r="C15" s="818"/>
      <c r="D15" s="841"/>
      <c r="E15" s="842"/>
      <c r="F15" s="193" t="s">
        <v>903</v>
      </c>
      <c r="G15" s="198"/>
      <c r="H15" s="198"/>
      <c r="I15" s="198"/>
      <c r="J15" s="198"/>
      <c r="K15" s="197">
        <f t="shared" si="2"/>
        <v>0</v>
      </c>
      <c r="L15" s="128"/>
    </row>
    <row r="16" spans="1:13" ht="18.75" customHeight="1">
      <c r="A16" s="124">
        <f t="shared" si="1"/>
        <v>7</v>
      </c>
      <c r="B16" s="766"/>
      <c r="C16" s="819"/>
      <c r="D16" s="843"/>
      <c r="E16" s="844"/>
      <c r="F16" s="192" t="s">
        <v>875</v>
      </c>
      <c r="G16" s="196"/>
      <c r="H16" s="196"/>
      <c r="I16" s="196"/>
      <c r="J16" s="196"/>
      <c r="K16" s="197">
        <f>G16+H16-I16+J16</f>
        <v>0</v>
      </c>
      <c r="L16" s="128"/>
    </row>
    <row r="17" spans="1:12" ht="18" customHeight="1">
      <c r="A17" s="124">
        <f t="shared" si="1"/>
        <v>8</v>
      </c>
      <c r="B17" s="766"/>
      <c r="C17" s="737" t="s">
        <v>126</v>
      </c>
      <c r="D17" s="768"/>
      <c r="E17" s="738"/>
      <c r="F17" s="739"/>
      <c r="G17" s="195">
        <f>G18-G32</f>
        <v>0</v>
      </c>
      <c r="H17" s="195">
        <f t="shared" ref="H17:K17" si="3">H18-H32</f>
        <v>0</v>
      </c>
      <c r="I17" s="195">
        <f t="shared" si="3"/>
        <v>0</v>
      </c>
      <c r="J17" s="195">
        <f t="shared" si="3"/>
        <v>0</v>
      </c>
      <c r="K17" s="195">
        <f t="shared" si="3"/>
        <v>0</v>
      </c>
      <c r="L17" s="121"/>
    </row>
    <row r="18" spans="1:12" ht="16.5" customHeight="1">
      <c r="A18" s="124">
        <f t="shared" si="1"/>
        <v>9</v>
      </c>
      <c r="B18" s="766"/>
      <c r="C18" s="769"/>
      <c r="D18" s="737" t="s">
        <v>126</v>
      </c>
      <c r="E18" s="738"/>
      <c r="F18" s="739"/>
      <c r="G18" s="195">
        <f>SUM(G19:G31)</f>
        <v>0</v>
      </c>
      <c r="H18" s="195">
        <f t="shared" ref="H18:K18" si="4">SUM(H19:H31)</f>
        <v>0</v>
      </c>
      <c r="I18" s="195">
        <f t="shared" si="4"/>
        <v>0</v>
      </c>
      <c r="J18" s="195">
        <f t="shared" si="4"/>
        <v>0</v>
      </c>
      <c r="K18" s="195">
        <f t="shared" si="4"/>
        <v>0</v>
      </c>
      <c r="L18" s="121"/>
    </row>
    <row r="19" spans="1:12" ht="19.5" customHeight="1">
      <c r="A19" s="124">
        <f t="shared" si="1"/>
        <v>10</v>
      </c>
      <c r="B19" s="766"/>
      <c r="C19" s="770"/>
      <c r="D19" s="725"/>
      <c r="E19" s="723" t="s">
        <v>4</v>
      </c>
      <c r="F19" s="724"/>
      <c r="G19" s="196"/>
      <c r="H19" s="196"/>
      <c r="I19" s="196"/>
      <c r="J19" s="196"/>
      <c r="K19" s="197">
        <f t="shared" ref="K19:K39" si="5">G19+H19-I19+J19</f>
        <v>0</v>
      </c>
      <c r="L19" s="121"/>
    </row>
    <row r="20" spans="1:12" ht="30.75" customHeight="1">
      <c r="A20" s="124">
        <f t="shared" si="1"/>
        <v>11</v>
      </c>
      <c r="B20" s="766"/>
      <c r="C20" s="770"/>
      <c r="D20" s="726"/>
      <c r="E20" s="716" t="s">
        <v>627</v>
      </c>
      <c r="F20" s="269" t="s">
        <v>634</v>
      </c>
      <c r="G20" s="196"/>
      <c r="H20" s="196"/>
      <c r="I20" s="196"/>
      <c r="J20" s="196"/>
      <c r="K20" s="197">
        <f t="shared" si="5"/>
        <v>0</v>
      </c>
      <c r="L20" s="121"/>
    </row>
    <row r="21" spans="1:12" ht="21.75" customHeight="1">
      <c r="A21" s="124">
        <f t="shared" si="1"/>
        <v>12</v>
      </c>
      <c r="B21" s="766"/>
      <c r="C21" s="770"/>
      <c r="D21" s="726"/>
      <c r="E21" s="717"/>
      <c r="F21" s="126" t="s">
        <v>633</v>
      </c>
      <c r="G21" s="196"/>
      <c r="H21" s="196"/>
      <c r="I21" s="196"/>
      <c r="J21" s="196"/>
      <c r="K21" s="197">
        <f t="shared" si="5"/>
        <v>0</v>
      </c>
      <c r="L21" s="121"/>
    </row>
    <row r="22" spans="1:12" ht="16.5" customHeight="1">
      <c r="A22" s="124">
        <f t="shared" si="1"/>
        <v>13</v>
      </c>
      <c r="B22" s="766"/>
      <c r="C22" s="770"/>
      <c r="D22" s="726"/>
      <c r="E22" s="717"/>
      <c r="F22" s="126" t="s">
        <v>626</v>
      </c>
      <c r="G22" s="196"/>
      <c r="H22" s="196"/>
      <c r="I22" s="196"/>
      <c r="J22" s="196"/>
      <c r="K22" s="197">
        <f t="shared" si="5"/>
        <v>0</v>
      </c>
      <c r="L22" s="121"/>
    </row>
    <row r="23" spans="1:12" ht="14.25" customHeight="1">
      <c r="A23" s="124">
        <f t="shared" si="1"/>
        <v>14</v>
      </c>
      <c r="B23" s="766"/>
      <c r="C23" s="770"/>
      <c r="D23" s="726"/>
      <c r="E23" s="718"/>
      <c r="F23" s="126" t="s">
        <v>632</v>
      </c>
      <c r="G23" s="196"/>
      <c r="H23" s="196"/>
      <c r="I23" s="196"/>
      <c r="J23" s="196"/>
      <c r="K23" s="197">
        <f t="shared" si="5"/>
        <v>0</v>
      </c>
      <c r="L23" s="121"/>
    </row>
    <row r="24" spans="1:12" ht="17.25" customHeight="1">
      <c r="A24" s="124">
        <f t="shared" si="1"/>
        <v>15</v>
      </c>
      <c r="B24" s="766"/>
      <c r="C24" s="770"/>
      <c r="D24" s="726"/>
      <c r="E24" s="723" t="s">
        <v>631</v>
      </c>
      <c r="F24" s="724"/>
      <c r="G24" s="196"/>
      <c r="H24" s="196"/>
      <c r="I24" s="196"/>
      <c r="J24" s="196"/>
      <c r="K24" s="197">
        <f t="shared" si="5"/>
        <v>0</v>
      </c>
      <c r="L24" s="121"/>
    </row>
    <row r="25" spans="1:12" ht="15.75" customHeight="1">
      <c r="A25" s="124">
        <f t="shared" si="1"/>
        <v>16</v>
      </c>
      <c r="B25" s="766"/>
      <c r="C25" s="770"/>
      <c r="D25" s="726"/>
      <c r="E25" s="721" t="s">
        <v>623</v>
      </c>
      <c r="F25" s="722"/>
      <c r="G25" s="196"/>
      <c r="H25" s="196"/>
      <c r="I25" s="196"/>
      <c r="J25" s="196"/>
      <c r="K25" s="197">
        <f t="shared" si="5"/>
        <v>0</v>
      </c>
      <c r="L25" s="121"/>
    </row>
    <row r="26" spans="1:12" ht="29.25" customHeight="1">
      <c r="A26" s="124">
        <f t="shared" si="1"/>
        <v>17</v>
      </c>
      <c r="B26" s="766"/>
      <c r="C26" s="770"/>
      <c r="D26" s="726"/>
      <c r="E26" s="723" t="s">
        <v>630</v>
      </c>
      <c r="F26" s="724"/>
      <c r="G26" s="196"/>
      <c r="H26" s="196"/>
      <c r="I26" s="196"/>
      <c r="J26" s="196"/>
      <c r="K26" s="197">
        <f t="shared" si="5"/>
        <v>0</v>
      </c>
      <c r="L26" s="121"/>
    </row>
    <row r="27" spans="1:12" ht="35.25" customHeight="1">
      <c r="A27" s="124">
        <f t="shared" si="1"/>
        <v>18</v>
      </c>
      <c r="B27" s="766"/>
      <c r="C27" s="770"/>
      <c r="D27" s="726"/>
      <c r="E27" s="723" t="s">
        <v>629</v>
      </c>
      <c r="F27" s="724"/>
      <c r="G27" s="196"/>
      <c r="H27" s="196"/>
      <c r="I27" s="196"/>
      <c r="J27" s="196"/>
      <c r="K27" s="197">
        <f t="shared" si="5"/>
        <v>0</v>
      </c>
      <c r="L27" s="121"/>
    </row>
    <row r="28" spans="1:12" ht="26.25" customHeight="1">
      <c r="A28" s="124">
        <f t="shared" si="1"/>
        <v>19</v>
      </c>
      <c r="B28" s="766"/>
      <c r="C28" s="770"/>
      <c r="D28" s="726"/>
      <c r="E28" s="723" t="s">
        <v>628</v>
      </c>
      <c r="F28" s="724"/>
      <c r="G28" s="196"/>
      <c r="H28" s="196"/>
      <c r="I28" s="196"/>
      <c r="J28" s="196"/>
      <c r="K28" s="197">
        <f t="shared" si="5"/>
        <v>0</v>
      </c>
      <c r="L28" s="121"/>
    </row>
    <row r="29" spans="1:12" ht="28.5" customHeight="1">
      <c r="A29" s="124">
        <f t="shared" si="1"/>
        <v>20</v>
      </c>
      <c r="B29" s="766"/>
      <c r="C29" s="770"/>
      <c r="D29" s="726"/>
      <c r="E29" s="723" t="s">
        <v>122</v>
      </c>
      <c r="F29" s="724"/>
      <c r="G29" s="196"/>
      <c r="H29" s="196"/>
      <c r="I29" s="196"/>
      <c r="J29" s="196"/>
      <c r="K29" s="197">
        <f t="shared" si="5"/>
        <v>0</v>
      </c>
      <c r="L29" s="121"/>
    </row>
    <row r="30" spans="1:12" ht="21.75" customHeight="1">
      <c r="A30" s="124">
        <f t="shared" si="1"/>
        <v>21</v>
      </c>
      <c r="B30" s="766"/>
      <c r="C30" s="770"/>
      <c r="D30" s="726"/>
      <c r="E30" s="723" t="s">
        <v>350</v>
      </c>
      <c r="F30" s="734"/>
      <c r="G30" s="196"/>
      <c r="H30" s="196"/>
      <c r="I30" s="196"/>
      <c r="J30" s="196"/>
      <c r="K30" s="197">
        <f t="shared" si="5"/>
        <v>0</v>
      </c>
      <c r="L30" s="121"/>
    </row>
    <row r="31" spans="1:12" ht="23.25" customHeight="1">
      <c r="A31" s="124">
        <f t="shared" si="1"/>
        <v>22</v>
      </c>
      <c r="B31" s="766"/>
      <c r="C31" s="770"/>
      <c r="D31" s="727"/>
      <c r="E31" s="723" t="s">
        <v>48</v>
      </c>
      <c r="F31" s="724"/>
      <c r="G31" s="196"/>
      <c r="H31" s="196"/>
      <c r="I31" s="196"/>
      <c r="J31" s="196"/>
      <c r="K31" s="197">
        <f t="shared" si="5"/>
        <v>0</v>
      </c>
      <c r="L31" s="121"/>
    </row>
    <row r="32" spans="1:12" ht="21.75" customHeight="1">
      <c r="A32" s="124">
        <f t="shared" si="1"/>
        <v>23</v>
      </c>
      <c r="B32" s="766"/>
      <c r="C32" s="770"/>
      <c r="D32" s="728" t="s">
        <v>239</v>
      </c>
      <c r="E32" s="729"/>
      <c r="F32" s="730"/>
      <c r="G32" s="199">
        <f>SUM(G33:G39)</f>
        <v>0</v>
      </c>
      <c r="H32" s="199">
        <f t="shared" ref="H32:K32" si="6">SUM(H33:H39)</f>
        <v>0</v>
      </c>
      <c r="I32" s="199">
        <f t="shared" si="6"/>
        <v>0</v>
      </c>
      <c r="J32" s="199">
        <f t="shared" si="6"/>
        <v>0</v>
      </c>
      <c r="K32" s="199">
        <f t="shared" si="6"/>
        <v>0</v>
      </c>
      <c r="L32" s="121"/>
    </row>
    <row r="33" spans="1:12" ht="23.25" customHeight="1">
      <c r="A33" s="124">
        <f t="shared" si="1"/>
        <v>24</v>
      </c>
      <c r="B33" s="766"/>
      <c r="C33" s="770"/>
      <c r="D33" s="731"/>
      <c r="E33" s="723" t="s">
        <v>4</v>
      </c>
      <c r="F33" s="724"/>
      <c r="G33" s="196"/>
      <c r="H33" s="196"/>
      <c r="I33" s="196"/>
      <c r="J33" s="196"/>
      <c r="K33" s="197">
        <f t="shared" si="5"/>
        <v>0</v>
      </c>
      <c r="L33" s="121"/>
    </row>
    <row r="34" spans="1:12" ht="37.5" customHeight="1">
      <c r="A34" s="124">
        <f t="shared" si="1"/>
        <v>25</v>
      </c>
      <c r="B34" s="766"/>
      <c r="C34" s="770"/>
      <c r="D34" s="732"/>
      <c r="E34" s="719" t="s">
        <v>627</v>
      </c>
      <c r="F34" s="126" t="s">
        <v>626</v>
      </c>
      <c r="G34" s="196"/>
      <c r="H34" s="196"/>
      <c r="I34" s="196"/>
      <c r="J34" s="196"/>
      <c r="K34" s="197">
        <f t="shared" si="5"/>
        <v>0</v>
      </c>
      <c r="L34" s="121"/>
    </row>
    <row r="35" spans="1:12" ht="35.25" customHeight="1">
      <c r="A35" s="124">
        <f t="shared" si="1"/>
        <v>26</v>
      </c>
      <c r="B35" s="766"/>
      <c r="C35" s="770"/>
      <c r="D35" s="732"/>
      <c r="E35" s="720"/>
      <c r="F35" s="126" t="s">
        <v>625</v>
      </c>
      <c r="G35" s="196"/>
      <c r="H35" s="196"/>
      <c r="I35" s="196"/>
      <c r="J35" s="196"/>
      <c r="K35" s="197">
        <f t="shared" si="5"/>
        <v>0</v>
      </c>
      <c r="L35" s="121"/>
    </row>
    <row r="36" spans="1:12" ht="22.5" customHeight="1">
      <c r="A36" s="124">
        <f t="shared" si="1"/>
        <v>27</v>
      </c>
      <c r="B36" s="766"/>
      <c r="C36" s="770"/>
      <c r="D36" s="732"/>
      <c r="E36" s="723" t="s">
        <v>624</v>
      </c>
      <c r="F36" s="724"/>
      <c r="G36" s="196"/>
      <c r="H36" s="196"/>
      <c r="I36" s="196"/>
      <c r="J36" s="196"/>
      <c r="K36" s="197">
        <f t="shared" si="5"/>
        <v>0</v>
      </c>
      <c r="L36" s="121"/>
    </row>
    <row r="37" spans="1:12" ht="23.25" customHeight="1">
      <c r="A37" s="124">
        <f t="shared" si="1"/>
        <v>28</v>
      </c>
      <c r="B37" s="766"/>
      <c r="C37" s="770"/>
      <c r="D37" s="732"/>
      <c r="E37" s="723" t="s">
        <v>623</v>
      </c>
      <c r="F37" s="724"/>
      <c r="G37" s="196"/>
      <c r="H37" s="196"/>
      <c r="I37" s="196"/>
      <c r="J37" s="196"/>
      <c r="K37" s="197">
        <f t="shared" si="5"/>
        <v>0</v>
      </c>
      <c r="L37" s="121"/>
    </row>
    <row r="38" spans="1:12" ht="23.25" customHeight="1">
      <c r="A38" s="124">
        <f t="shared" si="1"/>
        <v>29</v>
      </c>
      <c r="B38" s="766"/>
      <c r="C38" s="770"/>
      <c r="D38" s="732"/>
      <c r="E38" s="723" t="s">
        <v>350</v>
      </c>
      <c r="F38" s="724"/>
      <c r="G38" s="196"/>
      <c r="H38" s="196"/>
      <c r="I38" s="196"/>
      <c r="J38" s="196"/>
      <c r="K38" s="197">
        <f t="shared" si="5"/>
        <v>0</v>
      </c>
      <c r="L38" s="121"/>
    </row>
    <row r="39" spans="1:12" ht="24.75" customHeight="1">
      <c r="A39" s="124">
        <f t="shared" si="1"/>
        <v>30</v>
      </c>
      <c r="B39" s="766"/>
      <c r="C39" s="771"/>
      <c r="D39" s="733"/>
      <c r="E39" s="723" t="s">
        <v>48</v>
      </c>
      <c r="F39" s="724"/>
      <c r="G39" s="196"/>
      <c r="H39" s="196"/>
      <c r="I39" s="196"/>
      <c r="J39" s="196"/>
      <c r="K39" s="197">
        <f t="shared" si="5"/>
        <v>0</v>
      </c>
      <c r="L39" s="121"/>
    </row>
    <row r="40" spans="1:12" ht="30.75" customHeight="1">
      <c r="A40" s="124">
        <f t="shared" si="1"/>
        <v>31</v>
      </c>
      <c r="B40" s="766"/>
      <c r="C40" s="737" t="s">
        <v>695</v>
      </c>
      <c r="D40" s="738"/>
      <c r="E40" s="738"/>
      <c r="F40" s="739"/>
      <c r="G40" s="195">
        <f>G41-G52</f>
        <v>0</v>
      </c>
      <c r="H40" s="195">
        <f t="shared" ref="H40:K40" si="7">H41-H52</f>
        <v>0</v>
      </c>
      <c r="I40" s="195">
        <f t="shared" si="7"/>
        <v>0</v>
      </c>
      <c r="J40" s="195">
        <f t="shared" si="7"/>
        <v>0</v>
      </c>
      <c r="K40" s="195">
        <f t="shared" si="7"/>
        <v>0</v>
      </c>
      <c r="L40" s="121"/>
    </row>
    <row r="41" spans="1:12" ht="20.25" customHeight="1">
      <c r="A41" s="124">
        <f t="shared" si="1"/>
        <v>32</v>
      </c>
      <c r="B41" s="766"/>
      <c r="C41" s="725"/>
      <c r="D41" s="772" t="s">
        <v>125</v>
      </c>
      <c r="E41" s="738"/>
      <c r="F41" s="739"/>
      <c r="G41" s="199">
        <f>SUM(G42:G51)</f>
        <v>0</v>
      </c>
      <c r="H41" s="199">
        <f t="shared" ref="H41:K41" si="8">SUM(H42:H51)</f>
        <v>0</v>
      </c>
      <c r="I41" s="199">
        <f t="shared" si="8"/>
        <v>0</v>
      </c>
      <c r="J41" s="199">
        <f t="shared" si="8"/>
        <v>0</v>
      </c>
      <c r="K41" s="199">
        <f t="shared" si="8"/>
        <v>0</v>
      </c>
      <c r="L41" s="121"/>
    </row>
    <row r="42" spans="1:12" ht="19.5" customHeight="1">
      <c r="A42" s="124">
        <f t="shared" si="1"/>
        <v>33</v>
      </c>
      <c r="B42" s="766"/>
      <c r="C42" s="732"/>
      <c r="D42" s="726"/>
      <c r="E42" s="721" t="s">
        <v>696</v>
      </c>
      <c r="F42" s="722"/>
      <c r="G42" s="196"/>
      <c r="H42" s="196"/>
      <c r="I42" s="196"/>
      <c r="J42" s="196"/>
      <c r="K42" s="197">
        <f t="shared" ref="K42:K92" si="9">G42+H42-I42+J42</f>
        <v>0</v>
      </c>
      <c r="L42" s="121"/>
    </row>
    <row r="43" spans="1:12" ht="27.75" customHeight="1">
      <c r="A43" s="124">
        <f t="shared" si="1"/>
        <v>34</v>
      </c>
      <c r="B43" s="766"/>
      <c r="C43" s="732"/>
      <c r="D43" s="726"/>
      <c r="E43" s="721" t="s">
        <v>621</v>
      </c>
      <c r="F43" s="722"/>
      <c r="G43" s="196"/>
      <c r="H43" s="196"/>
      <c r="I43" s="196"/>
      <c r="J43" s="196"/>
      <c r="K43" s="197">
        <f t="shared" si="9"/>
        <v>0</v>
      </c>
      <c r="L43" s="121"/>
    </row>
    <row r="44" spans="1:12" ht="18.75" customHeight="1">
      <c r="A44" s="124">
        <f t="shared" si="1"/>
        <v>35</v>
      </c>
      <c r="B44" s="766"/>
      <c r="C44" s="732"/>
      <c r="D44" s="726"/>
      <c r="E44" s="723" t="s">
        <v>620</v>
      </c>
      <c r="F44" s="735"/>
      <c r="G44" s="196"/>
      <c r="H44" s="196"/>
      <c r="I44" s="196"/>
      <c r="J44" s="196"/>
      <c r="K44" s="197">
        <f t="shared" si="9"/>
        <v>0</v>
      </c>
      <c r="L44" s="121"/>
    </row>
    <row r="45" spans="1:12" ht="19.5" customHeight="1">
      <c r="A45" s="124">
        <f t="shared" si="1"/>
        <v>36</v>
      </c>
      <c r="B45" s="766"/>
      <c r="C45" s="732"/>
      <c r="D45" s="726"/>
      <c r="E45" s="723" t="s">
        <v>619</v>
      </c>
      <c r="F45" s="724"/>
      <c r="G45" s="196"/>
      <c r="H45" s="196"/>
      <c r="I45" s="196"/>
      <c r="J45" s="196"/>
      <c r="K45" s="197">
        <f t="shared" si="9"/>
        <v>0</v>
      </c>
      <c r="L45" s="121"/>
    </row>
    <row r="46" spans="1:12" ht="28.5" customHeight="1">
      <c r="A46" s="124">
        <f t="shared" si="1"/>
        <v>37</v>
      </c>
      <c r="B46" s="766"/>
      <c r="C46" s="732"/>
      <c r="D46" s="726"/>
      <c r="E46" s="721" t="s">
        <v>340</v>
      </c>
      <c r="F46" s="722"/>
      <c r="G46" s="196"/>
      <c r="H46" s="196"/>
      <c r="I46" s="196"/>
      <c r="J46" s="196"/>
      <c r="K46" s="197">
        <f t="shared" si="9"/>
        <v>0</v>
      </c>
      <c r="L46" s="121"/>
    </row>
    <row r="47" spans="1:12" ht="32.25" customHeight="1">
      <c r="A47" s="124">
        <f t="shared" si="1"/>
        <v>38</v>
      </c>
      <c r="B47" s="766"/>
      <c r="C47" s="732"/>
      <c r="D47" s="726"/>
      <c r="E47" s="723" t="s">
        <v>123</v>
      </c>
      <c r="F47" s="724"/>
      <c r="G47" s="196"/>
      <c r="H47" s="196"/>
      <c r="I47" s="196"/>
      <c r="J47" s="196"/>
      <c r="K47" s="197">
        <f t="shared" si="9"/>
        <v>0</v>
      </c>
      <c r="L47" s="121"/>
    </row>
    <row r="48" spans="1:12" ht="19.5" customHeight="1">
      <c r="A48" s="124">
        <f t="shared" si="1"/>
        <v>39</v>
      </c>
      <c r="B48" s="766"/>
      <c r="C48" s="732"/>
      <c r="D48" s="726"/>
      <c r="E48" s="723" t="s">
        <v>622</v>
      </c>
      <c r="F48" s="735"/>
      <c r="G48" s="196"/>
      <c r="H48" s="196"/>
      <c r="I48" s="196"/>
      <c r="J48" s="196"/>
      <c r="K48" s="197">
        <f t="shared" si="9"/>
        <v>0</v>
      </c>
      <c r="L48" s="121"/>
    </row>
    <row r="49" spans="1:12" ht="19.5" customHeight="1">
      <c r="A49" s="124">
        <f t="shared" si="1"/>
        <v>40</v>
      </c>
      <c r="B49" s="766"/>
      <c r="C49" s="732"/>
      <c r="D49" s="726"/>
      <c r="E49" s="723" t="s">
        <v>697</v>
      </c>
      <c r="F49" s="734"/>
      <c r="G49" s="196"/>
      <c r="H49" s="196"/>
      <c r="I49" s="196"/>
      <c r="J49" s="196"/>
      <c r="K49" s="197">
        <f t="shared" si="9"/>
        <v>0</v>
      </c>
      <c r="L49" s="121"/>
    </row>
    <row r="50" spans="1:12" ht="19.5" customHeight="1">
      <c r="A50" s="124">
        <f t="shared" si="1"/>
        <v>41</v>
      </c>
      <c r="B50" s="766"/>
      <c r="C50" s="732"/>
      <c r="D50" s="726"/>
      <c r="E50" s="723" t="s">
        <v>698</v>
      </c>
      <c r="F50" s="734"/>
      <c r="G50" s="196"/>
      <c r="H50" s="196"/>
      <c r="I50" s="196"/>
      <c r="J50" s="196"/>
      <c r="K50" s="197">
        <f t="shared" si="9"/>
        <v>0</v>
      </c>
      <c r="L50" s="121"/>
    </row>
    <row r="51" spans="1:12" ht="19.5" customHeight="1">
      <c r="A51" s="124">
        <f t="shared" si="1"/>
        <v>42</v>
      </c>
      <c r="B51" s="766"/>
      <c r="C51" s="732"/>
      <c r="D51" s="727"/>
      <c r="E51" s="723" t="s">
        <v>124</v>
      </c>
      <c r="F51" s="724"/>
      <c r="G51" s="196"/>
      <c r="H51" s="196"/>
      <c r="I51" s="196"/>
      <c r="J51" s="196"/>
      <c r="K51" s="197">
        <f t="shared" si="9"/>
        <v>0</v>
      </c>
      <c r="L51" s="121"/>
    </row>
    <row r="52" spans="1:12" ht="29.25" customHeight="1">
      <c r="A52" s="124">
        <f t="shared" si="1"/>
        <v>43</v>
      </c>
      <c r="B52" s="766"/>
      <c r="C52" s="732"/>
      <c r="D52" s="772" t="s">
        <v>240</v>
      </c>
      <c r="E52" s="738"/>
      <c r="F52" s="739"/>
      <c r="G52" s="199">
        <f>SUM(G53:G59)</f>
        <v>0</v>
      </c>
      <c r="H52" s="199">
        <f t="shared" ref="H52:K52" si="10">SUM(H53:H59)</f>
        <v>0</v>
      </c>
      <c r="I52" s="199">
        <f t="shared" si="10"/>
        <v>0</v>
      </c>
      <c r="J52" s="199">
        <f t="shared" si="10"/>
        <v>0</v>
      </c>
      <c r="K52" s="199">
        <f t="shared" si="10"/>
        <v>0</v>
      </c>
      <c r="L52" s="121"/>
    </row>
    <row r="53" spans="1:12" ht="16.5" customHeight="1">
      <c r="A53" s="124">
        <f t="shared" si="1"/>
        <v>44</v>
      </c>
      <c r="B53" s="766"/>
      <c r="C53" s="732"/>
      <c r="D53" s="732"/>
      <c r="E53" s="721" t="s">
        <v>696</v>
      </c>
      <c r="F53" s="722"/>
      <c r="G53" s="196"/>
      <c r="H53" s="196"/>
      <c r="I53" s="196"/>
      <c r="J53" s="196"/>
      <c r="K53" s="197">
        <f t="shared" si="9"/>
        <v>0</v>
      </c>
      <c r="L53" s="127"/>
    </row>
    <row r="54" spans="1:12" ht="35.25" customHeight="1">
      <c r="A54" s="124">
        <f t="shared" si="1"/>
        <v>45</v>
      </c>
      <c r="B54" s="766"/>
      <c r="C54" s="732"/>
      <c r="D54" s="732"/>
      <c r="E54" s="721" t="s">
        <v>621</v>
      </c>
      <c r="F54" s="722"/>
      <c r="G54" s="196"/>
      <c r="H54" s="196"/>
      <c r="I54" s="196"/>
      <c r="J54" s="196"/>
      <c r="K54" s="197">
        <f t="shared" si="9"/>
        <v>0</v>
      </c>
      <c r="L54" s="121"/>
    </row>
    <row r="55" spans="1:12" ht="24" customHeight="1">
      <c r="A55" s="124">
        <f t="shared" si="1"/>
        <v>46</v>
      </c>
      <c r="B55" s="766"/>
      <c r="C55" s="732"/>
      <c r="D55" s="732"/>
      <c r="E55" s="723" t="s">
        <v>620</v>
      </c>
      <c r="F55" s="735"/>
      <c r="G55" s="196"/>
      <c r="H55" s="196"/>
      <c r="I55" s="196"/>
      <c r="J55" s="200"/>
      <c r="K55" s="197">
        <f t="shared" si="9"/>
        <v>0</v>
      </c>
      <c r="L55" s="121"/>
    </row>
    <row r="56" spans="1:12" ht="20.25" customHeight="1">
      <c r="A56" s="124">
        <f t="shared" si="1"/>
        <v>47</v>
      </c>
      <c r="B56" s="766"/>
      <c r="C56" s="732"/>
      <c r="D56" s="732"/>
      <c r="E56" s="723" t="s">
        <v>619</v>
      </c>
      <c r="F56" s="724"/>
      <c r="G56" s="196"/>
      <c r="H56" s="196"/>
      <c r="I56" s="201"/>
      <c r="J56" s="200"/>
      <c r="K56" s="197">
        <f t="shared" si="9"/>
        <v>0</v>
      </c>
      <c r="L56" s="121"/>
    </row>
    <row r="57" spans="1:12" ht="30.75" customHeight="1">
      <c r="A57" s="124">
        <f t="shared" si="1"/>
        <v>48</v>
      </c>
      <c r="B57" s="766"/>
      <c r="C57" s="732"/>
      <c r="D57" s="732"/>
      <c r="E57" s="721" t="s">
        <v>340</v>
      </c>
      <c r="F57" s="722"/>
      <c r="G57" s="196"/>
      <c r="H57" s="196"/>
      <c r="I57" s="201"/>
      <c r="J57" s="200"/>
      <c r="K57" s="197">
        <f t="shared" si="9"/>
        <v>0</v>
      </c>
      <c r="L57" s="121"/>
    </row>
    <row r="58" spans="1:12" ht="31.5" customHeight="1">
      <c r="A58" s="124">
        <f t="shared" si="1"/>
        <v>49</v>
      </c>
      <c r="B58" s="766"/>
      <c r="C58" s="732"/>
      <c r="D58" s="732"/>
      <c r="E58" s="723" t="s">
        <v>699</v>
      </c>
      <c r="F58" s="724"/>
      <c r="G58" s="196"/>
      <c r="H58" s="196"/>
      <c r="I58" s="201"/>
      <c r="J58" s="200"/>
      <c r="K58" s="197">
        <f t="shared" si="9"/>
        <v>0</v>
      </c>
      <c r="L58" s="121"/>
    </row>
    <row r="59" spans="1:12" ht="20.25" customHeight="1">
      <c r="A59" s="124">
        <f t="shared" si="1"/>
        <v>50</v>
      </c>
      <c r="B59" s="766"/>
      <c r="C59" s="733"/>
      <c r="D59" s="733"/>
      <c r="E59" s="723" t="s">
        <v>700</v>
      </c>
      <c r="F59" s="724"/>
      <c r="G59" s="196"/>
      <c r="H59" s="196"/>
      <c r="I59" s="201"/>
      <c r="J59" s="201"/>
      <c r="K59" s="197">
        <f t="shared" si="9"/>
        <v>0</v>
      </c>
      <c r="L59" s="121"/>
    </row>
    <row r="60" spans="1:12" ht="30.75" customHeight="1">
      <c r="A60" s="124">
        <f t="shared" si="1"/>
        <v>51</v>
      </c>
      <c r="B60" s="766"/>
      <c r="C60" s="737" t="s">
        <v>6</v>
      </c>
      <c r="D60" s="738"/>
      <c r="E60" s="738"/>
      <c r="F60" s="739"/>
      <c r="G60" s="195">
        <f>SUM(G61:G70)-G71</f>
        <v>0</v>
      </c>
      <c r="H60" s="195">
        <f t="shared" ref="H60:K60" si="11">SUM(H61:H70)-H71</f>
        <v>0</v>
      </c>
      <c r="I60" s="195">
        <f t="shared" si="11"/>
        <v>0</v>
      </c>
      <c r="J60" s="195">
        <f t="shared" si="11"/>
        <v>0</v>
      </c>
      <c r="K60" s="195">
        <f t="shared" si="11"/>
        <v>0</v>
      </c>
      <c r="L60" s="121"/>
    </row>
    <row r="61" spans="1:12" s="129" customFormat="1" ht="24.75" customHeight="1">
      <c r="A61" s="124">
        <f t="shared" si="1"/>
        <v>52</v>
      </c>
      <c r="B61" s="766"/>
      <c r="C61" s="725"/>
      <c r="D61" s="721" t="s">
        <v>618</v>
      </c>
      <c r="E61" s="705"/>
      <c r="F61" s="706"/>
      <c r="G61" s="202"/>
      <c r="H61" s="202"/>
      <c r="I61" s="202"/>
      <c r="J61" s="202"/>
      <c r="K61" s="197">
        <f t="shared" si="9"/>
        <v>0</v>
      </c>
      <c r="L61" s="128"/>
    </row>
    <row r="62" spans="1:12" s="129" customFormat="1" ht="25.5" customHeight="1">
      <c r="A62" s="124">
        <f t="shared" si="1"/>
        <v>53</v>
      </c>
      <c r="B62" s="766"/>
      <c r="C62" s="726"/>
      <c r="D62" s="721" t="s">
        <v>617</v>
      </c>
      <c r="E62" s="705"/>
      <c r="F62" s="706"/>
      <c r="G62" s="202"/>
      <c r="H62" s="202"/>
      <c r="I62" s="202"/>
      <c r="J62" s="202"/>
      <c r="K62" s="197">
        <f t="shared" si="9"/>
        <v>0</v>
      </c>
      <c r="L62" s="128"/>
    </row>
    <row r="63" spans="1:12" ht="24.75" customHeight="1">
      <c r="A63" s="124">
        <f t="shared" si="1"/>
        <v>54</v>
      </c>
      <c r="B63" s="766"/>
      <c r="C63" s="726"/>
      <c r="D63" s="721" t="s">
        <v>655</v>
      </c>
      <c r="E63" s="705"/>
      <c r="F63" s="706"/>
      <c r="G63" s="196"/>
      <c r="H63" s="196"/>
      <c r="I63" s="196"/>
      <c r="J63" s="196"/>
      <c r="K63" s="197">
        <f t="shared" si="9"/>
        <v>0</v>
      </c>
      <c r="L63" s="121"/>
    </row>
    <row r="64" spans="1:12" ht="32.25" customHeight="1">
      <c r="A64" s="124">
        <f t="shared" si="1"/>
        <v>55</v>
      </c>
      <c r="B64" s="766"/>
      <c r="C64" s="726"/>
      <c r="D64" s="721" t="s">
        <v>616</v>
      </c>
      <c r="E64" s="705"/>
      <c r="F64" s="706"/>
      <c r="G64" s="196"/>
      <c r="H64" s="196"/>
      <c r="I64" s="196"/>
      <c r="J64" s="196"/>
      <c r="K64" s="197">
        <f t="shared" si="9"/>
        <v>0</v>
      </c>
      <c r="L64" s="121"/>
    </row>
    <row r="65" spans="1:16384" ht="22.5" customHeight="1">
      <c r="A65" s="124">
        <f t="shared" si="1"/>
        <v>56</v>
      </c>
      <c r="B65" s="766"/>
      <c r="C65" s="726"/>
      <c r="D65" s="836" t="s">
        <v>898</v>
      </c>
      <c r="E65" s="837"/>
      <c r="F65" s="838"/>
      <c r="G65" s="198"/>
      <c r="H65" s="198"/>
      <c r="I65" s="198"/>
      <c r="J65" s="198"/>
      <c r="K65" s="197">
        <f t="shared" si="9"/>
        <v>0</v>
      </c>
      <c r="L65" s="121"/>
    </row>
    <row r="66" spans="1:16384" ht="32.25" customHeight="1">
      <c r="A66" s="124">
        <f t="shared" si="1"/>
        <v>57</v>
      </c>
      <c r="B66" s="766"/>
      <c r="C66" s="726"/>
      <c r="D66" s="721" t="s">
        <v>615</v>
      </c>
      <c r="E66" s="705"/>
      <c r="F66" s="706"/>
      <c r="G66" s="196"/>
      <c r="H66" s="196"/>
      <c r="I66" s="196"/>
      <c r="J66" s="196"/>
      <c r="K66" s="197">
        <f t="shared" si="9"/>
        <v>0</v>
      </c>
      <c r="L66" s="121"/>
    </row>
    <row r="67" spans="1:16384" ht="21" customHeight="1">
      <c r="A67" s="124">
        <f t="shared" si="1"/>
        <v>58</v>
      </c>
      <c r="B67" s="766"/>
      <c r="C67" s="726"/>
      <c r="D67" s="721" t="s">
        <v>614</v>
      </c>
      <c r="E67" s="705"/>
      <c r="F67" s="706"/>
      <c r="G67" s="196"/>
      <c r="H67" s="196"/>
      <c r="I67" s="196"/>
      <c r="J67" s="196"/>
      <c r="K67" s="197">
        <f t="shared" si="9"/>
        <v>0</v>
      </c>
      <c r="L67" s="121"/>
    </row>
    <row r="68" spans="1:16384" ht="20.25" customHeight="1">
      <c r="A68" s="124">
        <f t="shared" si="1"/>
        <v>59</v>
      </c>
      <c r="B68" s="766"/>
      <c r="C68" s="726"/>
      <c r="D68" s="721" t="s">
        <v>130</v>
      </c>
      <c r="E68" s="705"/>
      <c r="F68" s="706"/>
      <c r="G68" s="196"/>
      <c r="H68" s="196"/>
      <c r="I68" s="196"/>
      <c r="J68" s="196"/>
      <c r="K68" s="197">
        <f t="shared" si="9"/>
        <v>0</v>
      </c>
      <c r="L68" s="121"/>
    </row>
    <row r="69" spans="1:16384" ht="30" customHeight="1">
      <c r="A69" s="124">
        <f t="shared" si="1"/>
        <v>60</v>
      </c>
      <c r="B69" s="766"/>
      <c r="C69" s="726"/>
      <c r="D69" s="721" t="s">
        <v>225</v>
      </c>
      <c r="E69" s="705"/>
      <c r="F69" s="706"/>
      <c r="G69" s="196"/>
      <c r="H69" s="196"/>
      <c r="I69" s="196"/>
      <c r="J69" s="196"/>
      <c r="K69" s="197">
        <f t="shared" si="9"/>
        <v>0</v>
      </c>
      <c r="L69" s="121"/>
    </row>
    <row r="70" spans="1:16384" ht="20.25" customHeight="1">
      <c r="A70" s="124">
        <f t="shared" si="1"/>
        <v>61</v>
      </c>
      <c r="B70" s="766"/>
      <c r="C70" s="726"/>
      <c r="D70" s="721" t="s">
        <v>7</v>
      </c>
      <c r="E70" s="705"/>
      <c r="F70" s="706"/>
      <c r="G70" s="196"/>
      <c r="H70" s="196"/>
      <c r="I70" s="196"/>
      <c r="J70" s="196"/>
      <c r="K70" s="197">
        <f t="shared" si="9"/>
        <v>0</v>
      </c>
      <c r="L70" s="121"/>
    </row>
    <row r="71" spans="1:16384" ht="24" customHeight="1">
      <c r="A71" s="124">
        <f t="shared" si="1"/>
        <v>62</v>
      </c>
      <c r="B71" s="766"/>
      <c r="C71" s="727"/>
      <c r="D71" s="736" t="s">
        <v>226</v>
      </c>
      <c r="E71" s="705"/>
      <c r="F71" s="706"/>
      <c r="G71" s="196"/>
      <c r="H71" s="196"/>
      <c r="I71" s="196"/>
      <c r="J71" s="200"/>
      <c r="K71" s="197">
        <f t="shared" si="9"/>
        <v>0</v>
      </c>
      <c r="L71" s="121"/>
    </row>
    <row r="72" spans="1:16384" s="133" customFormat="1" ht="21" customHeight="1">
      <c r="A72" s="124">
        <f t="shared" si="1"/>
        <v>63</v>
      </c>
      <c r="B72" s="766"/>
      <c r="C72" s="737" t="s">
        <v>10</v>
      </c>
      <c r="D72" s="738"/>
      <c r="E72" s="738"/>
      <c r="F72" s="739"/>
      <c r="G72" s="195">
        <f>SUM(G73:G76)</f>
        <v>0</v>
      </c>
      <c r="H72" s="195">
        <f t="shared" ref="H72:K72" si="12">SUM(H73:H76)</f>
        <v>0</v>
      </c>
      <c r="I72" s="195">
        <f t="shared" si="12"/>
        <v>0</v>
      </c>
      <c r="J72" s="195">
        <f t="shared" si="12"/>
        <v>0</v>
      </c>
      <c r="K72" s="195">
        <f t="shared" si="12"/>
        <v>0</v>
      </c>
      <c r="L72" s="130"/>
      <c r="M72" s="715"/>
      <c r="N72" s="715"/>
      <c r="O72" s="131"/>
      <c r="P72" s="131"/>
      <c r="Q72" s="131"/>
      <c r="R72" s="132"/>
      <c r="T72" s="130"/>
      <c r="U72" s="715"/>
      <c r="V72" s="715"/>
      <c r="W72" s="131"/>
      <c r="X72" s="131"/>
      <c r="Y72" s="131"/>
      <c r="Z72" s="132"/>
      <c r="AB72" s="130"/>
      <c r="AC72" s="715"/>
      <c r="AD72" s="715"/>
      <c r="AE72" s="131"/>
      <c r="AF72" s="131"/>
      <c r="AG72" s="131"/>
      <c r="AH72" s="132"/>
      <c r="AJ72" s="130"/>
      <c r="AK72" s="715"/>
      <c r="AL72" s="715"/>
      <c r="AM72" s="131"/>
      <c r="AN72" s="131"/>
      <c r="AO72" s="131"/>
      <c r="AP72" s="132"/>
      <c r="AR72" s="130"/>
      <c r="AS72" s="715"/>
      <c r="AT72" s="715"/>
      <c r="AU72" s="131"/>
      <c r="AV72" s="131"/>
      <c r="AW72" s="131"/>
      <c r="AX72" s="132"/>
      <c r="AZ72" s="130"/>
      <c r="BA72" s="715"/>
      <c r="BB72" s="715"/>
      <c r="BC72" s="131"/>
      <c r="BD72" s="131"/>
      <c r="BE72" s="131"/>
      <c r="BF72" s="132"/>
      <c r="BH72" s="130"/>
      <c r="BI72" s="715"/>
      <c r="BJ72" s="715"/>
      <c r="BK72" s="131"/>
      <c r="BL72" s="131"/>
      <c r="BM72" s="131"/>
      <c r="BN72" s="132"/>
      <c r="BP72" s="130"/>
      <c r="BQ72" s="715"/>
      <c r="BR72" s="715"/>
      <c r="BS72" s="131"/>
      <c r="BT72" s="131"/>
      <c r="BU72" s="131"/>
      <c r="BV72" s="132"/>
      <c r="BX72" s="130"/>
      <c r="BY72" s="715"/>
      <c r="BZ72" s="715"/>
      <c r="CA72" s="131"/>
      <c r="CB72" s="131"/>
      <c r="CC72" s="131"/>
      <c r="CD72" s="132"/>
      <c r="CF72" s="130"/>
      <c r="CG72" s="715"/>
      <c r="CH72" s="715"/>
      <c r="CI72" s="131"/>
      <c r="CJ72" s="131"/>
      <c r="CK72" s="131"/>
      <c r="CL72" s="132"/>
      <c r="CN72" s="130"/>
      <c r="CO72" s="715"/>
      <c r="CP72" s="715"/>
      <c r="CQ72" s="131"/>
      <c r="CR72" s="131"/>
      <c r="CS72" s="131"/>
      <c r="CT72" s="132"/>
      <c r="CV72" s="130"/>
      <c r="CW72" s="715"/>
      <c r="CX72" s="715"/>
      <c r="CY72" s="131"/>
      <c r="CZ72" s="131"/>
      <c r="DA72" s="131"/>
      <c r="DB72" s="132"/>
      <c r="DD72" s="130"/>
      <c r="DE72" s="715"/>
      <c r="DF72" s="715"/>
      <c r="DG72" s="131"/>
      <c r="DH72" s="131"/>
      <c r="DI72" s="131"/>
      <c r="DJ72" s="132"/>
      <c r="DL72" s="130"/>
      <c r="DM72" s="715"/>
      <c r="DN72" s="715"/>
      <c r="DO72" s="131"/>
      <c r="DP72" s="131"/>
      <c r="DQ72" s="131"/>
      <c r="DR72" s="132"/>
      <c r="DT72" s="130"/>
      <c r="DU72" s="715"/>
      <c r="DV72" s="715"/>
      <c r="DW72" s="131"/>
      <c r="DX72" s="131"/>
      <c r="DY72" s="131"/>
      <c r="DZ72" s="132"/>
      <c r="EB72" s="130"/>
      <c r="EC72" s="715"/>
      <c r="ED72" s="715"/>
      <c r="EE72" s="131"/>
      <c r="EF72" s="131"/>
      <c r="EG72" s="131"/>
      <c r="EH72" s="132"/>
      <c r="EJ72" s="130"/>
      <c r="EK72" s="715"/>
      <c r="EL72" s="715"/>
      <c r="EM72" s="131"/>
      <c r="EN72" s="131"/>
      <c r="EO72" s="131"/>
      <c r="EP72" s="132"/>
      <c r="ER72" s="130"/>
      <c r="ES72" s="715"/>
      <c r="ET72" s="715"/>
      <c r="EU72" s="131"/>
      <c r="EV72" s="131"/>
      <c r="EW72" s="131"/>
      <c r="EX72" s="132"/>
      <c r="EZ72" s="130"/>
      <c r="FA72" s="715"/>
      <c r="FB72" s="715"/>
      <c r="FC72" s="131"/>
      <c r="FD72" s="131"/>
      <c r="FE72" s="131"/>
      <c r="FF72" s="132"/>
      <c r="FH72" s="130"/>
      <c r="FI72" s="715"/>
      <c r="FJ72" s="715"/>
      <c r="FK72" s="131"/>
      <c r="FL72" s="131"/>
      <c r="FM72" s="131"/>
      <c r="FN72" s="132"/>
      <c r="FP72" s="130"/>
      <c r="FQ72" s="715"/>
      <c r="FR72" s="715"/>
      <c r="FS72" s="131"/>
      <c r="FT72" s="131"/>
      <c r="FU72" s="131"/>
      <c r="FV72" s="132"/>
      <c r="FX72" s="130"/>
      <c r="FY72" s="715"/>
      <c r="FZ72" s="715"/>
      <c r="GA72" s="131"/>
      <c r="GB72" s="131"/>
      <c r="GC72" s="131"/>
      <c r="GD72" s="132"/>
      <c r="GF72" s="130"/>
      <c r="GG72" s="715"/>
      <c r="GH72" s="715"/>
      <c r="GI72" s="131"/>
      <c r="GJ72" s="131"/>
      <c r="GK72" s="131"/>
      <c r="GL72" s="132"/>
      <c r="GN72" s="130"/>
      <c r="GO72" s="715"/>
      <c r="GP72" s="715"/>
      <c r="GQ72" s="131"/>
      <c r="GR72" s="131"/>
      <c r="GS72" s="131"/>
      <c r="GT72" s="132"/>
      <c r="GV72" s="130"/>
      <c r="GW72" s="715"/>
      <c r="GX72" s="715"/>
      <c r="GY72" s="131"/>
      <c r="GZ72" s="131"/>
      <c r="HA72" s="131"/>
      <c r="HB72" s="132"/>
      <c r="HD72" s="130"/>
      <c r="HE72" s="715"/>
      <c r="HF72" s="715"/>
      <c r="HG72" s="131"/>
      <c r="HH72" s="131"/>
      <c r="HI72" s="131"/>
      <c r="HJ72" s="132"/>
      <c r="HL72" s="130"/>
      <c r="HM72" s="715"/>
      <c r="HN72" s="715"/>
      <c r="HO72" s="131"/>
      <c r="HP72" s="131"/>
      <c r="HQ72" s="131"/>
      <c r="HR72" s="132"/>
      <c r="HT72" s="130"/>
      <c r="HU72" s="715"/>
      <c r="HV72" s="715"/>
      <c r="HW72" s="131"/>
      <c r="HX72" s="131"/>
      <c r="HY72" s="131"/>
      <c r="HZ72" s="132"/>
      <c r="IB72" s="130"/>
      <c r="IC72" s="715"/>
      <c r="ID72" s="715"/>
      <c r="IE72" s="131"/>
      <c r="IF72" s="131"/>
      <c r="IG72" s="131"/>
      <c r="IH72" s="132"/>
      <c r="IJ72" s="130"/>
      <c r="IK72" s="715"/>
      <c r="IL72" s="715"/>
      <c r="IM72" s="131"/>
      <c r="IN72" s="131"/>
      <c r="IO72" s="131"/>
      <c r="IP72" s="132"/>
      <c r="IR72" s="130"/>
      <c r="IS72" s="715"/>
      <c r="IT72" s="715"/>
      <c r="IU72" s="131"/>
      <c r="IV72" s="131"/>
      <c r="IW72" s="131"/>
      <c r="IX72" s="132"/>
      <c r="IZ72" s="130"/>
      <c r="JA72" s="715"/>
      <c r="JB72" s="715"/>
      <c r="JC72" s="131"/>
      <c r="JD72" s="131"/>
      <c r="JE72" s="131"/>
      <c r="JF72" s="132"/>
      <c r="JH72" s="130"/>
      <c r="JI72" s="715"/>
      <c r="JJ72" s="715"/>
      <c r="JK72" s="131"/>
      <c r="JL72" s="131"/>
      <c r="JM72" s="131"/>
      <c r="JN72" s="132"/>
      <c r="JP72" s="130"/>
      <c r="JQ72" s="715"/>
      <c r="JR72" s="715"/>
      <c r="JS72" s="131"/>
      <c r="JT72" s="131"/>
      <c r="JU72" s="131"/>
      <c r="JV72" s="132"/>
      <c r="JX72" s="130"/>
      <c r="JY72" s="715"/>
      <c r="JZ72" s="715"/>
      <c r="KA72" s="131"/>
      <c r="KB72" s="131"/>
      <c r="KC72" s="131"/>
      <c r="KD72" s="132"/>
      <c r="KF72" s="130"/>
      <c r="KG72" s="715"/>
      <c r="KH72" s="715"/>
      <c r="KI72" s="131"/>
      <c r="KJ72" s="131"/>
      <c r="KK72" s="131"/>
      <c r="KL72" s="132"/>
      <c r="KN72" s="130"/>
      <c r="KO72" s="715"/>
      <c r="KP72" s="715"/>
      <c r="KQ72" s="131"/>
      <c r="KR72" s="131"/>
      <c r="KS72" s="131"/>
      <c r="KT72" s="132"/>
      <c r="KV72" s="130"/>
      <c r="KW72" s="715"/>
      <c r="KX72" s="715"/>
      <c r="KY72" s="131"/>
      <c r="KZ72" s="131"/>
      <c r="LA72" s="131"/>
      <c r="LB72" s="132"/>
      <c r="LD72" s="130"/>
      <c r="LE72" s="715"/>
      <c r="LF72" s="715"/>
      <c r="LG72" s="131"/>
      <c r="LH72" s="131"/>
      <c r="LI72" s="131"/>
      <c r="LJ72" s="132"/>
      <c r="LL72" s="130"/>
      <c r="LM72" s="715"/>
      <c r="LN72" s="715"/>
      <c r="LO72" s="131"/>
      <c r="LP72" s="131"/>
      <c r="LQ72" s="131"/>
      <c r="LR72" s="132"/>
      <c r="LT72" s="130"/>
      <c r="LU72" s="715"/>
      <c r="LV72" s="715"/>
      <c r="LW72" s="131"/>
      <c r="LX72" s="131"/>
      <c r="LY72" s="131"/>
      <c r="LZ72" s="132"/>
      <c r="MB72" s="130"/>
      <c r="MC72" s="715"/>
      <c r="MD72" s="715"/>
      <c r="ME72" s="131"/>
      <c r="MF72" s="131"/>
      <c r="MG72" s="131"/>
      <c r="MH72" s="132"/>
      <c r="MJ72" s="130"/>
      <c r="MK72" s="715"/>
      <c r="ML72" s="715"/>
      <c r="MM72" s="131"/>
      <c r="MN72" s="131"/>
      <c r="MO72" s="131"/>
      <c r="MP72" s="132"/>
      <c r="MR72" s="130"/>
      <c r="MS72" s="715"/>
      <c r="MT72" s="715"/>
      <c r="MU72" s="131"/>
      <c r="MV72" s="131"/>
      <c r="MW72" s="131"/>
      <c r="MX72" s="132"/>
      <c r="MZ72" s="130"/>
      <c r="NA72" s="715"/>
      <c r="NB72" s="715"/>
      <c r="NC72" s="131"/>
      <c r="ND72" s="131"/>
      <c r="NE72" s="131"/>
      <c r="NF72" s="132"/>
      <c r="NH72" s="130"/>
      <c r="NI72" s="715"/>
      <c r="NJ72" s="715"/>
      <c r="NK72" s="131"/>
      <c r="NL72" s="131"/>
      <c r="NM72" s="131"/>
      <c r="NN72" s="132"/>
      <c r="NP72" s="130"/>
      <c r="NQ72" s="715"/>
      <c r="NR72" s="715"/>
      <c r="NS72" s="131"/>
      <c r="NT72" s="131"/>
      <c r="NU72" s="131"/>
      <c r="NV72" s="132"/>
      <c r="NX72" s="130"/>
      <c r="NY72" s="715"/>
      <c r="NZ72" s="715"/>
      <c r="OA72" s="131"/>
      <c r="OB72" s="131"/>
      <c r="OC72" s="131"/>
      <c r="OD72" s="132"/>
      <c r="OF72" s="130"/>
      <c r="OG72" s="715"/>
      <c r="OH72" s="715"/>
      <c r="OI72" s="131"/>
      <c r="OJ72" s="131"/>
      <c r="OK72" s="131"/>
      <c r="OL72" s="132"/>
      <c r="ON72" s="130"/>
      <c r="OO72" s="715"/>
      <c r="OP72" s="715"/>
      <c r="OQ72" s="131"/>
      <c r="OR72" s="131"/>
      <c r="OS72" s="131"/>
      <c r="OT72" s="132"/>
      <c r="OV72" s="130"/>
      <c r="OW72" s="715"/>
      <c r="OX72" s="715"/>
      <c r="OY72" s="131"/>
      <c r="OZ72" s="131"/>
      <c r="PA72" s="131"/>
      <c r="PB72" s="132"/>
      <c r="PD72" s="130"/>
      <c r="PE72" s="715"/>
      <c r="PF72" s="715"/>
      <c r="PG72" s="131"/>
      <c r="PH72" s="131"/>
      <c r="PI72" s="131"/>
      <c r="PJ72" s="132"/>
      <c r="PL72" s="130"/>
      <c r="PM72" s="715"/>
      <c r="PN72" s="715"/>
      <c r="PO72" s="131"/>
      <c r="PP72" s="131"/>
      <c r="PQ72" s="131"/>
      <c r="PR72" s="132"/>
      <c r="PT72" s="130"/>
      <c r="PU72" s="715"/>
      <c r="PV72" s="715"/>
      <c r="PW72" s="131"/>
      <c r="PX72" s="131"/>
      <c r="PY72" s="131"/>
      <c r="PZ72" s="132"/>
      <c r="QB72" s="130"/>
      <c r="QC72" s="715"/>
      <c r="QD72" s="715"/>
      <c r="QE72" s="131"/>
      <c r="QF72" s="131"/>
      <c r="QG72" s="131"/>
      <c r="QH72" s="132"/>
      <c r="QJ72" s="130"/>
      <c r="QK72" s="715"/>
      <c r="QL72" s="715"/>
      <c r="QM72" s="131"/>
      <c r="QN72" s="131"/>
      <c r="QO72" s="131"/>
      <c r="QP72" s="132"/>
      <c r="QR72" s="130"/>
      <c r="QS72" s="715"/>
      <c r="QT72" s="715"/>
      <c r="QU72" s="131"/>
      <c r="QV72" s="131"/>
      <c r="QW72" s="131"/>
      <c r="QX72" s="132"/>
      <c r="QZ72" s="130"/>
      <c r="RA72" s="715"/>
      <c r="RB72" s="715"/>
      <c r="RC72" s="131"/>
      <c r="RD72" s="131"/>
      <c r="RE72" s="131"/>
      <c r="RF72" s="132"/>
      <c r="RH72" s="130"/>
      <c r="RI72" s="715"/>
      <c r="RJ72" s="715"/>
      <c r="RK72" s="131"/>
      <c r="RL72" s="131"/>
      <c r="RM72" s="131"/>
      <c r="RN72" s="132"/>
      <c r="RP72" s="130"/>
      <c r="RQ72" s="715"/>
      <c r="RR72" s="715"/>
      <c r="RS72" s="131"/>
      <c r="RT72" s="131"/>
      <c r="RU72" s="131"/>
      <c r="RV72" s="132"/>
      <c r="RX72" s="130"/>
      <c r="RY72" s="715"/>
      <c r="RZ72" s="715"/>
      <c r="SA72" s="131"/>
      <c r="SB72" s="131"/>
      <c r="SC72" s="131"/>
      <c r="SD72" s="132"/>
      <c r="SF72" s="130"/>
      <c r="SG72" s="715"/>
      <c r="SH72" s="715"/>
      <c r="SI72" s="131"/>
      <c r="SJ72" s="131"/>
      <c r="SK72" s="131"/>
      <c r="SL72" s="132"/>
      <c r="SN72" s="130"/>
      <c r="SO72" s="715"/>
      <c r="SP72" s="715"/>
      <c r="SQ72" s="131"/>
      <c r="SR72" s="131"/>
      <c r="SS72" s="131"/>
      <c r="ST72" s="132"/>
      <c r="SV72" s="130"/>
      <c r="SW72" s="715"/>
      <c r="SX72" s="715"/>
      <c r="SY72" s="131"/>
      <c r="SZ72" s="131"/>
      <c r="TA72" s="131"/>
      <c r="TB72" s="132"/>
      <c r="TD72" s="130"/>
      <c r="TE72" s="715"/>
      <c r="TF72" s="715"/>
      <c r="TG72" s="131"/>
      <c r="TH72" s="131"/>
      <c r="TI72" s="131"/>
      <c r="TJ72" s="132"/>
      <c r="TL72" s="130"/>
      <c r="TM72" s="715"/>
      <c r="TN72" s="715"/>
      <c r="TO72" s="131"/>
      <c r="TP72" s="131"/>
      <c r="TQ72" s="131"/>
      <c r="TR72" s="132"/>
      <c r="TT72" s="130"/>
      <c r="TU72" s="715"/>
      <c r="TV72" s="715"/>
      <c r="TW72" s="131"/>
      <c r="TX72" s="131"/>
      <c r="TY72" s="131"/>
      <c r="TZ72" s="132"/>
      <c r="UB72" s="130"/>
      <c r="UC72" s="715"/>
      <c r="UD72" s="715"/>
      <c r="UE72" s="131"/>
      <c r="UF72" s="131"/>
      <c r="UG72" s="131"/>
      <c r="UH72" s="132"/>
      <c r="UJ72" s="130"/>
      <c r="UK72" s="715"/>
      <c r="UL72" s="715"/>
      <c r="UM72" s="131"/>
      <c r="UN72" s="131"/>
      <c r="UO72" s="131"/>
      <c r="UP72" s="132"/>
      <c r="UR72" s="130"/>
      <c r="US72" s="715"/>
      <c r="UT72" s="715"/>
      <c r="UU72" s="131"/>
      <c r="UV72" s="131"/>
      <c r="UW72" s="131"/>
      <c r="UX72" s="132"/>
      <c r="UZ72" s="130"/>
      <c r="VA72" s="715"/>
      <c r="VB72" s="715"/>
      <c r="VC72" s="131"/>
      <c r="VD72" s="131"/>
      <c r="VE72" s="131"/>
      <c r="VF72" s="132"/>
      <c r="VH72" s="130"/>
      <c r="VI72" s="715"/>
      <c r="VJ72" s="715"/>
      <c r="VK72" s="131"/>
      <c r="VL72" s="131"/>
      <c r="VM72" s="131"/>
      <c r="VN72" s="132"/>
      <c r="VP72" s="130"/>
      <c r="VQ72" s="715"/>
      <c r="VR72" s="715"/>
      <c r="VS72" s="131"/>
      <c r="VT72" s="131"/>
      <c r="VU72" s="131"/>
      <c r="VV72" s="132"/>
      <c r="VX72" s="130"/>
      <c r="VY72" s="715"/>
      <c r="VZ72" s="715"/>
      <c r="WA72" s="131"/>
      <c r="WB72" s="131"/>
      <c r="WC72" s="131"/>
      <c r="WD72" s="132"/>
      <c r="WF72" s="130"/>
      <c r="WG72" s="715"/>
      <c r="WH72" s="715"/>
      <c r="WI72" s="131"/>
      <c r="WJ72" s="131"/>
      <c r="WK72" s="131"/>
      <c r="WL72" s="132"/>
      <c r="WN72" s="130"/>
      <c r="WO72" s="715"/>
      <c r="WP72" s="715"/>
      <c r="WQ72" s="131"/>
      <c r="WR72" s="131"/>
      <c r="WS72" s="131"/>
      <c r="WT72" s="132"/>
      <c r="WV72" s="130"/>
      <c r="WW72" s="715"/>
      <c r="WX72" s="715"/>
      <c r="WY72" s="131"/>
      <c r="WZ72" s="131"/>
      <c r="XA72" s="131"/>
      <c r="XB72" s="132"/>
      <c r="XD72" s="130"/>
      <c r="XE72" s="715"/>
      <c r="XF72" s="715"/>
      <c r="XG72" s="131"/>
      <c r="XH72" s="131"/>
      <c r="XI72" s="131"/>
      <c r="XJ72" s="132"/>
      <c r="XL72" s="130"/>
      <c r="XM72" s="715"/>
      <c r="XN72" s="715"/>
      <c r="XO72" s="131"/>
      <c r="XP72" s="131"/>
      <c r="XQ72" s="131"/>
      <c r="XR72" s="132"/>
      <c r="XT72" s="130"/>
      <c r="XU72" s="715"/>
      <c r="XV72" s="715"/>
      <c r="XW72" s="131"/>
      <c r="XX72" s="131"/>
      <c r="XY72" s="131"/>
      <c r="XZ72" s="132"/>
      <c r="YB72" s="130"/>
      <c r="YC72" s="715"/>
      <c r="YD72" s="715"/>
      <c r="YE72" s="131"/>
      <c r="YF72" s="131"/>
      <c r="YG72" s="131"/>
      <c r="YH72" s="132"/>
      <c r="YJ72" s="130"/>
      <c r="YK72" s="715"/>
      <c r="YL72" s="715"/>
      <c r="YM72" s="131"/>
      <c r="YN72" s="131"/>
      <c r="YO72" s="131"/>
      <c r="YP72" s="132"/>
      <c r="YR72" s="130"/>
      <c r="YS72" s="715"/>
      <c r="YT72" s="715"/>
      <c r="YU72" s="131"/>
      <c r="YV72" s="131"/>
      <c r="YW72" s="131"/>
      <c r="YX72" s="132"/>
      <c r="YZ72" s="130"/>
      <c r="ZA72" s="715"/>
      <c r="ZB72" s="715"/>
      <c r="ZC72" s="131"/>
      <c r="ZD72" s="131"/>
      <c r="ZE72" s="131"/>
      <c r="ZF72" s="132"/>
      <c r="ZH72" s="130"/>
      <c r="ZI72" s="715"/>
      <c r="ZJ72" s="715"/>
      <c r="ZK72" s="131"/>
      <c r="ZL72" s="131"/>
      <c r="ZM72" s="131"/>
      <c r="ZN72" s="132"/>
      <c r="ZP72" s="130"/>
      <c r="ZQ72" s="715"/>
      <c r="ZR72" s="715"/>
      <c r="ZS72" s="131"/>
      <c r="ZT72" s="131"/>
      <c r="ZU72" s="131"/>
      <c r="ZV72" s="132"/>
      <c r="ZX72" s="130"/>
      <c r="ZY72" s="715"/>
      <c r="ZZ72" s="715"/>
      <c r="AAA72" s="131"/>
      <c r="AAB72" s="131"/>
      <c r="AAC72" s="131"/>
      <c r="AAD72" s="132"/>
      <c r="AAF72" s="130"/>
      <c r="AAG72" s="715"/>
      <c r="AAH72" s="715"/>
      <c r="AAI72" s="131"/>
      <c r="AAJ72" s="131"/>
      <c r="AAK72" s="131"/>
      <c r="AAL72" s="132"/>
      <c r="AAN72" s="130"/>
      <c r="AAO72" s="715"/>
      <c r="AAP72" s="715"/>
      <c r="AAQ72" s="131"/>
      <c r="AAR72" s="131"/>
      <c r="AAS72" s="131"/>
      <c r="AAT72" s="132"/>
      <c r="AAV72" s="130"/>
      <c r="AAW72" s="715"/>
      <c r="AAX72" s="715"/>
      <c r="AAY72" s="131"/>
      <c r="AAZ72" s="131"/>
      <c r="ABA72" s="131"/>
      <c r="ABB72" s="132"/>
      <c r="ABD72" s="130"/>
      <c r="ABE72" s="715"/>
      <c r="ABF72" s="715"/>
      <c r="ABG72" s="131"/>
      <c r="ABH72" s="131"/>
      <c r="ABI72" s="131"/>
      <c r="ABJ72" s="132"/>
      <c r="ABL72" s="130"/>
      <c r="ABM72" s="715"/>
      <c r="ABN72" s="715"/>
      <c r="ABO72" s="131"/>
      <c r="ABP72" s="131"/>
      <c r="ABQ72" s="131"/>
      <c r="ABR72" s="132"/>
      <c r="ABT72" s="130"/>
      <c r="ABU72" s="715"/>
      <c r="ABV72" s="715"/>
      <c r="ABW72" s="131"/>
      <c r="ABX72" s="131"/>
      <c r="ABY72" s="131"/>
      <c r="ABZ72" s="132"/>
      <c r="ACB72" s="130"/>
      <c r="ACC72" s="715"/>
      <c r="ACD72" s="715"/>
      <c r="ACE72" s="131"/>
      <c r="ACF72" s="131"/>
      <c r="ACG72" s="131"/>
      <c r="ACH72" s="132"/>
      <c r="ACJ72" s="130"/>
      <c r="ACK72" s="715"/>
      <c r="ACL72" s="715"/>
      <c r="ACM72" s="131"/>
      <c r="ACN72" s="131"/>
      <c r="ACO72" s="131"/>
      <c r="ACP72" s="132"/>
      <c r="ACR72" s="130"/>
      <c r="ACS72" s="715"/>
      <c r="ACT72" s="715"/>
      <c r="ACU72" s="131"/>
      <c r="ACV72" s="131"/>
      <c r="ACW72" s="131"/>
      <c r="ACX72" s="132"/>
      <c r="ACZ72" s="130"/>
      <c r="ADA72" s="715"/>
      <c r="ADB72" s="715"/>
      <c r="ADC72" s="131"/>
      <c r="ADD72" s="131"/>
      <c r="ADE72" s="131"/>
      <c r="ADF72" s="132"/>
      <c r="ADH72" s="130"/>
      <c r="ADI72" s="715"/>
      <c r="ADJ72" s="715"/>
      <c r="ADK72" s="131"/>
      <c r="ADL72" s="131"/>
      <c r="ADM72" s="131"/>
      <c r="ADN72" s="132"/>
      <c r="ADP72" s="130"/>
      <c r="ADQ72" s="715"/>
      <c r="ADR72" s="715"/>
      <c r="ADS72" s="131"/>
      <c r="ADT72" s="131"/>
      <c r="ADU72" s="131"/>
      <c r="ADV72" s="132"/>
      <c r="ADX72" s="130"/>
      <c r="ADY72" s="715"/>
      <c r="ADZ72" s="715"/>
      <c r="AEA72" s="131"/>
      <c r="AEB72" s="131"/>
      <c r="AEC72" s="131"/>
      <c r="AED72" s="132"/>
      <c r="AEF72" s="130"/>
      <c r="AEG72" s="715"/>
      <c r="AEH72" s="715"/>
      <c r="AEI72" s="131"/>
      <c r="AEJ72" s="131"/>
      <c r="AEK72" s="131"/>
      <c r="AEL72" s="132"/>
      <c r="AEN72" s="130"/>
      <c r="AEO72" s="715"/>
      <c r="AEP72" s="715"/>
      <c r="AEQ72" s="131"/>
      <c r="AER72" s="131"/>
      <c r="AES72" s="131"/>
      <c r="AET72" s="132"/>
      <c r="AEV72" s="130"/>
      <c r="AEW72" s="715"/>
      <c r="AEX72" s="715"/>
      <c r="AEY72" s="131"/>
      <c r="AEZ72" s="131"/>
      <c r="AFA72" s="131"/>
      <c r="AFB72" s="132"/>
      <c r="AFD72" s="130"/>
      <c r="AFE72" s="715"/>
      <c r="AFF72" s="715"/>
      <c r="AFG72" s="131"/>
      <c r="AFH72" s="131"/>
      <c r="AFI72" s="131"/>
      <c r="AFJ72" s="132"/>
      <c r="AFL72" s="130"/>
      <c r="AFM72" s="715"/>
      <c r="AFN72" s="715"/>
      <c r="AFO72" s="131"/>
      <c r="AFP72" s="131"/>
      <c r="AFQ72" s="131"/>
      <c r="AFR72" s="132"/>
      <c r="AFT72" s="130"/>
      <c r="AFU72" s="715"/>
      <c r="AFV72" s="715"/>
      <c r="AFW72" s="131"/>
      <c r="AFX72" s="131"/>
      <c r="AFY72" s="131"/>
      <c r="AFZ72" s="132"/>
      <c r="AGB72" s="130"/>
      <c r="AGC72" s="715"/>
      <c r="AGD72" s="715"/>
      <c r="AGE72" s="131"/>
      <c r="AGF72" s="131"/>
      <c r="AGG72" s="131"/>
      <c r="AGH72" s="132"/>
      <c r="AGJ72" s="130"/>
      <c r="AGK72" s="715"/>
      <c r="AGL72" s="715"/>
      <c r="AGM72" s="131"/>
      <c r="AGN72" s="131"/>
      <c r="AGO72" s="131"/>
      <c r="AGP72" s="132"/>
      <c r="AGR72" s="130"/>
      <c r="AGS72" s="715"/>
      <c r="AGT72" s="715"/>
      <c r="AGU72" s="131"/>
      <c r="AGV72" s="131"/>
      <c r="AGW72" s="131"/>
      <c r="AGX72" s="132"/>
      <c r="AGZ72" s="130"/>
      <c r="AHA72" s="715"/>
      <c r="AHB72" s="715"/>
      <c r="AHC72" s="131"/>
      <c r="AHD72" s="131"/>
      <c r="AHE72" s="131"/>
      <c r="AHF72" s="132"/>
      <c r="AHH72" s="130"/>
      <c r="AHI72" s="715"/>
      <c r="AHJ72" s="715"/>
      <c r="AHK72" s="131"/>
      <c r="AHL72" s="131"/>
      <c r="AHM72" s="131"/>
      <c r="AHN72" s="132"/>
      <c r="AHP72" s="130"/>
      <c r="AHQ72" s="715"/>
      <c r="AHR72" s="715"/>
      <c r="AHS72" s="131"/>
      <c r="AHT72" s="131"/>
      <c r="AHU72" s="131"/>
      <c r="AHV72" s="132"/>
      <c r="AHX72" s="130"/>
      <c r="AHY72" s="715"/>
      <c r="AHZ72" s="715"/>
      <c r="AIA72" s="131"/>
      <c r="AIB72" s="131"/>
      <c r="AIC72" s="131"/>
      <c r="AID72" s="132"/>
      <c r="AIF72" s="130"/>
      <c r="AIG72" s="715"/>
      <c r="AIH72" s="715"/>
      <c r="AII72" s="131"/>
      <c r="AIJ72" s="131"/>
      <c r="AIK72" s="131"/>
      <c r="AIL72" s="132"/>
      <c r="AIN72" s="130"/>
      <c r="AIO72" s="715"/>
      <c r="AIP72" s="715"/>
      <c r="AIQ72" s="131"/>
      <c r="AIR72" s="131"/>
      <c r="AIS72" s="131"/>
      <c r="AIT72" s="132"/>
      <c r="AIV72" s="130"/>
      <c r="AIW72" s="715"/>
      <c r="AIX72" s="715"/>
      <c r="AIY72" s="131"/>
      <c r="AIZ72" s="131"/>
      <c r="AJA72" s="131"/>
      <c r="AJB72" s="132"/>
      <c r="AJD72" s="130"/>
      <c r="AJE72" s="715"/>
      <c r="AJF72" s="715"/>
      <c r="AJG72" s="131"/>
      <c r="AJH72" s="131"/>
      <c r="AJI72" s="131"/>
      <c r="AJJ72" s="132"/>
      <c r="AJL72" s="130"/>
      <c r="AJM72" s="715"/>
      <c r="AJN72" s="715"/>
      <c r="AJO72" s="131"/>
      <c r="AJP72" s="131"/>
      <c r="AJQ72" s="131"/>
      <c r="AJR72" s="132"/>
      <c r="AJT72" s="130"/>
      <c r="AJU72" s="715"/>
      <c r="AJV72" s="715"/>
      <c r="AJW72" s="131"/>
      <c r="AJX72" s="131"/>
      <c r="AJY72" s="131"/>
      <c r="AJZ72" s="132"/>
      <c r="AKB72" s="130"/>
      <c r="AKC72" s="715"/>
      <c r="AKD72" s="715"/>
      <c r="AKE72" s="131"/>
      <c r="AKF72" s="131"/>
      <c r="AKG72" s="131"/>
      <c r="AKH72" s="132"/>
      <c r="AKJ72" s="130"/>
      <c r="AKK72" s="715"/>
      <c r="AKL72" s="715"/>
      <c r="AKM72" s="131"/>
      <c r="AKN72" s="131"/>
      <c r="AKO72" s="131"/>
      <c r="AKP72" s="132"/>
      <c r="AKR72" s="130"/>
      <c r="AKS72" s="715"/>
      <c r="AKT72" s="715"/>
      <c r="AKU72" s="131"/>
      <c r="AKV72" s="131"/>
      <c r="AKW72" s="131"/>
      <c r="AKX72" s="132"/>
      <c r="AKZ72" s="130"/>
      <c r="ALA72" s="715"/>
      <c r="ALB72" s="715"/>
      <c r="ALC72" s="131"/>
      <c r="ALD72" s="131"/>
      <c r="ALE72" s="131"/>
      <c r="ALF72" s="132"/>
      <c r="ALH72" s="130"/>
      <c r="ALI72" s="715"/>
      <c r="ALJ72" s="715"/>
      <c r="ALK72" s="131"/>
      <c r="ALL72" s="131"/>
      <c r="ALM72" s="131"/>
      <c r="ALN72" s="132"/>
      <c r="ALP72" s="130"/>
      <c r="ALQ72" s="715"/>
      <c r="ALR72" s="715"/>
      <c r="ALS72" s="131"/>
      <c r="ALT72" s="131"/>
      <c r="ALU72" s="131"/>
      <c r="ALV72" s="132"/>
      <c r="ALX72" s="130"/>
      <c r="ALY72" s="715"/>
      <c r="ALZ72" s="715"/>
      <c r="AMA72" s="131"/>
      <c r="AMB72" s="131"/>
      <c r="AMC72" s="131"/>
      <c r="AMD72" s="132"/>
      <c r="AMF72" s="130"/>
      <c r="AMG72" s="715"/>
      <c r="AMH72" s="715"/>
      <c r="AMI72" s="131"/>
      <c r="AMJ72" s="131"/>
      <c r="AMK72" s="131"/>
      <c r="AML72" s="132"/>
      <c r="AMN72" s="130"/>
      <c r="AMO72" s="715"/>
      <c r="AMP72" s="715"/>
      <c r="AMQ72" s="131"/>
      <c r="AMR72" s="131"/>
      <c r="AMS72" s="131"/>
      <c r="AMT72" s="132"/>
      <c r="AMV72" s="130"/>
      <c r="AMW72" s="715"/>
      <c r="AMX72" s="715"/>
      <c r="AMY72" s="131"/>
      <c r="AMZ72" s="131"/>
      <c r="ANA72" s="131"/>
      <c r="ANB72" s="132"/>
      <c r="AND72" s="130"/>
      <c r="ANE72" s="715"/>
      <c r="ANF72" s="715"/>
      <c r="ANG72" s="131"/>
      <c r="ANH72" s="131"/>
      <c r="ANI72" s="131"/>
      <c r="ANJ72" s="132"/>
      <c r="ANL72" s="130"/>
      <c r="ANM72" s="715"/>
      <c r="ANN72" s="715"/>
      <c r="ANO72" s="131"/>
      <c r="ANP72" s="131"/>
      <c r="ANQ72" s="131"/>
      <c r="ANR72" s="132"/>
      <c r="ANT72" s="130"/>
      <c r="ANU72" s="715"/>
      <c r="ANV72" s="715"/>
      <c r="ANW72" s="131"/>
      <c r="ANX72" s="131"/>
      <c r="ANY72" s="131"/>
      <c r="ANZ72" s="132"/>
      <c r="AOB72" s="130"/>
      <c r="AOC72" s="715"/>
      <c r="AOD72" s="715"/>
      <c r="AOE72" s="131"/>
      <c r="AOF72" s="131"/>
      <c r="AOG72" s="131"/>
      <c r="AOH72" s="132"/>
      <c r="AOJ72" s="130"/>
      <c r="AOK72" s="715"/>
      <c r="AOL72" s="715"/>
      <c r="AOM72" s="131"/>
      <c r="AON72" s="131"/>
      <c r="AOO72" s="131"/>
      <c r="AOP72" s="132"/>
      <c r="AOR72" s="130"/>
      <c r="AOS72" s="715"/>
      <c r="AOT72" s="715"/>
      <c r="AOU72" s="131"/>
      <c r="AOV72" s="131"/>
      <c r="AOW72" s="131"/>
      <c r="AOX72" s="132"/>
      <c r="AOZ72" s="130"/>
      <c r="APA72" s="715"/>
      <c r="APB72" s="715"/>
      <c r="APC72" s="131"/>
      <c r="APD72" s="131"/>
      <c r="APE72" s="131"/>
      <c r="APF72" s="132"/>
      <c r="APH72" s="130"/>
      <c r="API72" s="715"/>
      <c r="APJ72" s="715"/>
      <c r="APK72" s="131"/>
      <c r="APL72" s="131"/>
      <c r="APM72" s="131"/>
      <c r="APN72" s="132"/>
      <c r="APP72" s="130"/>
      <c r="APQ72" s="715"/>
      <c r="APR72" s="715"/>
      <c r="APS72" s="131"/>
      <c r="APT72" s="131"/>
      <c r="APU72" s="131"/>
      <c r="APV72" s="132"/>
      <c r="APX72" s="130"/>
      <c r="APY72" s="715"/>
      <c r="APZ72" s="715"/>
      <c r="AQA72" s="131"/>
      <c r="AQB72" s="131"/>
      <c r="AQC72" s="131"/>
      <c r="AQD72" s="132"/>
      <c r="AQF72" s="130"/>
      <c r="AQG72" s="715"/>
      <c r="AQH72" s="715"/>
      <c r="AQI72" s="131"/>
      <c r="AQJ72" s="131"/>
      <c r="AQK72" s="131"/>
      <c r="AQL72" s="132"/>
      <c r="AQN72" s="130"/>
      <c r="AQO72" s="715"/>
      <c r="AQP72" s="715"/>
      <c r="AQQ72" s="131"/>
      <c r="AQR72" s="131"/>
      <c r="AQS72" s="131"/>
      <c r="AQT72" s="132"/>
      <c r="AQV72" s="130"/>
      <c r="AQW72" s="715"/>
      <c r="AQX72" s="715"/>
      <c r="AQY72" s="131"/>
      <c r="AQZ72" s="131"/>
      <c r="ARA72" s="131"/>
      <c r="ARB72" s="132"/>
      <c r="ARD72" s="130"/>
      <c r="ARE72" s="715"/>
      <c r="ARF72" s="715"/>
      <c r="ARG72" s="131"/>
      <c r="ARH72" s="131"/>
      <c r="ARI72" s="131"/>
      <c r="ARJ72" s="132"/>
      <c r="ARL72" s="130"/>
      <c r="ARM72" s="715"/>
      <c r="ARN72" s="715"/>
      <c r="ARO72" s="131"/>
      <c r="ARP72" s="131"/>
      <c r="ARQ72" s="131"/>
      <c r="ARR72" s="132"/>
      <c r="ART72" s="130"/>
      <c r="ARU72" s="715"/>
      <c r="ARV72" s="715"/>
      <c r="ARW72" s="131"/>
      <c r="ARX72" s="131"/>
      <c r="ARY72" s="131"/>
      <c r="ARZ72" s="132"/>
      <c r="ASB72" s="130"/>
      <c r="ASC72" s="715"/>
      <c r="ASD72" s="715"/>
      <c r="ASE72" s="131"/>
      <c r="ASF72" s="131"/>
      <c r="ASG72" s="131"/>
      <c r="ASH72" s="132"/>
      <c r="ASJ72" s="130"/>
      <c r="ASK72" s="715"/>
      <c r="ASL72" s="715"/>
      <c r="ASM72" s="131"/>
      <c r="ASN72" s="131"/>
      <c r="ASO72" s="131"/>
      <c r="ASP72" s="132"/>
      <c r="ASR72" s="130"/>
      <c r="ASS72" s="715"/>
      <c r="AST72" s="715"/>
      <c r="ASU72" s="131"/>
      <c r="ASV72" s="131"/>
      <c r="ASW72" s="131"/>
      <c r="ASX72" s="132"/>
      <c r="ASZ72" s="130"/>
      <c r="ATA72" s="715"/>
      <c r="ATB72" s="715"/>
      <c r="ATC72" s="131"/>
      <c r="ATD72" s="131"/>
      <c r="ATE72" s="131"/>
      <c r="ATF72" s="132"/>
      <c r="ATH72" s="130"/>
      <c r="ATI72" s="715"/>
      <c r="ATJ72" s="715"/>
      <c r="ATK72" s="131"/>
      <c r="ATL72" s="131"/>
      <c r="ATM72" s="131"/>
      <c r="ATN72" s="132"/>
      <c r="ATP72" s="130"/>
      <c r="ATQ72" s="715"/>
      <c r="ATR72" s="715"/>
      <c r="ATS72" s="131"/>
      <c r="ATT72" s="131"/>
      <c r="ATU72" s="131"/>
      <c r="ATV72" s="132"/>
      <c r="ATX72" s="130"/>
      <c r="ATY72" s="715"/>
      <c r="ATZ72" s="715"/>
      <c r="AUA72" s="131"/>
      <c r="AUB72" s="131"/>
      <c r="AUC72" s="131"/>
      <c r="AUD72" s="132"/>
      <c r="AUF72" s="130"/>
      <c r="AUG72" s="715"/>
      <c r="AUH72" s="715"/>
      <c r="AUI72" s="131"/>
      <c r="AUJ72" s="131"/>
      <c r="AUK72" s="131"/>
      <c r="AUL72" s="132"/>
      <c r="AUN72" s="130"/>
      <c r="AUO72" s="715"/>
      <c r="AUP72" s="715"/>
      <c r="AUQ72" s="131"/>
      <c r="AUR72" s="131"/>
      <c r="AUS72" s="131"/>
      <c r="AUT72" s="132"/>
      <c r="AUV72" s="130"/>
      <c r="AUW72" s="715"/>
      <c r="AUX72" s="715"/>
      <c r="AUY72" s="131"/>
      <c r="AUZ72" s="131"/>
      <c r="AVA72" s="131"/>
      <c r="AVB72" s="132"/>
      <c r="AVD72" s="130"/>
      <c r="AVE72" s="715"/>
      <c r="AVF72" s="715"/>
      <c r="AVG72" s="131"/>
      <c r="AVH72" s="131"/>
      <c r="AVI72" s="131"/>
      <c r="AVJ72" s="132"/>
      <c r="AVL72" s="130"/>
      <c r="AVM72" s="715"/>
      <c r="AVN72" s="715"/>
      <c r="AVO72" s="131"/>
      <c r="AVP72" s="131"/>
      <c r="AVQ72" s="131"/>
      <c r="AVR72" s="132"/>
      <c r="AVT72" s="130"/>
      <c r="AVU72" s="715"/>
      <c r="AVV72" s="715"/>
      <c r="AVW72" s="131"/>
      <c r="AVX72" s="131"/>
      <c r="AVY72" s="131"/>
      <c r="AVZ72" s="132"/>
      <c r="AWB72" s="130"/>
      <c r="AWC72" s="715"/>
      <c r="AWD72" s="715"/>
      <c r="AWE72" s="131"/>
      <c r="AWF72" s="131"/>
      <c r="AWG72" s="131"/>
      <c r="AWH72" s="132"/>
      <c r="AWJ72" s="130"/>
      <c r="AWK72" s="715"/>
      <c r="AWL72" s="715"/>
      <c r="AWM72" s="131"/>
      <c r="AWN72" s="131"/>
      <c r="AWO72" s="131"/>
      <c r="AWP72" s="132"/>
      <c r="AWR72" s="130"/>
      <c r="AWS72" s="715"/>
      <c r="AWT72" s="715"/>
      <c r="AWU72" s="131"/>
      <c r="AWV72" s="131"/>
      <c r="AWW72" s="131"/>
      <c r="AWX72" s="132"/>
      <c r="AWZ72" s="130"/>
      <c r="AXA72" s="715"/>
      <c r="AXB72" s="715"/>
      <c r="AXC72" s="131"/>
      <c r="AXD72" s="131"/>
      <c r="AXE72" s="131"/>
      <c r="AXF72" s="132"/>
      <c r="AXH72" s="130"/>
      <c r="AXI72" s="715"/>
      <c r="AXJ72" s="715"/>
      <c r="AXK72" s="131"/>
      <c r="AXL72" s="131"/>
      <c r="AXM72" s="131"/>
      <c r="AXN72" s="132"/>
      <c r="AXP72" s="130"/>
      <c r="AXQ72" s="715"/>
      <c r="AXR72" s="715"/>
      <c r="AXS72" s="131"/>
      <c r="AXT72" s="131"/>
      <c r="AXU72" s="131"/>
      <c r="AXV72" s="132"/>
      <c r="AXX72" s="130"/>
      <c r="AXY72" s="715"/>
      <c r="AXZ72" s="715"/>
      <c r="AYA72" s="131"/>
      <c r="AYB72" s="131"/>
      <c r="AYC72" s="131"/>
      <c r="AYD72" s="132"/>
      <c r="AYF72" s="130"/>
      <c r="AYG72" s="715"/>
      <c r="AYH72" s="715"/>
      <c r="AYI72" s="131"/>
      <c r="AYJ72" s="131"/>
      <c r="AYK72" s="131"/>
      <c r="AYL72" s="132"/>
      <c r="AYN72" s="130"/>
      <c r="AYO72" s="715"/>
      <c r="AYP72" s="715"/>
      <c r="AYQ72" s="131"/>
      <c r="AYR72" s="131"/>
      <c r="AYS72" s="131"/>
      <c r="AYT72" s="132"/>
      <c r="AYV72" s="130"/>
      <c r="AYW72" s="715"/>
      <c r="AYX72" s="715"/>
      <c r="AYY72" s="131"/>
      <c r="AYZ72" s="131"/>
      <c r="AZA72" s="131"/>
      <c r="AZB72" s="132"/>
      <c r="AZD72" s="130"/>
      <c r="AZE72" s="715"/>
      <c r="AZF72" s="715"/>
      <c r="AZG72" s="131"/>
      <c r="AZH72" s="131"/>
      <c r="AZI72" s="131"/>
      <c r="AZJ72" s="132"/>
      <c r="AZL72" s="130"/>
      <c r="AZM72" s="715"/>
      <c r="AZN72" s="715"/>
      <c r="AZO72" s="131"/>
      <c r="AZP72" s="131"/>
      <c r="AZQ72" s="131"/>
      <c r="AZR72" s="132"/>
      <c r="AZT72" s="130"/>
      <c r="AZU72" s="715"/>
      <c r="AZV72" s="715"/>
      <c r="AZW72" s="131"/>
      <c r="AZX72" s="131"/>
      <c r="AZY72" s="131"/>
      <c r="AZZ72" s="132"/>
      <c r="BAB72" s="130"/>
      <c r="BAC72" s="715"/>
      <c r="BAD72" s="715"/>
      <c r="BAE72" s="131"/>
      <c r="BAF72" s="131"/>
      <c r="BAG72" s="131"/>
      <c r="BAH72" s="132"/>
      <c r="BAJ72" s="130"/>
      <c r="BAK72" s="715"/>
      <c r="BAL72" s="715"/>
      <c r="BAM72" s="131"/>
      <c r="BAN72" s="131"/>
      <c r="BAO72" s="131"/>
      <c r="BAP72" s="132"/>
      <c r="BAR72" s="130"/>
      <c r="BAS72" s="715"/>
      <c r="BAT72" s="715"/>
      <c r="BAU72" s="131"/>
      <c r="BAV72" s="131"/>
      <c r="BAW72" s="131"/>
      <c r="BAX72" s="132"/>
      <c r="BAZ72" s="130"/>
      <c r="BBA72" s="715"/>
      <c r="BBB72" s="715"/>
      <c r="BBC72" s="131"/>
      <c r="BBD72" s="131"/>
      <c r="BBE72" s="131"/>
      <c r="BBF72" s="132"/>
      <c r="BBH72" s="130"/>
      <c r="BBI72" s="715"/>
      <c r="BBJ72" s="715"/>
      <c r="BBK72" s="131"/>
      <c r="BBL72" s="131"/>
      <c r="BBM72" s="131"/>
      <c r="BBN72" s="132"/>
      <c r="BBP72" s="130"/>
      <c r="BBQ72" s="715"/>
      <c r="BBR72" s="715"/>
      <c r="BBS72" s="131"/>
      <c r="BBT72" s="131"/>
      <c r="BBU72" s="131"/>
      <c r="BBV72" s="132"/>
      <c r="BBX72" s="130"/>
      <c r="BBY72" s="715"/>
      <c r="BBZ72" s="715"/>
      <c r="BCA72" s="131"/>
      <c r="BCB72" s="131"/>
      <c r="BCC72" s="131"/>
      <c r="BCD72" s="132"/>
      <c r="BCF72" s="130"/>
      <c r="BCG72" s="715"/>
      <c r="BCH72" s="715"/>
      <c r="BCI72" s="131"/>
      <c r="BCJ72" s="131"/>
      <c r="BCK72" s="131"/>
      <c r="BCL72" s="132"/>
      <c r="BCN72" s="130"/>
      <c r="BCO72" s="715"/>
      <c r="BCP72" s="715"/>
      <c r="BCQ72" s="131"/>
      <c r="BCR72" s="131"/>
      <c r="BCS72" s="131"/>
      <c r="BCT72" s="132"/>
      <c r="BCV72" s="130"/>
      <c r="BCW72" s="715"/>
      <c r="BCX72" s="715"/>
      <c r="BCY72" s="131"/>
      <c r="BCZ72" s="131"/>
      <c r="BDA72" s="131"/>
      <c r="BDB72" s="132"/>
      <c r="BDD72" s="130"/>
      <c r="BDE72" s="715"/>
      <c r="BDF72" s="715"/>
      <c r="BDG72" s="131"/>
      <c r="BDH72" s="131"/>
      <c r="BDI72" s="131"/>
      <c r="BDJ72" s="132"/>
      <c r="BDL72" s="130"/>
      <c r="BDM72" s="715"/>
      <c r="BDN72" s="715"/>
      <c r="BDO72" s="131"/>
      <c r="BDP72" s="131"/>
      <c r="BDQ72" s="131"/>
      <c r="BDR72" s="132"/>
      <c r="BDT72" s="130"/>
      <c r="BDU72" s="715"/>
      <c r="BDV72" s="715"/>
      <c r="BDW72" s="131"/>
      <c r="BDX72" s="131"/>
      <c r="BDY72" s="131"/>
      <c r="BDZ72" s="132"/>
      <c r="BEB72" s="130"/>
      <c r="BEC72" s="715"/>
      <c r="BED72" s="715"/>
      <c r="BEE72" s="131"/>
      <c r="BEF72" s="131"/>
      <c r="BEG72" s="131"/>
      <c r="BEH72" s="132"/>
      <c r="BEJ72" s="130"/>
      <c r="BEK72" s="715"/>
      <c r="BEL72" s="715"/>
      <c r="BEM72" s="131"/>
      <c r="BEN72" s="131"/>
      <c r="BEO72" s="131"/>
      <c r="BEP72" s="132"/>
      <c r="BER72" s="130"/>
      <c r="BES72" s="715"/>
      <c r="BET72" s="715"/>
      <c r="BEU72" s="131"/>
      <c r="BEV72" s="131"/>
      <c r="BEW72" s="131"/>
      <c r="BEX72" s="132"/>
      <c r="BEZ72" s="130"/>
      <c r="BFA72" s="715"/>
      <c r="BFB72" s="715"/>
      <c r="BFC72" s="131"/>
      <c r="BFD72" s="131"/>
      <c r="BFE72" s="131"/>
      <c r="BFF72" s="132"/>
      <c r="BFH72" s="130"/>
      <c r="BFI72" s="715"/>
      <c r="BFJ72" s="715"/>
      <c r="BFK72" s="131"/>
      <c r="BFL72" s="131"/>
      <c r="BFM72" s="131"/>
      <c r="BFN72" s="132"/>
      <c r="BFP72" s="130"/>
      <c r="BFQ72" s="715"/>
      <c r="BFR72" s="715"/>
      <c r="BFS72" s="131"/>
      <c r="BFT72" s="131"/>
      <c r="BFU72" s="131"/>
      <c r="BFV72" s="132"/>
      <c r="BFX72" s="130"/>
      <c r="BFY72" s="715"/>
      <c r="BFZ72" s="715"/>
      <c r="BGA72" s="131"/>
      <c r="BGB72" s="131"/>
      <c r="BGC72" s="131"/>
      <c r="BGD72" s="132"/>
      <c r="BGF72" s="130"/>
      <c r="BGG72" s="715"/>
      <c r="BGH72" s="715"/>
      <c r="BGI72" s="131"/>
      <c r="BGJ72" s="131"/>
      <c r="BGK72" s="131"/>
      <c r="BGL72" s="132"/>
      <c r="BGN72" s="130"/>
      <c r="BGO72" s="715"/>
      <c r="BGP72" s="715"/>
      <c r="BGQ72" s="131"/>
      <c r="BGR72" s="131"/>
      <c r="BGS72" s="131"/>
      <c r="BGT72" s="132"/>
      <c r="BGV72" s="130"/>
      <c r="BGW72" s="715"/>
      <c r="BGX72" s="715"/>
      <c r="BGY72" s="131"/>
      <c r="BGZ72" s="131"/>
      <c r="BHA72" s="131"/>
      <c r="BHB72" s="132"/>
      <c r="BHD72" s="130"/>
      <c r="BHE72" s="715"/>
      <c r="BHF72" s="715"/>
      <c r="BHG72" s="131"/>
      <c r="BHH72" s="131"/>
      <c r="BHI72" s="131"/>
      <c r="BHJ72" s="132"/>
      <c r="BHL72" s="130"/>
      <c r="BHM72" s="715"/>
      <c r="BHN72" s="715"/>
      <c r="BHO72" s="131"/>
      <c r="BHP72" s="131"/>
      <c r="BHQ72" s="131"/>
      <c r="BHR72" s="132"/>
      <c r="BHT72" s="130"/>
      <c r="BHU72" s="715"/>
      <c r="BHV72" s="715"/>
      <c r="BHW72" s="131"/>
      <c r="BHX72" s="131"/>
      <c r="BHY72" s="131"/>
      <c r="BHZ72" s="132"/>
      <c r="BIB72" s="130"/>
      <c r="BIC72" s="715"/>
      <c r="BID72" s="715"/>
      <c r="BIE72" s="131"/>
      <c r="BIF72" s="131"/>
      <c r="BIG72" s="131"/>
      <c r="BIH72" s="132"/>
      <c r="BIJ72" s="130"/>
      <c r="BIK72" s="715"/>
      <c r="BIL72" s="715"/>
      <c r="BIM72" s="131"/>
      <c r="BIN72" s="131"/>
      <c r="BIO72" s="131"/>
      <c r="BIP72" s="132"/>
      <c r="BIR72" s="130"/>
      <c r="BIS72" s="715"/>
      <c r="BIT72" s="715"/>
      <c r="BIU72" s="131"/>
      <c r="BIV72" s="131"/>
      <c r="BIW72" s="131"/>
      <c r="BIX72" s="132"/>
      <c r="BIZ72" s="130"/>
      <c r="BJA72" s="715"/>
      <c r="BJB72" s="715"/>
      <c r="BJC72" s="131"/>
      <c r="BJD72" s="131"/>
      <c r="BJE72" s="131"/>
      <c r="BJF72" s="132"/>
      <c r="BJH72" s="130"/>
      <c r="BJI72" s="715"/>
      <c r="BJJ72" s="715"/>
      <c r="BJK72" s="131"/>
      <c r="BJL72" s="131"/>
      <c r="BJM72" s="131"/>
      <c r="BJN72" s="132"/>
      <c r="BJP72" s="130"/>
      <c r="BJQ72" s="715"/>
      <c r="BJR72" s="715"/>
      <c r="BJS72" s="131"/>
      <c r="BJT72" s="131"/>
      <c r="BJU72" s="131"/>
      <c r="BJV72" s="132"/>
      <c r="BJX72" s="130"/>
      <c r="BJY72" s="715"/>
      <c r="BJZ72" s="715"/>
      <c r="BKA72" s="131"/>
      <c r="BKB72" s="131"/>
      <c r="BKC72" s="131"/>
      <c r="BKD72" s="132"/>
      <c r="BKF72" s="130"/>
      <c r="BKG72" s="715"/>
      <c r="BKH72" s="715"/>
      <c r="BKI72" s="131"/>
      <c r="BKJ72" s="131"/>
      <c r="BKK72" s="131"/>
      <c r="BKL72" s="132"/>
      <c r="BKN72" s="130"/>
      <c r="BKO72" s="715"/>
      <c r="BKP72" s="715"/>
      <c r="BKQ72" s="131"/>
      <c r="BKR72" s="131"/>
      <c r="BKS72" s="131"/>
      <c r="BKT72" s="132"/>
      <c r="BKV72" s="130"/>
      <c r="BKW72" s="715"/>
      <c r="BKX72" s="715"/>
      <c r="BKY72" s="131"/>
      <c r="BKZ72" s="131"/>
      <c r="BLA72" s="131"/>
      <c r="BLB72" s="132"/>
      <c r="BLD72" s="130"/>
      <c r="BLE72" s="715"/>
      <c r="BLF72" s="715"/>
      <c r="BLG72" s="131"/>
      <c r="BLH72" s="131"/>
      <c r="BLI72" s="131"/>
      <c r="BLJ72" s="132"/>
      <c r="BLL72" s="130"/>
      <c r="BLM72" s="715"/>
      <c r="BLN72" s="715"/>
      <c r="BLO72" s="131"/>
      <c r="BLP72" s="131"/>
      <c r="BLQ72" s="131"/>
      <c r="BLR72" s="132"/>
      <c r="BLT72" s="130"/>
      <c r="BLU72" s="715"/>
      <c r="BLV72" s="715"/>
      <c r="BLW72" s="131"/>
      <c r="BLX72" s="131"/>
      <c r="BLY72" s="131"/>
      <c r="BLZ72" s="132"/>
      <c r="BMB72" s="130"/>
      <c r="BMC72" s="715"/>
      <c r="BMD72" s="715"/>
      <c r="BME72" s="131"/>
      <c r="BMF72" s="131"/>
      <c r="BMG72" s="131"/>
      <c r="BMH72" s="132"/>
      <c r="BMJ72" s="130"/>
      <c r="BMK72" s="715"/>
      <c r="BML72" s="715"/>
      <c r="BMM72" s="131"/>
      <c r="BMN72" s="131"/>
      <c r="BMO72" s="131"/>
      <c r="BMP72" s="132"/>
      <c r="BMR72" s="130"/>
      <c r="BMS72" s="715"/>
      <c r="BMT72" s="715"/>
      <c r="BMU72" s="131"/>
      <c r="BMV72" s="131"/>
      <c r="BMW72" s="131"/>
      <c r="BMX72" s="132"/>
      <c r="BMZ72" s="130"/>
      <c r="BNA72" s="715"/>
      <c r="BNB72" s="715"/>
      <c r="BNC72" s="131"/>
      <c r="BND72" s="131"/>
      <c r="BNE72" s="131"/>
      <c r="BNF72" s="132"/>
      <c r="BNH72" s="130"/>
      <c r="BNI72" s="715"/>
      <c r="BNJ72" s="715"/>
      <c r="BNK72" s="131"/>
      <c r="BNL72" s="131"/>
      <c r="BNM72" s="131"/>
      <c r="BNN72" s="132"/>
      <c r="BNP72" s="130"/>
      <c r="BNQ72" s="715"/>
      <c r="BNR72" s="715"/>
      <c r="BNS72" s="131"/>
      <c r="BNT72" s="131"/>
      <c r="BNU72" s="131"/>
      <c r="BNV72" s="132"/>
      <c r="BNX72" s="130"/>
      <c r="BNY72" s="715"/>
      <c r="BNZ72" s="715"/>
      <c r="BOA72" s="131"/>
      <c r="BOB72" s="131"/>
      <c r="BOC72" s="131"/>
      <c r="BOD72" s="132"/>
      <c r="BOF72" s="130"/>
      <c r="BOG72" s="715"/>
      <c r="BOH72" s="715"/>
      <c r="BOI72" s="131"/>
      <c r="BOJ72" s="131"/>
      <c r="BOK72" s="131"/>
      <c r="BOL72" s="132"/>
      <c r="BON72" s="130"/>
      <c r="BOO72" s="715"/>
      <c r="BOP72" s="715"/>
      <c r="BOQ72" s="131"/>
      <c r="BOR72" s="131"/>
      <c r="BOS72" s="131"/>
      <c r="BOT72" s="132"/>
      <c r="BOV72" s="130"/>
      <c r="BOW72" s="715"/>
      <c r="BOX72" s="715"/>
      <c r="BOY72" s="131"/>
      <c r="BOZ72" s="131"/>
      <c r="BPA72" s="131"/>
      <c r="BPB72" s="132"/>
      <c r="BPD72" s="130"/>
      <c r="BPE72" s="715"/>
      <c r="BPF72" s="715"/>
      <c r="BPG72" s="131"/>
      <c r="BPH72" s="131"/>
      <c r="BPI72" s="131"/>
      <c r="BPJ72" s="132"/>
      <c r="BPL72" s="130"/>
      <c r="BPM72" s="715"/>
      <c r="BPN72" s="715"/>
      <c r="BPO72" s="131"/>
      <c r="BPP72" s="131"/>
      <c r="BPQ72" s="131"/>
      <c r="BPR72" s="132"/>
      <c r="BPT72" s="130"/>
      <c r="BPU72" s="715"/>
      <c r="BPV72" s="715"/>
      <c r="BPW72" s="131"/>
      <c r="BPX72" s="131"/>
      <c r="BPY72" s="131"/>
      <c r="BPZ72" s="132"/>
      <c r="BQB72" s="130"/>
      <c r="BQC72" s="715"/>
      <c r="BQD72" s="715"/>
      <c r="BQE72" s="131"/>
      <c r="BQF72" s="131"/>
      <c r="BQG72" s="131"/>
      <c r="BQH72" s="132"/>
      <c r="BQJ72" s="130"/>
      <c r="BQK72" s="715"/>
      <c r="BQL72" s="715"/>
      <c r="BQM72" s="131"/>
      <c r="BQN72" s="131"/>
      <c r="BQO72" s="131"/>
      <c r="BQP72" s="132"/>
      <c r="BQR72" s="130"/>
      <c r="BQS72" s="715"/>
      <c r="BQT72" s="715"/>
      <c r="BQU72" s="131"/>
      <c r="BQV72" s="131"/>
      <c r="BQW72" s="131"/>
      <c r="BQX72" s="132"/>
      <c r="BQZ72" s="130"/>
      <c r="BRA72" s="715"/>
      <c r="BRB72" s="715"/>
      <c r="BRC72" s="131"/>
      <c r="BRD72" s="131"/>
      <c r="BRE72" s="131"/>
      <c r="BRF72" s="132"/>
      <c r="BRH72" s="130"/>
      <c r="BRI72" s="715"/>
      <c r="BRJ72" s="715"/>
      <c r="BRK72" s="131"/>
      <c r="BRL72" s="131"/>
      <c r="BRM72" s="131"/>
      <c r="BRN72" s="132"/>
      <c r="BRP72" s="130"/>
      <c r="BRQ72" s="715"/>
      <c r="BRR72" s="715"/>
      <c r="BRS72" s="131"/>
      <c r="BRT72" s="131"/>
      <c r="BRU72" s="131"/>
      <c r="BRV72" s="132"/>
      <c r="BRX72" s="130"/>
      <c r="BRY72" s="715"/>
      <c r="BRZ72" s="715"/>
      <c r="BSA72" s="131"/>
      <c r="BSB72" s="131"/>
      <c r="BSC72" s="131"/>
      <c r="BSD72" s="132"/>
      <c r="BSF72" s="130"/>
      <c r="BSG72" s="715"/>
      <c r="BSH72" s="715"/>
      <c r="BSI72" s="131"/>
      <c r="BSJ72" s="131"/>
      <c r="BSK72" s="131"/>
      <c r="BSL72" s="132"/>
      <c r="BSN72" s="130"/>
      <c r="BSO72" s="715"/>
      <c r="BSP72" s="715"/>
      <c r="BSQ72" s="131"/>
      <c r="BSR72" s="131"/>
      <c r="BSS72" s="131"/>
      <c r="BST72" s="132"/>
      <c r="BSV72" s="130"/>
      <c r="BSW72" s="715"/>
      <c r="BSX72" s="715"/>
      <c r="BSY72" s="131"/>
      <c r="BSZ72" s="131"/>
      <c r="BTA72" s="131"/>
      <c r="BTB72" s="132"/>
      <c r="BTD72" s="130"/>
      <c r="BTE72" s="715"/>
      <c r="BTF72" s="715"/>
      <c r="BTG72" s="131"/>
      <c r="BTH72" s="131"/>
      <c r="BTI72" s="131"/>
      <c r="BTJ72" s="132"/>
      <c r="BTL72" s="130"/>
      <c r="BTM72" s="715"/>
      <c r="BTN72" s="715"/>
      <c r="BTO72" s="131"/>
      <c r="BTP72" s="131"/>
      <c r="BTQ72" s="131"/>
      <c r="BTR72" s="132"/>
      <c r="BTT72" s="130"/>
      <c r="BTU72" s="715"/>
      <c r="BTV72" s="715"/>
      <c r="BTW72" s="131"/>
      <c r="BTX72" s="131"/>
      <c r="BTY72" s="131"/>
      <c r="BTZ72" s="132"/>
      <c r="BUB72" s="130"/>
      <c r="BUC72" s="715"/>
      <c r="BUD72" s="715"/>
      <c r="BUE72" s="131"/>
      <c r="BUF72" s="131"/>
      <c r="BUG72" s="131"/>
      <c r="BUH72" s="132"/>
      <c r="BUJ72" s="130"/>
      <c r="BUK72" s="715"/>
      <c r="BUL72" s="715"/>
      <c r="BUM72" s="131"/>
      <c r="BUN72" s="131"/>
      <c r="BUO72" s="131"/>
      <c r="BUP72" s="132"/>
      <c r="BUR72" s="130"/>
      <c r="BUS72" s="715"/>
      <c r="BUT72" s="715"/>
      <c r="BUU72" s="131"/>
      <c r="BUV72" s="131"/>
      <c r="BUW72" s="131"/>
      <c r="BUX72" s="132"/>
      <c r="BUZ72" s="130"/>
      <c r="BVA72" s="715"/>
      <c r="BVB72" s="715"/>
      <c r="BVC72" s="131"/>
      <c r="BVD72" s="131"/>
      <c r="BVE72" s="131"/>
      <c r="BVF72" s="132"/>
      <c r="BVH72" s="130"/>
      <c r="BVI72" s="715"/>
      <c r="BVJ72" s="715"/>
      <c r="BVK72" s="131"/>
      <c r="BVL72" s="131"/>
      <c r="BVM72" s="131"/>
      <c r="BVN72" s="132"/>
      <c r="BVP72" s="130"/>
      <c r="BVQ72" s="715"/>
      <c r="BVR72" s="715"/>
      <c r="BVS72" s="131"/>
      <c r="BVT72" s="131"/>
      <c r="BVU72" s="131"/>
      <c r="BVV72" s="132"/>
      <c r="BVX72" s="130"/>
      <c r="BVY72" s="715"/>
      <c r="BVZ72" s="715"/>
      <c r="BWA72" s="131"/>
      <c r="BWB72" s="131"/>
      <c r="BWC72" s="131"/>
      <c r="BWD72" s="132"/>
      <c r="BWF72" s="130"/>
      <c r="BWG72" s="715"/>
      <c r="BWH72" s="715"/>
      <c r="BWI72" s="131"/>
      <c r="BWJ72" s="131"/>
      <c r="BWK72" s="131"/>
      <c r="BWL72" s="132"/>
      <c r="BWN72" s="130"/>
      <c r="BWO72" s="715"/>
      <c r="BWP72" s="715"/>
      <c r="BWQ72" s="131"/>
      <c r="BWR72" s="131"/>
      <c r="BWS72" s="131"/>
      <c r="BWT72" s="132"/>
      <c r="BWV72" s="130"/>
      <c r="BWW72" s="715"/>
      <c r="BWX72" s="715"/>
      <c r="BWY72" s="131"/>
      <c r="BWZ72" s="131"/>
      <c r="BXA72" s="131"/>
      <c r="BXB72" s="132"/>
      <c r="BXD72" s="130"/>
      <c r="BXE72" s="715"/>
      <c r="BXF72" s="715"/>
      <c r="BXG72" s="131"/>
      <c r="BXH72" s="131"/>
      <c r="BXI72" s="131"/>
      <c r="BXJ72" s="132"/>
      <c r="BXL72" s="130"/>
      <c r="BXM72" s="715"/>
      <c r="BXN72" s="715"/>
      <c r="BXO72" s="131"/>
      <c r="BXP72" s="131"/>
      <c r="BXQ72" s="131"/>
      <c r="BXR72" s="132"/>
      <c r="BXT72" s="130"/>
      <c r="BXU72" s="715"/>
      <c r="BXV72" s="715"/>
      <c r="BXW72" s="131"/>
      <c r="BXX72" s="131"/>
      <c r="BXY72" s="131"/>
      <c r="BXZ72" s="132"/>
      <c r="BYB72" s="130"/>
      <c r="BYC72" s="715"/>
      <c r="BYD72" s="715"/>
      <c r="BYE72" s="131"/>
      <c r="BYF72" s="131"/>
      <c r="BYG72" s="131"/>
      <c r="BYH72" s="132"/>
      <c r="BYJ72" s="130"/>
      <c r="BYK72" s="715"/>
      <c r="BYL72" s="715"/>
      <c r="BYM72" s="131"/>
      <c r="BYN72" s="131"/>
      <c r="BYO72" s="131"/>
      <c r="BYP72" s="132"/>
      <c r="BYR72" s="130"/>
      <c r="BYS72" s="715"/>
      <c r="BYT72" s="715"/>
      <c r="BYU72" s="131"/>
      <c r="BYV72" s="131"/>
      <c r="BYW72" s="131"/>
      <c r="BYX72" s="132"/>
      <c r="BYZ72" s="130"/>
      <c r="BZA72" s="715"/>
      <c r="BZB72" s="715"/>
      <c r="BZC72" s="131"/>
      <c r="BZD72" s="131"/>
      <c r="BZE72" s="131"/>
      <c r="BZF72" s="132"/>
      <c r="BZH72" s="130"/>
      <c r="BZI72" s="715"/>
      <c r="BZJ72" s="715"/>
      <c r="BZK72" s="131"/>
      <c r="BZL72" s="131"/>
      <c r="BZM72" s="131"/>
      <c r="BZN72" s="132"/>
      <c r="BZP72" s="130"/>
      <c r="BZQ72" s="715"/>
      <c r="BZR72" s="715"/>
      <c r="BZS72" s="131"/>
      <c r="BZT72" s="131"/>
      <c r="BZU72" s="131"/>
      <c r="BZV72" s="132"/>
      <c r="BZX72" s="130"/>
      <c r="BZY72" s="715"/>
      <c r="BZZ72" s="715"/>
      <c r="CAA72" s="131"/>
      <c r="CAB72" s="131"/>
      <c r="CAC72" s="131"/>
      <c r="CAD72" s="132"/>
      <c r="CAF72" s="130"/>
      <c r="CAG72" s="715"/>
      <c r="CAH72" s="715"/>
      <c r="CAI72" s="131"/>
      <c r="CAJ72" s="131"/>
      <c r="CAK72" s="131"/>
      <c r="CAL72" s="132"/>
      <c r="CAN72" s="130"/>
      <c r="CAO72" s="715"/>
      <c r="CAP72" s="715"/>
      <c r="CAQ72" s="131"/>
      <c r="CAR72" s="131"/>
      <c r="CAS72" s="131"/>
      <c r="CAT72" s="132"/>
      <c r="CAV72" s="130"/>
      <c r="CAW72" s="715"/>
      <c r="CAX72" s="715"/>
      <c r="CAY72" s="131"/>
      <c r="CAZ72" s="131"/>
      <c r="CBA72" s="131"/>
      <c r="CBB72" s="132"/>
      <c r="CBD72" s="130"/>
      <c r="CBE72" s="715"/>
      <c r="CBF72" s="715"/>
      <c r="CBG72" s="131"/>
      <c r="CBH72" s="131"/>
      <c r="CBI72" s="131"/>
      <c r="CBJ72" s="132"/>
      <c r="CBL72" s="130"/>
      <c r="CBM72" s="715"/>
      <c r="CBN72" s="715"/>
      <c r="CBO72" s="131"/>
      <c r="CBP72" s="131"/>
      <c r="CBQ72" s="131"/>
      <c r="CBR72" s="132"/>
      <c r="CBT72" s="130"/>
      <c r="CBU72" s="715"/>
      <c r="CBV72" s="715"/>
      <c r="CBW72" s="131"/>
      <c r="CBX72" s="131"/>
      <c r="CBY72" s="131"/>
      <c r="CBZ72" s="132"/>
      <c r="CCB72" s="130"/>
      <c r="CCC72" s="715"/>
      <c r="CCD72" s="715"/>
      <c r="CCE72" s="131"/>
      <c r="CCF72" s="131"/>
      <c r="CCG72" s="131"/>
      <c r="CCH72" s="132"/>
      <c r="CCJ72" s="130"/>
      <c r="CCK72" s="715"/>
      <c r="CCL72" s="715"/>
      <c r="CCM72" s="131"/>
      <c r="CCN72" s="131"/>
      <c r="CCO72" s="131"/>
      <c r="CCP72" s="132"/>
      <c r="CCR72" s="130"/>
      <c r="CCS72" s="715"/>
      <c r="CCT72" s="715"/>
      <c r="CCU72" s="131"/>
      <c r="CCV72" s="131"/>
      <c r="CCW72" s="131"/>
      <c r="CCX72" s="132"/>
      <c r="CCZ72" s="130"/>
      <c r="CDA72" s="715"/>
      <c r="CDB72" s="715"/>
      <c r="CDC72" s="131"/>
      <c r="CDD72" s="131"/>
      <c r="CDE72" s="131"/>
      <c r="CDF72" s="132"/>
      <c r="CDH72" s="130"/>
      <c r="CDI72" s="715"/>
      <c r="CDJ72" s="715"/>
      <c r="CDK72" s="131"/>
      <c r="CDL72" s="131"/>
      <c r="CDM72" s="131"/>
      <c r="CDN72" s="132"/>
      <c r="CDP72" s="130"/>
      <c r="CDQ72" s="715"/>
      <c r="CDR72" s="715"/>
      <c r="CDS72" s="131"/>
      <c r="CDT72" s="131"/>
      <c r="CDU72" s="131"/>
      <c r="CDV72" s="132"/>
      <c r="CDX72" s="130"/>
      <c r="CDY72" s="715"/>
      <c r="CDZ72" s="715"/>
      <c r="CEA72" s="131"/>
      <c r="CEB72" s="131"/>
      <c r="CEC72" s="131"/>
      <c r="CED72" s="132"/>
      <c r="CEF72" s="130"/>
      <c r="CEG72" s="715"/>
      <c r="CEH72" s="715"/>
      <c r="CEI72" s="131"/>
      <c r="CEJ72" s="131"/>
      <c r="CEK72" s="131"/>
      <c r="CEL72" s="132"/>
      <c r="CEN72" s="130"/>
      <c r="CEO72" s="715"/>
      <c r="CEP72" s="715"/>
      <c r="CEQ72" s="131"/>
      <c r="CER72" s="131"/>
      <c r="CES72" s="131"/>
      <c r="CET72" s="132"/>
      <c r="CEV72" s="130"/>
      <c r="CEW72" s="715"/>
      <c r="CEX72" s="715"/>
      <c r="CEY72" s="131"/>
      <c r="CEZ72" s="131"/>
      <c r="CFA72" s="131"/>
      <c r="CFB72" s="132"/>
      <c r="CFD72" s="130"/>
      <c r="CFE72" s="715"/>
      <c r="CFF72" s="715"/>
      <c r="CFG72" s="131"/>
      <c r="CFH72" s="131"/>
      <c r="CFI72" s="131"/>
      <c r="CFJ72" s="132"/>
      <c r="CFL72" s="130"/>
      <c r="CFM72" s="715"/>
      <c r="CFN72" s="715"/>
      <c r="CFO72" s="131"/>
      <c r="CFP72" s="131"/>
      <c r="CFQ72" s="131"/>
      <c r="CFR72" s="132"/>
      <c r="CFT72" s="130"/>
      <c r="CFU72" s="715"/>
      <c r="CFV72" s="715"/>
      <c r="CFW72" s="131"/>
      <c r="CFX72" s="131"/>
      <c r="CFY72" s="131"/>
      <c r="CFZ72" s="132"/>
      <c r="CGB72" s="130"/>
      <c r="CGC72" s="715"/>
      <c r="CGD72" s="715"/>
      <c r="CGE72" s="131"/>
      <c r="CGF72" s="131"/>
      <c r="CGG72" s="131"/>
      <c r="CGH72" s="132"/>
      <c r="CGJ72" s="130"/>
      <c r="CGK72" s="715"/>
      <c r="CGL72" s="715"/>
      <c r="CGM72" s="131"/>
      <c r="CGN72" s="131"/>
      <c r="CGO72" s="131"/>
      <c r="CGP72" s="132"/>
      <c r="CGR72" s="130"/>
      <c r="CGS72" s="715"/>
      <c r="CGT72" s="715"/>
      <c r="CGU72" s="131"/>
      <c r="CGV72" s="131"/>
      <c r="CGW72" s="131"/>
      <c r="CGX72" s="132"/>
      <c r="CGZ72" s="130"/>
      <c r="CHA72" s="715"/>
      <c r="CHB72" s="715"/>
      <c r="CHC72" s="131"/>
      <c r="CHD72" s="131"/>
      <c r="CHE72" s="131"/>
      <c r="CHF72" s="132"/>
      <c r="CHH72" s="130"/>
      <c r="CHI72" s="715"/>
      <c r="CHJ72" s="715"/>
      <c r="CHK72" s="131"/>
      <c r="CHL72" s="131"/>
      <c r="CHM72" s="131"/>
      <c r="CHN72" s="132"/>
      <c r="CHP72" s="130"/>
      <c r="CHQ72" s="715"/>
      <c r="CHR72" s="715"/>
      <c r="CHS72" s="131"/>
      <c r="CHT72" s="131"/>
      <c r="CHU72" s="131"/>
      <c r="CHV72" s="132"/>
      <c r="CHX72" s="130"/>
      <c r="CHY72" s="715"/>
      <c r="CHZ72" s="715"/>
      <c r="CIA72" s="131"/>
      <c r="CIB72" s="131"/>
      <c r="CIC72" s="131"/>
      <c r="CID72" s="132"/>
      <c r="CIF72" s="130"/>
      <c r="CIG72" s="715"/>
      <c r="CIH72" s="715"/>
      <c r="CII72" s="131"/>
      <c r="CIJ72" s="131"/>
      <c r="CIK72" s="131"/>
      <c r="CIL72" s="132"/>
      <c r="CIN72" s="130"/>
      <c r="CIO72" s="715"/>
      <c r="CIP72" s="715"/>
      <c r="CIQ72" s="131"/>
      <c r="CIR72" s="131"/>
      <c r="CIS72" s="131"/>
      <c r="CIT72" s="132"/>
      <c r="CIV72" s="130"/>
      <c r="CIW72" s="715"/>
      <c r="CIX72" s="715"/>
      <c r="CIY72" s="131"/>
      <c r="CIZ72" s="131"/>
      <c r="CJA72" s="131"/>
      <c r="CJB72" s="132"/>
      <c r="CJD72" s="130"/>
      <c r="CJE72" s="715"/>
      <c r="CJF72" s="715"/>
      <c r="CJG72" s="131"/>
      <c r="CJH72" s="131"/>
      <c r="CJI72" s="131"/>
      <c r="CJJ72" s="132"/>
      <c r="CJL72" s="130"/>
      <c r="CJM72" s="715"/>
      <c r="CJN72" s="715"/>
      <c r="CJO72" s="131"/>
      <c r="CJP72" s="131"/>
      <c r="CJQ72" s="131"/>
      <c r="CJR72" s="132"/>
      <c r="CJT72" s="130"/>
      <c r="CJU72" s="715"/>
      <c r="CJV72" s="715"/>
      <c r="CJW72" s="131"/>
      <c r="CJX72" s="131"/>
      <c r="CJY72" s="131"/>
      <c r="CJZ72" s="132"/>
      <c r="CKB72" s="130"/>
      <c r="CKC72" s="715"/>
      <c r="CKD72" s="715"/>
      <c r="CKE72" s="131"/>
      <c r="CKF72" s="131"/>
      <c r="CKG72" s="131"/>
      <c r="CKH72" s="132"/>
      <c r="CKJ72" s="130"/>
      <c r="CKK72" s="715"/>
      <c r="CKL72" s="715"/>
      <c r="CKM72" s="131"/>
      <c r="CKN72" s="131"/>
      <c r="CKO72" s="131"/>
      <c r="CKP72" s="132"/>
      <c r="CKR72" s="130"/>
      <c r="CKS72" s="715"/>
      <c r="CKT72" s="715"/>
      <c r="CKU72" s="131"/>
      <c r="CKV72" s="131"/>
      <c r="CKW72" s="131"/>
      <c r="CKX72" s="132"/>
      <c r="CKZ72" s="130"/>
      <c r="CLA72" s="715"/>
      <c r="CLB72" s="715"/>
      <c r="CLC72" s="131"/>
      <c r="CLD72" s="131"/>
      <c r="CLE72" s="131"/>
      <c r="CLF72" s="132"/>
      <c r="CLH72" s="130"/>
      <c r="CLI72" s="715"/>
      <c r="CLJ72" s="715"/>
      <c r="CLK72" s="131"/>
      <c r="CLL72" s="131"/>
      <c r="CLM72" s="131"/>
      <c r="CLN72" s="132"/>
      <c r="CLP72" s="130"/>
      <c r="CLQ72" s="715"/>
      <c r="CLR72" s="715"/>
      <c r="CLS72" s="131"/>
      <c r="CLT72" s="131"/>
      <c r="CLU72" s="131"/>
      <c r="CLV72" s="132"/>
      <c r="CLX72" s="130"/>
      <c r="CLY72" s="715"/>
      <c r="CLZ72" s="715"/>
      <c r="CMA72" s="131"/>
      <c r="CMB72" s="131"/>
      <c r="CMC72" s="131"/>
      <c r="CMD72" s="132"/>
      <c r="CMF72" s="130"/>
      <c r="CMG72" s="715"/>
      <c r="CMH72" s="715"/>
      <c r="CMI72" s="131"/>
      <c r="CMJ72" s="131"/>
      <c r="CMK72" s="131"/>
      <c r="CML72" s="132"/>
      <c r="CMN72" s="130"/>
      <c r="CMO72" s="715"/>
      <c r="CMP72" s="715"/>
      <c r="CMQ72" s="131"/>
      <c r="CMR72" s="131"/>
      <c r="CMS72" s="131"/>
      <c r="CMT72" s="132"/>
      <c r="CMV72" s="130"/>
      <c r="CMW72" s="715"/>
      <c r="CMX72" s="715"/>
      <c r="CMY72" s="131"/>
      <c r="CMZ72" s="131"/>
      <c r="CNA72" s="131"/>
      <c r="CNB72" s="132"/>
      <c r="CND72" s="130"/>
      <c r="CNE72" s="715"/>
      <c r="CNF72" s="715"/>
      <c r="CNG72" s="131"/>
      <c r="CNH72" s="131"/>
      <c r="CNI72" s="131"/>
      <c r="CNJ72" s="132"/>
      <c r="CNL72" s="130"/>
      <c r="CNM72" s="715"/>
      <c r="CNN72" s="715"/>
      <c r="CNO72" s="131"/>
      <c r="CNP72" s="131"/>
      <c r="CNQ72" s="131"/>
      <c r="CNR72" s="132"/>
      <c r="CNT72" s="130"/>
      <c r="CNU72" s="715"/>
      <c r="CNV72" s="715"/>
      <c r="CNW72" s="131"/>
      <c r="CNX72" s="131"/>
      <c r="CNY72" s="131"/>
      <c r="CNZ72" s="132"/>
      <c r="COB72" s="130"/>
      <c r="COC72" s="715"/>
      <c r="COD72" s="715"/>
      <c r="COE72" s="131"/>
      <c r="COF72" s="131"/>
      <c r="COG72" s="131"/>
      <c r="COH72" s="132"/>
      <c r="COJ72" s="130"/>
      <c r="COK72" s="715"/>
      <c r="COL72" s="715"/>
      <c r="COM72" s="131"/>
      <c r="CON72" s="131"/>
      <c r="COO72" s="131"/>
      <c r="COP72" s="132"/>
      <c r="COR72" s="130"/>
      <c r="COS72" s="715"/>
      <c r="COT72" s="715"/>
      <c r="COU72" s="131"/>
      <c r="COV72" s="131"/>
      <c r="COW72" s="131"/>
      <c r="COX72" s="132"/>
      <c r="COZ72" s="130"/>
      <c r="CPA72" s="715"/>
      <c r="CPB72" s="715"/>
      <c r="CPC72" s="131"/>
      <c r="CPD72" s="131"/>
      <c r="CPE72" s="131"/>
      <c r="CPF72" s="132"/>
      <c r="CPH72" s="130"/>
      <c r="CPI72" s="715"/>
      <c r="CPJ72" s="715"/>
      <c r="CPK72" s="131"/>
      <c r="CPL72" s="131"/>
      <c r="CPM72" s="131"/>
      <c r="CPN72" s="132"/>
      <c r="CPP72" s="130"/>
      <c r="CPQ72" s="715"/>
      <c r="CPR72" s="715"/>
      <c r="CPS72" s="131"/>
      <c r="CPT72" s="131"/>
      <c r="CPU72" s="131"/>
      <c r="CPV72" s="132"/>
      <c r="CPX72" s="130"/>
      <c r="CPY72" s="715"/>
      <c r="CPZ72" s="715"/>
      <c r="CQA72" s="131"/>
      <c r="CQB72" s="131"/>
      <c r="CQC72" s="131"/>
      <c r="CQD72" s="132"/>
      <c r="CQF72" s="130"/>
      <c r="CQG72" s="715"/>
      <c r="CQH72" s="715"/>
      <c r="CQI72" s="131"/>
      <c r="CQJ72" s="131"/>
      <c r="CQK72" s="131"/>
      <c r="CQL72" s="132"/>
      <c r="CQN72" s="130"/>
      <c r="CQO72" s="715"/>
      <c r="CQP72" s="715"/>
      <c r="CQQ72" s="131"/>
      <c r="CQR72" s="131"/>
      <c r="CQS72" s="131"/>
      <c r="CQT72" s="132"/>
      <c r="CQV72" s="130"/>
      <c r="CQW72" s="715"/>
      <c r="CQX72" s="715"/>
      <c r="CQY72" s="131"/>
      <c r="CQZ72" s="131"/>
      <c r="CRA72" s="131"/>
      <c r="CRB72" s="132"/>
      <c r="CRD72" s="130"/>
      <c r="CRE72" s="715"/>
      <c r="CRF72" s="715"/>
      <c r="CRG72" s="131"/>
      <c r="CRH72" s="131"/>
      <c r="CRI72" s="131"/>
      <c r="CRJ72" s="132"/>
      <c r="CRL72" s="130"/>
      <c r="CRM72" s="715"/>
      <c r="CRN72" s="715"/>
      <c r="CRO72" s="131"/>
      <c r="CRP72" s="131"/>
      <c r="CRQ72" s="131"/>
      <c r="CRR72" s="132"/>
      <c r="CRT72" s="130"/>
      <c r="CRU72" s="715"/>
      <c r="CRV72" s="715"/>
      <c r="CRW72" s="131"/>
      <c r="CRX72" s="131"/>
      <c r="CRY72" s="131"/>
      <c r="CRZ72" s="132"/>
      <c r="CSB72" s="130"/>
      <c r="CSC72" s="715"/>
      <c r="CSD72" s="715"/>
      <c r="CSE72" s="131"/>
      <c r="CSF72" s="131"/>
      <c r="CSG72" s="131"/>
      <c r="CSH72" s="132"/>
      <c r="CSJ72" s="130"/>
      <c r="CSK72" s="715"/>
      <c r="CSL72" s="715"/>
      <c r="CSM72" s="131"/>
      <c r="CSN72" s="131"/>
      <c r="CSO72" s="131"/>
      <c r="CSP72" s="132"/>
      <c r="CSR72" s="130"/>
      <c r="CSS72" s="715"/>
      <c r="CST72" s="715"/>
      <c r="CSU72" s="131"/>
      <c r="CSV72" s="131"/>
      <c r="CSW72" s="131"/>
      <c r="CSX72" s="132"/>
      <c r="CSZ72" s="130"/>
      <c r="CTA72" s="715"/>
      <c r="CTB72" s="715"/>
      <c r="CTC72" s="131"/>
      <c r="CTD72" s="131"/>
      <c r="CTE72" s="131"/>
      <c r="CTF72" s="132"/>
      <c r="CTH72" s="130"/>
      <c r="CTI72" s="715"/>
      <c r="CTJ72" s="715"/>
      <c r="CTK72" s="131"/>
      <c r="CTL72" s="131"/>
      <c r="CTM72" s="131"/>
      <c r="CTN72" s="132"/>
      <c r="CTP72" s="130"/>
      <c r="CTQ72" s="715"/>
      <c r="CTR72" s="715"/>
      <c r="CTS72" s="131"/>
      <c r="CTT72" s="131"/>
      <c r="CTU72" s="131"/>
      <c r="CTV72" s="132"/>
      <c r="CTX72" s="130"/>
      <c r="CTY72" s="715"/>
      <c r="CTZ72" s="715"/>
      <c r="CUA72" s="131"/>
      <c r="CUB72" s="131"/>
      <c r="CUC72" s="131"/>
      <c r="CUD72" s="132"/>
      <c r="CUF72" s="130"/>
      <c r="CUG72" s="715"/>
      <c r="CUH72" s="715"/>
      <c r="CUI72" s="131"/>
      <c r="CUJ72" s="131"/>
      <c r="CUK72" s="131"/>
      <c r="CUL72" s="132"/>
      <c r="CUN72" s="130"/>
      <c r="CUO72" s="715"/>
      <c r="CUP72" s="715"/>
      <c r="CUQ72" s="131"/>
      <c r="CUR72" s="131"/>
      <c r="CUS72" s="131"/>
      <c r="CUT72" s="132"/>
      <c r="CUV72" s="130"/>
      <c r="CUW72" s="715"/>
      <c r="CUX72" s="715"/>
      <c r="CUY72" s="131"/>
      <c r="CUZ72" s="131"/>
      <c r="CVA72" s="131"/>
      <c r="CVB72" s="132"/>
      <c r="CVD72" s="130"/>
      <c r="CVE72" s="715"/>
      <c r="CVF72" s="715"/>
      <c r="CVG72" s="131"/>
      <c r="CVH72" s="131"/>
      <c r="CVI72" s="131"/>
      <c r="CVJ72" s="132"/>
      <c r="CVL72" s="130"/>
      <c r="CVM72" s="715"/>
      <c r="CVN72" s="715"/>
      <c r="CVO72" s="131"/>
      <c r="CVP72" s="131"/>
      <c r="CVQ72" s="131"/>
      <c r="CVR72" s="132"/>
      <c r="CVT72" s="130"/>
      <c r="CVU72" s="715"/>
      <c r="CVV72" s="715"/>
      <c r="CVW72" s="131"/>
      <c r="CVX72" s="131"/>
      <c r="CVY72" s="131"/>
      <c r="CVZ72" s="132"/>
      <c r="CWB72" s="130"/>
      <c r="CWC72" s="715"/>
      <c r="CWD72" s="715"/>
      <c r="CWE72" s="131"/>
      <c r="CWF72" s="131"/>
      <c r="CWG72" s="131"/>
      <c r="CWH72" s="132"/>
      <c r="CWJ72" s="130"/>
      <c r="CWK72" s="715"/>
      <c r="CWL72" s="715"/>
      <c r="CWM72" s="131"/>
      <c r="CWN72" s="131"/>
      <c r="CWO72" s="131"/>
      <c r="CWP72" s="132"/>
      <c r="CWR72" s="130"/>
      <c r="CWS72" s="715"/>
      <c r="CWT72" s="715"/>
      <c r="CWU72" s="131"/>
      <c r="CWV72" s="131"/>
      <c r="CWW72" s="131"/>
      <c r="CWX72" s="132"/>
      <c r="CWZ72" s="130"/>
      <c r="CXA72" s="715"/>
      <c r="CXB72" s="715"/>
      <c r="CXC72" s="131"/>
      <c r="CXD72" s="131"/>
      <c r="CXE72" s="131"/>
      <c r="CXF72" s="132"/>
      <c r="CXH72" s="130"/>
      <c r="CXI72" s="715"/>
      <c r="CXJ72" s="715"/>
      <c r="CXK72" s="131"/>
      <c r="CXL72" s="131"/>
      <c r="CXM72" s="131"/>
      <c r="CXN72" s="132"/>
      <c r="CXP72" s="130"/>
      <c r="CXQ72" s="715"/>
      <c r="CXR72" s="715"/>
      <c r="CXS72" s="131"/>
      <c r="CXT72" s="131"/>
      <c r="CXU72" s="131"/>
      <c r="CXV72" s="132"/>
      <c r="CXX72" s="130"/>
      <c r="CXY72" s="715"/>
      <c r="CXZ72" s="715"/>
      <c r="CYA72" s="131"/>
      <c r="CYB72" s="131"/>
      <c r="CYC72" s="131"/>
      <c r="CYD72" s="132"/>
      <c r="CYF72" s="130"/>
      <c r="CYG72" s="715"/>
      <c r="CYH72" s="715"/>
      <c r="CYI72" s="131"/>
      <c r="CYJ72" s="131"/>
      <c r="CYK72" s="131"/>
      <c r="CYL72" s="132"/>
      <c r="CYN72" s="130"/>
      <c r="CYO72" s="715"/>
      <c r="CYP72" s="715"/>
      <c r="CYQ72" s="131"/>
      <c r="CYR72" s="131"/>
      <c r="CYS72" s="131"/>
      <c r="CYT72" s="132"/>
      <c r="CYV72" s="130"/>
      <c r="CYW72" s="715"/>
      <c r="CYX72" s="715"/>
      <c r="CYY72" s="131"/>
      <c r="CYZ72" s="131"/>
      <c r="CZA72" s="131"/>
      <c r="CZB72" s="132"/>
      <c r="CZD72" s="130"/>
      <c r="CZE72" s="715"/>
      <c r="CZF72" s="715"/>
      <c r="CZG72" s="131"/>
      <c r="CZH72" s="131"/>
      <c r="CZI72" s="131"/>
      <c r="CZJ72" s="132"/>
      <c r="CZL72" s="130"/>
      <c r="CZM72" s="715"/>
      <c r="CZN72" s="715"/>
      <c r="CZO72" s="131"/>
      <c r="CZP72" s="131"/>
      <c r="CZQ72" s="131"/>
      <c r="CZR72" s="132"/>
      <c r="CZT72" s="130"/>
      <c r="CZU72" s="715"/>
      <c r="CZV72" s="715"/>
      <c r="CZW72" s="131"/>
      <c r="CZX72" s="131"/>
      <c r="CZY72" s="131"/>
      <c r="CZZ72" s="132"/>
      <c r="DAB72" s="130"/>
      <c r="DAC72" s="715"/>
      <c r="DAD72" s="715"/>
      <c r="DAE72" s="131"/>
      <c r="DAF72" s="131"/>
      <c r="DAG72" s="131"/>
      <c r="DAH72" s="132"/>
      <c r="DAJ72" s="130"/>
      <c r="DAK72" s="715"/>
      <c r="DAL72" s="715"/>
      <c r="DAM72" s="131"/>
      <c r="DAN72" s="131"/>
      <c r="DAO72" s="131"/>
      <c r="DAP72" s="132"/>
      <c r="DAR72" s="130"/>
      <c r="DAS72" s="715"/>
      <c r="DAT72" s="715"/>
      <c r="DAU72" s="131"/>
      <c r="DAV72" s="131"/>
      <c r="DAW72" s="131"/>
      <c r="DAX72" s="132"/>
      <c r="DAZ72" s="130"/>
      <c r="DBA72" s="715"/>
      <c r="DBB72" s="715"/>
      <c r="DBC72" s="131"/>
      <c r="DBD72" s="131"/>
      <c r="DBE72" s="131"/>
      <c r="DBF72" s="132"/>
      <c r="DBH72" s="130"/>
      <c r="DBI72" s="715"/>
      <c r="DBJ72" s="715"/>
      <c r="DBK72" s="131"/>
      <c r="DBL72" s="131"/>
      <c r="DBM72" s="131"/>
      <c r="DBN72" s="132"/>
      <c r="DBP72" s="130"/>
      <c r="DBQ72" s="715"/>
      <c r="DBR72" s="715"/>
      <c r="DBS72" s="131"/>
      <c r="DBT72" s="131"/>
      <c r="DBU72" s="131"/>
      <c r="DBV72" s="132"/>
      <c r="DBX72" s="130"/>
      <c r="DBY72" s="715"/>
      <c r="DBZ72" s="715"/>
      <c r="DCA72" s="131"/>
      <c r="DCB72" s="131"/>
      <c r="DCC72" s="131"/>
      <c r="DCD72" s="132"/>
      <c r="DCF72" s="130"/>
      <c r="DCG72" s="715"/>
      <c r="DCH72" s="715"/>
      <c r="DCI72" s="131"/>
      <c r="DCJ72" s="131"/>
      <c r="DCK72" s="131"/>
      <c r="DCL72" s="132"/>
      <c r="DCN72" s="130"/>
      <c r="DCO72" s="715"/>
      <c r="DCP72" s="715"/>
      <c r="DCQ72" s="131"/>
      <c r="DCR72" s="131"/>
      <c r="DCS72" s="131"/>
      <c r="DCT72" s="132"/>
      <c r="DCV72" s="130"/>
      <c r="DCW72" s="715"/>
      <c r="DCX72" s="715"/>
      <c r="DCY72" s="131"/>
      <c r="DCZ72" s="131"/>
      <c r="DDA72" s="131"/>
      <c r="DDB72" s="132"/>
      <c r="DDD72" s="130"/>
      <c r="DDE72" s="715"/>
      <c r="DDF72" s="715"/>
      <c r="DDG72" s="131"/>
      <c r="DDH72" s="131"/>
      <c r="DDI72" s="131"/>
      <c r="DDJ72" s="132"/>
      <c r="DDL72" s="130"/>
      <c r="DDM72" s="715"/>
      <c r="DDN72" s="715"/>
      <c r="DDO72" s="131"/>
      <c r="DDP72" s="131"/>
      <c r="DDQ72" s="131"/>
      <c r="DDR72" s="132"/>
      <c r="DDT72" s="130"/>
      <c r="DDU72" s="715"/>
      <c r="DDV72" s="715"/>
      <c r="DDW72" s="131"/>
      <c r="DDX72" s="131"/>
      <c r="DDY72" s="131"/>
      <c r="DDZ72" s="132"/>
      <c r="DEB72" s="130"/>
      <c r="DEC72" s="715"/>
      <c r="DED72" s="715"/>
      <c r="DEE72" s="131"/>
      <c r="DEF72" s="131"/>
      <c r="DEG72" s="131"/>
      <c r="DEH72" s="132"/>
      <c r="DEJ72" s="130"/>
      <c r="DEK72" s="715"/>
      <c r="DEL72" s="715"/>
      <c r="DEM72" s="131"/>
      <c r="DEN72" s="131"/>
      <c r="DEO72" s="131"/>
      <c r="DEP72" s="132"/>
      <c r="DER72" s="130"/>
      <c r="DES72" s="715"/>
      <c r="DET72" s="715"/>
      <c r="DEU72" s="131"/>
      <c r="DEV72" s="131"/>
      <c r="DEW72" s="131"/>
      <c r="DEX72" s="132"/>
      <c r="DEZ72" s="130"/>
      <c r="DFA72" s="715"/>
      <c r="DFB72" s="715"/>
      <c r="DFC72" s="131"/>
      <c r="DFD72" s="131"/>
      <c r="DFE72" s="131"/>
      <c r="DFF72" s="132"/>
      <c r="DFH72" s="130"/>
      <c r="DFI72" s="715"/>
      <c r="DFJ72" s="715"/>
      <c r="DFK72" s="131"/>
      <c r="DFL72" s="131"/>
      <c r="DFM72" s="131"/>
      <c r="DFN72" s="132"/>
      <c r="DFP72" s="130"/>
      <c r="DFQ72" s="715"/>
      <c r="DFR72" s="715"/>
      <c r="DFS72" s="131"/>
      <c r="DFT72" s="131"/>
      <c r="DFU72" s="131"/>
      <c r="DFV72" s="132"/>
      <c r="DFX72" s="130"/>
      <c r="DFY72" s="715"/>
      <c r="DFZ72" s="715"/>
      <c r="DGA72" s="131"/>
      <c r="DGB72" s="131"/>
      <c r="DGC72" s="131"/>
      <c r="DGD72" s="132"/>
      <c r="DGF72" s="130"/>
      <c r="DGG72" s="715"/>
      <c r="DGH72" s="715"/>
      <c r="DGI72" s="131"/>
      <c r="DGJ72" s="131"/>
      <c r="DGK72" s="131"/>
      <c r="DGL72" s="132"/>
      <c r="DGN72" s="130"/>
      <c r="DGO72" s="715"/>
      <c r="DGP72" s="715"/>
      <c r="DGQ72" s="131"/>
      <c r="DGR72" s="131"/>
      <c r="DGS72" s="131"/>
      <c r="DGT72" s="132"/>
      <c r="DGV72" s="130"/>
      <c r="DGW72" s="715"/>
      <c r="DGX72" s="715"/>
      <c r="DGY72" s="131"/>
      <c r="DGZ72" s="131"/>
      <c r="DHA72" s="131"/>
      <c r="DHB72" s="132"/>
      <c r="DHD72" s="130"/>
      <c r="DHE72" s="715"/>
      <c r="DHF72" s="715"/>
      <c r="DHG72" s="131"/>
      <c r="DHH72" s="131"/>
      <c r="DHI72" s="131"/>
      <c r="DHJ72" s="132"/>
      <c r="DHL72" s="130"/>
      <c r="DHM72" s="715"/>
      <c r="DHN72" s="715"/>
      <c r="DHO72" s="131"/>
      <c r="DHP72" s="131"/>
      <c r="DHQ72" s="131"/>
      <c r="DHR72" s="132"/>
      <c r="DHT72" s="130"/>
      <c r="DHU72" s="715"/>
      <c r="DHV72" s="715"/>
      <c r="DHW72" s="131"/>
      <c r="DHX72" s="131"/>
      <c r="DHY72" s="131"/>
      <c r="DHZ72" s="132"/>
      <c r="DIB72" s="130"/>
      <c r="DIC72" s="715"/>
      <c r="DID72" s="715"/>
      <c r="DIE72" s="131"/>
      <c r="DIF72" s="131"/>
      <c r="DIG72" s="131"/>
      <c r="DIH72" s="132"/>
      <c r="DIJ72" s="130"/>
      <c r="DIK72" s="715"/>
      <c r="DIL72" s="715"/>
      <c r="DIM72" s="131"/>
      <c r="DIN72" s="131"/>
      <c r="DIO72" s="131"/>
      <c r="DIP72" s="132"/>
      <c r="DIR72" s="130"/>
      <c r="DIS72" s="715"/>
      <c r="DIT72" s="715"/>
      <c r="DIU72" s="131"/>
      <c r="DIV72" s="131"/>
      <c r="DIW72" s="131"/>
      <c r="DIX72" s="132"/>
      <c r="DIZ72" s="130"/>
      <c r="DJA72" s="715"/>
      <c r="DJB72" s="715"/>
      <c r="DJC72" s="131"/>
      <c r="DJD72" s="131"/>
      <c r="DJE72" s="131"/>
      <c r="DJF72" s="132"/>
      <c r="DJH72" s="130"/>
      <c r="DJI72" s="715"/>
      <c r="DJJ72" s="715"/>
      <c r="DJK72" s="131"/>
      <c r="DJL72" s="131"/>
      <c r="DJM72" s="131"/>
      <c r="DJN72" s="132"/>
      <c r="DJP72" s="130"/>
      <c r="DJQ72" s="715"/>
      <c r="DJR72" s="715"/>
      <c r="DJS72" s="131"/>
      <c r="DJT72" s="131"/>
      <c r="DJU72" s="131"/>
      <c r="DJV72" s="132"/>
      <c r="DJX72" s="130"/>
      <c r="DJY72" s="715"/>
      <c r="DJZ72" s="715"/>
      <c r="DKA72" s="131"/>
      <c r="DKB72" s="131"/>
      <c r="DKC72" s="131"/>
      <c r="DKD72" s="132"/>
      <c r="DKF72" s="130"/>
      <c r="DKG72" s="715"/>
      <c r="DKH72" s="715"/>
      <c r="DKI72" s="131"/>
      <c r="DKJ72" s="131"/>
      <c r="DKK72" s="131"/>
      <c r="DKL72" s="132"/>
      <c r="DKN72" s="130"/>
      <c r="DKO72" s="715"/>
      <c r="DKP72" s="715"/>
      <c r="DKQ72" s="131"/>
      <c r="DKR72" s="131"/>
      <c r="DKS72" s="131"/>
      <c r="DKT72" s="132"/>
      <c r="DKV72" s="130"/>
      <c r="DKW72" s="715"/>
      <c r="DKX72" s="715"/>
      <c r="DKY72" s="131"/>
      <c r="DKZ72" s="131"/>
      <c r="DLA72" s="131"/>
      <c r="DLB72" s="132"/>
      <c r="DLD72" s="130"/>
      <c r="DLE72" s="715"/>
      <c r="DLF72" s="715"/>
      <c r="DLG72" s="131"/>
      <c r="DLH72" s="131"/>
      <c r="DLI72" s="131"/>
      <c r="DLJ72" s="132"/>
      <c r="DLL72" s="130"/>
      <c r="DLM72" s="715"/>
      <c r="DLN72" s="715"/>
      <c r="DLO72" s="131"/>
      <c r="DLP72" s="131"/>
      <c r="DLQ72" s="131"/>
      <c r="DLR72" s="132"/>
      <c r="DLT72" s="130"/>
      <c r="DLU72" s="715"/>
      <c r="DLV72" s="715"/>
      <c r="DLW72" s="131"/>
      <c r="DLX72" s="131"/>
      <c r="DLY72" s="131"/>
      <c r="DLZ72" s="132"/>
      <c r="DMB72" s="130"/>
      <c r="DMC72" s="715"/>
      <c r="DMD72" s="715"/>
      <c r="DME72" s="131"/>
      <c r="DMF72" s="131"/>
      <c r="DMG72" s="131"/>
      <c r="DMH72" s="132"/>
      <c r="DMJ72" s="130"/>
      <c r="DMK72" s="715"/>
      <c r="DML72" s="715"/>
      <c r="DMM72" s="131"/>
      <c r="DMN72" s="131"/>
      <c r="DMO72" s="131"/>
      <c r="DMP72" s="132"/>
      <c r="DMR72" s="130"/>
      <c r="DMS72" s="715"/>
      <c r="DMT72" s="715"/>
      <c r="DMU72" s="131"/>
      <c r="DMV72" s="131"/>
      <c r="DMW72" s="131"/>
      <c r="DMX72" s="132"/>
      <c r="DMZ72" s="130"/>
      <c r="DNA72" s="715"/>
      <c r="DNB72" s="715"/>
      <c r="DNC72" s="131"/>
      <c r="DND72" s="131"/>
      <c r="DNE72" s="131"/>
      <c r="DNF72" s="132"/>
      <c r="DNH72" s="130"/>
      <c r="DNI72" s="715"/>
      <c r="DNJ72" s="715"/>
      <c r="DNK72" s="131"/>
      <c r="DNL72" s="131"/>
      <c r="DNM72" s="131"/>
      <c r="DNN72" s="132"/>
      <c r="DNP72" s="130"/>
      <c r="DNQ72" s="715"/>
      <c r="DNR72" s="715"/>
      <c r="DNS72" s="131"/>
      <c r="DNT72" s="131"/>
      <c r="DNU72" s="131"/>
      <c r="DNV72" s="132"/>
      <c r="DNX72" s="130"/>
      <c r="DNY72" s="715"/>
      <c r="DNZ72" s="715"/>
      <c r="DOA72" s="131"/>
      <c r="DOB72" s="131"/>
      <c r="DOC72" s="131"/>
      <c r="DOD72" s="132"/>
      <c r="DOF72" s="130"/>
      <c r="DOG72" s="715"/>
      <c r="DOH72" s="715"/>
      <c r="DOI72" s="131"/>
      <c r="DOJ72" s="131"/>
      <c r="DOK72" s="131"/>
      <c r="DOL72" s="132"/>
      <c r="DON72" s="130"/>
      <c r="DOO72" s="715"/>
      <c r="DOP72" s="715"/>
      <c r="DOQ72" s="131"/>
      <c r="DOR72" s="131"/>
      <c r="DOS72" s="131"/>
      <c r="DOT72" s="132"/>
      <c r="DOV72" s="130"/>
      <c r="DOW72" s="715"/>
      <c r="DOX72" s="715"/>
      <c r="DOY72" s="131"/>
      <c r="DOZ72" s="131"/>
      <c r="DPA72" s="131"/>
      <c r="DPB72" s="132"/>
      <c r="DPD72" s="130"/>
      <c r="DPE72" s="715"/>
      <c r="DPF72" s="715"/>
      <c r="DPG72" s="131"/>
      <c r="DPH72" s="131"/>
      <c r="DPI72" s="131"/>
      <c r="DPJ72" s="132"/>
      <c r="DPL72" s="130"/>
      <c r="DPM72" s="715"/>
      <c r="DPN72" s="715"/>
      <c r="DPO72" s="131"/>
      <c r="DPP72" s="131"/>
      <c r="DPQ72" s="131"/>
      <c r="DPR72" s="132"/>
      <c r="DPT72" s="130"/>
      <c r="DPU72" s="715"/>
      <c r="DPV72" s="715"/>
      <c r="DPW72" s="131"/>
      <c r="DPX72" s="131"/>
      <c r="DPY72" s="131"/>
      <c r="DPZ72" s="132"/>
      <c r="DQB72" s="130"/>
      <c r="DQC72" s="715"/>
      <c r="DQD72" s="715"/>
      <c r="DQE72" s="131"/>
      <c r="DQF72" s="131"/>
      <c r="DQG72" s="131"/>
      <c r="DQH72" s="132"/>
      <c r="DQJ72" s="130"/>
      <c r="DQK72" s="715"/>
      <c r="DQL72" s="715"/>
      <c r="DQM72" s="131"/>
      <c r="DQN72" s="131"/>
      <c r="DQO72" s="131"/>
      <c r="DQP72" s="132"/>
      <c r="DQR72" s="130"/>
      <c r="DQS72" s="715"/>
      <c r="DQT72" s="715"/>
      <c r="DQU72" s="131"/>
      <c r="DQV72" s="131"/>
      <c r="DQW72" s="131"/>
      <c r="DQX72" s="132"/>
      <c r="DQZ72" s="130"/>
      <c r="DRA72" s="715"/>
      <c r="DRB72" s="715"/>
      <c r="DRC72" s="131"/>
      <c r="DRD72" s="131"/>
      <c r="DRE72" s="131"/>
      <c r="DRF72" s="132"/>
      <c r="DRH72" s="130"/>
      <c r="DRI72" s="715"/>
      <c r="DRJ72" s="715"/>
      <c r="DRK72" s="131"/>
      <c r="DRL72" s="131"/>
      <c r="DRM72" s="131"/>
      <c r="DRN72" s="132"/>
      <c r="DRP72" s="130"/>
      <c r="DRQ72" s="715"/>
      <c r="DRR72" s="715"/>
      <c r="DRS72" s="131"/>
      <c r="DRT72" s="131"/>
      <c r="DRU72" s="131"/>
      <c r="DRV72" s="132"/>
      <c r="DRX72" s="130"/>
      <c r="DRY72" s="715"/>
      <c r="DRZ72" s="715"/>
      <c r="DSA72" s="131"/>
      <c r="DSB72" s="131"/>
      <c r="DSC72" s="131"/>
      <c r="DSD72" s="132"/>
      <c r="DSF72" s="130"/>
      <c r="DSG72" s="715"/>
      <c r="DSH72" s="715"/>
      <c r="DSI72" s="131"/>
      <c r="DSJ72" s="131"/>
      <c r="DSK72" s="131"/>
      <c r="DSL72" s="132"/>
      <c r="DSN72" s="130"/>
      <c r="DSO72" s="715"/>
      <c r="DSP72" s="715"/>
      <c r="DSQ72" s="131"/>
      <c r="DSR72" s="131"/>
      <c r="DSS72" s="131"/>
      <c r="DST72" s="132"/>
      <c r="DSV72" s="130"/>
      <c r="DSW72" s="715"/>
      <c r="DSX72" s="715"/>
      <c r="DSY72" s="131"/>
      <c r="DSZ72" s="131"/>
      <c r="DTA72" s="131"/>
      <c r="DTB72" s="132"/>
      <c r="DTD72" s="130"/>
      <c r="DTE72" s="715"/>
      <c r="DTF72" s="715"/>
      <c r="DTG72" s="131"/>
      <c r="DTH72" s="131"/>
      <c r="DTI72" s="131"/>
      <c r="DTJ72" s="132"/>
      <c r="DTL72" s="130"/>
      <c r="DTM72" s="715"/>
      <c r="DTN72" s="715"/>
      <c r="DTO72" s="131"/>
      <c r="DTP72" s="131"/>
      <c r="DTQ72" s="131"/>
      <c r="DTR72" s="132"/>
      <c r="DTT72" s="130"/>
      <c r="DTU72" s="715"/>
      <c r="DTV72" s="715"/>
      <c r="DTW72" s="131"/>
      <c r="DTX72" s="131"/>
      <c r="DTY72" s="131"/>
      <c r="DTZ72" s="132"/>
      <c r="DUB72" s="130"/>
      <c r="DUC72" s="715"/>
      <c r="DUD72" s="715"/>
      <c r="DUE72" s="131"/>
      <c r="DUF72" s="131"/>
      <c r="DUG72" s="131"/>
      <c r="DUH72" s="132"/>
      <c r="DUJ72" s="130"/>
      <c r="DUK72" s="715"/>
      <c r="DUL72" s="715"/>
      <c r="DUM72" s="131"/>
      <c r="DUN72" s="131"/>
      <c r="DUO72" s="131"/>
      <c r="DUP72" s="132"/>
      <c r="DUR72" s="130"/>
      <c r="DUS72" s="715"/>
      <c r="DUT72" s="715"/>
      <c r="DUU72" s="131"/>
      <c r="DUV72" s="131"/>
      <c r="DUW72" s="131"/>
      <c r="DUX72" s="132"/>
      <c r="DUZ72" s="130"/>
      <c r="DVA72" s="715"/>
      <c r="DVB72" s="715"/>
      <c r="DVC72" s="131"/>
      <c r="DVD72" s="131"/>
      <c r="DVE72" s="131"/>
      <c r="DVF72" s="132"/>
      <c r="DVH72" s="130"/>
      <c r="DVI72" s="715"/>
      <c r="DVJ72" s="715"/>
      <c r="DVK72" s="131"/>
      <c r="DVL72" s="131"/>
      <c r="DVM72" s="131"/>
      <c r="DVN72" s="132"/>
      <c r="DVP72" s="130"/>
      <c r="DVQ72" s="715"/>
      <c r="DVR72" s="715"/>
      <c r="DVS72" s="131"/>
      <c r="DVT72" s="131"/>
      <c r="DVU72" s="131"/>
      <c r="DVV72" s="132"/>
      <c r="DVX72" s="130"/>
      <c r="DVY72" s="715"/>
      <c r="DVZ72" s="715"/>
      <c r="DWA72" s="131"/>
      <c r="DWB72" s="131"/>
      <c r="DWC72" s="131"/>
      <c r="DWD72" s="132"/>
      <c r="DWF72" s="130"/>
      <c r="DWG72" s="715"/>
      <c r="DWH72" s="715"/>
      <c r="DWI72" s="131"/>
      <c r="DWJ72" s="131"/>
      <c r="DWK72" s="131"/>
      <c r="DWL72" s="132"/>
      <c r="DWN72" s="130"/>
      <c r="DWO72" s="715"/>
      <c r="DWP72" s="715"/>
      <c r="DWQ72" s="131"/>
      <c r="DWR72" s="131"/>
      <c r="DWS72" s="131"/>
      <c r="DWT72" s="132"/>
      <c r="DWV72" s="130"/>
      <c r="DWW72" s="715"/>
      <c r="DWX72" s="715"/>
      <c r="DWY72" s="131"/>
      <c r="DWZ72" s="131"/>
      <c r="DXA72" s="131"/>
      <c r="DXB72" s="132"/>
      <c r="DXD72" s="130"/>
      <c r="DXE72" s="715"/>
      <c r="DXF72" s="715"/>
      <c r="DXG72" s="131"/>
      <c r="DXH72" s="131"/>
      <c r="DXI72" s="131"/>
      <c r="DXJ72" s="132"/>
      <c r="DXL72" s="130"/>
      <c r="DXM72" s="715"/>
      <c r="DXN72" s="715"/>
      <c r="DXO72" s="131"/>
      <c r="DXP72" s="131"/>
      <c r="DXQ72" s="131"/>
      <c r="DXR72" s="132"/>
      <c r="DXT72" s="130"/>
      <c r="DXU72" s="715"/>
      <c r="DXV72" s="715"/>
      <c r="DXW72" s="131"/>
      <c r="DXX72" s="131"/>
      <c r="DXY72" s="131"/>
      <c r="DXZ72" s="132"/>
      <c r="DYB72" s="130"/>
      <c r="DYC72" s="715"/>
      <c r="DYD72" s="715"/>
      <c r="DYE72" s="131"/>
      <c r="DYF72" s="131"/>
      <c r="DYG72" s="131"/>
      <c r="DYH72" s="132"/>
      <c r="DYJ72" s="130"/>
      <c r="DYK72" s="715"/>
      <c r="DYL72" s="715"/>
      <c r="DYM72" s="131"/>
      <c r="DYN72" s="131"/>
      <c r="DYO72" s="131"/>
      <c r="DYP72" s="132"/>
      <c r="DYR72" s="130"/>
      <c r="DYS72" s="715"/>
      <c r="DYT72" s="715"/>
      <c r="DYU72" s="131"/>
      <c r="DYV72" s="131"/>
      <c r="DYW72" s="131"/>
      <c r="DYX72" s="132"/>
      <c r="DYZ72" s="130"/>
      <c r="DZA72" s="715"/>
      <c r="DZB72" s="715"/>
      <c r="DZC72" s="131"/>
      <c r="DZD72" s="131"/>
      <c r="DZE72" s="131"/>
      <c r="DZF72" s="132"/>
      <c r="DZH72" s="130"/>
      <c r="DZI72" s="715"/>
      <c r="DZJ72" s="715"/>
      <c r="DZK72" s="131"/>
      <c r="DZL72" s="131"/>
      <c r="DZM72" s="131"/>
      <c r="DZN72" s="132"/>
      <c r="DZP72" s="130"/>
      <c r="DZQ72" s="715"/>
      <c r="DZR72" s="715"/>
      <c r="DZS72" s="131"/>
      <c r="DZT72" s="131"/>
      <c r="DZU72" s="131"/>
      <c r="DZV72" s="132"/>
      <c r="DZX72" s="130"/>
      <c r="DZY72" s="715"/>
      <c r="DZZ72" s="715"/>
      <c r="EAA72" s="131"/>
      <c r="EAB72" s="131"/>
      <c r="EAC72" s="131"/>
      <c r="EAD72" s="132"/>
      <c r="EAF72" s="130"/>
      <c r="EAG72" s="715"/>
      <c r="EAH72" s="715"/>
      <c r="EAI72" s="131"/>
      <c r="EAJ72" s="131"/>
      <c r="EAK72" s="131"/>
      <c r="EAL72" s="132"/>
      <c r="EAN72" s="130"/>
      <c r="EAO72" s="715"/>
      <c r="EAP72" s="715"/>
      <c r="EAQ72" s="131"/>
      <c r="EAR72" s="131"/>
      <c r="EAS72" s="131"/>
      <c r="EAT72" s="132"/>
      <c r="EAV72" s="130"/>
      <c r="EAW72" s="715"/>
      <c r="EAX72" s="715"/>
      <c r="EAY72" s="131"/>
      <c r="EAZ72" s="131"/>
      <c r="EBA72" s="131"/>
      <c r="EBB72" s="132"/>
      <c r="EBD72" s="130"/>
      <c r="EBE72" s="715"/>
      <c r="EBF72" s="715"/>
      <c r="EBG72" s="131"/>
      <c r="EBH72" s="131"/>
      <c r="EBI72" s="131"/>
      <c r="EBJ72" s="132"/>
      <c r="EBL72" s="130"/>
      <c r="EBM72" s="715"/>
      <c r="EBN72" s="715"/>
      <c r="EBO72" s="131"/>
      <c r="EBP72" s="131"/>
      <c r="EBQ72" s="131"/>
      <c r="EBR72" s="132"/>
      <c r="EBT72" s="130"/>
      <c r="EBU72" s="715"/>
      <c r="EBV72" s="715"/>
      <c r="EBW72" s="131"/>
      <c r="EBX72" s="131"/>
      <c r="EBY72" s="131"/>
      <c r="EBZ72" s="132"/>
      <c r="ECB72" s="130"/>
      <c r="ECC72" s="715"/>
      <c r="ECD72" s="715"/>
      <c r="ECE72" s="131"/>
      <c r="ECF72" s="131"/>
      <c r="ECG72" s="131"/>
      <c r="ECH72" s="132"/>
      <c r="ECJ72" s="130"/>
      <c r="ECK72" s="715"/>
      <c r="ECL72" s="715"/>
      <c r="ECM72" s="131"/>
      <c r="ECN72" s="131"/>
      <c r="ECO72" s="131"/>
      <c r="ECP72" s="132"/>
      <c r="ECR72" s="130"/>
      <c r="ECS72" s="715"/>
      <c r="ECT72" s="715"/>
      <c r="ECU72" s="131"/>
      <c r="ECV72" s="131"/>
      <c r="ECW72" s="131"/>
      <c r="ECX72" s="132"/>
      <c r="ECZ72" s="130"/>
      <c r="EDA72" s="715"/>
      <c r="EDB72" s="715"/>
      <c r="EDC72" s="131"/>
      <c r="EDD72" s="131"/>
      <c r="EDE72" s="131"/>
      <c r="EDF72" s="132"/>
      <c r="EDH72" s="130"/>
      <c r="EDI72" s="715"/>
      <c r="EDJ72" s="715"/>
      <c r="EDK72" s="131"/>
      <c r="EDL72" s="131"/>
      <c r="EDM72" s="131"/>
      <c r="EDN72" s="132"/>
      <c r="EDP72" s="130"/>
      <c r="EDQ72" s="715"/>
      <c r="EDR72" s="715"/>
      <c r="EDS72" s="131"/>
      <c r="EDT72" s="131"/>
      <c r="EDU72" s="131"/>
      <c r="EDV72" s="132"/>
      <c r="EDX72" s="130"/>
      <c r="EDY72" s="715"/>
      <c r="EDZ72" s="715"/>
      <c r="EEA72" s="131"/>
      <c r="EEB72" s="131"/>
      <c r="EEC72" s="131"/>
      <c r="EED72" s="132"/>
      <c r="EEF72" s="130"/>
      <c r="EEG72" s="715"/>
      <c r="EEH72" s="715"/>
      <c r="EEI72" s="131"/>
      <c r="EEJ72" s="131"/>
      <c r="EEK72" s="131"/>
      <c r="EEL72" s="132"/>
      <c r="EEN72" s="130"/>
      <c r="EEO72" s="715"/>
      <c r="EEP72" s="715"/>
      <c r="EEQ72" s="131"/>
      <c r="EER72" s="131"/>
      <c r="EES72" s="131"/>
      <c r="EET72" s="132"/>
      <c r="EEV72" s="130"/>
      <c r="EEW72" s="715"/>
      <c r="EEX72" s="715"/>
      <c r="EEY72" s="131"/>
      <c r="EEZ72" s="131"/>
      <c r="EFA72" s="131"/>
      <c r="EFB72" s="132"/>
      <c r="EFD72" s="130"/>
      <c r="EFE72" s="715"/>
      <c r="EFF72" s="715"/>
      <c r="EFG72" s="131"/>
      <c r="EFH72" s="131"/>
      <c r="EFI72" s="131"/>
      <c r="EFJ72" s="132"/>
      <c r="EFL72" s="130"/>
      <c r="EFM72" s="715"/>
      <c r="EFN72" s="715"/>
      <c r="EFO72" s="131"/>
      <c r="EFP72" s="131"/>
      <c r="EFQ72" s="131"/>
      <c r="EFR72" s="132"/>
      <c r="EFT72" s="130"/>
      <c r="EFU72" s="715"/>
      <c r="EFV72" s="715"/>
      <c r="EFW72" s="131"/>
      <c r="EFX72" s="131"/>
      <c r="EFY72" s="131"/>
      <c r="EFZ72" s="132"/>
      <c r="EGB72" s="130"/>
      <c r="EGC72" s="715"/>
      <c r="EGD72" s="715"/>
      <c r="EGE72" s="131"/>
      <c r="EGF72" s="131"/>
      <c r="EGG72" s="131"/>
      <c r="EGH72" s="132"/>
      <c r="EGJ72" s="130"/>
      <c r="EGK72" s="715"/>
      <c r="EGL72" s="715"/>
      <c r="EGM72" s="131"/>
      <c r="EGN72" s="131"/>
      <c r="EGO72" s="131"/>
      <c r="EGP72" s="132"/>
      <c r="EGR72" s="130"/>
      <c r="EGS72" s="715"/>
      <c r="EGT72" s="715"/>
      <c r="EGU72" s="131"/>
      <c r="EGV72" s="131"/>
      <c r="EGW72" s="131"/>
      <c r="EGX72" s="132"/>
      <c r="EGZ72" s="130"/>
      <c r="EHA72" s="715"/>
      <c r="EHB72" s="715"/>
      <c r="EHC72" s="131"/>
      <c r="EHD72" s="131"/>
      <c r="EHE72" s="131"/>
      <c r="EHF72" s="132"/>
      <c r="EHH72" s="130"/>
      <c r="EHI72" s="715"/>
      <c r="EHJ72" s="715"/>
      <c r="EHK72" s="131"/>
      <c r="EHL72" s="131"/>
      <c r="EHM72" s="131"/>
      <c r="EHN72" s="132"/>
      <c r="EHP72" s="130"/>
      <c r="EHQ72" s="715"/>
      <c r="EHR72" s="715"/>
      <c r="EHS72" s="131"/>
      <c r="EHT72" s="131"/>
      <c r="EHU72" s="131"/>
      <c r="EHV72" s="132"/>
      <c r="EHX72" s="130"/>
      <c r="EHY72" s="715"/>
      <c r="EHZ72" s="715"/>
      <c r="EIA72" s="131"/>
      <c r="EIB72" s="131"/>
      <c r="EIC72" s="131"/>
      <c r="EID72" s="132"/>
      <c r="EIF72" s="130"/>
      <c r="EIG72" s="715"/>
      <c r="EIH72" s="715"/>
      <c r="EII72" s="131"/>
      <c r="EIJ72" s="131"/>
      <c r="EIK72" s="131"/>
      <c r="EIL72" s="132"/>
      <c r="EIN72" s="130"/>
      <c r="EIO72" s="715"/>
      <c r="EIP72" s="715"/>
      <c r="EIQ72" s="131"/>
      <c r="EIR72" s="131"/>
      <c r="EIS72" s="131"/>
      <c r="EIT72" s="132"/>
      <c r="EIV72" s="130"/>
      <c r="EIW72" s="715"/>
      <c r="EIX72" s="715"/>
      <c r="EIY72" s="131"/>
      <c r="EIZ72" s="131"/>
      <c r="EJA72" s="131"/>
      <c r="EJB72" s="132"/>
      <c r="EJD72" s="130"/>
      <c r="EJE72" s="715"/>
      <c r="EJF72" s="715"/>
      <c r="EJG72" s="131"/>
      <c r="EJH72" s="131"/>
      <c r="EJI72" s="131"/>
      <c r="EJJ72" s="132"/>
      <c r="EJL72" s="130"/>
      <c r="EJM72" s="715"/>
      <c r="EJN72" s="715"/>
      <c r="EJO72" s="131"/>
      <c r="EJP72" s="131"/>
      <c r="EJQ72" s="131"/>
      <c r="EJR72" s="132"/>
      <c r="EJT72" s="130"/>
      <c r="EJU72" s="715"/>
      <c r="EJV72" s="715"/>
      <c r="EJW72" s="131"/>
      <c r="EJX72" s="131"/>
      <c r="EJY72" s="131"/>
      <c r="EJZ72" s="132"/>
      <c r="EKB72" s="130"/>
      <c r="EKC72" s="715"/>
      <c r="EKD72" s="715"/>
      <c r="EKE72" s="131"/>
      <c r="EKF72" s="131"/>
      <c r="EKG72" s="131"/>
      <c r="EKH72" s="132"/>
      <c r="EKJ72" s="130"/>
      <c r="EKK72" s="715"/>
      <c r="EKL72" s="715"/>
      <c r="EKM72" s="131"/>
      <c r="EKN72" s="131"/>
      <c r="EKO72" s="131"/>
      <c r="EKP72" s="132"/>
      <c r="EKR72" s="130"/>
      <c r="EKS72" s="715"/>
      <c r="EKT72" s="715"/>
      <c r="EKU72" s="131"/>
      <c r="EKV72" s="131"/>
      <c r="EKW72" s="131"/>
      <c r="EKX72" s="132"/>
      <c r="EKZ72" s="130"/>
      <c r="ELA72" s="715"/>
      <c r="ELB72" s="715"/>
      <c r="ELC72" s="131"/>
      <c r="ELD72" s="131"/>
      <c r="ELE72" s="131"/>
      <c r="ELF72" s="132"/>
      <c r="ELH72" s="130"/>
      <c r="ELI72" s="715"/>
      <c r="ELJ72" s="715"/>
      <c r="ELK72" s="131"/>
      <c r="ELL72" s="131"/>
      <c r="ELM72" s="131"/>
      <c r="ELN72" s="132"/>
      <c r="ELP72" s="130"/>
      <c r="ELQ72" s="715"/>
      <c r="ELR72" s="715"/>
      <c r="ELS72" s="131"/>
      <c r="ELT72" s="131"/>
      <c r="ELU72" s="131"/>
      <c r="ELV72" s="132"/>
      <c r="ELX72" s="130"/>
      <c r="ELY72" s="715"/>
      <c r="ELZ72" s="715"/>
      <c r="EMA72" s="131"/>
      <c r="EMB72" s="131"/>
      <c r="EMC72" s="131"/>
      <c r="EMD72" s="132"/>
      <c r="EMF72" s="130"/>
      <c r="EMG72" s="715"/>
      <c r="EMH72" s="715"/>
      <c r="EMI72" s="131"/>
      <c r="EMJ72" s="131"/>
      <c r="EMK72" s="131"/>
      <c r="EML72" s="132"/>
      <c r="EMN72" s="130"/>
      <c r="EMO72" s="715"/>
      <c r="EMP72" s="715"/>
      <c r="EMQ72" s="131"/>
      <c r="EMR72" s="131"/>
      <c r="EMS72" s="131"/>
      <c r="EMT72" s="132"/>
      <c r="EMV72" s="130"/>
      <c r="EMW72" s="715"/>
      <c r="EMX72" s="715"/>
      <c r="EMY72" s="131"/>
      <c r="EMZ72" s="131"/>
      <c r="ENA72" s="131"/>
      <c r="ENB72" s="132"/>
      <c r="END72" s="130"/>
      <c r="ENE72" s="715"/>
      <c r="ENF72" s="715"/>
      <c r="ENG72" s="131"/>
      <c r="ENH72" s="131"/>
      <c r="ENI72" s="131"/>
      <c r="ENJ72" s="132"/>
      <c r="ENL72" s="130"/>
      <c r="ENM72" s="715"/>
      <c r="ENN72" s="715"/>
      <c r="ENO72" s="131"/>
      <c r="ENP72" s="131"/>
      <c r="ENQ72" s="131"/>
      <c r="ENR72" s="132"/>
      <c r="ENT72" s="130"/>
      <c r="ENU72" s="715"/>
      <c r="ENV72" s="715"/>
      <c r="ENW72" s="131"/>
      <c r="ENX72" s="131"/>
      <c r="ENY72" s="131"/>
      <c r="ENZ72" s="132"/>
      <c r="EOB72" s="130"/>
      <c r="EOC72" s="715"/>
      <c r="EOD72" s="715"/>
      <c r="EOE72" s="131"/>
      <c r="EOF72" s="131"/>
      <c r="EOG72" s="131"/>
      <c r="EOH72" s="132"/>
      <c r="EOJ72" s="130"/>
      <c r="EOK72" s="715"/>
      <c r="EOL72" s="715"/>
      <c r="EOM72" s="131"/>
      <c r="EON72" s="131"/>
      <c r="EOO72" s="131"/>
      <c r="EOP72" s="132"/>
      <c r="EOR72" s="130"/>
      <c r="EOS72" s="715"/>
      <c r="EOT72" s="715"/>
      <c r="EOU72" s="131"/>
      <c r="EOV72" s="131"/>
      <c r="EOW72" s="131"/>
      <c r="EOX72" s="132"/>
      <c r="EOZ72" s="130"/>
      <c r="EPA72" s="715"/>
      <c r="EPB72" s="715"/>
      <c r="EPC72" s="131"/>
      <c r="EPD72" s="131"/>
      <c r="EPE72" s="131"/>
      <c r="EPF72" s="132"/>
      <c r="EPH72" s="130"/>
      <c r="EPI72" s="715"/>
      <c r="EPJ72" s="715"/>
      <c r="EPK72" s="131"/>
      <c r="EPL72" s="131"/>
      <c r="EPM72" s="131"/>
      <c r="EPN72" s="132"/>
      <c r="EPP72" s="130"/>
      <c r="EPQ72" s="715"/>
      <c r="EPR72" s="715"/>
      <c r="EPS72" s="131"/>
      <c r="EPT72" s="131"/>
      <c r="EPU72" s="131"/>
      <c r="EPV72" s="132"/>
      <c r="EPX72" s="130"/>
      <c r="EPY72" s="715"/>
      <c r="EPZ72" s="715"/>
      <c r="EQA72" s="131"/>
      <c r="EQB72" s="131"/>
      <c r="EQC72" s="131"/>
      <c r="EQD72" s="132"/>
      <c r="EQF72" s="130"/>
      <c r="EQG72" s="715"/>
      <c r="EQH72" s="715"/>
      <c r="EQI72" s="131"/>
      <c r="EQJ72" s="131"/>
      <c r="EQK72" s="131"/>
      <c r="EQL72" s="132"/>
      <c r="EQN72" s="130"/>
      <c r="EQO72" s="715"/>
      <c r="EQP72" s="715"/>
      <c r="EQQ72" s="131"/>
      <c r="EQR72" s="131"/>
      <c r="EQS72" s="131"/>
      <c r="EQT72" s="132"/>
      <c r="EQV72" s="130"/>
      <c r="EQW72" s="715"/>
      <c r="EQX72" s="715"/>
      <c r="EQY72" s="131"/>
      <c r="EQZ72" s="131"/>
      <c r="ERA72" s="131"/>
      <c r="ERB72" s="132"/>
      <c r="ERD72" s="130"/>
      <c r="ERE72" s="715"/>
      <c r="ERF72" s="715"/>
      <c r="ERG72" s="131"/>
      <c r="ERH72" s="131"/>
      <c r="ERI72" s="131"/>
      <c r="ERJ72" s="132"/>
      <c r="ERL72" s="130"/>
      <c r="ERM72" s="715"/>
      <c r="ERN72" s="715"/>
      <c r="ERO72" s="131"/>
      <c r="ERP72" s="131"/>
      <c r="ERQ72" s="131"/>
      <c r="ERR72" s="132"/>
      <c r="ERT72" s="130"/>
      <c r="ERU72" s="715"/>
      <c r="ERV72" s="715"/>
      <c r="ERW72" s="131"/>
      <c r="ERX72" s="131"/>
      <c r="ERY72" s="131"/>
      <c r="ERZ72" s="132"/>
      <c r="ESB72" s="130"/>
      <c r="ESC72" s="715"/>
      <c r="ESD72" s="715"/>
      <c r="ESE72" s="131"/>
      <c r="ESF72" s="131"/>
      <c r="ESG72" s="131"/>
      <c r="ESH72" s="132"/>
      <c r="ESJ72" s="130"/>
      <c r="ESK72" s="715"/>
      <c r="ESL72" s="715"/>
      <c r="ESM72" s="131"/>
      <c r="ESN72" s="131"/>
      <c r="ESO72" s="131"/>
      <c r="ESP72" s="132"/>
      <c r="ESR72" s="130"/>
      <c r="ESS72" s="715"/>
      <c r="EST72" s="715"/>
      <c r="ESU72" s="131"/>
      <c r="ESV72" s="131"/>
      <c r="ESW72" s="131"/>
      <c r="ESX72" s="132"/>
      <c r="ESZ72" s="130"/>
      <c r="ETA72" s="715"/>
      <c r="ETB72" s="715"/>
      <c r="ETC72" s="131"/>
      <c r="ETD72" s="131"/>
      <c r="ETE72" s="131"/>
      <c r="ETF72" s="132"/>
      <c r="ETH72" s="130"/>
      <c r="ETI72" s="715"/>
      <c r="ETJ72" s="715"/>
      <c r="ETK72" s="131"/>
      <c r="ETL72" s="131"/>
      <c r="ETM72" s="131"/>
      <c r="ETN72" s="132"/>
      <c r="ETP72" s="130"/>
      <c r="ETQ72" s="715"/>
      <c r="ETR72" s="715"/>
      <c r="ETS72" s="131"/>
      <c r="ETT72" s="131"/>
      <c r="ETU72" s="131"/>
      <c r="ETV72" s="132"/>
      <c r="ETX72" s="130"/>
      <c r="ETY72" s="715"/>
      <c r="ETZ72" s="715"/>
      <c r="EUA72" s="131"/>
      <c r="EUB72" s="131"/>
      <c r="EUC72" s="131"/>
      <c r="EUD72" s="132"/>
      <c r="EUF72" s="130"/>
      <c r="EUG72" s="715"/>
      <c r="EUH72" s="715"/>
      <c r="EUI72" s="131"/>
      <c r="EUJ72" s="131"/>
      <c r="EUK72" s="131"/>
      <c r="EUL72" s="132"/>
      <c r="EUN72" s="130"/>
      <c r="EUO72" s="715"/>
      <c r="EUP72" s="715"/>
      <c r="EUQ72" s="131"/>
      <c r="EUR72" s="131"/>
      <c r="EUS72" s="131"/>
      <c r="EUT72" s="132"/>
      <c r="EUV72" s="130"/>
      <c r="EUW72" s="715"/>
      <c r="EUX72" s="715"/>
      <c r="EUY72" s="131"/>
      <c r="EUZ72" s="131"/>
      <c r="EVA72" s="131"/>
      <c r="EVB72" s="132"/>
      <c r="EVD72" s="130"/>
      <c r="EVE72" s="715"/>
      <c r="EVF72" s="715"/>
      <c r="EVG72" s="131"/>
      <c r="EVH72" s="131"/>
      <c r="EVI72" s="131"/>
      <c r="EVJ72" s="132"/>
      <c r="EVL72" s="130"/>
      <c r="EVM72" s="715"/>
      <c r="EVN72" s="715"/>
      <c r="EVO72" s="131"/>
      <c r="EVP72" s="131"/>
      <c r="EVQ72" s="131"/>
      <c r="EVR72" s="132"/>
      <c r="EVT72" s="130"/>
      <c r="EVU72" s="715"/>
      <c r="EVV72" s="715"/>
      <c r="EVW72" s="131"/>
      <c r="EVX72" s="131"/>
      <c r="EVY72" s="131"/>
      <c r="EVZ72" s="132"/>
      <c r="EWB72" s="130"/>
      <c r="EWC72" s="715"/>
      <c r="EWD72" s="715"/>
      <c r="EWE72" s="131"/>
      <c r="EWF72" s="131"/>
      <c r="EWG72" s="131"/>
      <c r="EWH72" s="132"/>
      <c r="EWJ72" s="130"/>
      <c r="EWK72" s="715"/>
      <c r="EWL72" s="715"/>
      <c r="EWM72" s="131"/>
      <c r="EWN72" s="131"/>
      <c r="EWO72" s="131"/>
      <c r="EWP72" s="132"/>
      <c r="EWR72" s="130"/>
      <c r="EWS72" s="715"/>
      <c r="EWT72" s="715"/>
      <c r="EWU72" s="131"/>
      <c r="EWV72" s="131"/>
      <c r="EWW72" s="131"/>
      <c r="EWX72" s="132"/>
      <c r="EWZ72" s="130"/>
      <c r="EXA72" s="715"/>
      <c r="EXB72" s="715"/>
      <c r="EXC72" s="131"/>
      <c r="EXD72" s="131"/>
      <c r="EXE72" s="131"/>
      <c r="EXF72" s="132"/>
      <c r="EXH72" s="130"/>
      <c r="EXI72" s="715"/>
      <c r="EXJ72" s="715"/>
      <c r="EXK72" s="131"/>
      <c r="EXL72" s="131"/>
      <c r="EXM72" s="131"/>
      <c r="EXN72" s="132"/>
      <c r="EXP72" s="130"/>
      <c r="EXQ72" s="715"/>
      <c r="EXR72" s="715"/>
      <c r="EXS72" s="131"/>
      <c r="EXT72" s="131"/>
      <c r="EXU72" s="131"/>
      <c r="EXV72" s="132"/>
      <c r="EXX72" s="130"/>
      <c r="EXY72" s="715"/>
      <c r="EXZ72" s="715"/>
      <c r="EYA72" s="131"/>
      <c r="EYB72" s="131"/>
      <c r="EYC72" s="131"/>
      <c r="EYD72" s="132"/>
      <c r="EYF72" s="130"/>
      <c r="EYG72" s="715"/>
      <c r="EYH72" s="715"/>
      <c r="EYI72" s="131"/>
      <c r="EYJ72" s="131"/>
      <c r="EYK72" s="131"/>
      <c r="EYL72" s="132"/>
      <c r="EYN72" s="130"/>
      <c r="EYO72" s="715"/>
      <c r="EYP72" s="715"/>
      <c r="EYQ72" s="131"/>
      <c r="EYR72" s="131"/>
      <c r="EYS72" s="131"/>
      <c r="EYT72" s="132"/>
      <c r="EYV72" s="130"/>
      <c r="EYW72" s="715"/>
      <c r="EYX72" s="715"/>
      <c r="EYY72" s="131"/>
      <c r="EYZ72" s="131"/>
      <c r="EZA72" s="131"/>
      <c r="EZB72" s="132"/>
      <c r="EZD72" s="130"/>
      <c r="EZE72" s="715"/>
      <c r="EZF72" s="715"/>
      <c r="EZG72" s="131"/>
      <c r="EZH72" s="131"/>
      <c r="EZI72" s="131"/>
      <c r="EZJ72" s="132"/>
      <c r="EZL72" s="130"/>
      <c r="EZM72" s="715"/>
      <c r="EZN72" s="715"/>
      <c r="EZO72" s="131"/>
      <c r="EZP72" s="131"/>
      <c r="EZQ72" s="131"/>
      <c r="EZR72" s="132"/>
      <c r="EZT72" s="130"/>
      <c r="EZU72" s="715"/>
      <c r="EZV72" s="715"/>
      <c r="EZW72" s="131"/>
      <c r="EZX72" s="131"/>
      <c r="EZY72" s="131"/>
      <c r="EZZ72" s="132"/>
      <c r="FAB72" s="130"/>
      <c r="FAC72" s="715"/>
      <c r="FAD72" s="715"/>
      <c r="FAE72" s="131"/>
      <c r="FAF72" s="131"/>
      <c r="FAG72" s="131"/>
      <c r="FAH72" s="132"/>
      <c r="FAJ72" s="130"/>
      <c r="FAK72" s="715"/>
      <c r="FAL72" s="715"/>
      <c r="FAM72" s="131"/>
      <c r="FAN72" s="131"/>
      <c r="FAO72" s="131"/>
      <c r="FAP72" s="132"/>
      <c r="FAR72" s="130"/>
      <c r="FAS72" s="715"/>
      <c r="FAT72" s="715"/>
      <c r="FAU72" s="131"/>
      <c r="FAV72" s="131"/>
      <c r="FAW72" s="131"/>
      <c r="FAX72" s="132"/>
      <c r="FAZ72" s="130"/>
      <c r="FBA72" s="715"/>
      <c r="FBB72" s="715"/>
      <c r="FBC72" s="131"/>
      <c r="FBD72" s="131"/>
      <c r="FBE72" s="131"/>
      <c r="FBF72" s="132"/>
      <c r="FBH72" s="130"/>
      <c r="FBI72" s="715"/>
      <c r="FBJ72" s="715"/>
      <c r="FBK72" s="131"/>
      <c r="FBL72" s="131"/>
      <c r="FBM72" s="131"/>
      <c r="FBN72" s="132"/>
      <c r="FBP72" s="130"/>
      <c r="FBQ72" s="715"/>
      <c r="FBR72" s="715"/>
      <c r="FBS72" s="131"/>
      <c r="FBT72" s="131"/>
      <c r="FBU72" s="131"/>
      <c r="FBV72" s="132"/>
      <c r="FBX72" s="130"/>
      <c r="FBY72" s="715"/>
      <c r="FBZ72" s="715"/>
      <c r="FCA72" s="131"/>
      <c r="FCB72" s="131"/>
      <c r="FCC72" s="131"/>
      <c r="FCD72" s="132"/>
      <c r="FCF72" s="130"/>
      <c r="FCG72" s="715"/>
      <c r="FCH72" s="715"/>
      <c r="FCI72" s="131"/>
      <c r="FCJ72" s="131"/>
      <c r="FCK72" s="131"/>
      <c r="FCL72" s="132"/>
      <c r="FCN72" s="130"/>
      <c r="FCO72" s="715"/>
      <c r="FCP72" s="715"/>
      <c r="FCQ72" s="131"/>
      <c r="FCR72" s="131"/>
      <c r="FCS72" s="131"/>
      <c r="FCT72" s="132"/>
      <c r="FCV72" s="130"/>
      <c r="FCW72" s="715"/>
      <c r="FCX72" s="715"/>
      <c r="FCY72" s="131"/>
      <c r="FCZ72" s="131"/>
      <c r="FDA72" s="131"/>
      <c r="FDB72" s="132"/>
      <c r="FDD72" s="130"/>
      <c r="FDE72" s="715"/>
      <c r="FDF72" s="715"/>
      <c r="FDG72" s="131"/>
      <c r="FDH72" s="131"/>
      <c r="FDI72" s="131"/>
      <c r="FDJ72" s="132"/>
      <c r="FDL72" s="130"/>
      <c r="FDM72" s="715"/>
      <c r="FDN72" s="715"/>
      <c r="FDO72" s="131"/>
      <c r="FDP72" s="131"/>
      <c r="FDQ72" s="131"/>
      <c r="FDR72" s="132"/>
      <c r="FDT72" s="130"/>
      <c r="FDU72" s="715"/>
      <c r="FDV72" s="715"/>
      <c r="FDW72" s="131"/>
      <c r="FDX72" s="131"/>
      <c r="FDY72" s="131"/>
      <c r="FDZ72" s="132"/>
      <c r="FEB72" s="130"/>
      <c r="FEC72" s="715"/>
      <c r="FED72" s="715"/>
      <c r="FEE72" s="131"/>
      <c r="FEF72" s="131"/>
      <c r="FEG72" s="131"/>
      <c r="FEH72" s="132"/>
      <c r="FEJ72" s="130"/>
      <c r="FEK72" s="715"/>
      <c r="FEL72" s="715"/>
      <c r="FEM72" s="131"/>
      <c r="FEN72" s="131"/>
      <c r="FEO72" s="131"/>
      <c r="FEP72" s="132"/>
      <c r="FER72" s="130"/>
      <c r="FES72" s="715"/>
      <c r="FET72" s="715"/>
      <c r="FEU72" s="131"/>
      <c r="FEV72" s="131"/>
      <c r="FEW72" s="131"/>
      <c r="FEX72" s="132"/>
      <c r="FEZ72" s="130"/>
      <c r="FFA72" s="715"/>
      <c r="FFB72" s="715"/>
      <c r="FFC72" s="131"/>
      <c r="FFD72" s="131"/>
      <c r="FFE72" s="131"/>
      <c r="FFF72" s="132"/>
      <c r="FFH72" s="130"/>
      <c r="FFI72" s="715"/>
      <c r="FFJ72" s="715"/>
      <c r="FFK72" s="131"/>
      <c r="FFL72" s="131"/>
      <c r="FFM72" s="131"/>
      <c r="FFN72" s="132"/>
      <c r="FFP72" s="130"/>
      <c r="FFQ72" s="715"/>
      <c r="FFR72" s="715"/>
      <c r="FFS72" s="131"/>
      <c r="FFT72" s="131"/>
      <c r="FFU72" s="131"/>
      <c r="FFV72" s="132"/>
      <c r="FFX72" s="130"/>
      <c r="FFY72" s="715"/>
      <c r="FFZ72" s="715"/>
      <c r="FGA72" s="131"/>
      <c r="FGB72" s="131"/>
      <c r="FGC72" s="131"/>
      <c r="FGD72" s="132"/>
      <c r="FGF72" s="130"/>
      <c r="FGG72" s="715"/>
      <c r="FGH72" s="715"/>
      <c r="FGI72" s="131"/>
      <c r="FGJ72" s="131"/>
      <c r="FGK72" s="131"/>
      <c r="FGL72" s="132"/>
      <c r="FGN72" s="130"/>
      <c r="FGO72" s="715"/>
      <c r="FGP72" s="715"/>
      <c r="FGQ72" s="131"/>
      <c r="FGR72" s="131"/>
      <c r="FGS72" s="131"/>
      <c r="FGT72" s="132"/>
      <c r="FGV72" s="130"/>
      <c r="FGW72" s="715"/>
      <c r="FGX72" s="715"/>
      <c r="FGY72" s="131"/>
      <c r="FGZ72" s="131"/>
      <c r="FHA72" s="131"/>
      <c r="FHB72" s="132"/>
      <c r="FHD72" s="130"/>
      <c r="FHE72" s="715"/>
      <c r="FHF72" s="715"/>
      <c r="FHG72" s="131"/>
      <c r="FHH72" s="131"/>
      <c r="FHI72" s="131"/>
      <c r="FHJ72" s="132"/>
      <c r="FHL72" s="130"/>
      <c r="FHM72" s="715"/>
      <c r="FHN72" s="715"/>
      <c r="FHO72" s="131"/>
      <c r="FHP72" s="131"/>
      <c r="FHQ72" s="131"/>
      <c r="FHR72" s="132"/>
      <c r="FHT72" s="130"/>
      <c r="FHU72" s="715"/>
      <c r="FHV72" s="715"/>
      <c r="FHW72" s="131"/>
      <c r="FHX72" s="131"/>
      <c r="FHY72" s="131"/>
      <c r="FHZ72" s="132"/>
      <c r="FIB72" s="130"/>
      <c r="FIC72" s="715"/>
      <c r="FID72" s="715"/>
      <c r="FIE72" s="131"/>
      <c r="FIF72" s="131"/>
      <c r="FIG72" s="131"/>
      <c r="FIH72" s="132"/>
      <c r="FIJ72" s="130"/>
      <c r="FIK72" s="715"/>
      <c r="FIL72" s="715"/>
      <c r="FIM72" s="131"/>
      <c r="FIN72" s="131"/>
      <c r="FIO72" s="131"/>
      <c r="FIP72" s="132"/>
      <c r="FIR72" s="130"/>
      <c r="FIS72" s="715"/>
      <c r="FIT72" s="715"/>
      <c r="FIU72" s="131"/>
      <c r="FIV72" s="131"/>
      <c r="FIW72" s="131"/>
      <c r="FIX72" s="132"/>
      <c r="FIZ72" s="130"/>
      <c r="FJA72" s="715"/>
      <c r="FJB72" s="715"/>
      <c r="FJC72" s="131"/>
      <c r="FJD72" s="131"/>
      <c r="FJE72" s="131"/>
      <c r="FJF72" s="132"/>
      <c r="FJH72" s="130"/>
      <c r="FJI72" s="715"/>
      <c r="FJJ72" s="715"/>
      <c r="FJK72" s="131"/>
      <c r="FJL72" s="131"/>
      <c r="FJM72" s="131"/>
      <c r="FJN72" s="132"/>
      <c r="FJP72" s="130"/>
      <c r="FJQ72" s="715"/>
      <c r="FJR72" s="715"/>
      <c r="FJS72" s="131"/>
      <c r="FJT72" s="131"/>
      <c r="FJU72" s="131"/>
      <c r="FJV72" s="132"/>
      <c r="FJX72" s="130"/>
      <c r="FJY72" s="715"/>
      <c r="FJZ72" s="715"/>
      <c r="FKA72" s="131"/>
      <c r="FKB72" s="131"/>
      <c r="FKC72" s="131"/>
      <c r="FKD72" s="132"/>
      <c r="FKF72" s="130"/>
      <c r="FKG72" s="715"/>
      <c r="FKH72" s="715"/>
      <c r="FKI72" s="131"/>
      <c r="FKJ72" s="131"/>
      <c r="FKK72" s="131"/>
      <c r="FKL72" s="132"/>
      <c r="FKN72" s="130"/>
      <c r="FKO72" s="715"/>
      <c r="FKP72" s="715"/>
      <c r="FKQ72" s="131"/>
      <c r="FKR72" s="131"/>
      <c r="FKS72" s="131"/>
      <c r="FKT72" s="132"/>
      <c r="FKV72" s="130"/>
      <c r="FKW72" s="715"/>
      <c r="FKX72" s="715"/>
      <c r="FKY72" s="131"/>
      <c r="FKZ72" s="131"/>
      <c r="FLA72" s="131"/>
      <c r="FLB72" s="132"/>
      <c r="FLD72" s="130"/>
      <c r="FLE72" s="715"/>
      <c r="FLF72" s="715"/>
      <c r="FLG72" s="131"/>
      <c r="FLH72" s="131"/>
      <c r="FLI72" s="131"/>
      <c r="FLJ72" s="132"/>
      <c r="FLL72" s="130"/>
      <c r="FLM72" s="715"/>
      <c r="FLN72" s="715"/>
      <c r="FLO72" s="131"/>
      <c r="FLP72" s="131"/>
      <c r="FLQ72" s="131"/>
      <c r="FLR72" s="132"/>
      <c r="FLT72" s="130"/>
      <c r="FLU72" s="715"/>
      <c r="FLV72" s="715"/>
      <c r="FLW72" s="131"/>
      <c r="FLX72" s="131"/>
      <c r="FLY72" s="131"/>
      <c r="FLZ72" s="132"/>
      <c r="FMB72" s="130"/>
      <c r="FMC72" s="715"/>
      <c r="FMD72" s="715"/>
      <c r="FME72" s="131"/>
      <c r="FMF72" s="131"/>
      <c r="FMG72" s="131"/>
      <c r="FMH72" s="132"/>
      <c r="FMJ72" s="130"/>
      <c r="FMK72" s="715"/>
      <c r="FML72" s="715"/>
      <c r="FMM72" s="131"/>
      <c r="FMN72" s="131"/>
      <c r="FMO72" s="131"/>
      <c r="FMP72" s="132"/>
      <c r="FMR72" s="130"/>
      <c r="FMS72" s="715"/>
      <c r="FMT72" s="715"/>
      <c r="FMU72" s="131"/>
      <c r="FMV72" s="131"/>
      <c r="FMW72" s="131"/>
      <c r="FMX72" s="132"/>
      <c r="FMZ72" s="130"/>
      <c r="FNA72" s="715"/>
      <c r="FNB72" s="715"/>
      <c r="FNC72" s="131"/>
      <c r="FND72" s="131"/>
      <c r="FNE72" s="131"/>
      <c r="FNF72" s="132"/>
      <c r="FNH72" s="130"/>
      <c r="FNI72" s="715"/>
      <c r="FNJ72" s="715"/>
      <c r="FNK72" s="131"/>
      <c r="FNL72" s="131"/>
      <c r="FNM72" s="131"/>
      <c r="FNN72" s="132"/>
      <c r="FNP72" s="130"/>
      <c r="FNQ72" s="715"/>
      <c r="FNR72" s="715"/>
      <c r="FNS72" s="131"/>
      <c r="FNT72" s="131"/>
      <c r="FNU72" s="131"/>
      <c r="FNV72" s="132"/>
      <c r="FNX72" s="130"/>
      <c r="FNY72" s="715"/>
      <c r="FNZ72" s="715"/>
      <c r="FOA72" s="131"/>
      <c r="FOB72" s="131"/>
      <c r="FOC72" s="131"/>
      <c r="FOD72" s="132"/>
      <c r="FOF72" s="130"/>
      <c r="FOG72" s="715"/>
      <c r="FOH72" s="715"/>
      <c r="FOI72" s="131"/>
      <c r="FOJ72" s="131"/>
      <c r="FOK72" s="131"/>
      <c r="FOL72" s="132"/>
      <c r="FON72" s="130"/>
      <c r="FOO72" s="715"/>
      <c r="FOP72" s="715"/>
      <c r="FOQ72" s="131"/>
      <c r="FOR72" s="131"/>
      <c r="FOS72" s="131"/>
      <c r="FOT72" s="132"/>
      <c r="FOV72" s="130"/>
      <c r="FOW72" s="715"/>
      <c r="FOX72" s="715"/>
      <c r="FOY72" s="131"/>
      <c r="FOZ72" s="131"/>
      <c r="FPA72" s="131"/>
      <c r="FPB72" s="132"/>
      <c r="FPD72" s="130"/>
      <c r="FPE72" s="715"/>
      <c r="FPF72" s="715"/>
      <c r="FPG72" s="131"/>
      <c r="FPH72" s="131"/>
      <c r="FPI72" s="131"/>
      <c r="FPJ72" s="132"/>
      <c r="FPL72" s="130"/>
      <c r="FPM72" s="715"/>
      <c r="FPN72" s="715"/>
      <c r="FPO72" s="131"/>
      <c r="FPP72" s="131"/>
      <c r="FPQ72" s="131"/>
      <c r="FPR72" s="132"/>
      <c r="FPT72" s="130"/>
      <c r="FPU72" s="715"/>
      <c r="FPV72" s="715"/>
      <c r="FPW72" s="131"/>
      <c r="FPX72" s="131"/>
      <c r="FPY72" s="131"/>
      <c r="FPZ72" s="132"/>
      <c r="FQB72" s="130"/>
      <c r="FQC72" s="715"/>
      <c r="FQD72" s="715"/>
      <c r="FQE72" s="131"/>
      <c r="FQF72" s="131"/>
      <c r="FQG72" s="131"/>
      <c r="FQH72" s="132"/>
      <c r="FQJ72" s="130"/>
      <c r="FQK72" s="715"/>
      <c r="FQL72" s="715"/>
      <c r="FQM72" s="131"/>
      <c r="FQN72" s="131"/>
      <c r="FQO72" s="131"/>
      <c r="FQP72" s="132"/>
      <c r="FQR72" s="130"/>
      <c r="FQS72" s="715"/>
      <c r="FQT72" s="715"/>
      <c r="FQU72" s="131"/>
      <c r="FQV72" s="131"/>
      <c r="FQW72" s="131"/>
      <c r="FQX72" s="132"/>
      <c r="FQZ72" s="130"/>
      <c r="FRA72" s="715"/>
      <c r="FRB72" s="715"/>
      <c r="FRC72" s="131"/>
      <c r="FRD72" s="131"/>
      <c r="FRE72" s="131"/>
      <c r="FRF72" s="132"/>
      <c r="FRH72" s="130"/>
      <c r="FRI72" s="715"/>
      <c r="FRJ72" s="715"/>
      <c r="FRK72" s="131"/>
      <c r="FRL72" s="131"/>
      <c r="FRM72" s="131"/>
      <c r="FRN72" s="132"/>
      <c r="FRP72" s="130"/>
      <c r="FRQ72" s="715"/>
      <c r="FRR72" s="715"/>
      <c r="FRS72" s="131"/>
      <c r="FRT72" s="131"/>
      <c r="FRU72" s="131"/>
      <c r="FRV72" s="132"/>
      <c r="FRX72" s="130"/>
      <c r="FRY72" s="715"/>
      <c r="FRZ72" s="715"/>
      <c r="FSA72" s="131"/>
      <c r="FSB72" s="131"/>
      <c r="FSC72" s="131"/>
      <c r="FSD72" s="132"/>
      <c r="FSF72" s="130"/>
      <c r="FSG72" s="715"/>
      <c r="FSH72" s="715"/>
      <c r="FSI72" s="131"/>
      <c r="FSJ72" s="131"/>
      <c r="FSK72" s="131"/>
      <c r="FSL72" s="132"/>
      <c r="FSN72" s="130"/>
      <c r="FSO72" s="715"/>
      <c r="FSP72" s="715"/>
      <c r="FSQ72" s="131"/>
      <c r="FSR72" s="131"/>
      <c r="FSS72" s="131"/>
      <c r="FST72" s="132"/>
      <c r="FSV72" s="130"/>
      <c r="FSW72" s="715"/>
      <c r="FSX72" s="715"/>
      <c r="FSY72" s="131"/>
      <c r="FSZ72" s="131"/>
      <c r="FTA72" s="131"/>
      <c r="FTB72" s="132"/>
      <c r="FTD72" s="130"/>
      <c r="FTE72" s="715"/>
      <c r="FTF72" s="715"/>
      <c r="FTG72" s="131"/>
      <c r="FTH72" s="131"/>
      <c r="FTI72" s="131"/>
      <c r="FTJ72" s="132"/>
      <c r="FTL72" s="130"/>
      <c r="FTM72" s="715"/>
      <c r="FTN72" s="715"/>
      <c r="FTO72" s="131"/>
      <c r="FTP72" s="131"/>
      <c r="FTQ72" s="131"/>
      <c r="FTR72" s="132"/>
      <c r="FTT72" s="130"/>
      <c r="FTU72" s="715"/>
      <c r="FTV72" s="715"/>
      <c r="FTW72" s="131"/>
      <c r="FTX72" s="131"/>
      <c r="FTY72" s="131"/>
      <c r="FTZ72" s="132"/>
      <c r="FUB72" s="130"/>
      <c r="FUC72" s="715"/>
      <c r="FUD72" s="715"/>
      <c r="FUE72" s="131"/>
      <c r="FUF72" s="131"/>
      <c r="FUG72" s="131"/>
      <c r="FUH72" s="132"/>
      <c r="FUJ72" s="130"/>
      <c r="FUK72" s="715"/>
      <c r="FUL72" s="715"/>
      <c r="FUM72" s="131"/>
      <c r="FUN72" s="131"/>
      <c r="FUO72" s="131"/>
      <c r="FUP72" s="132"/>
      <c r="FUR72" s="130"/>
      <c r="FUS72" s="715"/>
      <c r="FUT72" s="715"/>
      <c r="FUU72" s="131"/>
      <c r="FUV72" s="131"/>
      <c r="FUW72" s="131"/>
      <c r="FUX72" s="132"/>
      <c r="FUZ72" s="130"/>
      <c r="FVA72" s="715"/>
      <c r="FVB72" s="715"/>
      <c r="FVC72" s="131"/>
      <c r="FVD72" s="131"/>
      <c r="FVE72" s="131"/>
      <c r="FVF72" s="132"/>
      <c r="FVH72" s="130"/>
      <c r="FVI72" s="715"/>
      <c r="FVJ72" s="715"/>
      <c r="FVK72" s="131"/>
      <c r="FVL72" s="131"/>
      <c r="FVM72" s="131"/>
      <c r="FVN72" s="132"/>
      <c r="FVP72" s="130"/>
      <c r="FVQ72" s="715"/>
      <c r="FVR72" s="715"/>
      <c r="FVS72" s="131"/>
      <c r="FVT72" s="131"/>
      <c r="FVU72" s="131"/>
      <c r="FVV72" s="132"/>
      <c r="FVX72" s="130"/>
      <c r="FVY72" s="715"/>
      <c r="FVZ72" s="715"/>
      <c r="FWA72" s="131"/>
      <c r="FWB72" s="131"/>
      <c r="FWC72" s="131"/>
      <c r="FWD72" s="132"/>
      <c r="FWF72" s="130"/>
      <c r="FWG72" s="715"/>
      <c r="FWH72" s="715"/>
      <c r="FWI72" s="131"/>
      <c r="FWJ72" s="131"/>
      <c r="FWK72" s="131"/>
      <c r="FWL72" s="132"/>
      <c r="FWN72" s="130"/>
      <c r="FWO72" s="715"/>
      <c r="FWP72" s="715"/>
      <c r="FWQ72" s="131"/>
      <c r="FWR72" s="131"/>
      <c r="FWS72" s="131"/>
      <c r="FWT72" s="132"/>
      <c r="FWV72" s="130"/>
      <c r="FWW72" s="715"/>
      <c r="FWX72" s="715"/>
      <c r="FWY72" s="131"/>
      <c r="FWZ72" s="131"/>
      <c r="FXA72" s="131"/>
      <c r="FXB72" s="132"/>
      <c r="FXD72" s="130"/>
      <c r="FXE72" s="715"/>
      <c r="FXF72" s="715"/>
      <c r="FXG72" s="131"/>
      <c r="FXH72" s="131"/>
      <c r="FXI72" s="131"/>
      <c r="FXJ72" s="132"/>
      <c r="FXL72" s="130"/>
      <c r="FXM72" s="715"/>
      <c r="FXN72" s="715"/>
      <c r="FXO72" s="131"/>
      <c r="FXP72" s="131"/>
      <c r="FXQ72" s="131"/>
      <c r="FXR72" s="132"/>
      <c r="FXT72" s="130"/>
      <c r="FXU72" s="715"/>
      <c r="FXV72" s="715"/>
      <c r="FXW72" s="131"/>
      <c r="FXX72" s="131"/>
      <c r="FXY72" s="131"/>
      <c r="FXZ72" s="132"/>
      <c r="FYB72" s="130"/>
      <c r="FYC72" s="715"/>
      <c r="FYD72" s="715"/>
      <c r="FYE72" s="131"/>
      <c r="FYF72" s="131"/>
      <c r="FYG72" s="131"/>
      <c r="FYH72" s="132"/>
      <c r="FYJ72" s="130"/>
      <c r="FYK72" s="715"/>
      <c r="FYL72" s="715"/>
      <c r="FYM72" s="131"/>
      <c r="FYN72" s="131"/>
      <c r="FYO72" s="131"/>
      <c r="FYP72" s="132"/>
      <c r="FYR72" s="130"/>
      <c r="FYS72" s="715"/>
      <c r="FYT72" s="715"/>
      <c r="FYU72" s="131"/>
      <c r="FYV72" s="131"/>
      <c r="FYW72" s="131"/>
      <c r="FYX72" s="132"/>
      <c r="FYZ72" s="130"/>
      <c r="FZA72" s="715"/>
      <c r="FZB72" s="715"/>
      <c r="FZC72" s="131"/>
      <c r="FZD72" s="131"/>
      <c r="FZE72" s="131"/>
      <c r="FZF72" s="132"/>
      <c r="FZH72" s="130"/>
      <c r="FZI72" s="715"/>
      <c r="FZJ72" s="715"/>
      <c r="FZK72" s="131"/>
      <c r="FZL72" s="131"/>
      <c r="FZM72" s="131"/>
      <c r="FZN72" s="132"/>
      <c r="FZP72" s="130"/>
      <c r="FZQ72" s="715"/>
      <c r="FZR72" s="715"/>
      <c r="FZS72" s="131"/>
      <c r="FZT72" s="131"/>
      <c r="FZU72" s="131"/>
      <c r="FZV72" s="132"/>
      <c r="FZX72" s="130"/>
      <c r="FZY72" s="715"/>
      <c r="FZZ72" s="715"/>
      <c r="GAA72" s="131"/>
      <c r="GAB72" s="131"/>
      <c r="GAC72" s="131"/>
      <c r="GAD72" s="132"/>
      <c r="GAF72" s="130"/>
      <c r="GAG72" s="715"/>
      <c r="GAH72" s="715"/>
      <c r="GAI72" s="131"/>
      <c r="GAJ72" s="131"/>
      <c r="GAK72" s="131"/>
      <c r="GAL72" s="132"/>
      <c r="GAN72" s="130"/>
      <c r="GAO72" s="715"/>
      <c r="GAP72" s="715"/>
      <c r="GAQ72" s="131"/>
      <c r="GAR72" s="131"/>
      <c r="GAS72" s="131"/>
      <c r="GAT72" s="132"/>
      <c r="GAV72" s="130"/>
      <c r="GAW72" s="715"/>
      <c r="GAX72" s="715"/>
      <c r="GAY72" s="131"/>
      <c r="GAZ72" s="131"/>
      <c r="GBA72" s="131"/>
      <c r="GBB72" s="132"/>
      <c r="GBD72" s="130"/>
      <c r="GBE72" s="715"/>
      <c r="GBF72" s="715"/>
      <c r="GBG72" s="131"/>
      <c r="GBH72" s="131"/>
      <c r="GBI72" s="131"/>
      <c r="GBJ72" s="132"/>
      <c r="GBL72" s="130"/>
      <c r="GBM72" s="715"/>
      <c r="GBN72" s="715"/>
      <c r="GBO72" s="131"/>
      <c r="GBP72" s="131"/>
      <c r="GBQ72" s="131"/>
      <c r="GBR72" s="132"/>
      <c r="GBT72" s="130"/>
      <c r="GBU72" s="715"/>
      <c r="GBV72" s="715"/>
      <c r="GBW72" s="131"/>
      <c r="GBX72" s="131"/>
      <c r="GBY72" s="131"/>
      <c r="GBZ72" s="132"/>
      <c r="GCB72" s="130"/>
      <c r="GCC72" s="715"/>
      <c r="GCD72" s="715"/>
      <c r="GCE72" s="131"/>
      <c r="GCF72" s="131"/>
      <c r="GCG72" s="131"/>
      <c r="GCH72" s="132"/>
      <c r="GCJ72" s="130"/>
      <c r="GCK72" s="715"/>
      <c r="GCL72" s="715"/>
      <c r="GCM72" s="131"/>
      <c r="GCN72" s="131"/>
      <c r="GCO72" s="131"/>
      <c r="GCP72" s="132"/>
      <c r="GCR72" s="130"/>
      <c r="GCS72" s="715"/>
      <c r="GCT72" s="715"/>
      <c r="GCU72" s="131"/>
      <c r="GCV72" s="131"/>
      <c r="GCW72" s="131"/>
      <c r="GCX72" s="132"/>
      <c r="GCZ72" s="130"/>
      <c r="GDA72" s="715"/>
      <c r="GDB72" s="715"/>
      <c r="GDC72" s="131"/>
      <c r="GDD72" s="131"/>
      <c r="GDE72" s="131"/>
      <c r="GDF72" s="132"/>
      <c r="GDH72" s="130"/>
      <c r="GDI72" s="715"/>
      <c r="GDJ72" s="715"/>
      <c r="GDK72" s="131"/>
      <c r="GDL72" s="131"/>
      <c r="GDM72" s="131"/>
      <c r="GDN72" s="132"/>
      <c r="GDP72" s="130"/>
      <c r="GDQ72" s="715"/>
      <c r="GDR72" s="715"/>
      <c r="GDS72" s="131"/>
      <c r="GDT72" s="131"/>
      <c r="GDU72" s="131"/>
      <c r="GDV72" s="132"/>
      <c r="GDX72" s="130"/>
      <c r="GDY72" s="715"/>
      <c r="GDZ72" s="715"/>
      <c r="GEA72" s="131"/>
      <c r="GEB72" s="131"/>
      <c r="GEC72" s="131"/>
      <c r="GED72" s="132"/>
      <c r="GEF72" s="130"/>
      <c r="GEG72" s="715"/>
      <c r="GEH72" s="715"/>
      <c r="GEI72" s="131"/>
      <c r="GEJ72" s="131"/>
      <c r="GEK72" s="131"/>
      <c r="GEL72" s="132"/>
      <c r="GEN72" s="130"/>
      <c r="GEO72" s="715"/>
      <c r="GEP72" s="715"/>
      <c r="GEQ72" s="131"/>
      <c r="GER72" s="131"/>
      <c r="GES72" s="131"/>
      <c r="GET72" s="132"/>
      <c r="GEV72" s="130"/>
      <c r="GEW72" s="715"/>
      <c r="GEX72" s="715"/>
      <c r="GEY72" s="131"/>
      <c r="GEZ72" s="131"/>
      <c r="GFA72" s="131"/>
      <c r="GFB72" s="132"/>
      <c r="GFD72" s="130"/>
      <c r="GFE72" s="715"/>
      <c r="GFF72" s="715"/>
      <c r="GFG72" s="131"/>
      <c r="GFH72" s="131"/>
      <c r="GFI72" s="131"/>
      <c r="GFJ72" s="132"/>
      <c r="GFL72" s="130"/>
      <c r="GFM72" s="715"/>
      <c r="GFN72" s="715"/>
      <c r="GFO72" s="131"/>
      <c r="GFP72" s="131"/>
      <c r="GFQ72" s="131"/>
      <c r="GFR72" s="132"/>
      <c r="GFT72" s="130"/>
      <c r="GFU72" s="715"/>
      <c r="GFV72" s="715"/>
      <c r="GFW72" s="131"/>
      <c r="GFX72" s="131"/>
      <c r="GFY72" s="131"/>
      <c r="GFZ72" s="132"/>
      <c r="GGB72" s="130"/>
      <c r="GGC72" s="715"/>
      <c r="GGD72" s="715"/>
      <c r="GGE72" s="131"/>
      <c r="GGF72" s="131"/>
      <c r="GGG72" s="131"/>
      <c r="GGH72" s="132"/>
      <c r="GGJ72" s="130"/>
      <c r="GGK72" s="715"/>
      <c r="GGL72" s="715"/>
      <c r="GGM72" s="131"/>
      <c r="GGN72" s="131"/>
      <c r="GGO72" s="131"/>
      <c r="GGP72" s="132"/>
      <c r="GGR72" s="130"/>
      <c r="GGS72" s="715"/>
      <c r="GGT72" s="715"/>
      <c r="GGU72" s="131"/>
      <c r="GGV72" s="131"/>
      <c r="GGW72" s="131"/>
      <c r="GGX72" s="132"/>
      <c r="GGZ72" s="130"/>
      <c r="GHA72" s="715"/>
      <c r="GHB72" s="715"/>
      <c r="GHC72" s="131"/>
      <c r="GHD72" s="131"/>
      <c r="GHE72" s="131"/>
      <c r="GHF72" s="132"/>
      <c r="GHH72" s="130"/>
      <c r="GHI72" s="715"/>
      <c r="GHJ72" s="715"/>
      <c r="GHK72" s="131"/>
      <c r="GHL72" s="131"/>
      <c r="GHM72" s="131"/>
      <c r="GHN72" s="132"/>
      <c r="GHP72" s="130"/>
      <c r="GHQ72" s="715"/>
      <c r="GHR72" s="715"/>
      <c r="GHS72" s="131"/>
      <c r="GHT72" s="131"/>
      <c r="GHU72" s="131"/>
      <c r="GHV72" s="132"/>
      <c r="GHX72" s="130"/>
      <c r="GHY72" s="715"/>
      <c r="GHZ72" s="715"/>
      <c r="GIA72" s="131"/>
      <c r="GIB72" s="131"/>
      <c r="GIC72" s="131"/>
      <c r="GID72" s="132"/>
      <c r="GIF72" s="130"/>
      <c r="GIG72" s="715"/>
      <c r="GIH72" s="715"/>
      <c r="GII72" s="131"/>
      <c r="GIJ72" s="131"/>
      <c r="GIK72" s="131"/>
      <c r="GIL72" s="132"/>
      <c r="GIN72" s="130"/>
      <c r="GIO72" s="715"/>
      <c r="GIP72" s="715"/>
      <c r="GIQ72" s="131"/>
      <c r="GIR72" s="131"/>
      <c r="GIS72" s="131"/>
      <c r="GIT72" s="132"/>
      <c r="GIV72" s="130"/>
      <c r="GIW72" s="715"/>
      <c r="GIX72" s="715"/>
      <c r="GIY72" s="131"/>
      <c r="GIZ72" s="131"/>
      <c r="GJA72" s="131"/>
      <c r="GJB72" s="132"/>
      <c r="GJD72" s="130"/>
      <c r="GJE72" s="715"/>
      <c r="GJF72" s="715"/>
      <c r="GJG72" s="131"/>
      <c r="GJH72" s="131"/>
      <c r="GJI72" s="131"/>
      <c r="GJJ72" s="132"/>
      <c r="GJL72" s="130"/>
      <c r="GJM72" s="715"/>
      <c r="GJN72" s="715"/>
      <c r="GJO72" s="131"/>
      <c r="GJP72" s="131"/>
      <c r="GJQ72" s="131"/>
      <c r="GJR72" s="132"/>
      <c r="GJT72" s="130"/>
      <c r="GJU72" s="715"/>
      <c r="GJV72" s="715"/>
      <c r="GJW72" s="131"/>
      <c r="GJX72" s="131"/>
      <c r="GJY72" s="131"/>
      <c r="GJZ72" s="132"/>
      <c r="GKB72" s="130"/>
      <c r="GKC72" s="715"/>
      <c r="GKD72" s="715"/>
      <c r="GKE72" s="131"/>
      <c r="GKF72" s="131"/>
      <c r="GKG72" s="131"/>
      <c r="GKH72" s="132"/>
      <c r="GKJ72" s="130"/>
      <c r="GKK72" s="715"/>
      <c r="GKL72" s="715"/>
      <c r="GKM72" s="131"/>
      <c r="GKN72" s="131"/>
      <c r="GKO72" s="131"/>
      <c r="GKP72" s="132"/>
      <c r="GKR72" s="130"/>
      <c r="GKS72" s="715"/>
      <c r="GKT72" s="715"/>
      <c r="GKU72" s="131"/>
      <c r="GKV72" s="131"/>
      <c r="GKW72" s="131"/>
      <c r="GKX72" s="132"/>
      <c r="GKZ72" s="130"/>
      <c r="GLA72" s="715"/>
      <c r="GLB72" s="715"/>
      <c r="GLC72" s="131"/>
      <c r="GLD72" s="131"/>
      <c r="GLE72" s="131"/>
      <c r="GLF72" s="132"/>
      <c r="GLH72" s="130"/>
      <c r="GLI72" s="715"/>
      <c r="GLJ72" s="715"/>
      <c r="GLK72" s="131"/>
      <c r="GLL72" s="131"/>
      <c r="GLM72" s="131"/>
      <c r="GLN72" s="132"/>
      <c r="GLP72" s="130"/>
      <c r="GLQ72" s="715"/>
      <c r="GLR72" s="715"/>
      <c r="GLS72" s="131"/>
      <c r="GLT72" s="131"/>
      <c r="GLU72" s="131"/>
      <c r="GLV72" s="132"/>
      <c r="GLX72" s="130"/>
      <c r="GLY72" s="715"/>
      <c r="GLZ72" s="715"/>
      <c r="GMA72" s="131"/>
      <c r="GMB72" s="131"/>
      <c r="GMC72" s="131"/>
      <c r="GMD72" s="132"/>
      <c r="GMF72" s="130"/>
      <c r="GMG72" s="715"/>
      <c r="GMH72" s="715"/>
      <c r="GMI72" s="131"/>
      <c r="GMJ72" s="131"/>
      <c r="GMK72" s="131"/>
      <c r="GML72" s="132"/>
      <c r="GMN72" s="130"/>
      <c r="GMO72" s="715"/>
      <c r="GMP72" s="715"/>
      <c r="GMQ72" s="131"/>
      <c r="GMR72" s="131"/>
      <c r="GMS72" s="131"/>
      <c r="GMT72" s="132"/>
      <c r="GMV72" s="130"/>
      <c r="GMW72" s="715"/>
      <c r="GMX72" s="715"/>
      <c r="GMY72" s="131"/>
      <c r="GMZ72" s="131"/>
      <c r="GNA72" s="131"/>
      <c r="GNB72" s="132"/>
      <c r="GND72" s="130"/>
      <c r="GNE72" s="715"/>
      <c r="GNF72" s="715"/>
      <c r="GNG72" s="131"/>
      <c r="GNH72" s="131"/>
      <c r="GNI72" s="131"/>
      <c r="GNJ72" s="132"/>
      <c r="GNL72" s="130"/>
      <c r="GNM72" s="715"/>
      <c r="GNN72" s="715"/>
      <c r="GNO72" s="131"/>
      <c r="GNP72" s="131"/>
      <c r="GNQ72" s="131"/>
      <c r="GNR72" s="132"/>
      <c r="GNT72" s="130"/>
      <c r="GNU72" s="715"/>
      <c r="GNV72" s="715"/>
      <c r="GNW72" s="131"/>
      <c r="GNX72" s="131"/>
      <c r="GNY72" s="131"/>
      <c r="GNZ72" s="132"/>
      <c r="GOB72" s="130"/>
      <c r="GOC72" s="715"/>
      <c r="GOD72" s="715"/>
      <c r="GOE72" s="131"/>
      <c r="GOF72" s="131"/>
      <c r="GOG72" s="131"/>
      <c r="GOH72" s="132"/>
      <c r="GOJ72" s="130"/>
      <c r="GOK72" s="715"/>
      <c r="GOL72" s="715"/>
      <c r="GOM72" s="131"/>
      <c r="GON72" s="131"/>
      <c r="GOO72" s="131"/>
      <c r="GOP72" s="132"/>
      <c r="GOR72" s="130"/>
      <c r="GOS72" s="715"/>
      <c r="GOT72" s="715"/>
      <c r="GOU72" s="131"/>
      <c r="GOV72" s="131"/>
      <c r="GOW72" s="131"/>
      <c r="GOX72" s="132"/>
      <c r="GOZ72" s="130"/>
      <c r="GPA72" s="715"/>
      <c r="GPB72" s="715"/>
      <c r="GPC72" s="131"/>
      <c r="GPD72" s="131"/>
      <c r="GPE72" s="131"/>
      <c r="GPF72" s="132"/>
      <c r="GPH72" s="130"/>
      <c r="GPI72" s="715"/>
      <c r="GPJ72" s="715"/>
      <c r="GPK72" s="131"/>
      <c r="GPL72" s="131"/>
      <c r="GPM72" s="131"/>
      <c r="GPN72" s="132"/>
      <c r="GPP72" s="130"/>
      <c r="GPQ72" s="715"/>
      <c r="GPR72" s="715"/>
      <c r="GPS72" s="131"/>
      <c r="GPT72" s="131"/>
      <c r="GPU72" s="131"/>
      <c r="GPV72" s="132"/>
      <c r="GPX72" s="130"/>
      <c r="GPY72" s="715"/>
      <c r="GPZ72" s="715"/>
      <c r="GQA72" s="131"/>
      <c r="GQB72" s="131"/>
      <c r="GQC72" s="131"/>
      <c r="GQD72" s="132"/>
      <c r="GQF72" s="130"/>
      <c r="GQG72" s="715"/>
      <c r="GQH72" s="715"/>
      <c r="GQI72" s="131"/>
      <c r="GQJ72" s="131"/>
      <c r="GQK72" s="131"/>
      <c r="GQL72" s="132"/>
      <c r="GQN72" s="130"/>
      <c r="GQO72" s="715"/>
      <c r="GQP72" s="715"/>
      <c r="GQQ72" s="131"/>
      <c r="GQR72" s="131"/>
      <c r="GQS72" s="131"/>
      <c r="GQT72" s="132"/>
      <c r="GQV72" s="130"/>
      <c r="GQW72" s="715"/>
      <c r="GQX72" s="715"/>
      <c r="GQY72" s="131"/>
      <c r="GQZ72" s="131"/>
      <c r="GRA72" s="131"/>
      <c r="GRB72" s="132"/>
      <c r="GRD72" s="130"/>
      <c r="GRE72" s="715"/>
      <c r="GRF72" s="715"/>
      <c r="GRG72" s="131"/>
      <c r="GRH72" s="131"/>
      <c r="GRI72" s="131"/>
      <c r="GRJ72" s="132"/>
      <c r="GRL72" s="130"/>
      <c r="GRM72" s="715"/>
      <c r="GRN72" s="715"/>
      <c r="GRO72" s="131"/>
      <c r="GRP72" s="131"/>
      <c r="GRQ72" s="131"/>
      <c r="GRR72" s="132"/>
      <c r="GRT72" s="130"/>
      <c r="GRU72" s="715"/>
      <c r="GRV72" s="715"/>
      <c r="GRW72" s="131"/>
      <c r="GRX72" s="131"/>
      <c r="GRY72" s="131"/>
      <c r="GRZ72" s="132"/>
      <c r="GSB72" s="130"/>
      <c r="GSC72" s="715"/>
      <c r="GSD72" s="715"/>
      <c r="GSE72" s="131"/>
      <c r="GSF72" s="131"/>
      <c r="GSG72" s="131"/>
      <c r="GSH72" s="132"/>
      <c r="GSJ72" s="130"/>
      <c r="GSK72" s="715"/>
      <c r="GSL72" s="715"/>
      <c r="GSM72" s="131"/>
      <c r="GSN72" s="131"/>
      <c r="GSO72" s="131"/>
      <c r="GSP72" s="132"/>
      <c r="GSR72" s="130"/>
      <c r="GSS72" s="715"/>
      <c r="GST72" s="715"/>
      <c r="GSU72" s="131"/>
      <c r="GSV72" s="131"/>
      <c r="GSW72" s="131"/>
      <c r="GSX72" s="132"/>
      <c r="GSZ72" s="130"/>
      <c r="GTA72" s="715"/>
      <c r="GTB72" s="715"/>
      <c r="GTC72" s="131"/>
      <c r="GTD72" s="131"/>
      <c r="GTE72" s="131"/>
      <c r="GTF72" s="132"/>
      <c r="GTH72" s="130"/>
      <c r="GTI72" s="715"/>
      <c r="GTJ72" s="715"/>
      <c r="GTK72" s="131"/>
      <c r="GTL72" s="131"/>
      <c r="GTM72" s="131"/>
      <c r="GTN72" s="132"/>
      <c r="GTP72" s="130"/>
      <c r="GTQ72" s="715"/>
      <c r="GTR72" s="715"/>
      <c r="GTS72" s="131"/>
      <c r="GTT72" s="131"/>
      <c r="GTU72" s="131"/>
      <c r="GTV72" s="132"/>
      <c r="GTX72" s="130"/>
      <c r="GTY72" s="715"/>
      <c r="GTZ72" s="715"/>
      <c r="GUA72" s="131"/>
      <c r="GUB72" s="131"/>
      <c r="GUC72" s="131"/>
      <c r="GUD72" s="132"/>
      <c r="GUF72" s="130"/>
      <c r="GUG72" s="715"/>
      <c r="GUH72" s="715"/>
      <c r="GUI72" s="131"/>
      <c r="GUJ72" s="131"/>
      <c r="GUK72" s="131"/>
      <c r="GUL72" s="132"/>
      <c r="GUN72" s="130"/>
      <c r="GUO72" s="715"/>
      <c r="GUP72" s="715"/>
      <c r="GUQ72" s="131"/>
      <c r="GUR72" s="131"/>
      <c r="GUS72" s="131"/>
      <c r="GUT72" s="132"/>
      <c r="GUV72" s="130"/>
      <c r="GUW72" s="715"/>
      <c r="GUX72" s="715"/>
      <c r="GUY72" s="131"/>
      <c r="GUZ72" s="131"/>
      <c r="GVA72" s="131"/>
      <c r="GVB72" s="132"/>
      <c r="GVD72" s="130"/>
      <c r="GVE72" s="715"/>
      <c r="GVF72" s="715"/>
      <c r="GVG72" s="131"/>
      <c r="GVH72" s="131"/>
      <c r="GVI72" s="131"/>
      <c r="GVJ72" s="132"/>
      <c r="GVL72" s="130"/>
      <c r="GVM72" s="715"/>
      <c r="GVN72" s="715"/>
      <c r="GVO72" s="131"/>
      <c r="GVP72" s="131"/>
      <c r="GVQ72" s="131"/>
      <c r="GVR72" s="132"/>
      <c r="GVT72" s="130"/>
      <c r="GVU72" s="715"/>
      <c r="GVV72" s="715"/>
      <c r="GVW72" s="131"/>
      <c r="GVX72" s="131"/>
      <c r="GVY72" s="131"/>
      <c r="GVZ72" s="132"/>
      <c r="GWB72" s="130"/>
      <c r="GWC72" s="715"/>
      <c r="GWD72" s="715"/>
      <c r="GWE72" s="131"/>
      <c r="GWF72" s="131"/>
      <c r="GWG72" s="131"/>
      <c r="GWH72" s="132"/>
      <c r="GWJ72" s="130"/>
      <c r="GWK72" s="715"/>
      <c r="GWL72" s="715"/>
      <c r="GWM72" s="131"/>
      <c r="GWN72" s="131"/>
      <c r="GWO72" s="131"/>
      <c r="GWP72" s="132"/>
      <c r="GWR72" s="130"/>
      <c r="GWS72" s="715"/>
      <c r="GWT72" s="715"/>
      <c r="GWU72" s="131"/>
      <c r="GWV72" s="131"/>
      <c r="GWW72" s="131"/>
      <c r="GWX72" s="132"/>
      <c r="GWZ72" s="130"/>
      <c r="GXA72" s="715"/>
      <c r="GXB72" s="715"/>
      <c r="GXC72" s="131"/>
      <c r="GXD72" s="131"/>
      <c r="GXE72" s="131"/>
      <c r="GXF72" s="132"/>
      <c r="GXH72" s="130"/>
      <c r="GXI72" s="715"/>
      <c r="GXJ72" s="715"/>
      <c r="GXK72" s="131"/>
      <c r="GXL72" s="131"/>
      <c r="GXM72" s="131"/>
      <c r="GXN72" s="132"/>
      <c r="GXP72" s="130"/>
      <c r="GXQ72" s="715"/>
      <c r="GXR72" s="715"/>
      <c r="GXS72" s="131"/>
      <c r="GXT72" s="131"/>
      <c r="GXU72" s="131"/>
      <c r="GXV72" s="132"/>
      <c r="GXX72" s="130"/>
      <c r="GXY72" s="715"/>
      <c r="GXZ72" s="715"/>
      <c r="GYA72" s="131"/>
      <c r="GYB72" s="131"/>
      <c r="GYC72" s="131"/>
      <c r="GYD72" s="132"/>
      <c r="GYF72" s="130"/>
      <c r="GYG72" s="715"/>
      <c r="GYH72" s="715"/>
      <c r="GYI72" s="131"/>
      <c r="GYJ72" s="131"/>
      <c r="GYK72" s="131"/>
      <c r="GYL72" s="132"/>
      <c r="GYN72" s="130"/>
      <c r="GYO72" s="715"/>
      <c r="GYP72" s="715"/>
      <c r="GYQ72" s="131"/>
      <c r="GYR72" s="131"/>
      <c r="GYS72" s="131"/>
      <c r="GYT72" s="132"/>
      <c r="GYV72" s="130"/>
      <c r="GYW72" s="715"/>
      <c r="GYX72" s="715"/>
      <c r="GYY72" s="131"/>
      <c r="GYZ72" s="131"/>
      <c r="GZA72" s="131"/>
      <c r="GZB72" s="132"/>
      <c r="GZD72" s="130"/>
      <c r="GZE72" s="715"/>
      <c r="GZF72" s="715"/>
      <c r="GZG72" s="131"/>
      <c r="GZH72" s="131"/>
      <c r="GZI72" s="131"/>
      <c r="GZJ72" s="132"/>
      <c r="GZL72" s="130"/>
      <c r="GZM72" s="715"/>
      <c r="GZN72" s="715"/>
      <c r="GZO72" s="131"/>
      <c r="GZP72" s="131"/>
      <c r="GZQ72" s="131"/>
      <c r="GZR72" s="132"/>
      <c r="GZT72" s="130"/>
      <c r="GZU72" s="715"/>
      <c r="GZV72" s="715"/>
      <c r="GZW72" s="131"/>
      <c r="GZX72" s="131"/>
      <c r="GZY72" s="131"/>
      <c r="GZZ72" s="132"/>
      <c r="HAB72" s="130"/>
      <c r="HAC72" s="715"/>
      <c r="HAD72" s="715"/>
      <c r="HAE72" s="131"/>
      <c r="HAF72" s="131"/>
      <c r="HAG72" s="131"/>
      <c r="HAH72" s="132"/>
      <c r="HAJ72" s="130"/>
      <c r="HAK72" s="715"/>
      <c r="HAL72" s="715"/>
      <c r="HAM72" s="131"/>
      <c r="HAN72" s="131"/>
      <c r="HAO72" s="131"/>
      <c r="HAP72" s="132"/>
      <c r="HAR72" s="130"/>
      <c r="HAS72" s="715"/>
      <c r="HAT72" s="715"/>
      <c r="HAU72" s="131"/>
      <c r="HAV72" s="131"/>
      <c r="HAW72" s="131"/>
      <c r="HAX72" s="132"/>
      <c r="HAZ72" s="130"/>
      <c r="HBA72" s="715"/>
      <c r="HBB72" s="715"/>
      <c r="HBC72" s="131"/>
      <c r="HBD72" s="131"/>
      <c r="HBE72" s="131"/>
      <c r="HBF72" s="132"/>
      <c r="HBH72" s="130"/>
      <c r="HBI72" s="715"/>
      <c r="HBJ72" s="715"/>
      <c r="HBK72" s="131"/>
      <c r="HBL72" s="131"/>
      <c r="HBM72" s="131"/>
      <c r="HBN72" s="132"/>
      <c r="HBP72" s="130"/>
      <c r="HBQ72" s="715"/>
      <c r="HBR72" s="715"/>
      <c r="HBS72" s="131"/>
      <c r="HBT72" s="131"/>
      <c r="HBU72" s="131"/>
      <c r="HBV72" s="132"/>
      <c r="HBX72" s="130"/>
      <c r="HBY72" s="715"/>
      <c r="HBZ72" s="715"/>
      <c r="HCA72" s="131"/>
      <c r="HCB72" s="131"/>
      <c r="HCC72" s="131"/>
      <c r="HCD72" s="132"/>
      <c r="HCF72" s="130"/>
      <c r="HCG72" s="715"/>
      <c r="HCH72" s="715"/>
      <c r="HCI72" s="131"/>
      <c r="HCJ72" s="131"/>
      <c r="HCK72" s="131"/>
      <c r="HCL72" s="132"/>
      <c r="HCN72" s="130"/>
      <c r="HCO72" s="715"/>
      <c r="HCP72" s="715"/>
      <c r="HCQ72" s="131"/>
      <c r="HCR72" s="131"/>
      <c r="HCS72" s="131"/>
      <c r="HCT72" s="132"/>
      <c r="HCV72" s="130"/>
      <c r="HCW72" s="715"/>
      <c r="HCX72" s="715"/>
      <c r="HCY72" s="131"/>
      <c r="HCZ72" s="131"/>
      <c r="HDA72" s="131"/>
      <c r="HDB72" s="132"/>
      <c r="HDD72" s="130"/>
      <c r="HDE72" s="715"/>
      <c r="HDF72" s="715"/>
      <c r="HDG72" s="131"/>
      <c r="HDH72" s="131"/>
      <c r="HDI72" s="131"/>
      <c r="HDJ72" s="132"/>
      <c r="HDL72" s="130"/>
      <c r="HDM72" s="715"/>
      <c r="HDN72" s="715"/>
      <c r="HDO72" s="131"/>
      <c r="HDP72" s="131"/>
      <c r="HDQ72" s="131"/>
      <c r="HDR72" s="132"/>
      <c r="HDT72" s="130"/>
      <c r="HDU72" s="715"/>
      <c r="HDV72" s="715"/>
      <c r="HDW72" s="131"/>
      <c r="HDX72" s="131"/>
      <c r="HDY72" s="131"/>
      <c r="HDZ72" s="132"/>
      <c r="HEB72" s="130"/>
      <c r="HEC72" s="715"/>
      <c r="HED72" s="715"/>
      <c r="HEE72" s="131"/>
      <c r="HEF72" s="131"/>
      <c r="HEG72" s="131"/>
      <c r="HEH72" s="132"/>
      <c r="HEJ72" s="130"/>
      <c r="HEK72" s="715"/>
      <c r="HEL72" s="715"/>
      <c r="HEM72" s="131"/>
      <c r="HEN72" s="131"/>
      <c r="HEO72" s="131"/>
      <c r="HEP72" s="132"/>
      <c r="HER72" s="130"/>
      <c r="HES72" s="715"/>
      <c r="HET72" s="715"/>
      <c r="HEU72" s="131"/>
      <c r="HEV72" s="131"/>
      <c r="HEW72" s="131"/>
      <c r="HEX72" s="132"/>
      <c r="HEZ72" s="130"/>
      <c r="HFA72" s="715"/>
      <c r="HFB72" s="715"/>
      <c r="HFC72" s="131"/>
      <c r="HFD72" s="131"/>
      <c r="HFE72" s="131"/>
      <c r="HFF72" s="132"/>
      <c r="HFH72" s="130"/>
      <c r="HFI72" s="715"/>
      <c r="HFJ72" s="715"/>
      <c r="HFK72" s="131"/>
      <c r="HFL72" s="131"/>
      <c r="HFM72" s="131"/>
      <c r="HFN72" s="132"/>
      <c r="HFP72" s="130"/>
      <c r="HFQ72" s="715"/>
      <c r="HFR72" s="715"/>
      <c r="HFS72" s="131"/>
      <c r="HFT72" s="131"/>
      <c r="HFU72" s="131"/>
      <c r="HFV72" s="132"/>
      <c r="HFX72" s="130"/>
      <c r="HFY72" s="715"/>
      <c r="HFZ72" s="715"/>
      <c r="HGA72" s="131"/>
      <c r="HGB72" s="131"/>
      <c r="HGC72" s="131"/>
      <c r="HGD72" s="132"/>
      <c r="HGF72" s="130"/>
      <c r="HGG72" s="715"/>
      <c r="HGH72" s="715"/>
      <c r="HGI72" s="131"/>
      <c r="HGJ72" s="131"/>
      <c r="HGK72" s="131"/>
      <c r="HGL72" s="132"/>
      <c r="HGN72" s="130"/>
      <c r="HGO72" s="715"/>
      <c r="HGP72" s="715"/>
      <c r="HGQ72" s="131"/>
      <c r="HGR72" s="131"/>
      <c r="HGS72" s="131"/>
      <c r="HGT72" s="132"/>
      <c r="HGV72" s="130"/>
      <c r="HGW72" s="715"/>
      <c r="HGX72" s="715"/>
      <c r="HGY72" s="131"/>
      <c r="HGZ72" s="131"/>
      <c r="HHA72" s="131"/>
      <c r="HHB72" s="132"/>
      <c r="HHD72" s="130"/>
      <c r="HHE72" s="715"/>
      <c r="HHF72" s="715"/>
      <c r="HHG72" s="131"/>
      <c r="HHH72" s="131"/>
      <c r="HHI72" s="131"/>
      <c r="HHJ72" s="132"/>
      <c r="HHL72" s="130"/>
      <c r="HHM72" s="715"/>
      <c r="HHN72" s="715"/>
      <c r="HHO72" s="131"/>
      <c r="HHP72" s="131"/>
      <c r="HHQ72" s="131"/>
      <c r="HHR72" s="132"/>
      <c r="HHT72" s="130"/>
      <c r="HHU72" s="715"/>
      <c r="HHV72" s="715"/>
      <c r="HHW72" s="131"/>
      <c r="HHX72" s="131"/>
      <c r="HHY72" s="131"/>
      <c r="HHZ72" s="132"/>
      <c r="HIB72" s="130"/>
      <c r="HIC72" s="715"/>
      <c r="HID72" s="715"/>
      <c r="HIE72" s="131"/>
      <c r="HIF72" s="131"/>
      <c r="HIG72" s="131"/>
      <c r="HIH72" s="132"/>
      <c r="HIJ72" s="130"/>
      <c r="HIK72" s="715"/>
      <c r="HIL72" s="715"/>
      <c r="HIM72" s="131"/>
      <c r="HIN72" s="131"/>
      <c r="HIO72" s="131"/>
      <c r="HIP72" s="132"/>
      <c r="HIR72" s="130"/>
      <c r="HIS72" s="715"/>
      <c r="HIT72" s="715"/>
      <c r="HIU72" s="131"/>
      <c r="HIV72" s="131"/>
      <c r="HIW72" s="131"/>
      <c r="HIX72" s="132"/>
      <c r="HIZ72" s="130"/>
      <c r="HJA72" s="715"/>
      <c r="HJB72" s="715"/>
      <c r="HJC72" s="131"/>
      <c r="HJD72" s="131"/>
      <c r="HJE72" s="131"/>
      <c r="HJF72" s="132"/>
      <c r="HJH72" s="130"/>
      <c r="HJI72" s="715"/>
      <c r="HJJ72" s="715"/>
      <c r="HJK72" s="131"/>
      <c r="HJL72" s="131"/>
      <c r="HJM72" s="131"/>
      <c r="HJN72" s="132"/>
      <c r="HJP72" s="130"/>
      <c r="HJQ72" s="715"/>
      <c r="HJR72" s="715"/>
      <c r="HJS72" s="131"/>
      <c r="HJT72" s="131"/>
      <c r="HJU72" s="131"/>
      <c r="HJV72" s="132"/>
      <c r="HJX72" s="130"/>
      <c r="HJY72" s="715"/>
      <c r="HJZ72" s="715"/>
      <c r="HKA72" s="131"/>
      <c r="HKB72" s="131"/>
      <c r="HKC72" s="131"/>
      <c r="HKD72" s="132"/>
      <c r="HKF72" s="130"/>
      <c r="HKG72" s="715"/>
      <c r="HKH72" s="715"/>
      <c r="HKI72" s="131"/>
      <c r="HKJ72" s="131"/>
      <c r="HKK72" s="131"/>
      <c r="HKL72" s="132"/>
      <c r="HKN72" s="130"/>
      <c r="HKO72" s="715"/>
      <c r="HKP72" s="715"/>
      <c r="HKQ72" s="131"/>
      <c r="HKR72" s="131"/>
      <c r="HKS72" s="131"/>
      <c r="HKT72" s="132"/>
      <c r="HKV72" s="130"/>
      <c r="HKW72" s="715"/>
      <c r="HKX72" s="715"/>
      <c r="HKY72" s="131"/>
      <c r="HKZ72" s="131"/>
      <c r="HLA72" s="131"/>
      <c r="HLB72" s="132"/>
      <c r="HLD72" s="130"/>
      <c r="HLE72" s="715"/>
      <c r="HLF72" s="715"/>
      <c r="HLG72" s="131"/>
      <c r="HLH72" s="131"/>
      <c r="HLI72" s="131"/>
      <c r="HLJ72" s="132"/>
      <c r="HLL72" s="130"/>
      <c r="HLM72" s="715"/>
      <c r="HLN72" s="715"/>
      <c r="HLO72" s="131"/>
      <c r="HLP72" s="131"/>
      <c r="HLQ72" s="131"/>
      <c r="HLR72" s="132"/>
      <c r="HLT72" s="130"/>
      <c r="HLU72" s="715"/>
      <c r="HLV72" s="715"/>
      <c r="HLW72" s="131"/>
      <c r="HLX72" s="131"/>
      <c r="HLY72" s="131"/>
      <c r="HLZ72" s="132"/>
      <c r="HMB72" s="130"/>
      <c r="HMC72" s="715"/>
      <c r="HMD72" s="715"/>
      <c r="HME72" s="131"/>
      <c r="HMF72" s="131"/>
      <c r="HMG72" s="131"/>
      <c r="HMH72" s="132"/>
      <c r="HMJ72" s="130"/>
      <c r="HMK72" s="715"/>
      <c r="HML72" s="715"/>
      <c r="HMM72" s="131"/>
      <c r="HMN72" s="131"/>
      <c r="HMO72" s="131"/>
      <c r="HMP72" s="132"/>
      <c r="HMR72" s="130"/>
      <c r="HMS72" s="715"/>
      <c r="HMT72" s="715"/>
      <c r="HMU72" s="131"/>
      <c r="HMV72" s="131"/>
      <c r="HMW72" s="131"/>
      <c r="HMX72" s="132"/>
      <c r="HMZ72" s="130"/>
      <c r="HNA72" s="715"/>
      <c r="HNB72" s="715"/>
      <c r="HNC72" s="131"/>
      <c r="HND72" s="131"/>
      <c r="HNE72" s="131"/>
      <c r="HNF72" s="132"/>
      <c r="HNH72" s="130"/>
      <c r="HNI72" s="715"/>
      <c r="HNJ72" s="715"/>
      <c r="HNK72" s="131"/>
      <c r="HNL72" s="131"/>
      <c r="HNM72" s="131"/>
      <c r="HNN72" s="132"/>
      <c r="HNP72" s="130"/>
      <c r="HNQ72" s="715"/>
      <c r="HNR72" s="715"/>
      <c r="HNS72" s="131"/>
      <c r="HNT72" s="131"/>
      <c r="HNU72" s="131"/>
      <c r="HNV72" s="132"/>
      <c r="HNX72" s="130"/>
      <c r="HNY72" s="715"/>
      <c r="HNZ72" s="715"/>
      <c r="HOA72" s="131"/>
      <c r="HOB72" s="131"/>
      <c r="HOC72" s="131"/>
      <c r="HOD72" s="132"/>
      <c r="HOF72" s="130"/>
      <c r="HOG72" s="715"/>
      <c r="HOH72" s="715"/>
      <c r="HOI72" s="131"/>
      <c r="HOJ72" s="131"/>
      <c r="HOK72" s="131"/>
      <c r="HOL72" s="132"/>
      <c r="HON72" s="130"/>
      <c r="HOO72" s="715"/>
      <c r="HOP72" s="715"/>
      <c r="HOQ72" s="131"/>
      <c r="HOR72" s="131"/>
      <c r="HOS72" s="131"/>
      <c r="HOT72" s="132"/>
      <c r="HOV72" s="130"/>
      <c r="HOW72" s="715"/>
      <c r="HOX72" s="715"/>
      <c r="HOY72" s="131"/>
      <c r="HOZ72" s="131"/>
      <c r="HPA72" s="131"/>
      <c r="HPB72" s="132"/>
      <c r="HPD72" s="130"/>
      <c r="HPE72" s="715"/>
      <c r="HPF72" s="715"/>
      <c r="HPG72" s="131"/>
      <c r="HPH72" s="131"/>
      <c r="HPI72" s="131"/>
      <c r="HPJ72" s="132"/>
      <c r="HPL72" s="130"/>
      <c r="HPM72" s="715"/>
      <c r="HPN72" s="715"/>
      <c r="HPO72" s="131"/>
      <c r="HPP72" s="131"/>
      <c r="HPQ72" s="131"/>
      <c r="HPR72" s="132"/>
      <c r="HPT72" s="130"/>
      <c r="HPU72" s="715"/>
      <c r="HPV72" s="715"/>
      <c r="HPW72" s="131"/>
      <c r="HPX72" s="131"/>
      <c r="HPY72" s="131"/>
      <c r="HPZ72" s="132"/>
      <c r="HQB72" s="130"/>
      <c r="HQC72" s="715"/>
      <c r="HQD72" s="715"/>
      <c r="HQE72" s="131"/>
      <c r="HQF72" s="131"/>
      <c r="HQG72" s="131"/>
      <c r="HQH72" s="132"/>
      <c r="HQJ72" s="130"/>
      <c r="HQK72" s="715"/>
      <c r="HQL72" s="715"/>
      <c r="HQM72" s="131"/>
      <c r="HQN72" s="131"/>
      <c r="HQO72" s="131"/>
      <c r="HQP72" s="132"/>
      <c r="HQR72" s="130"/>
      <c r="HQS72" s="715"/>
      <c r="HQT72" s="715"/>
      <c r="HQU72" s="131"/>
      <c r="HQV72" s="131"/>
      <c r="HQW72" s="131"/>
      <c r="HQX72" s="132"/>
      <c r="HQZ72" s="130"/>
      <c r="HRA72" s="715"/>
      <c r="HRB72" s="715"/>
      <c r="HRC72" s="131"/>
      <c r="HRD72" s="131"/>
      <c r="HRE72" s="131"/>
      <c r="HRF72" s="132"/>
      <c r="HRH72" s="130"/>
      <c r="HRI72" s="715"/>
      <c r="HRJ72" s="715"/>
      <c r="HRK72" s="131"/>
      <c r="HRL72" s="131"/>
      <c r="HRM72" s="131"/>
      <c r="HRN72" s="132"/>
      <c r="HRP72" s="130"/>
      <c r="HRQ72" s="715"/>
      <c r="HRR72" s="715"/>
      <c r="HRS72" s="131"/>
      <c r="HRT72" s="131"/>
      <c r="HRU72" s="131"/>
      <c r="HRV72" s="132"/>
      <c r="HRX72" s="130"/>
      <c r="HRY72" s="715"/>
      <c r="HRZ72" s="715"/>
      <c r="HSA72" s="131"/>
      <c r="HSB72" s="131"/>
      <c r="HSC72" s="131"/>
      <c r="HSD72" s="132"/>
      <c r="HSF72" s="130"/>
      <c r="HSG72" s="715"/>
      <c r="HSH72" s="715"/>
      <c r="HSI72" s="131"/>
      <c r="HSJ72" s="131"/>
      <c r="HSK72" s="131"/>
      <c r="HSL72" s="132"/>
      <c r="HSN72" s="130"/>
      <c r="HSO72" s="715"/>
      <c r="HSP72" s="715"/>
      <c r="HSQ72" s="131"/>
      <c r="HSR72" s="131"/>
      <c r="HSS72" s="131"/>
      <c r="HST72" s="132"/>
      <c r="HSV72" s="130"/>
      <c r="HSW72" s="715"/>
      <c r="HSX72" s="715"/>
      <c r="HSY72" s="131"/>
      <c r="HSZ72" s="131"/>
      <c r="HTA72" s="131"/>
      <c r="HTB72" s="132"/>
      <c r="HTD72" s="130"/>
      <c r="HTE72" s="715"/>
      <c r="HTF72" s="715"/>
      <c r="HTG72" s="131"/>
      <c r="HTH72" s="131"/>
      <c r="HTI72" s="131"/>
      <c r="HTJ72" s="132"/>
      <c r="HTL72" s="130"/>
      <c r="HTM72" s="715"/>
      <c r="HTN72" s="715"/>
      <c r="HTO72" s="131"/>
      <c r="HTP72" s="131"/>
      <c r="HTQ72" s="131"/>
      <c r="HTR72" s="132"/>
      <c r="HTT72" s="130"/>
      <c r="HTU72" s="715"/>
      <c r="HTV72" s="715"/>
      <c r="HTW72" s="131"/>
      <c r="HTX72" s="131"/>
      <c r="HTY72" s="131"/>
      <c r="HTZ72" s="132"/>
      <c r="HUB72" s="130"/>
      <c r="HUC72" s="715"/>
      <c r="HUD72" s="715"/>
      <c r="HUE72" s="131"/>
      <c r="HUF72" s="131"/>
      <c r="HUG72" s="131"/>
      <c r="HUH72" s="132"/>
      <c r="HUJ72" s="130"/>
      <c r="HUK72" s="715"/>
      <c r="HUL72" s="715"/>
      <c r="HUM72" s="131"/>
      <c r="HUN72" s="131"/>
      <c r="HUO72" s="131"/>
      <c r="HUP72" s="132"/>
      <c r="HUR72" s="130"/>
      <c r="HUS72" s="715"/>
      <c r="HUT72" s="715"/>
      <c r="HUU72" s="131"/>
      <c r="HUV72" s="131"/>
      <c r="HUW72" s="131"/>
      <c r="HUX72" s="132"/>
      <c r="HUZ72" s="130"/>
      <c r="HVA72" s="715"/>
      <c r="HVB72" s="715"/>
      <c r="HVC72" s="131"/>
      <c r="HVD72" s="131"/>
      <c r="HVE72" s="131"/>
      <c r="HVF72" s="132"/>
      <c r="HVH72" s="130"/>
      <c r="HVI72" s="715"/>
      <c r="HVJ72" s="715"/>
      <c r="HVK72" s="131"/>
      <c r="HVL72" s="131"/>
      <c r="HVM72" s="131"/>
      <c r="HVN72" s="132"/>
      <c r="HVP72" s="130"/>
      <c r="HVQ72" s="715"/>
      <c r="HVR72" s="715"/>
      <c r="HVS72" s="131"/>
      <c r="HVT72" s="131"/>
      <c r="HVU72" s="131"/>
      <c r="HVV72" s="132"/>
      <c r="HVX72" s="130"/>
      <c r="HVY72" s="715"/>
      <c r="HVZ72" s="715"/>
      <c r="HWA72" s="131"/>
      <c r="HWB72" s="131"/>
      <c r="HWC72" s="131"/>
      <c r="HWD72" s="132"/>
      <c r="HWF72" s="130"/>
      <c r="HWG72" s="715"/>
      <c r="HWH72" s="715"/>
      <c r="HWI72" s="131"/>
      <c r="HWJ72" s="131"/>
      <c r="HWK72" s="131"/>
      <c r="HWL72" s="132"/>
      <c r="HWN72" s="130"/>
      <c r="HWO72" s="715"/>
      <c r="HWP72" s="715"/>
      <c r="HWQ72" s="131"/>
      <c r="HWR72" s="131"/>
      <c r="HWS72" s="131"/>
      <c r="HWT72" s="132"/>
      <c r="HWV72" s="130"/>
      <c r="HWW72" s="715"/>
      <c r="HWX72" s="715"/>
      <c r="HWY72" s="131"/>
      <c r="HWZ72" s="131"/>
      <c r="HXA72" s="131"/>
      <c r="HXB72" s="132"/>
      <c r="HXD72" s="130"/>
      <c r="HXE72" s="715"/>
      <c r="HXF72" s="715"/>
      <c r="HXG72" s="131"/>
      <c r="HXH72" s="131"/>
      <c r="HXI72" s="131"/>
      <c r="HXJ72" s="132"/>
      <c r="HXL72" s="130"/>
      <c r="HXM72" s="715"/>
      <c r="HXN72" s="715"/>
      <c r="HXO72" s="131"/>
      <c r="HXP72" s="131"/>
      <c r="HXQ72" s="131"/>
      <c r="HXR72" s="132"/>
      <c r="HXT72" s="130"/>
      <c r="HXU72" s="715"/>
      <c r="HXV72" s="715"/>
      <c r="HXW72" s="131"/>
      <c r="HXX72" s="131"/>
      <c r="HXY72" s="131"/>
      <c r="HXZ72" s="132"/>
      <c r="HYB72" s="130"/>
      <c r="HYC72" s="715"/>
      <c r="HYD72" s="715"/>
      <c r="HYE72" s="131"/>
      <c r="HYF72" s="131"/>
      <c r="HYG72" s="131"/>
      <c r="HYH72" s="132"/>
      <c r="HYJ72" s="130"/>
      <c r="HYK72" s="715"/>
      <c r="HYL72" s="715"/>
      <c r="HYM72" s="131"/>
      <c r="HYN72" s="131"/>
      <c r="HYO72" s="131"/>
      <c r="HYP72" s="132"/>
      <c r="HYR72" s="130"/>
      <c r="HYS72" s="715"/>
      <c r="HYT72" s="715"/>
      <c r="HYU72" s="131"/>
      <c r="HYV72" s="131"/>
      <c r="HYW72" s="131"/>
      <c r="HYX72" s="132"/>
      <c r="HYZ72" s="130"/>
      <c r="HZA72" s="715"/>
      <c r="HZB72" s="715"/>
      <c r="HZC72" s="131"/>
      <c r="HZD72" s="131"/>
      <c r="HZE72" s="131"/>
      <c r="HZF72" s="132"/>
      <c r="HZH72" s="130"/>
      <c r="HZI72" s="715"/>
      <c r="HZJ72" s="715"/>
      <c r="HZK72" s="131"/>
      <c r="HZL72" s="131"/>
      <c r="HZM72" s="131"/>
      <c r="HZN72" s="132"/>
      <c r="HZP72" s="130"/>
      <c r="HZQ72" s="715"/>
      <c r="HZR72" s="715"/>
      <c r="HZS72" s="131"/>
      <c r="HZT72" s="131"/>
      <c r="HZU72" s="131"/>
      <c r="HZV72" s="132"/>
      <c r="HZX72" s="130"/>
      <c r="HZY72" s="715"/>
      <c r="HZZ72" s="715"/>
      <c r="IAA72" s="131"/>
      <c r="IAB72" s="131"/>
      <c r="IAC72" s="131"/>
      <c r="IAD72" s="132"/>
      <c r="IAF72" s="130"/>
      <c r="IAG72" s="715"/>
      <c r="IAH72" s="715"/>
      <c r="IAI72" s="131"/>
      <c r="IAJ72" s="131"/>
      <c r="IAK72" s="131"/>
      <c r="IAL72" s="132"/>
      <c r="IAN72" s="130"/>
      <c r="IAO72" s="715"/>
      <c r="IAP72" s="715"/>
      <c r="IAQ72" s="131"/>
      <c r="IAR72" s="131"/>
      <c r="IAS72" s="131"/>
      <c r="IAT72" s="132"/>
      <c r="IAV72" s="130"/>
      <c r="IAW72" s="715"/>
      <c r="IAX72" s="715"/>
      <c r="IAY72" s="131"/>
      <c r="IAZ72" s="131"/>
      <c r="IBA72" s="131"/>
      <c r="IBB72" s="132"/>
      <c r="IBD72" s="130"/>
      <c r="IBE72" s="715"/>
      <c r="IBF72" s="715"/>
      <c r="IBG72" s="131"/>
      <c r="IBH72" s="131"/>
      <c r="IBI72" s="131"/>
      <c r="IBJ72" s="132"/>
      <c r="IBL72" s="130"/>
      <c r="IBM72" s="715"/>
      <c r="IBN72" s="715"/>
      <c r="IBO72" s="131"/>
      <c r="IBP72" s="131"/>
      <c r="IBQ72" s="131"/>
      <c r="IBR72" s="132"/>
      <c r="IBT72" s="130"/>
      <c r="IBU72" s="715"/>
      <c r="IBV72" s="715"/>
      <c r="IBW72" s="131"/>
      <c r="IBX72" s="131"/>
      <c r="IBY72" s="131"/>
      <c r="IBZ72" s="132"/>
      <c r="ICB72" s="130"/>
      <c r="ICC72" s="715"/>
      <c r="ICD72" s="715"/>
      <c r="ICE72" s="131"/>
      <c r="ICF72" s="131"/>
      <c r="ICG72" s="131"/>
      <c r="ICH72" s="132"/>
      <c r="ICJ72" s="130"/>
      <c r="ICK72" s="715"/>
      <c r="ICL72" s="715"/>
      <c r="ICM72" s="131"/>
      <c r="ICN72" s="131"/>
      <c r="ICO72" s="131"/>
      <c r="ICP72" s="132"/>
      <c r="ICR72" s="130"/>
      <c r="ICS72" s="715"/>
      <c r="ICT72" s="715"/>
      <c r="ICU72" s="131"/>
      <c r="ICV72" s="131"/>
      <c r="ICW72" s="131"/>
      <c r="ICX72" s="132"/>
      <c r="ICZ72" s="130"/>
      <c r="IDA72" s="715"/>
      <c r="IDB72" s="715"/>
      <c r="IDC72" s="131"/>
      <c r="IDD72" s="131"/>
      <c r="IDE72" s="131"/>
      <c r="IDF72" s="132"/>
      <c r="IDH72" s="130"/>
      <c r="IDI72" s="715"/>
      <c r="IDJ72" s="715"/>
      <c r="IDK72" s="131"/>
      <c r="IDL72" s="131"/>
      <c r="IDM72" s="131"/>
      <c r="IDN72" s="132"/>
      <c r="IDP72" s="130"/>
      <c r="IDQ72" s="715"/>
      <c r="IDR72" s="715"/>
      <c r="IDS72" s="131"/>
      <c r="IDT72" s="131"/>
      <c r="IDU72" s="131"/>
      <c r="IDV72" s="132"/>
      <c r="IDX72" s="130"/>
      <c r="IDY72" s="715"/>
      <c r="IDZ72" s="715"/>
      <c r="IEA72" s="131"/>
      <c r="IEB72" s="131"/>
      <c r="IEC72" s="131"/>
      <c r="IED72" s="132"/>
      <c r="IEF72" s="130"/>
      <c r="IEG72" s="715"/>
      <c r="IEH72" s="715"/>
      <c r="IEI72" s="131"/>
      <c r="IEJ72" s="131"/>
      <c r="IEK72" s="131"/>
      <c r="IEL72" s="132"/>
      <c r="IEN72" s="130"/>
      <c r="IEO72" s="715"/>
      <c r="IEP72" s="715"/>
      <c r="IEQ72" s="131"/>
      <c r="IER72" s="131"/>
      <c r="IES72" s="131"/>
      <c r="IET72" s="132"/>
      <c r="IEV72" s="130"/>
      <c r="IEW72" s="715"/>
      <c r="IEX72" s="715"/>
      <c r="IEY72" s="131"/>
      <c r="IEZ72" s="131"/>
      <c r="IFA72" s="131"/>
      <c r="IFB72" s="132"/>
      <c r="IFD72" s="130"/>
      <c r="IFE72" s="715"/>
      <c r="IFF72" s="715"/>
      <c r="IFG72" s="131"/>
      <c r="IFH72" s="131"/>
      <c r="IFI72" s="131"/>
      <c r="IFJ72" s="132"/>
      <c r="IFL72" s="130"/>
      <c r="IFM72" s="715"/>
      <c r="IFN72" s="715"/>
      <c r="IFO72" s="131"/>
      <c r="IFP72" s="131"/>
      <c r="IFQ72" s="131"/>
      <c r="IFR72" s="132"/>
      <c r="IFT72" s="130"/>
      <c r="IFU72" s="715"/>
      <c r="IFV72" s="715"/>
      <c r="IFW72" s="131"/>
      <c r="IFX72" s="131"/>
      <c r="IFY72" s="131"/>
      <c r="IFZ72" s="132"/>
      <c r="IGB72" s="130"/>
      <c r="IGC72" s="715"/>
      <c r="IGD72" s="715"/>
      <c r="IGE72" s="131"/>
      <c r="IGF72" s="131"/>
      <c r="IGG72" s="131"/>
      <c r="IGH72" s="132"/>
      <c r="IGJ72" s="130"/>
      <c r="IGK72" s="715"/>
      <c r="IGL72" s="715"/>
      <c r="IGM72" s="131"/>
      <c r="IGN72" s="131"/>
      <c r="IGO72" s="131"/>
      <c r="IGP72" s="132"/>
      <c r="IGR72" s="130"/>
      <c r="IGS72" s="715"/>
      <c r="IGT72" s="715"/>
      <c r="IGU72" s="131"/>
      <c r="IGV72" s="131"/>
      <c r="IGW72" s="131"/>
      <c r="IGX72" s="132"/>
      <c r="IGZ72" s="130"/>
      <c r="IHA72" s="715"/>
      <c r="IHB72" s="715"/>
      <c r="IHC72" s="131"/>
      <c r="IHD72" s="131"/>
      <c r="IHE72" s="131"/>
      <c r="IHF72" s="132"/>
      <c r="IHH72" s="130"/>
      <c r="IHI72" s="715"/>
      <c r="IHJ72" s="715"/>
      <c r="IHK72" s="131"/>
      <c r="IHL72" s="131"/>
      <c r="IHM72" s="131"/>
      <c r="IHN72" s="132"/>
      <c r="IHP72" s="130"/>
      <c r="IHQ72" s="715"/>
      <c r="IHR72" s="715"/>
      <c r="IHS72" s="131"/>
      <c r="IHT72" s="131"/>
      <c r="IHU72" s="131"/>
      <c r="IHV72" s="132"/>
      <c r="IHX72" s="130"/>
      <c r="IHY72" s="715"/>
      <c r="IHZ72" s="715"/>
      <c r="IIA72" s="131"/>
      <c r="IIB72" s="131"/>
      <c r="IIC72" s="131"/>
      <c r="IID72" s="132"/>
      <c r="IIF72" s="130"/>
      <c r="IIG72" s="715"/>
      <c r="IIH72" s="715"/>
      <c r="III72" s="131"/>
      <c r="IIJ72" s="131"/>
      <c r="IIK72" s="131"/>
      <c r="IIL72" s="132"/>
      <c r="IIN72" s="130"/>
      <c r="IIO72" s="715"/>
      <c r="IIP72" s="715"/>
      <c r="IIQ72" s="131"/>
      <c r="IIR72" s="131"/>
      <c r="IIS72" s="131"/>
      <c r="IIT72" s="132"/>
      <c r="IIV72" s="130"/>
      <c r="IIW72" s="715"/>
      <c r="IIX72" s="715"/>
      <c r="IIY72" s="131"/>
      <c r="IIZ72" s="131"/>
      <c r="IJA72" s="131"/>
      <c r="IJB72" s="132"/>
      <c r="IJD72" s="130"/>
      <c r="IJE72" s="715"/>
      <c r="IJF72" s="715"/>
      <c r="IJG72" s="131"/>
      <c r="IJH72" s="131"/>
      <c r="IJI72" s="131"/>
      <c r="IJJ72" s="132"/>
      <c r="IJL72" s="130"/>
      <c r="IJM72" s="715"/>
      <c r="IJN72" s="715"/>
      <c r="IJO72" s="131"/>
      <c r="IJP72" s="131"/>
      <c r="IJQ72" s="131"/>
      <c r="IJR72" s="132"/>
      <c r="IJT72" s="130"/>
      <c r="IJU72" s="715"/>
      <c r="IJV72" s="715"/>
      <c r="IJW72" s="131"/>
      <c r="IJX72" s="131"/>
      <c r="IJY72" s="131"/>
      <c r="IJZ72" s="132"/>
      <c r="IKB72" s="130"/>
      <c r="IKC72" s="715"/>
      <c r="IKD72" s="715"/>
      <c r="IKE72" s="131"/>
      <c r="IKF72" s="131"/>
      <c r="IKG72" s="131"/>
      <c r="IKH72" s="132"/>
      <c r="IKJ72" s="130"/>
      <c r="IKK72" s="715"/>
      <c r="IKL72" s="715"/>
      <c r="IKM72" s="131"/>
      <c r="IKN72" s="131"/>
      <c r="IKO72" s="131"/>
      <c r="IKP72" s="132"/>
      <c r="IKR72" s="130"/>
      <c r="IKS72" s="715"/>
      <c r="IKT72" s="715"/>
      <c r="IKU72" s="131"/>
      <c r="IKV72" s="131"/>
      <c r="IKW72" s="131"/>
      <c r="IKX72" s="132"/>
      <c r="IKZ72" s="130"/>
      <c r="ILA72" s="715"/>
      <c r="ILB72" s="715"/>
      <c r="ILC72" s="131"/>
      <c r="ILD72" s="131"/>
      <c r="ILE72" s="131"/>
      <c r="ILF72" s="132"/>
      <c r="ILH72" s="130"/>
      <c r="ILI72" s="715"/>
      <c r="ILJ72" s="715"/>
      <c r="ILK72" s="131"/>
      <c r="ILL72" s="131"/>
      <c r="ILM72" s="131"/>
      <c r="ILN72" s="132"/>
      <c r="ILP72" s="130"/>
      <c r="ILQ72" s="715"/>
      <c r="ILR72" s="715"/>
      <c r="ILS72" s="131"/>
      <c r="ILT72" s="131"/>
      <c r="ILU72" s="131"/>
      <c r="ILV72" s="132"/>
      <c r="ILX72" s="130"/>
      <c r="ILY72" s="715"/>
      <c r="ILZ72" s="715"/>
      <c r="IMA72" s="131"/>
      <c r="IMB72" s="131"/>
      <c r="IMC72" s="131"/>
      <c r="IMD72" s="132"/>
      <c r="IMF72" s="130"/>
      <c r="IMG72" s="715"/>
      <c r="IMH72" s="715"/>
      <c r="IMI72" s="131"/>
      <c r="IMJ72" s="131"/>
      <c r="IMK72" s="131"/>
      <c r="IML72" s="132"/>
      <c r="IMN72" s="130"/>
      <c r="IMO72" s="715"/>
      <c r="IMP72" s="715"/>
      <c r="IMQ72" s="131"/>
      <c r="IMR72" s="131"/>
      <c r="IMS72" s="131"/>
      <c r="IMT72" s="132"/>
      <c r="IMV72" s="130"/>
      <c r="IMW72" s="715"/>
      <c r="IMX72" s="715"/>
      <c r="IMY72" s="131"/>
      <c r="IMZ72" s="131"/>
      <c r="INA72" s="131"/>
      <c r="INB72" s="132"/>
      <c r="IND72" s="130"/>
      <c r="INE72" s="715"/>
      <c r="INF72" s="715"/>
      <c r="ING72" s="131"/>
      <c r="INH72" s="131"/>
      <c r="INI72" s="131"/>
      <c r="INJ72" s="132"/>
      <c r="INL72" s="130"/>
      <c r="INM72" s="715"/>
      <c r="INN72" s="715"/>
      <c r="INO72" s="131"/>
      <c r="INP72" s="131"/>
      <c r="INQ72" s="131"/>
      <c r="INR72" s="132"/>
      <c r="INT72" s="130"/>
      <c r="INU72" s="715"/>
      <c r="INV72" s="715"/>
      <c r="INW72" s="131"/>
      <c r="INX72" s="131"/>
      <c r="INY72" s="131"/>
      <c r="INZ72" s="132"/>
      <c r="IOB72" s="130"/>
      <c r="IOC72" s="715"/>
      <c r="IOD72" s="715"/>
      <c r="IOE72" s="131"/>
      <c r="IOF72" s="131"/>
      <c r="IOG72" s="131"/>
      <c r="IOH72" s="132"/>
      <c r="IOJ72" s="130"/>
      <c r="IOK72" s="715"/>
      <c r="IOL72" s="715"/>
      <c r="IOM72" s="131"/>
      <c r="ION72" s="131"/>
      <c r="IOO72" s="131"/>
      <c r="IOP72" s="132"/>
      <c r="IOR72" s="130"/>
      <c r="IOS72" s="715"/>
      <c r="IOT72" s="715"/>
      <c r="IOU72" s="131"/>
      <c r="IOV72" s="131"/>
      <c r="IOW72" s="131"/>
      <c r="IOX72" s="132"/>
      <c r="IOZ72" s="130"/>
      <c r="IPA72" s="715"/>
      <c r="IPB72" s="715"/>
      <c r="IPC72" s="131"/>
      <c r="IPD72" s="131"/>
      <c r="IPE72" s="131"/>
      <c r="IPF72" s="132"/>
      <c r="IPH72" s="130"/>
      <c r="IPI72" s="715"/>
      <c r="IPJ72" s="715"/>
      <c r="IPK72" s="131"/>
      <c r="IPL72" s="131"/>
      <c r="IPM72" s="131"/>
      <c r="IPN72" s="132"/>
      <c r="IPP72" s="130"/>
      <c r="IPQ72" s="715"/>
      <c r="IPR72" s="715"/>
      <c r="IPS72" s="131"/>
      <c r="IPT72" s="131"/>
      <c r="IPU72" s="131"/>
      <c r="IPV72" s="132"/>
      <c r="IPX72" s="130"/>
      <c r="IPY72" s="715"/>
      <c r="IPZ72" s="715"/>
      <c r="IQA72" s="131"/>
      <c r="IQB72" s="131"/>
      <c r="IQC72" s="131"/>
      <c r="IQD72" s="132"/>
      <c r="IQF72" s="130"/>
      <c r="IQG72" s="715"/>
      <c r="IQH72" s="715"/>
      <c r="IQI72" s="131"/>
      <c r="IQJ72" s="131"/>
      <c r="IQK72" s="131"/>
      <c r="IQL72" s="132"/>
      <c r="IQN72" s="130"/>
      <c r="IQO72" s="715"/>
      <c r="IQP72" s="715"/>
      <c r="IQQ72" s="131"/>
      <c r="IQR72" s="131"/>
      <c r="IQS72" s="131"/>
      <c r="IQT72" s="132"/>
      <c r="IQV72" s="130"/>
      <c r="IQW72" s="715"/>
      <c r="IQX72" s="715"/>
      <c r="IQY72" s="131"/>
      <c r="IQZ72" s="131"/>
      <c r="IRA72" s="131"/>
      <c r="IRB72" s="132"/>
      <c r="IRD72" s="130"/>
      <c r="IRE72" s="715"/>
      <c r="IRF72" s="715"/>
      <c r="IRG72" s="131"/>
      <c r="IRH72" s="131"/>
      <c r="IRI72" s="131"/>
      <c r="IRJ72" s="132"/>
      <c r="IRL72" s="130"/>
      <c r="IRM72" s="715"/>
      <c r="IRN72" s="715"/>
      <c r="IRO72" s="131"/>
      <c r="IRP72" s="131"/>
      <c r="IRQ72" s="131"/>
      <c r="IRR72" s="132"/>
      <c r="IRT72" s="130"/>
      <c r="IRU72" s="715"/>
      <c r="IRV72" s="715"/>
      <c r="IRW72" s="131"/>
      <c r="IRX72" s="131"/>
      <c r="IRY72" s="131"/>
      <c r="IRZ72" s="132"/>
      <c r="ISB72" s="130"/>
      <c r="ISC72" s="715"/>
      <c r="ISD72" s="715"/>
      <c r="ISE72" s="131"/>
      <c r="ISF72" s="131"/>
      <c r="ISG72" s="131"/>
      <c r="ISH72" s="132"/>
      <c r="ISJ72" s="130"/>
      <c r="ISK72" s="715"/>
      <c r="ISL72" s="715"/>
      <c r="ISM72" s="131"/>
      <c r="ISN72" s="131"/>
      <c r="ISO72" s="131"/>
      <c r="ISP72" s="132"/>
      <c r="ISR72" s="130"/>
      <c r="ISS72" s="715"/>
      <c r="IST72" s="715"/>
      <c r="ISU72" s="131"/>
      <c r="ISV72" s="131"/>
      <c r="ISW72" s="131"/>
      <c r="ISX72" s="132"/>
      <c r="ISZ72" s="130"/>
      <c r="ITA72" s="715"/>
      <c r="ITB72" s="715"/>
      <c r="ITC72" s="131"/>
      <c r="ITD72" s="131"/>
      <c r="ITE72" s="131"/>
      <c r="ITF72" s="132"/>
      <c r="ITH72" s="130"/>
      <c r="ITI72" s="715"/>
      <c r="ITJ72" s="715"/>
      <c r="ITK72" s="131"/>
      <c r="ITL72" s="131"/>
      <c r="ITM72" s="131"/>
      <c r="ITN72" s="132"/>
      <c r="ITP72" s="130"/>
      <c r="ITQ72" s="715"/>
      <c r="ITR72" s="715"/>
      <c r="ITS72" s="131"/>
      <c r="ITT72" s="131"/>
      <c r="ITU72" s="131"/>
      <c r="ITV72" s="132"/>
      <c r="ITX72" s="130"/>
      <c r="ITY72" s="715"/>
      <c r="ITZ72" s="715"/>
      <c r="IUA72" s="131"/>
      <c r="IUB72" s="131"/>
      <c r="IUC72" s="131"/>
      <c r="IUD72" s="132"/>
      <c r="IUF72" s="130"/>
      <c r="IUG72" s="715"/>
      <c r="IUH72" s="715"/>
      <c r="IUI72" s="131"/>
      <c r="IUJ72" s="131"/>
      <c r="IUK72" s="131"/>
      <c r="IUL72" s="132"/>
      <c r="IUN72" s="130"/>
      <c r="IUO72" s="715"/>
      <c r="IUP72" s="715"/>
      <c r="IUQ72" s="131"/>
      <c r="IUR72" s="131"/>
      <c r="IUS72" s="131"/>
      <c r="IUT72" s="132"/>
      <c r="IUV72" s="130"/>
      <c r="IUW72" s="715"/>
      <c r="IUX72" s="715"/>
      <c r="IUY72" s="131"/>
      <c r="IUZ72" s="131"/>
      <c r="IVA72" s="131"/>
      <c r="IVB72" s="132"/>
      <c r="IVD72" s="130"/>
      <c r="IVE72" s="715"/>
      <c r="IVF72" s="715"/>
      <c r="IVG72" s="131"/>
      <c r="IVH72" s="131"/>
      <c r="IVI72" s="131"/>
      <c r="IVJ72" s="132"/>
      <c r="IVL72" s="130"/>
      <c r="IVM72" s="715"/>
      <c r="IVN72" s="715"/>
      <c r="IVO72" s="131"/>
      <c r="IVP72" s="131"/>
      <c r="IVQ72" s="131"/>
      <c r="IVR72" s="132"/>
      <c r="IVT72" s="130"/>
      <c r="IVU72" s="715"/>
      <c r="IVV72" s="715"/>
      <c r="IVW72" s="131"/>
      <c r="IVX72" s="131"/>
      <c r="IVY72" s="131"/>
      <c r="IVZ72" s="132"/>
      <c r="IWB72" s="130"/>
      <c r="IWC72" s="715"/>
      <c r="IWD72" s="715"/>
      <c r="IWE72" s="131"/>
      <c r="IWF72" s="131"/>
      <c r="IWG72" s="131"/>
      <c r="IWH72" s="132"/>
      <c r="IWJ72" s="130"/>
      <c r="IWK72" s="715"/>
      <c r="IWL72" s="715"/>
      <c r="IWM72" s="131"/>
      <c r="IWN72" s="131"/>
      <c r="IWO72" s="131"/>
      <c r="IWP72" s="132"/>
      <c r="IWR72" s="130"/>
      <c r="IWS72" s="715"/>
      <c r="IWT72" s="715"/>
      <c r="IWU72" s="131"/>
      <c r="IWV72" s="131"/>
      <c r="IWW72" s="131"/>
      <c r="IWX72" s="132"/>
      <c r="IWZ72" s="130"/>
      <c r="IXA72" s="715"/>
      <c r="IXB72" s="715"/>
      <c r="IXC72" s="131"/>
      <c r="IXD72" s="131"/>
      <c r="IXE72" s="131"/>
      <c r="IXF72" s="132"/>
      <c r="IXH72" s="130"/>
      <c r="IXI72" s="715"/>
      <c r="IXJ72" s="715"/>
      <c r="IXK72" s="131"/>
      <c r="IXL72" s="131"/>
      <c r="IXM72" s="131"/>
      <c r="IXN72" s="132"/>
      <c r="IXP72" s="130"/>
      <c r="IXQ72" s="715"/>
      <c r="IXR72" s="715"/>
      <c r="IXS72" s="131"/>
      <c r="IXT72" s="131"/>
      <c r="IXU72" s="131"/>
      <c r="IXV72" s="132"/>
      <c r="IXX72" s="130"/>
      <c r="IXY72" s="715"/>
      <c r="IXZ72" s="715"/>
      <c r="IYA72" s="131"/>
      <c r="IYB72" s="131"/>
      <c r="IYC72" s="131"/>
      <c r="IYD72" s="132"/>
      <c r="IYF72" s="130"/>
      <c r="IYG72" s="715"/>
      <c r="IYH72" s="715"/>
      <c r="IYI72" s="131"/>
      <c r="IYJ72" s="131"/>
      <c r="IYK72" s="131"/>
      <c r="IYL72" s="132"/>
      <c r="IYN72" s="130"/>
      <c r="IYO72" s="715"/>
      <c r="IYP72" s="715"/>
      <c r="IYQ72" s="131"/>
      <c r="IYR72" s="131"/>
      <c r="IYS72" s="131"/>
      <c r="IYT72" s="132"/>
      <c r="IYV72" s="130"/>
      <c r="IYW72" s="715"/>
      <c r="IYX72" s="715"/>
      <c r="IYY72" s="131"/>
      <c r="IYZ72" s="131"/>
      <c r="IZA72" s="131"/>
      <c r="IZB72" s="132"/>
      <c r="IZD72" s="130"/>
      <c r="IZE72" s="715"/>
      <c r="IZF72" s="715"/>
      <c r="IZG72" s="131"/>
      <c r="IZH72" s="131"/>
      <c r="IZI72" s="131"/>
      <c r="IZJ72" s="132"/>
      <c r="IZL72" s="130"/>
      <c r="IZM72" s="715"/>
      <c r="IZN72" s="715"/>
      <c r="IZO72" s="131"/>
      <c r="IZP72" s="131"/>
      <c r="IZQ72" s="131"/>
      <c r="IZR72" s="132"/>
      <c r="IZT72" s="130"/>
      <c r="IZU72" s="715"/>
      <c r="IZV72" s="715"/>
      <c r="IZW72" s="131"/>
      <c r="IZX72" s="131"/>
      <c r="IZY72" s="131"/>
      <c r="IZZ72" s="132"/>
      <c r="JAB72" s="130"/>
      <c r="JAC72" s="715"/>
      <c r="JAD72" s="715"/>
      <c r="JAE72" s="131"/>
      <c r="JAF72" s="131"/>
      <c r="JAG72" s="131"/>
      <c r="JAH72" s="132"/>
      <c r="JAJ72" s="130"/>
      <c r="JAK72" s="715"/>
      <c r="JAL72" s="715"/>
      <c r="JAM72" s="131"/>
      <c r="JAN72" s="131"/>
      <c r="JAO72" s="131"/>
      <c r="JAP72" s="132"/>
      <c r="JAR72" s="130"/>
      <c r="JAS72" s="715"/>
      <c r="JAT72" s="715"/>
      <c r="JAU72" s="131"/>
      <c r="JAV72" s="131"/>
      <c r="JAW72" s="131"/>
      <c r="JAX72" s="132"/>
      <c r="JAZ72" s="130"/>
      <c r="JBA72" s="715"/>
      <c r="JBB72" s="715"/>
      <c r="JBC72" s="131"/>
      <c r="JBD72" s="131"/>
      <c r="JBE72" s="131"/>
      <c r="JBF72" s="132"/>
      <c r="JBH72" s="130"/>
      <c r="JBI72" s="715"/>
      <c r="JBJ72" s="715"/>
      <c r="JBK72" s="131"/>
      <c r="JBL72" s="131"/>
      <c r="JBM72" s="131"/>
      <c r="JBN72" s="132"/>
      <c r="JBP72" s="130"/>
      <c r="JBQ72" s="715"/>
      <c r="JBR72" s="715"/>
      <c r="JBS72" s="131"/>
      <c r="JBT72" s="131"/>
      <c r="JBU72" s="131"/>
      <c r="JBV72" s="132"/>
      <c r="JBX72" s="130"/>
      <c r="JBY72" s="715"/>
      <c r="JBZ72" s="715"/>
      <c r="JCA72" s="131"/>
      <c r="JCB72" s="131"/>
      <c r="JCC72" s="131"/>
      <c r="JCD72" s="132"/>
      <c r="JCF72" s="130"/>
      <c r="JCG72" s="715"/>
      <c r="JCH72" s="715"/>
      <c r="JCI72" s="131"/>
      <c r="JCJ72" s="131"/>
      <c r="JCK72" s="131"/>
      <c r="JCL72" s="132"/>
      <c r="JCN72" s="130"/>
      <c r="JCO72" s="715"/>
      <c r="JCP72" s="715"/>
      <c r="JCQ72" s="131"/>
      <c r="JCR72" s="131"/>
      <c r="JCS72" s="131"/>
      <c r="JCT72" s="132"/>
      <c r="JCV72" s="130"/>
      <c r="JCW72" s="715"/>
      <c r="JCX72" s="715"/>
      <c r="JCY72" s="131"/>
      <c r="JCZ72" s="131"/>
      <c r="JDA72" s="131"/>
      <c r="JDB72" s="132"/>
      <c r="JDD72" s="130"/>
      <c r="JDE72" s="715"/>
      <c r="JDF72" s="715"/>
      <c r="JDG72" s="131"/>
      <c r="JDH72" s="131"/>
      <c r="JDI72" s="131"/>
      <c r="JDJ72" s="132"/>
      <c r="JDL72" s="130"/>
      <c r="JDM72" s="715"/>
      <c r="JDN72" s="715"/>
      <c r="JDO72" s="131"/>
      <c r="JDP72" s="131"/>
      <c r="JDQ72" s="131"/>
      <c r="JDR72" s="132"/>
      <c r="JDT72" s="130"/>
      <c r="JDU72" s="715"/>
      <c r="JDV72" s="715"/>
      <c r="JDW72" s="131"/>
      <c r="JDX72" s="131"/>
      <c r="JDY72" s="131"/>
      <c r="JDZ72" s="132"/>
      <c r="JEB72" s="130"/>
      <c r="JEC72" s="715"/>
      <c r="JED72" s="715"/>
      <c r="JEE72" s="131"/>
      <c r="JEF72" s="131"/>
      <c r="JEG72" s="131"/>
      <c r="JEH72" s="132"/>
      <c r="JEJ72" s="130"/>
      <c r="JEK72" s="715"/>
      <c r="JEL72" s="715"/>
      <c r="JEM72" s="131"/>
      <c r="JEN72" s="131"/>
      <c r="JEO72" s="131"/>
      <c r="JEP72" s="132"/>
      <c r="JER72" s="130"/>
      <c r="JES72" s="715"/>
      <c r="JET72" s="715"/>
      <c r="JEU72" s="131"/>
      <c r="JEV72" s="131"/>
      <c r="JEW72" s="131"/>
      <c r="JEX72" s="132"/>
      <c r="JEZ72" s="130"/>
      <c r="JFA72" s="715"/>
      <c r="JFB72" s="715"/>
      <c r="JFC72" s="131"/>
      <c r="JFD72" s="131"/>
      <c r="JFE72" s="131"/>
      <c r="JFF72" s="132"/>
      <c r="JFH72" s="130"/>
      <c r="JFI72" s="715"/>
      <c r="JFJ72" s="715"/>
      <c r="JFK72" s="131"/>
      <c r="JFL72" s="131"/>
      <c r="JFM72" s="131"/>
      <c r="JFN72" s="132"/>
      <c r="JFP72" s="130"/>
      <c r="JFQ72" s="715"/>
      <c r="JFR72" s="715"/>
      <c r="JFS72" s="131"/>
      <c r="JFT72" s="131"/>
      <c r="JFU72" s="131"/>
      <c r="JFV72" s="132"/>
      <c r="JFX72" s="130"/>
      <c r="JFY72" s="715"/>
      <c r="JFZ72" s="715"/>
      <c r="JGA72" s="131"/>
      <c r="JGB72" s="131"/>
      <c r="JGC72" s="131"/>
      <c r="JGD72" s="132"/>
      <c r="JGF72" s="130"/>
      <c r="JGG72" s="715"/>
      <c r="JGH72" s="715"/>
      <c r="JGI72" s="131"/>
      <c r="JGJ72" s="131"/>
      <c r="JGK72" s="131"/>
      <c r="JGL72" s="132"/>
      <c r="JGN72" s="130"/>
      <c r="JGO72" s="715"/>
      <c r="JGP72" s="715"/>
      <c r="JGQ72" s="131"/>
      <c r="JGR72" s="131"/>
      <c r="JGS72" s="131"/>
      <c r="JGT72" s="132"/>
      <c r="JGV72" s="130"/>
      <c r="JGW72" s="715"/>
      <c r="JGX72" s="715"/>
      <c r="JGY72" s="131"/>
      <c r="JGZ72" s="131"/>
      <c r="JHA72" s="131"/>
      <c r="JHB72" s="132"/>
      <c r="JHD72" s="130"/>
      <c r="JHE72" s="715"/>
      <c r="JHF72" s="715"/>
      <c r="JHG72" s="131"/>
      <c r="JHH72" s="131"/>
      <c r="JHI72" s="131"/>
      <c r="JHJ72" s="132"/>
      <c r="JHL72" s="130"/>
      <c r="JHM72" s="715"/>
      <c r="JHN72" s="715"/>
      <c r="JHO72" s="131"/>
      <c r="JHP72" s="131"/>
      <c r="JHQ72" s="131"/>
      <c r="JHR72" s="132"/>
      <c r="JHT72" s="130"/>
      <c r="JHU72" s="715"/>
      <c r="JHV72" s="715"/>
      <c r="JHW72" s="131"/>
      <c r="JHX72" s="131"/>
      <c r="JHY72" s="131"/>
      <c r="JHZ72" s="132"/>
      <c r="JIB72" s="130"/>
      <c r="JIC72" s="715"/>
      <c r="JID72" s="715"/>
      <c r="JIE72" s="131"/>
      <c r="JIF72" s="131"/>
      <c r="JIG72" s="131"/>
      <c r="JIH72" s="132"/>
      <c r="JIJ72" s="130"/>
      <c r="JIK72" s="715"/>
      <c r="JIL72" s="715"/>
      <c r="JIM72" s="131"/>
      <c r="JIN72" s="131"/>
      <c r="JIO72" s="131"/>
      <c r="JIP72" s="132"/>
      <c r="JIR72" s="130"/>
      <c r="JIS72" s="715"/>
      <c r="JIT72" s="715"/>
      <c r="JIU72" s="131"/>
      <c r="JIV72" s="131"/>
      <c r="JIW72" s="131"/>
      <c r="JIX72" s="132"/>
      <c r="JIZ72" s="130"/>
      <c r="JJA72" s="715"/>
      <c r="JJB72" s="715"/>
      <c r="JJC72" s="131"/>
      <c r="JJD72" s="131"/>
      <c r="JJE72" s="131"/>
      <c r="JJF72" s="132"/>
      <c r="JJH72" s="130"/>
      <c r="JJI72" s="715"/>
      <c r="JJJ72" s="715"/>
      <c r="JJK72" s="131"/>
      <c r="JJL72" s="131"/>
      <c r="JJM72" s="131"/>
      <c r="JJN72" s="132"/>
      <c r="JJP72" s="130"/>
      <c r="JJQ72" s="715"/>
      <c r="JJR72" s="715"/>
      <c r="JJS72" s="131"/>
      <c r="JJT72" s="131"/>
      <c r="JJU72" s="131"/>
      <c r="JJV72" s="132"/>
      <c r="JJX72" s="130"/>
      <c r="JJY72" s="715"/>
      <c r="JJZ72" s="715"/>
      <c r="JKA72" s="131"/>
      <c r="JKB72" s="131"/>
      <c r="JKC72" s="131"/>
      <c r="JKD72" s="132"/>
      <c r="JKF72" s="130"/>
      <c r="JKG72" s="715"/>
      <c r="JKH72" s="715"/>
      <c r="JKI72" s="131"/>
      <c r="JKJ72" s="131"/>
      <c r="JKK72" s="131"/>
      <c r="JKL72" s="132"/>
      <c r="JKN72" s="130"/>
      <c r="JKO72" s="715"/>
      <c r="JKP72" s="715"/>
      <c r="JKQ72" s="131"/>
      <c r="JKR72" s="131"/>
      <c r="JKS72" s="131"/>
      <c r="JKT72" s="132"/>
      <c r="JKV72" s="130"/>
      <c r="JKW72" s="715"/>
      <c r="JKX72" s="715"/>
      <c r="JKY72" s="131"/>
      <c r="JKZ72" s="131"/>
      <c r="JLA72" s="131"/>
      <c r="JLB72" s="132"/>
      <c r="JLD72" s="130"/>
      <c r="JLE72" s="715"/>
      <c r="JLF72" s="715"/>
      <c r="JLG72" s="131"/>
      <c r="JLH72" s="131"/>
      <c r="JLI72" s="131"/>
      <c r="JLJ72" s="132"/>
      <c r="JLL72" s="130"/>
      <c r="JLM72" s="715"/>
      <c r="JLN72" s="715"/>
      <c r="JLO72" s="131"/>
      <c r="JLP72" s="131"/>
      <c r="JLQ72" s="131"/>
      <c r="JLR72" s="132"/>
      <c r="JLT72" s="130"/>
      <c r="JLU72" s="715"/>
      <c r="JLV72" s="715"/>
      <c r="JLW72" s="131"/>
      <c r="JLX72" s="131"/>
      <c r="JLY72" s="131"/>
      <c r="JLZ72" s="132"/>
      <c r="JMB72" s="130"/>
      <c r="JMC72" s="715"/>
      <c r="JMD72" s="715"/>
      <c r="JME72" s="131"/>
      <c r="JMF72" s="131"/>
      <c r="JMG72" s="131"/>
      <c r="JMH72" s="132"/>
      <c r="JMJ72" s="130"/>
      <c r="JMK72" s="715"/>
      <c r="JML72" s="715"/>
      <c r="JMM72" s="131"/>
      <c r="JMN72" s="131"/>
      <c r="JMO72" s="131"/>
      <c r="JMP72" s="132"/>
      <c r="JMR72" s="130"/>
      <c r="JMS72" s="715"/>
      <c r="JMT72" s="715"/>
      <c r="JMU72" s="131"/>
      <c r="JMV72" s="131"/>
      <c r="JMW72" s="131"/>
      <c r="JMX72" s="132"/>
      <c r="JMZ72" s="130"/>
      <c r="JNA72" s="715"/>
      <c r="JNB72" s="715"/>
      <c r="JNC72" s="131"/>
      <c r="JND72" s="131"/>
      <c r="JNE72" s="131"/>
      <c r="JNF72" s="132"/>
      <c r="JNH72" s="130"/>
      <c r="JNI72" s="715"/>
      <c r="JNJ72" s="715"/>
      <c r="JNK72" s="131"/>
      <c r="JNL72" s="131"/>
      <c r="JNM72" s="131"/>
      <c r="JNN72" s="132"/>
      <c r="JNP72" s="130"/>
      <c r="JNQ72" s="715"/>
      <c r="JNR72" s="715"/>
      <c r="JNS72" s="131"/>
      <c r="JNT72" s="131"/>
      <c r="JNU72" s="131"/>
      <c r="JNV72" s="132"/>
      <c r="JNX72" s="130"/>
      <c r="JNY72" s="715"/>
      <c r="JNZ72" s="715"/>
      <c r="JOA72" s="131"/>
      <c r="JOB72" s="131"/>
      <c r="JOC72" s="131"/>
      <c r="JOD72" s="132"/>
      <c r="JOF72" s="130"/>
      <c r="JOG72" s="715"/>
      <c r="JOH72" s="715"/>
      <c r="JOI72" s="131"/>
      <c r="JOJ72" s="131"/>
      <c r="JOK72" s="131"/>
      <c r="JOL72" s="132"/>
      <c r="JON72" s="130"/>
      <c r="JOO72" s="715"/>
      <c r="JOP72" s="715"/>
      <c r="JOQ72" s="131"/>
      <c r="JOR72" s="131"/>
      <c r="JOS72" s="131"/>
      <c r="JOT72" s="132"/>
      <c r="JOV72" s="130"/>
      <c r="JOW72" s="715"/>
      <c r="JOX72" s="715"/>
      <c r="JOY72" s="131"/>
      <c r="JOZ72" s="131"/>
      <c r="JPA72" s="131"/>
      <c r="JPB72" s="132"/>
      <c r="JPD72" s="130"/>
      <c r="JPE72" s="715"/>
      <c r="JPF72" s="715"/>
      <c r="JPG72" s="131"/>
      <c r="JPH72" s="131"/>
      <c r="JPI72" s="131"/>
      <c r="JPJ72" s="132"/>
      <c r="JPL72" s="130"/>
      <c r="JPM72" s="715"/>
      <c r="JPN72" s="715"/>
      <c r="JPO72" s="131"/>
      <c r="JPP72" s="131"/>
      <c r="JPQ72" s="131"/>
      <c r="JPR72" s="132"/>
      <c r="JPT72" s="130"/>
      <c r="JPU72" s="715"/>
      <c r="JPV72" s="715"/>
      <c r="JPW72" s="131"/>
      <c r="JPX72" s="131"/>
      <c r="JPY72" s="131"/>
      <c r="JPZ72" s="132"/>
      <c r="JQB72" s="130"/>
      <c r="JQC72" s="715"/>
      <c r="JQD72" s="715"/>
      <c r="JQE72" s="131"/>
      <c r="JQF72" s="131"/>
      <c r="JQG72" s="131"/>
      <c r="JQH72" s="132"/>
      <c r="JQJ72" s="130"/>
      <c r="JQK72" s="715"/>
      <c r="JQL72" s="715"/>
      <c r="JQM72" s="131"/>
      <c r="JQN72" s="131"/>
      <c r="JQO72" s="131"/>
      <c r="JQP72" s="132"/>
      <c r="JQR72" s="130"/>
      <c r="JQS72" s="715"/>
      <c r="JQT72" s="715"/>
      <c r="JQU72" s="131"/>
      <c r="JQV72" s="131"/>
      <c r="JQW72" s="131"/>
      <c r="JQX72" s="132"/>
      <c r="JQZ72" s="130"/>
      <c r="JRA72" s="715"/>
      <c r="JRB72" s="715"/>
      <c r="JRC72" s="131"/>
      <c r="JRD72" s="131"/>
      <c r="JRE72" s="131"/>
      <c r="JRF72" s="132"/>
      <c r="JRH72" s="130"/>
      <c r="JRI72" s="715"/>
      <c r="JRJ72" s="715"/>
      <c r="JRK72" s="131"/>
      <c r="JRL72" s="131"/>
      <c r="JRM72" s="131"/>
      <c r="JRN72" s="132"/>
      <c r="JRP72" s="130"/>
      <c r="JRQ72" s="715"/>
      <c r="JRR72" s="715"/>
      <c r="JRS72" s="131"/>
      <c r="JRT72" s="131"/>
      <c r="JRU72" s="131"/>
      <c r="JRV72" s="132"/>
      <c r="JRX72" s="130"/>
      <c r="JRY72" s="715"/>
      <c r="JRZ72" s="715"/>
      <c r="JSA72" s="131"/>
      <c r="JSB72" s="131"/>
      <c r="JSC72" s="131"/>
      <c r="JSD72" s="132"/>
      <c r="JSF72" s="130"/>
      <c r="JSG72" s="715"/>
      <c r="JSH72" s="715"/>
      <c r="JSI72" s="131"/>
      <c r="JSJ72" s="131"/>
      <c r="JSK72" s="131"/>
      <c r="JSL72" s="132"/>
      <c r="JSN72" s="130"/>
      <c r="JSO72" s="715"/>
      <c r="JSP72" s="715"/>
      <c r="JSQ72" s="131"/>
      <c r="JSR72" s="131"/>
      <c r="JSS72" s="131"/>
      <c r="JST72" s="132"/>
      <c r="JSV72" s="130"/>
      <c r="JSW72" s="715"/>
      <c r="JSX72" s="715"/>
      <c r="JSY72" s="131"/>
      <c r="JSZ72" s="131"/>
      <c r="JTA72" s="131"/>
      <c r="JTB72" s="132"/>
      <c r="JTD72" s="130"/>
      <c r="JTE72" s="715"/>
      <c r="JTF72" s="715"/>
      <c r="JTG72" s="131"/>
      <c r="JTH72" s="131"/>
      <c r="JTI72" s="131"/>
      <c r="JTJ72" s="132"/>
      <c r="JTL72" s="130"/>
      <c r="JTM72" s="715"/>
      <c r="JTN72" s="715"/>
      <c r="JTO72" s="131"/>
      <c r="JTP72" s="131"/>
      <c r="JTQ72" s="131"/>
      <c r="JTR72" s="132"/>
      <c r="JTT72" s="130"/>
      <c r="JTU72" s="715"/>
      <c r="JTV72" s="715"/>
      <c r="JTW72" s="131"/>
      <c r="JTX72" s="131"/>
      <c r="JTY72" s="131"/>
      <c r="JTZ72" s="132"/>
      <c r="JUB72" s="130"/>
      <c r="JUC72" s="715"/>
      <c r="JUD72" s="715"/>
      <c r="JUE72" s="131"/>
      <c r="JUF72" s="131"/>
      <c r="JUG72" s="131"/>
      <c r="JUH72" s="132"/>
      <c r="JUJ72" s="130"/>
      <c r="JUK72" s="715"/>
      <c r="JUL72" s="715"/>
      <c r="JUM72" s="131"/>
      <c r="JUN72" s="131"/>
      <c r="JUO72" s="131"/>
      <c r="JUP72" s="132"/>
      <c r="JUR72" s="130"/>
      <c r="JUS72" s="715"/>
      <c r="JUT72" s="715"/>
      <c r="JUU72" s="131"/>
      <c r="JUV72" s="131"/>
      <c r="JUW72" s="131"/>
      <c r="JUX72" s="132"/>
      <c r="JUZ72" s="130"/>
      <c r="JVA72" s="715"/>
      <c r="JVB72" s="715"/>
      <c r="JVC72" s="131"/>
      <c r="JVD72" s="131"/>
      <c r="JVE72" s="131"/>
      <c r="JVF72" s="132"/>
      <c r="JVH72" s="130"/>
      <c r="JVI72" s="715"/>
      <c r="JVJ72" s="715"/>
      <c r="JVK72" s="131"/>
      <c r="JVL72" s="131"/>
      <c r="JVM72" s="131"/>
      <c r="JVN72" s="132"/>
      <c r="JVP72" s="130"/>
      <c r="JVQ72" s="715"/>
      <c r="JVR72" s="715"/>
      <c r="JVS72" s="131"/>
      <c r="JVT72" s="131"/>
      <c r="JVU72" s="131"/>
      <c r="JVV72" s="132"/>
      <c r="JVX72" s="130"/>
      <c r="JVY72" s="715"/>
      <c r="JVZ72" s="715"/>
      <c r="JWA72" s="131"/>
      <c r="JWB72" s="131"/>
      <c r="JWC72" s="131"/>
      <c r="JWD72" s="132"/>
      <c r="JWF72" s="130"/>
      <c r="JWG72" s="715"/>
      <c r="JWH72" s="715"/>
      <c r="JWI72" s="131"/>
      <c r="JWJ72" s="131"/>
      <c r="JWK72" s="131"/>
      <c r="JWL72" s="132"/>
      <c r="JWN72" s="130"/>
      <c r="JWO72" s="715"/>
      <c r="JWP72" s="715"/>
      <c r="JWQ72" s="131"/>
      <c r="JWR72" s="131"/>
      <c r="JWS72" s="131"/>
      <c r="JWT72" s="132"/>
      <c r="JWV72" s="130"/>
      <c r="JWW72" s="715"/>
      <c r="JWX72" s="715"/>
      <c r="JWY72" s="131"/>
      <c r="JWZ72" s="131"/>
      <c r="JXA72" s="131"/>
      <c r="JXB72" s="132"/>
      <c r="JXD72" s="130"/>
      <c r="JXE72" s="715"/>
      <c r="JXF72" s="715"/>
      <c r="JXG72" s="131"/>
      <c r="JXH72" s="131"/>
      <c r="JXI72" s="131"/>
      <c r="JXJ72" s="132"/>
      <c r="JXL72" s="130"/>
      <c r="JXM72" s="715"/>
      <c r="JXN72" s="715"/>
      <c r="JXO72" s="131"/>
      <c r="JXP72" s="131"/>
      <c r="JXQ72" s="131"/>
      <c r="JXR72" s="132"/>
      <c r="JXT72" s="130"/>
      <c r="JXU72" s="715"/>
      <c r="JXV72" s="715"/>
      <c r="JXW72" s="131"/>
      <c r="JXX72" s="131"/>
      <c r="JXY72" s="131"/>
      <c r="JXZ72" s="132"/>
      <c r="JYB72" s="130"/>
      <c r="JYC72" s="715"/>
      <c r="JYD72" s="715"/>
      <c r="JYE72" s="131"/>
      <c r="JYF72" s="131"/>
      <c r="JYG72" s="131"/>
      <c r="JYH72" s="132"/>
      <c r="JYJ72" s="130"/>
      <c r="JYK72" s="715"/>
      <c r="JYL72" s="715"/>
      <c r="JYM72" s="131"/>
      <c r="JYN72" s="131"/>
      <c r="JYO72" s="131"/>
      <c r="JYP72" s="132"/>
      <c r="JYR72" s="130"/>
      <c r="JYS72" s="715"/>
      <c r="JYT72" s="715"/>
      <c r="JYU72" s="131"/>
      <c r="JYV72" s="131"/>
      <c r="JYW72" s="131"/>
      <c r="JYX72" s="132"/>
      <c r="JYZ72" s="130"/>
      <c r="JZA72" s="715"/>
      <c r="JZB72" s="715"/>
      <c r="JZC72" s="131"/>
      <c r="JZD72" s="131"/>
      <c r="JZE72" s="131"/>
      <c r="JZF72" s="132"/>
      <c r="JZH72" s="130"/>
      <c r="JZI72" s="715"/>
      <c r="JZJ72" s="715"/>
      <c r="JZK72" s="131"/>
      <c r="JZL72" s="131"/>
      <c r="JZM72" s="131"/>
      <c r="JZN72" s="132"/>
      <c r="JZP72" s="130"/>
      <c r="JZQ72" s="715"/>
      <c r="JZR72" s="715"/>
      <c r="JZS72" s="131"/>
      <c r="JZT72" s="131"/>
      <c r="JZU72" s="131"/>
      <c r="JZV72" s="132"/>
      <c r="JZX72" s="130"/>
      <c r="JZY72" s="715"/>
      <c r="JZZ72" s="715"/>
      <c r="KAA72" s="131"/>
      <c r="KAB72" s="131"/>
      <c r="KAC72" s="131"/>
      <c r="KAD72" s="132"/>
      <c r="KAF72" s="130"/>
      <c r="KAG72" s="715"/>
      <c r="KAH72" s="715"/>
      <c r="KAI72" s="131"/>
      <c r="KAJ72" s="131"/>
      <c r="KAK72" s="131"/>
      <c r="KAL72" s="132"/>
      <c r="KAN72" s="130"/>
      <c r="KAO72" s="715"/>
      <c r="KAP72" s="715"/>
      <c r="KAQ72" s="131"/>
      <c r="KAR72" s="131"/>
      <c r="KAS72" s="131"/>
      <c r="KAT72" s="132"/>
      <c r="KAV72" s="130"/>
      <c r="KAW72" s="715"/>
      <c r="KAX72" s="715"/>
      <c r="KAY72" s="131"/>
      <c r="KAZ72" s="131"/>
      <c r="KBA72" s="131"/>
      <c r="KBB72" s="132"/>
      <c r="KBD72" s="130"/>
      <c r="KBE72" s="715"/>
      <c r="KBF72" s="715"/>
      <c r="KBG72" s="131"/>
      <c r="KBH72" s="131"/>
      <c r="KBI72" s="131"/>
      <c r="KBJ72" s="132"/>
      <c r="KBL72" s="130"/>
      <c r="KBM72" s="715"/>
      <c r="KBN72" s="715"/>
      <c r="KBO72" s="131"/>
      <c r="KBP72" s="131"/>
      <c r="KBQ72" s="131"/>
      <c r="KBR72" s="132"/>
      <c r="KBT72" s="130"/>
      <c r="KBU72" s="715"/>
      <c r="KBV72" s="715"/>
      <c r="KBW72" s="131"/>
      <c r="KBX72" s="131"/>
      <c r="KBY72" s="131"/>
      <c r="KBZ72" s="132"/>
      <c r="KCB72" s="130"/>
      <c r="KCC72" s="715"/>
      <c r="KCD72" s="715"/>
      <c r="KCE72" s="131"/>
      <c r="KCF72" s="131"/>
      <c r="KCG72" s="131"/>
      <c r="KCH72" s="132"/>
      <c r="KCJ72" s="130"/>
      <c r="KCK72" s="715"/>
      <c r="KCL72" s="715"/>
      <c r="KCM72" s="131"/>
      <c r="KCN72" s="131"/>
      <c r="KCO72" s="131"/>
      <c r="KCP72" s="132"/>
      <c r="KCR72" s="130"/>
      <c r="KCS72" s="715"/>
      <c r="KCT72" s="715"/>
      <c r="KCU72" s="131"/>
      <c r="KCV72" s="131"/>
      <c r="KCW72" s="131"/>
      <c r="KCX72" s="132"/>
      <c r="KCZ72" s="130"/>
      <c r="KDA72" s="715"/>
      <c r="KDB72" s="715"/>
      <c r="KDC72" s="131"/>
      <c r="KDD72" s="131"/>
      <c r="KDE72" s="131"/>
      <c r="KDF72" s="132"/>
      <c r="KDH72" s="130"/>
      <c r="KDI72" s="715"/>
      <c r="KDJ72" s="715"/>
      <c r="KDK72" s="131"/>
      <c r="KDL72" s="131"/>
      <c r="KDM72" s="131"/>
      <c r="KDN72" s="132"/>
      <c r="KDP72" s="130"/>
      <c r="KDQ72" s="715"/>
      <c r="KDR72" s="715"/>
      <c r="KDS72" s="131"/>
      <c r="KDT72" s="131"/>
      <c r="KDU72" s="131"/>
      <c r="KDV72" s="132"/>
      <c r="KDX72" s="130"/>
      <c r="KDY72" s="715"/>
      <c r="KDZ72" s="715"/>
      <c r="KEA72" s="131"/>
      <c r="KEB72" s="131"/>
      <c r="KEC72" s="131"/>
      <c r="KED72" s="132"/>
      <c r="KEF72" s="130"/>
      <c r="KEG72" s="715"/>
      <c r="KEH72" s="715"/>
      <c r="KEI72" s="131"/>
      <c r="KEJ72" s="131"/>
      <c r="KEK72" s="131"/>
      <c r="KEL72" s="132"/>
      <c r="KEN72" s="130"/>
      <c r="KEO72" s="715"/>
      <c r="KEP72" s="715"/>
      <c r="KEQ72" s="131"/>
      <c r="KER72" s="131"/>
      <c r="KES72" s="131"/>
      <c r="KET72" s="132"/>
      <c r="KEV72" s="130"/>
      <c r="KEW72" s="715"/>
      <c r="KEX72" s="715"/>
      <c r="KEY72" s="131"/>
      <c r="KEZ72" s="131"/>
      <c r="KFA72" s="131"/>
      <c r="KFB72" s="132"/>
      <c r="KFD72" s="130"/>
      <c r="KFE72" s="715"/>
      <c r="KFF72" s="715"/>
      <c r="KFG72" s="131"/>
      <c r="KFH72" s="131"/>
      <c r="KFI72" s="131"/>
      <c r="KFJ72" s="132"/>
      <c r="KFL72" s="130"/>
      <c r="KFM72" s="715"/>
      <c r="KFN72" s="715"/>
      <c r="KFO72" s="131"/>
      <c r="KFP72" s="131"/>
      <c r="KFQ72" s="131"/>
      <c r="KFR72" s="132"/>
      <c r="KFT72" s="130"/>
      <c r="KFU72" s="715"/>
      <c r="KFV72" s="715"/>
      <c r="KFW72" s="131"/>
      <c r="KFX72" s="131"/>
      <c r="KFY72" s="131"/>
      <c r="KFZ72" s="132"/>
      <c r="KGB72" s="130"/>
      <c r="KGC72" s="715"/>
      <c r="KGD72" s="715"/>
      <c r="KGE72" s="131"/>
      <c r="KGF72" s="131"/>
      <c r="KGG72" s="131"/>
      <c r="KGH72" s="132"/>
      <c r="KGJ72" s="130"/>
      <c r="KGK72" s="715"/>
      <c r="KGL72" s="715"/>
      <c r="KGM72" s="131"/>
      <c r="KGN72" s="131"/>
      <c r="KGO72" s="131"/>
      <c r="KGP72" s="132"/>
      <c r="KGR72" s="130"/>
      <c r="KGS72" s="715"/>
      <c r="KGT72" s="715"/>
      <c r="KGU72" s="131"/>
      <c r="KGV72" s="131"/>
      <c r="KGW72" s="131"/>
      <c r="KGX72" s="132"/>
      <c r="KGZ72" s="130"/>
      <c r="KHA72" s="715"/>
      <c r="KHB72" s="715"/>
      <c r="KHC72" s="131"/>
      <c r="KHD72" s="131"/>
      <c r="KHE72" s="131"/>
      <c r="KHF72" s="132"/>
      <c r="KHH72" s="130"/>
      <c r="KHI72" s="715"/>
      <c r="KHJ72" s="715"/>
      <c r="KHK72" s="131"/>
      <c r="KHL72" s="131"/>
      <c r="KHM72" s="131"/>
      <c r="KHN72" s="132"/>
      <c r="KHP72" s="130"/>
      <c r="KHQ72" s="715"/>
      <c r="KHR72" s="715"/>
      <c r="KHS72" s="131"/>
      <c r="KHT72" s="131"/>
      <c r="KHU72" s="131"/>
      <c r="KHV72" s="132"/>
      <c r="KHX72" s="130"/>
      <c r="KHY72" s="715"/>
      <c r="KHZ72" s="715"/>
      <c r="KIA72" s="131"/>
      <c r="KIB72" s="131"/>
      <c r="KIC72" s="131"/>
      <c r="KID72" s="132"/>
      <c r="KIF72" s="130"/>
      <c r="KIG72" s="715"/>
      <c r="KIH72" s="715"/>
      <c r="KII72" s="131"/>
      <c r="KIJ72" s="131"/>
      <c r="KIK72" s="131"/>
      <c r="KIL72" s="132"/>
      <c r="KIN72" s="130"/>
      <c r="KIO72" s="715"/>
      <c r="KIP72" s="715"/>
      <c r="KIQ72" s="131"/>
      <c r="KIR72" s="131"/>
      <c r="KIS72" s="131"/>
      <c r="KIT72" s="132"/>
      <c r="KIV72" s="130"/>
      <c r="KIW72" s="715"/>
      <c r="KIX72" s="715"/>
      <c r="KIY72" s="131"/>
      <c r="KIZ72" s="131"/>
      <c r="KJA72" s="131"/>
      <c r="KJB72" s="132"/>
      <c r="KJD72" s="130"/>
      <c r="KJE72" s="715"/>
      <c r="KJF72" s="715"/>
      <c r="KJG72" s="131"/>
      <c r="KJH72" s="131"/>
      <c r="KJI72" s="131"/>
      <c r="KJJ72" s="132"/>
      <c r="KJL72" s="130"/>
      <c r="KJM72" s="715"/>
      <c r="KJN72" s="715"/>
      <c r="KJO72" s="131"/>
      <c r="KJP72" s="131"/>
      <c r="KJQ72" s="131"/>
      <c r="KJR72" s="132"/>
      <c r="KJT72" s="130"/>
      <c r="KJU72" s="715"/>
      <c r="KJV72" s="715"/>
      <c r="KJW72" s="131"/>
      <c r="KJX72" s="131"/>
      <c r="KJY72" s="131"/>
      <c r="KJZ72" s="132"/>
      <c r="KKB72" s="130"/>
      <c r="KKC72" s="715"/>
      <c r="KKD72" s="715"/>
      <c r="KKE72" s="131"/>
      <c r="KKF72" s="131"/>
      <c r="KKG72" s="131"/>
      <c r="KKH72" s="132"/>
      <c r="KKJ72" s="130"/>
      <c r="KKK72" s="715"/>
      <c r="KKL72" s="715"/>
      <c r="KKM72" s="131"/>
      <c r="KKN72" s="131"/>
      <c r="KKO72" s="131"/>
      <c r="KKP72" s="132"/>
      <c r="KKR72" s="130"/>
      <c r="KKS72" s="715"/>
      <c r="KKT72" s="715"/>
      <c r="KKU72" s="131"/>
      <c r="KKV72" s="131"/>
      <c r="KKW72" s="131"/>
      <c r="KKX72" s="132"/>
      <c r="KKZ72" s="130"/>
      <c r="KLA72" s="715"/>
      <c r="KLB72" s="715"/>
      <c r="KLC72" s="131"/>
      <c r="KLD72" s="131"/>
      <c r="KLE72" s="131"/>
      <c r="KLF72" s="132"/>
      <c r="KLH72" s="130"/>
      <c r="KLI72" s="715"/>
      <c r="KLJ72" s="715"/>
      <c r="KLK72" s="131"/>
      <c r="KLL72" s="131"/>
      <c r="KLM72" s="131"/>
      <c r="KLN72" s="132"/>
      <c r="KLP72" s="130"/>
      <c r="KLQ72" s="715"/>
      <c r="KLR72" s="715"/>
      <c r="KLS72" s="131"/>
      <c r="KLT72" s="131"/>
      <c r="KLU72" s="131"/>
      <c r="KLV72" s="132"/>
      <c r="KLX72" s="130"/>
      <c r="KLY72" s="715"/>
      <c r="KLZ72" s="715"/>
      <c r="KMA72" s="131"/>
      <c r="KMB72" s="131"/>
      <c r="KMC72" s="131"/>
      <c r="KMD72" s="132"/>
      <c r="KMF72" s="130"/>
      <c r="KMG72" s="715"/>
      <c r="KMH72" s="715"/>
      <c r="KMI72" s="131"/>
      <c r="KMJ72" s="131"/>
      <c r="KMK72" s="131"/>
      <c r="KML72" s="132"/>
      <c r="KMN72" s="130"/>
      <c r="KMO72" s="715"/>
      <c r="KMP72" s="715"/>
      <c r="KMQ72" s="131"/>
      <c r="KMR72" s="131"/>
      <c r="KMS72" s="131"/>
      <c r="KMT72" s="132"/>
      <c r="KMV72" s="130"/>
      <c r="KMW72" s="715"/>
      <c r="KMX72" s="715"/>
      <c r="KMY72" s="131"/>
      <c r="KMZ72" s="131"/>
      <c r="KNA72" s="131"/>
      <c r="KNB72" s="132"/>
      <c r="KND72" s="130"/>
      <c r="KNE72" s="715"/>
      <c r="KNF72" s="715"/>
      <c r="KNG72" s="131"/>
      <c r="KNH72" s="131"/>
      <c r="KNI72" s="131"/>
      <c r="KNJ72" s="132"/>
      <c r="KNL72" s="130"/>
      <c r="KNM72" s="715"/>
      <c r="KNN72" s="715"/>
      <c r="KNO72" s="131"/>
      <c r="KNP72" s="131"/>
      <c r="KNQ72" s="131"/>
      <c r="KNR72" s="132"/>
      <c r="KNT72" s="130"/>
      <c r="KNU72" s="715"/>
      <c r="KNV72" s="715"/>
      <c r="KNW72" s="131"/>
      <c r="KNX72" s="131"/>
      <c r="KNY72" s="131"/>
      <c r="KNZ72" s="132"/>
      <c r="KOB72" s="130"/>
      <c r="KOC72" s="715"/>
      <c r="KOD72" s="715"/>
      <c r="KOE72" s="131"/>
      <c r="KOF72" s="131"/>
      <c r="KOG72" s="131"/>
      <c r="KOH72" s="132"/>
      <c r="KOJ72" s="130"/>
      <c r="KOK72" s="715"/>
      <c r="KOL72" s="715"/>
      <c r="KOM72" s="131"/>
      <c r="KON72" s="131"/>
      <c r="KOO72" s="131"/>
      <c r="KOP72" s="132"/>
      <c r="KOR72" s="130"/>
      <c r="KOS72" s="715"/>
      <c r="KOT72" s="715"/>
      <c r="KOU72" s="131"/>
      <c r="KOV72" s="131"/>
      <c r="KOW72" s="131"/>
      <c r="KOX72" s="132"/>
      <c r="KOZ72" s="130"/>
      <c r="KPA72" s="715"/>
      <c r="KPB72" s="715"/>
      <c r="KPC72" s="131"/>
      <c r="KPD72" s="131"/>
      <c r="KPE72" s="131"/>
      <c r="KPF72" s="132"/>
      <c r="KPH72" s="130"/>
      <c r="KPI72" s="715"/>
      <c r="KPJ72" s="715"/>
      <c r="KPK72" s="131"/>
      <c r="KPL72" s="131"/>
      <c r="KPM72" s="131"/>
      <c r="KPN72" s="132"/>
      <c r="KPP72" s="130"/>
      <c r="KPQ72" s="715"/>
      <c r="KPR72" s="715"/>
      <c r="KPS72" s="131"/>
      <c r="KPT72" s="131"/>
      <c r="KPU72" s="131"/>
      <c r="KPV72" s="132"/>
      <c r="KPX72" s="130"/>
      <c r="KPY72" s="715"/>
      <c r="KPZ72" s="715"/>
      <c r="KQA72" s="131"/>
      <c r="KQB72" s="131"/>
      <c r="KQC72" s="131"/>
      <c r="KQD72" s="132"/>
      <c r="KQF72" s="130"/>
      <c r="KQG72" s="715"/>
      <c r="KQH72" s="715"/>
      <c r="KQI72" s="131"/>
      <c r="KQJ72" s="131"/>
      <c r="KQK72" s="131"/>
      <c r="KQL72" s="132"/>
      <c r="KQN72" s="130"/>
      <c r="KQO72" s="715"/>
      <c r="KQP72" s="715"/>
      <c r="KQQ72" s="131"/>
      <c r="KQR72" s="131"/>
      <c r="KQS72" s="131"/>
      <c r="KQT72" s="132"/>
      <c r="KQV72" s="130"/>
      <c r="KQW72" s="715"/>
      <c r="KQX72" s="715"/>
      <c r="KQY72" s="131"/>
      <c r="KQZ72" s="131"/>
      <c r="KRA72" s="131"/>
      <c r="KRB72" s="132"/>
      <c r="KRD72" s="130"/>
      <c r="KRE72" s="715"/>
      <c r="KRF72" s="715"/>
      <c r="KRG72" s="131"/>
      <c r="KRH72" s="131"/>
      <c r="KRI72" s="131"/>
      <c r="KRJ72" s="132"/>
      <c r="KRL72" s="130"/>
      <c r="KRM72" s="715"/>
      <c r="KRN72" s="715"/>
      <c r="KRO72" s="131"/>
      <c r="KRP72" s="131"/>
      <c r="KRQ72" s="131"/>
      <c r="KRR72" s="132"/>
      <c r="KRT72" s="130"/>
      <c r="KRU72" s="715"/>
      <c r="KRV72" s="715"/>
      <c r="KRW72" s="131"/>
      <c r="KRX72" s="131"/>
      <c r="KRY72" s="131"/>
      <c r="KRZ72" s="132"/>
      <c r="KSB72" s="130"/>
      <c r="KSC72" s="715"/>
      <c r="KSD72" s="715"/>
      <c r="KSE72" s="131"/>
      <c r="KSF72" s="131"/>
      <c r="KSG72" s="131"/>
      <c r="KSH72" s="132"/>
      <c r="KSJ72" s="130"/>
      <c r="KSK72" s="715"/>
      <c r="KSL72" s="715"/>
      <c r="KSM72" s="131"/>
      <c r="KSN72" s="131"/>
      <c r="KSO72" s="131"/>
      <c r="KSP72" s="132"/>
      <c r="KSR72" s="130"/>
      <c r="KSS72" s="715"/>
      <c r="KST72" s="715"/>
      <c r="KSU72" s="131"/>
      <c r="KSV72" s="131"/>
      <c r="KSW72" s="131"/>
      <c r="KSX72" s="132"/>
      <c r="KSZ72" s="130"/>
      <c r="KTA72" s="715"/>
      <c r="KTB72" s="715"/>
      <c r="KTC72" s="131"/>
      <c r="KTD72" s="131"/>
      <c r="KTE72" s="131"/>
      <c r="KTF72" s="132"/>
      <c r="KTH72" s="130"/>
      <c r="KTI72" s="715"/>
      <c r="KTJ72" s="715"/>
      <c r="KTK72" s="131"/>
      <c r="KTL72" s="131"/>
      <c r="KTM72" s="131"/>
      <c r="KTN72" s="132"/>
      <c r="KTP72" s="130"/>
      <c r="KTQ72" s="715"/>
      <c r="KTR72" s="715"/>
      <c r="KTS72" s="131"/>
      <c r="KTT72" s="131"/>
      <c r="KTU72" s="131"/>
      <c r="KTV72" s="132"/>
      <c r="KTX72" s="130"/>
      <c r="KTY72" s="715"/>
      <c r="KTZ72" s="715"/>
      <c r="KUA72" s="131"/>
      <c r="KUB72" s="131"/>
      <c r="KUC72" s="131"/>
      <c r="KUD72" s="132"/>
      <c r="KUF72" s="130"/>
      <c r="KUG72" s="715"/>
      <c r="KUH72" s="715"/>
      <c r="KUI72" s="131"/>
      <c r="KUJ72" s="131"/>
      <c r="KUK72" s="131"/>
      <c r="KUL72" s="132"/>
      <c r="KUN72" s="130"/>
      <c r="KUO72" s="715"/>
      <c r="KUP72" s="715"/>
      <c r="KUQ72" s="131"/>
      <c r="KUR72" s="131"/>
      <c r="KUS72" s="131"/>
      <c r="KUT72" s="132"/>
      <c r="KUV72" s="130"/>
      <c r="KUW72" s="715"/>
      <c r="KUX72" s="715"/>
      <c r="KUY72" s="131"/>
      <c r="KUZ72" s="131"/>
      <c r="KVA72" s="131"/>
      <c r="KVB72" s="132"/>
      <c r="KVD72" s="130"/>
      <c r="KVE72" s="715"/>
      <c r="KVF72" s="715"/>
      <c r="KVG72" s="131"/>
      <c r="KVH72" s="131"/>
      <c r="KVI72" s="131"/>
      <c r="KVJ72" s="132"/>
      <c r="KVL72" s="130"/>
      <c r="KVM72" s="715"/>
      <c r="KVN72" s="715"/>
      <c r="KVO72" s="131"/>
      <c r="KVP72" s="131"/>
      <c r="KVQ72" s="131"/>
      <c r="KVR72" s="132"/>
      <c r="KVT72" s="130"/>
      <c r="KVU72" s="715"/>
      <c r="KVV72" s="715"/>
      <c r="KVW72" s="131"/>
      <c r="KVX72" s="131"/>
      <c r="KVY72" s="131"/>
      <c r="KVZ72" s="132"/>
      <c r="KWB72" s="130"/>
      <c r="KWC72" s="715"/>
      <c r="KWD72" s="715"/>
      <c r="KWE72" s="131"/>
      <c r="KWF72" s="131"/>
      <c r="KWG72" s="131"/>
      <c r="KWH72" s="132"/>
      <c r="KWJ72" s="130"/>
      <c r="KWK72" s="715"/>
      <c r="KWL72" s="715"/>
      <c r="KWM72" s="131"/>
      <c r="KWN72" s="131"/>
      <c r="KWO72" s="131"/>
      <c r="KWP72" s="132"/>
      <c r="KWR72" s="130"/>
      <c r="KWS72" s="715"/>
      <c r="KWT72" s="715"/>
      <c r="KWU72" s="131"/>
      <c r="KWV72" s="131"/>
      <c r="KWW72" s="131"/>
      <c r="KWX72" s="132"/>
      <c r="KWZ72" s="130"/>
      <c r="KXA72" s="715"/>
      <c r="KXB72" s="715"/>
      <c r="KXC72" s="131"/>
      <c r="KXD72" s="131"/>
      <c r="KXE72" s="131"/>
      <c r="KXF72" s="132"/>
      <c r="KXH72" s="130"/>
      <c r="KXI72" s="715"/>
      <c r="KXJ72" s="715"/>
      <c r="KXK72" s="131"/>
      <c r="KXL72" s="131"/>
      <c r="KXM72" s="131"/>
      <c r="KXN72" s="132"/>
      <c r="KXP72" s="130"/>
      <c r="KXQ72" s="715"/>
      <c r="KXR72" s="715"/>
      <c r="KXS72" s="131"/>
      <c r="KXT72" s="131"/>
      <c r="KXU72" s="131"/>
      <c r="KXV72" s="132"/>
      <c r="KXX72" s="130"/>
      <c r="KXY72" s="715"/>
      <c r="KXZ72" s="715"/>
      <c r="KYA72" s="131"/>
      <c r="KYB72" s="131"/>
      <c r="KYC72" s="131"/>
      <c r="KYD72" s="132"/>
      <c r="KYF72" s="130"/>
      <c r="KYG72" s="715"/>
      <c r="KYH72" s="715"/>
      <c r="KYI72" s="131"/>
      <c r="KYJ72" s="131"/>
      <c r="KYK72" s="131"/>
      <c r="KYL72" s="132"/>
      <c r="KYN72" s="130"/>
      <c r="KYO72" s="715"/>
      <c r="KYP72" s="715"/>
      <c r="KYQ72" s="131"/>
      <c r="KYR72" s="131"/>
      <c r="KYS72" s="131"/>
      <c r="KYT72" s="132"/>
      <c r="KYV72" s="130"/>
      <c r="KYW72" s="715"/>
      <c r="KYX72" s="715"/>
      <c r="KYY72" s="131"/>
      <c r="KYZ72" s="131"/>
      <c r="KZA72" s="131"/>
      <c r="KZB72" s="132"/>
      <c r="KZD72" s="130"/>
      <c r="KZE72" s="715"/>
      <c r="KZF72" s="715"/>
      <c r="KZG72" s="131"/>
      <c r="KZH72" s="131"/>
      <c r="KZI72" s="131"/>
      <c r="KZJ72" s="132"/>
      <c r="KZL72" s="130"/>
      <c r="KZM72" s="715"/>
      <c r="KZN72" s="715"/>
      <c r="KZO72" s="131"/>
      <c r="KZP72" s="131"/>
      <c r="KZQ72" s="131"/>
      <c r="KZR72" s="132"/>
      <c r="KZT72" s="130"/>
      <c r="KZU72" s="715"/>
      <c r="KZV72" s="715"/>
      <c r="KZW72" s="131"/>
      <c r="KZX72" s="131"/>
      <c r="KZY72" s="131"/>
      <c r="KZZ72" s="132"/>
      <c r="LAB72" s="130"/>
      <c r="LAC72" s="715"/>
      <c r="LAD72" s="715"/>
      <c r="LAE72" s="131"/>
      <c r="LAF72" s="131"/>
      <c r="LAG72" s="131"/>
      <c r="LAH72" s="132"/>
      <c r="LAJ72" s="130"/>
      <c r="LAK72" s="715"/>
      <c r="LAL72" s="715"/>
      <c r="LAM72" s="131"/>
      <c r="LAN72" s="131"/>
      <c r="LAO72" s="131"/>
      <c r="LAP72" s="132"/>
      <c r="LAR72" s="130"/>
      <c r="LAS72" s="715"/>
      <c r="LAT72" s="715"/>
      <c r="LAU72" s="131"/>
      <c r="LAV72" s="131"/>
      <c r="LAW72" s="131"/>
      <c r="LAX72" s="132"/>
      <c r="LAZ72" s="130"/>
      <c r="LBA72" s="715"/>
      <c r="LBB72" s="715"/>
      <c r="LBC72" s="131"/>
      <c r="LBD72" s="131"/>
      <c r="LBE72" s="131"/>
      <c r="LBF72" s="132"/>
      <c r="LBH72" s="130"/>
      <c r="LBI72" s="715"/>
      <c r="LBJ72" s="715"/>
      <c r="LBK72" s="131"/>
      <c r="LBL72" s="131"/>
      <c r="LBM72" s="131"/>
      <c r="LBN72" s="132"/>
      <c r="LBP72" s="130"/>
      <c r="LBQ72" s="715"/>
      <c r="LBR72" s="715"/>
      <c r="LBS72" s="131"/>
      <c r="LBT72" s="131"/>
      <c r="LBU72" s="131"/>
      <c r="LBV72" s="132"/>
      <c r="LBX72" s="130"/>
      <c r="LBY72" s="715"/>
      <c r="LBZ72" s="715"/>
      <c r="LCA72" s="131"/>
      <c r="LCB72" s="131"/>
      <c r="LCC72" s="131"/>
      <c r="LCD72" s="132"/>
      <c r="LCF72" s="130"/>
      <c r="LCG72" s="715"/>
      <c r="LCH72" s="715"/>
      <c r="LCI72" s="131"/>
      <c r="LCJ72" s="131"/>
      <c r="LCK72" s="131"/>
      <c r="LCL72" s="132"/>
      <c r="LCN72" s="130"/>
      <c r="LCO72" s="715"/>
      <c r="LCP72" s="715"/>
      <c r="LCQ72" s="131"/>
      <c r="LCR72" s="131"/>
      <c r="LCS72" s="131"/>
      <c r="LCT72" s="132"/>
      <c r="LCV72" s="130"/>
      <c r="LCW72" s="715"/>
      <c r="LCX72" s="715"/>
      <c r="LCY72" s="131"/>
      <c r="LCZ72" s="131"/>
      <c r="LDA72" s="131"/>
      <c r="LDB72" s="132"/>
      <c r="LDD72" s="130"/>
      <c r="LDE72" s="715"/>
      <c r="LDF72" s="715"/>
      <c r="LDG72" s="131"/>
      <c r="LDH72" s="131"/>
      <c r="LDI72" s="131"/>
      <c r="LDJ72" s="132"/>
      <c r="LDL72" s="130"/>
      <c r="LDM72" s="715"/>
      <c r="LDN72" s="715"/>
      <c r="LDO72" s="131"/>
      <c r="LDP72" s="131"/>
      <c r="LDQ72" s="131"/>
      <c r="LDR72" s="132"/>
      <c r="LDT72" s="130"/>
      <c r="LDU72" s="715"/>
      <c r="LDV72" s="715"/>
      <c r="LDW72" s="131"/>
      <c r="LDX72" s="131"/>
      <c r="LDY72" s="131"/>
      <c r="LDZ72" s="132"/>
      <c r="LEB72" s="130"/>
      <c r="LEC72" s="715"/>
      <c r="LED72" s="715"/>
      <c r="LEE72" s="131"/>
      <c r="LEF72" s="131"/>
      <c r="LEG72" s="131"/>
      <c r="LEH72" s="132"/>
      <c r="LEJ72" s="130"/>
      <c r="LEK72" s="715"/>
      <c r="LEL72" s="715"/>
      <c r="LEM72" s="131"/>
      <c r="LEN72" s="131"/>
      <c r="LEO72" s="131"/>
      <c r="LEP72" s="132"/>
      <c r="LER72" s="130"/>
      <c r="LES72" s="715"/>
      <c r="LET72" s="715"/>
      <c r="LEU72" s="131"/>
      <c r="LEV72" s="131"/>
      <c r="LEW72" s="131"/>
      <c r="LEX72" s="132"/>
      <c r="LEZ72" s="130"/>
      <c r="LFA72" s="715"/>
      <c r="LFB72" s="715"/>
      <c r="LFC72" s="131"/>
      <c r="LFD72" s="131"/>
      <c r="LFE72" s="131"/>
      <c r="LFF72" s="132"/>
      <c r="LFH72" s="130"/>
      <c r="LFI72" s="715"/>
      <c r="LFJ72" s="715"/>
      <c r="LFK72" s="131"/>
      <c r="LFL72" s="131"/>
      <c r="LFM72" s="131"/>
      <c r="LFN72" s="132"/>
      <c r="LFP72" s="130"/>
      <c r="LFQ72" s="715"/>
      <c r="LFR72" s="715"/>
      <c r="LFS72" s="131"/>
      <c r="LFT72" s="131"/>
      <c r="LFU72" s="131"/>
      <c r="LFV72" s="132"/>
      <c r="LFX72" s="130"/>
      <c r="LFY72" s="715"/>
      <c r="LFZ72" s="715"/>
      <c r="LGA72" s="131"/>
      <c r="LGB72" s="131"/>
      <c r="LGC72" s="131"/>
      <c r="LGD72" s="132"/>
      <c r="LGF72" s="130"/>
      <c r="LGG72" s="715"/>
      <c r="LGH72" s="715"/>
      <c r="LGI72" s="131"/>
      <c r="LGJ72" s="131"/>
      <c r="LGK72" s="131"/>
      <c r="LGL72" s="132"/>
      <c r="LGN72" s="130"/>
      <c r="LGO72" s="715"/>
      <c r="LGP72" s="715"/>
      <c r="LGQ72" s="131"/>
      <c r="LGR72" s="131"/>
      <c r="LGS72" s="131"/>
      <c r="LGT72" s="132"/>
      <c r="LGV72" s="130"/>
      <c r="LGW72" s="715"/>
      <c r="LGX72" s="715"/>
      <c r="LGY72" s="131"/>
      <c r="LGZ72" s="131"/>
      <c r="LHA72" s="131"/>
      <c r="LHB72" s="132"/>
      <c r="LHD72" s="130"/>
      <c r="LHE72" s="715"/>
      <c r="LHF72" s="715"/>
      <c r="LHG72" s="131"/>
      <c r="LHH72" s="131"/>
      <c r="LHI72" s="131"/>
      <c r="LHJ72" s="132"/>
      <c r="LHL72" s="130"/>
      <c r="LHM72" s="715"/>
      <c r="LHN72" s="715"/>
      <c r="LHO72" s="131"/>
      <c r="LHP72" s="131"/>
      <c r="LHQ72" s="131"/>
      <c r="LHR72" s="132"/>
      <c r="LHT72" s="130"/>
      <c r="LHU72" s="715"/>
      <c r="LHV72" s="715"/>
      <c r="LHW72" s="131"/>
      <c r="LHX72" s="131"/>
      <c r="LHY72" s="131"/>
      <c r="LHZ72" s="132"/>
      <c r="LIB72" s="130"/>
      <c r="LIC72" s="715"/>
      <c r="LID72" s="715"/>
      <c r="LIE72" s="131"/>
      <c r="LIF72" s="131"/>
      <c r="LIG72" s="131"/>
      <c r="LIH72" s="132"/>
      <c r="LIJ72" s="130"/>
      <c r="LIK72" s="715"/>
      <c r="LIL72" s="715"/>
      <c r="LIM72" s="131"/>
      <c r="LIN72" s="131"/>
      <c r="LIO72" s="131"/>
      <c r="LIP72" s="132"/>
      <c r="LIR72" s="130"/>
      <c r="LIS72" s="715"/>
      <c r="LIT72" s="715"/>
      <c r="LIU72" s="131"/>
      <c r="LIV72" s="131"/>
      <c r="LIW72" s="131"/>
      <c r="LIX72" s="132"/>
      <c r="LIZ72" s="130"/>
      <c r="LJA72" s="715"/>
      <c r="LJB72" s="715"/>
      <c r="LJC72" s="131"/>
      <c r="LJD72" s="131"/>
      <c r="LJE72" s="131"/>
      <c r="LJF72" s="132"/>
      <c r="LJH72" s="130"/>
      <c r="LJI72" s="715"/>
      <c r="LJJ72" s="715"/>
      <c r="LJK72" s="131"/>
      <c r="LJL72" s="131"/>
      <c r="LJM72" s="131"/>
      <c r="LJN72" s="132"/>
      <c r="LJP72" s="130"/>
      <c r="LJQ72" s="715"/>
      <c r="LJR72" s="715"/>
      <c r="LJS72" s="131"/>
      <c r="LJT72" s="131"/>
      <c r="LJU72" s="131"/>
      <c r="LJV72" s="132"/>
      <c r="LJX72" s="130"/>
      <c r="LJY72" s="715"/>
      <c r="LJZ72" s="715"/>
      <c r="LKA72" s="131"/>
      <c r="LKB72" s="131"/>
      <c r="LKC72" s="131"/>
      <c r="LKD72" s="132"/>
      <c r="LKF72" s="130"/>
      <c r="LKG72" s="715"/>
      <c r="LKH72" s="715"/>
      <c r="LKI72" s="131"/>
      <c r="LKJ72" s="131"/>
      <c r="LKK72" s="131"/>
      <c r="LKL72" s="132"/>
      <c r="LKN72" s="130"/>
      <c r="LKO72" s="715"/>
      <c r="LKP72" s="715"/>
      <c r="LKQ72" s="131"/>
      <c r="LKR72" s="131"/>
      <c r="LKS72" s="131"/>
      <c r="LKT72" s="132"/>
      <c r="LKV72" s="130"/>
      <c r="LKW72" s="715"/>
      <c r="LKX72" s="715"/>
      <c r="LKY72" s="131"/>
      <c r="LKZ72" s="131"/>
      <c r="LLA72" s="131"/>
      <c r="LLB72" s="132"/>
      <c r="LLD72" s="130"/>
      <c r="LLE72" s="715"/>
      <c r="LLF72" s="715"/>
      <c r="LLG72" s="131"/>
      <c r="LLH72" s="131"/>
      <c r="LLI72" s="131"/>
      <c r="LLJ72" s="132"/>
      <c r="LLL72" s="130"/>
      <c r="LLM72" s="715"/>
      <c r="LLN72" s="715"/>
      <c r="LLO72" s="131"/>
      <c r="LLP72" s="131"/>
      <c r="LLQ72" s="131"/>
      <c r="LLR72" s="132"/>
      <c r="LLT72" s="130"/>
      <c r="LLU72" s="715"/>
      <c r="LLV72" s="715"/>
      <c r="LLW72" s="131"/>
      <c r="LLX72" s="131"/>
      <c r="LLY72" s="131"/>
      <c r="LLZ72" s="132"/>
      <c r="LMB72" s="130"/>
      <c r="LMC72" s="715"/>
      <c r="LMD72" s="715"/>
      <c r="LME72" s="131"/>
      <c r="LMF72" s="131"/>
      <c r="LMG72" s="131"/>
      <c r="LMH72" s="132"/>
      <c r="LMJ72" s="130"/>
      <c r="LMK72" s="715"/>
      <c r="LML72" s="715"/>
      <c r="LMM72" s="131"/>
      <c r="LMN72" s="131"/>
      <c r="LMO72" s="131"/>
      <c r="LMP72" s="132"/>
      <c r="LMR72" s="130"/>
      <c r="LMS72" s="715"/>
      <c r="LMT72" s="715"/>
      <c r="LMU72" s="131"/>
      <c r="LMV72" s="131"/>
      <c r="LMW72" s="131"/>
      <c r="LMX72" s="132"/>
      <c r="LMZ72" s="130"/>
      <c r="LNA72" s="715"/>
      <c r="LNB72" s="715"/>
      <c r="LNC72" s="131"/>
      <c r="LND72" s="131"/>
      <c r="LNE72" s="131"/>
      <c r="LNF72" s="132"/>
      <c r="LNH72" s="130"/>
      <c r="LNI72" s="715"/>
      <c r="LNJ72" s="715"/>
      <c r="LNK72" s="131"/>
      <c r="LNL72" s="131"/>
      <c r="LNM72" s="131"/>
      <c r="LNN72" s="132"/>
      <c r="LNP72" s="130"/>
      <c r="LNQ72" s="715"/>
      <c r="LNR72" s="715"/>
      <c r="LNS72" s="131"/>
      <c r="LNT72" s="131"/>
      <c r="LNU72" s="131"/>
      <c r="LNV72" s="132"/>
      <c r="LNX72" s="130"/>
      <c r="LNY72" s="715"/>
      <c r="LNZ72" s="715"/>
      <c r="LOA72" s="131"/>
      <c r="LOB72" s="131"/>
      <c r="LOC72" s="131"/>
      <c r="LOD72" s="132"/>
      <c r="LOF72" s="130"/>
      <c r="LOG72" s="715"/>
      <c r="LOH72" s="715"/>
      <c r="LOI72" s="131"/>
      <c r="LOJ72" s="131"/>
      <c r="LOK72" s="131"/>
      <c r="LOL72" s="132"/>
      <c r="LON72" s="130"/>
      <c r="LOO72" s="715"/>
      <c r="LOP72" s="715"/>
      <c r="LOQ72" s="131"/>
      <c r="LOR72" s="131"/>
      <c r="LOS72" s="131"/>
      <c r="LOT72" s="132"/>
      <c r="LOV72" s="130"/>
      <c r="LOW72" s="715"/>
      <c r="LOX72" s="715"/>
      <c r="LOY72" s="131"/>
      <c r="LOZ72" s="131"/>
      <c r="LPA72" s="131"/>
      <c r="LPB72" s="132"/>
      <c r="LPD72" s="130"/>
      <c r="LPE72" s="715"/>
      <c r="LPF72" s="715"/>
      <c r="LPG72" s="131"/>
      <c r="LPH72" s="131"/>
      <c r="LPI72" s="131"/>
      <c r="LPJ72" s="132"/>
      <c r="LPL72" s="130"/>
      <c r="LPM72" s="715"/>
      <c r="LPN72" s="715"/>
      <c r="LPO72" s="131"/>
      <c r="LPP72" s="131"/>
      <c r="LPQ72" s="131"/>
      <c r="LPR72" s="132"/>
      <c r="LPT72" s="130"/>
      <c r="LPU72" s="715"/>
      <c r="LPV72" s="715"/>
      <c r="LPW72" s="131"/>
      <c r="LPX72" s="131"/>
      <c r="LPY72" s="131"/>
      <c r="LPZ72" s="132"/>
      <c r="LQB72" s="130"/>
      <c r="LQC72" s="715"/>
      <c r="LQD72" s="715"/>
      <c r="LQE72" s="131"/>
      <c r="LQF72" s="131"/>
      <c r="LQG72" s="131"/>
      <c r="LQH72" s="132"/>
      <c r="LQJ72" s="130"/>
      <c r="LQK72" s="715"/>
      <c r="LQL72" s="715"/>
      <c r="LQM72" s="131"/>
      <c r="LQN72" s="131"/>
      <c r="LQO72" s="131"/>
      <c r="LQP72" s="132"/>
      <c r="LQR72" s="130"/>
      <c r="LQS72" s="715"/>
      <c r="LQT72" s="715"/>
      <c r="LQU72" s="131"/>
      <c r="LQV72" s="131"/>
      <c r="LQW72" s="131"/>
      <c r="LQX72" s="132"/>
      <c r="LQZ72" s="130"/>
      <c r="LRA72" s="715"/>
      <c r="LRB72" s="715"/>
      <c r="LRC72" s="131"/>
      <c r="LRD72" s="131"/>
      <c r="LRE72" s="131"/>
      <c r="LRF72" s="132"/>
      <c r="LRH72" s="130"/>
      <c r="LRI72" s="715"/>
      <c r="LRJ72" s="715"/>
      <c r="LRK72" s="131"/>
      <c r="LRL72" s="131"/>
      <c r="LRM72" s="131"/>
      <c r="LRN72" s="132"/>
      <c r="LRP72" s="130"/>
      <c r="LRQ72" s="715"/>
      <c r="LRR72" s="715"/>
      <c r="LRS72" s="131"/>
      <c r="LRT72" s="131"/>
      <c r="LRU72" s="131"/>
      <c r="LRV72" s="132"/>
      <c r="LRX72" s="130"/>
      <c r="LRY72" s="715"/>
      <c r="LRZ72" s="715"/>
      <c r="LSA72" s="131"/>
      <c r="LSB72" s="131"/>
      <c r="LSC72" s="131"/>
      <c r="LSD72" s="132"/>
      <c r="LSF72" s="130"/>
      <c r="LSG72" s="715"/>
      <c r="LSH72" s="715"/>
      <c r="LSI72" s="131"/>
      <c r="LSJ72" s="131"/>
      <c r="LSK72" s="131"/>
      <c r="LSL72" s="132"/>
      <c r="LSN72" s="130"/>
      <c r="LSO72" s="715"/>
      <c r="LSP72" s="715"/>
      <c r="LSQ72" s="131"/>
      <c r="LSR72" s="131"/>
      <c r="LSS72" s="131"/>
      <c r="LST72" s="132"/>
      <c r="LSV72" s="130"/>
      <c r="LSW72" s="715"/>
      <c r="LSX72" s="715"/>
      <c r="LSY72" s="131"/>
      <c r="LSZ72" s="131"/>
      <c r="LTA72" s="131"/>
      <c r="LTB72" s="132"/>
      <c r="LTD72" s="130"/>
      <c r="LTE72" s="715"/>
      <c r="LTF72" s="715"/>
      <c r="LTG72" s="131"/>
      <c r="LTH72" s="131"/>
      <c r="LTI72" s="131"/>
      <c r="LTJ72" s="132"/>
      <c r="LTL72" s="130"/>
      <c r="LTM72" s="715"/>
      <c r="LTN72" s="715"/>
      <c r="LTO72" s="131"/>
      <c r="LTP72" s="131"/>
      <c r="LTQ72" s="131"/>
      <c r="LTR72" s="132"/>
      <c r="LTT72" s="130"/>
      <c r="LTU72" s="715"/>
      <c r="LTV72" s="715"/>
      <c r="LTW72" s="131"/>
      <c r="LTX72" s="131"/>
      <c r="LTY72" s="131"/>
      <c r="LTZ72" s="132"/>
      <c r="LUB72" s="130"/>
      <c r="LUC72" s="715"/>
      <c r="LUD72" s="715"/>
      <c r="LUE72" s="131"/>
      <c r="LUF72" s="131"/>
      <c r="LUG72" s="131"/>
      <c r="LUH72" s="132"/>
      <c r="LUJ72" s="130"/>
      <c r="LUK72" s="715"/>
      <c r="LUL72" s="715"/>
      <c r="LUM72" s="131"/>
      <c r="LUN72" s="131"/>
      <c r="LUO72" s="131"/>
      <c r="LUP72" s="132"/>
      <c r="LUR72" s="130"/>
      <c r="LUS72" s="715"/>
      <c r="LUT72" s="715"/>
      <c r="LUU72" s="131"/>
      <c r="LUV72" s="131"/>
      <c r="LUW72" s="131"/>
      <c r="LUX72" s="132"/>
      <c r="LUZ72" s="130"/>
      <c r="LVA72" s="715"/>
      <c r="LVB72" s="715"/>
      <c r="LVC72" s="131"/>
      <c r="LVD72" s="131"/>
      <c r="LVE72" s="131"/>
      <c r="LVF72" s="132"/>
      <c r="LVH72" s="130"/>
      <c r="LVI72" s="715"/>
      <c r="LVJ72" s="715"/>
      <c r="LVK72" s="131"/>
      <c r="LVL72" s="131"/>
      <c r="LVM72" s="131"/>
      <c r="LVN72" s="132"/>
      <c r="LVP72" s="130"/>
      <c r="LVQ72" s="715"/>
      <c r="LVR72" s="715"/>
      <c r="LVS72" s="131"/>
      <c r="LVT72" s="131"/>
      <c r="LVU72" s="131"/>
      <c r="LVV72" s="132"/>
      <c r="LVX72" s="130"/>
      <c r="LVY72" s="715"/>
      <c r="LVZ72" s="715"/>
      <c r="LWA72" s="131"/>
      <c r="LWB72" s="131"/>
      <c r="LWC72" s="131"/>
      <c r="LWD72" s="132"/>
      <c r="LWF72" s="130"/>
      <c r="LWG72" s="715"/>
      <c r="LWH72" s="715"/>
      <c r="LWI72" s="131"/>
      <c r="LWJ72" s="131"/>
      <c r="LWK72" s="131"/>
      <c r="LWL72" s="132"/>
      <c r="LWN72" s="130"/>
      <c r="LWO72" s="715"/>
      <c r="LWP72" s="715"/>
      <c r="LWQ72" s="131"/>
      <c r="LWR72" s="131"/>
      <c r="LWS72" s="131"/>
      <c r="LWT72" s="132"/>
      <c r="LWV72" s="130"/>
      <c r="LWW72" s="715"/>
      <c r="LWX72" s="715"/>
      <c r="LWY72" s="131"/>
      <c r="LWZ72" s="131"/>
      <c r="LXA72" s="131"/>
      <c r="LXB72" s="132"/>
      <c r="LXD72" s="130"/>
      <c r="LXE72" s="715"/>
      <c r="LXF72" s="715"/>
      <c r="LXG72" s="131"/>
      <c r="LXH72" s="131"/>
      <c r="LXI72" s="131"/>
      <c r="LXJ72" s="132"/>
      <c r="LXL72" s="130"/>
      <c r="LXM72" s="715"/>
      <c r="LXN72" s="715"/>
      <c r="LXO72" s="131"/>
      <c r="LXP72" s="131"/>
      <c r="LXQ72" s="131"/>
      <c r="LXR72" s="132"/>
      <c r="LXT72" s="130"/>
      <c r="LXU72" s="715"/>
      <c r="LXV72" s="715"/>
      <c r="LXW72" s="131"/>
      <c r="LXX72" s="131"/>
      <c r="LXY72" s="131"/>
      <c r="LXZ72" s="132"/>
      <c r="LYB72" s="130"/>
      <c r="LYC72" s="715"/>
      <c r="LYD72" s="715"/>
      <c r="LYE72" s="131"/>
      <c r="LYF72" s="131"/>
      <c r="LYG72" s="131"/>
      <c r="LYH72" s="132"/>
      <c r="LYJ72" s="130"/>
      <c r="LYK72" s="715"/>
      <c r="LYL72" s="715"/>
      <c r="LYM72" s="131"/>
      <c r="LYN72" s="131"/>
      <c r="LYO72" s="131"/>
      <c r="LYP72" s="132"/>
      <c r="LYR72" s="130"/>
      <c r="LYS72" s="715"/>
      <c r="LYT72" s="715"/>
      <c r="LYU72" s="131"/>
      <c r="LYV72" s="131"/>
      <c r="LYW72" s="131"/>
      <c r="LYX72" s="132"/>
      <c r="LYZ72" s="130"/>
      <c r="LZA72" s="715"/>
      <c r="LZB72" s="715"/>
      <c r="LZC72" s="131"/>
      <c r="LZD72" s="131"/>
      <c r="LZE72" s="131"/>
      <c r="LZF72" s="132"/>
      <c r="LZH72" s="130"/>
      <c r="LZI72" s="715"/>
      <c r="LZJ72" s="715"/>
      <c r="LZK72" s="131"/>
      <c r="LZL72" s="131"/>
      <c r="LZM72" s="131"/>
      <c r="LZN72" s="132"/>
      <c r="LZP72" s="130"/>
      <c r="LZQ72" s="715"/>
      <c r="LZR72" s="715"/>
      <c r="LZS72" s="131"/>
      <c r="LZT72" s="131"/>
      <c r="LZU72" s="131"/>
      <c r="LZV72" s="132"/>
      <c r="LZX72" s="130"/>
      <c r="LZY72" s="715"/>
      <c r="LZZ72" s="715"/>
      <c r="MAA72" s="131"/>
      <c r="MAB72" s="131"/>
      <c r="MAC72" s="131"/>
      <c r="MAD72" s="132"/>
      <c r="MAF72" s="130"/>
      <c r="MAG72" s="715"/>
      <c r="MAH72" s="715"/>
      <c r="MAI72" s="131"/>
      <c r="MAJ72" s="131"/>
      <c r="MAK72" s="131"/>
      <c r="MAL72" s="132"/>
      <c r="MAN72" s="130"/>
      <c r="MAO72" s="715"/>
      <c r="MAP72" s="715"/>
      <c r="MAQ72" s="131"/>
      <c r="MAR72" s="131"/>
      <c r="MAS72" s="131"/>
      <c r="MAT72" s="132"/>
      <c r="MAV72" s="130"/>
      <c r="MAW72" s="715"/>
      <c r="MAX72" s="715"/>
      <c r="MAY72" s="131"/>
      <c r="MAZ72" s="131"/>
      <c r="MBA72" s="131"/>
      <c r="MBB72" s="132"/>
      <c r="MBD72" s="130"/>
      <c r="MBE72" s="715"/>
      <c r="MBF72" s="715"/>
      <c r="MBG72" s="131"/>
      <c r="MBH72" s="131"/>
      <c r="MBI72" s="131"/>
      <c r="MBJ72" s="132"/>
      <c r="MBL72" s="130"/>
      <c r="MBM72" s="715"/>
      <c r="MBN72" s="715"/>
      <c r="MBO72" s="131"/>
      <c r="MBP72" s="131"/>
      <c r="MBQ72" s="131"/>
      <c r="MBR72" s="132"/>
      <c r="MBT72" s="130"/>
      <c r="MBU72" s="715"/>
      <c r="MBV72" s="715"/>
      <c r="MBW72" s="131"/>
      <c r="MBX72" s="131"/>
      <c r="MBY72" s="131"/>
      <c r="MBZ72" s="132"/>
      <c r="MCB72" s="130"/>
      <c r="MCC72" s="715"/>
      <c r="MCD72" s="715"/>
      <c r="MCE72" s="131"/>
      <c r="MCF72" s="131"/>
      <c r="MCG72" s="131"/>
      <c r="MCH72" s="132"/>
      <c r="MCJ72" s="130"/>
      <c r="MCK72" s="715"/>
      <c r="MCL72" s="715"/>
      <c r="MCM72" s="131"/>
      <c r="MCN72" s="131"/>
      <c r="MCO72" s="131"/>
      <c r="MCP72" s="132"/>
      <c r="MCR72" s="130"/>
      <c r="MCS72" s="715"/>
      <c r="MCT72" s="715"/>
      <c r="MCU72" s="131"/>
      <c r="MCV72" s="131"/>
      <c r="MCW72" s="131"/>
      <c r="MCX72" s="132"/>
      <c r="MCZ72" s="130"/>
      <c r="MDA72" s="715"/>
      <c r="MDB72" s="715"/>
      <c r="MDC72" s="131"/>
      <c r="MDD72" s="131"/>
      <c r="MDE72" s="131"/>
      <c r="MDF72" s="132"/>
      <c r="MDH72" s="130"/>
      <c r="MDI72" s="715"/>
      <c r="MDJ72" s="715"/>
      <c r="MDK72" s="131"/>
      <c r="MDL72" s="131"/>
      <c r="MDM72" s="131"/>
      <c r="MDN72" s="132"/>
      <c r="MDP72" s="130"/>
      <c r="MDQ72" s="715"/>
      <c r="MDR72" s="715"/>
      <c r="MDS72" s="131"/>
      <c r="MDT72" s="131"/>
      <c r="MDU72" s="131"/>
      <c r="MDV72" s="132"/>
      <c r="MDX72" s="130"/>
      <c r="MDY72" s="715"/>
      <c r="MDZ72" s="715"/>
      <c r="MEA72" s="131"/>
      <c r="MEB72" s="131"/>
      <c r="MEC72" s="131"/>
      <c r="MED72" s="132"/>
      <c r="MEF72" s="130"/>
      <c r="MEG72" s="715"/>
      <c r="MEH72" s="715"/>
      <c r="MEI72" s="131"/>
      <c r="MEJ72" s="131"/>
      <c r="MEK72" s="131"/>
      <c r="MEL72" s="132"/>
      <c r="MEN72" s="130"/>
      <c r="MEO72" s="715"/>
      <c r="MEP72" s="715"/>
      <c r="MEQ72" s="131"/>
      <c r="MER72" s="131"/>
      <c r="MES72" s="131"/>
      <c r="MET72" s="132"/>
      <c r="MEV72" s="130"/>
      <c r="MEW72" s="715"/>
      <c r="MEX72" s="715"/>
      <c r="MEY72" s="131"/>
      <c r="MEZ72" s="131"/>
      <c r="MFA72" s="131"/>
      <c r="MFB72" s="132"/>
      <c r="MFD72" s="130"/>
      <c r="MFE72" s="715"/>
      <c r="MFF72" s="715"/>
      <c r="MFG72" s="131"/>
      <c r="MFH72" s="131"/>
      <c r="MFI72" s="131"/>
      <c r="MFJ72" s="132"/>
      <c r="MFL72" s="130"/>
      <c r="MFM72" s="715"/>
      <c r="MFN72" s="715"/>
      <c r="MFO72" s="131"/>
      <c r="MFP72" s="131"/>
      <c r="MFQ72" s="131"/>
      <c r="MFR72" s="132"/>
      <c r="MFT72" s="130"/>
      <c r="MFU72" s="715"/>
      <c r="MFV72" s="715"/>
      <c r="MFW72" s="131"/>
      <c r="MFX72" s="131"/>
      <c r="MFY72" s="131"/>
      <c r="MFZ72" s="132"/>
      <c r="MGB72" s="130"/>
      <c r="MGC72" s="715"/>
      <c r="MGD72" s="715"/>
      <c r="MGE72" s="131"/>
      <c r="MGF72" s="131"/>
      <c r="MGG72" s="131"/>
      <c r="MGH72" s="132"/>
      <c r="MGJ72" s="130"/>
      <c r="MGK72" s="715"/>
      <c r="MGL72" s="715"/>
      <c r="MGM72" s="131"/>
      <c r="MGN72" s="131"/>
      <c r="MGO72" s="131"/>
      <c r="MGP72" s="132"/>
      <c r="MGR72" s="130"/>
      <c r="MGS72" s="715"/>
      <c r="MGT72" s="715"/>
      <c r="MGU72" s="131"/>
      <c r="MGV72" s="131"/>
      <c r="MGW72" s="131"/>
      <c r="MGX72" s="132"/>
      <c r="MGZ72" s="130"/>
      <c r="MHA72" s="715"/>
      <c r="MHB72" s="715"/>
      <c r="MHC72" s="131"/>
      <c r="MHD72" s="131"/>
      <c r="MHE72" s="131"/>
      <c r="MHF72" s="132"/>
      <c r="MHH72" s="130"/>
      <c r="MHI72" s="715"/>
      <c r="MHJ72" s="715"/>
      <c r="MHK72" s="131"/>
      <c r="MHL72" s="131"/>
      <c r="MHM72" s="131"/>
      <c r="MHN72" s="132"/>
      <c r="MHP72" s="130"/>
      <c r="MHQ72" s="715"/>
      <c r="MHR72" s="715"/>
      <c r="MHS72" s="131"/>
      <c r="MHT72" s="131"/>
      <c r="MHU72" s="131"/>
      <c r="MHV72" s="132"/>
      <c r="MHX72" s="130"/>
      <c r="MHY72" s="715"/>
      <c r="MHZ72" s="715"/>
      <c r="MIA72" s="131"/>
      <c r="MIB72" s="131"/>
      <c r="MIC72" s="131"/>
      <c r="MID72" s="132"/>
      <c r="MIF72" s="130"/>
      <c r="MIG72" s="715"/>
      <c r="MIH72" s="715"/>
      <c r="MII72" s="131"/>
      <c r="MIJ72" s="131"/>
      <c r="MIK72" s="131"/>
      <c r="MIL72" s="132"/>
      <c r="MIN72" s="130"/>
      <c r="MIO72" s="715"/>
      <c r="MIP72" s="715"/>
      <c r="MIQ72" s="131"/>
      <c r="MIR72" s="131"/>
      <c r="MIS72" s="131"/>
      <c r="MIT72" s="132"/>
      <c r="MIV72" s="130"/>
      <c r="MIW72" s="715"/>
      <c r="MIX72" s="715"/>
      <c r="MIY72" s="131"/>
      <c r="MIZ72" s="131"/>
      <c r="MJA72" s="131"/>
      <c r="MJB72" s="132"/>
      <c r="MJD72" s="130"/>
      <c r="MJE72" s="715"/>
      <c r="MJF72" s="715"/>
      <c r="MJG72" s="131"/>
      <c r="MJH72" s="131"/>
      <c r="MJI72" s="131"/>
      <c r="MJJ72" s="132"/>
      <c r="MJL72" s="130"/>
      <c r="MJM72" s="715"/>
      <c r="MJN72" s="715"/>
      <c r="MJO72" s="131"/>
      <c r="MJP72" s="131"/>
      <c r="MJQ72" s="131"/>
      <c r="MJR72" s="132"/>
      <c r="MJT72" s="130"/>
      <c r="MJU72" s="715"/>
      <c r="MJV72" s="715"/>
      <c r="MJW72" s="131"/>
      <c r="MJX72" s="131"/>
      <c r="MJY72" s="131"/>
      <c r="MJZ72" s="132"/>
      <c r="MKB72" s="130"/>
      <c r="MKC72" s="715"/>
      <c r="MKD72" s="715"/>
      <c r="MKE72" s="131"/>
      <c r="MKF72" s="131"/>
      <c r="MKG72" s="131"/>
      <c r="MKH72" s="132"/>
      <c r="MKJ72" s="130"/>
      <c r="MKK72" s="715"/>
      <c r="MKL72" s="715"/>
      <c r="MKM72" s="131"/>
      <c r="MKN72" s="131"/>
      <c r="MKO72" s="131"/>
      <c r="MKP72" s="132"/>
      <c r="MKR72" s="130"/>
      <c r="MKS72" s="715"/>
      <c r="MKT72" s="715"/>
      <c r="MKU72" s="131"/>
      <c r="MKV72" s="131"/>
      <c r="MKW72" s="131"/>
      <c r="MKX72" s="132"/>
      <c r="MKZ72" s="130"/>
      <c r="MLA72" s="715"/>
      <c r="MLB72" s="715"/>
      <c r="MLC72" s="131"/>
      <c r="MLD72" s="131"/>
      <c r="MLE72" s="131"/>
      <c r="MLF72" s="132"/>
      <c r="MLH72" s="130"/>
      <c r="MLI72" s="715"/>
      <c r="MLJ72" s="715"/>
      <c r="MLK72" s="131"/>
      <c r="MLL72" s="131"/>
      <c r="MLM72" s="131"/>
      <c r="MLN72" s="132"/>
      <c r="MLP72" s="130"/>
      <c r="MLQ72" s="715"/>
      <c r="MLR72" s="715"/>
      <c r="MLS72" s="131"/>
      <c r="MLT72" s="131"/>
      <c r="MLU72" s="131"/>
      <c r="MLV72" s="132"/>
      <c r="MLX72" s="130"/>
      <c r="MLY72" s="715"/>
      <c r="MLZ72" s="715"/>
      <c r="MMA72" s="131"/>
      <c r="MMB72" s="131"/>
      <c r="MMC72" s="131"/>
      <c r="MMD72" s="132"/>
      <c r="MMF72" s="130"/>
      <c r="MMG72" s="715"/>
      <c r="MMH72" s="715"/>
      <c r="MMI72" s="131"/>
      <c r="MMJ72" s="131"/>
      <c r="MMK72" s="131"/>
      <c r="MML72" s="132"/>
      <c r="MMN72" s="130"/>
      <c r="MMO72" s="715"/>
      <c r="MMP72" s="715"/>
      <c r="MMQ72" s="131"/>
      <c r="MMR72" s="131"/>
      <c r="MMS72" s="131"/>
      <c r="MMT72" s="132"/>
      <c r="MMV72" s="130"/>
      <c r="MMW72" s="715"/>
      <c r="MMX72" s="715"/>
      <c r="MMY72" s="131"/>
      <c r="MMZ72" s="131"/>
      <c r="MNA72" s="131"/>
      <c r="MNB72" s="132"/>
      <c r="MND72" s="130"/>
      <c r="MNE72" s="715"/>
      <c r="MNF72" s="715"/>
      <c r="MNG72" s="131"/>
      <c r="MNH72" s="131"/>
      <c r="MNI72" s="131"/>
      <c r="MNJ72" s="132"/>
      <c r="MNL72" s="130"/>
      <c r="MNM72" s="715"/>
      <c r="MNN72" s="715"/>
      <c r="MNO72" s="131"/>
      <c r="MNP72" s="131"/>
      <c r="MNQ72" s="131"/>
      <c r="MNR72" s="132"/>
      <c r="MNT72" s="130"/>
      <c r="MNU72" s="715"/>
      <c r="MNV72" s="715"/>
      <c r="MNW72" s="131"/>
      <c r="MNX72" s="131"/>
      <c r="MNY72" s="131"/>
      <c r="MNZ72" s="132"/>
      <c r="MOB72" s="130"/>
      <c r="MOC72" s="715"/>
      <c r="MOD72" s="715"/>
      <c r="MOE72" s="131"/>
      <c r="MOF72" s="131"/>
      <c r="MOG72" s="131"/>
      <c r="MOH72" s="132"/>
      <c r="MOJ72" s="130"/>
      <c r="MOK72" s="715"/>
      <c r="MOL72" s="715"/>
      <c r="MOM72" s="131"/>
      <c r="MON72" s="131"/>
      <c r="MOO72" s="131"/>
      <c r="MOP72" s="132"/>
      <c r="MOR72" s="130"/>
      <c r="MOS72" s="715"/>
      <c r="MOT72" s="715"/>
      <c r="MOU72" s="131"/>
      <c r="MOV72" s="131"/>
      <c r="MOW72" s="131"/>
      <c r="MOX72" s="132"/>
      <c r="MOZ72" s="130"/>
      <c r="MPA72" s="715"/>
      <c r="MPB72" s="715"/>
      <c r="MPC72" s="131"/>
      <c r="MPD72" s="131"/>
      <c r="MPE72" s="131"/>
      <c r="MPF72" s="132"/>
      <c r="MPH72" s="130"/>
      <c r="MPI72" s="715"/>
      <c r="MPJ72" s="715"/>
      <c r="MPK72" s="131"/>
      <c r="MPL72" s="131"/>
      <c r="MPM72" s="131"/>
      <c r="MPN72" s="132"/>
      <c r="MPP72" s="130"/>
      <c r="MPQ72" s="715"/>
      <c r="MPR72" s="715"/>
      <c r="MPS72" s="131"/>
      <c r="MPT72" s="131"/>
      <c r="MPU72" s="131"/>
      <c r="MPV72" s="132"/>
      <c r="MPX72" s="130"/>
      <c r="MPY72" s="715"/>
      <c r="MPZ72" s="715"/>
      <c r="MQA72" s="131"/>
      <c r="MQB72" s="131"/>
      <c r="MQC72" s="131"/>
      <c r="MQD72" s="132"/>
      <c r="MQF72" s="130"/>
      <c r="MQG72" s="715"/>
      <c r="MQH72" s="715"/>
      <c r="MQI72" s="131"/>
      <c r="MQJ72" s="131"/>
      <c r="MQK72" s="131"/>
      <c r="MQL72" s="132"/>
      <c r="MQN72" s="130"/>
      <c r="MQO72" s="715"/>
      <c r="MQP72" s="715"/>
      <c r="MQQ72" s="131"/>
      <c r="MQR72" s="131"/>
      <c r="MQS72" s="131"/>
      <c r="MQT72" s="132"/>
      <c r="MQV72" s="130"/>
      <c r="MQW72" s="715"/>
      <c r="MQX72" s="715"/>
      <c r="MQY72" s="131"/>
      <c r="MQZ72" s="131"/>
      <c r="MRA72" s="131"/>
      <c r="MRB72" s="132"/>
      <c r="MRD72" s="130"/>
      <c r="MRE72" s="715"/>
      <c r="MRF72" s="715"/>
      <c r="MRG72" s="131"/>
      <c r="MRH72" s="131"/>
      <c r="MRI72" s="131"/>
      <c r="MRJ72" s="132"/>
      <c r="MRL72" s="130"/>
      <c r="MRM72" s="715"/>
      <c r="MRN72" s="715"/>
      <c r="MRO72" s="131"/>
      <c r="MRP72" s="131"/>
      <c r="MRQ72" s="131"/>
      <c r="MRR72" s="132"/>
      <c r="MRT72" s="130"/>
      <c r="MRU72" s="715"/>
      <c r="MRV72" s="715"/>
      <c r="MRW72" s="131"/>
      <c r="MRX72" s="131"/>
      <c r="MRY72" s="131"/>
      <c r="MRZ72" s="132"/>
      <c r="MSB72" s="130"/>
      <c r="MSC72" s="715"/>
      <c r="MSD72" s="715"/>
      <c r="MSE72" s="131"/>
      <c r="MSF72" s="131"/>
      <c r="MSG72" s="131"/>
      <c r="MSH72" s="132"/>
      <c r="MSJ72" s="130"/>
      <c r="MSK72" s="715"/>
      <c r="MSL72" s="715"/>
      <c r="MSM72" s="131"/>
      <c r="MSN72" s="131"/>
      <c r="MSO72" s="131"/>
      <c r="MSP72" s="132"/>
      <c r="MSR72" s="130"/>
      <c r="MSS72" s="715"/>
      <c r="MST72" s="715"/>
      <c r="MSU72" s="131"/>
      <c r="MSV72" s="131"/>
      <c r="MSW72" s="131"/>
      <c r="MSX72" s="132"/>
      <c r="MSZ72" s="130"/>
      <c r="MTA72" s="715"/>
      <c r="MTB72" s="715"/>
      <c r="MTC72" s="131"/>
      <c r="MTD72" s="131"/>
      <c r="MTE72" s="131"/>
      <c r="MTF72" s="132"/>
      <c r="MTH72" s="130"/>
      <c r="MTI72" s="715"/>
      <c r="MTJ72" s="715"/>
      <c r="MTK72" s="131"/>
      <c r="MTL72" s="131"/>
      <c r="MTM72" s="131"/>
      <c r="MTN72" s="132"/>
      <c r="MTP72" s="130"/>
      <c r="MTQ72" s="715"/>
      <c r="MTR72" s="715"/>
      <c r="MTS72" s="131"/>
      <c r="MTT72" s="131"/>
      <c r="MTU72" s="131"/>
      <c r="MTV72" s="132"/>
      <c r="MTX72" s="130"/>
      <c r="MTY72" s="715"/>
      <c r="MTZ72" s="715"/>
      <c r="MUA72" s="131"/>
      <c r="MUB72" s="131"/>
      <c r="MUC72" s="131"/>
      <c r="MUD72" s="132"/>
      <c r="MUF72" s="130"/>
      <c r="MUG72" s="715"/>
      <c r="MUH72" s="715"/>
      <c r="MUI72" s="131"/>
      <c r="MUJ72" s="131"/>
      <c r="MUK72" s="131"/>
      <c r="MUL72" s="132"/>
      <c r="MUN72" s="130"/>
      <c r="MUO72" s="715"/>
      <c r="MUP72" s="715"/>
      <c r="MUQ72" s="131"/>
      <c r="MUR72" s="131"/>
      <c r="MUS72" s="131"/>
      <c r="MUT72" s="132"/>
      <c r="MUV72" s="130"/>
      <c r="MUW72" s="715"/>
      <c r="MUX72" s="715"/>
      <c r="MUY72" s="131"/>
      <c r="MUZ72" s="131"/>
      <c r="MVA72" s="131"/>
      <c r="MVB72" s="132"/>
      <c r="MVD72" s="130"/>
      <c r="MVE72" s="715"/>
      <c r="MVF72" s="715"/>
      <c r="MVG72" s="131"/>
      <c r="MVH72" s="131"/>
      <c r="MVI72" s="131"/>
      <c r="MVJ72" s="132"/>
      <c r="MVL72" s="130"/>
      <c r="MVM72" s="715"/>
      <c r="MVN72" s="715"/>
      <c r="MVO72" s="131"/>
      <c r="MVP72" s="131"/>
      <c r="MVQ72" s="131"/>
      <c r="MVR72" s="132"/>
      <c r="MVT72" s="130"/>
      <c r="MVU72" s="715"/>
      <c r="MVV72" s="715"/>
      <c r="MVW72" s="131"/>
      <c r="MVX72" s="131"/>
      <c r="MVY72" s="131"/>
      <c r="MVZ72" s="132"/>
      <c r="MWB72" s="130"/>
      <c r="MWC72" s="715"/>
      <c r="MWD72" s="715"/>
      <c r="MWE72" s="131"/>
      <c r="MWF72" s="131"/>
      <c r="MWG72" s="131"/>
      <c r="MWH72" s="132"/>
      <c r="MWJ72" s="130"/>
      <c r="MWK72" s="715"/>
      <c r="MWL72" s="715"/>
      <c r="MWM72" s="131"/>
      <c r="MWN72" s="131"/>
      <c r="MWO72" s="131"/>
      <c r="MWP72" s="132"/>
      <c r="MWR72" s="130"/>
      <c r="MWS72" s="715"/>
      <c r="MWT72" s="715"/>
      <c r="MWU72" s="131"/>
      <c r="MWV72" s="131"/>
      <c r="MWW72" s="131"/>
      <c r="MWX72" s="132"/>
      <c r="MWZ72" s="130"/>
      <c r="MXA72" s="715"/>
      <c r="MXB72" s="715"/>
      <c r="MXC72" s="131"/>
      <c r="MXD72" s="131"/>
      <c r="MXE72" s="131"/>
      <c r="MXF72" s="132"/>
      <c r="MXH72" s="130"/>
      <c r="MXI72" s="715"/>
      <c r="MXJ72" s="715"/>
      <c r="MXK72" s="131"/>
      <c r="MXL72" s="131"/>
      <c r="MXM72" s="131"/>
      <c r="MXN72" s="132"/>
      <c r="MXP72" s="130"/>
      <c r="MXQ72" s="715"/>
      <c r="MXR72" s="715"/>
      <c r="MXS72" s="131"/>
      <c r="MXT72" s="131"/>
      <c r="MXU72" s="131"/>
      <c r="MXV72" s="132"/>
      <c r="MXX72" s="130"/>
      <c r="MXY72" s="715"/>
      <c r="MXZ72" s="715"/>
      <c r="MYA72" s="131"/>
      <c r="MYB72" s="131"/>
      <c r="MYC72" s="131"/>
      <c r="MYD72" s="132"/>
      <c r="MYF72" s="130"/>
      <c r="MYG72" s="715"/>
      <c r="MYH72" s="715"/>
      <c r="MYI72" s="131"/>
      <c r="MYJ72" s="131"/>
      <c r="MYK72" s="131"/>
      <c r="MYL72" s="132"/>
      <c r="MYN72" s="130"/>
      <c r="MYO72" s="715"/>
      <c r="MYP72" s="715"/>
      <c r="MYQ72" s="131"/>
      <c r="MYR72" s="131"/>
      <c r="MYS72" s="131"/>
      <c r="MYT72" s="132"/>
      <c r="MYV72" s="130"/>
      <c r="MYW72" s="715"/>
      <c r="MYX72" s="715"/>
      <c r="MYY72" s="131"/>
      <c r="MYZ72" s="131"/>
      <c r="MZA72" s="131"/>
      <c r="MZB72" s="132"/>
      <c r="MZD72" s="130"/>
      <c r="MZE72" s="715"/>
      <c r="MZF72" s="715"/>
      <c r="MZG72" s="131"/>
      <c r="MZH72" s="131"/>
      <c r="MZI72" s="131"/>
      <c r="MZJ72" s="132"/>
      <c r="MZL72" s="130"/>
      <c r="MZM72" s="715"/>
      <c r="MZN72" s="715"/>
      <c r="MZO72" s="131"/>
      <c r="MZP72" s="131"/>
      <c r="MZQ72" s="131"/>
      <c r="MZR72" s="132"/>
      <c r="MZT72" s="130"/>
      <c r="MZU72" s="715"/>
      <c r="MZV72" s="715"/>
      <c r="MZW72" s="131"/>
      <c r="MZX72" s="131"/>
      <c r="MZY72" s="131"/>
      <c r="MZZ72" s="132"/>
      <c r="NAB72" s="130"/>
      <c r="NAC72" s="715"/>
      <c r="NAD72" s="715"/>
      <c r="NAE72" s="131"/>
      <c r="NAF72" s="131"/>
      <c r="NAG72" s="131"/>
      <c r="NAH72" s="132"/>
      <c r="NAJ72" s="130"/>
      <c r="NAK72" s="715"/>
      <c r="NAL72" s="715"/>
      <c r="NAM72" s="131"/>
      <c r="NAN72" s="131"/>
      <c r="NAO72" s="131"/>
      <c r="NAP72" s="132"/>
      <c r="NAR72" s="130"/>
      <c r="NAS72" s="715"/>
      <c r="NAT72" s="715"/>
      <c r="NAU72" s="131"/>
      <c r="NAV72" s="131"/>
      <c r="NAW72" s="131"/>
      <c r="NAX72" s="132"/>
      <c r="NAZ72" s="130"/>
      <c r="NBA72" s="715"/>
      <c r="NBB72" s="715"/>
      <c r="NBC72" s="131"/>
      <c r="NBD72" s="131"/>
      <c r="NBE72" s="131"/>
      <c r="NBF72" s="132"/>
      <c r="NBH72" s="130"/>
      <c r="NBI72" s="715"/>
      <c r="NBJ72" s="715"/>
      <c r="NBK72" s="131"/>
      <c r="NBL72" s="131"/>
      <c r="NBM72" s="131"/>
      <c r="NBN72" s="132"/>
      <c r="NBP72" s="130"/>
      <c r="NBQ72" s="715"/>
      <c r="NBR72" s="715"/>
      <c r="NBS72" s="131"/>
      <c r="NBT72" s="131"/>
      <c r="NBU72" s="131"/>
      <c r="NBV72" s="132"/>
      <c r="NBX72" s="130"/>
      <c r="NBY72" s="715"/>
      <c r="NBZ72" s="715"/>
      <c r="NCA72" s="131"/>
      <c r="NCB72" s="131"/>
      <c r="NCC72" s="131"/>
      <c r="NCD72" s="132"/>
      <c r="NCF72" s="130"/>
      <c r="NCG72" s="715"/>
      <c r="NCH72" s="715"/>
      <c r="NCI72" s="131"/>
      <c r="NCJ72" s="131"/>
      <c r="NCK72" s="131"/>
      <c r="NCL72" s="132"/>
      <c r="NCN72" s="130"/>
      <c r="NCO72" s="715"/>
      <c r="NCP72" s="715"/>
      <c r="NCQ72" s="131"/>
      <c r="NCR72" s="131"/>
      <c r="NCS72" s="131"/>
      <c r="NCT72" s="132"/>
      <c r="NCV72" s="130"/>
      <c r="NCW72" s="715"/>
      <c r="NCX72" s="715"/>
      <c r="NCY72" s="131"/>
      <c r="NCZ72" s="131"/>
      <c r="NDA72" s="131"/>
      <c r="NDB72" s="132"/>
      <c r="NDD72" s="130"/>
      <c r="NDE72" s="715"/>
      <c r="NDF72" s="715"/>
      <c r="NDG72" s="131"/>
      <c r="NDH72" s="131"/>
      <c r="NDI72" s="131"/>
      <c r="NDJ72" s="132"/>
      <c r="NDL72" s="130"/>
      <c r="NDM72" s="715"/>
      <c r="NDN72" s="715"/>
      <c r="NDO72" s="131"/>
      <c r="NDP72" s="131"/>
      <c r="NDQ72" s="131"/>
      <c r="NDR72" s="132"/>
      <c r="NDT72" s="130"/>
      <c r="NDU72" s="715"/>
      <c r="NDV72" s="715"/>
      <c r="NDW72" s="131"/>
      <c r="NDX72" s="131"/>
      <c r="NDY72" s="131"/>
      <c r="NDZ72" s="132"/>
      <c r="NEB72" s="130"/>
      <c r="NEC72" s="715"/>
      <c r="NED72" s="715"/>
      <c r="NEE72" s="131"/>
      <c r="NEF72" s="131"/>
      <c r="NEG72" s="131"/>
      <c r="NEH72" s="132"/>
      <c r="NEJ72" s="130"/>
      <c r="NEK72" s="715"/>
      <c r="NEL72" s="715"/>
      <c r="NEM72" s="131"/>
      <c r="NEN72" s="131"/>
      <c r="NEO72" s="131"/>
      <c r="NEP72" s="132"/>
      <c r="NER72" s="130"/>
      <c r="NES72" s="715"/>
      <c r="NET72" s="715"/>
      <c r="NEU72" s="131"/>
      <c r="NEV72" s="131"/>
      <c r="NEW72" s="131"/>
      <c r="NEX72" s="132"/>
      <c r="NEZ72" s="130"/>
      <c r="NFA72" s="715"/>
      <c r="NFB72" s="715"/>
      <c r="NFC72" s="131"/>
      <c r="NFD72" s="131"/>
      <c r="NFE72" s="131"/>
      <c r="NFF72" s="132"/>
      <c r="NFH72" s="130"/>
      <c r="NFI72" s="715"/>
      <c r="NFJ72" s="715"/>
      <c r="NFK72" s="131"/>
      <c r="NFL72" s="131"/>
      <c r="NFM72" s="131"/>
      <c r="NFN72" s="132"/>
      <c r="NFP72" s="130"/>
      <c r="NFQ72" s="715"/>
      <c r="NFR72" s="715"/>
      <c r="NFS72" s="131"/>
      <c r="NFT72" s="131"/>
      <c r="NFU72" s="131"/>
      <c r="NFV72" s="132"/>
      <c r="NFX72" s="130"/>
      <c r="NFY72" s="715"/>
      <c r="NFZ72" s="715"/>
      <c r="NGA72" s="131"/>
      <c r="NGB72" s="131"/>
      <c r="NGC72" s="131"/>
      <c r="NGD72" s="132"/>
      <c r="NGF72" s="130"/>
      <c r="NGG72" s="715"/>
      <c r="NGH72" s="715"/>
      <c r="NGI72" s="131"/>
      <c r="NGJ72" s="131"/>
      <c r="NGK72" s="131"/>
      <c r="NGL72" s="132"/>
      <c r="NGN72" s="130"/>
      <c r="NGO72" s="715"/>
      <c r="NGP72" s="715"/>
      <c r="NGQ72" s="131"/>
      <c r="NGR72" s="131"/>
      <c r="NGS72" s="131"/>
      <c r="NGT72" s="132"/>
      <c r="NGV72" s="130"/>
      <c r="NGW72" s="715"/>
      <c r="NGX72" s="715"/>
      <c r="NGY72" s="131"/>
      <c r="NGZ72" s="131"/>
      <c r="NHA72" s="131"/>
      <c r="NHB72" s="132"/>
      <c r="NHD72" s="130"/>
      <c r="NHE72" s="715"/>
      <c r="NHF72" s="715"/>
      <c r="NHG72" s="131"/>
      <c r="NHH72" s="131"/>
      <c r="NHI72" s="131"/>
      <c r="NHJ72" s="132"/>
      <c r="NHL72" s="130"/>
      <c r="NHM72" s="715"/>
      <c r="NHN72" s="715"/>
      <c r="NHO72" s="131"/>
      <c r="NHP72" s="131"/>
      <c r="NHQ72" s="131"/>
      <c r="NHR72" s="132"/>
      <c r="NHT72" s="130"/>
      <c r="NHU72" s="715"/>
      <c r="NHV72" s="715"/>
      <c r="NHW72" s="131"/>
      <c r="NHX72" s="131"/>
      <c r="NHY72" s="131"/>
      <c r="NHZ72" s="132"/>
      <c r="NIB72" s="130"/>
      <c r="NIC72" s="715"/>
      <c r="NID72" s="715"/>
      <c r="NIE72" s="131"/>
      <c r="NIF72" s="131"/>
      <c r="NIG72" s="131"/>
      <c r="NIH72" s="132"/>
      <c r="NIJ72" s="130"/>
      <c r="NIK72" s="715"/>
      <c r="NIL72" s="715"/>
      <c r="NIM72" s="131"/>
      <c r="NIN72" s="131"/>
      <c r="NIO72" s="131"/>
      <c r="NIP72" s="132"/>
      <c r="NIR72" s="130"/>
      <c r="NIS72" s="715"/>
      <c r="NIT72" s="715"/>
      <c r="NIU72" s="131"/>
      <c r="NIV72" s="131"/>
      <c r="NIW72" s="131"/>
      <c r="NIX72" s="132"/>
      <c r="NIZ72" s="130"/>
      <c r="NJA72" s="715"/>
      <c r="NJB72" s="715"/>
      <c r="NJC72" s="131"/>
      <c r="NJD72" s="131"/>
      <c r="NJE72" s="131"/>
      <c r="NJF72" s="132"/>
      <c r="NJH72" s="130"/>
      <c r="NJI72" s="715"/>
      <c r="NJJ72" s="715"/>
      <c r="NJK72" s="131"/>
      <c r="NJL72" s="131"/>
      <c r="NJM72" s="131"/>
      <c r="NJN72" s="132"/>
      <c r="NJP72" s="130"/>
      <c r="NJQ72" s="715"/>
      <c r="NJR72" s="715"/>
      <c r="NJS72" s="131"/>
      <c r="NJT72" s="131"/>
      <c r="NJU72" s="131"/>
      <c r="NJV72" s="132"/>
      <c r="NJX72" s="130"/>
      <c r="NJY72" s="715"/>
      <c r="NJZ72" s="715"/>
      <c r="NKA72" s="131"/>
      <c r="NKB72" s="131"/>
      <c r="NKC72" s="131"/>
      <c r="NKD72" s="132"/>
      <c r="NKF72" s="130"/>
      <c r="NKG72" s="715"/>
      <c r="NKH72" s="715"/>
      <c r="NKI72" s="131"/>
      <c r="NKJ72" s="131"/>
      <c r="NKK72" s="131"/>
      <c r="NKL72" s="132"/>
      <c r="NKN72" s="130"/>
      <c r="NKO72" s="715"/>
      <c r="NKP72" s="715"/>
      <c r="NKQ72" s="131"/>
      <c r="NKR72" s="131"/>
      <c r="NKS72" s="131"/>
      <c r="NKT72" s="132"/>
      <c r="NKV72" s="130"/>
      <c r="NKW72" s="715"/>
      <c r="NKX72" s="715"/>
      <c r="NKY72" s="131"/>
      <c r="NKZ72" s="131"/>
      <c r="NLA72" s="131"/>
      <c r="NLB72" s="132"/>
      <c r="NLD72" s="130"/>
      <c r="NLE72" s="715"/>
      <c r="NLF72" s="715"/>
      <c r="NLG72" s="131"/>
      <c r="NLH72" s="131"/>
      <c r="NLI72" s="131"/>
      <c r="NLJ72" s="132"/>
      <c r="NLL72" s="130"/>
      <c r="NLM72" s="715"/>
      <c r="NLN72" s="715"/>
      <c r="NLO72" s="131"/>
      <c r="NLP72" s="131"/>
      <c r="NLQ72" s="131"/>
      <c r="NLR72" s="132"/>
      <c r="NLT72" s="130"/>
      <c r="NLU72" s="715"/>
      <c r="NLV72" s="715"/>
      <c r="NLW72" s="131"/>
      <c r="NLX72" s="131"/>
      <c r="NLY72" s="131"/>
      <c r="NLZ72" s="132"/>
      <c r="NMB72" s="130"/>
      <c r="NMC72" s="715"/>
      <c r="NMD72" s="715"/>
      <c r="NME72" s="131"/>
      <c r="NMF72" s="131"/>
      <c r="NMG72" s="131"/>
      <c r="NMH72" s="132"/>
      <c r="NMJ72" s="130"/>
      <c r="NMK72" s="715"/>
      <c r="NML72" s="715"/>
      <c r="NMM72" s="131"/>
      <c r="NMN72" s="131"/>
      <c r="NMO72" s="131"/>
      <c r="NMP72" s="132"/>
      <c r="NMR72" s="130"/>
      <c r="NMS72" s="715"/>
      <c r="NMT72" s="715"/>
      <c r="NMU72" s="131"/>
      <c r="NMV72" s="131"/>
      <c r="NMW72" s="131"/>
      <c r="NMX72" s="132"/>
      <c r="NMZ72" s="130"/>
      <c r="NNA72" s="715"/>
      <c r="NNB72" s="715"/>
      <c r="NNC72" s="131"/>
      <c r="NND72" s="131"/>
      <c r="NNE72" s="131"/>
      <c r="NNF72" s="132"/>
      <c r="NNH72" s="130"/>
      <c r="NNI72" s="715"/>
      <c r="NNJ72" s="715"/>
      <c r="NNK72" s="131"/>
      <c r="NNL72" s="131"/>
      <c r="NNM72" s="131"/>
      <c r="NNN72" s="132"/>
      <c r="NNP72" s="130"/>
      <c r="NNQ72" s="715"/>
      <c r="NNR72" s="715"/>
      <c r="NNS72" s="131"/>
      <c r="NNT72" s="131"/>
      <c r="NNU72" s="131"/>
      <c r="NNV72" s="132"/>
      <c r="NNX72" s="130"/>
      <c r="NNY72" s="715"/>
      <c r="NNZ72" s="715"/>
      <c r="NOA72" s="131"/>
      <c r="NOB72" s="131"/>
      <c r="NOC72" s="131"/>
      <c r="NOD72" s="132"/>
      <c r="NOF72" s="130"/>
      <c r="NOG72" s="715"/>
      <c r="NOH72" s="715"/>
      <c r="NOI72" s="131"/>
      <c r="NOJ72" s="131"/>
      <c r="NOK72" s="131"/>
      <c r="NOL72" s="132"/>
      <c r="NON72" s="130"/>
      <c r="NOO72" s="715"/>
      <c r="NOP72" s="715"/>
      <c r="NOQ72" s="131"/>
      <c r="NOR72" s="131"/>
      <c r="NOS72" s="131"/>
      <c r="NOT72" s="132"/>
      <c r="NOV72" s="130"/>
      <c r="NOW72" s="715"/>
      <c r="NOX72" s="715"/>
      <c r="NOY72" s="131"/>
      <c r="NOZ72" s="131"/>
      <c r="NPA72" s="131"/>
      <c r="NPB72" s="132"/>
      <c r="NPD72" s="130"/>
      <c r="NPE72" s="715"/>
      <c r="NPF72" s="715"/>
      <c r="NPG72" s="131"/>
      <c r="NPH72" s="131"/>
      <c r="NPI72" s="131"/>
      <c r="NPJ72" s="132"/>
      <c r="NPL72" s="130"/>
      <c r="NPM72" s="715"/>
      <c r="NPN72" s="715"/>
      <c r="NPO72" s="131"/>
      <c r="NPP72" s="131"/>
      <c r="NPQ72" s="131"/>
      <c r="NPR72" s="132"/>
      <c r="NPT72" s="130"/>
      <c r="NPU72" s="715"/>
      <c r="NPV72" s="715"/>
      <c r="NPW72" s="131"/>
      <c r="NPX72" s="131"/>
      <c r="NPY72" s="131"/>
      <c r="NPZ72" s="132"/>
      <c r="NQB72" s="130"/>
      <c r="NQC72" s="715"/>
      <c r="NQD72" s="715"/>
      <c r="NQE72" s="131"/>
      <c r="NQF72" s="131"/>
      <c r="NQG72" s="131"/>
      <c r="NQH72" s="132"/>
      <c r="NQJ72" s="130"/>
      <c r="NQK72" s="715"/>
      <c r="NQL72" s="715"/>
      <c r="NQM72" s="131"/>
      <c r="NQN72" s="131"/>
      <c r="NQO72" s="131"/>
      <c r="NQP72" s="132"/>
      <c r="NQR72" s="130"/>
      <c r="NQS72" s="715"/>
      <c r="NQT72" s="715"/>
      <c r="NQU72" s="131"/>
      <c r="NQV72" s="131"/>
      <c r="NQW72" s="131"/>
      <c r="NQX72" s="132"/>
      <c r="NQZ72" s="130"/>
      <c r="NRA72" s="715"/>
      <c r="NRB72" s="715"/>
      <c r="NRC72" s="131"/>
      <c r="NRD72" s="131"/>
      <c r="NRE72" s="131"/>
      <c r="NRF72" s="132"/>
      <c r="NRH72" s="130"/>
      <c r="NRI72" s="715"/>
      <c r="NRJ72" s="715"/>
      <c r="NRK72" s="131"/>
      <c r="NRL72" s="131"/>
      <c r="NRM72" s="131"/>
      <c r="NRN72" s="132"/>
      <c r="NRP72" s="130"/>
      <c r="NRQ72" s="715"/>
      <c r="NRR72" s="715"/>
      <c r="NRS72" s="131"/>
      <c r="NRT72" s="131"/>
      <c r="NRU72" s="131"/>
      <c r="NRV72" s="132"/>
      <c r="NRX72" s="130"/>
      <c r="NRY72" s="715"/>
      <c r="NRZ72" s="715"/>
      <c r="NSA72" s="131"/>
      <c r="NSB72" s="131"/>
      <c r="NSC72" s="131"/>
      <c r="NSD72" s="132"/>
      <c r="NSF72" s="130"/>
      <c r="NSG72" s="715"/>
      <c r="NSH72" s="715"/>
      <c r="NSI72" s="131"/>
      <c r="NSJ72" s="131"/>
      <c r="NSK72" s="131"/>
      <c r="NSL72" s="132"/>
      <c r="NSN72" s="130"/>
      <c r="NSO72" s="715"/>
      <c r="NSP72" s="715"/>
      <c r="NSQ72" s="131"/>
      <c r="NSR72" s="131"/>
      <c r="NSS72" s="131"/>
      <c r="NST72" s="132"/>
      <c r="NSV72" s="130"/>
      <c r="NSW72" s="715"/>
      <c r="NSX72" s="715"/>
      <c r="NSY72" s="131"/>
      <c r="NSZ72" s="131"/>
      <c r="NTA72" s="131"/>
      <c r="NTB72" s="132"/>
      <c r="NTD72" s="130"/>
      <c r="NTE72" s="715"/>
      <c r="NTF72" s="715"/>
      <c r="NTG72" s="131"/>
      <c r="NTH72" s="131"/>
      <c r="NTI72" s="131"/>
      <c r="NTJ72" s="132"/>
      <c r="NTL72" s="130"/>
      <c r="NTM72" s="715"/>
      <c r="NTN72" s="715"/>
      <c r="NTO72" s="131"/>
      <c r="NTP72" s="131"/>
      <c r="NTQ72" s="131"/>
      <c r="NTR72" s="132"/>
      <c r="NTT72" s="130"/>
      <c r="NTU72" s="715"/>
      <c r="NTV72" s="715"/>
      <c r="NTW72" s="131"/>
      <c r="NTX72" s="131"/>
      <c r="NTY72" s="131"/>
      <c r="NTZ72" s="132"/>
      <c r="NUB72" s="130"/>
      <c r="NUC72" s="715"/>
      <c r="NUD72" s="715"/>
      <c r="NUE72" s="131"/>
      <c r="NUF72" s="131"/>
      <c r="NUG72" s="131"/>
      <c r="NUH72" s="132"/>
      <c r="NUJ72" s="130"/>
      <c r="NUK72" s="715"/>
      <c r="NUL72" s="715"/>
      <c r="NUM72" s="131"/>
      <c r="NUN72" s="131"/>
      <c r="NUO72" s="131"/>
      <c r="NUP72" s="132"/>
      <c r="NUR72" s="130"/>
      <c r="NUS72" s="715"/>
      <c r="NUT72" s="715"/>
      <c r="NUU72" s="131"/>
      <c r="NUV72" s="131"/>
      <c r="NUW72" s="131"/>
      <c r="NUX72" s="132"/>
      <c r="NUZ72" s="130"/>
      <c r="NVA72" s="715"/>
      <c r="NVB72" s="715"/>
      <c r="NVC72" s="131"/>
      <c r="NVD72" s="131"/>
      <c r="NVE72" s="131"/>
      <c r="NVF72" s="132"/>
      <c r="NVH72" s="130"/>
      <c r="NVI72" s="715"/>
      <c r="NVJ72" s="715"/>
      <c r="NVK72" s="131"/>
      <c r="NVL72" s="131"/>
      <c r="NVM72" s="131"/>
      <c r="NVN72" s="132"/>
      <c r="NVP72" s="130"/>
      <c r="NVQ72" s="715"/>
      <c r="NVR72" s="715"/>
      <c r="NVS72" s="131"/>
      <c r="NVT72" s="131"/>
      <c r="NVU72" s="131"/>
      <c r="NVV72" s="132"/>
      <c r="NVX72" s="130"/>
      <c r="NVY72" s="715"/>
      <c r="NVZ72" s="715"/>
      <c r="NWA72" s="131"/>
      <c r="NWB72" s="131"/>
      <c r="NWC72" s="131"/>
      <c r="NWD72" s="132"/>
      <c r="NWF72" s="130"/>
      <c r="NWG72" s="715"/>
      <c r="NWH72" s="715"/>
      <c r="NWI72" s="131"/>
      <c r="NWJ72" s="131"/>
      <c r="NWK72" s="131"/>
      <c r="NWL72" s="132"/>
      <c r="NWN72" s="130"/>
      <c r="NWO72" s="715"/>
      <c r="NWP72" s="715"/>
      <c r="NWQ72" s="131"/>
      <c r="NWR72" s="131"/>
      <c r="NWS72" s="131"/>
      <c r="NWT72" s="132"/>
      <c r="NWV72" s="130"/>
      <c r="NWW72" s="715"/>
      <c r="NWX72" s="715"/>
      <c r="NWY72" s="131"/>
      <c r="NWZ72" s="131"/>
      <c r="NXA72" s="131"/>
      <c r="NXB72" s="132"/>
      <c r="NXD72" s="130"/>
      <c r="NXE72" s="715"/>
      <c r="NXF72" s="715"/>
      <c r="NXG72" s="131"/>
      <c r="NXH72" s="131"/>
      <c r="NXI72" s="131"/>
      <c r="NXJ72" s="132"/>
      <c r="NXL72" s="130"/>
      <c r="NXM72" s="715"/>
      <c r="NXN72" s="715"/>
      <c r="NXO72" s="131"/>
      <c r="NXP72" s="131"/>
      <c r="NXQ72" s="131"/>
      <c r="NXR72" s="132"/>
      <c r="NXT72" s="130"/>
      <c r="NXU72" s="715"/>
      <c r="NXV72" s="715"/>
      <c r="NXW72" s="131"/>
      <c r="NXX72" s="131"/>
      <c r="NXY72" s="131"/>
      <c r="NXZ72" s="132"/>
      <c r="NYB72" s="130"/>
      <c r="NYC72" s="715"/>
      <c r="NYD72" s="715"/>
      <c r="NYE72" s="131"/>
      <c r="NYF72" s="131"/>
      <c r="NYG72" s="131"/>
      <c r="NYH72" s="132"/>
      <c r="NYJ72" s="130"/>
      <c r="NYK72" s="715"/>
      <c r="NYL72" s="715"/>
      <c r="NYM72" s="131"/>
      <c r="NYN72" s="131"/>
      <c r="NYO72" s="131"/>
      <c r="NYP72" s="132"/>
      <c r="NYR72" s="130"/>
      <c r="NYS72" s="715"/>
      <c r="NYT72" s="715"/>
      <c r="NYU72" s="131"/>
      <c r="NYV72" s="131"/>
      <c r="NYW72" s="131"/>
      <c r="NYX72" s="132"/>
      <c r="NYZ72" s="130"/>
      <c r="NZA72" s="715"/>
      <c r="NZB72" s="715"/>
      <c r="NZC72" s="131"/>
      <c r="NZD72" s="131"/>
      <c r="NZE72" s="131"/>
      <c r="NZF72" s="132"/>
      <c r="NZH72" s="130"/>
      <c r="NZI72" s="715"/>
      <c r="NZJ72" s="715"/>
      <c r="NZK72" s="131"/>
      <c r="NZL72" s="131"/>
      <c r="NZM72" s="131"/>
      <c r="NZN72" s="132"/>
      <c r="NZP72" s="130"/>
      <c r="NZQ72" s="715"/>
      <c r="NZR72" s="715"/>
      <c r="NZS72" s="131"/>
      <c r="NZT72" s="131"/>
      <c r="NZU72" s="131"/>
      <c r="NZV72" s="132"/>
      <c r="NZX72" s="130"/>
      <c r="NZY72" s="715"/>
      <c r="NZZ72" s="715"/>
      <c r="OAA72" s="131"/>
      <c r="OAB72" s="131"/>
      <c r="OAC72" s="131"/>
      <c r="OAD72" s="132"/>
      <c r="OAF72" s="130"/>
      <c r="OAG72" s="715"/>
      <c r="OAH72" s="715"/>
      <c r="OAI72" s="131"/>
      <c r="OAJ72" s="131"/>
      <c r="OAK72" s="131"/>
      <c r="OAL72" s="132"/>
      <c r="OAN72" s="130"/>
      <c r="OAO72" s="715"/>
      <c r="OAP72" s="715"/>
      <c r="OAQ72" s="131"/>
      <c r="OAR72" s="131"/>
      <c r="OAS72" s="131"/>
      <c r="OAT72" s="132"/>
      <c r="OAV72" s="130"/>
      <c r="OAW72" s="715"/>
      <c r="OAX72" s="715"/>
      <c r="OAY72" s="131"/>
      <c r="OAZ72" s="131"/>
      <c r="OBA72" s="131"/>
      <c r="OBB72" s="132"/>
      <c r="OBD72" s="130"/>
      <c r="OBE72" s="715"/>
      <c r="OBF72" s="715"/>
      <c r="OBG72" s="131"/>
      <c r="OBH72" s="131"/>
      <c r="OBI72" s="131"/>
      <c r="OBJ72" s="132"/>
      <c r="OBL72" s="130"/>
      <c r="OBM72" s="715"/>
      <c r="OBN72" s="715"/>
      <c r="OBO72" s="131"/>
      <c r="OBP72" s="131"/>
      <c r="OBQ72" s="131"/>
      <c r="OBR72" s="132"/>
      <c r="OBT72" s="130"/>
      <c r="OBU72" s="715"/>
      <c r="OBV72" s="715"/>
      <c r="OBW72" s="131"/>
      <c r="OBX72" s="131"/>
      <c r="OBY72" s="131"/>
      <c r="OBZ72" s="132"/>
      <c r="OCB72" s="130"/>
      <c r="OCC72" s="715"/>
      <c r="OCD72" s="715"/>
      <c r="OCE72" s="131"/>
      <c r="OCF72" s="131"/>
      <c r="OCG72" s="131"/>
      <c r="OCH72" s="132"/>
      <c r="OCJ72" s="130"/>
      <c r="OCK72" s="715"/>
      <c r="OCL72" s="715"/>
      <c r="OCM72" s="131"/>
      <c r="OCN72" s="131"/>
      <c r="OCO72" s="131"/>
      <c r="OCP72" s="132"/>
      <c r="OCR72" s="130"/>
      <c r="OCS72" s="715"/>
      <c r="OCT72" s="715"/>
      <c r="OCU72" s="131"/>
      <c r="OCV72" s="131"/>
      <c r="OCW72" s="131"/>
      <c r="OCX72" s="132"/>
      <c r="OCZ72" s="130"/>
      <c r="ODA72" s="715"/>
      <c r="ODB72" s="715"/>
      <c r="ODC72" s="131"/>
      <c r="ODD72" s="131"/>
      <c r="ODE72" s="131"/>
      <c r="ODF72" s="132"/>
      <c r="ODH72" s="130"/>
      <c r="ODI72" s="715"/>
      <c r="ODJ72" s="715"/>
      <c r="ODK72" s="131"/>
      <c r="ODL72" s="131"/>
      <c r="ODM72" s="131"/>
      <c r="ODN72" s="132"/>
      <c r="ODP72" s="130"/>
      <c r="ODQ72" s="715"/>
      <c r="ODR72" s="715"/>
      <c r="ODS72" s="131"/>
      <c r="ODT72" s="131"/>
      <c r="ODU72" s="131"/>
      <c r="ODV72" s="132"/>
      <c r="ODX72" s="130"/>
      <c r="ODY72" s="715"/>
      <c r="ODZ72" s="715"/>
      <c r="OEA72" s="131"/>
      <c r="OEB72" s="131"/>
      <c r="OEC72" s="131"/>
      <c r="OED72" s="132"/>
      <c r="OEF72" s="130"/>
      <c r="OEG72" s="715"/>
      <c r="OEH72" s="715"/>
      <c r="OEI72" s="131"/>
      <c r="OEJ72" s="131"/>
      <c r="OEK72" s="131"/>
      <c r="OEL72" s="132"/>
      <c r="OEN72" s="130"/>
      <c r="OEO72" s="715"/>
      <c r="OEP72" s="715"/>
      <c r="OEQ72" s="131"/>
      <c r="OER72" s="131"/>
      <c r="OES72" s="131"/>
      <c r="OET72" s="132"/>
      <c r="OEV72" s="130"/>
      <c r="OEW72" s="715"/>
      <c r="OEX72" s="715"/>
      <c r="OEY72" s="131"/>
      <c r="OEZ72" s="131"/>
      <c r="OFA72" s="131"/>
      <c r="OFB72" s="132"/>
      <c r="OFD72" s="130"/>
      <c r="OFE72" s="715"/>
      <c r="OFF72" s="715"/>
      <c r="OFG72" s="131"/>
      <c r="OFH72" s="131"/>
      <c r="OFI72" s="131"/>
      <c r="OFJ72" s="132"/>
      <c r="OFL72" s="130"/>
      <c r="OFM72" s="715"/>
      <c r="OFN72" s="715"/>
      <c r="OFO72" s="131"/>
      <c r="OFP72" s="131"/>
      <c r="OFQ72" s="131"/>
      <c r="OFR72" s="132"/>
      <c r="OFT72" s="130"/>
      <c r="OFU72" s="715"/>
      <c r="OFV72" s="715"/>
      <c r="OFW72" s="131"/>
      <c r="OFX72" s="131"/>
      <c r="OFY72" s="131"/>
      <c r="OFZ72" s="132"/>
      <c r="OGB72" s="130"/>
      <c r="OGC72" s="715"/>
      <c r="OGD72" s="715"/>
      <c r="OGE72" s="131"/>
      <c r="OGF72" s="131"/>
      <c r="OGG72" s="131"/>
      <c r="OGH72" s="132"/>
      <c r="OGJ72" s="130"/>
      <c r="OGK72" s="715"/>
      <c r="OGL72" s="715"/>
      <c r="OGM72" s="131"/>
      <c r="OGN72" s="131"/>
      <c r="OGO72" s="131"/>
      <c r="OGP72" s="132"/>
      <c r="OGR72" s="130"/>
      <c r="OGS72" s="715"/>
      <c r="OGT72" s="715"/>
      <c r="OGU72" s="131"/>
      <c r="OGV72" s="131"/>
      <c r="OGW72" s="131"/>
      <c r="OGX72" s="132"/>
      <c r="OGZ72" s="130"/>
      <c r="OHA72" s="715"/>
      <c r="OHB72" s="715"/>
      <c r="OHC72" s="131"/>
      <c r="OHD72" s="131"/>
      <c r="OHE72" s="131"/>
      <c r="OHF72" s="132"/>
      <c r="OHH72" s="130"/>
      <c r="OHI72" s="715"/>
      <c r="OHJ72" s="715"/>
      <c r="OHK72" s="131"/>
      <c r="OHL72" s="131"/>
      <c r="OHM72" s="131"/>
      <c r="OHN72" s="132"/>
      <c r="OHP72" s="130"/>
      <c r="OHQ72" s="715"/>
      <c r="OHR72" s="715"/>
      <c r="OHS72" s="131"/>
      <c r="OHT72" s="131"/>
      <c r="OHU72" s="131"/>
      <c r="OHV72" s="132"/>
      <c r="OHX72" s="130"/>
      <c r="OHY72" s="715"/>
      <c r="OHZ72" s="715"/>
      <c r="OIA72" s="131"/>
      <c r="OIB72" s="131"/>
      <c r="OIC72" s="131"/>
      <c r="OID72" s="132"/>
      <c r="OIF72" s="130"/>
      <c r="OIG72" s="715"/>
      <c r="OIH72" s="715"/>
      <c r="OII72" s="131"/>
      <c r="OIJ72" s="131"/>
      <c r="OIK72" s="131"/>
      <c r="OIL72" s="132"/>
      <c r="OIN72" s="130"/>
      <c r="OIO72" s="715"/>
      <c r="OIP72" s="715"/>
      <c r="OIQ72" s="131"/>
      <c r="OIR72" s="131"/>
      <c r="OIS72" s="131"/>
      <c r="OIT72" s="132"/>
      <c r="OIV72" s="130"/>
      <c r="OIW72" s="715"/>
      <c r="OIX72" s="715"/>
      <c r="OIY72" s="131"/>
      <c r="OIZ72" s="131"/>
      <c r="OJA72" s="131"/>
      <c r="OJB72" s="132"/>
      <c r="OJD72" s="130"/>
      <c r="OJE72" s="715"/>
      <c r="OJF72" s="715"/>
      <c r="OJG72" s="131"/>
      <c r="OJH72" s="131"/>
      <c r="OJI72" s="131"/>
      <c r="OJJ72" s="132"/>
      <c r="OJL72" s="130"/>
      <c r="OJM72" s="715"/>
      <c r="OJN72" s="715"/>
      <c r="OJO72" s="131"/>
      <c r="OJP72" s="131"/>
      <c r="OJQ72" s="131"/>
      <c r="OJR72" s="132"/>
      <c r="OJT72" s="130"/>
      <c r="OJU72" s="715"/>
      <c r="OJV72" s="715"/>
      <c r="OJW72" s="131"/>
      <c r="OJX72" s="131"/>
      <c r="OJY72" s="131"/>
      <c r="OJZ72" s="132"/>
      <c r="OKB72" s="130"/>
      <c r="OKC72" s="715"/>
      <c r="OKD72" s="715"/>
      <c r="OKE72" s="131"/>
      <c r="OKF72" s="131"/>
      <c r="OKG72" s="131"/>
      <c r="OKH72" s="132"/>
      <c r="OKJ72" s="130"/>
      <c r="OKK72" s="715"/>
      <c r="OKL72" s="715"/>
      <c r="OKM72" s="131"/>
      <c r="OKN72" s="131"/>
      <c r="OKO72" s="131"/>
      <c r="OKP72" s="132"/>
      <c r="OKR72" s="130"/>
      <c r="OKS72" s="715"/>
      <c r="OKT72" s="715"/>
      <c r="OKU72" s="131"/>
      <c r="OKV72" s="131"/>
      <c r="OKW72" s="131"/>
      <c r="OKX72" s="132"/>
      <c r="OKZ72" s="130"/>
      <c r="OLA72" s="715"/>
      <c r="OLB72" s="715"/>
      <c r="OLC72" s="131"/>
      <c r="OLD72" s="131"/>
      <c r="OLE72" s="131"/>
      <c r="OLF72" s="132"/>
      <c r="OLH72" s="130"/>
      <c r="OLI72" s="715"/>
      <c r="OLJ72" s="715"/>
      <c r="OLK72" s="131"/>
      <c r="OLL72" s="131"/>
      <c r="OLM72" s="131"/>
      <c r="OLN72" s="132"/>
      <c r="OLP72" s="130"/>
      <c r="OLQ72" s="715"/>
      <c r="OLR72" s="715"/>
      <c r="OLS72" s="131"/>
      <c r="OLT72" s="131"/>
      <c r="OLU72" s="131"/>
      <c r="OLV72" s="132"/>
      <c r="OLX72" s="130"/>
      <c r="OLY72" s="715"/>
      <c r="OLZ72" s="715"/>
      <c r="OMA72" s="131"/>
      <c r="OMB72" s="131"/>
      <c r="OMC72" s="131"/>
      <c r="OMD72" s="132"/>
      <c r="OMF72" s="130"/>
      <c r="OMG72" s="715"/>
      <c r="OMH72" s="715"/>
      <c r="OMI72" s="131"/>
      <c r="OMJ72" s="131"/>
      <c r="OMK72" s="131"/>
      <c r="OML72" s="132"/>
      <c r="OMN72" s="130"/>
      <c r="OMO72" s="715"/>
      <c r="OMP72" s="715"/>
      <c r="OMQ72" s="131"/>
      <c r="OMR72" s="131"/>
      <c r="OMS72" s="131"/>
      <c r="OMT72" s="132"/>
      <c r="OMV72" s="130"/>
      <c r="OMW72" s="715"/>
      <c r="OMX72" s="715"/>
      <c r="OMY72" s="131"/>
      <c r="OMZ72" s="131"/>
      <c r="ONA72" s="131"/>
      <c r="ONB72" s="132"/>
      <c r="OND72" s="130"/>
      <c r="ONE72" s="715"/>
      <c r="ONF72" s="715"/>
      <c r="ONG72" s="131"/>
      <c r="ONH72" s="131"/>
      <c r="ONI72" s="131"/>
      <c r="ONJ72" s="132"/>
      <c r="ONL72" s="130"/>
      <c r="ONM72" s="715"/>
      <c r="ONN72" s="715"/>
      <c r="ONO72" s="131"/>
      <c r="ONP72" s="131"/>
      <c r="ONQ72" s="131"/>
      <c r="ONR72" s="132"/>
      <c r="ONT72" s="130"/>
      <c r="ONU72" s="715"/>
      <c r="ONV72" s="715"/>
      <c r="ONW72" s="131"/>
      <c r="ONX72" s="131"/>
      <c r="ONY72" s="131"/>
      <c r="ONZ72" s="132"/>
      <c r="OOB72" s="130"/>
      <c r="OOC72" s="715"/>
      <c r="OOD72" s="715"/>
      <c r="OOE72" s="131"/>
      <c r="OOF72" s="131"/>
      <c r="OOG72" s="131"/>
      <c r="OOH72" s="132"/>
      <c r="OOJ72" s="130"/>
      <c r="OOK72" s="715"/>
      <c r="OOL72" s="715"/>
      <c r="OOM72" s="131"/>
      <c r="OON72" s="131"/>
      <c r="OOO72" s="131"/>
      <c r="OOP72" s="132"/>
      <c r="OOR72" s="130"/>
      <c r="OOS72" s="715"/>
      <c r="OOT72" s="715"/>
      <c r="OOU72" s="131"/>
      <c r="OOV72" s="131"/>
      <c r="OOW72" s="131"/>
      <c r="OOX72" s="132"/>
      <c r="OOZ72" s="130"/>
      <c r="OPA72" s="715"/>
      <c r="OPB72" s="715"/>
      <c r="OPC72" s="131"/>
      <c r="OPD72" s="131"/>
      <c r="OPE72" s="131"/>
      <c r="OPF72" s="132"/>
      <c r="OPH72" s="130"/>
      <c r="OPI72" s="715"/>
      <c r="OPJ72" s="715"/>
      <c r="OPK72" s="131"/>
      <c r="OPL72" s="131"/>
      <c r="OPM72" s="131"/>
      <c r="OPN72" s="132"/>
      <c r="OPP72" s="130"/>
      <c r="OPQ72" s="715"/>
      <c r="OPR72" s="715"/>
      <c r="OPS72" s="131"/>
      <c r="OPT72" s="131"/>
      <c r="OPU72" s="131"/>
      <c r="OPV72" s="132"/>
      <c r="OPX72" s="130"/>
      <c r="OPY72" s="715"/>
      <c r="OPZ72" s="715"/>
      <c r="OQA72" s="131"/>
      <c r="OQB72" s="131"/>
      <c r="OQC72" s="131"/>
      <c r="OQD72" s="132"/>
      <c r="OQF72" s="130"/>
      <c r="OQG72" s="715"/>
      <c r="OQH72" s="715"/>
      <c r="OQI72" s="131"/>
      <c r="OQJ72" s="131"/>
      <c r="OQK72" s="131"/>
      <c r="OQL72" s="132"/>
      <c r="OQN72" s="130"/>
      <c r="OQO72" s="715"/>
      <c r="OQP72" s="715"/>
      <c r="OQQ72" s="131"/>
      <c r="OQR72" s="131"/>
      <c r="OQS72" s="131"/>
      <c r="OQT72" s="132"/>
      <c r="OQV72" s="130"/>
      <c r="OQW72" s="715"/>
      <c r="OQX72" s="715"/>
      <c r="OQY72" s="131"/>
      <c r="OQZ72" s="131"/>
      <c r="ORA72" s="131"/>
      <c r="ORB72" s="132"/>
      <c r="ORD72" s="130"/>
      <c r="ORE72" s="715"/>
      <c r="ORF72" s="715"/>
      <c r="ORG72" s="131"/>
      <c r="ORH72" s="131"/>
      <c r="ORI72" s="131"/>
      <c r="ORJ72" s="132"/>
      <c r="ORL72" s="130"/>
      <c r="ORM72" s="715"/>
      <c r="ORN72" s="715"/>
      <c r="ORO72" s="131"/>
      <c r="ORP72" s="131"/>
      <c r="ORQ72" s="131"/>
      <c r="ORR72" s="132"/>
      <c r="ORT72" s="130"/>
      <c r="ORU72" s="715"/>
      <c r="ORV72" s="715"/>
      <c r="ORW72" s="131"/>
      <c r="ORX72" s="131"/>
      <c r="ORY72" s="131"/>
      <c r="ORZ72" s="132"/>
      <c r="OSB72" s="130"/>
      <c r="OSC72" s="715"/>
      <c r="OSD72" s="715"/>
      <c r="OSE72" s="131"/>
      <c r="OSF72" s="131"/>
      <c r="OSG72" s="131"/>
      <c r="OSH72" s="132"/>
      <c r="OSJ72" s="130"/>
      <c r="OSK72" s="715"/>
      <c r="OSL72" s="715"/>
      <c r="OSM72" s="131"/>
      <c r="OSN72" s="131"/>
      <c r="OSO72" s="131"/>
      <c r="OSP72" s="132"/>
      <c r="OSR72" s="130"/>
      <c r="OSS72" s="715"/>
      <c r="OST72" s="715"/>
      <c r="OSU72" s="131"/>
      <c r="OSV72" s="131"/>
      <c r="OSW72" s="131"/>
      <c r="OSX72" s="132"/>
      <c r="OSZ72" s="130"/>
      <c r="OTA72" s="715"/>
      <c r="OTB72" s="715"/>
      <c r="OTC72" s="131"/>
      <c r="OTD72" s="131"/>
      <c r="OTE72" s="131"/>
      <c r="OTF72" s="132"/>
      <c r="OTH72" s="130"/>
      <c r="OTI72" s="715"/>
      <c r="OTJ72" s="715"/>
      <c r="OTK72" s="131"/>
      <c r="OTL72" s="131"/>
      <c r="OTM72" s="131"/>
      <c r="OTN72" s="132"/>
      <c r="OTP72" s="130"/>
      <c r="OTQ72" s="715"/>
      <c r="OTR72" s="715"/>
      <c r="OTS72" s="131"/>
      <c r="OTT72" s="131"/>
      <c r="OTU72" s="131"/>
      <c r="OTV72" s="132"/>
      <c r="OTX72" s="130"/>
      <c r="OTY72" s="715"/>
      <c r="OTZ72" s="715"/>
      <c r="OUA72" s="131"/>
      <c r="OUB72" s="131"/>
      <c r="OUC72" s="131"/>
      <c r="OUD72" s="132"/>
      <c r="OUF72" s="130"/>
      <c r="OUG72" s="715"/>
      <c r="OUH72" s="715"/>
      <c r="OUI72" s="131"/>
      <c r="OUJ72" s="131"/>
      <c r="OUK72" s="131"/>
      <c r="OUL72" s="132"/>
      <c r="OUN72" s="130"/>
      <c r="OUO72" s="715"/>
      <c r="OUP72" s="715"/>
      <c r="OUQ72" s="131"/>
      <c r="OUR72" s="131"/>
      <c r="OUS72" s="131"/>
      <c r="OUT72" s="132"/>
      <c r="OUV72" s="130"/>
      <c r="OUW72" s="715"/>
      <c r="OUX72" s="715"/>
      <c r="OUY72" s="131"/>
      <c r="OUZ72" s="131"/>
      <c r="OVA72" s="131"/>
      <c r="OVB72" s="132"/>
      <c r="OVD72" s="130"/>
      <c r="OVE72" s="715"/>
      <c r="OVF72" s="715"/>
      <c r="OVG72" s="131"/>
      <c r="OVH72" s="131"/>
      <c r="OVI72" s="131"/>
      <c r="OVJ72" s="132"/>
      <c r="OVL72" s="130"/>
      <c r="OVM72" s="715"/>
      <c r="OVN72" s="715"/>
      <c r="OVO72" s="131"/>
      <c r="OVP72" s="131"/>
      <c r="OVQ72" s="131"/>
      <c r="OVR72" s="132"/>
      <c r="OVT72" s="130"/>
      <c r="OVU72" s="715"/>
      <c r="OVV72" s="715"/>
      <c r="OVW72" s="131"/>
      <c r="OVX72" s="131"/>
      <c r="OVY72" s="131"/>
      <c r="OVZ72" s="132"/>
      <c r="OWB72" s="130"/>
      <c r="OWC72" s="715"/>
      <c r="OWD72" s="715"/>
      <c r="OWE72" s="131"/>
      <c r="OWF72" s="131"/>
      <c r="OWG72" s="131"/>
      <c r="OWH72" s="132"/>
      <c r="OWJ72" s="130"/>
      <c r="OWK72" s="715"/>
      <c r="OWL72" s="715"/>
      <c r="OWM72" s="131"/>
      <c r="OWN72" s="131"/>
      <c r="OWO72" s="131"/>
      <c r="OWP72" s="132"/>
      <c r="OWR72" s="130"/>
      <c r="OWS72" s="715"/>
      <c r="OWT72" s="715"/>
      <c r="OWU72" s="131"/>
      <c r="OWV72" s="131"/>
      <c r="OWW72" s="131"/>
      <c r="OWX72" s="132"/>
      <c r="OWZ72" s="130"/>
      <c r="OXA72" s="715"/>
      <c r="OXB72" s="715"/>
      <c r="OXC72" s="131"/>
      <c r="OXD72" s="131"/>
      <c r="OXE72" s="131"/>
      <c r="OXF72" s="132"/>
      <c r="OXH72" s="130"/>
      <c r="OXI72" s="715"/>
      <c r="OXJ72" s="715"/>
      <c r="OXK72" s="131"/>
      <c r="OXL72" s="131"/>
      <c r="OXM72" s="131"/>
      <c r="OXN72" s="132"/>
      <c r="OXP72" s="130"/>
      <c r="OXQ72" s="715"/>
      <c r="OXR72" s="715"/>
      <c r="OXS72" s="131"/>
      <c r="OXT72" s="131"/>
      <c r="OXU72" s="131"/>
      <c r="OXV72" s="132"/>
      <c r="OXX72" s="130"/>
      <c r="OXY72" s="715"/>
      <c r="OXZ72" s="715"/>
      <c r="OYA72" s="131"/>
      <c r="OYB72" s="131"/>
      <c r="OYC72" s="131"/>
      <c r="OYD72" s="132"/>
      <c r="OYF72" s="130"/>
      <c r="OYG72" s="715"/>
      <c r="OYH72" s="715"/>
      <c r="OYI72" s="131"/>
      <c r="OYJ72" s="131"/>
      <c r="OYK72" s="131"/>
      <c r="OYL72" s="132"/>
      <c r="OYN72" s="130"/>
      <c r="OYO72" s="715"/>
      <c r="OYP72" s="715"/>
      <c r="OYQ72" s="131"/>
      <c r="OYR72" s="131"/>
      <c r="OYS72" s="131"/>
      <c r="OYT72" s="132"/>
      <c r="OYV72" s="130"/>
      <c r="OYW72" s="715"/>
      <c r="OYX72" s="715"/>
      <c r="OYY72" s="131"/>
      <c r="OYZ72" s="131"/>
      <c r="OZA72" s="131"/>
      <c r="OZB72" s="132"/>
      <c r="OZD72" s="130"/>
      <c r="OZE72" s="715"/>
      <c r="OZF72" s="715"/>
      <c r="OZG72" s="131"/>
      <c r="OZH72" s="131"/>
      <c r="OZI72" s="131"/>
      <c r="OZJ72" s="132"/>
      <c r="OZL72" s="130"/>
      <c r="OZM72" s="715"/>
      <c r="OZN72" s="715"/>
      <c r="OZO72" s="131"/>
      <c r="OZP72" s="131"/>
      <c r="OZQ72" s="131"/>
      <c r="OZR72" s="132"/>
      <c r="OZT72" s="130"/>
      <c r="OZU72" s="715"/>
      <c r="OZV72" s="715"/>
      <c r="OZW72" s="131"/>
      <c r="OZX72" s="131"/>
      <c r="OZY72" s="131"/>
      <c r="OZZ72" s="132"/>
      <c r="PAB72" s="130"/>
      <c r="PAC72" s="715"/>
      <c r="PAD72" s="715"/>
      <c r="PAE72" s="131"/>
      <c r="PAF72" s="131"/>
      <c r="PAG72" s="131"/>
      <c r="PAH72" s="132"/>
      <c r="PAJ72" s="130"/>
      <c r="PAK72" s="715"/>
      <c r="PAL72" s="715"/>
      <c r="PAM72" s="131"/>
      <c r="PAN72" s="131"/>
      <c r="PAO72" s="131"/>
      <c r="PAP72" s="132"/>
      <c r="PAR72" s="130"/>
      <c r="PAS72" s="715"/>
      <c r="PAT72" s="715"/>
      <c r="PAU72" s="131"/>
      <c r="PAV72" s="131"/>
      <c r="PAW72" s="131"/>
      <c r="PAX72" s="132"/>
      <c r="PAZ72" s="130"/>
      <c r="PBA72" s="715"/>
      <c r="PBB72" s="715"/>
      <c r="PBC72" s="131"/>
      <c r="PBD72" s="131"/>
      <c r="PBE72" s="131"/>
      <c r="PBF72" s="132"/>
      <c r="PBH72" s="130"/>
      <c r="PBI72" s="715"/>
      <c r="PBJ72" s="715"/>
      <c r="PBK72" s="131"/>
      <c r="PBL72" s="131"/>
      <c r="PBM72" s="131"/>
      <c r="PBN72" s="132"/>
      <c r="PBP72" s="130"/>
      <c r="PBQ72" s="715"/>
      <c r="PBR72" s="715"/>
      <c r="PBS72" s="131"/>
      <c r="PBT72" s="131"/>
      <c r="PBU72" s="131"/>
      <c r="PBV72" s="132"/>
      <c r="PBX72" s="130"/>
      <c r="PBY72" s="715"/>
      <c r="PBZ72" s="715"/>
      <c r="PCA72" s="131"/>
      <c r="PCB72" s="131"/>
      <c r="PCC72" s="131"/>
      <c r="PCD72" s="132"/>
      <c r="PCF72" s="130"/>
      <c r="PCG72" s="715"/>
      <c r="PCH72" s="715"/>
      <c r="PCI72" s="131"/>
      <c r="PCJ72" s="131"/>
      <c r="PCK72" s="131"/>
      <c r="PCL72" s="132"/>
      <c r="PCN72" s="130"/>
      <c r="PCO72" s="715"/>
      <c r="PCP72" s="715"/>
      <c r="PCQ72" s="131"/>
      <c r="PCR72" s="131"/>
      <c r="PCS72" s="131"/>
      <c r="PCT72" s="132"/>
      <c r="PCV72" s="130"/>
      <c r="PCW72" s="715"/>
      <c r="PCX72" s="715"/>
      <c r="PCY72" s="131"/>
      <c r="PCZ72" s="131"/>
      <c r="PDA72" s="131"/>
      <c r="PDB72" s="132"/>
      <c r="PDD72" s="130"/>
      <c r="PDE72" s="715"/>
      <c r="PDF72" s="715"/>
      <c r="PDG72" s="131"/>
      <c r="PDH72" s="131"/>
      <c r="PDI72" s="131"/>
      <c r="PDJ72" s="132"/>
      <c r="PDL72" s="130"/>
      <c r="PDM72" s="715"/>
      <c r="PDN72" s="715"/>
      <c r="PDO72" s="131"/>
      <c r="PDP72" s="131"/>
      <c r="PDQ72" s="131"/>
      <c r="PDR72" s="132"/>
      <c r="PDT72" s="130"/>
      <c r="PDU72" s="715"/>
      <c r="PDV72" s="715"/>
      <c r="PDW72" s="131"/>
      <c r="PDX72" s="131"/>
      <c r="PDY72" s="131"/>
      <c r="PDZ72" s="132"/>
      <c r="PEB72" s="130"/>
      <c r="PEC72" s="715"/>
      <c r="PED72" s="715"/>
      <c r="PEE72" s="131"/>
      <c r="PEF72" s="131"/>
      <c r="PEG72" s="131"/>
      <c r="PEH72" s="132"/>
      <c r="PEJ72" s="130"/>
      <c r="PEK72" s="715"/>
      <c r="PEL72" s="715"/>
      <c r="PEM72" s="131"/>
      <c r="PEN72" s="131"/>
      <c r="PEO72" s="131"/>
      <c r="PEP72" s="132"/>
      <c r="PER72" s="130"/>
      <c r="PES72" s="715"/>
      <c r="PET72" s="715"/>
      <c r="PEU72" s="131"/>
      <c r="PEV72" s="131"/>
      <c r="PEW72" s="131"/>
      <c r="PEX72" s="132"/>
      <c r="PEZ72" s="130"/>
      <c r="PFA72" s="715"/>
      <c r="PFB72" s="715"/>
      <c r="PFC72" s="131"/>
      <c r="PFD72" s="131"/>
      <c r="PFE72" s="131"/>
      <c r="PFF72" s="132"/>
      <c r="PFH72" s="130"/>
      <c r="PFI72" s="715"/>
      <c r="PFJ72" s="715"/>
      <c r="PFK72" s="131"/>
      <c r="PFL72" s="131"/>
      <c r="PFM72" s="131"/>
      <c r="PFN72" s="132"/>
      <c r="PFP72" s="130"/>
      <c r="PFQ72" s="715"/>
      <c r="PFR72" s="715"/>
      <c r="PFS72" s="131"/>
      <c r="PFT72" s="131"/>
      <c r="PFU72" s="131"/>
      <c r="PFV72" s="132"/>
      <c r="PFX72" s="130"/>
      <c r="PFY72" s="715"/>
      <c r="PFZ72" s="715"/>
      <c r="PGA72" s="131"/>
      <c r="PGB72" s="131"/>
      <c r="PGC72" s="131"/>
      <c r="PGD72" s="132"/>
      <c r="PGF72" s="130"/>
      <c r="PGG72" s="715"/>
      <c r="PGH72" s="715"/>
      <c r="PGI72" s="131"/>
      <c r="PGJ72" s="131"/>
      <c r="PGK72" s="131"/>
      <c r="PGL72" s="132"/>
      <c r="PGN72" s="130"/>
      <c r="PGO72" s="715"/>
      <c r="PGP72" s="715"/>
      <c r="PGQ72" s="131"/>
      <c r="PGR72" s="131"/>
      <c r="PGS72" s="131"/>
      <c r="PGT72" s="132"/>
      <c r="PGV72" s="130"/>
      <c r="PGW72" s="715"/>
      <c r="PGX72" s="715"/>
      <c r="PGY72" s="131"/>
      <c r="PGZ72" s="131"/>
      <c r="PHA72" s="131"/>
      <c r="PHB72" s="132"/>
      <c r="PHD72" s="130"/>
      <c r="PHE72" s="715"/>
      <c r="PHF72" s="715"/>
      <c r="PHG72" s="131"/>
      <c r="PHH72" s="131"/>
      <c r="PHI72" s="131"/>
      <c r="PHJ72" s="132"/>
      <c r="PHL72" s="130"/>
      <c r="PHM72" s="715"/>
      <c r="PHN72" s="715"/>
      <c r="PHO72" s="131"/>
      <c r="PHP72" s="131"/>
      <c r="PHQ72" s="131"/>
      <c r="PHR72" s="132"/>
      <c r="PHT72" s="130"/>
      <c r="PHU72" s="715"/>
      <c r="PHV72" s="715"/>
      <c r="PHW72" s="131"/>
      <c r="PHX72" s="131"/>
      <c r="PHY72" s="131"/>
      <c r="PHZ72" s="132"/>
      <c r="PIB72" s="130"/>
      <c r="PIC72" s="715"/>
      <c r="PID72" s="715"/>
      <c r="PIE72" s="131"/>
      <c r="PIF72" s="131"/>
      <c r="PIG72" s="131"/>
      <c r="PIH72" s="132"/>
      <c r="PIJ72" s="130"/>
      <c r="PIK72" s="715"/>
      <c r="PIL72" s="715"/>
      <c r="PIM72" s="131"/>
      <c r="PIN72" s="131"/>
      <c r="PIO72" s="131"/>
      <c r="PIP72" s="132"/>
      <c r="PIR72" s="130"/>
      <c r="PIS72" s="715"/>
      <c r="PIT72" s="715"/>
      <c r="PIU72" s="131"/>
      <c r="PIV72" s="131"/>
      <c r="PIW72" s="131"/>
      <c r="PIX72" s="132"/>
      <c r="PIZ72" s="130"/>
      <c r="PJA72" s="715"/>
      <c r="PJB72" s="715"/>
      <c r="PJC72" s="131"/>
      <c r="PJD72" s="131"/>
      <c r="PJE72" s="131"/>
      <c r="PJF72" s="132"/>
      <c r="PJH72" s="130"/>
      <c r="PJI72" s="715"/>
      <c r="PJJ72" s="715"/>
      <c r="PJK72" s="131"/>
      <c r="PJL72" s="131"/>
      <c r="PJM72" s="131"/>
      <c r="PJN72" s="132"/>
      <c r="PJP72" s="130"/>
      <c r="PJQ72" s="715"/>
      <c r="PJR72" s="715"/>
      <c r="PJS72" s="131"/>
      <c r="PJT72" s="131"/>
      <c r="PJU72" s="131"/>
      <c r="PJV72" s="132"/>
      <c r="PJX72" s="130"/>
      <c r="PJY72" s="715"/>
      <c r="PJZ72" s="715"/>
      <c r="PKA72" s="131"/>
      <c r="PKB72" s="131"/>
      <c r="PKC72" s="131"/>
      <c r="PKD72" s="132"/>
      <c r="PKF72" s="130"/>
      <c r="PKG72" s="715"/>
      <c r="PKH72" s="715"/>
      <c r="PKI72" s="131"/>
      <c r="PKJ72" s="131"/>
      <c r="PKK72" s="131"/>
      <c r="PKL72" s="132"/>
      <c r="PKN72" s="130"/>
      <c r="PKO72" s="715"/>
      <c r="PKP72" s="715"/>
      <c r="PKQ72" s="131"/>
      <c r="PKR72" s="131"/>
      <c r="PKS72" s="131"/>
      <c r="PKT72" s="132"/>
      <c r="PKV72" s="130"/>
      <c r="PKW72" s="715"/>
      <c r="PKX72" s="715"/>
      <c r="PKY72" s="131"/>
      <c r="PKZ72" s="131"/>
      <c r="PLA72" s="131"/>
      <c r="PLB72" s="132"/>
      <c r="PLD72" s="130"/>
      <c r="PLE72" s="715"/>
      <c r="PLF72" s="715"/>
      <c r="PLG72" s="131"/>
      <c r="PLH72" s="131"/>
      <c r="PLI72" s="131"/>
      <c r="PLJ72" s="132"/>
      <c r="PLL72" s="130"/>
      <c r="PLM72" s="715"/>
      <c r="PLN72" s="715"/>
      <c r="PLO72" s="131"/>
      <c r="PLP72" s="131"/>
      <c r="PLQ72" s="131"/>
      <c r="PLR72" s="132"/>
      <c r="PLT72" s="130"/>
      <c r="PLU72" s="715"/>
      <c r="PLV72" s="715"/>
      <c r="PLW72" s="131"/>
      <c r="PLX72" s="131"/>
      <c r="PLY72" s="131"/>
      <c r="PLZ72" s="132"/>
      <c r="PMB72" s="130"/>
      <c r="PMC72" s="715"/>
      <c r="PMD72" s="715"/>
      <c r="PME72" s="131"/>
      <c r="PMF72" s="131"/>
      <c r="PMG72" s="131"/>
      <c r="PMH72" s="132"/>
      <c r="PMJ72" s="130"/>
      <c r="PMK72" s="715"/>
      <c r="PML72" s="715"/>
      <c r="PMM72" s="131"/>
      <c r="PMN72" s="131"/>
      <c r="PMO72" s="131"/>
      <c r="PMP72" s="132"/>
      <c r="PMR72" s="130"/>
      <c r="PMS72" s="715"/>
      <c r="PMT72" s="715"/>
      <c r="PMU72" s="131"/>
      <c r="PMV72" s="131"/>
      <c r="PMW72" s="131"/>
      <c r="PMX72" s="132"/>
      <c r="PMZ72" s="130"/>
      <c r="PNA72" s="715"/>
      <c r="PNB72" s="715"/>
      <c r="PNC72" s="131"/>
      <c r="PND72" s="131"/>
      <c r="PNE72" s="131"/>
      <c r="PNF72" s="132"/>
      <c r="PNH72" s="130"/>
      <c r="PNI72" s="715"/>
      <c r="PNJ72" s="715"/>
      <c r="PNK72" s="131"/>
      <c r="PNL72" s="131"/>
      <c r="PNM72" s="131"/>
      <c r="PNN72" s="132"/>
      <c r="PNP72" s="130"/>
      <c r="PNQ72" s="715"/>
      <c r="PNR72" s="715"/>
      <c r="PNS72" s="131"/>
      <c r="PNT72" s="131"/>
      <c r="PNU72" s="131"/>
      <c r="PNV72" s="132"/>
      <c r="PNX72" s="130"/>
      <c r="PNY72" s="715"/>
      <c r="PNZ72" s="715"/>
      <c r="POA72" s="131"/>
      <c r="POB72" s="131"/>
      <c r="POC72" s="131"/>
      <c r="POD72" s="132"/>
      <c r="POF72" s="130"/>
      <c r="POG72" s="715"/>
      <c r="POH72" s="715"/>
      <c r="POI72" s="131"/>
      <c r="POJ72" s="131"/>
      <c r="POK72" s="131"/>
      <c r="POL72" s="132"/>
      <c r="PON72" s="130"/>
      <c r="POO72" s="715"/>
      <c r="POP72" s="715"/>
      <c r="POQ72" s="131"/>
      <c r="POR72" s="131"/>
      <c r="POS72" s="131"/>
      <c r="POT72" s="132"/>
      <c r="POV72" s="130"/>
      <c r="POW72" s="715"/>
      <c r="POX72" s="715"/>
      <c r="POY72" s="131"/>
      <c r="POZ72" s="131"/>
      <c r="PPA72" s="131"/>
      <c r="PPB72" s="132"/>
      <c r="PPD72" s="130"/>
      <c r="PPE72" s="715"/>
      <c r="PPF72" s="715"/>
      <c r="PPG72" s="131"/>
      <c r="PPH72" s="131"/>
      <c r="PPI72" s="131"/>
      <c r="PPJ72" s="132"/>
      <c r="PPL72" s="130"/>
      <c r="PPM72" s="715"/>
      <c r="PPN72" s="715"/>
      <c r="PPO72" s="131"/>
      <c r="PPP72" s="131"/>
      <c r="PPQ72" s="131"/>
      <c r="PPR72" s="132"/>
      <c r="PPT72" s="130"/>
      <c r="PPU72" s="715"/>
      <c r="PPV72" s="715"/>
      <c r="PPW72" s="131"/>
      <c r="PPX72" s="131"/>
      <c r="PPY72" s="131"/>
      <c r="PPZ72" s="132"/>
      <c r="PQB72" s="130"/>
      <c r="PQC72" s="715"/>
      <c r="PQD72" s="715"/>
      <c r="PQE72" s="131"/>
      <c r="PQF72" s="131"/>
      <c r="PQG72" s="131"/>
      <c r="PQH72" s="132"/>
      <c r="PQJ72" s="130"/>
      <c r="PQK72" s="715"/>
      <c r="PQL72" s="715"/>
      <c r="PQM72" s="131"/>
      <c r="PQN72" s="131"/>
      <c r="PQO72" s="131"/>
      <c r="PQP72" s="132"/>
      <c r="PQR72" s="130"/>
      <c r="PQS72" s="715"/>
      <c r="PQT72" s="715"/>
      <c r="PQU72" s="131"/>
      <c r="PQV72" s="131"/>
      <c r="PQW72" s="131"/>
      <c r="PQX72" s="132"/>
      <c r="PQZ72" s="130"/>
      <c r="PRA72" s="715"/>
      <c r="PRB72" s="715"/>
      <c r="PRC72" s="131"/>
      <c r="PRD72" s="131"/>
      <c r="PRE72" s="131"/>
      <c r="PRF72" s="132"/>
      <c r="PRH72" s="130"/>
      <c r="PRI72" s="715"/>
      <c r="PRJ72" s="715"/>
      <c r="PRK72" s="131"/>
      <c r="PRL72" s="131"/>
      <c r="PRM72" s="131"/>
      <c r="PRN72" s="132"/>
      <c r="PRP72" s="130"/>
      <c r="PRQ72" s="715"/>
      <c r="PRR72" s="715"/>
      <c r="PRS72" s="131"/>
      <c r="PRT72" s="131"/>
      <c r="PRU72" s="131"/>
      <c r="PRV72" s="132"/>
      <c r="PRX72" s="130"/>
      <c r="PRY72" s="715"/>
      <c r="PRZ72" s="715"/>
      <c r="PSA72" s="131"/>
      <c r="PSB72" s="131"/>
      <c r="PSC72" s="131"/>
      <c r="PSD72" s="132"/>
      <c r="PSF72" s="130"/>
      <c r="PSG72" s="715"/>
      <c r="PSH72" s="715"/>
      <c r="PSI72" s="131"/>
      <c r="PSJ72" s="131"/>
      <c r="PSK72" s="131"/>
      <c r="PSL72" s="132"/>
      <c r="PSN72" s="130"/>
      <c r="PSO72" s="715"/>
      <c r="PSP72" s="715"/>
      <c r="PSQ72" s="131"/>
      <c r="PSR72" s="131"/>
      <c r="PSS72" s="131"/>
      <c r="PST72" s="132"/>
      <c r="PSV72" s="130"/>
      <c r="PSW72" s="715"/>
      <c r="PSX72" s="715"/>
      <c r="PSY72" s="131"/>
      <c r="PSZ72" s="131"/>
      <c r="PTA72" s="131"/>
      <c r="PTB72" s="132"/>
      <c r="PTD72" s="130"/>
      <c r="PTE72" s="715"/>
      <c r="PTF72" s="715"/>
      <c r="PTG72" s="131"/>
      <c r="PTH72" s="131"/>
      <c r="PTI72" s="131"/>
      <c r="PTJ72" s="132"/>
      <c r="PTL72" s="130"/>
      <c r="PTM72" s="715"/>
      <c r="PTN72" s="715"/>
      <c r="PTO72" s="131"/>
      <c r="PTP72" s="131"/>
      <c r="PTQ72" s="131"/>
      <c r="PTR72" s="132"/>
      <c r="PTT72" s="130"/>
      <c r="PTU72" s="715"/>
      <c r="PTV72" s="715"/>
      <c r="PTW72" s="131"/>
      <c r="PTX72" s="131"/>
      <c r="PTY72" s="131"/>
      <c r="PTZ72" s="132"/>
      <c r="PUB72" s="130"/>
      <c r="PUC72" s="715"/>
      <c r="PUD72" s="715"/>
      <c r="PUE72" s="131"/>
      <c r="PUF72" s="131"/>
      <c r="PUG72" s="131"/>
      <c r="PUH72" s="132"/>
      <c r="PUJ72" s="130"/>
      <c r="PUK72" s="715"/>
      <c r="PUL72" s="715"/>
      <c r="PUM72" s="131"/>
      <c r="PUN72" s="131"/>
      <c r="PUO72" s="131"/>
      <c r="PUP72" s="132"/>
      <c r="PUR72" s="130"/>
      <c r="PUS72" s="715"/>
      <c r="PUT72" s="715"/>
      <c r="PUU72" s="131"/>
      <c r="PUV72" s="131"/>
      <c r="PUW72" s="131"/>
      <c r="PUX72" s="132"/>
      <c r="PUZ72" s="130"/>
      <c r="PVA72" s="715"/>
      <c r="PVB72" s="715"/>
      <c r="PVC72" s="131"/>
      <c r="PVD72" s="131"/>
      <c r="PVE72" s="131"/>
      <c r="PVF72" s="132"/>
      <c r="PVH72" s="130"/>
      <c r="PVI72" s="715"/>
      <c r="PVJ72" s="715"/>
      <c r="PVK72" s="131"/>
      <c r="PVL72" s="131"/>
      <c r="PVM72" s="131"/>
      <c r="PVN72" s="132"/>
      <c r="PVP72" s="130"/>
      <c r="PVQ72" s="715"/>
      <c r="PVR72" s="715"/>
      <c r="PVS72" s="131"/>
      <c r="PVT72" s="131"/>
      <c r="PVU72" s="131"/>
      <c r="PVV72" s="132"/>
      <c r="PVX72" s="130"/>
      <c r="PVY72" s="715"/>
      <c r="PVZ72" s="715"/>
      <c r="PWA72" s="131"/>
      <c r="PWB72" s="131"/>
      <c r="PWC72" s="131"/>
      <c r="PWD72" s="132"/>
      <c r="PWF72" s="130"/>
      <c r="PWG72" s="715"/>
      <c r="PWH72" s="715"/>
      <c r="PWI72" s="131"/>
      <c r="PWJ72" s="131"/>
      <c r="PWK72" s="131"/>
      <c r="PWL72" s="132"/>
      <c r="PWN72" s="130"/>
      <c r="PWO72" s="715"/>
      <c r="PWP72" s="715"/>
      <c r="PWQ72" s="131"/>
      <c r="PWR72" s="131"/>
      <c r="PWS72" s="131"/>
      <c r="PWT72" s="132"/>
      <c r="PWV72" s="130"/>
      <c r="PWW72" s="715"/>
      <c r="PWX72" s="715"/>
      <c r="PWY72" s="131"/>
      <c r="PWZ72" s="131"/>
      <c r="PXA72" s="131"/>
      <c r="PXB72" s="132"/>
      <c r="PXD72" s="130"/>
      <c r="PXE72" s="715"/>
      <c r="PXF72" s="715"/>
      <c r="PXG72" s="131"/>
      <c r="PXH72" s="131"/>
      <c r="PXI72" s="131"/>
      <c r="PXJ72" s="132"/>
      <c r="PXL72" s="130"/>
      <c r="PXM72" s="715"/>
      <c r="PXN72" s="715"/>
      <c r="PXO72" s="131"/>
      <c r="PXP72" s="131"/>
      <c r="PXQ72" s="131"/>
      <c r="PXR72" s="132"/>
      <c r="PXT72" s="130"/>
      <c r="PXU72" s="715"/>
      <c r="PXV72" s="715"/>
      <c r="PXW72" s="131"/>
      <c r="PXX72" s="131"/>
      <c r="PXY72" s="131"/>
      <c r="PXZ72" s="132"/>
      <c r="PYB72" s="130"/>
      <c r="PYC72" s="715"/>
      <c r="PYD72" s="715"/>
      <c r="PYE72" s="131"/>
      <c r="PYF72" s="131"/>
      <c r="PYG72" s="131"/>
      <c r="PYH72" s="132"/>
      <c r="PYJ72" s="130"/>
      <c r="PYK72" s="715"/>
      <c r="PYL72" s="715"/>
      <c r="PYM72" s="131"/>
      <c r="PYN72" s="131"/>
      <c r="PYO72" s="131"/>
      <c r="PYP72" s="132"/>
      <c r="PYR72" s="130"/>
      <c r="PYS72" s="715"/>
      <c r="PYT72" s="715"/>
      <c r="PYU72" s="131"/>
      <c r="PYV72" s="131"/>
      <c r="PYW72" s="131"/>
      <c r="PYX72" s="132"/>
      <c r="PYZ72" s="130"/>
      <c r="PZA72" s="715"/>
      <c r="PZB72" s="715"/>
      <c r="PZC72" s="131"/>
      <c r="PZD72" s="131"/>
      <c r="PZE72" s="131"/>
      <c r="PZF72" s="132"/>
      <c r="PZH72" s="130"/>
      <c r="PZI72" s="715"/>
      <c r="PZJ72" s="715"/>
      <c r="PZK72" s="131"/>
      <c r="PZL72" s="131"/>
      <c r="PZM72" s="131"/>
      <c r="PZN72" s="132"/>
      <c r="PZP72" s="130"/>
      <c r="PZQ72" s="715"/>
      <c r="PZR72" s="715"/>
      <c r="PZS72" s="131"/>
      <c r="PZT72" s="131"/>
      <c r="PZU72" s="131"/>
      <c r="PZV72" s="132"/>
      <c r="PZX72" s="130"/>
      <c r="PZY72" s="715"/>
      <c r="PZZ72" s="715"/>
      <c r="QAA72" s="131"/>
      <c r="QAB72" s="131"/>
      <c r="QAC72" s="131"/>
      <c r="QAD72" s="132"/>
      <c r="QAF72" s="130"/>
      <c r="QAG72" s="715"/>
      <c r="QAH72" s="715"/>
      <c r="QAI72" s="131"/>
      <c r="QAJ72" s="131"/>
      <c r="QAK72" s="131"/>
      <c r="QAL72" s="132"/>
      <c r="QAN72" s="130"/>
      <c r="QAO72" s="715"/>
      <c r="QAP72" s="715"/>
      <c r="QAQ72" s="131"/>
      <c r="QAR72" s="131"/>
      <c r="QAS72" s="131"/>
      <c r="QAT72" s="132"/>
      <c r="QAV72" s="130"/>
      <c r="QAW72" s="715"/>
      <c r="QAX72" s="715"/>
      <c r="QAY72" s="131"/>
      <c r="QAZ72" s="131"/>
      <c r="QBA72" s="131"/>
      <c r="QBB72" s="132"/>
      <c r="QBD72" s="130"/>
      <c r="QBE72" s="715"/>
      <c r="QBF72" s="715"/>
      <c r="QBG72" s="131"/>
      <c r="QBH72" s="131"/>
      <c r="QBI72" s="131"/>
      <c r="QBJ72" s="132"/>
      <c r="QBL72" s="130"/>
      <c r="QBM72" s="715"/>
      <c r="QBN72" s="715"/>
      <c r="QBO72" s="131"/>
      <c r="QBP72" s="131"/>
      <c r="QBQ72" s="131"/>
      <c r="QBR72" s="132"/>
      <c r="QBT72" s="130"/>
      <c r="QBU72" s="715"/>
      <c r="QBV72" s="715"/>
      <c r="QBW72" s="131"/>
      <c r="QBX72" s="131"/>
      <c r="QBY72" s="131"/>
      <c r="QBZ72" s="132"/>
      <c r="QCB72" s="130"/>
      <c r="QCC72" s="715"/>
      <c r="QCD72" s="715"/>
      <c r="QCE72" s="131"/>
      <c r="QCF72" s="131"/>
      <c r="QCG72" s="131"/>
      <c r="QCH72" s="132"/>
      <c r="QCJ72" s="130"/>
      <c r="QCK72" s="715"/>
      <c r="QCL72" s="715"/>
      <c r="QCM72" s="131"/>
      <c r="QCN72" s="131"/>
      <c r="QCO72" s="131"/>
      <c r="QCP72" s="132"/>
      <c r="QCR72" s="130"/>
      <c r="QCS72" s="715"/>
      <c r="QCT72" s="715"/>
      <c r="QCU72" s="131"/>
      <c r="QCV72" s="131"/>
      <c r="QCW72" s="131"/>
      <c r="QCX72" s="132"/>
      <c r="QCZ72" s="130"/>
      <c r="QDA72" s="715"/>
      <c r="QDB72" s="715"/>
      <c r="QDC72" s="131"/>
      <c r="QDD72" s="131"/>
      <c r="QDE72" s="131"/>
      <c r="QDF72" s="132"/>
      <c r="QDH72" s="130"/>
      <c r="QDI72" s="715"/>
      <c r="QDJ72" s="715"/>
      <c r="QDK72" s="131"/>
      <c r="QDL72" s="131"/>
      <c r="QDM72" s="131"/>
      <c r="QDN72" s="132"/>
      <c r="QDP72" s="130"/>
      <c r="QDQ72" s="715"/>
      <c r="QDR72" s="715"/>
      <c r="QDS72" s="131"/>
      <c r="QDT72" s="131"/>
      <c r="QDU72" s="131"/>
      <c r="QDV72" s="132"/>
      <c r="QDX72" s="130"/>
      <c r="QDY72" s="715"/>
      <c r="QDZ72" s="715"/>
      <c r="QEA72" s="131"/>
      <c r="QEB72" s="131"/>
      <c r="QEC72" s="131"/>
      <c r="QED72" s="132"/>
      <c r="QEF72" s="130"/>
      <c r="QEG72" s="715"/>
      <c r="QEH72" s="715"/>
      <c r="QEI72" s="131"/>
      <c r="QEJ72" s="131"/>
      <c r="QEK72" s="131"/>
      <c r="QEL72" s="132"/>
      <c r="QEN72" s="130"/>
      <c r="QEO72" s="715"/>
      <c r="QEP72" s="715"/>
      <c r="QEQ72" s="131"/>
      <c r="QER72" s="131"/>
      <c r="QES72" s="131"/>
      <c r="QET72" s="132"/>
      <c r="QEV72" s="130"/>
      <c r="QEW72" s="715"/>
      <c r="QEX72" s="715"/>
      <c r="QEY72" s="131"/>
      <c r="QEZ72" s="131"/>
      <c r="QFA72" s="131"/>
      <c r="QFB72" s="132"/>
      <c r="QFD72" s="130"/>
      <c r="QFE72" s="715"/>
      <c r="QFF72" s="715"/>
      <c r="QFG72" s="131"/>
      <c r="QFH72" s="131"/>
      <c r="QFI72" s="131"/>
      <c r="QFJ72" s="132"/>
      <c r="QFL72" s="130"/>
      <c r="QFM72" s="715"/>
      <c r="QFN72" s="715"/>
      <c r="QFO72" s="131"/>
      <c r="QFP72" s="131"/>
      <c r="QFQ72" s="131"/>
      <c r="QFR72" s="132"/>
      <c r="QFT72" s="130"/>
      <c r="QFU72" s="715"/>
      <c r="QFV72" s="715"/>
      <c r="QFW72" s="131"/>
      <c r="QFX72" s="131"/>
      <c r="QFY72" s="131"/>
      <c r="QFZ72" s="132"/>
      <c r="QGB72" s="130"/>
      <c r="QGC72" s="715"/>
      <c r="QGD72" s="715"/>
      <c r="QGE72" s="131"/>
      <c r="QGF72" s="131"/>
      <c r="QGG72" s="131"/>
      <c r="QGH72" s="132"/>
      <c r="QGJ72" s="130"/>
      <c r="QGK72" s="715"/>
      <c r="QGL72" s="715"/>
      <c r="QGM72" s="131"/>
      <c r="QGN72" s="131"/>
      <c r="QGO72" s="131"/>
      <c r="QGP72" s="132"/>
      <c r="QGR72" s="130"/>
      <c r="QGS72" s="715"/>
      <c r="QGT72" s="715"/>
      <c r="QGU72" s="131"/>
      <c r="QGV72" s="131"/>
      <c r="QGW72" s="131"/>
      <c r="QGX72" s="132"/>
      <c r="QGZ72" s="130"/>
      <c r="QHA72" s="715"/>
      <c r="QHB72" s="715"/>
      <c r="QHC72" s="131"/>
      <c r="QHD72" s="131"/>
      <c r="QHE72" s="131"/>
      <c r="QHF72" s="132"/>
      <c r="QHH72" s="130"/>
      <c r="QHI72" s="715"/>
      <c r="QHJ72" s="715"/>
      <c r="QHK72" s="131"/>
      <c r="QHL72" s="131"/>
      <c r="QHM72" s="131"/>
      <c r="QHN72" s="132"/>
      <c r="QHP72" s="130"/>
      <c r="QHQ72" s="715"/>
      <c r="QHR72" s="715"/>
      <c r="QHS72" s="131"/>
      <c r="QHT72" s="131"/>
      <c r="QHU72" s="131"/>
      <c r="QHV72" s="132"/>
      <c r="QHX72" s="130"/>
      <c r="QHY72" s="715"/>
      <c r="QHZ72" s="715"/>
      <c r="QIA72" s="131"/>
      <c r="QIB72" s="131"/>
      <c r="QIC72" s="131"/>
      <c r="QID72" s="132"/>
      <c r="QIF72" s="130"/>
      <c r="QIG72" s="715"/>
      <c r="QIH72" s="715"/>
      <c r="QII72" s="131"/>
      <c r="QIJ72" s="131"/>
      <c r="QIK72" s="131"/>
      <c r="QIL72" s="132"/>
      <c r="QIN72" s="130"/>
      <c r="QIO72" s="715"/>
      <c r="QIP72" s="715"/>
      <c r="QIQ72" s="131"/>
      <c r="QIR72" s="131"/>
      <c r="QIS72" s="131"/>
      <c r="QIT72" s="132"/>
      <c r="QIV72" s="130"/>
      <c r="QIW72" s="715"/>
      <c r="QIX72" s="715"/>
      <c r="QIY72" s="131"/>
      <c r="QIZ72" s="131"/>
      <c r="QJA72" s="131"/>
      <c r="QJB72" s="132"/>
      <c r="QJD72" s="130"/>
      <c r="QJE72" s="715"/>
      <c r="QJF72" s="715"/>
      <c r="QJG72" s="131"/>
      <c r="QJH72" s="131"/>
      <c r="QJI72" s="131"/>
      <c r="QJJ72" s="132"/>
      <c r="QJL72" s="130"/>
      <c r="QJM72" s="715"/>
      <c r="QJN72" s="715"/>
      <c r="QJO72" s="131"/>
      <c r="QJP72" s="131"/>
      <c r="QJQ72" s="131"/>
      <c r="QJR72" s="132"/>
      <c r="QJT72" s="130"/>
      <c r="QJU72" s="715"/>
      <c r="QJV72" s="715"/>
      <c r="QJW72" s="131"/>
      <c r="QJX72" s="131"/>
      <c r="QJY72" s="131"/>
      <c r="QJZ72" s="132"/>
      <c r="QKB72" s="130"/>
      <c r="QKC72" s="715"/>
      <c r="QKD72" s="715"/>
      <c r="QKE72" s="131"/>
      <c r="QKF72" s="131"/>
      <c r="QKG72" s="131"/>
      <c r="QKH72" s="132"/>
      <c r="QKJ72" s="130"/>
      <c r="QKK72" s="715"/>
      <c r="QKL72" s="715"/>
      <c r="QKM72" s="131"/>
      <c r="QKN72" s="131"/>
      <c r="QKO72" s="131"/>
      <c r="QKP72" s="132"/>
      <c r="QKR72" s="130"/>
      <c r="QKS72" s="715"/>
      <c r="QKT72" s="715"/>
      <c r="QKU72" s="131"/>
      <c r="QKV72" s="131"/>
      <c r="QKW72" s="131"/>
      <c r="QKX72" s="132"/>
      <c r="QKZ72" s="130"/>
      <c r="QLA72" s="715"/>
      <c r="QLB72" s="715"/>
      <c r="QLC72" s="131"/>
      <c r="QLD72" s="131"/>
      <c r="QLE72" s="131"/>
      <c r="QLF72" s="132"/>
      <c r="QLH72" s="130"/>
      <c r="QLI72" s="715"/>
      <c r="QLJ72" s="715"/>
      <c r="QLK72" s="131"/>
      <c r="QLL72" s="131"/>
      <c r="QLM72" s="131"/>
      <c r="QLN72" s="132"/>
      <c r="QLP72" s="130"/>
      <c r="QLQ72" s="715"/>
      <c r="QLR72" s="715"/>
      <c r="QLS72" s="131"/>
      <c r="QLT72" s="131"/>
      <c r="QLU72" s="131"/>
      <c r="QLV72" s="132"/>
      <c r="QLX72" s="130"/>
      <c r="QLY72" s="715"/>
      <c r="QLZ72" s="715"/>
      <c r="QMA72" s="131"/>
      <c r="QMB72" s="131"/>
      <c r="QMC72" s="131"/>
      <c r="QMD72" s="132"/>
      <c r="QMF72" s="130"/>
      <c r="QMG72" s="715"/>
      <c r="QMH72" s="715"/>
      <c r="QMI72" s="131"/>
      <c r="QMJ72" s="131"/>
      <c r="QMK72" s="131"/>
      <c r="QML72" s="132"/>
      <c r="QMN72" s="130"/>
      <c r="QMO72" s="715"/>
      <c r="QMP72" s="715"/>
      <c r="QMQ72" s="131"/>
      <c r="QMR72" s="131"/>
      <c r="QMS72" s="131"/>
      <c r="QMT72" s="132"/>
      <c r="QMV72" s="130"/>
      <c r="QMW72" s="715"/>
      <c r="QMX72" s="715"/>
      <c r="QMY72" s="131"/>
      <c r="QMZ72" s="131"/>
      <c r="QNA72" s="131"/>
      <c r="QNB72" s="132"/>
      <c r="QND72" s="130"/>
      <c r="QNE72" s="715"/>
      <c r="QNF72" s="715"/>
      <c r="QNG72" s="131"/>
      <c r="QNH72" s="131"/>
      <c r="QNI72" s="131"/>
      <c r="QNJ72" s="132"/>
      <c r="QNL72" s="130"/>
      <c r="QNM72" s="715"/>
      <c r="QNN72" s="715"/>
      <c r="QNO72" s="131"/>
      <c r="QNP72" s="131"/>
      <c r="QNQ72" s="131"/>
      <c r="QNR72" s="132"/>
      <c r="QNT72" s="130"/>
      <c r="QNU72" s="715"/>
      <c r="QNV72" s="715"/>
      <c r="QNW72" s="131"/>
      <c r="QNX72" s="131"/>
      <c r="QNY72" s="131"/>
      <c r="QNZ72" s="132"/>
      <c r="QOB72" s="130"/>
      <c r="QOC72" s="715"/>
      <c r="QOD72" s="715"/>
      <c r="QOE72" s="131"/>
      <c r="QOF72" s="131"/>
      <c r="QOG72" s="131"/>
      <c r="QOH72" s="132"/>
      <c r="QOJ72" s="130"/>
      <c r="QOK72" s="715"/>
      <c r="QOL72" s="715"/>
      <c r="QOM72" s="131"/>
      <c r="QON72" s="131"/>
      <c r="QOO72" s="131"/>
      <c r="QOP72" s="132"/>
      <c r="QOR72" s="130"/>
      <c r="QOS72" s="715"/>
      <c r="QOT72" s="715"/>
      <c r="QOU72" s="131"/>
      <c r="QOV72" s="131"/>
      <c r="QOW72" s="131"/>
      <c r="QOX72" s="132"/>
      <c r="QOZ72" s="130"/>
      <c r="QPA72" s="715"/>
      <c r="QPB72" s="715"/>
      <c r="QPC72" s="131"/>
      <c r="QPD72" s="131"/>
      <c r="QPE72" s="131"/>
      <c r="QPF72" s="132"/>
      <c r="QPH72" s="130"/>
      <c r="QPI72" s="715"/>
      <c r="QPJ72" s="715"/>
      <c r="QPK72" s="131"/>
      <c r="QPL72" s="131"/>
      <c r="QPM72" s="131"/>
      <c r="QPN72" s="132"/>
      <c r="QPP72" s="130"/>
      <c r="QPQ72" s="715"/>
      <c r="QPR72" s="715"/>
      <c r="QPS72" s="131"/>
      <c r="QPT72" s="131"/>
      <c r="QPU72" s="131"/>
      <c r="QPV72" s="132"/>
      <c r="QPX72" s="130"/>
      <c r="QPY72" s="715"/>
      <c r="QPZ72" s="715"/>
      <c r="QQA72" s="131"/>
      <c r="QQB72" s="131"/>
      <c r="QQC72" s="131"/>
      <c r="QQD72" s="132"/>
      <c r="QQF72" s="130"/>
      <c r="QQG72" s="715"/>
      <c r="QQH72" s="715"/>
      <c r="QQI72" s="131"/>
      <c r="QQJ72" s="131"/>
      <c r="QQK72" s="131"/>
      <c r="QQL72" s="132"/>
      <c r="QQN72" s="130"/>
      <c r="QQO72" s="715"/>
      <c r="QQP72" s="715"/>
      <c r="QQQ72" s="131"/>
      <c r="QQR72" s="131"/>
      <c r="QQS72" s="131"/>
      <c r="QQT72" s="132"/>
      <c r="QQV72" s="130"/>
      <c r="QQW72" s="715"/>
      <c r="QQX72" s="715"/>
      <c r="QQY72" s="131"/>
      <c r="QQZ72" s="131"/>
      <c r="QRA72" s="131"/>
      <c r="QRB72" s="132"/>
      <c r="QRD72" s="130"/>
      <c r="QRE72" s="715"/>
      <c r="QRF72" s="715"/>
      <c r="QRG72" s="131"/>
      <c r="QRH72" s="131"/>
      <c r="QRI72" s="131"/>
      <c r="QRJ72" s="132"/>
      <c r="QRL72" s="130"/>
      <c r="QRM72" s="715"/>
      <c r="QRN72" s="715"/>
      <c r="QRO72" s="131"/>
      <c r="QRP72" s="131"/>
      <c r="QRQ72" s="131"/>
      <c r="QRR72" s="132"/>
      <c r="QRT72" s="130"/>
      <c r="QRU72" s="715"/>
      <c r="QRV72" s="715"/>
      <c r="QRW72" s="131"/>
      <c r="QRX72" s="131"/>
      <c r="QRY72" s="131"/>
      <c r="QRZ72" s="132"/>
      <c r="QSB72" s="130"/>
      <c r="QSC72" s="715"/>
      <c r="QSD72" s="715"/>
      <c r="QSE72" s="131"/>
      <c r="QSF72" s="131"/>
      <c r="QSG72" s="131"/>
      <c r="QSH72" s="132"/>
      <c r="QSJ72" s="130"/>
      <c r="QSK72" s="715"/>
      <c r="QSL72" s="715"/>
      <c r="QSM72" s="131"/>
      <c r="QSN72" s="131"/>
      <c r="QSO72" s="131"/>
      <c r="QSP72" s="132"/>
      <c r="QSR72" s="130"/>
      <c r="QSS72" s="715"/>
      <c r="QST72" s="715"/>
      <c r="QSU72" s="131"/>
      <c r="QSV72" s="131"/>
      <c r="QSW72" s="131"/>
      <c r="QSX72" s="132"/>
      <c r="QSZ72" s="130"/>
      <c r="QTA72" s="715"/>
      <c r="QTB72" s="715"/>
      <c r="QTC72" s="131"/>
      <c r="QTD72" s="131"/>
      <c r="QTE72" s="131"/>
      <c r="QTF72" s="132"/>
      <c r="QTH72" s="130"/>
      <c r="QTI72" s="715"/>
      <c r="QTJ72" s="715"/>
      <c r="QTK72" s="131"/>
      <c r="QTL72" s="131"/>
      <c r="QTM72" s="131"/>
      <c r="QTN72" s="132"/>
      <c r="QTP72" s="130"/>
      <c r="QTQ72" s="715"/>
      <c r="QTR72" s="715"/>
      <c r="QTS72" s="131"/>
      <c r="QTT72" s="131"/>
      <c r="QTU72" s="131"/>
      <c r="QTV72" s="132"/>
      <c r="QTX72" s="130"/>
      <c r="QTY72" s="715"/>
      <c r="QTZ72" s="715"/>
      <c r="QUA72" s="131"/>
      <c r="QUB72" s="131"/>
      <c r="QUC72" s="131"/>
      <c r="QUD72" s="132"/>
      <c r="QUF72" s="130"/>
      <c r="QUG72" s="715"/>
      <c r="QUH72" s="715"/>
      <c r="QUI72" s="131"/>
      <c r="QUJ72" s="131"/>
      <c r="QUK72" s="131"/>
      <c r="QUL72" s="132"/>
      <c r="QUN72" s="130"/>
      <c r="QUO72" s="715"/>
      <c r="QUP72" s="715"/>
      <c r="QUQ72" s="131"/>
      <c r="QUR72" s="131"/>
      <c r="QUS72" s="131"/>
      <c r="QUT72" s="132"/>
      <c r="QUV72" s="130"/>
      <c r="QUW72" s="715"/>
      <c r="QUX72" s="715"/>
      <c r="QUY72" s="131"/>
      <c r="QUZ72" s="131"/>
      <c r="QVA72" s="131"/>
      <c r="QVB72" s="132"/>
      <c r="QVD72" s="130"/>
      <c r="QVE72" s="715"/>
      <c r="QVF72" s="715"/>
      <c r="QVG72" s="131"/>
      <c r="QVH72" s="131"/>
      <c r="QVI72" s="131"/>
      <c r="QVJ72" s="132"/>
      <c r="QVL72" s="130"/>
      <c r="QVM72" s="715"/>
      <c r="QVN72" s="715"/>
      <c r="QVO72" s="131"/>
      <c r="QVP72" s="131"/>
      <c r="QVQ72" s="131"/>
      <c r="QVR72" s="132"/>
      <c r="QVT72" s="130"/>
      <c r="QVU72" s="715"/>
      <c r="QVV72" s="715"/>
      <c r="QVW72" s="131"/>
      <c r="QVX72" s="131"/>
      <c r="QVY72" s="131"/>
      <c r="QVZ72" s="132"/>
      <c r="QWB72" s="130"/>
      <c r="QWC72" s="715"/>
      <c r="QWD72" s="715"/>
      <c r="QWE72" s="131"/>
      <c r="QWF72" s="131"/>
      <c r="QWG72" s="131"/>
      <c r="QWH72" s="132"/>
      <c r="QWJ72" s="130"/>
      <c r="QWK72" s="715"/>
      <c r="QWL72" s="715"/>
      <c r="QWM72" s="131"/>
      <c r="QWN72" s="131"/>
      <c r="QWO72" s="131"/>
      <c r="QWP72" s="132"/>
      <c r="QWR72" s="130"/>
      <c r="QWS72" s="715"/>
      <c r="QWT72" s="715"/>
      <c r="QWU72" s="131"/>
      <c r="QWV72" s="131"/>
      <c r="QWW72" s="131"/>
      <c r="QWX72" s="132"/>
      <c r="QWZ72" s="130"/>
      <c r="QXA72" s="715"/>
      <c r="QXB72" s="715"/>
      <c r="QXC72" s="131"/>
      <c r="QXD72" s="131"/>
      <c r="QXE72" s="131"/>
      <c r="QXF72" s="132"/>
      <c r="QXH72" s="130"/>
      <c r="QXI72" s="715"/>
      <c r="QXJ72" s="715"/>
      <c r="QXK72" s="131"/>
      <c r="QXL72" s="131"/>
      <c r="QXM72" s="131"/>
      <c r="QXN72" s="132"/>
      <c r="QXP72" s="130"/>
      <c r="QXQ72" s="715"/>
      <c r="QXR72" s="715"/>
      <c r="QXS72" s="131"/>
      <c r="QXT72" s="131"/>
      <c r="QXU72" s="131"/>
      <c r="QXV72" s="132"/>
      <c r="QXX72" s="130"/>
      <c r="QXY72" s="715"/>
      <c r="QXZ72" s="715"/>
      <c r="QYA72" s="131"/>
      <c r="QYB72" s="131"/>
      <c r="QYC72" s="131"/>
      <c r="QYD72" s="132"/>
      <c r="QYF72" s="130"/>
      <c r="QYG72" s="715"/>
      <c r="QYH72" s="715"/>
      <c r="QYI72" s="131"/>
      <c r="QYJ72" s="131"/>
      <c r="QYK72" s="131"/>
      <c r="QYL72" s="132"/>
      <c r="QYN72" s="130"/>
      <c r="QYO72" s="715"/>
      <c r="QYP72" s="715"/>
      <c r="QYQ72" s="131"/>
      <c r="QYR72" s="131"/>
      <c r="QYS72" s="131"/>
      <c r="QYT72" s="132"/>
      <c r="QYV72" s="130"/>
      <c r="QYW72" s="715"/>
      <c r="QYX72" s="715"/>
      <c r="QYY72" s="131"/>
      <c r="QYZ72" s="131"/>
      <c r="QZA72" s="131"/>
      <c r="QZB72" s="132"/>
      <c r="QZD72" s="130"/>
      <c r="QZE72" s="715"/>
      <c r="QZF72" s="715"/>
      <c r="QZG72" s="131"/>
      <c r="QZH72" s="131"/>
      <c r="QZI72" s="131"/>
      <c r="QZJ72" s="132"/>
      <c r="QZL72" s="130"/>
      <c r="QZM72" s="715"/>
      <c r="QZN72" s="715"/>
      <c r="QZO72" s="131"/>
      <c r="QZP72" s="131"/>
      <c r="QZQ72" s="131"/>
      <c r="QZR72" s="132"/>
      <c r="QZT72" s="130"/>
      <c r="QZU72" s="715"/>
      <c r="QZV72" s="715"/>
      <c r="QZW72" s="131"/>
      <c r="QZX72" s="131"/>
      <c r="QZY72" s="131"/>
      <c r="QZZ72" s="132"/>
      <c r="RAB72" s="130"/>
      <c r="RAC72" s="715"/>
      <c r="RAD72" s="715"/>
      <c r="RAE72" s="131"/>
      <c r="RAF72" s="131"/>
      <c r="RAG72" s="131"/>
      <c r="RAH72" s="132"/>
      <c r="RAJ72" s="130"/>
      <c r="RAK72" s="715"/>
      <c r="RAL72" s="715"/>
      <c r="RAM72" s="131"/>
      <c r="RAN72" s="131"/>
      <c r="RAO72" s="131"/>
      <c r="RAP72" s="132"/>
      <c r="RAR72" s="130"/>
      <c r="RAS72" s="715"/>
      <c r="RAT72" s="715"/>
      <c r="RAU72" s="131"/>
      <c r="RAV72" s="131"/>
      <c r="RAW72" s="131"/>
      <c r="RAX72" s="132"/>
      <c r="RAZ72" s="130"/>
      <c r="RBA72" s="715"/>
      <c r="RBB72" s="715"/>
      <c r="RBC72" s="131"/>
      <c r="RBD72" s="131"/>
      <c r="RBE72" s="131"/>
      <c r="RBF72" s="132"/>
      <c r="RBH72" s="130"/>
      <c r="RBI72" s="715"/>
      <c r="RBJ72" s="715"/>
      <c r="RBK72" s="131"/>
      <c r="RBL72" s="131"/>
      <c r="RBM72" s="131"/>
      <c r="RBN72" s="132"/>
      <c r="RBP72" s="130"/>
      <c r="RBQ72" s="715"/>
      <c r="RBR72" s="715"/>
      <c r="RBS72" s="131"/>
      <c r="RBT72" s="131"/>
      <c r="RBU72" s="131"/>
      <c r="RBV72" s="132"/>
      <c r="RBX72" s="130"/>
      <c r="RBY72" s="715"/>
      <c r="RBZ72" s="715"/>
      <c r="RCA72" s="131"/>
      <c r="RCB72" s="131"/>
      <c r="RCC72" s="131"/>
      <c r="RCD72" s="132"/>
      <c r="RCF72" s="130"/>
      <c r="RCG72" s="715"/>
      <c r="RCH72" s="715"/>
      <c r="RCI72" s="131"/>
      <c r="RCJ72" s="131"/>
      <c r="RCK72" s="131"/>
      <c r="RCL72" s="132"/>
      <c r="RCN72" s="130"/>
      <c r="RCO72" s="715"/>
      <c r="RCP72" s="715"/>
      <c r="RCQ72" s="131"/>
      <c r="RCR72" s="131"/>
      <c r="RCS72" s="131"/>
      <c r="RCT72" s="132"/>
      <c r="RCV72" s="130"/>
      <c r="RCW72" s="715"/>
      <c r="RCX72" s="715"/>
      <c r="RCY72" s="131"/>
      <c r="RCZ72" s="131"/>
      <c r="RDA72" s="131"/>
      <c r="RDB72" s="132"/>
      <c r="RDD72" s="130"/>
      <c r="RDE72" s="715"/>
      <c r="RDF72" s="715"/>
      <c r="RDG72" s="131"/>
      <c r="RDH72" s="131"/>
      <c r="RDI72" s="131"/>
      <c r="RDJ72" s="132"/>
      <c r="RDL72" s="130"/>
      <c r="RDM72" s="715"/>
      <c r="RDN72" s="715"/>
      <c r="RDO72" s="131"/>
      <c r="RDP72" s="131"/>
      <c r="RDQ72" s="131"/>
      <c r="RDR72" s="132"/>
      <c r="RDT72" s="130"/>
      <c r="RDU72" s="715"/>
      <c r="RDV72" s="715"/>
      <c r="RDW72" s="131"/>
      <c r="RDX72" s="131"/>
      <c r="RDY72" s="131"/>
      <c r="RDZ72" s="132"/>
      <c r="REB72" s="130"/>
      <c r="REC72" s="715"/>
      <c r="RED72" s="715"/>
      <c r="REE72" s="131"/>
      <c r="REF72" s="131"/>
      <c r="REG72" s="131"/>
      <c r="REH72" s="132"/>
      <c r="REJ72" s="130"/>
      <c r="REK72" s="715"/>
      <c r="REL72" s="715"/>
      <c r="REM72" s="131"/>
      <c r="REN72" s="131"/>
      <c r="REO72" s="131"/>
      <c r="REP72" s="132"/>
      <c r="RER72" s="130"/>
      <c r="RES72" s="715"/>
      <c r="RET72" s="715"/>
      <c r="REU72" s="131"/>
      <c r="REV72" s="131"/>
      <c r="REW72" s="131"/>
      <c r="REX72" s="132"/>
      <c r="REZ72" s="130"/>
      <c r="RFA72" s="715"/>
      <c r="RFB72" s="715"/>
      <c r="RFC72" s="131"/>
      <c r="RFD72" s="131"/>
      <c r="RFE72" s="131"/>
      <c r="RFF72" s="132"/>
      <c r="RFH72" s="130"/>
      <c r="RFI72" s="715"/>
      <c r="RFJ72" s="715"/>
      <c r="RFK72" s="131"/>
      <c r="RFL72" s="131"/>
      <c r="RFM72" s="131"/>
      <c r="RFN72" s="132"/>
      <c r="RFP72" s="130"/>
      <c r="RFQ72" s="715"/>
      <c r="RFR72" s="715"/>
      <c r="RFS72" s="131"/>
      <c r="RFT72" s="131"/>
      <c r="RFU72" s="131"/>
      <c r="RFV72" s="132"/>
      <c r="RFX72" s="130"/>
      <c r="RFY72" s="715"/>
      <c r="RFZ72" s="715"/>
      <c r="RGA72" s="131"/>
      <c r="RGB72" s="131"/>
      <c r="RGC72" s="131"/>
      <c r="RGD72" s="132"/>
      <c r="RGF72" s="130"/>
      <c r="RGG72" s="715"/>
      <c r="RGH72" s="715"/>
      <c r="RGI72" s="131"/>
      <c r="RGJ72" s="131"/>
      <c r="RGK72" s="131"/>
      <c r="RGL72" s="132"/>
      <c r="RGN72" s="130"/>
      <c r="RGO72" s="715"/>
      <c r="RGP72" s="715"/>
      <c r="RGQ72" s="131"/>
      <c r="RGR72" s="131"/>
      <c r="RGS72" s="131"/>
      <c r="RGT72" s="132"/>
      <c r="RGV72" s="130"/>
      <c r="RGW72" s="715"/>
      <c r="RGX72" s="715"/>
      <c r="RGY72" s="131"/>
      <c r="RGZ72" s="131"/>
      <c r="RHA72" s="131"/>
      <c r="RHB72" s="132"/>
      <c r="RHD72" s="130"/>
      <c r="RHE72" s="715"/>
      <c r="RHF72" s="715"/>
      <c r="RHG72" s="131"/>
      <c r="RHH72" s="131"/>
      <c r="RHI72" s="131"/>
      <c r="RHJ72" s="132"/>
      <c r="RHL72" s="130"/>
      <c r="RHM72" s="715"/>
      <c r="RHN72" s="715"/>
      <c r="RHO72" s="131"/>
      <c r="RHP72" s="131"/>
      <c r="RHQ72" s="131"/>
      <c r="RHR72" s="132"/>
      <c r="RHT72" s="130"/>
      <c r="RHU72" s="715"/>
      <c r="RHV72" s="715"/>
      <c r="RHW72" s="131"/>
      <c r="RHX72" s="131"/>
      <c r="RHY72" s="131"/>
      <c r="RHZ72" s="132"/>
      <c r="RIB72" s="130"/>
      <c r="RIC72" s="715"/>
      <c r="RID72" s="715"/>
      <c r="RIE72" s="131"/>
      <c r="RIF72" s="131"/>
      <c r="RIG72" s="131"/>
      <c r="RIH72" s="132"/>
      <c r="RIJ72" s="130"/>
      <c r="RIK72" s="715"/>
      <c r="RIL72" s="715"/>
      <c r="RIM72" s="131"/>
      <c r="RIN72" s="131"/>
      <c r="RIO72" s="131"/>
      <c r="RIP72" s="132"/>
      <c r="RIR72" s="130"/>
      <c r="RIS72" s="715"/>
      <c r="RIT72" s="715"/>
      <c r="RIU72" s="131"/>
      <c r="RIV72" s="131"/>
      <c r="RIW72" s="131"/>
      <c r="RIX72" s="132"/>
      <c r="RIZ72" s="130"/>
      <c r="RJA72" s="715"/>
      <c r="RJB72" s="715"/>
      <c r="RJC72" s="131"/>
      <c r="RJD72" s="131"/>
      <c r="RJE72" s="131"/>
      <c r="RJF72" s="132"/>
      <c r="RJH72" s="130"/>
      <c r="RJI72" s="715"/>
      <c r="RJJ72" s="715"/>
      <c r="RJK72" s="131"/>
      <c r="RJL72" s="131"/>
      <c r="RJM72" s="131"/>
      <c r="RJN72" s="132"/>
      <c r="RJP72" s="130"/>
      <c r="RJQ72" s="715"/>
      <c r="RJR72" s="715"/>
      <c r="RJS72" s="131"/>
      <c r="RJT72" s="131"/>
      <c r="RJU72" s="131"/>
      <c r="RJV72" s="132"/>
      <c r="RJX72" s="130"/>
      <c r="RJY72" s="715"/>
      <c r="RJZ72" s="715"/>
      <c r="RKA72" s="131"/>
      <c r="RKB72" s="131"/>
      <c r="RKC72" s="131"/>
      <c r="RKD72" s="132"/>
      <c r="RKF72" s="130"/>
      <c r="RKG72" s="715"/>
      <c r="RKH72" s="715"/>
      <c r="RKI72" s="131"/>
      <c r="RKJ72" s="131"/>
      <c r="RKK72" s="131"/>
      <c r="RKL72" s="132"/>
      <c r="RKN72" s="130"/>
      <c r="RKO72" s="715"/>
      <c r="RKP72" s="715"/>
      <c r="RKQ72" s="131"/>
      <c r="RKR72" s="131"/>
      <c r="RKS72" s="131"/>
      <c r="RKT72" s="132"/>
      <c r="RKV72" s="130"/>
      <c r="RKW72" s="715"/>
      <c r="RKX72" s="715"/>
      <c r="RKY72" s="131"/>
      <c r="RKZ72" s="131"/>
      <c r="RLA72" s="131"/>
      <c r="RLB72" s="132"/>
      <c r="RLD72" s="130"/>
      <c r="RLE72" s="715"/>
      <c r="RLF72" s="715"/>
      <c r="RLG72" s="131"/>
      <c r="RLH72" s="131"/>
      <c r="RLI72" s="131"/>
      <c r="RLJ72" s="132"/>
      <c r="RLL72" s="130"/>
      <c r="RLM72" s="715"/>
      <c r="RLN72" s="715"/>
      <c r="RLO72" s="131"/>
      <c r="RLP72" s="131"/>
      <c r="RLQ72" s="131"/>
      <c r="RLR72" s="132"/>
      <c r="RLT72" s="130"/>
      <c r="RLU72" s="715"/>
      <c r="RLV72" s="715"/>
      <c r="RLW72" s="131"/>
      <c r="RLX72" s="131"/>
      <c r="RLY72" s="131"/>
      <c r="RLZ72" s="132"/>
      <c r="RMB72" s="130"/>
      <c r="RMC72" s="715"/>
      <c r="RMD72" s="715"/>
      <c r="RME72" s="131"/>
      <c r="RMF72" s="131"/>
      <c r="RMG72" s="131"/>
      <c r="RMH72" s="132"/>
      <c r="RMJ72" s="130"/>
      <c r="RMK72" s="715"/>
      <c r="RML72" s="715"/>
      <c r="RMM72" s="131"/>
      <c r="RMN72" s="131"/>
      <c r="RMO72" s="131"/>
      <c r="RMP72" s="132"/>
      <c r="RMR72" s="130"/>
      <c r="RMS72" s="715"/>
      <c r="RMT72" s="715"/>
      <c r="RMU72" s="131"/>
      <c r="RMV72" s="131"/>
      <c r="RMW72" s="131"/>
      <c r="RMX72" s="132"/>
      <c r="RMZ72" s="130"/>
      <c r="RNA72" s="715"/>
      <c r="RNB72" s="715"/>
      <c r="RNC72" s="131"/>
      <c r="RND72" s="131"/>
      <c r="RNE72" s="131"/>
      <c r="RNF72" s="132"/>
      <c r="RNH72" s="130"/>
      <c r="RNI72" s="715"/>
      <c r="RNJ72" s="715"/>
      <c r="RNK72" s="131"/>
      <c r="RNL72" s="131"/>
      <c r="RNM72" s="131"/>
      <c r="RNN72" s="132"/>
      <c r="RNP72" s="130"/>
      <c r="RNQ72" s="715"/>
      <c r="RNR72" s="715"/>
      <c r="RNS72" s="131"/>
      <c r="RNT72" s="131"/>
      <c r="RNU72" s="131"/>
      <c r="RNV72" s="132"/>
      <c r="RNX72" s="130"/>
      <c r="RNY72" s="715"/>
      <c r="RNZ72" s="715"/>
      <c r="ROA72" s="131"/>
      <c r="ROB72" s="131"/>
      <c r="ROC72" s="131"/>
      <c r="ROD72" s="132"/>
      <c r="ROF72" s="130"/>
      <c r="ROG72" s="715"/>
      <c r="ROH72" s="715"/>
      <c r="ROI72" s="131"/>
      <c r="ROJ72" s="131"/>
      <c r="ROK72" s="131"/>
      <c r="ROL72" s="132"/>
      <c r="RON72" s="130"/>
      <c r="ROO72" s="715"/>
      <c r="ROP72" s="715"/>
      <c r="ROQ72" s="131"/>
      <c r="ROR72" s="131"/>
      <c r="ROS72" s="131"/>
      <c r="ROT72" s="132"/>
      <c r="ROV72" s="130"/>
      <c r="ROW72" s="715"/>
      <c r="ROX72" s="715"/>
      <c r="ROY72" s="131"/>
      <c r="ROZ72" s="131"/>
      <c r="RPA72" s="131"/>
      <c r="RPB72" s="132"/>
      <c r="RPD72" s="130"/>
      <c r="RPE72" s="715"/>
      <c r="RPF72" s="715"/>
      <c r="RPG72" s="131"/>
      <c r="RPH72" s="131"/>
      <c r="RPI72" s="131"/>
      <c r="RPJ72" s="132"/>
      <c r="RPL72" s="130"/>
      <c r="RPM72" s="715"/>
      <c r="RPN72" s="715"/>
      <c r="RPO72" s="131"/>
      <c r="RPP72" s="131"/>
      <c r="RPQ72" s="131"/>
      <c r="RPR72" s="132"/>
      <c r="RPT72" s="130"/>
      <c r="RPU72" s="715"/>
      <c r="RPV72" s="715"/>
      <c r="RPW72" s="131"/>
      <c r="RPX72" s="131"/>
      <c r="RPY72" s="131"/>
      <c r="RPZ72" s="132"/>
      <c r="RQB72" s="130"/>
      <c r="RQC72" s="715"/>
      <c r="RQD72" s="715"/>
      <c r="RQE72" s="131"/>
      <c r="RQF72" s="131"/>
      <c r="RQG72" s="131"/>
      <c r="RQH72" s="132"/>
      <c r="RQJ72" s="130"/>
      <c r="RQK72" s="715"/>
      <c r="RQL72" s="715"/>
      <c r="RQM72" s="131"/>
      <c r="RQN72" s="131"/>
      <c r="RQO72" s="131"/>
      <c r="RQP72" s="132"/>
      <c r="RQR72" s="130"/>
      <c r="RQS72" s="715"/>
      <c r="RQT72" s="715"/>
      <c r="RQU72" s="131"/>
      <c r="RQV72" s="131"/>
      <c r="RQW72" s="131"/>
      <c r="RQX72" s="132"/>
      <c r="RQZ72" s="130"/>
      <c r="RRA72" s="715"/>
      <c r="RRB72" s="715"/>
      <c r="RRC72" s="131"/>
      <c r="RRD72" s="131"/>
      <c r="RRE72" s="131"/>
      <c r="RRF72" s="132"/>
      <c r="RRH72" s="130"/>
      <c r="RRI72" s="715"/>
      <c r="RRJ72" s="715"/>
      <c r="RRK72" s="131"/>
      <c r="RRL72" s="131"/>
      <c r="RRM72" s="131"/>
      <c r="RRN72" s="132"/>
      <c r="RRP72" s="130"/>
      <c r="RRQ72" s="715"/>
      <c r="RRR72" s="715"/>
      <c r="RRS72" s="131"/>
      <c r="RRT72" s="131"/>
      <c r="RRU72" s="131"/>
      <c r="RRV72" s="132"/>
      <c r="RRX72" s="130"/>
      <c r="RRY72" s="715"/>
      <c r="RRZ72" s="715"/>
      <c r="RSA72" s="131"/>
      <c r="RSB72" s="131"/>
      <c r="RSC72" s="131"/>
      <c r="RSD72" s="132"/>
      <c r="RSF72" s="130"/>
      <c r="RSG72" s="715"/>
      <c r="RSH72" s="715"/>
      <c r="RSI72" s="131"/>
      <c r="RSJ72" s="131"/>
      <c r="RSK72" s="131"/>
      <c r="RSL72" s="132"/>
      <c r="RSN72" s="130"/>
      <c r="RSO72" s="715"/>
      <c r="RSP72" s="715"/>
      <c r="RSQ72" s="131"/>
      <c r="RSR72" s="131"/>
      <c r="RSS72" s="131"/>
      <c r="RST72" s="132"/>
      <c r="RSV72" s="130"/>
      <c r="RSW72" s="715"/>
      <c r="RSX72" s="715"/>
      <c r="RSY72" s="131"/>
      <c r="RSZ72" s="131"/>
      <c r="RTA72" s="131"/>
      <c r="RTB72" s="132"/>
      <c r="RTD72" s="130"/>
      <c r="RTE72" s="715"/>
      <c r="RTF72" s="715"/>
      <c r="RTG72" s="131"/>
      <c r="RTH72" s="131"/>
      <c r="RTI72" s="131"/>
      <c r="RTJ72" s="132"/>
      <c r="RTL72" s="130"/>
      <c r="RTM72" s="715"/>
      <c r="RTN72" s="715"/>
      <c r="RTO72" s="131"/>
      <c r="RTP72" s="131"/>
      <c r="RTQ72" s="131"/>
      <c r="RTR72" s="132"/>
      <c r="RTT72" s="130"/>
      <c r="RTU72" s="715"/>
      <c r="RTV72" s="715"/>
      <c r="RTW72" s="131"/>
      <c r="RTX72" s="131"/>
      <c r="RTY72" s="131"/>
      <c r="RTZ72" s="132"/>
      <c r="RUB72" s="130"/>
      <c r="RUC72" s="715"/>
      <c r="RUD72" s="715"/>
      <c r="RUE72" s="131"/>
      <c r="RUF72" s="131"/>
      <c r="RUG72" s="131"/>
      <c r="RUH72" s="132"/>
      <c r="RUJ72" s="130"/>
      <c r="RUK72" s="715"/>
      <c r="RUL72" s="715"/>
      <c r="RUM72" s="131"/>
      <c r="RUN72" s="131"/>
      <c r="RUO72" s="131"/>
      <c r="RUP72" s="132"/>
      <c r="RUR72" s="130"/>
      <c r="RUS72" s="715"/>
      <c r="RUT72" s="715"/>
      <c r="RUU72" s="131"/>
      <c r="RUV72" s="131"/>
      <c r="RUW72" s="131"/>
      <c r="RUX72" s="132"/>
      <c r="RUZ72" s="130"/>
      <c r="RVA72" s="715"/>
      <c r="RVB72" s="715"/>
      <c r="RVC72" s="131"/>
      <c r="RVD72" s="131"/>
      <c r="RVE72" s="131"/>
      <c r="RVF72" s="132"/>
      <c r="RVH72" s="130"/>
      <c r="RVI72" s="715"/>
      <c r="RVJ72" s="715"/>
      <c r="RVK72" s="131"/>
      <c r="RVL72" s="131"/>
      <c r="RVM72" s="131"/>
      <c r="RVN72" s="132"/>
      <c r="RVP72" s="130"/>
      <c r="RVQ72" s="715"/>
      <c r="RVR72" s="715"/>
      <c r="RVS72" s="131"/>
      <c r="RVT72" s="131"/>
      <c r="RVU72" s="131"/>
      <c r="RVV72" s="132"/>
      <c r="RVX72" s="130"/>
      <c r="RVY72" s="715"/>
      <c r="RVZ72" s="715"/>
      <c r="RWA72" s="131"/>
      <c r="RWB72" s="131"/>
      <c r="RWC72" s="131"/>
      <c r="RWD72" s="132"/>
      <c r="RWF72" s="130"/>
      <c r="RWG72" s="715"/>
      <c r="RWH72" s="715"/>
      <c r="RWI72" s="131"/>
      <c r="RWJ72" s="131"/>
      <c r="RWK72" s="131"/>
      <c r="RWL72" s="132"/>
      <c r="RWN72" s="130"/>
      <c r="RWO72" s="715"/>
      <c r="RWP72" s="715"/>
      <c r="RWQ72" s="131"/>
      <c r="RWR72" s="131"/>
      <c r="RWS72" s="131"/>
      <c r="RWT72" s="132"/>
      <c r="RWV72" s="130"/>
      <c r="RWW72" s="715"/>
      <c r="RWX72" s="715"/>
      <c r="RWY72" s="131"/>
      <c r="RWZ72" s="131"/>
      <c r="RXA72" s="131"/>
      <c r="RXB72" s="132"/>
      <c r="RXD72" s="130"/>
      <c r="RXE72" s="715"/>
      <c r="RXF72" s="715"/>
      <c r="RXG72" s="131"/>
      <c r="RXH72" s="131"/>
      <c r="RXI72" s="131"/>
      <c r="RXJ72" s="132"/>
      <c r="RXL72" s="130"/>
      <c r="RXM72" s="715"/>
      <c r="RXN72" s="715"/>
      <c r="RXO72" s="131"/>
      <c r="RXP72" s="131"/>
      <c r="RXQ72" s="131"/>
      <c r="RXR72" s="132"/>
      <c r="RXT72" s="130"/>
      <c r="RXU72" s="715"/>
      <c r="RXV72" s="715"/>
      <c r="RXW72" s="131"/>
      <c r="RXX72" s="131"/>
      <c r="RXY72" s="131"/>
      <c r="RXZ72" s="132"/>
      <c r="RYB72" s="130"/>
      <c r="RYC72" s="715"/>
      <c r="RYD72" s="715"/>
      <c r="RYE72" s="131"/>
      <c r="RYF72" s="131"/>
      <c r="RYG72" s="131"/>
      <c r="RYH72" s="132"/>
      <c r="RYJ72" s="130"/>
      <c r="RYK72" s="715"/>
      <c r="RYL72" s="715"/>
      <c r="RYM72" s="131"/>
      <c r="RYN72" s="131"/>
      <c r="RYO72" s="131"/>
      <c r="RYP72" s="132"/>
      <c r="RYR72" s="130"/>
      <c r="RYS72" s="715"/>
      <c r="RYT72" s="715"/>
      <c r="RYU72" s="131"/>
      <c r="RYV72" s="131"/>
      <c r="RYW72" s="131"/>
      <c r="RYX72" s="132"/>
      <c r="RYZ72" s="130"/>
      <c r="RZA72" s="715"/>
      <c r="RZB72" s="715"/>
      <c r="RZC72" s="131"/>
      <c r="RZD72" s="131"/>
      <c r="RZE72" s="131"/>
      <c r="RZF72" s="132"/>
      <c r="RZH72" s="130"/>
      <c r="RZI72" s="715"/>
      <c r="RZJ72" s="715"/>
      <c r="RZK72" s="131"/>
      <c r="RZL72" s="131"/>
      <c r="RZM72" s="131"/>
      <c r="RZN72" s="132"/>
      <c r="RZP72" s="130"/>
      <c r="RZQ72" s="715"/>
      <c r="RZR72" s="715"/>
      <c r="RZS72" s="131"/>
      <c r="RZT72" s="131"/>
      <c r="RZU72" s="131"/>
      <c r="RZV72" s="132"/>
      <c r="RZX72" s="130"/>
      <c r="RZY72" s="715"/>
      <c r="RZZ72" s="715"/>
      <c r="SAA72" s="131"/>
      <c r="SAB72" s="131"/>
      <c r="SAC72" s="131"/>
      <c r="SAD72" s="132"/>
      <c r="SAF72" s="130"/>
      <c r="SAG72" s="715"/>
      <c r="SAH72" s="715"/>
      <c r="SAI72" s="131"/>
      <c r="SAJ72" s="131"/>
      <c r="SAK72" s="131"/>
      <c r="SAL72" s="132"/>
      <c r="SAN72" s="130"/>
      <c r="SAO72" s="715"/>
      <c r="SAP72" s="715"/>
      <c r="SAQ72" s="131"/>
      <c r="SAR72" s="131"/>
      <c r="SAS72" s="131"/>
      <c r="SAT72" s="132"/>
      <c r="SAV72" s="130"/>
      <c r="SAW72" s="715"/>
      <c r="SAX72" s="715"/>
      <c r="SAY72" s="131"/>
      <c r="SAZ72" s="131"/>
      <c r="SBA72" s="131"/>
      <c r="SBB72" s="132"/>
      <c r="SBD72" s="130"/>
      <c r="SBE72" s="715"/>
      <c r="SBF72" s="715"/>
      <c r="SBG72" s="131"/>
      <c r="SBH72" s="131"/>
      <c r="SBI72" s="131"/>
      <c r="SBJ72" s="132"/>
      <c r="SBL72" s="130"/>
      <c r="SBM72" s="715"/>
      <c r="SBN72" s="715"/>
      <c r="SBO72" s="131"/>
      <c r="SBP72" s="131"/>
      <c r="SBQ72" s="131"/>
      <c r="SBR72" s="132"/>
      <c r="SBT72" s="130"/>
      <c r="SBU72" s="715"/>
      <c r="SBV72" s="715"/>
      <c r="SBW72" s="131"/>
      <c r="SBX72" s="131"/>
      <c r="SBY72" s="131"/>
      <c r="SBZ72" s="132"/>
      <c r="SCB72" s="130"/>
      <c r="SCC72" s="715"/>
      <c r="SCD72" s="715"/>
      <c r="SCE72" s="131"/>
      <c r="SCF72" s="131"/>
      <c r="SCG72" s="131"/>
      <c r="SCH72" s="132"/>
      <c r="SCJ72" s="130"/>
      <c r="SCK72" s="715"/>
      <c r="SCL72" s="715"/>
      <c r="SCM72" s="131"/>
      <c r="SCN72" s="131"/>
      <c r="SCO72" s="131"/>
      <c r="SCP72" s="132"/>
      <c r="SCR72" s="130"/>
      <c r="SCS72" s="715"/>
      <c r="SCT72" s="715"/>
      <c r="SCU72" s="131"/>
      <c r="SCV72" s="131"/>
      <c r="SCW72" s="131"/>
      <c r="SCX72" s="132"/>
      <c r="SCZ72" s="130"/>
      <c r="SDA72" s="715"/>
      <c r="SDB72" s="715"/>
      <c r="SDC72" s="131"/>
      <c r="SDD72" s="131"/>
      <c r="SDE72" s="131"/>
      <c r="SDF72" s="132"/>
      <c r="SDH72" s="130"/>
      <c r="SDI72" s="715"/>
      <c r="SDJ72" s="715"/>
      <c r="SDK72" s="131"/>
      <c r="SDL72" s="131"/>
      <c r="SDM72" s="131"/>
      <c r="SDN72" s="132"/>
      <c r="SDP72" s="130"/>
      <c r="SDQ72" s="715"/>
      <c r="SDR72" s="715"/>
      <c r="SDS72" s="131"/>
      <c r="SDT72" s="131"/>
      <c r="SDU72" s="131"/>
      <c r="SDV72" s="132"/>
      <c r="SDX72" s="130"/>
      <c r="SDY72" s="715"/>
      <c r="SDZ72" s="715"/>
      <c r="SEA72" s="131"/>
      <c r="SEB72" s="131"/>
      <c r="SEC72" s="131"/>
      <c r="SED72" s="132"/>
      <c r="SEF72" s="130"/>
      <c r="SEG72" s="715"/>
      <c r="SEH72" s="715"/>
      <c r="SEI72" s="131"/>
      <c r="SEJ72" s="131"/>
      <c r="SEK72" s="131"/>
      <c r="SEL72" s="132"/>
      <c r="SEN72" s="130"/>
      <c r="SEO72" s="715"/>
      <c r="SEP72" s="715"/>
      <c r="SEQ72" s="131"/>
      <c r="SER72" s="131"/>
      <c r="SES72" s="131"/>
      <c r="SET72" s="132"/>
      <c r="SEV72" s="130"/>
      <c r="SEW72" s="715"/>
      <c r="SEX72" s="715"/>
      <c r="SEY72" s="131"/>
      <c r="SEZ72" s="131"/>
      <c r="SFA72" s="131"/>
      <c r="SFB72" s="132"/>
      <c r="SFD72" s="130"/>
      <c r="SFE72" s="715"/>
      <c r="SFF72" s="715"/>
      <c r="SFG72" s="131"/>
      <c r="SFH72" s="131"/>
      <c r="SFI72" s="131"/>
      <c r="SFJ72" s="132"/>
      <c r="SFL72" s="130"/>
      <c r="SFM72" s="715"/>
      <c r="SFN72" s="715"/>
      <c r="SFO72" s="131"/>
      <c r="SFP72" s="131"/>
      <c r="SFQ72" s="131"/>
      <c r="SFR72" s="132"/>
      <c r="SFT72" s="130"/>
      <c r="SFU72" s="715"/>
      <c r="SFV72" s="715"/>
      <c r="SFW72" s="131"/>
      <c r="SFX72" s="131"/>
      <c r="SFY72" s="131"/>
      <c r="SFZ72" s="132"/>
      <c r="SGB72" s="130"/>
      <c r="SGC72" s="715"/>
      <c r="SGD72" s="715"/>
      <c r="SGE72" s="131"/>
      <c r="SGF72" s="131"/>
      <c r="SGG72" s="131"/>
      <c r="SGH72" s="132"/>
      <c r="SGJ72" s="130"/>
      <c r="SGK72" s="715"/>
      <c r="SGL72" s="715"/>
      <c r="SGM72" s="131"/>
      <c r="SGN72" s="131"/>
      <c r="SGO72" s="131"/>
      <c r="SGP72" s="132"/>
      <c r="SGR72" s="130"/>
      <c r="SGS72" s="715"/>
      <c r="SGT72" s="715"/>
      <c r="SGU72" s="131"/>
      <c r="SGV72" s="131"/>
      <c r="SGW72" s="131"/>
      <c r="SGX72" s="132"/>
      <c r="SGZ72" s="130"/>
      <c r="SHA72" s="715"/>
      <c r="SHB72" s="715"/>
      <c r="SHC72" s="131"/>
      <c r="SHD72" s="131"/>
      <c r="SHE72" s="131"/>
      <c r="SHF72" s="132"/>
      <c r="SHH72" s="130"/>
      <c r="SHI72" s="715"/>
      <c r="SHJ72" s="715"/>
      <c r="SHK72" s="131"/>
      <c r="SHL72" s="131"/>
      <c r="SHM72" s="131"/>
      <c r="SHN72" s="132"/>
      <c r="SHP72" s="130"/>
      <c r="SHQ72" s="715"/>
      <c r="SHR72" s="715"/>
      <c r="SHS72" s="131"/>
      <c r="SHT72" s="131"/>
      <c r="SHU72" s="131"/>
      <c r="SHV72" s="132"/>
      <c r="SHX72" s="130"/>
      <c r="SHY72" s="715"/>
      <c r="SHZ72" s="715"/>
      <c r="SIA72" s="131"/>
      <c r="SIB72" s="131"/>
      <c r="SIC72" s="131"/>
      <c r="SID72" s="132"/>
      <c r="SIF72" s="130"/>
      <c r="SIG72" s="715"/>
      <c r="SIH72" s="715"/>
      <c r="SII72" s="131"/>
      <c r="SIJ72" s="131"/>
      <c r="SIK72" s="131"/>
      <c r="SIL72" s="132"/>
      <c r="SIN72" s="130"/>
      <c r="SIO72" s="715"/>
      <c r="SIP72" s="715"/>
      <c r="SIQ72" s="131"/>
      <c r="SIR72" s="131"/>
      <c r="SIS72" s="131"/>
      <c r="SIT72" s="132"/>
      <c r="SIV72" s="130"/>
      <c r="SIW72" s="715"/>
      <c r="SIX72" s="715"/>
      <c r="SIY72" s="131"/>
      <c r="SIZ72" s="131"/>
      <c r="SJA72" s="131"/>
      <c r="SJB72" s="132"/>
      <c r="SJD72" s="130"/>
      <c r="SJE72" s="715"/>
      <c r="SJF72" s="715"/>
      <c r="SJG72" s="131"/>
      <c r="SJH72" s="131"/>
      <c r="SJI72" s="131"/>
      <c r="SJJ72" s="132"/>
      <c r="SJL72" s="130"/>
      <c r="SJM72" s="715"/>
      <c r="SJN72" s="715"/>
      <c r="SJO72" s="131"/>
      <c r="SJP72" s="131"/>
      <c r="SJQ72" s="131"/>
      <c r="SJR72" s="132"/>
      <c r="SJT72" s="130"/>
      <c r="SJU72" s="715"/>
      <c r="SJV72" s="715"/>
      <c r="SJW72" s="131"/>
      <c r="SJX72" s="131"/>
      <c r="SJY72" s="131"/>
      <c r="SJZ72" s="132"/>
      <c r="SKB72" s="130"/>
      <c r="SKC72" s="715"/>
      <c r="SKD72" s="715"/>
      <c r="SKE72" s="131"/>
      <c r="SKF72" s="131"/>
      <c r="SKG72" s="131"/>
      <c r="SKH72" s="132"/>
      <c r="SKJ72" s="130"/>
      <c r="SKK72" s="715"/>
      <c r="SKL72" s="715"/>
      <c r="SKM72" s="131"/>
      <c r="SKN72" s="131"/>
      <c r="SKO72" s="131"/>
      <c r="SKP72" s="132"/>
      <c r="SKR72" s="130"/>
      <c r="SKS72" s="715"/>
      <c r="SKT72" s="715"/>
      <c r="SKU72" s="131"/>
      <c r="SKV72" s="131"/>
      <c r="SKW72" s="131"/>
      <c r="SKX72" s="132"/>
      <c r="SKZ72" s="130"/>
      <c r="SLA72" s="715"/>
      <c r="SLB72" s="715"/>
      <c r="SLC72" s="131"/>
      <c r="SLD72" s="131"/>
      <c r="SLE72" s="131"/>
      <c r="SLF72" s="132"/>
      <c r="SLH72" s="130"/>
      <c r="SLI72" s="715"/>
      <c r="SLJ72" s="715"/>
      <c r="SLK72" s="131"/>
      <c r="SLL72" s="131"/>
      <c r="SLM72" s="131"/>
      <c r="SLN72" s="132"/>
      <c r="SLP72" s="130"/>
      <c r="SLQ72" s="715"/>
      <c r="SLR72" s="715"/>
      <c r="SLS72" s="131"/>
      <c r="SLT72" s="131"/>
      <c r="SLU72" s="131"/>
      <c r="SLV72" s="132"/>
      <c r="SLX72" s="130"/>
      <c r="SLY72" s="715"/>
      <c r="SLZ72" s="715"/>
      <c r="SMA72" s="131"/>
      <c r="SMB72" s="131"/>
      <c r="SMC72" s="131"/>
      <c r="SMD72" s="132"/>
      <c r="SMF72" s="130"/>
      <c r="SMG72" s="715"/>
      <c r="SMH72" s="715"/>
      <c r="SMI72" s="131"/>
      <c r="SMJ72" s="131"/>
      <c r="SMK72" s="131"/>
      <c r="SML72" s="132"/>
      <c r="SMN72" s="130"/>
      <c r="SMO72" s="715"/>
      <c r="SMP72" s="715"/>
      <c r="SMQ72" s="131"/>
      <c r="SMR72" s="131"/>
      <c r="SMS72" s="131"/>
      <c r="SMT72" s="132"/>
      <c r="SMV72" s="130"/>
      <c r="SMW72" s="715"/>
      <c r="SMX72" s="715"/>
      <c r="SMY72" s="131"/>
      <c r="SMZ72" s="131"/>
      <c r="SNA72" s="131"/>
      <c r="SNB72" s="132"/>
      <c r="SND72" s="130"/>
      <c r="SNE72" s="715"/>
      <c r="SNF72" s="715"/>
      <c r="SNG72" s="131"/>
      <c r="SNH72" s="131"/>
      <c r="SNI72" s="131"/>
      <c r="SNJ72" s="132"/>
      <c r="SNL72" s="130"/>
      <c r="SNM72" s="715"/>
      <c r="SNN72" s="715"/>
      <c r="SNO72" s="131"/>
      <c r="SNP72" s="131"/>
      <c r="SNQ72" s="131"/>
      <c r="SNR72" s="132"/>
      <c r="SNT72" s="130"/>
      <c r="SNU72" s="715"/>
      <c r="SNV72" s="715"/>
      <c r="SNW72" s="131"/>
      <c r="SNX72" s="131"/>
      <c r="SNY72" s="131"/>
      <c r="SNZ72" s="132"/>
      <c r="SOB72" s="130"/>
      <c r="SOC72" s="715"/>
      <c r="SOD72" s="715"/>
      <c r="SOE72" s="131"/>
      <c r="SOF72" s="131"/>
      <c r="SOG72" s="131"/>
      <c r="SOH72" s="132"/>
      <c r="SOJ72" s="130"/>
      <c r="SOK72" s="715"/>
      <c r="SOL72" s="715"/>
      <c r="SOM72" s="131"/>
      <c r="SON72" s="131"/>
      <c r="SOO72" s="131"/>
      <c r="SOP72" s="132"/>
      <c r="SOR72" s="130"/>
      <c r="SOS72" s="715"/>
      <c r="SOT72" s="715"/>
      <c r="SOU72" s="131"/>
      <c r="SOV72" s="131"/>
      <c r="SOW72" s="131"/>
      <c r="SOX72" s="132"/>
      <c r="SOZ72" s="130"/>
      <c r="SPA72" s="715"/>
      <c r="SPB72" s="715"/>
      <c r="SPC72" s="131"/>
      <c r="SPD72" s="131"/>
      <c r="SPE72" s="131"/>
      <c r="SPF72" s="132"/>
      <c r="SPH72" s="130"/>
      <c r="SPI72" s="715"/>
      <c r="SPJ72" s="715"/>
      <c r="SPK72" s="131"/>
      <c r="SPL72" s="131"/>
      <c r="SPM72" s="131"/>
      <c r="SPN72" s="132"/>
      <c r="SPP72" s="130"/>
      <c r="SPQ72" s="715"/>
      <c r="SPR72" s="715"/>
      <c r="SPS72" s="131"/>
      <c r="SPT72" s="131"/>
      <c r="SPU72" s="131"/>
      <c r="SPV72" s="132"/>
      <c r="SPX72" s="130"/>
      <c r="SPY72" s="715"/>
      <c r="SPZ72" s="715"/>
      <c r="SQA72" s="131"/>
      <c r="SQB72" s="131"/>
      <c r="SQC72" s="131"/>
      <c r="SQD72" s="132"/>
      <c r="SQF72" s="130"/>
      <c r="SQG72" s="715"/>
      <c r="SQH72" s="715"/>
      <c r="SQI72" s="131"/>
      <c r="SQJ72" s="131"/>
      <c r="SQK72" s="131"/>
      <c r="SQL72" s="132"/>
      <c r="SQN72" s="130"/>
      <c r="SQO72" s="715"/>
      <c r="SQP72" s="715"/>
      <c r="SQQ72" s="131"/>
      <c r="SQR72" s="131"/>
      <c r="SQS72" s="131"/>
      <c r="SQT72" s="132"/>
      <c r="SQV72" s="130"/>
      <c r="SQW72" s="715"/>
      <c r="SQX72" s="715"/>
      <c r="SQY72" s="131"/>
      <c r="SQZ72" s="131"/>
      <c r="SRA72" s="131"/>
      <c r="SRB72" s="132"/>
      <c r="SRD72" s="130"/>
      <c r="SRE72" s="715"/>
      <c r="SRF72" s="715"/>
      <c r="SRG72" s="131"/>
      <c r="SRH72" s="131"/>
      <c r="SRI72" s="131"/>
      <c r="SRJ72" s="132"/>
      <c r="SRL72" s="130"/>
      <c r="SRM72" s="715"/>
      <c r="SRN72" s="715"/>
      <c r="SRO72" s="131"/>
      <c r="SRP72" s="131"/>
      <c r="SRQ72" s="131"/>
      <c r="SRR72" s="132"/>
      <c r="SRT72" s="130"/>
      <c r="SRU72" s="715"/>
      <c r="SRV72" s="715"/>
      <c r="SRW72" s="131"/>
      <c r="SRX72" s="131"/>
      <c r="SRY72" s="131"/>
      <c r="SRZ72" s="132"/>
      <c r="SSB72" s="130"/>
      <c r="SSC72" s="715"/>
      <c r="SSD72" s="715"/>
      <c r="SSE72" s="131"/>
      <c r="SSF72" s="131"/>
      <c r="SSG72" s="131"/>
      <c r="SSH72" s="132"/>
      <c r="SSJ72" s="130"/>
      <c r="SSK72" s="715"/>
      <c r="SSL72" s="715"/>
      <c r="SSM72" s="131"/>
      <c r="SSN72" s="131"/>
      <c r="SSO72" s="131"/>
      <c r="SSP72" s="132"/>
      <c r="SSR72" s="130"/>
      <c r="SSS72" s="715"/>
      <c r="SST72" s="715"/>
      <c r="SSU72" s="131"/>
      <c r="SSV72" s="131"/>
      <c r="SSW72" s="131"/>
      <c r="SSX72" s="132"/>
      <c r="SSZ72" s="130"/>
      <c r="STA72" s="715"/>
      <c r="STB72" s="715"/>
      <c r="STC72" s="131"/>
      <c r="STD72" s="131"/>
      <c r="STE72" s="131"/>
      <c r="STF72" s="132"/>
      <c r="STH72" s="130"/>
      <c r="STI72" s="715"/>
      <c r="STJ72" s="715"/>
      <c r="STK72" s="131"/>
      <c r="STL72" s="131"/>
      <c r="STM72" s="131"/>
      <c r="STN72" s="132"/>
      <c r="STP72" s="130"/>
      <c r="STQ72" s="715"/>
      <c r="STR72" s="715"/>
      <c r="STS72" s="131"/>
      <c r="STT72" s="131"/>
      <c r="STU72" s="131"/>
      <c r="STV72" s="132"/>
      <c r="STX72" s="130"/>
      <c r="STY72" s="715"/>
      <c r="STZ72" s="715"/>
      <c r="SUA72" s="131"/>
      <c r="SUB72" s="131"/>
      <c r="SUC72" s="131"/>
      <c r="SUD72" s="132"/>
      <c r="SUF72" s="130"/>
      <c r="SUG72" s="715"/>
      <c r="SUH72" s="715"/>
      <c r="SUI72" s="131"/>
      <c r="SUJ72" s="131"/>
      <c r="SUK72" s="131"/>
      <c r="SUL72" s="132"/>
      <c r="SUN72" s="130"/>
      <c r="SUO72" s="715"/>
      <c r="SUP72" s="715"/>
      <c r="SUQ72" s="131"/>
      <c r="SUR72" s="131"/>
      <c r="SUS72" s="131"/>
      <c r="SUT72" s="132"/>
      <c r="SUV72" s="130"/>
      <c r="SUW72" s="715"/>
      <c r="SUX72" s="715"/>
      <c r="SUY72" s="131"/>
      <c r="SUZ72" s="131"/>
      <c r="SVA72" s="131"/>
      <c r="SVB72" s="132"/>
      <c r="SVD72" s="130"/>
      <c r="SVE72" s="715"/>
      <c r="SVF72" s="715"/>
      <c r="SVG72" s="131"/>
      <c r="SVH72" s="131"/>
      <c r="SVI72" s="131"/>
      <c r="SVJ72" s="132"/>
      <c r="SVL72" s="130"/>
      <c r="SVM72" s="715"/>
      <c r="SVN72" s="715"/>
      <c r="SVO72" s="131"/>
      <c r="SVP72" s="131"/>
      <c r="SVQ72" s="131"/>
      <c r="SVR72" s="132"/>
      <c r="SVT72" s="130"/>
      <c r="SVU72" s="715"/>
      <c r="SVV72" s="715"/>
      <c r="SVW72" s="131"/>
      <c r="SVX72" s="131"/>
      <c r="SVY72" s="131"/>
      <c r="SVZ72" s="132"/>
      <c r="SWB72" s="130"/>
      <c r="SWC72" s="715"/>
      <c r="SWD72" s="715"/>
      <c r="SWE72" s="131"/>
      <c r="SWF72" s="131"/>
      <c r="SWG72" s="131"/>
      <c r="SWH72" s="132"/>
      <c r="SWJ72" s="130"/>
      <c r="SWK72" s="715"/>
      <c r="SWL72" s="715"/>
      <c r="SWM72" s="131"/>
      <c r="SWN72" s="131"/>
      <c r="SWO72" s="131"/>
      <c r="SWP72" s="132"/>
      <c r="SWR72" s="130"/>
      <c r="SWS72" s="715"/>
      <c r="SWT72" s="715"/>
      <c r="SWU72" s="131"/>
      <c r="SWV72" s="131"/>
      <c r="SWW72" s="131"/>
      <c r="SWX72" s="132"/>
      <c r="SWZ72" s="130"/>
      <c r="SXA72" s="715"/>
      <c r="SXB72" s="715"/>
      <c r="SXC72" s="131"/>
      <c r="SXD72" s="131"/>
      <c r="SXE72" s="131"/>
      <c r="SXF72" s="132"/>
      <c r="SXH72" s="130"/>
      <c r="SXI72" s="715"/>
      <c r="SXJ72" s="715"/>
      <c r="SXK72" s="131"/>
      <c r="SXL72" s="131"/>
      <c r="SXM72" s="131"/>
      <c r="SXN72" s="132"/>
      <c r="SXP72" s="130"/>
      <c r="SXQ72" s="715"/>
      <c r="SXR72" s="715"/>
      <c r="SXS72" s="131"/>
      <c r="SXT72" s="131"/>
      <c r="SXU72" s="131"/>
      <c r="SXV72" s="132"/>
      <c r="SXX72" s="130"/>
      <c r="SXY72" s="715"/>
      <c r="SXZ72" s="715"/>
      <c r="SYA72" s="131"/>
      <c r="SYB72" s="131"/>
      <c r="SYC72" s="131"/>
      <c r="SYD72" s="132"/>
      <c r="SYF72" s="130"/>
      <c r="SYG72" s="715"/>
      <c r="SYH72" s="715"/>
      <c r="SYI72" s="131"/>
      <c r="SYJ72" s="131"/>
      <c r="SYK72" s="131"/>
      <c r="SYL72" s="132"/>
      <c r="SYN72" s="130"/>
      <c r="SYO72" s="715"/>
      <c r="SYP72" s="715"/>
      <c r="SYQ72" s="131"/>
      <c r="SYR72" s="131"/>
      <c r="SYS72" s="131"/>
      <c r="SYT72" s="132"/>
      <c r="SYV72" s="130"/>
      <c r="SYW72" s="715"/>
      <c r="SYX72" s="715"/>
      <c r="SYY72" s="131"/>
      <c r="SYZ72" s="131"/>
      <c r="SZA72" s="131"/>
      <c r="SZB72" s="132"/>
      <c r="SZD72" s="130"/>
      <c r="SZE72" s="715"/>
      <c r="SZF72" s="715"/>
      <c r="SZG72" s="131"/>
      <c r="SZH72" s="131"/>
      <c r="SZI72" s="131"/>
      <c r="SZJ72" s="132"/>
      <c r="SZL72" s="130"/>
      <c r="SZM72" s="715"/>
      <c r="SZN72" s="715"/>
      <c r="SZO72" s="131"/>
      <c r="SZP72" s="131"/>
      <c r="SZQ72" s="131"/>
      <c r="SZR72" s="132"/>
      <c r="SZT72" s="130"/>
      <c r="SZU72" s="715"/>
      <c r="SZV72" s="715"/>
      <c r="SZW72" s="131"/>
      <c r="SZX72" s="131"/>
      <c r="SZY72" s="131"/>
      <c r="SZZ72" s="132"/>
      <c r="TAB72" s="130"/>
      <c r="TAC72" s="715"/>
      <c r="TAD72" s="715"/>
      <c r="TAE72" s="131"/>
      <c r="TAF72" s="131"/>
      <c r="TAG72" s="131"/>
      <c r="TAH72" s="132"/>
      <c r="TAJ72" s="130"/>
      <c r="TAK72" s="715"/>
      <c r="TAL72" s="715"/>
      <c r="TAM72" s="131"/>
      <c r="TAN72" s="131"/>
      <c r="TAO72" s="131"/>
      <c r="TAP72" s="132"/>
      <c r="TAR72" s="130"/>
      <c r="TAS72" s="715"/>
      <c r="TAT72" s="715"/>
      <c r="TAU72" s="131"/>
      <c r="TAV72" s="131"/>
      <c r="TAW72" s="131"/>
      <c r="TAX72" s="132"/>
      <c r="TAZ72" s="130"/>
      <c r="TBA72" s="715"/>
      <c r="TBB72" s="715"/>
      <c r="TBC72" s="131"/>
      <c r="TBD72" s="131"/>
      <c r="TBE72" s="131"/>
      <c r="TBF72" s="132"/>
      <c r="TBH72" s="130"/>
      <c r="TBI72" s="715"/>
      <c r="TBJ72" s="715"/>
      <c r="TBK72" s="131"/>
      <c r="TBL72" s="131"/>
      <c r="TBM72" s="131"/>
      <c r="TBN72" s="132"/>
      <c r="TBP72" s="130"/>
      <c r="TBQ72" s="715"/>
      <c r="TBR72" s="715"/>
      <c r="TBS72" s="131"/>
      <c r="TBT72" s="131"/>
      <c r="TBU72" s="131"/>
      <c r="TBV72" s="132"/>
      <c r="TBX72" s="130"/>
      <c r="TBY72" s="715"/>
      <c r="TBZ72" s="715"/>
      <c r="TCA72" s="131"/>
      <c r="TCB72" s="131"/>
      <c r="TCC72" s="131"/>
      <c r="TCD72" s="132"/>
      <c r="TCF72" s="130"/>
      <c r="TCG72" s="715"/>
      <c r="TCH72" s="715"/>
      <c r="TCI72" s="131"/>
      <c r="TCJ72" s="131"/>
      <c r="TCK72" s="131"/>
      <c r="TCL72" s="132"/>
      <c r="TCN72" s="130"/>
      <c r="TCO72" s="715"/>
      <c r="TCP72" s="715"/>
      <c r="TCQ72" s="131"/>
      <c r="TCR72" s="131"/>
      <c r="TCS72" s="131"/>
      <c r="TCT72" s="132"/>
      <c r="TCV72" s="130"/>
      <c r="TCW72" s="715"/>
      <c r="TCX72" s="715"/>
      <c r="TCY72" s="131"/>
      <c r="TCZ72" s="131"/>
      <c r="TDA72" s="131"/>
      <c r="TDB72" s="132"/>
      <c r="TDD72" s="130"/>
      <c r="TDE72" s="715"/>
      <c r="TDF72" s="715"/>
      <c r="TDG72" s="131"/>
      <c r="TDH72" s="131"/>
      <c r="TDI72" s="131"/>
      <c r="TDJ72" s="132"/>
      <c r="TDL72" s="130"/>
      <c r="TDM72" s="715"/>
      <c r="TDN72" s="715"/>
      <c r="TDO72" s="131"/>
      <c r="TDP72" s="131"/>
      <c r="TDQ72" s="131"/>
      <c r="TDR72" s="132"/>
      <c r="TDT72" s="130"/>
      <c r="TDU72" s="715"/>
      <c r="TDV72" s="715"/>
      <c r="TDW72" s="131"/>
      <c r="TDX72" s="131"/>
      <c r="TDY72" s="131"/>
      <c r="TDZ72" s="132"/>
      <c r="TEB72" s="130"/>
      <c r="TEC72" s="715"/>
      <c r="TED72" s="715"/>
      <c r="TEE72" s="131"/>
      <c r="TEF72" s="131"/>
      <c r="TEG72" s="131"/>
      <c r="TEH72" s="132"/>
      <c r="TEJ72" s="130"/>
      <c r="TEK72" s="715"/>
      <c r="TEL72" s="715"/>
      <c r="TEM72" s="131"/>
      <c r="TEN72" s="131"/>
      <c r="TEO72" s="131"/>
      <c r="TEP72" s="132"/>
      <c r="TER72" s="130"/>
      <c r="TES72" s="715"/>
      <c r="TET72" s="715"/>
      <c r="TEU72" s="131"/>
      <c r="TEV72" s="131"/>
      <c r="TEW72" s="131"/>
      <c r="TEX72" s="132"/>
      <c r="TEZ72" s="130"/>
      <c r="TFA72" s="715"/>
      <c r="TFB72" s="715"/>
      <c r="TFC72" s="131"/>
      <c r="TFD72" s="131"/>
      <c r="TFE72" s="131"/>
      <c r="TFF72" s="132"/>
      <c r="TFH72" s="130"/>
      <c r="TFI72" s="715"/>
      <c r="TFJ72" s="715"/>
      <c r="TFK72" s="131"/>
      <c r="TFL72" s="131"/>
      <c r="TFM72" s="131"/>
      <c r="TFN72" s="132"/>
      <c r="TFP72" s="130"/>
      <c r="TFQ72" s="715"/>
      <c r="TFR72" s="715"/>
      <c r="TFS72" s="131"/>
      <c r="TFT72" s="131"/>
      <c r="TFU72" s="131"/>
      <c r="TFV72" s="132"/>
      <c r="TFX72" s="130"/>
      <c r="TFY72" s="715"/>
      <c r="TFZ72" s="715"/>
      <c r="TGA72" s="131"/>
      <c r="TGB72" s="131"/>
      <c r="TGC72" s="131"/>
      <c r="TGD72" s="132"/>
      <c r="TGF72" s="130"/>
      <c r="TGG72" s="715"/>
      <c r="TGH72" s="715"/>
      <c r="TGI72" s="131"/>
      <c r="TGJ72" s="131"/>
      <c r="TGK72" s="131"/>
      <c r="TGL72" s="132"/>
      <c r="TGN72" s="130"/>
      <c r="TGO72" s="715"/>
      <c r="TGP72" s="715"/>
      <c r="TGQ72" s="131"/>
      <c r="TGR72" s="131"/>
      <c r="TGS72" s="131"/>
      <c r="TGT72" s="132"/>
      <c r="TGV72" s="130"/>
      <c r="TGW72" s="715"/>
      <c r="TGX72" s="715"/>
      <c r="TGY72" s="131"/>
      <c r="TGZ72" s="131"/>
      <c r="THA72" s="131"/>
      <c r="THB72" s="132"/>
      <c r="THD72" s="130"/>
      <c r="THE72" s="715"/>
      <c r="THF72" s="715"/>
      <c r="THG72" s="131"/>
      <c r="THH72" s="131"/>
      <c r="THI72" s="131"/>
      <c r="THJ72" s="132"/>
      <c r="THL72" s="130"/>
      <c r="THM72" s="715"/>
      <c r="THN72" s="715"/>
      <c r="THO72" s="131"/>
      <c r="THP72" s="131"/>
      <c r="THQ72" s="131"/>
      <c r="THR72" s="132"/>
      <c r="THT72" s="130"/>
      <c r="THU72" s="715"/>
      <c r="THV72" s="715"/>
      <c r="THW72" s="131"/>
      <c r="THX72" s="131"/>
      <c r="THY72" s="131"/>
      <c r="THZ72" s="132"/>
      <c r="TIB72" s="130"/>
      <c r="TIC72" s="715"/>
      <c r="TID72" s="715"/>
      <c r="TIE72" s="131"/>
      <c r="TIF72" s="131"/>
      <c r="TIG72" s="131"/>
      <c r="TIH72" s="132"/>
      <c r="TIJ72" s="130"/>
      <c r="TIK72" s="715"/>
      <c r="TIL72" s="715"/>
      <c r="TIM72" s="131"/>
      <c r="TIN72" s="131"/>
      <c r="TIO72" s="131"/>
      <c r="TIP72" s="132"/>
      <c r="TIR72" s="130"/>
      <c r="TIS72" s="715"/>
      <c r="TIT72" s="715"/>
      <c r="TIU72" s="131"/>
      <c r="TIV72" s="131"/>
      <c r="TIW72" s="131"/>
      <c r="TIX72" s="132"/>
      <c r="TIZ72" s="130"/>
      <c r="TJA72" s="715"/>
      <c r="TJB72" s="715"/>
      <c r="TJC72" s="131"/>
      <c r="TJD72" s="131"/>
      <c r="TJE72" s="131"/>
      <c r="TJF72" s="132"/>
      <c r="TJH72" s="130"/>
      <c r="TJI72" s="715"/>
      <c r="TJJ72" s="715"/>
      <c r="TJK72" s="131"/>
      <c r="TJL72" s="131"/>
      <c r="TJM72" s="131"/>
      <c r="TJN72" s="132"/>
      <c r="TJP72" s="130"/>
      <c r="TJQ72" s="715"/>
      <c r="TJR72" s="715"/>
      <c r="TJS72" s="131"/>
      <c r="TJT72" s="131"/>
      <c r="TJU72" s="131"/>
      <c r="TJV72" s="132"/>
      <c r="TJX72" s="130"/>
      <c r="TJY72" s="715"/>
      <c r="TJZ72" s="715"/>
      <c r="TKA72" s="131"/>
      <c r="TKB72" s="131"/>
      <c r="TKC72" s="131"/>
      <c r="TKD72" s="132"/>
      <c r="TKF72" s="130"/>
      <c r="TKG72" s="715"/>
      <c r="TKH72" s="715"/>
      <c r="TKI72" s="131"/>
      <c r="TKJ72" s="131"/>
      <c r="TKK72" s="131"/>
      <c r="TKL72" s="132"/>
      <c r="TKN72" s="130"/>
      <c r="TKO72" s="715"/>
      <c r="TKP72" s="715"/>
      <c r="TKQ72" s="131"/>
      <c r="TKR72" s="131"/>
      <c r="TKS72" s="131"/>
      <c r="TKT72" s="132"/>
      <c r="TKV72" s="130"/>
      <c r="TKW72" s="715"/>
      <c r="TKX72" s="715"/>
      <c r="TKY72" s="131"/>
      <c r="TKZ72" s="131"/>
      <c r="TLA72" s="131"/>
      <c r="TLB72" s="132"/>
      <c r="TLD72" s="130"/>
      <c r="TLE72" s="715"/>
      <c r="TLF72" s="715"/>
      <c r="TLG72" s="131"/>
      <c r="TLH72" s="131"/>
      <c r="TLI72" s="131"/>
      <c r="TLJ72" s="132"/>
      <c r="TLL72" s="130"/>
      <c r="TLM72" s="715"/>
      <c r="TLN72" s="715"/>
      <c r="TLO72" s="131"/>
      <c r="TLP72" s="131"/>
      <c r="TLQ72" s="131"/>
      <c r="TLR72" s="132"/>
      <c r="TLT72" s="130"/>
      <c r="TLU72" s="715"/>
      <c r="TLV72" s="715"/>
      <c r="TLW72" s="131"/>
      <c r="TLX72" s="131"/>
      <c r="TLY72" s="131"/>
      <c r="TLZ72" s="132"/>
      <c r="TMB72" s="130"/>
      <c r="TMC72" s="715"/>
      <c r="TMD72" s="715"/>
      <c r="TME72" s="131"/>
      <c r="TMF72" s="131"/>
      <c r="TMG72" s="131"/>
      <c r="TMH72" s="132"/>
      <c r="TMJ72" s="130"/>
      <c r="TMK72" s="715"/>
      <c r="TML72" s="715"/>
      <c r="TMM72" s="131"/>
      <c r="TMN72" s="131"/>
      <c r="TMO72" s="131"/>
      <c r="TMP72" s="132"/>
      <c r="TMR72" s="130"/>
      <c r="TMS72" s="715"/>
      <c r="TMT72" s="715"/>
      <c r="TMU72" s="131"/>
      <c r="TMV72" s="131"/>
      <c r="TMW72" s="131"/>
      <c r="TMX72" s="132"/>
      <c r="TMZ72" s="130"/>
      <c r="TNA72" s="715"/>
      <c r="TNB72" s="715"/>
      <c r="TNC72" s="131"/>
      <c r="TND72" s="131"/>
      <c r="TNE72" s="131"/>
      <c r="TNF72" s="132"/>
      <c r="TNH72" s="130"/>
      <c r="TNI72" s="715"/>
      <c r="TNJ72" s="715"/>
      <c r="TNK72" s="131"/>
      <c r="TNL72" s="131"/>
      <c r="TNM72" s="131"/>
      <c r="TNN72" s="132"/>
      <c r="TNP72" s="130"/>
      <c r="TNQ72" s="715"/>
      <c r="TNR72" s="715"/>
      <c r="TNS72" s="131"/>
      <c r="TNT72" s="131"/>
      <c r="TNU72" s="131"/>
      <c r="TNV72" s="132"/>
      <c r="TNX72" s="130"/>
      <c r="TNY72" s="715"/>
      <c r="TNZ72" s="715"/>
      <c r="TOA72" s="131"/>
      <c r="TOB72" s="131"/>
      <c r="TOC72" s="131"/>
      <c r="TOD72" s="132"/>
      <c r="TOF72" s="130"/>
      <c r="TOG72" s="715"/>
      <c r="TOH72" s="715"/>
      <c r="TOI72" s="131"/>
      <c r="TOJ72" s="131"/>
      <c r="TOK72" s="131"/>
      <c r="TOL72" s="132"/>
      <c r="TON72" s="130"/>
      <c r="TOO72" s="715"/>
      <c r="TOP72" s="715"/>
      <c r="TOQ72" s="131"/>
      <c r="TOR72" s="131"/>
      <c r="TOS72" s="131"/>
      <c r="TOT72" s="132"/>
      <c r="TOV72" s="130"/>
      <c r="TOW72" s="715"/>
      <c r="TOX72" s="715"/>
      <c r="TOY72" s="131"/>
      <c r="TOZ72" s="131"/>
      <c r="TPA72" s="131"/>
      <c r="TPB72" s="132"/>
      <c r="TPD72" s="130"/>
      <c r="TPE72" s="715"/>
      <c r="TPF72" s="715"/>
      <c r="TPG72" s="131"/>
      <c r="TPH72" s="131"/>
      <c r="TPI72" s="131"/>
      <c r="TPJ72" s="132"/>
      <c r="TPL72" s="130"/>
      <c r="TPM72" s="715"/>
      <c r="TPN72" s="715"/>
      <c r="TPO72" s="131"/>
      <c r="TPP72" s="131"/>
      <c r="TPQ72" s="131"/>
      <c r="TPR72" s="132"/>
      <c r="TPT72" s="130"/>
      <c r="TPU72" s="715"/>
      <c r="TPV72" s="715"/>
      <c r="TPW72" s="131"/>
      <c r="TPX72" s="131"/>
      <c r="TPY72" s="131"/>
      <c r="TPZ72" s="132"/>
      <c r="TQB72" s="130"/>
      <c r="TQC72" s="715"/>
      <c r="TQD72" s="715"/>
      <c r="TQE72" s="131"/>
      <c r="TQF72" s="131"/>
      <c r="TQG72" s="131"/>
      <c r="TQH72" s="132"/>
      <c r="TQJ72" s="130"/>
      <c r="TQK72" s="715"/>
      <c r="TQL72" s="715"/>
      <c r="TQM72" s="131"/>
      <c r="TQN72" s="131"/>
      <c r="TQO72" s="131"/>
      <c r="TQP72" s="132"/>
      <c r="TQR72" s="130"/>
      <c r="TQS72" s="715"/>
      <c r="TQT72" s="715"/>
      <c r="TQU72" s="131"/>
      <c r="TQV72" s="131"/>
      <c r="TQW72" s="131"/>
      <c r="TQX72" s="132"/>
      <c r="TQZ72" s="130"/>
      <c r="TRA72" s="715"/>
      <c r="TRB72" s="715"/>
      <c r="TRC72" s="131"/>
      <c r="TRD72" s="131"/>
      <c r="TRE72" s="131"/>
      <c r="TRF72" s="132"/>
      <c r="TRH72" s="130"/>
      <c r="TRI72" s="715"/>
      <c r="TRJ72" s="715"/>
      <c r="TRK72" s="131"/>
      <c r="TRL72" s="131"/>
      <c r="TRM72" s="131"/>
      <c r="TRN72" s="132"/>
      <c r="TRP72" s="130"/>
      <c r="TRQ72" s="715"/>
      <c r="TRR72" s="715"/>
      <c r="TRS72" s="131"/>
      <c r="TRT72" s="131"/>
      <c r="TRU72" s="131"/>
      <c r="TRV72" s="132"/>
      <c r="TRX72" s="130"/>
      <c r="TRY72" s="715"/>
      <c r="TRZ72" s="715"/>
      <c r="TSA72" s="131"/>
      <c r="TSB72" s="131"/>
      <c r="TSC72" s="131"/>
      <c r="TSD72" s="132"/>
      <c r="TSF72" s="130"/>
      <c r="TSG72" s="715"/>
      <c r="TSH72" s="715"/>
      <c r="TSI72" s="131"/>
      <c r="TSJ72" s="131"/>
      <c r="TSK72" s="131"/>
      <c r="TSL72" s="132"/>
      <c r="TSN72" s="130"/>
      <c r="TSO72" s="715"/>
      <c r="TSP72" s="715"/>
      <c r="TSQ72" s="131"/>
      <c r="TSR72" s="131"/>
      <c r="TSS72" s="131"/>
      <c r="TST72" s="132"/>
      <c r="TSV72" s="130"/>
      <c r="TSW72" s="715"/>
      <c r="TSX72" s="715"/>
      <c r="TSY72" s="131"/>
      <c r="TSZ72" s="131"/>
      <c r="TTA72" s="131"/>
      <c r="TTB72" s="132"/>
      <c r="TTD72" s="130"/>
      <c r="TTE72" s="715"/>
      <c r="TTF72" s="715"/>
      <c r="TTG72" s="131"/>
      <c r="TTH72" s="131"/>
      <c r="TTI72" s="131"/>
      <c r="TTJ72" s="132"/>
      <c r="TTL72" s="130"/>
      <c r="TTM72" s="715"/>
      <c r="TTN72" s="715"/>
      <c r="TTO72" s="131"/>
      <c r="TTP72" s="131"/>
      <c r="TTQ72" s="131"/>
      <c r="TTR72" s="132"/>
      <c r="TTT72" s="130"/>
      <c r="TTU72" s="715"/>
      <c r="TTV72" s="715"/>
      <c r="TTW72" s="131"/>
      <c r="TTX72" s="131"/>
      <c r="TTY72" s="131"/>
      <c r="TTZ72" s="132"/>
      <c r="TUB72" s="130"/>
      <c r="TUC72" s="715"/>
      <c r="TUD72" s="715"/>
      <c r="TUE72" s="131"/>
      <c r="TUF72" s="131"/>
      <c r="TUG72" s="131"/>
      <c r="TUH72" s="132"/>
      <c r="TUJ72" s="130"/>
      <c r="TUK72" s="715"/>
      <c r="TUL72" s="715"/>
      <c r="TUM72" s="131"/>
      <c r="TUN72" s="131"/>
      <c r="TUO72" s="131"/>
      <c r="TUP72" s="132"/>
      <c r="TUR72" s="130"/>
      <c r="TUS72" s="715"/>
      <c r="TUT72" s="715"/>
      <c r="TUU72" s="131"/>
      <c r="TUV72" s="131"/>
      <c r="TUW72" s="131"/>
      <c r="TUX72" s="132"/>
      <c r="TUZ72" s="130"/>
      <c r="TVA72" s="715"/>
      <c r="TVB72" s="715"/>
      <c r="TVC72" s="131"/>
      <c r="TVD72" s="131"/>
      <c r="TVE72" s="131"/>
      <c r="TVF72" s="132"/>
      <c r="TVH72" s="130"/>
      <c r="TVI72" s="715"/>
      <c r="TVJ72" s="715"/>
      <c r="TVK72" s="131"/>
      <c r="TVL72" s="131"/>
      <c r="TVM72" s="131"/>
      <c r="TVN72" s="132"/>
      <c r="TVP72" s="130"/>
      <c r="TVQ72" s="715"/>
      <c r="TVR72" s="715"/>
      <c r="TVS72" s="131"/>
      <c r="TVT72" s="131"/>
      <c r="TVU72" s="131"/>
      <c r="TVV72" s="132"/>
      <c r="TVX72" s="130"/>
      <c r="TVY72" s="715"/>
      <c r="TVZ72" s="715"/>
      <c r="TWA72" s="131"/>
      <c r="TWB72" s="131"/>
      <c r="TWC72" s="131"/>
      <c r="TWD72" s="132"/>
      <c r="TWF72" s="130"/>
      <c r="TWG72" s="715"/>
      <c r="TWH72" s="715"/>
      <c r="TWI72" s="131"/>
      <c r="TWJ72" s="131"/>
      <c r="TWK72" s="131"/>
      <c r="TWL72" s="132"/>
      <c r="TWN72" s="130"/>
      <c r="TWO72" s="715"/>
      <c r="TWP72" s="715"/>
      <c r="TWQ72" s="131"/>
      <c r="TWR72" s="131"/>
      <c r="TWS72" s="131"/>
      <c r="TWT72" s="132"/>
      <c r="TWV72" s="130"/>
      <c r="TWW72" s="715"/>
      <c r="TWX72" s="715"/>
      <c r="TWY72" s="131"/>
      <c r="TWZ72" s="131"/>
      <c r="TXA72" s="131"/>
      <c r="TXB72" s="132"/>
      <c r="TXD72" s="130"/>
      <c r="TXE72" s="715"/>
      <c r="TXF72" s="715"/>
      <c r="TXG72" s="131"/>
      <c r="TXH72" s="131"/>
      <c r="TXI72" s="131"/>
      <c r="TXJ72" s="132"/>
      <c r="TXL72" s="130"/>
      <c r="TXM72" s="715"/>
      <c r="TXN72" s="715"/>
      <c r="TXO72" s="131"/>
      <c r="TXP72" s="131"/>
      <c r="TXQ72" s="131"/>
      <c r="TXR72" s="132"/>
      <c r="TXT72" s="130"/>
      <c r="TXU72" s="715"/>
      <c r="TXV72" s="715"/>
      <c r="TXW72" s="131"/>
      <c r="TXX72" s="131"/>
      <c r="TXY72" s="131"/>
      <c r="TXZ72" s="132"/>
      <c r="TYB72" s="130"/>
      <c r="TYC72" s="715"/>
      <c r="TYD72" s="715"/>
      <c r="TYE72" s="131"/>
      <c r="TYF72" s="131"/>
      <c r="TYG72" s="131"/>
      <c r="TYH72" s="132"/>
      <c r="TYJ72" s="130"/>
      <c r="TYK72" s="715"/>
      <c r="TYL72" s="715"/>
      <c r="TYM72" s="131"/>
      <c r="TYN72" s="131"/>
      <c r="TYO72" s="131"/>
      <c r="TYP72" s="132"/>
      <c r="TYR72" s="130"/>
      <c r="TYS72" s="715"/>
      <c r="TYT72" s="715"/>
      <c r="TYU72" s="131"/>
      <c r="TYV72" s="131"/>
      <c r="TYW72" s="131"/>
      <c r="TYX72" s="132"/>
      <c r="TYZ72" s="130"/>
      <c r="TZA72" s="715"/>
      <c r="TZB72" s="715"/>
      <c r="TZC72" s="131"/>
      <c r="TZD72" s="131"/>
      <c r="TZE72" s="131"/>
      <c r="TZF72" s="132"/>
      <c r="TZH72" s="130"/>
      <c r="TZI72" s="715"/>
      <c r="TZJ72" s="715"/>
      <c r="TZK72" s="131"/>
      <c r="TZL72" s="131"/>
      <c r="TZM72" s="131"/>
      <c r="TZN72" s="132"/>
      <c r="TZP72" s="130"/>
      <c r="TZQ72" s="715"/>
      <c r="TZR72" s="715"/>
      <c r="TZS72" s="131"/>
      <c r="TZT72" s="131"/>
      <c r="TZU72" s="131"/>
      <c r="TZV72" s="132"/>
      <c r="TZX72" s="130"/>
      <c r="TZY72" s="715"/>
      <c r="TZZ72" s="715"/>
      <c r="UAA72" s="131"/>
      <c r="UAB72" s="131"/>
      <c r="UAC72" s="131"/>
      <c r="UAD72" s="132"/>
      <c r="UAF72" s="130"/>
      <c r="UAG72" s="715"/>
      <c r="UAH72" s="715"/>
      <c r="UAI72" s="131"/>
      <c r="UAJ72" s="131"/>
      <c r="UAK72" s="131"/>
      <c r="UAL72" s="132"/>
      <c r="UAN72" s="130"/>
      <c r="UAO72" s="715"/>
      <c r="UAP72" s="715"/>
      <c r="UAQ72" s="131"/>
      <c r="UAR72" s="131"/>
      <c r="UAS72" s="131"/>
      <c r="UAT72" s="132"/>
      <c r="UAV72" s="130"/>
      <c r="UAW72" s="715"/>
      <c r="UAX72" s="715"/>
      <c r="UAY72" s="131"/>
      <c r="UAZ72" s="131"/>
      <c r="UBA72" s="131"/>
      <c r="UBB72" s="132"/>
      <c r="UBD72" s="130"/>
      <c r="UBE72" s="715"/>
      <c r="UBF72" s="715"/>
      <c r="UBG72" s="131"/>
      <c r="UBH72" s="131"/>
      <c r="UBI72" s="131"/>
      <c r="UBJ72" s="132"/>
      <c r="UBL72" s="130"/>
      <c r="UBM72" s="715"/>
      <c r="UBN72" s="715"/>
      <c r="UBO72" s="131"/>
      <c r="UBP72" s="131"/>
      <c r="UBQ72" s="131"/>
      <c r="UBR72" s="132"/>
      <c r="UBT72" s="130"/>
      <c r="UBU72" s="715"/>
      <c r="UBV72" s="715"/>
      <c r="UBW72" s="131"/>
      <c r="UBX72" s="131"/>
      <c r="UBY72" s="131"/>
      <c r="UBZ72" s="132"/>
      <c r="UCB72" s="130"/>
      <c r="UCC72" s="715"/>
      <c r="UCD72" s="715"/>
      <c r="UCE72" s="131"/>
      <c r="UCF72" s="131"/>
      <c r="UCG72" s="131"/>
      <c r="UCH72" s="132"/>
      <c r="UCJ72" s="130"/>
      <c r="UCK72" s="715"/>
      <c r="UCL72" s="715"/>
      <c r="UCM72" s="131"/>
      <c r="UCN72" s="131"/>
      <c r="UCO72" s="131"/>
      <c r="UCP72" s="132"/>
      <c r="UCR72" s="130"/>
      <c r="UCS72" s="715"/>
      <c r="UCT72" s="715"/>
      <c r="UCU72" s="131"/>
      <c r="UCV72" s="131"/>
      <c r="UCW72" s="131"/>
      <c r="UCX72" s="132"/>
      <c r="UCZ72" s="130"/>
      <c r="UDA72" s="715"/>
      <c r="UDB72" s="715"/>
      <c r="UDC72" s="131"/>
      <c r="UDD72" s="131"/>
      <c r="UDE72" s="131"/>
      <c r="UDF72" s="132"/>
      <c r="UDH72" s="130"/>
      <c r="UDI72" s="715"/>
      <c r="UDJ72" s="715"/>
      <c r="UDK72" s="131"/>
      <c r="UDL72" s="131"/>
      <c r="UDM72" s="131"/>
      <c r="UDN72" s="132"/>
      <c r="UDP72" s="130"/>
      <c r="UDQ72" s="715"/>
      <c r="UDR72" s="715"/>
      <c r="UDS72" s="131"/>
      <c r="UDT72" s="131"/>
      <c r="UDU72" s="131"/>
      <c r="UDV72" s="132"/>
      <c r="UDX72" s="130"/>
      <c r="UDY72" s="715"/>
      <c r="UDZ72" s="715"/>
      <c r="UEA72" s="131"/>
      <c r="UEB72" s="131"/>
      <c r="UEC72" s="131"/>
      <c r="UED72" s="132"/>
      <c r="UEF72" s="130"/>
      <c r="UEG72" s="715"/>
      <c r="UEH72" s="715"/>
      <c r="UEI72" s="131"/>
      <c r="UEJ72" s="131"/>
      <c r="UEK72" s="131"/>
      <c r="UEL72" s="132"/>
      <c r="UEN72" s="130"/>
      <c r="UEO72" s="715"/>
      <c r="UEP72" s="715"/>
      <c r="UEQ72" s="131"/>
      <c r="UER72" s="131"/>
      <c r="UES72" s="131"/>
      <c r="UET72" s="132"/>
      <c r="UEV72" s="130"/>
      <c r="UEW72" s="715"/>
      <c r="UEX72" s="715"/>
      <c r="UEY72" s="131"/>
      <c r="UEZ72" s="131"/>
      <c r="UFA72" s="131"/>
      <c r="UFB72" s="132"/>
      <c r="UFD72" s="130"/>
      <c r="UFE72" s="715"/>
      <c r="UFF72" s="715"/>
      <c r="UFG72" s="131"/>
      <c r="UFH72" s="131"/>
      <c r="UFI72" s="131"/>
      <c r="UFJ72" s="132"/>
      <c r="UFL72" s="130"/>
      <c r="UFM72" s="715"/>
      <c r="UFN72" s="715"/>
      <c r="UFO72" s="131"/>
      <c r="UFP72" s="131"/>
      <c r="UFQ72" s="131"/>
      <c r="UFR72" s="132"/>
      <c r="UFT72" s="130"/>
      <c r="UFU72" s="715"/>
      <c r="UFV72" s="715"/>
      <c r="UFW72" s="131"/>
      <c r="UFX72" s="131"/>
      <c r="UFY72" s="131"/>
      <c r="UFZ72" s="132"/>
      <c r="UGB72" s="130"/>
      <c r="UGC72" s="715"/>
      <c r="UGD72" s="715"/>
      <c r="UGE72" s="131"/>
      <c r="UGF72" s="131"/>
      <c r="UGG72" s="131"/>
      <c r="UGH72" s="132"/>
      <c r="UGJ72" s="130"/>
      <c r="UGK72" s="715"/>
      <c r="UGL72" s="715"/>
      <c r="UGM72" s="131"/>
      <c r="UGN72" s="131"/>
      <c r="UGO72" s="131"/>
      <c r="UGP72" s="132"/>
      <c r="UGR72" s="130"/>
      <c r="UGS72" s="715"/>
      <c r="UGT72" s="715"/>
      <c r="UGU72" s="131"/>
      <c r="UGV72" s="131"/>
      <c r="UGW72" s="131"/>
      <c r="UGX72" s="132"/>
      <c r="UGZ72" s="130"/>
      <c r="UHA72" s="715"/>
      <c r="UHB72" s="715"/>
      <c r="UHC72" s="131"/>
      <c r="UHD72" s="131"/>
      <c r="UHE72" s="131"/>
      <c r="UHF72" s="132"/>
      <c r="UHH72" s="130"/>
      <c r="UHI72" s="715"/>
      <c r="UHJ72" s="715"/>
      <c r="UHK72" s="131"/>
      <c r="UHL72" s="131"/>
      <c r="UHM72" s="131"/>
      <c r="UHN72" s="132"/>
      <c r="UHP72" s="130"/>
      <c r="UHQ72" s="715"/>
      <c r="UHR72" s="715"/>
      <c r="UHS72" s="131"/>
      <c r="UHT72" s="131"/>
      <c r="UHU72" s="131"/>
      <c r="UHV72" s="132"/>
      <c r="UHX72" s="130"/>
      <c r="UHY72" s="715"/>
      <c r="UHZ72" s="715"/>
      <c r="UIA72" s="131"/>
      <c r="UIB72" s="131"/>
      <c r="UIC72" s="131"/>
      <c r="UID72" s="132"/>
      <c r="UIF72" s="130"/>
      <c r="UIG72" s="715"/>
      <c r="UIH72" s="715"/>
      <c r="UII72" s="131"/>
      <c r="UIJ72" s="131"/>
      <c r="UIK72" s="131"/>
      <c r="UIL72" s="132"/>
      <c r="UIN72" s="130"/>
      <c r="UIO72" s="715"/>
      <c r="UIP72" s="715"/>
      <c r="UIQ72" s="131"/>
      <c r="UIR72" s="131"/>
      <c r="UIS72" s="131"/>
      <c r="UIT72" s="132"/>
      <c r="UIV72" s="130"/>
      <c r="UIW72" s="715"/>
      <c r="UIX72" s="715"/>
      <c r="UIY72" s="131"/>
      <c r="UIZ72" s="131"/>
      <c r="UJA72" s="131"/>
      <c r="UJB72" s="132"/>
      <c r="UJD72" s="130"/>
      <c r="UJE72" s="715"/>
      <c r="UJF72" s="715"/>
      <c r="UJG72" s="131"/>
      <c r="UJH72" s="131"/>
      <c r="UJI72" s="131"/>
      <c r="UJJ72" s="132"/>
      <c r="UJL72" s="130"/>
      <c r="UJM72" s="715"/>
      <c r="UJN72" s="715"/>
      <c r="UJO72" s="131"/>
      <c r="UJP72" s="131"/>
      <c r="UJQ72" s="131"/>
      <c r="UJR72" s="132"/>
      <c r="UJT72" s="130"/>
      <c r="UJU72" s="715"/>
      <c r="UJV72" s="715"/>
      <c r="UJW72" s="131"/>
      <c r="UJX72" s="131"/>
      <c r="UJY72" s="131"/>
      <c r="UJZ72" s="132"/>
      <c r="UKB72" s="130"/>
      <c r="UKC72" s="715"/>
      <c r="UKD72" s="715"/>
      <c r="UKE72" s="131"/>
      <c r="UKF72" s="131"/>
      <c r="UKG72" s="131"/>
      <c r="UKH72" s="132"/>
      <c r="UKJ72" s="130"/>
      <c r="UKK72" s="715"/>
      <c r="UKL72" s="715"/>
      <c r="UKM72" s="131"/>
      <c r="UKN72" s="131"/>
      <c r="UKO72" s="131"/>
      <c r="UKP72" s="132"/>
      <c r="UKR72" s="130"/>
      <c r="UKS72" s="715"/>
      <c r="UKT72" s="715"/>
      <c r="UKU72" s="131"/>
      <c r="UKV72" s="131"/>
      <c r="UKW72" s="131"/>
      <c r="UKX72" s="132"/>
      <c r="UKZ72" s="130"/>
      <c r="ULA72" s="715"/>
      <c r="ULB72" s="715"/>
      <c r="ULC72" s="131"/>
      <c r="ULD72" s="131"/>
      <c r="ULE72" s="131"/>
      <c r="ULF72" s="132"/>
      <c r="ULH72" s="130"/>
      <c r="ULI72" s="715"/>
      <c r="ULJ72" s="715"/>
      <c r="ULK72" s="131"/>
      <c r="ULL72" s="131"/>
      <c r="ULM72" s="131"/>
      <c r="ULN72" s="132"/>
      <c r="ULP72" s="130"/>
      <c r="ULQ72" s="715"/>
      <c r="ULR72" s="715"/>
      <c r="ULS72" s="131"/>
      <c r="ULT72" s="131"/>
      <c r="ULU72" s="131"/>
      <c r="ULV72" s="132"/>
      <c r="ULX72" s="130"/>
      <c r="ULY72" s="715"/>
      <c r="ULZ72" s="715"/>
      <c r="UMA72" s="131"/>
      <c r="UMB72" s="131"/>
      <c r="UMC72" s="131"/>
      <c r="UMD72" s="132"/>
      <c r="UMF72" s="130"/>
      <c r="UMG72" s="715"/>
      <c r="UMH72" s="715"/>
      <c r="UMI72" s="131"/>
      <c r="UMJ72" s="131"/>
      <c r="UMK72" s="131"/>
      <c r="UML72" s="132"/>
      <c r="UMN72" s="130"/>
      <c r="UMO72" s="715"/>
      <c r="UMP72" s="715"/>
      <c r="UMQ72" s="131"/>
      <c r="UMR72" s="131"/>
      <c r="UMS72" s="131"/>
      <c r="UMT72" s="132"/>
      <c r="UMV72" s="130"/>
      <c r="UMW72" s="715"/>
      <c r="UMX72" s="715"/>
      <c r="UMY72" s="131"/>
      <c r="UMZ72" s="131"/>
      <c r="UNA72" s="131"/>
      <c r="UNB72" s="132"/>
      <c r="UND72" s="130"/>
      <c r="UNE72" s="715"/>
      <c r="UNF72" s="715"/>
      <c r="UNG72" s="131"/>
      <c r="UNH72" s="131"/>
      <c r="UNI72" s="131"/>
      <c r="UNJ72" s="132"/>
      <c r="UNL72" s="130"/>
      <c r="UNM72" s="715"/>
      <c r="UNN72" s="715"/>
      <c r="UNO72" s="131"/>
      <c r="UNP72" s="131"/>
      <c r="UNQ72" s="131"/>
      <c r="UNR72" s="132"/>
      <c r="UNT72" s="130"/>
      <c r="UNU72" s="715"/>
      <c r="UNV72" s="715"/>
      <c r="UNW72" s="131"/>
      <c r="UNX72" s="131"/>
      <c r="UNY72" s="131"/>
      <c r="UNZ72" s="132"/>
      <c r="UOB72" s="130"/>
      <c r="UOC72" s="715"/>
      <c r="UOD72" s="715"/>
      <c r="UOE72" s="131"/>
      <c r="UOF72" s="131"/>
      <c r="UOG72" s="131"/>
      <c r="UOH72" s="132"/>
      <c r="UOJ72" s="130"/>
      <c r="UOK72" s="715"/>
      <c r="UOL72" s="715"/>
      <c r="UOM72" s="131"/>
      <c r="UON72" s="131"/>
      <c r="UOO72" s="131"/>
      <c r="UOP72" s="132"/>
      <c r="UOR72" s="130"/>
      <c r="UOS72" s="715"/>
      <c r="UOT72" s="715"/>
      <c r="UOU72" s="131"/>
      <c r="UOV72" s="131"/>
      <c r="UOW72" s="131"/>
      <c r="UOX72" s="132"/>
      <c r="UOZ72" s="130"/>
      <c r="UPA72" s="715"/>
      <c r="UPB72" s="715"/>
      <c r="UPC72" s="131"/>
      <c r="UPD72" s="131"/>
      <c r="UPE72" s="131"/>
      <c r="UPF72" s="132"/>
      <c r="UPH72" s="130"/>
      <c r="UPI72" s="715"/>
      <c r="UPJ72" s="715"/>
      <c r="UPK72" s="131"/>
      <c r="UPL72" s="131"/>
      <c r="UPM72" s="131"/>
      <c r="UPN72" s="132"/>
      <c r="UPP72" s="130"/>
      <c r="UPQ72" s="715"/>
      <c r="UPR72" s="715"/>
      <c r="UPS72" s="131"/>
      <c r="UPT72" s="131"/>
      <c r="UPU72" s="131"/>
      <c r="UPV72" s="132"/>
      <c r="UPX72" s="130"/>
      <c r="UPY72" s="715"/>
      <c r="UPZ72" s="715"/>
      <c r="UQA72" s="131"/>
      <c r="UQB72" s="131"/>
      <c r="UQC72" s="131"/>
      <c r="UQD72" s="132"/>
      <c r="UQF72" s="130"/>
      <c r="UQG72" s="715"/>
      <c r="UQH72" s="715"/>
      <c r="UQI72" s="131"/>
      <c r="UQJ72" s="131"/>
      <c r="UQK72" s="131"/>
      <c r="UQL72" s="132"/>
      <c r="UQN72" s="130"/>
      <c r="UQO72" s="715"/>
      <c r="UQP72" s="715"/>
      <c r="UQQ72" s="131"/>
      <c r="UQR72" s="131"/>
      <c r="UQS72" s="131"/>
      <c r="UQT72" s="132"/>
      <c r="UQV72" s="130"/>
      <c r="UQW72" s="715"/>
      <c r="UQX72" s="715"/>
      <c r="UQY72" s="131"/>
      <c r="UQZ72" s="131"/>
      <c r="URA72" s="131"/>
      <c r="URB72" s="132"/>
      <c r="URD72" s="130"/>
      <c r="URE72" s="715"/>
      <c r="URF72" s="715"/>
      <c r="URG72" s="131"/>
      <c r="URH72" s="131"/>
      <c r="URI72" s="131"/>
      <c r="URJ72" s="132"/>
      <c r="URL72" s="130"/>
      <c r="URM72" s="715"/>
      <c r="URN72" s="715"/>
      <c r="URO72" s="131"/>
      <c r="URP72" s="131"/>
      <c r="URQ72" s="131"/>
      <c r="URR72" s="132"/>
      <c r="URT72" s="130"/>
      <c r="URU72" s="715"/>
      <c r="URV72" s="715"/>
      <c r="URW72" s="131"/>
      <c r="URX72" s="131"/>
      <c r="URY72" s="131"/>
      <c r="URZ72" s="132"/>
      <c r="USB72" s="130"/>
      <c r="USC72" s="715"/>
      <c r="USD72" s="715"/>
      <c r="USE72" s="131"/>
      <c r="USF72" s="131"/>
      <c r="USG72" s="131"/>
      <c r="USH72" s="132"/>
      <c r="USJ72" s="130"/>
      <c r="USK72" s="715"/>
      <c r="USL72" s="715"/>
      <c r="USM72" s="131"/>
      <c r="USN72" s="131"/>
      <c r="USO72" s="131"/>
      <c r="USP72" s="132"/>
      <c r="USR72" s="130"/>
      <c r="USS72" s="715"/>
      <c r="UST72" s="715"/>
      <c r="USU72" s="131"/>
      <c r="USV72" s="131"/>
      <c r="USW72" s="131"/>
      <c r="USX72" s="132"/>
      <c r="USZ72" s="130"/>
      <c r="UTA72" s="715"/>
      <c r="UTB72" s="715"/>
      <c r="UTC72" s="131"/>
      <c r="UTD72" s="131"/>
      <c r="UTE72" s="131"/>
      <c r="UTF72" s="132"/>
      <c r="UTH72" s="130"/>
      <c r="UTI72" s="715"/>
      <c r="UTJ72" s="715"/>
      <c r="UTK72" s="131"/>
      <c r="UTL72" s="131"/>
      <c r="UTM72" s="131"/>
      <c r="UTN72" s="132"/>
      <c r="UTP72" s="130"/>
      <c r="UTQ72" s="715"/>
      <c r="UTR72" s="715"/>
      <c r="UTS72" s="131"/>
      <c r="UTT72" s="131"/>
      <c r="UTU72" s="131"/>
      <c r="UTV72" s="132"/>
      <c r="UTX72" s="130"/>
      <c r="UTY72" s="715"/>
      <c r="UTZ72" s="715"/>
      <c r="UUA72" s="131"/>
      <c r="UUB72" s="131"/>
      <c r="UUC72" s="131"/>
      <c r="UUD72" s="132"/>
      <c r="UUF72" s="130"/>
      <c r="UUG72" s="715"/>
      <c r="UUH72" s="715"/>
      <c r="UUI72" s="131"/>
      <c r="UUJ72" s="131"/>
      <c r="UUK72" s="131"/>
      <c r="UUL72" s="132"/>
      <c r="UUN72" s="130"/>
      <c r="UUO72" s="715"/>
      <c r="UUP72" s="715"/>
      <c r="UUQ72" s="131"/>
      <c r="UUR72" s="131"/>
      <c r="UUS72" s="131"/>
      <c r="UUT72" s="132"/>
      <c r="UUV72" s="130"/>
      <c r="UUW72" s="715"/>
      <c r="UUX72" s="715"/>
      <c r="UUY72" s="131"/>
      <c r="UUZ72" s="131"/>
      <c r="UVA72" s="131"/>
      <c r="UVB72" s="132"/>
      <c r="UVD72" s="130"/>
      <c r="UVE72" s="715"/>
      <c r="UVF72" s="715"/>
      <c r="UVG72" s="131"/>
      <c r="UVH72" s="131"/>
      <c r="UVI72" s="131"/>
      <c r="UVJ72" s="132"/>
      <c r="UVL72" s="130"/>
      <c r="UVM72" s="715"/>
      <c r="UVN72" s="715"/>
      <c r="UVO72" s="131"/>
      <c r="UVP72" s="131"/>
      <c r="UVQ72" s="131"/>
      <c r="UVR72" s="132"/>
      <c r="UVT72" s="130"/>
      <c r="UVU72" s="715"/>
      <c r="UVV72" s="715"/>
      <c r="UVW72" s="131"/>
      <c r="UVX72" s="131"/>
      <c r="UVY72" s="131"/>
      <c r="UVZ72" s="132"/>
      <c r="UWB72" s="130"/>
      <c r="UWC72" s="715"/>
      <c r="UWD72" s="715"/>
      <c r="UWE72" s="131"/>
      <c r="UWF72" s="131"/>
      <c r="UWG72" s="131"/>
      <c r="UWH72" s="132"/>
      <c r="UWJ72" s="130"/>
      <c r="UWK72" s="715"/>
      <c r="UWL72" s="715"/>
      <c r="UWM72" s="131"/>
      <c r="UWN72" s="131"/>
      <c r="UWO72" s="131"/>
      <c r="UWP72" s="132"/>
      <c r="UWR72" s="130"/>
      <c r="UWS72" s="715"/>
      <c r="UWT72" s="715"/>
      <c r="UWU72" s="131"/>
      <c r="UWV72" s="131"/>
      <c r="UWW72" s="131"/>
      <c r="UWX72" s="132"/>
      <c r="UWZ72" s="130"/>
      <c r="UXA72" s="715"/>
      <c r="UXB72" s="715"/>
      <c r="UXC72" s="131"/>
      <c r="UXD72" s="131"/>
      <c r="UXE72" s="131"/>
      <c r="UXF72" s="132"/>
      <c r="UXH72" s="130"/>
      <c r="UXI72" s="715"/>
      <c r="UXJ72" s="715"/>
      <c r="UXK72" s="131"/>
      <c r="UXL72" s="131"/>
      <c r="UXM72" s="131"/>
      <c r="UXN72" s="132"/>
      <c r="UXP72" s="130"/>
      <c r="UXQ72" s="715"/>
      <c r="UXR72" s="715"/>
      <c r="UXS72" s="131"/>
      <c r="UXT72" s="131"/>
      <c r="UXU72" s="131"/>
      <c r="UXV72" s="132"/>
      <c r="UXX72" s="130"/>
      <c r="UXY72" s="715"/>
      <c r="UXZ72" s="715"/>
      <c r="UYA72" s="131"/>
      <c r="UYB72" s="131"/>
      <c r="UYC72" s="131"/>
      <c r="UYD72" s="132"/>
      <c r="UYF72" s="130"/>
      <c r="UYG72" s="715"/>
      <c r="UYH72" s="715"/>
      <c r="UYI72" s="131"/>
      <c r="UYJ72" s="131"/>
      <c r="UYK72" s="131"/>
      <c r="UYL72" s="132"/>
      <c r="UYN72" s="130"/>
      <c r="UYO72" s="715"/>
      <c r="UYP72" s="715"/>
      <c r="UYQ72" s="131"/>
      <c r="UYR72" s="131"/>
      <c r="UYS72" s="131"/>
      <c r="UYT72" s="132"/>
      <c r="UYV72" s="130"/>
      <c r="UYW72" s="715"/>
      <c r="UYX72" s="715"/>
      <c r="UYY72" s="131"/>
      <c r="UYZ72" s="131"/>
      <c r="UZA72" s="131"/>
      <c r="UZB72" s="132"/>
      <c r="UZD72" s="130"/>
      <c r="UZE72" s="715"/>
      <c r="UZF72" s="715"/>
      <c r="UZG72" s="131"/>
      <c r="UZH72" s="131"/>
      <c r="UZI72" s="131"/>
      <c r="UZJ72" s="132"/>
      <c r="UZL72" s="130"/>
      <c r="UZM72" s="715"/>
      <c r="UZN72" s="715"/>
      <c r="UZO72" s="131"/>
      <c r="UZP72" s="131"/>
      <c r="UZQ72" s="131"/>
      <c r="UZR72" s="132"/>
      <c r="UZT72" s="130"/>
      <c r="UZU72" s="715"/>
      <c r="UZV72" s="715"/>
      <c r="UZW72" s="131"/>
      <c r="UZX72" s="131"/>
      <c r="UZY72" s="131"/>
      <c r="UZZ72" s="132"/>
      <c r="VAB72" s="130"/>
      <c r="VAC72" s="715"/>
      <c r="VAD72" s="715"/>
      <c r="VAE72" s="131"/>
      <c r="VAF72" s="131"/>
      <c r="VAG72" s="131"/>
      <c r="VAH72" s="132"/>
      <c r="VAJ72" s="130"/>
      <c r="VAK72" s="715"/>
      <c r="VAL72" s="715"/>
      <c r="VAM72" s="131"/>
      <c r="VAN72" s="131"/>
      <c r="VAO72" s="131"/>
      <c r="VAP72" s="132"/>
      <c r="VAR72" s="130"/>
      <c r="VAS72" s="715"/>
      <c r="VAT72" s="715"/>
      <c r="VAU72" s="131"/>
      <c r="VAV72" s="131"/>
      <c r="VAW72" s="131"/>
      <c r="VAX72" s="132"/>
      <c r="VAZ72" s="130"/>
      <c r="VBA72" s="715"/>
      <c r="VBB72" s="715"/>
      <c r="VBC72" s="131"/>
      <c r="VBD72" s="131"/>
      <c r="VBE72" s="131"/>
      <c r="VBF72" s="132"/>
      <c r="VBH72" s="130"/>
      <c r="VBI72" s="715"/>
      <c r="VBJ72" s="715"/>
      <c r="VBK72" s="131"/>
      <c r="VBL72" s="131"/>
      <c r="VBM72" s="131"/>
      <c r="VBN72" s="132"/>
      <c r="VBP72" s="130"/>
      <c r="VBQ72" s="715"/>
      <c r="VBR72" s="715"/>
      <c r="VBS72" s="131"/>
      <c r="VBT72" s="131"/>
      <c r="VBU72" s="131"/>
      <c r="VBV72" s="132"/>
      <c r="VBX72" s="130"/>
      <c r="VBY72" s="715"/>
      <c r="VBZ72" s="715"/>
      <c r="VCA72" s="131"/>
      <c r="VCB72" s="131"/>
      <c r="VCC72" s="131"/>
      <c r="VCD72" s="132"/>
      <c r="VCF72" s="130"/>
      <c r="VCG72" s="715"/>
      <c r="VCH72" s="715"/>
      <c r="VCI72" s="131"/>
      <c r="VCJ72" s="131"/>
      <c r="VCK72" s="131"/>
      <c r="VCL72" s="132"/>
      <c r="VCN72" s="130"/>
      <c r="VCO72" s="715"/>
      <c r="VCP72" s="715"/>
      <c r="VCQ72" s="131"/>
      <c r="VCR72" s="131"/>
      <c r="VCS72" s="131"/>
      <c r="VCT72" s="132"/>
      <c r="VCV72" s="130"/>
      <c r="VCW72" s="715"/>
      <c r="VCX72" s="715"/>
      <c r="VCY72" s="131"/>
      <c r="VCZ72" s="131"/>
      <c r="VDA72" s="131"/>
      <c r="VDB72" s="132"/>
      <c r="VDD72" s="130"/>
      <c r="VDE72" s="715"/>
      <c r="VDF72" s="715"/>
      <c r="VDG72" s="131"/>
      <c r="VDH72" s="131"/>
      <c r="VDI72" s="131"/>
      <c r="VDJ72" s="132"/>
      <c r="VDL72" s="130"/>
      <c r="VDM72" s="715"/>
      <c r="VDN72" s="715"/>
      <c r="VDO72" s="131"/>
      <c r="VDP72" s="131"/>
      <c r="VDQ72" s="131"/>
      <c r="VDR72" s="132"/>
      <c r="VDT72" s="130"/>
      <c r="VDU72" s="715"/>
      <c r="VDV72" s="715"/>
      <c r="VDW72" s="131"/>
      <c r="VDX72" s="131"/>
      <c r="VDY72" s="131"/>
      <c r="VDZ72" s="132"/>
      <c r="VEB72" s="130"/>
      <c r="VEC72" s="715"/>
      <c r="VED72" s="715"/>
      <c r="VEE72" s="131"/>
      <c r="VEF72" s="131"/>
      <c r="VEG72" s="131"/>
      <c r="VEH72" s="132"/>
      <c r="VEJ72" s="130"/>
      <c r="VEK72" s="715"/>
      <c r="VEL72" s="715"/>
      <c r="VEM72" s="131"/>
      <c r="VEN72" s="131"/>
      <c r="VEO72" s="131"/>
      <c r="VEP72" s="132"/>
      <c r="VER72" s="130"/>
      <c r="VES72" s="715"/>
      <c r="VET72" s="715"/>
      <c r="VEU72" s="131"/>
      <c r="VEV72" s="131"/>
      <c r="VEW72" s="131"/>
      <c r="VEX72" s="132"/>
      <c r="VEZ72" s="130"/>
      <c r="VFA72" s="715"/>
      <c r="VFB72" s="715"/>
      <c r="VFC72" s="131"/>
      <c r="VFD72" s="131"/>
      <c r="VFE72" s="131"/>
      <c r="VFF72" s="132"/>
      <c r="VFH72" s="130"/>
      <c r="VFI72" s="715"/>
      <c r="VFJ72" s="715"/>
      <c r="VFK72" s="131"/>
      <c r="VFL72" s="131"/>
      <c r="VFM72" s="131"/>
      <c r="VFN72" s="132"/>
      <c r="VFP72" s="130"/>
      <c r="VFQ72" s="715"/>
      <c r="VFR72" s="715"/>
      <c r="VFS72" s="131"/>
      <c r="VFT72" s="131"/>
      <c r="VFU72" s="131"/>
      <c r="VFV72" s="132"/>
      <c r="VFX72" s="130"/>
      <c r="VFY72" s="715"/>
      <c r="VFZ72" s="715"/>
      <c r="VGA72" s="131"/>
      <c r="VGB72" s="131"/>
      <c r="VGC72" s="131"/>
      <c r="VGD72" s="132"/>
      <c r="VGF72" s="130"/>
      <c r="VGG72" s="715"/>
      <c r="VGH72" s="715"/>
      <c r="VGI72" s="131"/>
      <c r="VGJ72" s="131"/>
      <c r="VGK72" s="131"/>
      <c r="VGL72" s="132"/>
      <c r="VGN72" s="130"/>
      <c r="VGO72" s="715"/>
      <c r="VGP72" s="715"/>
      <c r="VGQ72" s="131"/>
      <c r="VGR72" s="131"/>
      <c r="VGS72" s="131"/>
      <c r="VGT72" s="132"/>
      <c r="VGV72" s="130"/>
      <c r="VGW72" s="715"/>
      <c r="VGX72" s="715"/>
      <c r="VGY72" s="131"/>
      <c r="VGZ72" s="131"/>
      <c r="VHA72" s="131"/>
      <c r="VHB72" s="132"/>
      <c r="VHD72" s="130"/>
      <c r="VHE72" s="715"/>
      <c r="VHF72" s="715"/>
      <c r="VHG72" s="131"/>
      <c r="VHH72" s="131"/>
      <c r="VHI72" s="131"/>
      <c r="VHJ72" s="132"/>
      <c r="VHL72" s="130"/>
      <c r="VHM72" s="715"/>
      <c r="VHN72" s="715"/>
      <c r="VHO72" s="131"/>
      <c r="VHP72" s="131"/>
      <c r="VHQ72" s="131"/>
      <c r="VHR72" s="132"/>
      <c r="VHT72" s="130"/>
      <c r="VHU72" s="715"/>
      <c r="VHV72" s="715"/>
      <c r="VHW72" s="131"/>
      <c r="VHX72" s="131"/>
      <c r="VHY72" s="131"/>
      <c r="VHZ72" s="132"/>
      <c r="VIB72" s="130"/>
      <c r="VIC72" s="715"/>
      <c r="VID72" s="715"/>
      <c r="VIE72" s="131"/>
      <c r="VIF72" s="131"/>
      <c r="VIG72" s="131"/>
      <c r="VIH72" s="132"/>
      <c r="VIJ72" s="130"/>
      <c r="VIK72" s="715"/>
      <c r="VIL72" s="715"/>
      <c r="VIM72" s="131"/>
      <c r="VIN72" s="131"/>
      <c r="VIO72" s="131"/>
      <c r="VIP72" s="132"/>
      <c r="VIR72" s="130"/>
      <c r="VIS72" s="715"/>
      <c r="VIT72" s="715"/>
      <c r="VIU72" s="131"/>
      <c r="VIV72" s="131"/>
      <c r="VIW72" s="131"/>
      <c r="VIX72" s="132"/>
      <c r="VIZ72" s="130"/>
      <c r="VJA72" s="715"/>
      <c r="VJB72" s="715"/>
      <c r="VJC72" s="131"/>
      <c r="VJD72" s="131"/>
      <c r="VJE72" s="131"/>
      <c r="VJF72" s="132"/>
      <c r="VJH72" s="130"/>
      <c r="VJI72" s="715"/>
      <c r="VJJ72" s="715"/>
      <c r="VJK72" s="131"/>
      <c r="VJL72" s="131"/>
      <c r="VJM72" s="131"/>
      <c r="VJN72" s="132"/>
      <c r="VJP72" s="130"/>
      <c r="VJQ72" s="715"/>
      <c r="VJR72" s="715"/>
      <c r="VJS72" s="131"/>
      <c r="VJT72" s="131"/>
      <c r="VJU72" s="131"/>
      <c r="VJV72" s="132"/>
      <c r="VJX72" s="130"/>
      <c r="VJY72" s="715"/>
      <c r="VJZ72" s="715"/>
      <c r="VKA72" s="131"/>
      <c r="VKB72" s="131"/>
      <c r="VKC72" s="131"/>
      <c r="VKD72" s="132"/>
      <c r="VKF72" s="130"/>
      <c r="VKG72" s="715"/>
      <c r="VKH72" s="715"/>
      <c r="VKI72" s="131"/>
      <c r="VKJ72" s="131"/>
      <c r="VKK72" s="131"/>
      <c r="VKL72" s="132"/>
      <c r="VKN72" s="130"/>
      <c r="VKO72" s="715"/>
      <c r="VKP72" s="715"/>
      <c r="VKQ72" s="131"/>
      <c r="VKR72" s="131"/>
      <c r="VKS72" s="131"/>
      <c r="VKT72" s="132"/>
      <c r="VKV72" s="130"/>
      <c r="VKW72" s="715"/>
      <c r="VKX72" s="715"/>
      <c r="VKY72" s="131"/>
      <c r="VKZ72" s="131"/>
      <c r="VLA72" s="131"/>
      <c r="VLB72" s="132"/>
      <c r="VLD72" s="130"/>
      <c r="VLE72" s="715"/>
      <c r="VLF72" s="715"/>
      <c r="VLG72" s="131"/>
      <c r="VLH72" s="131"/>
      <c r="VLI72" s="131"/>
      <c r="VLJ72" s="132"/>
      <c r="VLL72" s="130"/>
      <c r="VLM72" s="715"/>
      <c r="VLN72" s="715"/>
      <c r="VLO72" s="131"/>
      <c r="VLP72" s="131"/>
      <c r="VLQ72" s="131"/>
      <c r="VLR72" s="132"/>
      <c r="VLT72" s="130"/>
      <c r="VLU72" s="715"/>
      <c r="VLV72" s="715"/>
      <c r="VLW72" s="131"/>
      <c r="VLX72" s="131"/>
      <c r="VLY72" s="131"/>
      <c r="VLZ72" s="132"/>
      <c r="VMB72" s="130"/>
      <c r="VMC72" s="715"/>
      <c r="VMD72" s="715"/>
      <c r="VME72" s="131"/>
      <c r="VMF72" s="131"/>
      <c r="VMG72" s="131"/>
      <c r="VMH72" s="132"/>
      <c r="VMJ72" s="130"/>
      <c r="VMK72" s="715"/>
      <c r="VML72" s="715"/>
      <c r="VMM72" s="131"/>
      <c r="VMN72" s="131"/>
      <c r="VMO72" s="131"/>
      <c r="VMP72" s="132"/>
      <c r="VMR72" s="130"/>
      <c r="VMS72" s="715"/>
      <c r="VMT72" s="715"/>
      <c r="VMU72" s="131"/>
      <c r="VMV72" s="131"/>
      <c r="VMW72" s="131"/>
      <c r="VMX72" s="132"/>
      <c r="VMZ72" s="130"/>
      <c r="VNA72" s="715"/>
      <c r="VNB72" s="715"/>
      <c r="VNC72" s="131"/>
      <c r="VND72" s="131"/>
      <c r="VNE72" s="131"/>
      <c r="VNF72" s="132"/>
      <c r="VNH72" s="130"/>
      <c r="VNI72" s="715"/>
      <c r="VNJ72" s="715"/>
      <c r="VNK72" s="131"/>
      <c r="VNL72" s="131"/>
      <c r="VNM72" s="131"/>
      <c r="VNN72" s="132"/>
      <c r="VNP72" s="130"/>
      <c r="VNQ72" s="715"/>
      <c r="VNR72" s="715"/>
      <c r="VNS72" s="131"/>
      <c r="VNT72" s="131"/>
      <c r="VNU72" s="131"/>
      <c r="VNV72" s="132"/>
      <c r="VNX72" s="130"/>
      <c r="VNY72" s="715"/>
      <c r="VNZ72" s="715"/>
      <c r="VOA72" s="131"/>
      <c r="VOB72" s="131"/>
      <c r="VOC72" s="131"/>
      <c r="VOD72" s="132"/>
      <c r="VOF72" s="130"/>
      <c r="VOG72" s="715"/>
      <c r="VOH72" s="715"/>
      <c r="VOI72" s="131"/>
      <c r="VOJ72" s="131"/>
      <c r="VOK72" s="131"/>
      <c r="VOL72" s="132"/>
      <c r="VON72" s="130"/>
      <c r="VOO72" s="715"/>
      <c r="VOP72" s="715"/>
      <c r="VOQ72" s="131"/>
      <c r="VOR72" s="131"/>
      <c r="VOS72" s="131"/>
      <c r="VOT72" s="132"/>
      <c r="VOV72" s="130"/>
      <c r="VOW72" s="715"/>
      <c r="VOX72" s="715"/>
      <c r="VOY72" s="131"/>
      <c r="VOZ72" s="131"/>
      <c r="VPA72" s="131"/>
      <c r="VPB72" s="132"/>
      <c r="VPD72" s="130"/>
      <c r="VPE72" s="715"/>
      <c r="VPF72" s="715"/>
      <c r="VPG72" s="131"/>
      <c r="VPH72" s="131"/>
      <c r="VPI72" s="131"/>
      <c r="VPJ72" s="132"/>
      <c r="VPL72" s="130"/>
      <c r="VPM72" s="715"/>
      <c r="VPN72" s="715"/>
      <c r="VPO72" s="131"/>
      <c r="VPP72" s="131"/>
      <c r="VPQ72" s="131"/>
      <c r="VPR72" s="132"/>
      <c r="VPT72" s="130"/>
      <c r="VPU72" s="715"/>
      <c r="VPV72" s="715"/>
      <c r="VPW72" s="131"/>
      <c r="VPX72" s="131"/>
      <c r="VPY72" s="131"/>
      <c r="VPZ72" s="132"/>
      <c r="VQB72" s="130"/>
      <c r="VQC72" s="715"/>
      <c r="VQD72" s="715"/>
      <c r="VQE72" s="131"/>
      <c r="VQF72" s="131"/>
      <c r="VQG72" s="131"/>
      <c r="VQH72" s="132"/>
      <c r="VQJ72" s="130"/>
      <c r="VQK72" s="715"/>
      <c r="VQL72" s="715"/>
      <c r="VQM72" s="131"/>
      <c r="VQN72" s="131"/>
      <c r="VQO72" s="131"/>
      <c r="VQP72" s="132"/>
      <c r="VQR72" s="130"/>
      <c r="VQS72" s="715"/>
      <c r="VQT72" s="715"/>
      <c r="VQU72" s="131"/>
      <c r="VQV72" s="131"/>
      <c r="VQW72" s="131"/>
      <c r="VQX72" s="132"/>
      <c r="VQZ72" s="130"/>
      <c r="VRA72" s="715"/>
      <c r="VRB72" s="715"/>
      <c r="VRC72" s="131"/>
      <c r="VRD72" s="131"/>
      <c r="VRE72" s="131"/>
      <c r="VRF72" s="132"/>
      <c r="VRH72" s="130"/>
      <c r="VRI72" s="715"/>
      <c r="VRJ72" s="715"/>
      <c r="VRK72" s="131"/>
      <c r="VRL72" s="131"/>
      <c r="VRM72" s="131"/>
      <c r="VRN72" s="132"/>
      <c r="VRP72" s="130"/>
      <c r="VRQ72" s="715"/>
      <c r="VRR72" s="715"/>
      <c r="VRS72" s="131"/>
      <c r="VRT72" s="131"/>
      <c r="VRU72" s="131"/>
      <c r="VRV72" s="132"/>
      <c r="VRX72" s="130"/>
      <c r="VRY72" s="715"/>
      <c r="VRZ72" s="715"/>
      <c r="VSA72" s="131"/>
      <c r="VSB72" s="131"/>
      <c r="VSC72" s="131"/>
      <c r="VSD72" s="132"/>
      <c r="VSF72" s="130"/>
      <c r="VSG72" s="715"/>
      <c r="VSH72" s="715"/>
      <c r="VSI72" s="131"/>
      <c r="VSJ72" s="131"/>
      <c r="VSK72" s="131"/>
      <c r="VSL72" s="132"/>
      <c r="VSN72" s="130"/>
      <c r="VSO72" s="715"/>
      <c r="VSP72" s="715"/>
      <c r="VSQ72" s="131"/>
      <c r="VSR72" s="131"/>
      <c r="VSS72" s="131"/>
      <c r="VST72" s="132"/>
      <c r="VSV72" s="130"/>
      <c r="VSW72" s="715"/>
      <c r="VSX72" s="715"/>
      <c r="VSY72" s="131"/>
      <c r="VSZ72" s="131"/>
      <c r="VTA72" s="131"/>
      <c r="VTB72" s="132"/>
      <c r="VTD72" s="130"/>
      <c r="VTE72" s="715"/>
      <c r="VTF72" s="715"/>
      <c r="VTG72" s="131"/>
      <c r="VTH72" s="131"/>
      <c r="VTI72" s="131"/>
      <c r="VTJ72" s="132"/>
      <c r="VTL72" s="130"/>
      <c r="VTM72" s="715"/>
      <c r="VTN72" s="715"/>
      <c r="VTO72" s="131"/>
      <c r="VTP72" s="131"/>
      <c r="VTQ72" s="131"/>
      <c r="VTR72" s="132"/>
      <c r="VTT72" s="130"/>
      <c r="VTU72" s="715"/>
      <c r="VTV72" s="715"/>
      <c r="VTW72" s="131"/>
      <c r="VTX72" s="131"/>
      <c r="VTY72" s="131"/>
      <c r="VTZ72" s="132"/>
      <c r="VUB72" s="130"/>
      <c r="VUC72" s="715"/>
      <c r="VUD72" s="715"/>
      <c r="VUE72" s="131"/>
      <c r="VUF72" s="131"/>
      <c r="VUG72" s="131"/>
      <c r="VUH72" s="132"/>
      <c r="VUJ72" s="130"/>
      <c r="VUK72" s="715"/>
      <c r="VUL72" s="715"/>
      <c r="VUM72" s="131"/>
      <c r="VUN72" s="131"/>
      <c r="VUO72" s="131"/>
      <c r="VUP72" s="132"/>
      <c r="VUR72" s="130"/>
      <c r="VUS72" s="715"/>
      <c r="VUT72" s="715"/>
      <c r="VUU72" s="131"/>
      <c r="VUV72" s="131"/>
      <c r="VUW72" s="131"/>
      <c r="VUX72" s="132"/>
      <c r="VUZ72" s="130"/>
      <c r="VVA72" s="715"/>
      <c r="VVB72" s="715"/>
      <c r="VVC72" s="131"/>
      <c r="VVD72" s="131"/>
      <c r="VVE72" s="131"/>
      <c r="VVF72" s="132"/>
      <c r="VVH72" s="130"/>
      <c r="VVI72" s="715"/>
      <c r="VVJ72" s="715"/>
      <c r="VVK72" s="131"/>
      <c r="VVL72" s="131"/>
      <c r="VVM72" s="131"/>
      <c r="VVN72" s="132"/>
      <c r="VVP72" s="130"/>
      <c r="VVQ72" s="715"/>
      <c r="VVR72" s="715"/>
      <c r="VVS72" s="131"/>
      <c r="VVT72" s="131"/>
      <c r="VVU72" s="131"/>
      <c r="VVV72" s="132"/>
      <c r="VVX72" s="130"/>
      <c r="VVY72" s="715"/>
      <c r="VVZ72" s="715"/>
      <c r="VWA72" s="131"/>
      <c r="VWB72" s="131"/>
      <c r="VWC72" s="131"/>
      <c r="VWD72" s="132"/>
      <c r="VWF72" s="130"/>
      <c r="VWG72" s="715"/>
      <c r="VWH72" s="715"/>
      <c r="VWI72" s="131"/>
      <c r="VWJ72" s="131"/>
      <c r="VWK72" s="131"/>
      <c r="VWL72" s="132"/>
      <c r="VWN72" s="130"/>
      <c r="VWO72" s="715"/>
      <c r="VWP72" s="715"/>
      <c r="VWQ72" s="131"/>
      <c r="VWR72" s="131"/>
      <c r="VWS72" s="131"/>
      <c r="VWT72" s="132"/>
      <c r="VWV72" s="130"/>
      <c r="VWW72" s="715"/>
      <c r="VWX72" s="715"/>
      <c r="VWY72" s="131"/>
      <c r="VWZ72" s="131"/>
      <c r="VXA72" s="131"/>
      <c r="VXB72" s="132"/>
      <c r="VXD72" s="130"/>
      <c r="VXE72" s="715"/>
      <c r="VXF72" s="715"/>
      <c r="VXG72" s="131"/>
      <c r="VXH72" s="131"/>
      <c r="VXI72" s="131"/>
      <c r="VXJ72" s="132"/>
      <c r="VXL72" s="130"/>
      <c r="VXM72" s="715"/>
      <c r="VXN72" s="715"/>
      <c r="VXO72" s="131"/>
      <c r="VXP72" s="131"/>
      <c r="VXQ72" s="131"/>
      <c r="VXR72" s="132"/>
      <c r="VXT72" s="130"/>
      <c r="VXU72" s="715"/>
      <c r="VXV72" s="715"/>
      <c r="VXW72" s="131"/>
      <c r="VXX72" s="131"/>
      <c r="VXY72" s="131"/>
      <c r="VXZ72" s="132"/>
      <c r="VYB72" s="130"/>
      <c r="VYC72" s="715"/>
      <c r="VYD72" s="715"/>
      <c r="VYE72" s="131"/>
      <c r="VYF72" s="131"/>
      <c r="VYG72" s="131"/>
      <c r="VYH72" s="132"/>
      <c r="VYJ72" s="130"/>
      <c r="VYK72" s="715"/>
      <c r="VYL72" s="715"/>
      <c r="VYM72" s="131"/>
      <c r="VYN72" s="131"/>
      <c r="VYO72" s="131"/>
      <c r="VYP72" s="132"/>
      <c r="VYR72" s="130"/>
      <c r="VYS72" s="715"/>
      <c r="VYT72" s="715"/>
      <c r="VYU72" s="131"/>
      <c r="VYV72" s="131"/>
      <c r="VYW72" s="131"/>
      <c r="VYX72" s="132"/>
      <c r="VYZ72" s="130"/>
      <c r="VZA72" s="715"/>
      <c r="VZB72" s="715"/>
      <c r="VZC72" s="131"/>
      <c r="VZD72" s="131"/>
      <c r="VZE72" s="131"/>
      <c r="VZF72" s="132"/>
      <c r="VZH72" s="130"/>
      <c r="VZI72" s="715"/>
      <c r="VZJ72" s="715"/>
      <c r="VZK72" s="131"/>
      <c r="VZL72" s="131"/>
      <c r="VZM72" s="131"/>
      <c r="VZN72" s="132"/>
      <c r="VZP72" s="130"/>
      <c r="VZQ72" s="715"/>
      <c r="VZR72" s="715"/>
      <c r="VZS72" s="131"/>
      <c r="VZT72" s="131"/>
      <c r="VZU72" s="131"/>
      <c r="VZV72" s="132"/>
      <c r="VZX72" s="130"/>
      <c r="VZY72" s="715"/>
      <c r="VZZ72" s="715"/>
      <c r="WAA72" s="131"/>
      <c r="WAB72" s="131"/>
      <c r="WAC72" s="131"/>
      <c r="WAD72" s="132"/>
      <c r="WAF72" s="130"/>
      <c r="WAG72" s="715"/>
      <c r="WAH72" s="715"/>
      <c r="WAI72" s="131"/>
      <c r="WAJ72" s="131"/>
      <c r="WAK72" s="131"/>
      <c r="WAL72" s="132"/>
      <c r="WAN72" s="130"/>
      <c r="WAO72" s="715"/>
      <c r="WAP72" s="715"/>
      <c r="WAQ72" s="131"/>
      <c r="WAR72" s="131"/>
      <c r="WAS72" s="131"/>
      <c r="WAT72" s="132"/>
      <c r="WAV72" s="130"/>
      <c r="WAW72" s="715"/>
      <c r="WAX72" s="715"/>
      <c r="WAY72" s="131"/>
      <c r="WAZ72" s="131"/>
      <c r="WBA72" s="131"/>
      <c r="WBB72" s="132"/>
      <c r="WBD72" s="130"/>
      <c r="WBE72" s="715"/>
      <c r="WBF72" s="715"/>
      <c r="WBG72" s="131"/>
      <c r="WBH72" s="131"/>
      <c r="WBI72" s="131"/>
      <c r="WBJ72" s="132"/>
      <c r="WBL72" s="130"/>
      <c r="WBM72" s="715"/>
      <c r="WBN72" s="715"/>
      <c r="WBO72" s="131"/>
      <c r="WBP72" s="131"/>
      <c r="WBQ72" s="131"/>
      <c r="WBR72" s="132"/>
      <c r="WBT72" s="130"/>
      <c r="WBU72" s="715"/>
      <c r="WBV72" s="715"/>
      <c r="WBW72" s="131"/>
      <c r="WBX72" s="131"/>
      <c r="WBY72" s="131"/>
      <c r="WBZ72" s="132"/>
      <c r="WCB72" s="130"/>
      <c r="WCC72" s="715"/>
      <c r="WCD72" s="715"/>
      <c r="WCE72" s="131"/>
      <c r="WCF72" s="131"/>
      <c r="WCG72" s="131"/>
      <c r="WCH72" s="132"/>
      <c r="WCJ72" s="130"/>
      <c r="WCK72" s="715"/>
      <c r="WCL72" s="715"/>
      <c r="WCM72" s="131"/>
      <c r="WCN72" s="131"/>
      <c r="WCO72" s="131"/>
      <c r="WCP72" s="132"/>
      <c r="WCR72" s="130"/>
      <c r="WCS72" s="715"/>
      <c r="WCT72" s="715"/>
      <c r="WCU72" s="131"/>
      <c r="WCV72" s="131"/>
      <c r="WCW72" s="131"/>
      <c r="WCX72" s="132"/>
      <c r="WCZ72" s="130"/>
      <c r="WDA72" s="715"/>
      <c r="WDB72" s="715"/>
      <c r="WDC72" s="131"/>
      <c r="WDD72" s="131"/>
      <c r="WDE72" s="131"/>
      <c r="WDF72" s="132"/>
      <c r="WDH72" s="130"/>
      <c r="WDI72" s="715"/>
      <c r="WDJ72" s="715"/>
      <c r="WDK72" s="131"/>
      <c r="WDL72" s="131"/>
      <c r="WDM72" s="131"/>
      <c r="WDN72" s="132"/>
      <c r="WDP72" s="130"/>
      <c r="WDQ72" s="715"/>
      <c r="WDR72" s="715"/>
      <c r="WDS72" s="131"/>
      <c r="WDT72" s="131"/>
      <c r="WDU72" s="131"/>
      <c r="WDV72" s="132"/>
      <c r="WDX72" s="130"/>
      <c r="WDY72" s="715"/>
      <c r="WDZ72" s="715"/>
      <c r="WEA72" s="131"/>
      <c r="WEB72" s="131"/>
      <c r="WEC72" s="131"/>
      <c r="WED72" s="132"/>
      <c r="WEF72" s="130"/>
      <c r="WEG72" s="715"/>
      <c r="WEH72" s="715"/>
      <c r="WEI72" s="131"/>
      <c r="WEJ72" s="131"/>
      <c r="WEK72" s="131"/>
      <c r="WEL72" s="132"/>
      <c r="WEN72" s="130"/>
      <c r="WEO72" s="715"/>
      <c r="WEP72" s="715"/>
      <c r="WEQ72" s="131"/>
      <c r="WER72" s="131"/>
      <c r="WES72" s="131"/>
      <c r="WET72" s="132"/>
      <c r="WEV72" s="130"/>
      <c r="WEW72" s="715"/>
      <c r="WEX72" s="715"/>
      <c r="WEY72" s="131"/>
      <c r="WEZ72" s="131"/>
      <c r="WFA72" s="131"/>
      <c r="WFB72" s="132"/>
      <c r="WFD72" s="130"/>
      <c r="WFE72" s="715"/>
      <c r="WFF72" s="715"/>
      <c r="WFG72" s="131"/>
      <c r="WFH72" s="131"/>
      <c r="WFI72" s="131"/>
      <c r="WFJ72" s="132"/>
      <c r="WFL72" s="130"/>
      <c r="WFM72" s="715"/>
      <c r="WFN72" s="715"/>
      <c r="WFO72" s="131"/>
      <c r="WFP72" s="131"/>
      <c r="WFQ72" s="131"/>
      <c r="WFR72" s="132"/>
      <c r="WFT72" s="130"/>
      <c r="WFU72" s="715"/>
      <c r="WFV72" s="715"/>
      <c r="WFW72" s="131"/>
      <c r="WFX72" s="131"/>
      <c r="WFY72" s="131"/>
      <c r="WFZ72" s="132"/>
      <c r="WGB72" s="130"/>
      <c r="WGC72" s="715"/>
      <c r="WGD72" s="715"/>
      <c r="WGE72" s="131"/>
      <c r="WGF72" s="131"/>
      <c r="WGG72" s="131"/>
      <c r="WGH72" s="132"/>
      <c r="WGJ72" s="130"/>
      <c r="WGK72" s="715"/>
      <c r="WGL72" s="715"/>
      <c r="WGM72" s="131"/>
      <c r="WGN72" s="131"/>
      <c r="WGO72" s="131"/>
      <c r="WGP72" s="132"/>
      <c r="WGR72" s="130"/>
      <c r="WGS72" s="715"/>
      <c r="WGT72" s="715"/>
      <c r="WGU72" s="131"/>
      <c r="WGV72" s="131"/>
      <c r="WGW72" s="131"/>
      <c r="WGX72" s="132"/>
      <c r="WGZ72" s="130"/>
      <c r="WHA72" s="715"/>
      <c r="WHB72" s="715"/>
      <c r="WHC72" s="131"/>
      <c r="WHD72" s="131"/>
      <c r="WHE72" s="131"/>
      <c r="WHF72" s="132"/>
      <c r="WHH72" s="130"/>
      <c r="WHI72" s="715"/>
      <c r="WHJ72" s="715"/>
      <c r="WHK72" s="131"/>
      <c r="WHL72" s="131"/>
      <c r="WHM72" s="131"/>
      <c r="WHN72" s="132"/>
      <c r="WHP72" s="130"/>
      <c r="WHQ72" s="715"/>
      <c r="WHR72" s="715"/>
      <c r="WHS72" s="131"/>
      <c r="WHT72" s="131"/>
      <c r="WHU72" s="131"/>
      <c r="WHV72" s="132"/>
      <c r="WHX72" s="130"/>
      <c r="WHY72" s="715"/>
      <c r="WHZ72" s="715"/>
      <c r="WIA72" s="131"/>
      <c r="WIB72" s="131"/>
      <c r="WIC72" s="131"/>
      <c r="WID72" s="132"/>
      <c r="WIF72" s="130"/>
      <c r="WIG72" s="715"/>
      <c r="WIH72" s="715"/>
      <c r="WII72" s="131"/>
      <c r="WIJ72" s="131"/>
      <c r="WIK72" s="131"/>
      <c r="WIL72" s="132"/>
      <c r="WIN72" s="130"/>
      <c r="WIO72" s="715"/>
      <c r="WIP72" s="715"/>
      <c r="WIQ72" s="131"/>
      <c r="WIR72" s="131"/>
      <c r="WIS72" s="131"/>
      <c r="WIT72" s="132"/>
      <c r="WIV72" s="130"/>
      <c r="WIW72" s="715"/>
      <c r="WIX72" s="715"/>
      <c r="WIY72" s="131"/>
      <c r="WIZ72" s="131"/>
      <c r="WJA72" s="131"/>
      <c r="WJB72" s="132"/>
      <c r="WJD72" s="130"/>
      <c r="WJE72" s="715"/>
      <c r="WJF72" s="715"/>
      <c r="WJG72" s="131"/>
      <c r="WJH72" s="131"/>
      <c r="WJI72" s="131"/>
      <c r="WJJ72" s="132"/>
      <c r="WJL72" s="130"/>
      <c r="WJM72" s="715"/>
      <c r="WJN72" s="715"/>
      <c r="WJO72" s="131"/>
      <c r="WJP72" s="131"/>
      <c r="WJQ72" s="131"/>
      <c r="WJR72" s="132"/>
      <c r="WJT72" s="130"/>
      <c r="WJU72" s="715"/>
      <c r="WJV72" s="715"/>
      <c r="WJW72" s="131"/>
      <c r="WJX72" s="131"/>
      <c r="WJY72" s="131"/>
      <c r="WJZ72" s="132"/>
      <c r="WKB72" s="130"/>
      <c r="WKC72" s="715"/>
      <c r="WKD72" s="715"/>
      <c r="WKE72" s="131"/>
      <c r="WKF72" s="131"/>
      <c r="WKG72" s="131"/>
      <c r="WKH72" s="132"/>
      <c r="WKJ72" s="130"/>
      <c r="WKK72" s="715"/>
      <c r="WKL72" s="715"/>
      <c r="WKM72" s="131"/>
      <c r="WKN72" s="131"/>
      <c r="WKO72" s="131"/>
      <c r="WKP72" s="132"/>
      <c r="WKR72" s="130"/>
      <c r="WKS72" s="715"/>
      <c r="WKT72" s="715"/>
      <c r="WKU72" s="131"/>
      <c r="WKV72" s="131"/>
      <c r="WKW72" s="131"/>
      <c r="WKX72" s="132"/>
      <c r="WKZ72" s="130"/>
      <c r="WLA72" s="715"/>
      <c r="WLB72" s="715"/>
      <c r="WLC72" s="131"/>
      <c r="WLD72" s="131"/>
      <c r="WLE72" s="131"/>
      <c r="WLF72" s="132"/>
      <c r="WLH72" s="130"/>
      <c r="WLI72" s="715"/>
      <c r="WLJ72" s="715"/>
      <c r="WLK72" s="131"/>
      <c r="WLL72" s="131"/>
      <c r="WLM72" s="131"/>
      <c r="WLN72" s="132"/>
      <c r="WLP72" s="130"/>
      <c r="WLQ72" s="715"/>
      <c r="WLR72" s="715"/>
      <c r="WLS72" s="131"/>
      <c r="WLT72" s="131"/>
      <c r="WLU72" s="131"/>
      <c r="WLV72" s="132"/>
      <c r="WLX72" s="130"/>
      <c r="WLY72" s="715"/>
      <c r="WLZ72" s="715"/>
      <c r="WMA72" s="131"/>
      <c r="WMB72" s="131"/>
      <c r="WMC72" s="131"/>
      <c r="WMD72" s="132"/>
      <c r="WMF72" s="130"/>
      <c r="WMG72" s="715"/>
      <c r="WMH72" s="715"/>
      <c r="WMI72" s="131"/>
      <c r="WMJ72" s="131"/>
      <c r="WMK72" s="131"/>
      <c r="WML72" s="132"/>
      <c r="WMN72" s="130"/>
      <c r="WMO72" s="715"/>
      <c r="WMP72" s="715"/>
      <c r="WMQ72" s="131"/>
      <c r="WMR72" s="131"/>
      <c r="WMS72" s="131"/>
      <c r="WMT72" s="132"/>
      <c r="WMV72" s="130"/>
      <c r="WMW72" s="715"/>
      <c r="WMX72" s="715"/>
      <c r="WMY72" s="131"/>
      <c r="WMZ72" s="131"/>
      <c r="WNA72" s="131"/>
      <c r="WNB72" s="132"/>
      <c r="WND72" s="130"/>
      <c r="WNE72" s="715"/>
      <c r="WNF72" s="715"/>
      <c r="WNG72" s="131"/>
      <c r="WNH72" s="131"/>
      <c r="WNI72" s="131"/>
      <c r="WNJ72" s="132"/>
      <c r="WNL72" s="130"/>
      <c r="WNM72" s="715"/>
      <c r="WNN72" s="715"/>
      <c r="WNO72" s="131"/>
      <c r="WNP72" s="131"/>
      <c r="WNQ72" s="131"/>
      <c r="WNR72" s="132"/>
      <c r="WNT72" s="130"/>
      <c r="WNU72" s="715"/>
      <c r="WNV72" s="715"/>
      <c r="WNW72" s="131"/>
      <c r="WNX72" s="131"/>
      <c r="WNY72" s="131"/>
      <c r="WNZ72" s="132"/>
      <c r="WOB72" s="130"/>
      <c r="WOC72" s="715"/>
      <c r="WOD72" s="715"/>
      <c r="WOE72" s="131"/>
      <c r="WOF72" s="131"/>
      <c r="WOG72" s="131"/>
      <c r="WOH72" s="132"/>
      <c r="WOJ72" s="130"/>
      <c r="WOK72" s="715"/>
      <c r="WOL72" s="715"/>
      <c r="WOM72" s="131"/>
      <c r="WON72" s="131"/>
      <c r="WOO72" s="131"/>
      <c r="WOP72" s="132"/>
      <c r="WOR72" s="130"/>
      <c r="WOS72" s="715"/>
      <c r="WOT72" s="715"/>
      <c r="WOU72" s="131"/>
      <c r="WOV72" s="131"/>
      <c r="WOW72" s="131"/>
      <c r="WOX72" s="132"/>
      <c r="WOZ72" s="130"/>
      <c r="WPA72" s="715"/>
      <c r="WPB72" s="715"/>
      <c r="WPC72" s="131"/>
      <c r="WPD72" s="131"/>
      <c r="WPE72" s="131"/>
      <c r="WPF72" s="132"/>
      <c r="WPH72" s="130"/>
      <c r="WPI72" s="715"/>
      <c r="WPJ72" s="715"/>
      <c r="WPK72" s="131"/>
      <c r="WPL72" s="131"/>
      <c r="WPM72" s="131"/>
      <c r="WPN72" s="132"/>
      <c r="WPP72" s="130"/>
      <c r="WPQ72" s="715"/>
      <c r="WPR72" s="715"/>
      <c r="WPS72" s="131"/>
      <c r="WPT72" s="131"/>
      <c r="WPU72" s="131"/>
      <c r="WPV72" s="132"/>
      <c r="WPX72" s="130"/>
      <c r="WPY72" s="715"/>
      <c r="WPZ72" s="715"/>
      <c r="WQA72" s="131"/>
      <c r="WQB72" s="131"/>
      <c r="WQC72" s="131"/>
      <c r="WQD72" s="132"/>
      <c r="WQF72" s="130"/>
      <c r="WQG72" s="715"/>
      <c r="WQH72" s="715"/>
      <c r="WQI72" s="131"/>
      <c r="WQJ72" s="131"/>
      <c r="WQK72" s="131"/>
      <c r="WQL72" s="132"/>
      <c r="WQN72" s="130"/>
      <c r="WQO72" s="715"/>
      <c r="WQP72" s="715"/>
      <c r="WQQ72" s="131"/>
      <c r="WQR72" s="131"/>
      <c r="WQS72" s="131"/>
      <c r="WQT72" s="132"/>
      <c r="WQV72" s="130"/>
      <c r="WQW72" s="715"/>
      <c r="WQX72" s="715"/>
      <c r="WQY72" s="131"/>
      <c r="WQZ72" s="131"/>
      <c r="WRA72" s="131"/>
      <c r="WRB72" s="132"/>
      <c r="WRD72" s="130"/>
      <c r="WRE72" s="715"/>
      <c r="WRF72" s="715"/>
      <c r="WRG72" s="131"/>
      <c r="WRH72" s="131"/>
      <c r="WRI72" s="131"/>
      <c r="WRJ72" s="132"/>
      <c r="WRL72" s="130"/>
      <c r="WRM72" s="715"/>
      <c r="WRN72" s="715"/>
      <c r="WRO72" s="131"/>
      <c r="WRP72" s="131"/>
      <c r="WRQ72" s="131"/>
      <c r="WRR72" s="132"/>
      <c r="WRT72" s="130"/>
      <c r="WRU72" s="715"/>
      <c r="WRV72" s="715"/>
      <c r="WRW72" s="131"/>
      <c r="WRX72" s="131"/>
      <c r="WRY72" s="131"/>
      <c r="WRZ72" s="132"/>
      <c r="WSB72" s="130"/>
      <c r="WSC72" s="715"/>
      <c r="WSD72" s="715"/>
      <c r="WSE72" s="131"/>
      <c r="WSF72" s="131"/>
      <c r="WSG72" s="131"/>
      <c r="WSH72" s="132"/>
      <c r="WSJ72" s="130"/>
      <c r="WSK72" s="715"/>
      <c r="WSL72" s="715"/>
      <c r="WSM72" s="131"/>
      <c r="WSN72" s="131"/>
      <c r="WSO72" s="131"/>
      <c r="WSP72" s="132"/>
      <c r="WSR72" s="130"/>
      <c r="WSS72" s="715"/>
      <c r="WST72" s="715"/>
      <c r="WSU72" s="131"/>
      <c r="WSV72" s="131"/>
      <c r="WSW72" s="131"/>
      <c r="WSX72" s="132"/>
      <c r="WSZ72" s="130"/>
      <c r="WTA72" s="715"/>
      <c r="WTB72" s="715"/>
      <c r="WTC72" s="131"/>
      <c r="WTD72" s="131"/>
      <c r="WTE72" s="131"/>
      <c r="WTF72" s="132"/>
      <c r="WTH72" s="130"/>
      <c r="WTI72" s="715"/>
      <c r="WTJ72" s="715"/>
      <c r="WTK72" s="131"/>
      <c r="WTL72" s="131"/>
      <c r="WTM72" s="131"/>
      <c r="WTN72" s="132"/>
      <c r="WTP72" s="130"/>
      <c r="WTQ72" s="715"/>
      <c r="WTR72" s="715"/>
      <c r="WTS72" s="131"/>
      <c r="WTT72" s="131"/>
      <c r="WTU72" s="131"/>
      <c r="WTV72" s="132"/>
      <c r="WTX72" s="130"/>
      <c r="WTY72" s="715"/>
      <c r="WTZ72" s="715"/>
      <c r="WUA72" s="131"/>
      <c r="WUB72" s="131"/>
      <c r="WUC72" s="131"/>
      <c r="WUD72" s="132"/>
      <c r="WUF72" s="130"/>
      <c r="WUG72" s="715"/>
      <c r="WUH72" s="715"/>
      <c r="WUI72" s="131"/>
      <c r="WUJ72" s="131"/>
      <c r="WUK72" s="131"/>
      <c r="WUL72" s="132"/>
      <c r="WUN72" s="130"/>
      <c r="WUO72" s="715"/>
      <c r="WUP72" s="715"/>
      <c r="WUQ72" s="131"/>
      <c r="WUR72" s="131"/>
      <c r="WUS72" s="131"/>
      <c r="WUT72" s="132"/>
      <c r="WUV72" s="130"/>
      <c r="WUW72" s="715"/>
      <c r="WUX72" s="715"/>
      <c r="WUY72" s="131"/>
      <c r="WUZ72" s="131"/>
      <c r="WVA72" s="131"/>
      <c r="WVB72" s="132"/>
      <c r="WVD72" s="130"/>
      <c r="WVE72" s="715"/>
      <c r="WVF72" s="715"/>
      <c r="WVG72" s="131"/>
      <c r="WVH72" s="131"/>
      <c r="WVI72" s="131"/>
      <c r="WVJ72" s="132"/>
      <c r="WVL72" s="130"/>
      <c r="WVM72" s="715"/>
      <c r="WVN72" s="715"/>
      <c r="WVO72" s="131"/>
      <c r="WVP72" s="131"/>
      <c r="WVQ72" s="131"/>
      <c r="WVR72" s="132"/>
      <c r="WVT72" s="130"/>
      <c r="WVU72" s="715"/>
      <c r="WVV72" s="715"/>
      <c r="WVW72" s="131"/>
      <c r="WVX72" s="131"/>
      <c r="WVY72" s="131"/>
      <c r="WVZ72" s="132"/>
      <c r="WWB72" s="130"/>
      <c r="WWC72" s="715"/>
      <c r="WWD72" s="715"/>
      <c r="WWE72" s="131"/>
      <c r="WWF72" s="131"/>
      <c r="WWG72" s="131"/>
      <c r="WWH72" s="132"/>
      <c r="WWJ72" s="130"/>
      <c r="WWK72" s="715"/>
      <c r="WWL72" s="715"/>
      <c r="WWM72" s="131"/>
      <c r="WWN72" s="131"/>
      <c r="WWO72" s="131"/>
      <c r="WWP72" s="132"/>
      <c r="WWR72" s="130"/>
      <c r="WWS72" s="715"/>
      <c r="WWT72" s="715"/>
      <c r="WWU72" s="131"/>
      <c r="WWV72" s="131"/>
      <c r="WWW72" s="131"/>
      <c r="WWX72" s="132"/>
      <c r="WWZ72" s="130"/>
      <c r="WXA72" s="715"/>
      <c r="WXB72" s="715"/>
      <c r="WXC72" s="131"/>
      <c r="WXD72" s="131"/>
      <c r="WXE72" s="131"/>
      <c r="WXF72" s="132"/>
      <c r="WXH72" s="130"/>
      <c r="WXI72" s="715"/>
      <c r="WXJ72" s="715"/>
      <c r="WXK72" s="131"/>
      <c r="WXL72" s="131"/>
      <c r="WXM72" s="131"/>
      <c r="WXN72" s="132"/>
      <c r="WXP72" s="130"/>
      <c r="WXQ72" s="715"/>
      <c r="WXR72" s="715"/>
      <c r="WXS72" s="131"/>
      <c r="WXT72" s="131"/>
      <c r="WXU72" s="131"/>
      <c r="WXV72" s="132"/>
      <c r="WXX72" s="130"/>
      <c r="WXY72" s="715"/>
      <c r="WXZ72" s="715"/>
      <c r="WYA72" s="131"/>
      <c r="WYB72" s="131"/>
      <c r="WYC72" s="131"/>
      <c r="WYD72" s="132"/>
      <c r="WYF72" s="130"/>
      <c r="WYG72" s="715"/>
      <c r="WYH72" s="715"/>
      <c r="WYI72" s="131"/>
      <c r="WYJ72" s="131"/>
      <c r="WYK72" s="131"/>
      <c r="WYL72" s="132"/>
      <c r="WYN72" s="130"/>
      <c r="WYO72" s="715"/>
      <c r="WYP72" s="715"/>
      <c r="WYQ72" s="131"/>
      <c r="WYR72" s="131"/>
      <c r="WYS72" s="131"/>
      <c r="WYT72" s="132"/>
      <c r="WYV72" s="130"/>
      <c r="WYW72" s="715"/>
      <c r="WYX72" s="715"/>
      <c r="WYY72" s="131"/>
      <c r="WYZ72" s="131"/>
      <c r="WZA72" s="131"/>
      <c r="WZB72" s="132"/>
      <c r="WZD72" s="130"/>
      <c r="WZE72" s="715"/>
      <c r="WZF72" s="715"/>
      <c r="WZG72" s="131"/>
      <c r="WZH72" s="131"/>
      <c r="WZI72" s="131"/>
      <c r="WZJ72" s="132"/>
      <c r="WZL72" s="130"/>
      <c r="WZM72" s="715"/>
      <c r="WZN72" s="715"/>
      <c r="WZO72" s="131"/>
      <c r="WZP72" s="131"/>
      <c r="WZQ72" s="131"/>
      <c r="WZR72" s="132"/>
      <c r="WZT72" s="130"/>
      <c r="WZU72" s="715"/>
      <c r="WZV72" s="715"/>
      <c r="WZW72" s="131"/>
      <c r="WZX72" s="131"/>
      <c r="WZY72" s="131"/>
      <c r="WZZ72" s="132"/>
      <c r="XAB72" s="130"/>
      <c r="XAC72" s="715"/>
      <c r="XAD72" s="715"/>
      <c r="XAE72" s="131"/>
      <c r="XAF72" s="131"/>
      <c r="XAG72" s="131"/>
      <c r="XAH72" s="132"/>
      <c r="XAJ72" s="130"/>
      <c r="XAK72" s="715"/>
      <c r="XAL72" s="715"/>
      <c r="XAM72" s="131"/>
      <c r="XAN72" s="131"/>
      <c r="XAO72" s="131"/>
      <c r="XAP72" s="132"/>
      <c r="XAR72" s="130"/>
      <c r="XAS72" s="715"/>
      <c r="XAT72" s="715"/>
      <c r="XAU72" s="131"/>
      <c r="XAV72" s="131"/>
      <c r="XAW72" s="131"/>
      <c r="XAX72" s="132"/>
      <c r="XAZ72" s="130"/>
      <c r="XBA72" s="715"/>
      <c r="XBB72" s="715"/>
      <c r="XBC72" s="131"/>
      <c r="XBD72" s="131"/>
      <c r="XBE72" s="131"/>
      <c r="XBF72" s="132"/>
      <c r="XBH72" s="130"/>
      <c r="XBI72" s="715"/>
      <c r="XBJ72" s="715"/>
      <c r="XBK72" s="131"/>
      <c r="XBL72" s="131"/>
      <c r="XBM72" s="131"/>
      <c r="XBN72" s="132"/>
      <c r="XBP72" s="130"/>
      <c r="XBQ72" s="715"/>
      <c r="XBR72" s="715"/>
      <c r="XBS72" s="131"/>
      <c r="XBT72" s="131"/>
      <c r="XBU72" s="131"/>
      <c r="XBV72" s="132"/>
      <c r="XBX72" s="130"/>
      <c r="XBY72" s="715"/>
      <c r="XBZ72" s="715"/>
      <c r="XCA72" s="131"/>
      <c r="XCB72" s="131"/>
      <c r="XCC72" s="131"/>
      <c r="XCD72" s="132"/>
      <c r="XCF72" s="130"/>
      <c r="XCG72" s="715"/>
      <c r="XCH72" s="715"/>
      <c r="XCI72" s="131"/>
      <c r="XCJ72" s="131"/>
      <c r="XCK72" s="131"/>
      <c r="XCL72" s="132"/>
      <c r="XCN72" s="130"/>
      <c r="XCO72" s="715"/>
      <c r="XCP72" s="715"/>
      <c r="XCQ72" s="131"/>
      <c r="XCR72" s="131"/>
      <c r="XCS72" s="131"/>
      <c r="XCT72" s="132"/>
      <c r="XCV72" s="130"/>
      <c r="XCW72" s="715"/>
      <c r="XCX72" s="715"/>
      <c r="XCY72" s="131"/>
      <c r="XCZ72" s="131"/>
      <c r="XDA72" s="131"/>
      <c r="XDB72" s="132"/>
      <c r="XDD72" s="130"/>
      <c r="XDE72" s="715"/>
      <c r="XDF72" s="715"/>
      <c r="XDG72" s="131"/>
      <c r="XDH72" s="131"/>
      <c r="XDI72" s="131"/>
      <c r="XDJ72" s="132"/>
      <c r="XDL72" s="130"/>
      <c r="XDM72" s="715"/>
      <c r="XDN72" s="715"/>
      <c r="XDO72" s="131"/>
      <c r="XDP72" s="131"/>
      <c r="XDQ72" s="131"/>
      <c r="XDR72" s="132"/>
      <c r="XDT72" s="130"/>
      <c r="XDU72" s="715"/>
      <c r="XDV72" s="715"/>
      <c r="XDW72" s="131"/>
      <c r="XDX72" s="131"/>
      <c r="XDY72" s="131"/>
      <c r="XDZ72" s="132"/>
      <c r="XEB72" s="130"/>
      <c r="XEC72" s="715"/>
      <c r="XED72" s="715"/>
      <c r="XEE72" s="131"/>
      <c r="XEF72" s="131"/>
      <c r="XEG72" s="131"/>
      <c r="XEH72" s="132"/>
      <c r="XEJ72" s="130"/>
      <c r="XEK72" s="715"/>
      <c r="XEL72" s="715"/>
      <c r="XEM72" s="131"/>
      <c r="XEN72" s="131"/>
      <c r="XEO72" s="131"/>
      <c r="XEP72" s="132"/>
      <c r="XER72" s="130"/>
      <c r="XES72" s="715"/>
      <c r="XET72" s="715"/>
      <c r="XEU72" s="131"/>
      <c r="XEV72" s="131"/>
      <c r="XEW72" s="131"/>
      <c r="XEX72" s="132"/>
      <c r="XEZ72" s="130"/>
      <c r="XFA72" s="715"/>
      <c r="XFB72" s="715"/>
      <c r="XFC72" s="131"/>
      <c r="XFD72" s="131"/>
    </row>
    <row r="73" spans="1:16384" s="128" customFormat="1" ht="20.25" customHeight="1">
      <c r="A73" s="124">
        <f t="shared" si="1"/>
        <v>64</v>
      </c>
      <c r="B73" s="766"/>
      <c r="C73" s="725"/>
      <c r="D73" s="721" t="s">
        <v>198</v>
      </c>
      <c r="E73" s="705"/>
      <c r="F73" s="706"/>
      <c r="G73" s="202"/>
      <c r="H73" s="202"/>
      <c r="I73" s="202"/>
      <c r="J73" s="202"/>
      <c r="K73" s="197">
        <f t="shared" si="9"/>
        <v>0</v>
      </c>
      <c r="L73" s="130"/>
      <c r="M73" s="134"/>
      <c r="N73" s="134"/>
      <c r="O73" s="135"/>
      <c r="P73" s="135"/>
      <c r="Q73" s="135"/>
      <c r="R73" s="136"/>
      <c r="T73" s="130"/>
      <c r="U73" s="134"/>
      <c r="V73" s="134"/>
      <c r="W73" s="135"/>
      <c r="X73" s="135"/>
      <c r="Y73" s="135"/>
      <c r="Z73" s="136"/>
      <c r="AB73" s="130"/>
      <c r="AC73" s="134"/>
      <c r="AD73" s="134"/>
      <c r="AE73" s="135"/>
      <c r="AF73" s="135"/>
      <c r="AG73" s="135"/>
      <c r="AH73" s="136"/>
      <c r="AJ73" s="130"/>
      <c r="AK73" s="134"/>
      <c r="AL73" s="134"/>
      <c r="AM73" s="135"/>
      <c r="AN73" s="135"/>
      <c r="AO73" s="135"/>
      <c r="AP73" s="136"/>
      <c r="AR73" s="130"/>
      <c r="AS73" s="134"/>
      <c r="AT73" s="134"/>
      <c r="AU73" s="135"/>
      <c r="AV73" s="135"/>
      <c r="AW73" s="135"/>
      <c r="AX73" s="136"/>
      <c r="AZ73" s="130"/>
      <c r="BA73" s="134"/>
      <c r="BB73" s="134"/>
      <c r="BC73" s="135"/>
      <c r="BD73" s="135"/>
      <c r="BE73" s="135"/>
      <c r="BF73" s="136"/>
      <c r="BH73" s="130"/>
      <c r="BI73" s="134"/>
      <c r="BJ73" s="134"/>
      <c r="BK73" s="135"/>
      <c r="BL73" s="135"/>
      <c r="BM73" s="135"/>
      <c r="BN73" s="136"/>
      <c r="BP73" s="130"/>
      <c r="BQ73" s="134"/>
      <c r="BR73" s="134"/>
      <c r="BS73" s="135"/>
      <c r="BT73" s="135"/>
      <c r="BU73" s="135"/>
      <c r="BV73" s="136"/>
      <c r="BX73" s="130"/>
      <c r="BY73" s="134"/>
      <c r="BZ73" s="134"/>
      <c r="CA73" s="135"/>
      <c r="CB73" s="135"/>
      <c r="CC73" s="135"/>
      <c r="CD73" s="136"/>
      <c r="CF73" s="130"/>
      <c r="CG73" s="134"/>
      <c r="CH73" s="134"/>
      <c r="CI73" s="135"/>
      <c r="CJ73" s="135"/>
      <c r="CK73" s="135"/>
      <c r="CL73" s="136"/>
      <c r="CN73" s="130"/>
      <c r="CO73" s="134"/>
      <c r="CP73" s="134"/>
      <c r="CQ73" s="135"/>
      <c r="CR73" s="135"/>
      <c r="CS73" s="135"/>
      <c r="CT73" s="136"/>
      <c r="CV73" s="130"/>
      <c r="CW73" s="134"/>
      <c r="CX73" s="134"/>
      <c r="CY73" s="135"/>
      <c r="CZ73" s="135"/>
      <c r="DA73" s="135"/>
      <c r="DB73" s="136"/>
      <c r="DD73" s="130"/>
      <c r="DE73" s="134"/>
      <c r="DF73" s="134"/>
      <c r="DG73" s="135"/>
      <c r="DH73" s="135"/>
      <c r="DI73" s="135"/>
      <c r="DJ73" s="136"/>
      <c r="DL73" s="130"/>
      <c r="DM73" s="134"/>
      <c r="DN73" s="134"/>
      <c r="DO73" s="135"/>
      <c r="DP73" s="135"/>
      <c r="DQ73" s="135"/>
      <c r="DR73" s="136"/>
      <c r="DT73" s="130"/>
      <c r="DU73" s="134"/>
      <c r="DV73" s="134"/>
      <c r="DW73" s="135"/>
      <c r="DX73" s="135"/>
      <c r="DY73" s="135"/>
      <c r="DZ73" s="136"/>
      <c r="EB73" s="130"/>
      <c r="EC73" s="134"/>
      <c r="ED73" s="134"/>
      <c r="EE73" s="135"/>
      <c r="EF73" s="135"/>
      <c r="EG73" s="135"/>
      <c r="EH73" s="136"/>
      <c r="EJ73" s="130"/>
      <c r="EK73" s="134"/>
      <c r="EL73" s="134"/>
      <c r="EM73" s="135"/>
      <c r="EN73" s="135"/>
      <c r="EO73" s="135"/>
      <c r="EP73" s="136"/>
      <c r="ER73" s="130"/>
      <c r="ES73" s="134"/>
      <c r="ET73" s="134"/>
      <c r="EU73" s="135"/>
      <c r="EV73" s="135"/>
      <c r="EW73" s="135"/>
      <c r="EX73" s="136"/>
      <c r="EZ73" s="130"/>
      <c r="FA73" s="134"/>
      <c r="FB73" s="134"/>
      <c r="FC73" s="135"/>
      <c r="FD73" s="135"/>
      <c r="FE73" s="135"/>
      <c r="FF73" s="136"/>
      <c r="FH73" s="130"/>
      <c r="FI73" s="134"/>
      <c r="FJ73" s="134"/>
      <c r="FK73" s="135"/>
      <c r="FL73" s="135"/>
      <c r="FM73" s="135"/>
      <c r="FN73" s="136"/>
      <c r="FP73" s="130"/>
      <c r="FQ73" s="134"/>
      <c r="FR73" s="134"/>
      <c r="FS73" s="135"/>
      <c r="FT73" s="135"/>
      <c r="FU73" s="135"/>
      <c r="FV73" s="136"/>
      <c r="FX73" s="130"/>
      <c r="FY73" s="134"/>
      <c r="FZ73" s="134"/>
      <c r="GA73" s="135"/>
      <c r="GB73" s="135"/>
      <c r="GC73" s="135"/>
      <c r="GD73" s="136"/>
      <c r="GF73" s="130"/>
      <c r="GG73" s="134"/>
      <c r="GH73" s="134"/>
      <c r="GI73" s="135"/>
      <c r="GJ73" s="135"/>
      <c r="GK73" s="135"/>
      <c r="GL73" s="136"/>
      <c r="GN73" s="130"/>
      <c r="GO73" s="134"/>
      <c r="GP73" s="134"/>
      <c r="GQ73" s="135"/>
      <c r="GR73" s="135"/>
      <c r="GS73" s="135"/>
      <c r="GT73" s="136"/>
      <c r="GV73" s="130"/>
      <c r="GW73" s="134"/>
      <c r="GX73" s="134"/>
      <c r="GY73" s="135"/>
      <c r="GZ73" s="135"/>
      <c r="HA73" s="135"/>
      <c r="HB73" s="136"/>
      <c r="HD73" s="130"/>
      <c r="HE73" s="134"/>
      <c r="HF73" s="134"/>
      <c r="HG73" s="135"/>
      <c r="HH73" s="135"/>
      <c r="HI73" s="135"/>
      <c r="HJ73" s="136"/>
      <c r="HL73" s="130"/>
      <c r="HM73" s="134"/>
      <c r="HN73" s="134"/>
      <c r="HO73" s="135"/>
      <c r="HP73" s="135"/>
      <c r="HQ73" s="135"/>
      <c r="HR73" s="136"/>
      <c r="HT73" s="130"/>
      <c r="HU73" s="134"/>
      <c r="HV73" s="134"/>
      <c r="HW73" s="135"/>
      <c r="HX73" s="135"/>
      <c r="HY73" s="135"/>
      <c r="HZ73" s="136"/>
      <c r="IB73" s="130"/>
      <c r="IC73" s="134"/>
      <c r="ID73" s="134"/>
      <c r="IE73" s="135"/>
      <c r="IF73" s="135"/>
      <c r="IG73" s="135"/>
      <c r="IH73" s="136"/>
      <c r="IJ73" s="130"/>
      <c r="IK73" s="134"/>
      <c r="IL73" s="134"/>
      <c r="IM73" s="135"/>
      <c r="IN73" s="135"/>
      <c r="IO73" s="135"/>
      <c r="IP73" s="136"/>
      <c r="IR73" s="130"/>
      <c r="IS73" s="134"/>
      <c r="IT73" s="134"/>
      <c r="IU73" s="135"/>
      <c r="IV73" s="135"/>
      <c r="IW73" s="135"/>
      <c r="IX73" s="136"/>
      <c r="IZ73" s="130"/>
      <c r="JA73" s="134"/>
      <c r="JB73" s="134"/>
      <c r="JC73" s="135"/>
      <c r="JD73" s="135"/>
      <c r="JE73" s="135"/>
      <c r="JF73" s="136"/>
      <c r="JH73" s="130"/>
      <c r="JI73" s="134"/>
      <c r="JJ73" s="134"/>
      <c r="JK73" s="135"/>
      <c r="JL73" s="135"/>
      <c r="JM73" s="135"/>
      <c r="JN73" s="136"/>
      <c r="JP73" s="130"/>
      <c r="JQ73" s="134"/>
      <c r="JR73" s="134"/>
      <c r="JS73" s="135"/>
      <c r="JT73" s="135"/>
      <c r="JU73" s="135"/>
      <c r="JV73" s="136"/>
      <c r="JX73" s="130"/>
      <c r="JY73" s="134"/>
      <c r="JZ73" s="134"/>
      <c r="KA73" s="135"/>
      <c r="KB73" s="135"/>
      <c r="KC73" s="135"/>
      <c r="KD73" s="136"/>
      <c r="KF73" s="130"/>
      <c r="KG73" s="134"/>
      <c r="KH73" s="134"/>
      <c r="KI73" s="135"/>
      <c r="KJ73" s="135"/>
      <c r="KK73" s="135"/>
      <c r="KL73" s="136"/>
      <c r="KN73" s="130"/>
      <c r="KO73" s="134"/>
      <c r="KP73" s="134"/>
      <c r="KQ73" s="135"/>
      <c r="KR73" s="135"/>
      <c r="KS73" s="135"/>
      <c r="KT73" s="136"/>
      <c r="KV73" s="130"/>
      <c r="KW73" s="134"/>
      <c r="KX73" s="134"/>
      <c r="KY73" s="135"/>
      <c r="KZ73" s="135"/>
      <c r="LA73" s="135"/>
      <c r="LB73" s="136"/>
      <c r="LD73" s="130"/>
      <c r="LE73" s="134"/>
      <c r="LF73" s="134"/>
      <c r="LG73" s="135"/>
      <c r="LH73" s="135"/>
      <c r="LI73" s="135"/>
      <c r="LJ73" s="136"/>
      <c r="LL73" s="130"/>
      <c r="LM73" s="134"/>
      <c r="LN73" s="134"/>
      <c r="LO73" s="135"/>
      <c r="LP73" s="135"/>
      <c r="LQ73" s="135"/>
      <c r="LR73" s="136"/>
      <c r="LT73" s="130"/>
      <c r="LU73" s="134"/>
      <c r="LV73" s="134"/>
      <c r="LW73" s="135"/>
      <c r="LX73" s="135"/>
      <c r="LY73" s="135"/>
      <c r="LZ73" s="136"/>
      <c r="MB73" s="130"/>
      <c r="MC73" s="134"/>
      <c r="MD73" s="134"/>
      <c r="ME73" s="135"/>
      <c r="MF73" s="135"/>
      <c r="MG73" s="135"/>
      <c r="MH73" s="136"/>
      <c r="MJ73" s="130"/>
      <c r="MK73" s="134"/>
      <c r="ML73" s="134"/>
      <c r="MM73" s="135"/>
      <c r="MN73" s="135"/>
      <c r="MO73" s="135"/>
      <c r="MP73" s="136"/>
      <c r="MR73" s="130"/>
      <c r="MS73" s="134"/>
      <c r="MT73" s="134"/>
      <c r="MU73" s="135"/>
      <c r="MV73" s="135"/>
      <c r="MW73" s="135"/>
      <c r="MX73" s="136"/>
      <c r="MZ73" s="130"/>
      <c r="NA73" s="134"/>
      <c r="NB73" s="134"/>
      <c r="NC73" s="135"/>
      <c r="ND73" s="135"/>
      <c r="NE73" s="135"/>
      <c r="NF73" s="136"/>
      <c r="NH73" s="130"/>
      <c r="NI73" s="134"/>
      <c r="NJ73" s="134"/>
      <c r="NK73" s="135"/>
      <c r="NL73" s="135"/>
      <c r="NM73" s="135"/>
      <c r="NN73" s="136"/>
      <c r="NP73" s="130"/>
      <c r="NQ73" s="134"/>
      <c r="NR73" s="134"/>
      <c r="NS73" s="135"/>
      <c r="NT73" s="135"/>
      <c r="NU73" s="135"/>
      <c r="NV73" s="136"/>
      <c r="NX73" s="130"/>
      <c r="NY73" s="134"/>
      <c r="NZ73" s="134"/>
      <c r="OA73" s="135"/>
      <c r="OB73" s="135"/>
      <c r="OC73" s="135"/>
      <c r="OD73" s="136"/>
      <c r="OF73" s="130"/>
      <c r="OG73" s="134"/>
      <c r="OH73" s="134"/>
      <c r="OI73" s="135"/>
      <c r="OJ73" s="135"/>
      <c r="OK73" s="135"/>
      <c r="OL73" s="136"/>
      <c r="ON73" s="130"/>
      <c r="OO73" s="134"/>
      <c r="OP73" s="134"/>
      <c r="OQ73" s="135"/>
      <c r="OR73" s="135"/>
      <c r="OS73" s="135"/>
      <c r="OT73" s="136"/>
      <c r="OV73" s="130"/>
      <c r="OW73" s="134"/>
      <c r="OX73" s="134"/>
      <c r="OY73" s="135"/>
      <c r="OZ73" s="135"/>
      <c r="PA73" s="135"/>
      <c r="PB73" s="136"/>
      <c r="PD73" s="130"/>
      <c r="PE73" s="134"/>
      <c r="PF73" s="134"/>
      <c r="PG73" s="135"/>
      <c r="PH73" s="135"/>
      <c r="PI73" s="135"/>
      <c r="PJ73" s="136"/>
      <c r="PL73" s="130"/>
      <c r="PM73" s="134"/>
      <c r="PN73" s="134"/>
      <c r="PO73" s="135"/>
      <c r="PP73" s="135"/>
      <c r="PQ73" s="135"/>
      <c r="PR73" s="136"/>
      <c r="PT73" s="130"/>
      <c r="PU73" s="134"/>
      <c r="PV73" s="134"/>
      <c r="PW73" s="135"/>
      <c r="PX73" s="135"/>
      <c r="PY73" s="135"/>
      <c r="PZ73" s="136"/>
      <c r="QB73" s="130"/>
      <c r="QC73" s="134"/>
      <c r="QD73" s="134"/>
      <c r="QE73" s="135"/>
      <c r="QF73" s="135"/>
      <c r="QG73" s="135"/>
      <c r="QH73" s="136"/>
      <c r="QJ73" s="130"/>
      <c r="QK73" s="134"/>
      <c r="QL73" s="134"/>
      <c r="QM73" s="135"/>
      <c r="QN73" s="135"/>
      <c r="QO73" s="135"/>
      <c r="QP73" s="136"/>
      <c r="QR73" s="130"/>
      <c r="QS73" s="134"/>
      <c r="QT73" s="134"/>
      <c r="QU73" s="135"/>
      <c r="QV73" s="135"/>
      <c r="QW73" s="135"/>
      <c r="QX73" s="136"/>
      <c r="QZ73" s="130"/>
      <c r="RA73" s="134"/>
      <c r="RB73" s="134"/>
      <c r="RC73" s="135"/>
      <c r="RD73" s="135"/>
      <c r="RE73" s="135"/>
      <c r="RF73" s="136"/>
      <c r="RH73" s="130"/>
      <c r="RI73" s="134"/>
      <c r="RJ73" s="134"/>
      <c r="RK73" s="135"/>
      <c r="RL73" s="135"/>
      <c r="RM73" s="135"/>
      <c r="RN73" s="136"/>
      <c r="RP73" s="130"/>
      <c r="RQ73" s="134"/>
      <c r="RR73" s="134"/>
      <c r="RS73" s="135"/>
      <c r="RT73" s="135"/>
      <c r="RU73" s="135"/>
      <c r="RV73" s="136"/>
      <c r="RX73" s="130"/>
      <c r="RY73" s="134"/>
      <c r="RZ73" s="134"/>
      <c r="SA73" s="135"/>
      <c r="SB73" s="135"/>
      <c r="SC73" s="135"/>
      <c r="SD73" s="136"/>
      <c r="SF73" s="130"/>
      <c r="SG73" s="134"/>
      <c r="SH73" s="134"/>
      <c r="SI73" s="135"/>
      <c r="SJ73" s="135"/>
      <c r="SK73" s="135"/>
      <c r="SL73" s="136"/>
      <c r="SN73" s="130"/>
      <c r="SO73" s="134"/>
      <c r="SP73" s="134"/>
      <c r="SQ73" s="135"/>
      <c r="SR73" s="135"/>
      <c r="SS73" s="135"/>
      <c r="ST73" s="136"/>
      <c r="SV73" s="130"/>
      <c r="SW73" s="134"/>
      <c r="SX73" s="134"/>
      <c r="SY73" s="135"/>
      <c r="SZ73" s="135"/>
      <c r="TA73" s="135"/>
      <c r="TB73" s="136"/>
      <c r="TD73" s="130"/>
      <c r="TE73" s="134"/>
      <c r="TF73" s="134"/>
      <c r="TG73" s="135"/>
      <c r="TH73" s="135"/>
      <c r="TI73" s="135"/>
      <c r="TJ73" s="136"/>
      <c r="TL73" s="130"/>
      <c r="TM73" s="134"/>
      <c r="TN73" s="134"/>
      <c r="TO73" s="135"/>
      <c r="TP73" s="135"/>
      <c r="TQ73" s="135"/>
      <c r="TR73" s="136"/>
      <c r="TT73" s="130"/>
      <c r="TU73" s="134"/>
      <c r="TV73" s="134"/>
      <c r="TW73" s="135"/>
      <c r="TX73" s="135"/>
      <c r="TY73" s="135"/>
      <c r="TZ73" s="136"/>
      <c r="UB73" s="130"/>
      <c r="UC73" s="134"/>
      <c r="UD73" s="134"/>
      <c r="UE73" s="135"/>
      <c r="UF73" s="135"/>
      <c r="UG73" s="135"/>
      <c r="UH73" s="136"/>
      <c r="UJ73" s="130"/>
      <c r="UK73" s="134"/>
      <c r="UL73" s="134"/>
      <c r="UM73" s="135"/>
      <c r="UN73" s="135"/>
      <c r="UO73" s="135"/>
      <c r="UP73" s="136"/>
      <c r="UR73" s="130"/>
      <c r="US73" s="134"/>
      <c r="UT73" s="134"/>
      <c r="UU73" s="135"/>
      <c r="UV73" s="135"/>
      <c r="UW73" s="135"/>
      <c r="UX73" s="136"/>
      <c r="UZ73" s="130"/>
      <c r="VA73" s="134"/>
      <c r="VB73" s="134"/>
      <c r="VC73" s="135"/>
      <c r="VD73" s="135"/>
      <c r="VE73" s="135"/>
      <c r="VF73" s="136"/>
      <c r="VH73" s="130"/>
      <c r="VI73" s="134"/>
      <c r="VJ73" s="134"/>
      <c r="VK73" s="135"/>
      <c r="VL73" s="135"/>
      <c r="VM73" s="135"/>
      <c r="VN73" s="136"/>
      <c r="VP73" s="130"/>
      <c r="VQ73" s="134"/>
      <c r="VR73" s="134"/>
      <c r="VS73" s="135"/>
      <c r="VT73" s="135"/>
      <c r="VU73" s="135"/>
      <c r="VV73" s="136"/>
      <c r="VX73" s="130"/>
      <c r="VY73" s="134"/>
      <c r="VZ73" s="134"/>
      <c r="WA73" s="135"/>
      <c r="WB73" s="135"/>
      <c r="WC73" s="135"/>
      <c r="WD73" s="136"/>
      <c r="WF73" s="130"/>
      <c r="WG73" s="134"/>
      <c r="WH73" s="134"/>
      <c r="WI73" s="135"/>
      <c r="WJ73" s="135"/>
      <c r="WK73" s="135"/>
      <c r="WL73" s="136"/>
      <c r="WN73" s="130"/>
      <c r="WO73" s="134"/>
      <c r="WP73" s="134"/>
      <c r="WQ73" s="135"/>
      <c r="WR73" s="135"/>
      <c r="WS73" s="135"/>
      <c r="WT73" s="136"/>
      <c r="WV73" s="130"/>
      <c r="WW73" s="134"/>
      <c r="WX73" s="134"/>
      <c r="WY73" s="135"/>
      <c r="WZ73" s="135"/>
      <c r="XA73" s="135"/>
      <c r="XB73" s="136"/>
      <c r="XD73" s="130"/>
      <c r="XE73" s="134"/>
      <c r="XF73" s="134"/>
      <c r="XG73" s="135"/>
      <c r="XH73" s="135"/>
      <c r="XI73" s="135"/>
      <c r="XJ73" s="136"/>
      <c r="XL73" s="130"/>
      <c r="XM73" s="134"/>
      <c r="XN73" s="134"/>
      <c r="XO73" s="135"/>
      <c r="XP73" s="135"/>
      <c r="XQ73" s="135"/>
      <c r="XR73" s="136"/>
      <c r="XT73" s="130"/>
      <c r="XU73" s="134"/>
      <c r="XV73" s="134"/>
      <c r="XW73" s="135"/>
      <c r="XX73" s="135"/>
      <c r="XY73" s="135"/>
      <c r="XZ73" s="136"/>
      <c r="YB73" s="130"/>
      <c r="YC73" s="134"/>
      <c r="YD73" s="134"/>
      <c r="YE73" s="135"/>
      <c r="YF73" s="135"/>
      <c r="YG73" s="135"/>
      <c r="YH73" s="136"/>
      <c r="YJ73" s="130"/>
      <c r="YK73" s="134"/>
      <c r="YL73" s="134"/>
      <c r="YM73" s="135"/>
      <c r="YN73" s="135"/>
      <c r="YO73" s="135"/>
      <c r="YP73" s="136"/>
      <c r="YR73" s="130"/>
      <c r="YS73" s="134"/>
      <c r="YT73" s="134"/>
      <c r="YU73" s="135"/>
      <c r="YV73" s="135"/>
      <c r="YW73" s="135"/>
      <c r="YX73" s="136"/>
      <c r="YZ73" s="130"/>
      <c r="ZA73" s="134"/>
      <c r="ZB73" s="134"/>
      <c r="ZC73" s="135"/>
      <c r="ZD73" s="135"/>
      <c r="ZE73" s="135"/>
      <c r="ZF73" s="136"/>
      <c r="ZH73" s="130"/>
      <c r="ZI73" s="134"/>
      <c r="ZJ73" s="134"/>
      <c r="ZK73" s="135"/>
      <c r="ZL73" s="135"/>
      <c r="ZM73" s="135"/>
      <c r="ZN73" s="136"/>
      <c r="ZP73" s="130"/>
      <c r="ZQ73" s="134"/>
      <c r="ZR73" s="134"/>
      <c r="ZS73" s="135"/>
      <c r="ZT73" s="135"/>
      <c r="ZU73" s="135"/>
      <c r="ZV73" s="136"/>
      <c r="ZX73" s="130"/>
      <c r="ZY73" s="134"/>
      <c r="ZZ73" s="134"/>
      <c r="AAA73" s="135"/>
      <c r="AAB73" s="135"/>
      <c r="AAC73" s="135"/>
      <c r="AAD73" s="136"/>
      <c r="AAF73" s="130"/>
      <c r="AAG73" s="134"/>
      <c r="AAH73" s="134"/>
      <c r="AAI73" s="135"/>
      <c r="AAJ73" s="135"/>
      <c r="AAK73" s="135"/>
      <c r="AAL73" s="136"/>
      <c r="AAN73" s="130"/>
      <c r="AAO73" s="134"/>
      <c r="AAP73" s="134"/>
      <c r="AAQ73" s="135"/>
      <c r="AAR73" s="135"/>
      <c r="AAS73" s="135"/>
      <c r="AAT73" s="136"/>
      <c r="AAV73" s="130"/>
      <c r="AAW73" s="134"/>
      <c r="AAX73" s="134"/>
      <c r="AAY73" s="135"/>
      <c r="AAZ73" s="135"/>
      <c r="ABA73" s="135"/>
      <c r="ABB73" s="136"/>
      <c r="ABD73" s="130"/>
      <c r="ABE73" s="134"/>
      <c r="ABF73" s="134"/>
      <c r="ABG73" s="135"/>
      <c r="ABH73" s="135"/>
      <c r="ABI73" s="135"/>
      <c r="ABJ73" s="136"/>
      <c r="ABL73" s="130"/>
      <c r="ABM73" s="134"/>
      <c r="ABN73" s="134"/>
      <c r="ABO73" s="135"/>
      <c r="ABP73" s="135"/>
      <c r="ABQ73" s="135"/>
      <c r="ABR73" s="136"/>
      <c r="ABT73" s="130"/>
      <c r="ABU73" s="134"/>
      <c r="ABV73" s="134"/>
      <c r="ABW73" s="135"/>
      <c r="ABX73" s="135"/>
      <c r="ABY73" s="135"/>
      <c r="ABZ73" s="136"/>
      <c r="ACB73" s="130"/>
      <c r="ACC73" s="134"/>
      <c r="ACD73" s="134"/>
      <c r="ACE73" s="135"/>
      <c r="ACF73" s="135"/>
      <c r="ACG73" s="135"/>
      <c r="ACH73" s="136"/>
      <c r="ACJ73" s="130"/>
      <c r="ACK73" s="134"/>
      <c r="ACL73" s="134"/>
      <c r="ACM73" s="135"/>
      <c r="ACN73" s="135"/>
      <c r="ACO73" s="135"/>
      <c r="ACP73" s="136"/>
      <c r="ACR73" s="130"/>
      <c r="ACS73" s="134"/>
      <c r="ACT73" s="134"/>
      <c r="ACU73" s="135"/>
      <c r="ACV73" s="135"/>
      <c r="ACW73" s="135"/>
      <c r="ACX73" s="136"/>
      <c r="ACZ73" s="130"/>
      <c r="ADA73" s="134"/>
      <c r="ADB73" s="134"/>
      <c r="ADC73" s="135"/>
      <c r="ADD73" s="135"/>
      <c r="ADE73" s="135"/>
      <c r="ADF73" s="136"/>
      <c r="ADH73" s="130"/>
      <c r="ADI73" s="134"/>
      <c r="ADJ73" s="134"/>
      <c r="ADK73" s="135"/>
      <c r="ADL73" s="135"/>
      <c r="ADM73" s="135"/>
      <c r="ADN73" s="136"/>
      <c r="ADP73" s="130"/>
      <c r="ADQ73" s="134"/>
      <c r="ADR73" s="134"/>
      <c r="ADS73" s="135"/>
      <c r="ADT73" s="135"/>
      <c r="ADU73" s="135"/>
      <c r="ADV73" s="136"/>
      <c r="ADX73" s="130"/>
      <c r="ADY73" s="134"/>
      <c r="ADZ73" s="134"/>
      <c r="AEA73" s="135"/>
      <c r="AEB73" s="135"/>
      <c r="AEC73" s="135"/>
      <c r="AED73" s="136"/>
      <c r="AEF73" s="130"/>
      <c r="AEG73" s="134"/>
      <c r="AEH73" s="134"/>
      <c r="AEI73" s="135"/>
      <c r="AEJ73" s="135"/>
      <c r="AEK73" s="135"/>
      <c r="AEL73" s="136"/>
      <c r="AEN73" s="130"/>
      <c r="AEO73" s="134"/>
      <c r="AEP73" s="134"/>
      <c r="AEQ73" s="135"/>
      <c r="AER73" s="135"/>
      <c r="AES73" s="135"/>
      <c r="AET73" s="136"/>
      <c r="AEV73" s="130"/>
      <c r="AEW73" s="134"/>
      <c r="AEX73" s="134"/>
      <c r="AEY73" s="135"/>
      <c r="AEZ73" s="135"/>
      <c r="AFA73" s="135"/>
      <c r="AFB73" s="136"/>
      <c r="AFD73" s="130"/>
      <c r="AFE73" s="134"/>
      <c r="AFF73" s="134"/>
      <c r="AFG73" s="135"/>
      <c r="AFH73" s="135"/>
      <c r="AFI73" s="135"/>
      <c r="AFJ73" s="136"/>
      <c r="AFL73" s="130"/>
      <c r="AFM73" s="134"/>
      <c r="AFN73" s="134"/>
      <c r="AFO73" s="135"/>
      <c r="AFP73" s="135"/>
      <c r="AFQ73" s="135"/>
      <c r="AFR73" s="136"/>
      <c r="AFT73" s="130"/>
      <c r="AFU73" s="134"/>
      <c r="AFV73" s="134"/>
      <c r="AFW73" s="135"/>
      <c r="AFX73" s="135"/>
      <c r="AFY73" s="135"/>
      <c r="AFZ73" s="136"/>
      <c r="AGB73" s="130"/>
      <c r="AGC73" s="134"/>
      <c r="AGD73" s="134"/>
      <c r="AGE73" s="135"/>
      <c r="AGF73" s="135"/>
      <c r="AGG73" s="135"/>
      <c r="AGH73" s="136"/>
      <c r="AGJ73" s="130"/>
      <c r="AGK73" s="134"/>
      <c r="AGL73" s="134"/>
      <c r="AGM73" s="135"/>
      <c r="AGN73" s="135"/>
      <c r="AGO73" s="135"/>
      <c r="AGP73" s="136"/>
      <c r="AGR73" s="130"/>
      <c r="AGS73" s="134"/>
      <c r="AGT73" s="134"/>
      <c r="AGU73" s="135"/>
      <c r="AGV73" s="135"/>
      <c r="AGW73" s="135"/>
      <c r="AGX73" s="136"/>
      <c r="AGZ73" s="130"/>
      <c r="AHA73" s="134"/>
      <c r="AHB73" s="134"/>
      <c r="AHC73" s="135"/>
      <c r="AHD73" s="135"/>
      <c r="AHE73" s="135"/>
      <c r="AHF73" s="136"/>
      <c r="AHH73" s="130"/>
      <c r="AHI73" s="134"/>
      <c r="AHJ73" s="134"/>
      <c r="AHK73" s="135"/>
      <c r="AHL73" s="135"/>
      <c r="AHM73" s="135"/>
      <c r="AHN73" s="136"/>
      <c r="AHP73" s="130"/>
      <c r="AHQ73" s="134"/>
      <c r="AHR73" s="134"/>
      <c r="AHS73" s="135"/>
      <c r="AHT73" s="135"/>
      <c r="AHU73" s="135"/>
      <c r="AHV73" s="136"/>
      <c r="AHX73" s="130"/>
      <c r="AHY73" s="134"/>
      <c r="AHZ73" s="134"/>
      <c r="AIA73" s="135"/>
      <c r="AIB73" s="135"/>
      <c r="AIC73" s="135"/>
      <c r="AID73" s="136"/>
      <c r="AIF73" s="130"/>
      <c r="AIG73" s="134"/>
      <c r="AIH73" s="134"/>
      <c r="AII73" s="135"/>
      <c r="AIJ73" s="135"/>
      <c r="AIK73" s="135"/>
      <c r="AIL73" s="136"/>
      <c r="AIN73" s="130"/>
      <c r="AIO73" s="134"/>
      <c r="AIP73" s="134"/>
      <c r="AIQ73" s="135"/>
      <c r="AIR73" s="135"/>
      <c r="AIS73" s="135"/>
      <c r="AIT73" s="136"/>
      <c r="AIV73" s="130"/>
      <c r="AIW73" s="134"/>
      <c r="AIX73" s="134"/>
      <c r="AIY73" s="135"/>
      <c r="AIZ73" s="135"/>
      <c r="AJA73" s="135"/>
      <c r="AJB73" s="136"/>
      <c r="AJD73" s="130"/>
      <c r="AJE73" s="134"/>
      <c r="AJF73" s="134"/>
      <c r="AJG73" s="135"/>
      <c r="AJH73" s="135"/>
      <c r="AJI73" s="135"/>
      <c r="AJJ73" s="136"/>
      <c r="AJL73" s="130"/>
      <c r="AJM73" s="134"/>
      <c r="AJN73" s="134"/>
      <c r="AJO73" s="135"/>
      <c r="AJP73" s="135"/>
      <c r="AJQ73" s="135"/>
      <c r="AJR73" s="136"/>
      <c r="AJT73" s="130"/>
      <c r="AJU73" s="134"/>
      <c r="AJV73" s="134"/>
      <c r="AJW73" s="135"/>
      <c r="AJX73" s="135"/>
      <c r="AJY73" s="135"/>
      <c r="AJZ73" s="136"/>
      <c r="AKB73" s="130"/>
      <c r="AKC73" s="134"/>
      <c r="AKD73" s="134"/>
      <c r="AKE73" s="135"/>
      <c r="AKF73" s="135"/>
      <c r="AKG73" s="135"/>
      <c r="AKH73" s="136"/>
      <c r="AKJ73" s="130"/>
      <c r="AKK73" s="134"/>
      <c r="AKL73" s="134"/>
      <c r="AKM73" s="135"/>
      <c r="AKN73" s="135"/>
      <c r="AKO73" s="135"/>
      <c r="AKP73" s="136"/>
      <c r="AKR73" s="130"/>
      <c r="AKS73" s="134"/>
      <c r="AKT73" s="134"/>
      <c r="AKU73" s="135"/>
      <c r="AKV73" s="135"/>
      <c r="AKW73" s="135"/>
      <c r="AKX73" s="136"/>
      <c r="AKZ73" s="130"/>
      <c r="ALA73" s="134"/>
      <c r="ALB73" s="134"/>
      <c r="ALC73" s="135"/>
      <c r="ALD73" s="135"/>
      <c r="ALE73" s="135"/>
      <c r="ALF73" s="136"/>
      <c r="ALH73" s="130"/>
      <c r="ALI73" s="134"/>
      <c r="ALJ73" s="134"/>
      <c r="ALK73" s="135"/>
      <c r="ALL73" s="135"/>
      <c r="ALM73" s="135"/>
      <c r="ALN73" s="136"/>
      <c r="ALP73" s="130"/>
      <c r="ALQ73" s="134"/>
      <c r="ALR73" s="134"/>
      <c r="ALS73" s="135"/>
      <c r="ALT73" s="135"/>
      <c r="ALU73" s="135"/>
      <c r="ALV73" s="136"/>
      <c r="ALX73" s="130"/>
      <c r="ALY73" s="134"/>
      <c r="ALZ73" s="134"/>
      <c r="AMA73" s="135"/>
      <c r="AMB73" s="135"/>
      <c r="AMC73" s="135"/>
      <c r="AMD73" s="136"/>
      <c r="AMF73" s="130"/>
      <c r="AMG73" s="134"/>
      <c r="AMH73" s="134"/>
      <c r="AMI73" s="135"/>
      <c r="AMJ73" s="135"/>
      <c r="AMK73" s="135"/>
      <c r="AML73" s="136"/>
      <c r="AMN73" s="130"/>
      <c r="AMO73" s="134"/>
      <c r="AMP73" s="134"/>
      <c r="AMQ73" s="135"/>
      <c r="AMR73" s="135"/>
      <c r="AMS73" s="135"/>
      <c r="AMT73" s="136"/>
      <c r="AMV73" s="130"/>
      <c r="AMW73" s="134"/>
      <c r="AMX73" s="134"/>
      <c r="AMY73" s="135"/>
      <c r="AMZ73" s="135"/>
      <c r="ANA73" s="135"/>
      <c r="ANB73" s="136"/>
      <c r="AND73" s="130"/>
      <c r="ANE73" s="134"/>
      <c r="ANF73" s="134"/>
      <c r="ANG73" s="135"/>
      <c r="ANH73" s="135"/>
      <c r="ANI73" s="135"/>
      <c r="ANJ73" s="136"/>
      <c r="ANL73" s="130"/>
      <c r="ANM73" s="134"/>
      <c r="ANN73" s="134"/>
      <c r="ANO73" s="135"/>
      <c r="ANP73" s="135"/>
      <c r="ANQ73" s="135"/>
      <c r="ANR73" s="136"/>
      <c r="ANT73" s="130"/>
      <c r="ANU73" s="134"/>
      <c r="ANV73" s="134"/>
      <c r="ANW73" s="135"/>
      <c r="ANX73" s="135"/>
      <c r="ANY73" s="135"/>
      <c r="ANZ73" s="136"/>
      <c r="AOB73" s="130"/>
      <c r="AOC73" s="134"/>
      <c r="AOD73" s="134"/>
      <c r="AOE73" s="135"/>
      <c r="AOF73" s="135"/>
      <c r="AOG73" s="135"/>
      <c r="AOH73" s="136"/>
      <c r="AOJ73" s="130"/>
      <c r="AOK73" s="134"/>
      <c r="AOL73" s="134"/>
      <c r="AOM73" s="135"/>
      <c r="AON73" s="135"/>
      <c r="AOO73" s="135"/>
      <c r="AOP73" s="136"/>
      <c r="AOR73" s="130"/>
      <c r="AOS73" s="134"/>
      <c r="AOT73" s="134"/>
      <c r="AOU73" s="135"/>
      <c r="AOV73" s="135"/>
      <c r="AOW73" s="135"/>
      <c r="AOX73" s="136"/>
      <c r="AOZ73" s="130"/>
      <c r="APA73" s="134"/>
      <c r="APB73" s="134"/>
      <c r="APC73" s="135"/>
      <c r="APD73" s="135"/>
      <c r="APE73" s="135"/>
      <c r="APF73" s="136"/>
      <c r="APH73" s="130"/>
      <c r="API73" s="134"/>
      <c r="APJ73" s="134"/>
      <c r="APK73" s="135"/>
      <c r="APL73" s="135"/>
      <c r="APM73" s="135"/>
      <c r="APN73" s="136"/>
      <c r="APP73" s="130"/>
      <c r="APQ73" s="134"/>
      <c r="APR73" s="134"/>
      <c r="APS73" s="135"/>
      <c r="APT73" s="135"/>
      <c r="APU73" s="135"/>
      <c r="APV73" s="136"/>
      <c r="APX73" s="130"/>
      <c r="APY73" s="134"/>
      <c r="APZ73" s="134"/>
      <c r="AQA73" s="135"/>
      <c r="AQB73" s="135"/>
      <c r="AQC73" s="135"/>
      <c r="AQD73" s="136"/>
      <c r="AQF73" s="130"/>
      <c r="AQG73" s="134"/>
      <c r="AQH73" s="134"/>
      <c r="AQI73" s="135"/>
      <c r="AQJ73" s="135"/>
      <c r="AQK73" s="135"/>
      <c r="AQL73" s="136"/>
      <c r="AQN73" s="130"/>
      <c r="AQO73" s="134"/>
      <c r="AQP73" s="134"/>
      <c r="AQQ73" s="135"/>
      <c r="AQR73" s="135"/>
      <c r="AQS73" s="135"/>
      <c r="AQT73" s="136"/>
      <c r="AQV73" s="130"/>
      <c r="AQW73" s="134"/>
      <c r="AQX73" s="134"/>
      <c r="AQY73" s="135"/>
      <c r="AQZ73" s="135"/>
      <c r="ARA73" s="135"/>
      <c r="ARB73" s="136"/>
      <c r="ARD73" s="130"/>
      <c r="ARE73" s="134"/>
      <c r="ARF73" s="134"/>
      <c r="ARG73" s="135"/>
      <c r="ARH73" s="135"/>
      <c r="ARI73" s="135"/>
      <c r="ARJ73" s="136"/>
      <c r="ARL73" s="130"/>
      <c r="ARM73" s="134"/>
      <c r="ARN73" s="134"/>
      <c r="ARO73" s="135"/>
      <c r="ARP73" s="135"/>
      <c r="ARQ73" s="135"/>
      <c r="ARR73" s="136"/>
      <c r="ART73" s="130"/>
      <c r="ARU73" s="134"/>
      <c r="ARV73" s="134"/>
      <c r="ARW73" s="135"/>
      <c r="ARX73" s="135"/>
      <c r="ARY73" s="135"/>
      <c r="ARZ73" s="136"/>
      <c r="ASB73" s="130"/>
      <c r="ASC73" s="134"/>
      <c r="ASD73" s="134"/>
      <c r="ASE73" s="135"/>
      <c r="ASF73" s="135"/>
      <c r="ASG73" s="135"/>
      <c r="ASH73" s="136"/>
      <c r="ASJ73" s="130"/>
      <c r="ASK73" s="134"/>
      <c r="ASL73" s="134"/>
      <c r="ASM73" s="135"/>
      <c r="ASN73" s="135"/>
      <c r="ASO73" s="135"/>
      <c r="ASP73" s="136"/>
      <c r="ASR73" s="130"/>
      <c r="ASS73" s="134"/>
      <c r="AST73" s="134"/>
      <c r="ASU73" s="135"/>
      <c r="ASV73" s="135"/>
      <c r="ASW73" s="135"/>
      <c r="ASX73" s="136"/>
      <c r="ASZ73" s="130"/>
      <c r="ATA73" s="134"/>
      <c r="ATB73" s="134"/>
      <c r="ATC73" s="135"/>
      <c r="ATD73" s="135"/>
      <c r="ATE73" s="135"/>
      <c r="ATF73" s="136"/>
      <c r="ATH73" s="130"/>
      <c r="ATI73" s="134"/>
      <c r="ATJ73" s="134"/>
      <c r="ATK73" s="135"/>
      <c r="ATL73" s="135"/>
      <c r="ATM73" s="135"/>
      <c r="ATN73" s="136"/>
      <c r="ATP73" s="130"/>
      <c r="ATQ73" s="134"/>
      <c r="ATR73" s="134"/>
      <c r="ATS73" s="135"/>
      <c r="ATT73" s="135"/>
      <c r="ATU73" s="135"/>
      <c r="ATV73" s="136"/>
      <c r="ATX73" s="130"/>
      <c r="ATY73" s="134"/>
      <c r="ATZ73" s="134"/>
      <c r="AUA73" s="135"/>
      <c r="AUB73" s="135"/>
      <c r="AUC73" s="135"/>
      <c r="AUD73" s="136"/>
      <c r="AUF73" s="130"/>
      <c r="AUG73" s="134"/>
      <c r="AUH73" s="134"/>
      <c r="AUI73" s="135"/>
      <c r="AUJ73" s="135"/>
      <c r="AUK73" s="135"/>
      <c r="AUL73" s="136"/>
      <c r="AUN73" s="130"/>
      <c r="AUO73" s="134"/>
      <c r="AUP73" s="134"/>
      <c r="AUQ73" s="135"/>
      <c r="AUR73" s="135"/>
      <c r="AUS73" s="135"/>
      <c r="AUT73" s="136"/>
      <c r="AUV73" s="130"/>
      <c r="AUW73" s="134"/>
      <c r="AUX73" s="134"/>
      <c r="AUY73" s="135"/>
      <c r="AUZ73" s="135"/>
      <c r="AVA73" s="135"/>
      <c r="AVB73" s="136"/>
      <c r="AVD73" s="130"/>
      <c r="AVE73" s="134"/>
      <c r="AVF73" s="134"/>
      <c r="AVG73" s="135"/>
      <c r="AVH73" s="135"/>
      <c r="AVI73" s="135"/>
      <c r="AVJ73" s="136"/>
      <c r="AVL73" s="130"/>
      <c r="AVM73" s="134"/>
      <c r="AVN73" s="134"/>
      <c r="AVO73" s="135"/>
      <c r="AVP73" s="135"/>
      <c r="AVQ73" s="135"/>
      <c r="AVR73" s="136"/>
      <c r="AVT73" s="130"/>
      <c r="AVU73" s="134"/>
      <c r="AVV73" s="134"/>
      <c r="AVW73" s="135"/>
      <c r="AVX73" s="135"/>
      <c r="AVY73" s="135"/>
      <c r="AVZ73" s="136"/>
      <c r="AWB73" s="130"/>
      <c r="AWC73" s="134"/>
      <c r="AWD73" s="134"/>
      <c r="AWE73" s="135"/>
      <c r="AWF73" s="135"/>
      <c r="AWG73" s="135"/>
      <c r="AWH73" s="136"/>
      <c r="AWJ73" s="130"/>
      <c r="AWK73" s="134"/>
      <c r="AWL73" s="134"/>
      <c r="AWM73" s="135"/>
      <c r="AWN73" s="135"/>
      <c r="AWO73" s="135"/>
      <c r="AWP73" s="136"/>
      <c r="AWR73" s="130"/>
      <c r="AWS73" s="134"/>
      <c r="AWT73" s="134"/>
      <c r="AWU73" s="135"/>
      <c r="AWV73" s="135"/>
      <c r="AWW73" s="135"/>
      <c r="AWX73" s="136"/>
      <c r="AWZ73" s="130"/>
      <c r="AXA73" s="134"/>
      <c r="AXB73" s="134"/>
      <c r="AXC73" s="135"/>
      <c r="AXD73" s="135"/>
      <c r="AXE73" s="135"/>
      <c r="AXF73" s="136"/>
      <c r="AXH73" s="130"/>
      <c r="AXI73" s="134"/>
      <c r="AXJ73" s="134"/>
      <c r="AXK73" s="135"/>
      <c r="AXL73" s="135"/>
      <c r="AXM73" s="135"/>
      <c r="AXN73" s="136"/>
      <c r="AXP73" s="130"/>
      <c r="AXQ73" s="134"/>
      <c r="AXR73" s="134"/>
      <c r="AXS73" s="135"/>
      <c r="AXT73" s="135"/>
      <c r="AXU73" s="135"/>
      <c r="AXV73" s="136"/>
      <c r="AXX73" s="130"/>
      <c r="AXY73" s="134"/>
      <c r="AXZ73" s="134"/>
      <c r="AYA73" s="135"/>
      <c r="AYB73" s="135"/>
      <c r="AYC73" s="135"/>
      <c r="AYD73" s="136"/>
      <c r="AYF73" s="130"/>
      <c r="AYG73" s="134"/>
      <c r="AYH73" s="134"/>
      <c r="AYI73" s="135"/>
      <c r="AYJ73" s="135"/>
      <c r="AYK73" s="135"/>
      <c r="AYL73" s="136"/>
      <c r="AYN73" s="130"/>
      <c r="AYO73" s="134"/>
      <c r="AYP73" s="134"/>
      <c r="AYQ73" s="135"/>
      <c r="AYR73" s="135"/>
      <c r="AYS73" s="135"/>
      <c r="AYT73" s="136"/>
      <c r="AYV73" s="130"/>
      <c r="AYW73" s="134"/>
      <c r="AYX73" s="134"/>
      <c r="AYY73" s="135"/>
      <c r="AYZ73" s="135"/>
      <c r="AZA73" s="135"/>
      <c r="AZB73" s="136"/>
      <c r="AZD73" s="130"/>
      <c r="AZE73" s="134"/>
      <c r="AZF73" s="134"/>
      <c r="AZG73" s="135"/>
      <c r="AZH73" s="135"/>
      <c r="AZI73" s="135"/>
      <c r="AZJ73" s="136"/>
      <c r="AZL73" s="130"/>
      <c r="AZM73" s="134"/>
      <c r="AZN73" s="134"/>
      <c r="AZO73" s="135"/>
      <c r="AZP73" s="135"/>
      <c r="AZQ73" s="135"/>
      <c r="AZR73" s="136"/>
      <c r="AZT73" s="130"/>
      <c r="AZU73" s="134"/>
      <c r="AZV73" s="134"/>
      <c r="AZW73" s="135"/>
      <c r="AZX73" s="135"/>
      <c r="AZY73" s="135"/>
      <c r="AZZ73" s="136"/>
      <c r="BAB73" s="130"/>
      <c r="BAC73" s="134"/>
      <c r="BAD73" s="134"/>
      <c r="BAE73" s="135"/>
      <c r="BAF73" s="135"/>
      <c r="BAG73" s="135"/>
      <c r="BAH73" s="136"/>
      <c r="BAJ73" s="130"/>
      <c r="BAK73" s="134"/>
      <c r="BAL73" s="134"/>
      <c r="BAM73" s="135"/>
      <c r="BAN73" s="135"/>
      <c r="BAO73" s="135"/>
      <c r="BAP73" s="136"/>
      <c r="BAR73" s="130"/>
      <c r="BAS73" s="134"/>
      <c r="BAT73" s="134"/>
      <c r="BAU73" s="135"/>
      <c r="BAV73" s="135"/>
      <c r="BAW73" s="135"/>
      <c r="BAX73" s="136"/>
      <c r="BAZ73" s="130"/>
      <c r="BBA73" s="134"/>
      <c r="BBB73" s="134"/>
      <c r="BBC73" s="135"/>
      <c r="BBD73" s="135"/>
      <c r="BBE73" s="135"/>
      <c r="BBF73" s="136"/>
      <c r="BBH73" s="130"/>
      <c r="BBI73" s="134"/>
      <c r="BBJ73" s="134"/>
      <c r="BBK73" s="135"/>
      <c r="BBL73" s="135"/>
      <c r="BBM73" s="135"/>
      <c r="BBN73" s="136"/>
      <c r="BBP73" s="130"/>
      <c r="BBQ73" s="134"/>
      <c r="BBR73" s="134"/>
      <c r="BBS73" s="135"/>
      <c r="BBT73" s="135"/>
      <c r="BBU73" s="135"/>
      <c r="BBV73" s="136"/>
      <c r="BBX73" s="130"/>
      <c r="BBY73" s="134"/>
      <c r="BBZ73" s="134"/>
      <c r="BCA73" s="135"/>
      <c r="BCB73" s="135"/>
      <c r="BCC73" s="135"/>
      <c r="BCD73" s="136"/>
      <c r="BCF73" s="130"/>
      <c r="BCG73" s="134"/>
      <c r="BCH73" s="134"/>
      <c r="BCI73" s="135"/>
      <c r="BCJ73" s="135"/>
      <c r="BCK73" s="135"/>
      <c r="BCL73" s="136"/>
      <c r="BCN73" s="130"/>
      <c r="BCO73" s="134"/>
      <c r="BCP73" s="134"/>
      <c r="BCQ73" s="135"/>
      <c r="BCR73" s="135"/>
      <c r="BCS73" s="135"/>
      <c r="BCT73" s="136"/>
      <c r="BCV73" s="130"/>
      <c r="BCW73" s="134"/>
      <c r="BCX73" s="134"/>
      <c r="BCY73" s="135"/>
      <c r="BCZ73" s="135"/>
      <c r="BDA73" s="135"/>
      <c r="BDB73" s="136"/>
      <c r="BDD73" s="130"/>
      <c r="BDE73" s="134"/>
      <c r="BDF73" s="134"/>
      <c r="BDG73" s="135"/>
      <c r="BDH73" s="135"/>
      <c r="BDI73" s="135"/>
      <c r="BDJ73" s="136"/>
      <c r="BDL73" s="130"/>
      <c r="BDM73" s="134"/>
      <c r="BDN73" s="134"/>
      <c r="BDO73" s="135"/>
      <c r="BDP73" s="135"/>
      <c r="BDQ73" s="135"/>
      <c r="BDR73" s="136"/>
      <c r="BDT73" s="130"/>
      <c r="BDU73" s="134"/>
      <c r="BDV73" s="134"/>
      <c r="BDW73" s="135"/>
      <c r="BDX73" s="135"/>
      <c r="BDY73" s="135"/>
      <c r="BDZ73" s="136"/>
      <c r="BEB73" s="130"/>
      <c r="BEC73" s="134"/>
      <c r="BED73" s="134"/>
      <c r="BEE73" s="135"/>
      <c r="BEF73" s="135"/>
      <c r="BEG73" s="135"/>
      <c r="BEH73" s="136"/>
      <c r="BEJ73" s="130"/>
      <c r="BEK73" s="134"/>
      <c r="BEL73" s="134"/>
      <c r="BEM73" s="135"/>
      <c r="BEN73" s="135"/>
      <c r="BEO73" s="135"/>
      <c r="BEP73" s="136"/>
      <c r="BER73" s="130"/>
      <c r="BES73" s="134"/>
      <c r="BET73" s="134"/>
      <c r="BEU73" s="135"/>
      <c r="BEV73" s="135"/>
      <c r="BEW73" s="135"/>
      <c r="BEX73" s="136"/>
      <c r="BEZ73" s="130"/>
      <c r="BFA73" s="134"/>
      <c r="BFB73" s="134"/>
      <c r="BFC73" s="135"/>
      <c r="BFD73" s="135"/>
      <c r="BFE73" s="135"/>
      <c r="BFF73" s="136"/>
      <c r="BFH73" s="130"/>
      <c r="BFI73" s="134"/>
      <c r="BFJ73" s="134"/>
      <c r="BFK73" s="135"/>
      <c r="BFL73" s="135"/>
      <c r="BFM73" s="135"/>
      <c r="BFN73" s="136"/>
      <c r="BFP73" s="130"/>
      <c r="BFQ73" s="134"/>
      <c r="BFR73" s="134"/>
      <c r="BFS73" s="135"/>
      <c r="BFT73" s="135"/>
      <c r="BFU73" s="135"/>
      <c r="BFV73" s="136"/>
      <c r="BFX73" s="130"/>
      <c r="BFY73" s="134"/>
      <c r="BFZ73" s="134"/>
      <c r="BGA73" s="135"/>
      <c r="BGB73" s="135"/>
      <c r="BGC73" s="135"/>
      <c r="BGD73" s="136"/>
      <c r="BGF73" s="130"/>
      <c r="BGG73" s="134"/>
      <c r="BGH73" s="134"/>
      <c r="BGI73" s="135"/>
      <c r="BGJ73" s="135"/>
      <c r="BGK73" s="135"/>
      <c r="BGL73" s="136"/>
      <c r="BGN73" s="130"/>
      <c r="BGO73" s="134"/>
      <c r="BGP73" s="134"/>
      <c r="BGQ73" s="135"/>
      <c r="BGR73" s="135"/>
      <c r="BGS73" s="135"/>
      <c r="BGT73" s="136"/>
      <c r="BGV73" s="130"/>
      <c r="BGW73" s="134"/>
      <c r="BGX73" s="134"/>
      <c r="BGY73" s="135"/>
      <c r="BGZ73" s="135"/>
      <c r="BHA73" s="135"/>
      <c r="BHB73" s="136"/>
      <c r="BHD73" s="130"/>
      <c r="BHE73" s="134"/>
      <c r="BHF73" s="134"/>
      <c r="BHG73" s="135"/>
      <c r="BHH73" s="135"/>
      <c r="BHI73" s="135"/>
      <c r="BHJ73" s="136"/>
      <c r="BHL73" s="130"/>
      <c r="BHM73" s="134"/>
      <c r="BHN73" s="134"/>
      <c r="BHO73" s="135"/>
      <c r="BHP73" s="135"/>
      <c r="BHQ73" s="135"/>
      <c r="BHR73" s="136"/>
      <c r="BHT73" s="130"/>
      <c r="BHU73" s="134"/>
      <c r="BHV73" s="134"/>
      <c r="BHW73" s="135"/>
      <c r="BHX73" s="135"/>
      <c r="BHY73" s="135"/>
      <c r="BHZ73" s="136"/>
      <c r="BIB73" s="130"/>
      <c r="BIC73" s="134"/>
      <c r="BID73" s="134"/>
      <c r="BIE73" s="135"/>
      <c r="BIF73" s="135"/>
      <c r="BIG73" s="135"/>
      <c r="BIH73" s="136"/>
      <c r="BIJ73" s="130"/>
      <c r="BIK73" s="134"/>
      <c r="BIL73" s="134"/>
      <c r="BIM73" s="135"/>
      <c r="BIN73" s="135"/>
      <c r="BIO73" s="135"/>
      <c r="BIP73" s="136"/>
      <c r="BIR73" s="130"/>
      <c r="BIS73" s="134"/>
      <c r="BIT73" s="134"/>
      <c r="BIU73" s="135"/>
      <c r="BIV73" s="135"/>
      <c r="BIW73" s="135"/>
      <c r="BIX73" s="136"/>
      <c r="BIZ73" s="130"/>
      <c r="BJA73" s="134"/>
      <c r="BJB73" s="134"/>
      <c r="BJC73" s="135"/>
      <c r="BJD73" s="135"/>
      <c r="BJE73" s="135"/>
      <c r="BJF73" s="136"/>
      <c r="BJH73" s="130"/>
      <c r="BJI73" s="134"/>
      <c r="BJJ73" s="134"/>
      <c r="BJK73" s="135"/>
      <c r="BJL73" s="135"/>
      <c r="BJM73" s="135"/>
      <c r="BJN73" s="136"/>
      <c r="BJP73" s="130"/>
      <c r="BJQ73" s="134"/>
      <c r="BJR73" s="134"/>
      <c r="BJS73" s="135"/>
      <c r="BJT73" s="135"/>
      <c r="BJU73" s="135"/>
      <c r="BJV73" s="136"/>
      <c r="BJX73" s="130"/>
      <c r="BJY73" s="134"/>
      <c r="BJZ73" s="134"/>
      <c r="BKA73" s="135"/>
      <c r="BKB73" s="135"/>
      <c r="BKC73" s="135"/>
      <c r="BKD73" s="136"/>
      <c r="BKF73" s="130"/>
      <c r="BKG73" s="134"/>
      <c r="BKH73" s="134"/>
      <c r="BKI73" s="135"/>
      <c r="BKJ73" s="135"/>
      <c r="BKK73" s="135"/>
      <c r="BKL73" s="136"/>
      <c r="BKN73" s="130"/>
      <c r="BKO73" s="134"/>
      <c r="BKP73" s="134"/>
      <c r="BKQ73" s="135"/>
      <c r="BKR73" s="135"/>
      <c r="BKS73" s="135"/>
      <c r="BKT73" s="136"/>
      <c r="BKV73" s="130"/>
      <c r="BKW73" s="134"/>
      <c r="BKX73" s="134"/>
      <c r="BKY73" s="135"/>
      <c r="BKZ73" s="135"/>
      <c r="BLA73" s="135"/>
      <c r="BLB73" s="136"/>
      <c r="BLD73" s="130"/>
      <c r="BLE73" s="134"/>
      <c r="BLF73" s="134"/>
      <c r="BLG73" s="135"/>
      <c r="BLH73" s="135"/>
      <c r="BLI73" s="135"/>
      <c r="BLJ73" s="136"/>
      <c r="BLL73" s="130"/>
      <c r="BLM73" s="134"/>
      <c r="BLN73" s="134"/>
      <c r="BLO73" s="135"/>
      <c r="BLP73" s="135"/>
      <c r="BLQ73" s="135"/>
      <c r="BLR73" s="136"/>
      <c r="BLT73" s="130"/>
      <c r="BLU73" s="134"/>
      <c r="BLV73" s="134"/>
      <c r="BLW73" s="135"/>
      <c r="BLX73" s="135"/>
      <c r="BLY73" s="135"/>
      <c r="BLZ73" s="136"/>
      <c r="BMB73" s="130"/>
      <c r="BMC73" s="134"/>
      <c r="BMD73" s="134"/>
      <c r="BME73" s="135"/>
      <c r="BMF73" s="135"/>
      <c r="BMG73" s="135"/>
      <c r="BMH73" s="136"/>
      <c r="BMJ73" s="130"/>
      <c r="BMK73" s="134"/>
      <c r="BML73" s="134"/>
      <c r="BMM73" s="135"/>
      <c r="BMN73" s="135"/>
      <c r="BMO73" s="135"/>
      <c r="BMP73" s="136"/>
      <c r="BMR73" s="130"/>
      <c r="BMS73" s="134"/>
      <c r="BMT73" s="134"/>
      <c r="BMU73" s="135"/>
      <c r="BMV73" s="135"/>
      <c r="BMW73" s="135"/>
      <c r="BMX73" s="136"/>
      <c r="BMZ73" s="130"/>
      <c r="BNA73" s="134"/>
      <c r="BNB73" s="134"/>
      <c r="BNC73" s="135"/>
      <c r="BND73" s="135"/>
      <c r="BNE73" s="135"/>
      <c r="BNF73" s="136"/>
      <c r="BNH73" s="130"/>
      <c r="BNI73" s="134"/>
      <c r="BNJ73" s="134"/>
      <c r="BNK73" s="135"/>
      <c r="BNL73" s="135"/>
      <c r="BNM73" s="135"/>
      <c r="BNN73" s="136"/>
      <c r="BNP73" s="130"/>
      <c r="BNQ73" s="134"/>
      <c r="BNR73" s="134"/>
      <c r="BNS73" s="135"/>
      <c r="BNT73" s="135"/>
      <c r="BNU73" s="135"/>
      <c r="BNV73" s="136"/>
      <c r="BNX73" s="130"/>
      <c r="BNY73" s="134"/>
      <c r="BNZ73" s="134"/>
      <c r="BOA73" s="135"/>
      <c r="BOB73" s="135"/>
      <c r="BOC73" s="135"/>
      <c r="BOD73" s="136"/>
      <c r="BOF73" s="130"/>
      <c r="BOG73" s="134"/>
      <c r="BOH73" s="134"/>
      <c r="BOI73" s="135"/>
      <c r="BOJ73" s="135"/>
      <c r="BOK73" s="135"/>
      <c r="BOL73" s="136"/>
      <c r="BON73" s="130"/>
      <c r="BOO73" s="134"/>
      <c r="BOP73" s="134"/>
      <c r="BOQ73" s="135"/>
      <c r="BOR73" s="135"/>
      <c r="BOS73" s="135"/>
      <c r="BOT73" s="136"/>
      <c r="BOV73" s="130"/>
      <c r="BOW73" s="134"/>
      <c r="BOX73" s="134"/>
      <c r="BOY73" s="135"/>
      <c r="BOZ73" s="135"/>
      <c r="BPA73" s="135"/>
      <c r="BPB73" s="136"/>
      <c r="BPD73" s="130"/>
      <c r="BPE73" s="134"/>
      <c r="BPF73" s="134"/>
      <c r="BPG73" s="135"/>
      <c r="BPH73" s="135"/>
      <c r="BPI73" s="135"/>
      <c r="BPJ73" s="136"/>
      <c r="BPL73" s="130"/>
      <c r="BPM73" s="134"/>
      <c r="BPN73" s="134"/>
      <c r="BPO73" s="135"/>
      <c r="BPP73" s="135"/>
      <c r="BPQ73" s="135"/>
      <c r="BPR73" s="136"/>
      <c r="BPT73" s="130"/>
      <c r="BPU73" s="134"/>
      <c r="BPV73" s="134"/>
      <c r="BPW73" s="135"/>
      <c r="BPX73" s="135"/>
      <c r="BPY73" s="135"/>
      <c r="BPZ73" s="136"/>
      <c r="BQB73" s="130"/>
      <c r="BQC73" s="134"/>
      <c r="BQD73" s="134"/>
      <c r="BQE73" s="135"/>
      <c r="BQF73" s="135"/>
      <c r="BQG73" s="135"/>
      <c r="BQH73" s="136"/>
      <c r="BQJ73" s="130"/>
      <c r="BQK73" s="134"/>
      <c r="BQL73" s="134"/>
      <c r="BQM73" s="135"/>
      <c r="BQN73" s="135"/>
      <c r="BQO73" s="135"/>
      <c r="BQP73" s="136"/>
      <c r="BQR73" s="130"/>
      <c r="BQS73" s="134"/>
      <c r="BQT73" s="134"/>
      <c r="BQU73" s="135"/>
      <c r="BQV73" s="135"/>
      <c r="BQW73" s="135"/>
      <c r="BQX73" s="136"/>
      <c r="BQZ73" s="130"/>
      <c r="BRA73" s="134"/>
      <c r="BRB73" s="134"/>
      <c r="BRC73" s="135"/>
      <c r="BRD73" s="135"/>
      <c r="BRE73" s="135"/>
      <c r="BRF73" s="136"/>
      <c r="BRH73" s="130"/>
      <c r="BRI73" s="134"/>
      <c r="BRJ73" s="134"/>
      <c r="BRK73" s="135"/>
      <c r="BRL73" s="135"/>
      <c r="BRM73" s="135"/>
      <c r="BRN73" s="136"/>
      <c r="BRP73" s="130"/>
      <c r="BRQ73" s="134"/>
      <c r="BRR73" s="134"/>
      <c r="BRS73" s="135"/>
      <c r="BRT73" s="135"/>
      <c r="BRU73" s="135"/>
      <c r="BRV73" s="136"/>
      <c r="BRX73" s="130"/>
      <c r="BRY73" s="134"/>
      <c r="BRZ73" s="134"/>
      <c r="BSA73" s="135"/>
      <c r="BSB73" s="135"/>
      <c r="BSC73" s="135"/>
      <c r="BSD73" s="136"/>
      <c r="BSF73" s="130"/>
      <c r="BSG73" s="134"/>
      <c r="BSH73" s="134"/>
      <c r="BSI73" s="135"/>
      <c r="BSJ73" s="135"/>
      <c r="BSK73" s="135"/>
      <c r="BSL73" s="136"/>
      <c r="BSN73" s="130"/>
      <c r="BSO73" s="134"/>
      <c r="BSP73" s="134"/>
      <c r="BSQ73" s="135"/>
      <c r="BSR73" s="135"/>
      <c r="BSS73" s="135"/>
      <c r="BST73" s="136"/>
      <c r="BSV73" s="130"/>
      <c r="BSW73" s="134"/>
      <c r="BSX73" s="134"/>
      <c r="BSY73" s="135"/>
      <c r="BSZ73" s="135"/>
      <c r="BTA73" s="135"/>
      <c r="BTB73" s="136"/>
      <c r="BTD73" s="130"/>
      <c r="BTE73" s="134"/>
      <c r="BTF73" s="134"/>
      <c r="BTG73" s="135"/>
      <c r="BTH73" s="135"/>
      <c r="BTI73" s="135"/>
      <c r="BTJ73" s="136"/>
      <c r="BTL73" s="130"/>
      <c r="BTM73" s="134"/>
      <c r="BTN73" s="134"/>
      <c r="BTO73" s="135"/>
      <c r="BTP73" s="135"/>
      <c r="BTQ73" s="135"/>
      <c r="BTR73" s="136"/>
      <c r="BTT73" s="130"/>
      <c r="BTU73" s="134"/>
      <c r="BTV73" s="134"/>
      <c r="BTW73" s="135"/>
      <c r="BTX73" s="135"/>
      <c r="BTY73" s="135"/>
      <c r="BTZ73" s="136"/>
      <c r="BUB73" s="130"/>
      <c r="BUC73" s="134"/>
      <c r="BUD73" s="134"/>
      <c r="BUE73" s="135"/>
      <c r="BUF73" s="135"/>
      <c r="BUG73" s="135"/>
      <c r="BUH73" s="136"/>
      <c r="BUJ73" s="130"/>
      <c r="BUK73" s="134"/>
      <c r="BUL73" s="134"/>
      <c r="BUM73" s="135"/>
      <c r="BUN73" s="135"/>
      <c r="BUO73" s="135"/>
      <c r="BUP73" s="136"/>
      <c r="BUR73" s="130"/>
      <c r="BUS73" s="134"/>
      <c r="BUT73" s="134"/>
      <c r="BUU73" s="135"/>
      <c r="BUV73" s="135"/>
      <c r="BUW73" s="135"/>
      <c r="BUX73" s="136"/>
      <c r="BUZ73" s="130"/>
      <c r="BVA73" s="134"/>
      <c r="BVB73" s="134"/>
      <c r="BVC73" s="135"/>
      <c r="BVD73" s="135"/>
      <c r="BVE73" s="135"/>
      <c r="BVF73" s="136"/>
      <c r="BVH73" s="130"/>
      <c r="BVI73" s="134"/>
      <c r="BVJ73" s="134"/>
      <c r="BVK73" s="135"/>
      <c r="BVL73" s="135"/>
      <c r="BVM73" s="135"/>
      <c r="BVN73" s="136"/>
      <c r="BVP73" s="130"/>
      <c r="BVQ73" s="134"/>
      <c r="BVR73" s="134"/>
      <c r="BVS73" s="135"/>
      <c r="BVT73" s="135"/>
      <c r="BVU73" s="135"/>
      <c r="BVV73" s="136"/>
      <c r="BVX73" s="130"/>
      <c r="BVY73" s="134"/>
      <c r="BVZ73" s="134"/>
      <c r="BWA73" s="135"/>
      <c r="BWB73" s="135"/>
      <c r="BWC73" s="135"/>
      <c r="BWD73" s="136"/>
      <c r="BWF73" s="130"/>
      <c r="BWG73" s="134"/>
      <c r="BWH73" s="134"/>
      <c r="BWI73" s="135"/>
      <c r="BWJ73" s="135"/>
      <c r="BWK73" s="135"/>
      <c r="BWL73" s="136"/>
      <c r="BWN73" s="130"/>
      <c r="BWO73" s="134"/>
      <c r="BWP73" s="134"/>
      <c r="BWQ73" s="135"/>
      <c r="BWR73" s="135"/>
      <c r="BWS73" s="135"/>
      <c r="BWT73" s="136"/>
      <c r="BWV73" s="130"/>
      <c r="BWW73" s="134"/>
      <c r="BWX73" s="134"/>
      <c r="BWY73" s="135"/>
      <c r="BWZ73" s="135"/>
      <c r="BXA73" s="135"/>
      <c r="BXB73" s="136"/>
      <c r="BXD73" s="130"/>
      <c r="BXE73" s="134"/>
      <c r="BXF73" s="134"/>
      <c r="BXG73" s="135"/>
      <c r="BXH73" s="135"/>
      <c r="BXI73" s="135"/>
      <c r="BXJ73" s="136"/>
      <c r="BXL73" s="130"/>
      <c r="BXM73" s="134"/>
      <c r="BXN73" s="134"/>
      <c r="BXO73" s="135"/>
      <c r="BXP73" s="135"/>
      <c r="BXQ73" s="135"/>
      <c r="BXR73" s="136"/>
      <c r="BXT73" s="130"/>
      <c r="BXU73" s="134"/>
      <c r="BXV73" s="134"/>
      <c r="BXW73" s="135"/>
      <c r="BXX73" s="135"/>
      <c r="BXY73" s="135"/>
      <c r="BXZ73" s="136"/>
      <c r="BYB73" s="130"/>
      <c r="BYC73" s="134"/>
      <c r="BYD73" s="134"/>
      <c r="BYE73" s="135"/>
      <c r="BYF73" s="135"/>
      <c r="BYG73" s="135"/>
      <c r="BYH73" s="136"/>
      <c r="BYJ73" s="130"/>
      <c r="BYK73" s="134"/>
      <c r="BYL73" s="134"/>
      <c r="BYM73" s="135"/>
      <c r="BYN73" s="135"/>
      <c r="BYO73" s="135"/>
      <c r="BYP73" s="136"/>
      <c r="BYR73" s="130"/>
      <c r="BYS73" s="134"/>
      <c r="BYT73" s="134"/>
      <c r="BYU73" s="135"/>
      <c r="BYV73" s="135"/>
      <c r="BYW73" s="135"/>
      <c r="BYX73" s="136"/>
      <c r="BYZ73" s="130"/>
      <c r="BZA73" s="134"/>
      <c r="BZB73" s="134"/>
      <c r="BZC73" s="135"/>
      <c r="BZD73" s="135"/>
      <c r="BZE73" s="135"/>
      <c r="BZF73" s="136"/>
      <c r="BZH73" s="130"/>
      <c r="BZI73" s="134"/>
      <c r="BZJ73" s="134"/>
      <c r="BZK73" s="135"/>
      <c r="BZL73" s="135"/>
      <c r="BZM73" s="135"/>
      <c r="BZN73" s="136"/>
      <c r="BZP73" s="130"/>
      <c r="BZQ73" s="134"/>
      <c r="BZR73" s="134"/>
      <c r="BZS73" s="135"/>
      <c r="BZT73" s="135"/>
      <c r="BZU73" s="135"/>
      <c r="BZV73" s="136"/>
      <c r="BZX73" s="130"/>
      <c r="BZY73" s="134"/>
      <c r="BZZ73" s="134"/>
      <c r="CAA73" s="135"/>
      <c r="CAB73" s="135"/>
      <c r="CAC73" s="135"/>
      <c r="CAD73" s="136"/>
      <c r="CAF73" s="130"/>
      <c r="CAG73" s="134"/>
      <c r="CAH73" s="134"/>
      <c r="CAI73" s="135"/>
      <c r="CAJ73" s="135"/>
      <c r="CAK73" s="135"/>
      <c r="CAL73" s="136"/>
      <c r="CAN73" s="130"/>
      <c r="CAO73" s="134"/>
      <c r="CAP73" s="134"/>
      <c r="CAQ73" s="135"/>
      <c r="CAR73" s="135"/>
      <c r="CAS73" s="135"/>
      <c r="CAT73" s="136"/>
      <c r="CAV73" s="130"/>
      <c r="CAW73" s="134"/>
      <c r="CAX73" s="134"/>
      <c r="CAY73" s="135"/>
      <c r="CAZ73" s="135"/>
      <c r="CBA73" s="135"/>
      <c r="CBB73" s="136"/>
      <c r="CBD73" s="130"/>
      <c r="CBE73" s="134"/>
      <c r="CBF73" s="134"/>
      <c r="CBG73" s="135"/>
      <c r="CBH73" s="135"/>
      <c r="CBI73" s="135"/>
      <c r="CBJ73" s="136"/>
      <c r="CBL73" s="130"/>
      <c r="CBM73" s="134"/>
      <c r="CBN73" s="134"/>
      <c r="CBO73" s="135"/>
      <c r="CBP73" s="135"/>
      <c r="CBQ73" s="135"/>
      <c r="CBR73" s="136"/>
      <c r="CBT73" s="130"/>
      <c r="CBU73" s="134"/>
      <c r="CBV73" s="134"/>
      <c r="CBW73" s="135"/>
      <c r="CBX73" s="135"/>
      <c r="CBY73" s="135"/>
      <c r="CBZ73" s="136"/>
      <c r="CCB73" s="130"/>
      <c r="CCC73" s="134"/>
      <c r="CCD73" s="134"/>
      <c r="CCE73" s="135"/>
      <c r="CCF73" s="135"/>
      <c r="CCG73" s="135"/>
      <c r="CCH73" s="136"/>
      <c r="CCJ73" s="130"/>
      <c r="CCK73" s="134"/>
      <c r="CCL73" s="134"/>
      <c r="CCM73" s="135"/>
      <c r="CCN73" s="135"/>
      <c r="CCO73" s="135"/>
      <c r="CCP73" s="136"/>
      <c r="CCR73" s="130"/>
      <c r="CCS73" s="134"/>
      <c r="CCT73" s="134"/>
      <c r="CCU73" s="135"/>
      <c r="CCV73" s="135"/>
      <c r="CCW73" s="135"/>
      <c r="CCX73" s="136"/>
      <c r="CCZ73" s="130"/>
      <c r="CDA73" s="134"/>
      <c r="CDB73" s="134"/>
      <c r="CDC73" s="135"/>
      <c r="CDD73" s="135"/>
      <c r="CDE73" s="135"/>
      <c r="CDF73" s="136"/>
      <c r="CDH73" s="130"/>
      <c r="CDI73" s="134"/>
      <c r="CDJ73" s="134"/>
      <c r="CDK73" s="135"/>
      <c r="CDL73" s="135"/>
      <c r="CDM73" s="135"/>
      <c r="CDN73" s="136"/>
      <c r="CDP73" s="130"/>
      <c r="CDQ73" s="134"/>
      <c r="CDR73" s="134"/>
      <c r="CDS73" s="135"/>
      <c r="CDT73" s="135"/>
      <c r="CDU73" s="135"/>
      <c r="CDV73" s="136"/>
      <c r="CDX73" s="130"/>
      <c r="CDY73" s="134"/>
      <c r="CDZ73" s="134"/>
      <c r="CEA73" s="135"/>
      <c r="CEB73" s="135"/>
      <c r="CEC73" s="135"/>
      <c r="CED73" s="136"/>
      <c r="CEF73" s="130"/>
      <c r="CEG73" s="134"/>
      <c r="CEH73" s="134"/>
      <c r="CEI73" s="135"/>
      <c r="CEJ73" s="135"/>
      <c r="CEK73" s="135"/>
      <c r="CEL73" s="136"/>
      <c r="CEN73" s="130"/>
      <c r="CEO73" s="134"/>
      <c r="CEP73" s="134"/>
      <c r="CEQ73" s="135"/>
      <c r="CER73" s="135"/>
      <c r="CES73" s="135"/>
      <c r="CET73" s="136"/>
      <c r="CEV73" s="130"/>
      <c r="CEW73" s="134"/>
      <c r="CEX73" s="134"/>
      <c r="CEY73" s="135"/>
      <c r="CEZ73" s="135"/>
      <c r="CFA73" s="135"/>
      <c r="CFB73" s="136"/>
      <c r="CFD73" s="130"/>
      <c r="CFE73" s="134"/>
      <c r="CFF73" s="134"/>
      <c r="CFG73" s="135"/>
      <c r="CFH73" s="135"/>
      <c r="CFI73" s="135"/>
      <c r="CFJ73" s="136"/>
      <c r="CFL73" s="130"/>
      <c r="CFM73" s="134"/>
      <c r="CFN73" s="134"/>
      <c r="CFO73" s="135"/>
      <c r="CFP73" s="135"/>
      <c r="CFQ73" s="135"/>
      <c r="CFR73" s="136"/>
      <c r="CFT73" s="130"/>
      <c r="CFU73" s="134"/>
      <c r="CFV73" s="134"/>
      <c r="CFW73" s="135"/>
      <c r="CFX73" s="135"/>
      <c r="CFY73" s="135"/>
      <c r="CFZ73" s="136"/>
      <c r="CGB73" s="130"/>
      <c r="CGC73" s="134"/>
      <c r="CGD73" s="134"/>
      <c r="CGE73" s="135"/>
      <c r="CGF73" s="135"/>
      <c r="CGG73" s="135"/>
      <c r="CGH73" s="136"/>
      <c r="CGJ73" s="130"/>
      <c r="CGK73" s="134"/>
      <c r="CGL73" s="134"/>
      <c r="CGM73" s="135"/>
      <c r="CGN73" s="135"/>
      <c r="CGO73" s="135"/>
      <c r="CGP73" s="136"/>
      <c r="CGR73" s="130"/>
      <c r="CGS73" s="134"/>
      <c r="CGT73" s="134"/>
      <c r="CGU73" s="135"/>
      <c r="CGV73" s="135"/>
      <c r="CGW73" s="135"/>
      <c r="CGX73" s="136"/>
      <c r="CGZ73" s="130"/>
      <c r="CHA73" s="134"/>
      <c r="CHB73" s="134"/>
      <c r="CHC73" s="135"/>
      <c r="CHD73" s="135"/>
      <c r="CHE73" s="135"/>
      <c r="CHF73" s="136"/>
      <c r="CHH73" s="130"/>
      <c r="CHI73" s="134"/>
      <c r="CHJ73" s="134"/>
      <c r="CHK73" s="135"/>
      <c r="CHL73" s="135"/>
      <c r="CHM73" s="135"/>
      <c r="CHN73" s="136"/>
      <c r="CHP73" s="130"/>
      <c r="CHQ73" s="134"/>
      <c r="CHR73" s="134"/>
      <c r="CHS73" s="135"/>
      <c r="CHT73" s="135"/>
      <c r="CHU73" s="135"/>
      <c r="CHV73" s="136"/>
      <c r="CHX73" s="130"/>
      <c r="CHY73" s="134"/>
      <c r="CHZ73" s="134"/>
      <c r="CIA73" s="135"/>
      <c r="CIB73" s="135"/>
      <c r="CIC73" s="135"/>
      <c r="CID73" s="136"/>
      <c r="CIF73" s="130"/>
      <c r="CIG73" s="134"/>
      <c r="CIH73" s="134"/>
      <c r="CII73" s="135"/>
      <c r="CIJ73" s="135"/>
      <c r="CIK73" s="135"/>
      <c r="CIL73" s="136"/>
      <c r="CIN73" s="130"/>
      <c r="CIO73" s="134"/>
      <c r="CIP73" s="134"/>
      <c r="CIQ73" s="135"/>
      <c r="CIR73" s="135"/>
      <c r="CIS73" s="135"/>
      <c r="CIT73" s="136"/>
      <c r="CIV73" s="130"/>
      <c r="CIW73" s="134"/>
      <c r="CIX73" s="134"/>
      <c r="CIY73" s="135"/>
      <c r="CIZ73" s="135"/>
      <c r="CJA73" s="135"/>
      <c r="CJB73" s="136"/>
      <c r="CJD73" s="130"/>
      <c r="CJE73" s="134"/>
      <c r="CJF73" s="134"/>
      <c r="CJG73" s="135"/>
      <c r="CJH73" s="135"/>
      <c r="CJI73" s="135"/>
      <c r="CJJ73" s="136"/>
      <c r="CJL73" s="130"/>
      <c r="CJM73" s="134"/>
      <c r="CJN73" s="134"/>
      <c r="CJO73" s="135"/>
      <c r="CJP73" s="135"/>
      <c r="CJQ73" s="135"/>
      <c r="CJR73" s="136"/>
      <c r="CJT73" s="130"/>
      <c r="CJU73" s="134"/>
      <c r="CJV73" s="134"/>
      <c r="CJW73" s="135"/>
      <c r="CJX73" s="135"/>
      <c r="CJY73" s="135"/>
      <c r="CJZ73" s="136"/>
      <c r="CKB73" s="130"/>
      <c r="CKC73" s="134"/>
      <c r="CKD73" s="134"/>
      <c r="CKE73" s="135"/>
      <c r="CKF73" s="135"/>
      <c r="CKG73" s="135"/>
      <c r="CKH73" s="136"/>
      <c r="CKJ73" s="130"/>
      <c r="CKK73" s="134"/>
      <c r="CKL73" s="134"/>
      <c r="CKM73" s="135"/>
      <c r="CKN73" s="135"/>
      <c r="CKO73" s="135"/>
      <c r="CKP73" s="136"/>
      <c r="CKR73" s="130"/>
      <c r="CKS73" s="134"/>
      <c r="CKT73" s="134"/>
      <c r="CKU73" s="135"/>
      <c r="CKV73" s="135"/>
      <c r="CKW73" s="135"/>
      <c r="CKX73" s="136"/>
      <c r="CKZ73" s="130"/>
      <c r="CLA73" s="134"/>
      <c r="CLB73" s="134"/>
      <c r="CLC73" s="135"/>
      <c r="CLD73" s="135"/>
      <c r="CLE73" s="135"/>
      <c r="CLF73" s="136"/>
      <c r="CLH73" s="130"/>
      <c r="CLI73" s="134"/>
      <c r="CLJ73" s="134"/>
      <c r="CLK73" s="135"/>
      <c r="CLL73" s="135"/>
      <c r="CLM73" s="135"/>
      <c r="CLN73" s="136"/>
      <c r="CLP73" s="130"/>
      <c r="CLQ73" s="134"/>
      <c r="CLR73" s="134"/>
      <c r="CLS73" s="135"/>
      <c r="CLT73" s="135"/>
      <c r="CLU73" s="135"/>
      <c r="CLV73" s="136"/>
      <c r="CLX73" s="130"/>
      <c r="CLY73" s="134"/>
      <c r="CLZ73" s="134"/>
      <c r="CMA73" s="135"/>
      <c r="CMB73" s="135"/>
      <c r="CMC73" s="135"/>
      <c r="CMD73" s="136"/>
      <c r="CMF73" s="130"/>
      <c r="CMG73" s="134"/>
      <c r="CMH73" s="134"/>
      <c r="CMI73" s="135"/>
      <c r="CMJ73" s="135"/>
      <c r="CMK73" s="135"/>
      <c r="CML73" s="136"/>
      <c r="CMN73" s="130"/>
      <c r="CMO73" s="134"/>
      <c r="CMP73" s="134"/>
      <c r="CMQ73" s="135"/>
      <c r="CMR73" s="135"/>
      <c r="CMS73" s="135"/>
      <c r="CMT73" s="136"/>
      <c r="CMV73" s="130"/>
      <c r="CMW73" s="134"/>
      <c r="CMX73" s="134"/>
      <c r="CMY73" s="135"/>
      <c r="CMZ73" s="135"/>
      <c r="CNA73" s="135"/>
      <c r="CNB73" s="136"/>
      <c r="CND73" s="130"/>
      <c r="CNE73" s="134"/>
      <c r="CNF73" s="134"/>
      <c r="CNG73" s="135"/>
      <c r="CNH73" s="135"/>
      <c r="CNI73" s="135"/>
      <c r="CNJ73" s="136"/>
      <c r="CNL73" s="130"/>
      <c r="CNM73" s="134"/>
      <c r="CNN73" s="134"/>
      <c r="CNO73" s="135"/>
      <c r="CNP73" s="135"/>
      <c r="CNQ73" s="135"/>
      <c r="CNR73" s="136"/>
      <c r="CNT73" s="130"/>
      <c r="CNU73" s="134"/>
      <c r="CNV73" s="134"/>
      <c r="CNW73" s="135"/>
      <c r="CNX73" s="135"/>
      <c r="CNY73" s="135"/>
      <c r="CNZ73" s="136"/>
      <c r="COB73" s="130"/>
      <c r="COC73" s="134"/>
      <c r="COD73" s="134"/>
      <c r="COE73" s="135"/>
      <c r="COF73" s="135"/>
      <c r="COG73" s="135"/>
      <c r="COH73" s="136"/>
      <c r="COJ73" s="130"/>
      <c r="COK73" s="134"/>
      <c r="COL73" s="134"/>
      <c r="COM73" s="135"/>
      <c r="CON73" s="135"/>
      <c r="COO73" s="135"/>
      <c r="COP73" s="136"/>
      <c r="COR73" s="130"/>
      <c r="COS73" s="134"/>
      <c r="COT73" s="134"/>
      <c r="COU73" s="135"/>
      <c r="COV73" s="135"/>
      <c r="COW73" s="135"/>
      <c r="COX73" s="136"/>
      <c r="COZ73" s="130"/>
      <c r="CPA73" s="134"/>
      <c r="CPB73" s="134"/>
      <c r="CPC73" s="135"/>
      <c r="CPD73" s="135"/>
      <c r="CPE73" s="135"/>
      <c r="CPF73" s="136"/>
      <c r="CPH73" s="130"/>
      <c r="CPI73" s="134"/>
      <c r="CPJ73" s="134"/>
      <c r="CPK73" s="135"/>
      <c r="CPL73" s="135"/>
      <c r="CPM73" s="135"/>
      <c r="CPN73" s="136"/>
      <c r="CPP73" s="130"/>
      <c r="CPQ73" s="134"/>
      <c r="CPR73" s="134"/>
      <c r="CPS73" s="135"/>
      <c r="CPT73" s="135"/>
      <c r="CPU73" s="135"/>
      <c r="CPV73" s="136"/>
      <c r="CPX73" s="130"/>
      <c r="CPY73" s="134"/>
      <c r="CPZ73" s="134"/>
      <c r="CQA73" s="135"/>
      <c r="CQB73" s="135"/>
      <c r="CQC73" s="135"/>
      <c r="CQD73" s="136"/>
      <c r="CQF73" s="130"/>
      <c r="CQG73" s="134"/>
      <c r="CQH73" s="134"/>
      <c r="CQI73" s="135"/>
      <c r="CQJ73" s="135"/>
      <c r="CQK73" s="135"/>
      <c r="CQL73" s="136"/>
      <c r="CQN73" s="130"/>
      <c r="CQO73" s="134"/>
      <c r="CQP73" s="134"/>
      <c r="CQQ73" s="135"/>
      <c r="CQR73" s="135"/>
      <c r="CQS73" s="135"/>
      <c r="CQT73" s="136"/>
      <c r="CQV73" s="130"/>
      <c r="CQW73" s="134"/>
      <c r="CQX73" s="134"/>
      <c r="CQY73" s="135"/>
      <c r="CQZ73" s="135"/>
      <c r="CRA73" s="135"/>
      <c r="CRB73" s="136"/>
      <c r="CRD73" s="130"/>
      <c r="CRE73" s="134"/>
      <c r="CRF73" s="134"/>
      <c r="CRG73" s="135"/>
      <c r="CRH73" s="135"/>
      <c r="CRI73" s="135"/>
      <c r="CRJ73" s="136"/>
      <c r="CRL73" s="130"/>
      <c r="CRM73" s="134"/>
      <c r="CRN73" s="134"/>
      <c r="CRO73" s="135"/>
      <c r="CRP73" s="135"/>
      <c r="CRQ73" s="135"/>
      <c r="CRR73" s="136"/>
      <c r="CRT73" s="130"/>
      <c r="CRU73" s="134"/>
      <c r="CRV73" s="134"/>
      <c r="CRW73" s="135"/>
      <c r="CRX73" s="135"/>
      <c r="CRY73" s="135"/>
      <c r="CRZ73" s="136"/>
      <c r="CSB73" s="130"/>
      <c r="CSC73" s="134"/>
      <c r="CSD73" s="134"/>
      <c r="CSE73" s="135"/>
      <c r="CSF73" s="135"/>
      <c r="CSG73" s="135"/>
      <c r="CSH73" s="136"/>
      <c r="CSJ73" s="130"/>
      <c r="CSK73" s="134"/>
      <c r="CSL73" s="134"/>
      <c r="CSM73" s="135"/>
      <c r="CSN73" s="135"/>
      <c r="CSO73" s="135"/>
      <c r="CSP73" s="136"/>
      <c r="CSR73" s="130"/>
      <c r="CSS73" s="134"/>
      <c r="CST73" s="134"/>
      <c r="CSU73" s="135"/>
      <c r="CSV73" s="135"/>
      <c r="CSW73" s="135"/>
      <c r="CSX73" s="136"/>
      <c r="CSZ73" s="130"/>
      <c r="CTA73" s="134"/>
      <c r="CTB73" s="134"/>
      <c r="CTC73" s="135"/>
      <c r="CTD73" s="135"/>
      <c r="CTE73" s="135"/>
      <c r="CTF73" s="136"/>
      <c r="CTH73" s="130"/>
      <c r="CTI73" s="134"/>
      <c r="CTJ73" s="134"/>
      <c r="CTK73" s="135"/>
      <c r="CTL73" s="135"/>
      <c r="CTM73" s="135"/>
      <c r="CTN73" s="136"/>
      <c r="CTP73" s="130"/>
      <c r="CTQ73" s="134"/>
      <c r="CTR73" s="134"/>
      <c r="CTS73" s="135"/>
      <c r="CTT73" s="135"/>
      <c r="CTU73" s="135"/>
      <c r="CTV73" s="136"/>
      <c r="CTX73" s="130"/>
      <c r="CTY73" s="134"/>
      <c r="CTZ73" s="134"/>
      <c r="CUA73" s="135"/>
      <c r="CUB73" s="135"/>
      <c r="CUC73" s="135"/>
      <c r="CUD73" s="136"/>
      <c r="CUF73" s="130"/>
      <c r="CUG73" s="134"/>
      <c r="CUH73" s="134"/>
      <c r="CUI73" s="135"/>
      <c r="CUJ73" s="135"/>
      <c r="CUK73" s="135"/>
      <c r="CUL73" s="136"/>
      <c r="CUN73" s="130"/>
      <c r="CUO73" s="134"/>
      <c r="CUP73" s="134"/>
      <c r="CUQ73" s="135"/>
      <c r="CUR73" s="135"/>
      <c r="CUS73" s="135"/>
      <c r="CUT73" s="136"/>
      <c r="CUV73" s="130"/>
      <c r="CUW73" s="134"/>
      <c r="CUX73" s="134"/>
      <c r="CUY73" s="135"/>
      <c r="CUZ73" s="135"/>
      <c r="CVA73" s="135"/>
      <c r="CVB73" s="136"/>
      <c r="CVD73" s="130"/>
      <c r="CVE73" s="134"/>
      <c r="CVF73" s="134"/>
      <c r="CVG73" s="135"/>
      <c r="CVH73" s="135"/>
      <c r="CVI73" s="135"/>
      <c r="CVJ73" s="136"/>
      <c r="CVL73" s="130"/>
      <c r="CVM73" s="134"/>
      <c r="CVN73" s="134"/>
      <c r="CVO73" s="135"/>
      <c r="CVP73" s="135"/>
      <c r="CVQ73" s="135"/>
      <c r="CVR73" s="136"/>
      <c r="CVT73" s="130"/>
      <c r="CVU73" s="134"/>
      <c r="CVV73" s="134"/>
      <c r="CVW73" s="135"/>
      <c r="CVX73" s="135"/>
      <c r="CVY73" s="135"/>
      <c r="CVZ73" s="136"/>
      <c r="CWB73" s="130"/>
      <c r="CWC73" s="134"/>
      <c r="CWD73" s="134"/>
      <c r="CWE73" s="135"/>
      <c r="CWF73" s="135"/>
      <c r="CWG73" s="135"/>
      <c r="CWH73" s="136"/>
      <c r="CWJ73" s="130"/>
      <c r="CWK73" s="134"/>
      <c r="CWL73" s="134"/>
      <c r="CWM73" s="135"/>
      <c r="CWN73" s="135"/>
      <c r="CWO73" s="135"/>
      <c r="CWP73" s="136"/>
      <c r="CWR73" s="130"/>
      <c r="CWS73" s="134"/>
      <c r="CWT73" s="134"/>
      <c r="CWU73" s="135"/>
      <c r="CWV73" s="135"/>
      <c r="CWW73" s="135"/>
      <c r="CWX73" s="136"/>
      <c r="CWZ73" s="130"/>
      <c r="CXA73" s="134"/>
      <c r="CXB73" s="134"/>
      <c r="CXC73" s="135"/>
      <c r="CXD73" s="135"/>
      <c r="CXE73" s="135"/>
      <c r="CXF73" s="136"/>
      <c r="CXH73" s="130"/>
      <c r="CXI73" s="134"/>
      <c r="CXJ73" s="134"/>
      <c r="CXK73" s="135"/>
      <c r="CXL73" s="135"/>
      <c r="CXM73" s="135"/>
      <c r="CXN73" s="136"/>
      <c r="CXP73" s="130"/>
      <c r="CXQ73" s="134"/>
      <c r="CXR73" s="134"/>
      <c r="CXS73" s="135"/>
      <c r="CXT73" s="135"/>
      <c r="CXU73" s="135"/>
      <c r="CXV73" s="136"/>
      <c r="CXX73" s="130"/>
      <c r="CXY73" s="134"/>
      <c r="CXZ73" s="134"/>
      <c r="CYA73" s="135"/>
      <c r="CYB73" s="135"/>
      <c r="CYC73" s="135"/>
      <c r="CYD73" s="136"/>
      <c r="CYF73" s="130"/>
      <c r="CYG73" s="134"/>
      <c r="CYH73" s="134"/>
      <c r="CYI73" s="135"/>
      <c r="CYJ73" s="135"/>
      <c r="CYK73" s="135"/>
      <c r="CYL73" s="136"/>
      <c r="CYN73" s="130"/>
      <c r="CYO73" s="134"/>
      <c r="CYP73" s="134"/>
      <c r="CYQ73" s="135"/>
      <c r="CYR73" s="135"/>
      <c r="CYS73" s="135"/>
      <c r="CYT73" s="136"/>
      <c r="CYV73" s="130"/>
      <c r="CYW73" s="134"/>
      <c r="CYX73" s="134"/>
      <c r="CYY73" s="135"/>
      <c r="CYZ73" s="135"/>
      <c r="CZA73" s="135"/>
      <c r="CZB73" s="136"/>
      <c r="CZD73" s="130"/>
      <c r="CZE73" s="134"/>
      <c r="CZF73" s="134"/>
      <c r="CZG73" s="135"/>
      <c r="CZH73" s="135"/>
      <c r="CZI73" s="135"/>
      <c r="CZJ73" s="136"/>
      <c r="CZL73" s="130"/>
      <c r="CZM73" s="134"/>
      <c r="CZN73" s="134"/>
      <c r="CZO73" s="135"/>
      <c r="CZP73" s="135"/>
      <c r="CZQ73" s="135"/>
      <c r="CZR73" s="136"/>
      <c r="CZT73" s="130"/>
      <c r="CZU73" s="134"/>
      <c r="CZV73" s="134"/>
      <c r="CZW73" s="135"/>
      <c r="CZX73" s="135"/>
      <c r="CZY73" s="135"/>
      <c r="CZZ73" s="136"/>
      <c r="DAB73" s="130"/>
      <c r="DAC73" s="134"/>
      <c r="DAD73" s="134"/>
      <c r="DAE73" s="135"/>
      <c r="DAF73" s="135"/>
      <c r="DAG73" s="135"/>
      <c r="DAH73" s="136"/>
      <c r="DAJ73" s="130"/>
      <c r="DAK73" s="134"/>
      <c r="DAL73" s="134"/>
      <c r="DAM73" s="135"/>
      <c r="DAN73" s="135"/>
      <c r="DAO73" s="135"/>
      <c r="DAP73" s="136"/>
      <c r="DAR73" s="130"/>
      <c r="DAS73" s="134"/>
      <c r="DAT73" s="134"/>
      <c r="DAU73" s="135"/>
      <c r="DAV73" s="135"/>
      <c r="DAW73" s="135"/>
      <c r="DAX73" s="136"/>
      <c r="DAZ73" s="130"/>
      <c r="DBA73" s="134"/>
      <c r="DBB73" s="134"/>
      <c r="DBC73" s="135"/>
      <c r="DBD73" s="135"/>
      <c r="DBE73" s="135"/>
      <c r="DBF73" s="136"/>
      <c r="DBH73" s="130"/>
      <c r="DBI73" s="134"/>
      <c r="DBJ73" s="134"/>
      <c r="DBK73" s="135"/>
      <c r="DBL73" s="135"/>
      <c r="DBM73" s="135"/>
      <c r="DBN73" s="136"/>
      <c r="DBP73" s="130"/>
      <c r="DBQ73" s="134"/>
      <c r="DBR73" s="134"/>
      <c r="DBS73" s="135"/>
      <c r="DBT73" s="135"/>
      <c r="DBU73" s="135"/>
      <c r="DBV73" s="136"/>
      <c r="DBX73" s="130"/>
      <c r="DBY73" s="134"/>
      <c r="DBZ73" s="134"/>
      <c r="DCA73" s="135"/>
      <c r="DCB73" s="135"/>
      <c r="DCC73" s="135"/>
      <c r="DCD73" s="136"/>
      <c r="DCF73" s="130"/>
      <c r="DCG73" s="134"/>
      <c r="DCH73" s="134"/>
      <c r="DCI73" s="135"/>
      <c r="DCJ73" s="135"/>
      <c r="DCK73" s="135"/>
      <c r="DCL73" s="136"/>
      <c r="DCN73" s="130"/>
      <c r="DCO73" s="134"/>
      <c r="DCP73" s="134"/>
      <c r="DCQ73" s="135"/>
      <c r="DCR73" s="135"/>
      <c r="DCS73" s="135"/>
      <c r="DCT73" s="136"/>
      <c r="DCV73" s="130"/>
      <c r="DCW73" s="134"/>
      <c r="DCX73" s="134"/>
      <c r="DCY73" s="135"/>
      <c r="DCZ73" s="135"/>
      <c r="DDA73" s="135"/>
      <c r="DDB73" s="136"/>
      <c r="DDD73" s="130"/>
      <c r="DDE73" s="134"/>
      <c r="DDF73" s="134"/>
      <c r="DDG73" s="135"/>
      <c r="DDH73" s="135"/>
      <c r="DDI73" s="135"/>
      <c r="DDJ73" s="136"/>
      <c r="DDL73" s="130"/>
      <c r="DDM73" s="134"/>
      <c r="DDN73" s="134"/>
      <c r="DDO73" s="135"/>
      <c r="DDP73" s="135"/>
      <c r="DDQ73" s="135"/>
      <c r="DDR73" s="136"/>
      <c r="DDT73" s="130"/>
      <c r="DDU73" s="134"/>
      <c r="DDV73" s="134"/>
      <c r="DDW73" s="135"/>
      <c r="DDX73" s="135"/>
      <c r="DDY73" s="135"/>
      <c r="DDZ73" s="136"/>
      <c r="DEB73" s="130"/>
      <c r="DEC73" s="134"/>
      <c r="DED73" s="134"/>
      <c r="DEE73" s="135"/>
      <c r="DEF73" s="135"/>
      <c r="DEG73" s="135"/>
      <c r="DEH73" s="136"/>
      <c r="DEJ73" s="130"/>
      <c r="DEK73" s="134"/>
      <c r="DEL73" s="134"/>
      <c r="DEM73" s="135"/>
      <c r="DEN73" s="135"/>
      <c r="DEO73" s="135"/>
      <c r="DEP73" s="136"/>
      <c r="DER73" s="130"/>
      <c r="DES73" s="134"/>
      <c r="DET73" s="134"/>
      <c r="DEU73" s="135"/>
      <c r="DEV73" s="135"/>
      <c r="DEW73" s="135"/>
      <c r="DEX73" s="136"/>
      <c r="DEZ73" s="130"/>
      <c r="DFA73" s="134"/>
      <c r="DFB73" s="134"/>
      <c r="DFC73" s="135"/>
      <c r="DFD73" s="135"/>
      <c r="DFE73" s="135"/>
      <c r="DFF73" s="136"/>
      <c r="DFH73" s="130"/>
      <c r="DFI73" s="134"/>
      <c r="DFJ73" s="134"/>
      <c r="DFK73" s="135"/>
      <c r="DFL73" s="135"/>
      <c r="DFM73" s="135"/>
      <c r="DFN73" s="136"/>
      <c r="DFP73" s="130"/>
      <c r="DFQ73" s="134"/>
      <c r="DFR73" s="134"/>
      <c r="DFS73" s="135"/>
      <c r="DFT73" s="135"/>
      <c r="DFU73" s="135"/>
      <c r="DFV73" s="136"/>
      <c r="DFX73" s="130"/>
      <c r="DFY73" s="134"/>
      <c r="DFZ73" s="134"/>
      <c r="DGA73" s="135"/>
      <c r="DGB73" s="135"/>
      <c r="DGC73" s="135"/>
      <c r="DGD73" s="136"/>
      <c r="DGF73" s="130"/>
      <c r="DGG73" s="134"/>
      <c r="DGH73" s="134"/>
      <c r="DGI73" s="135"/>
      <c r="DGJ73" s="135"/>
      <c r="DGK73" s="135"/>
      <c r="DGL73" s="136"/>
      <c r="DGN73" s="130"/>
      <c r="DGO73" s="134"/>
      <c r="DGP73" s="134"/>
      <c r="DGQ73" s="135"/>
      <c r="DGR73" s="135"/>
      <c r="DGS73" s="135"/>
      <c r="DGT73" s="136"/>
      <c r="DGV73" s="130"/>
      <c r="DGW73" s="134"/>
      <c r="DGX73" s="134"/>
      <c r="DGY73" s="135"/>
      <c r="DGZ73" s="135"/>
      <c r="DHA73" s="135"/>
      <c r="DHB73" s="136"/>
      <c r="DHD73" s="130"/>
      <c r="DHE73" s="134"/>
      <c r="DHF73" s="134"/>
      <c r="DHG73" s="135"/>
      <c r="DHH73" s="135"/>
      <c r="DHI73" s="135"/>
      <c r="DHJ73" s="136"/>
      <c r="DHL73" s="130"/>
      <c r="DHM73" s="134"/>
      <c r="DHN73" s="134"/>
      <c r="DHO73" s="135"/>
      <c r="DHP73" s="135"/>
      <c r="DHQ73" s="135"/>
      <c r="DHR73" s="136"/>
      <c r="DHT73" s="130"/>
      <c r="DHU73" s="134"/>
      <c r="DHV73" s="134"/>
      <c r="DHW73" s="135"/>
      <c r="DHX73" s="135"/>
      <c r="DHY73" s="135"/>
      <c r="DHZ73" s="136"/>
      <c r="DIB73" s="130"/>
      <c r="DIC73" s="134"/>
      <c r="DID73" s="134"/>
      <c r="DIE73" s="135"/>
      <c r="DIF73" s="135"/>
      <c r="DIG73" s="135"/>
      <c r="DIH73" s="136"/>
      <c r="DIJ73" s="130"/>
      <c r="DIK73" s="134"/>
      <c r="DIL73" s="134"/>
      <c r="DIM73" s="135"/>
      <c r="DIN73" s="135"/>
      <c r="DIO73" s="135"/>
      <c r="DIP73" s="136"/>
      <c r="DIR73" s="130"/>
      <c r="DIS73" s="134"/>
      <c r="DIT73" s="134"/>
      <c r="DIU73" s="135"/>
      <c r="DIV73" s="135"/>
      <c r="DIW73" s="135"/>
      <c r="DIX73" s="136"/>
      <c r="DIZ73" s="130"/>
      <c r="DJA73" s="134"/>
      <c r="DJB73" s="134"/>
      <c r="DJC73" s="135"/>
      <c r="DJD73" s="135"/>
      <c r="DJE73" s="135"/>
      <c r="DJF73" s="136"/>
      <c r="DJH73" s="130"/>
      <c r="DJI73" s="134"/>
      <c r="DJJ73" s="134"/>
      <c r="DJK73" s="135"/>
      <c r="DJL73" s="135"/>
      <c r="DJM73" s="135"/>
      <c r="DJN73" s="136"/>
      <c r="DJP73" s="130"/>
      <c r="DJQ73" s="134"/>
      <c r="DJR73" s="134"/>
      <c r="DJS73" s="135"/>
      <c r="DJT73" s="135"/>
      <c r="DJU73" s="135"/>
      <c r="DJV73" s="136"/>
      <c r="DJX73" s="130"/>
      <c r="DJY73" s="134"/>
      <c r="DJZ73" s="134"/>
      <c r="DKA73" s="135"/>
      <c r="DKB73" s="135"/>
      <c r="DKC73" s="135"/>
      <c r="DKD73" s="136"/>
      <c r="DKF73" s="130"/>
      <c r="DKG73" s="134"/>
      <c r="DKH73" s="134"/>
      <c r="DKI73" s="135"/>
      <c r="DKJ73" s="135"/>
      <c r="DKK73" s="135"/>
      <c r="DKL73" s="136"/>
      <c r="DKN73" s="130"/>
      <c r="DKO73" s="134"/>
      <c r="DKP73" s="134"/>
      <c r="DKQ73" s="135"/>
      <c r="DKR73" s="135"/>
      <c r="DKS73" s="135"/>
      <c r="DKT73" s="136"/>
      <c r="DKV73" s="130"/>
      <c r="DKW73" s="134"/>
      <c r="DKX73" s="134"/>
      <c r="DKY73" s="135"/>
      <c r="DKZ73" s="135"/>
      <c r="DLA73" s="135"/>
      <c r="DLB73" s="136"/>
      <c r="DLD73" s="130"/>
      <c r="DLE73" s="134"/>
      <c r="DLF73" s="134"/>
      <c r="DLG73" s="135"/>
      <c r="DLH73" s="135"/>
      <c r="DLI73" s="135"/>
      <c r="DLJ73" s="136"/>
      <c r="DLL73" s="130"/>
      <c r="DLM73" s="134"/>
      <c r="DLN73" s="134"/>
      <c r="DLO73" s="135"/>
      <c r="DLP73" s="135"/>
      <c r="DLQ73" s="135"/>
      <c r="DLR73" s="136"/>
      <c r="DLT73" s="130"/>
      <c r="DLU73" s="134"/>
      <c r="DLV73" s="134"/>
      <c r="DLW73" s="135"/>
      <c r="DLX73" s="135"/>
      <c r="DLY73" s="135"/>
      <c r="DLZ73" s="136"/>
      <c r="DMB73" s="130"/>
      <c r="DMC73" s="134"/>
      <c r="DMD73" s="134"/>
      <c r="DME73" s="135"/>
      <c r="DMF73" s="135"/>
      <c r="DMG73" s="135"/>
      <c r="DMH73" s="136"/>
      <c r="DMJ73" s="130"/>
      <c r="DMK73" s="134"/>
      <c r="DML73" s="134"/>
      <c r="DMM73" s="135"/>
      <c r="DMN73" s="135"/>
      <c r="DMO73" s="135"/>
      <c r="DMP73" s="136"/>
      <c r="DMR73" s="130"/>
      <c r="DMS73" s="134"/>
      <c r="DMT73" s="134"/>
      <c r="DMU73" s="135"/>
      <c r="DMV73" s="135"/>
      <c r="DMW73" s="135"/>
      <c r="DMX73" s="136"/>
      <c r="DMZ73" s="130"/>
      <c r="DNA73" s="134"/>
      <c r="DNB73" s="134"/>
      <c r="DNC73" s="135"/>
      <c r="DND73" s="135"/>
      <c r="DNE73" s="135"/>
      <c r="DNF73" s="136"/>
      <c r="DNH73" s="130"/>
      <c r="DNI73" s="134"/>
      <c r="DNJ73" s="134"/>
      <c r="DNK73" s="135"/>
      <c r="DNL73" s="135"/>
      <c r="DNM73" s="135"/>
      <c r="DNN73" s="136"/>
      <c r="DNP73" s="130"/>
      <c r="DNQ73" s="134"/>
      <c r="DNR73" s="134"/>
      <c r="DNS73" s="135"/>
      <c r="DNT73" s="135"/>
      <c r="DNU73" s="135"/>
      <c r="DNV73" s="136"/>
      <c r="DNX73" s="130"/>
      <c r="DNY73" s="134"/>
      <c r="DNZ73" s="134"/>
      <c r="DOA73" s="135"/>
      <c r="DOB73" s="135"/>
      <c r="DOC73" s="135"/>
      <c r="DOD73" s="136"/>
      <c r="DOF73" s="130"/>
      <c r="DOG73" s="134"/>
      <c r="DOH73" s="134"/>
      <c r="DOI73" s="135"/>
      <c r="DOJ73" s="135"/>
      <c r="DOK73" s="135"/>
      <c r="DOL73" s="136"/>
      <c r="DON73" s="130"/>
      <c r="DOO73" s="134"/>
      <c r="DOP73" s="134"/>
      <c r="DOQ73" s="135"/>
      <c r="DOR73" s="135"/>
      <c r="DOS73" s="135"/>
      <c r="DOT73" s="136"/>
      <c r="DOV73" s="130"/>
      <c r="DOW73" s="134"/>
      <c r="DOX73" s="134"/>
      <c r="DOY73" s="135"/>
      <c r="DOZ73" s="135"/>
      <c r="DPA73" s="135"/>
      <c r="DPB73" s="136"/>
      <c r="DPD73" s="130"/>
      <c r="DPE73" s="134"/>
      <c r="DPF73" s="134"/>
      <c r="DPG73" s="135"/>
      <c r="DPH73" s="135"/>
      <c r="DPI73" s="135"/>
      <c r="DPJ73" s="136"/>
      <c r="DPL73" s="130"/>
      <c r="DPM73" s="134"/>
      <c r="DPN73" s="134"/>
      <c r="DPO73" s="135"/>
      <c r="DPP73" s="135"/>
      <c r="DPQ73" s="135"/>
      <c r="DPR73" s="136"/>
      <c r="DPT73" s="130"/>
      <c r="DPU73" s="134"/>
      <c r="DPV73" s="134"/>
      <c r="DPW73" s="135"/>
      <c r="DPX73" s="135"/>
      <c r="DPY73" s="135"/>
      <c r="DPZ73" s="136"/>
      <c r="DQB73" s="130"/>
      <c r="DQC73" s="134"/>
      <c r="DQD73" s="134"/>
      <c r="DQE73" s="135"/>
      <c r="DQF73" s="135"/>
      <c r="DQG73" s="135"/>
      <c r="DQH73" s="136"/>
      <c r="DQJ73" s="130"/>
      <c r="DQK73" s="134"/>
      <c r="DQL73" s="134"/>
      <c r="DQM73" s="135"/>
      <c r="DQN73" s="135"/>
      <c r="DQO73" s="135"/>
      <c r="DQP73" s="136"/>
      <c r="DQR73" s="130"/>
      <c r="DQS73" s="134"/>
      <c r="DQT73" s="134"/>
      <c r="DQU73" s="135"/>
      <c r="DQV73" s="135"/>
      <c r="DQW73" s="135"/>
      <c r="DQX73" s="136"/>
      <c r="DQZ73" s="130"/>
      <c r="DRA73" s="134"/>
      <c r="DRB73" s="134"/>
      <c r="DRC73" s="135"/>
      <c r="DRD73" s="135"/>
      <c r="DRE73" s="135"/>
      <c r="DRF73" s="136"/>
      <c r="DRH73" s="130"/>
      <c r="DRI73" s="134"/>
      <c r="DRJ73" s="134"/>
      <c r="DRK73" s="135"/>
      <c r="DRL73" s="135"/>
      <c r="DRM73" s="135"/>
      <c r="DRN73" s="136"/>
      <c r="DRP73" s="130"/>
      <c r="DRQ73" s="134"/>
      <c r="DRR73" s="134"/>
      <c r="DRS73" s="135"/>
      <c r="DRT73" s="135"/>
      <c r="DRU73" s="135"/>
      <c r="DRV73" s="136"/>
      <c r="DRX73" s="130"/>
      <c r="DRY73" s="134"/>
      <c r="DRZ73" s="134"/>
      <c r="DSA73" s="135"/>
      <c r="DSB73" s="135"/>
      <c r="DSC73" s="135"/>
      <c r="DSD73" s="136"/>
      <c r="DSF73" s="130"/>
      <c r="DSG73" s="134"/>
      <c r="DSH73" s="134"/>
      <c r="DSI73" s="135"/>
      <c r="DSJ73" s="135"/>
      <c r="DSK73" s="135"/>
      <c r="DSL73" s="136"/>
      <c r="DSN73" s="130"/>
      <c r="DSO73" s="134"/>
      <c r="DSP73" s="134"/>
      <c r="DSQ73" s="135"/>
      <c r="DSR73" s="135"/>
      <c r="DSS73" s="135"/>
      <c r="DST73" s="136"/>
      <c r="DSV73" s="130"/>
      <c r="DSW73" s="134"/>
      <c r="DSX73" s="134"/>
      <c r="DSY73" s="135"/>
      <c r="DSZ73" s="135"/>
      <c r="DTA73" s="135"/>
      <c r="DTB73" s="136"/>
      <c r="DTD73" s="130"/>
      <c r="DTE73" s="134"/>
      <c r="DTF73" s="134"/>
      <c r="DTG73" s="135"/>
      <c r="DTH73" s="135"/>
      <c r="DTI73" s="135"/>
      <c r="DTJ73" s="136"/>
      <c r="DTL73" s="130"/>
      <c r="DTM73" s="134"/>
      <c r="DTN73" s="134"/>
      <c r="DTO73" s="135"/>
      <c r="DTP73" s="135"/>
      <c r="DTQ73" s="135"/>
      <c r="DTR73" s="136"/>
      <c r="DTT73" s="130"/>
      <c r="DTU73" s="134"/>
      <c r="DTV73" s="134"/>
      <c r="DTW73" s="135"/>
      <c r="DTX73" s="135"/>
      <c r="DTY73" s="135"/>
      <c r="DTZ73" s="136"/>
      <c r="DUB73" s="130"/>
      <c r="DUC73" s="134"/>
      <c r="DUD73" s="134"/>
      <c r="DUE73" s="135"/>
      <c r="DUF73" s="135"/>
      <c r="DUG73" s="135"/>
      <c r="DUH73" s="136"/>
      <c r="DUJ73" s="130"/>
      <c r="DUK73" s="134"/>
      <c r="DUL73" s="134"/>
      <c r="DUM73" s="135"/>
      <c r="DUN73" s="135"/>
      <c r="DUO73" s="135"/>
      <c r="DUP73" s="136"/>
      <c r="DUR73" s="130"/>
      <c r="DUS73" s="134"/>
      <c r="DUT73" s="134"/>
      <c r="DUU73" s="135"/>
      <c r="DUV73" s="135"/>
      <c r="DUW73" s="135"/>
      <c r="DUX73" s="136"/>
      <c r="DUZ73" s="130"/>
      <c r="DVA73" s="134"/>
      <c r="DVB73" s="134"/>
      <c r="DVC73" s="135"/>
      <c r="DVD73" s="135"/>
      <c r="DVE73" s="135"/>
      <c r="DVF73" s="136"/>
      <c r="DVH73" s="130"/>
      <c r="DVI73" s="134"/>
      <c r="DVJ73" s="134"/>
      <c r="DVK73" s="135"/>
      <c r="DVL73" s="135"/>
      <c r="DVM73" s="135"/>
      <c r="DVN73" s="136"/>
      <c r="DVP73" s="130"/>
      <c r="DVQ73" s="134"/>
      <c r="DVR73" s="134"/>
      <c r="DVS73" s="135"/>
      <c r="DVT73" s="135"/>
      <c r="DVU73" s="135"/>
      <c r="DVV73" s="136"/>
      <c r="DVX73" s="130"/>
      <c r="DVY73" s="134"/>
      <c r="DVZ73" s="134"/>
      <c r="DWA73" s="135"/>
      <c r="DWB73" s="135"/>
      <c r="DWC73" s="135"/>
      <c r="DWD73" s="136"/>
      <c r="DWF73" s="130"/>
      <c r="DWG73" s="134"/>
      <c r="DWH73" s="134"/>
      <c r="DWI73" s="135"/>
      <c r="DWJ73" s="135"/>
      <c r="DWK73" s="135"/>
      <c r="DWL73" s="136"/>
      <c r="DWN73" s="130"/>
      <c r="DWO73" s="134"/>
      <c r="DWP73" s="134"/>
      <c r="DWQ73" s="135"/>
      <c r="DWR73" s="135"/>
      <c r="DWS73" s="135"/>
      <c r="DWT73" s="136"/>
      <c r="DWV73" s="130"/>
      <c r="DWW73" s="134"/>
      <c r="DWX73" s="134"/>
      <c r="DWY73" s="135"/>
      <c r="DWZ73" s="135"/>
      <c r="DXA73" s="135"/>
      <c r="DXB73" s="136"/>
      <c r="DXD73" s="130"/>
      <c r="DXE73" s="134"/>
      <c r="DXF73" s="134"/>
      <c r="DXG73" s="135"/>
      <c r="DXH73" s="135"/>
      <c r="DXI73" s="135"/>
      <c r="DXJ73" s="136"/>
      <c r="DXL73" s="130"/>
      <c r="DXM73" s="134"/>
      <c r="DXN73" s="134"/>
      <c r="DXO73" s="135"/>
      <c r="DXP73" s="135"/>
      <c r="DXQ73" s="135"/>
      <c r="DXR73" s="136"/>
      <c r="DXT73" s="130"/>
      <c r="DXU73" s="134"/>
      <c r="DXV73" s="134"/>
      <c r="DXW73" s="135"/>
      <c r="DXX73" s="135"/>
      <c r="DXY73" s="135"/>
      <c r="DXZ73" s="136"/>
      <c r="DYB73" s="130"/>
      <c r="DYC73" s="134"/>
      <c r="DYD73" s="134"/>
      <c r="DYE73" s="135"/>
      <c r="DYF73" s="135"/>
      <c r="DYG73" s="135"/>
      <c r="DYH73" s="136"/>
      <c r="DYJ73" s="130"/>
      <c r="DYK73" s="134"/>
      <c r="DYL73" s="134"/>
      <c r="DYM73" s="135"/>
      <c r="DYN73" s="135"/>
      <c r="DYO73" s="135"/>
      <c r="DYP73" s="136"/>
      <c r="DYR73" s="130"/>
      <c r="DYS73" s="134"/>
      <c r="DYT73" s="134"/>
      <c r="DYU73" s="135"/>
      <c r="DYV73" s="135"/>
      <c r="DYW73" s="135"/>
      <c r="DYX73" s="136"/>
      <c r="DYZ73" s="130"/>
      <c r="DZA73" s="134"/>
      <c r="DZB73" s="134"/>
      <c r="DZC73" s="135"/>
      <c r="DZD73" s="135"/>
      <c r="DZE73" s="135"/>
      <c r="DZF73" s="136"/>
      <c r="DZH73" s="130"/>
      <c r="DZI73" s="134"/>
      <c r="DZJ73" s="134"/>
      <c r="DZK73" s="135"/>
      <c r="DZL73" s="135"/>
      <c r="DZM73" s="135"/>
      <c r="DZN73" s="136"/>
      <c r="DZP73" s="130"/>
      <c r="DZQ73" s="134"/>
      <c r="DZR73" s="134"/>
      <c r="DZS73" s="135"/>
      <c r="DZT73" s="135"/>
      <c r="DZU73" s="135"/>
      <c r="DZV73" s="136"/>
      <c r="DZX73" s="130"/>
      <c r="DZY73" s="134"/>
      <c r="DZZ73" s="134"/>
      <c r="EAA73" s="135"/>
      <c r="EAB73" s="135"/>
      <c r="EAC73" s="135"/>
      <c r="EAD73" s="136"/>
      <c r="EAF73" s="130"/>
      <c r="EAG73" s="134"/>
      <c r="EAH73" s="134"/>
      <c r="EAI73" s="135"/>
      <c r="EAJ73" s="135"/>
      <c r="EAK73" s="135"/>
      <c r="EAL73" s="136"/>
      <c r="EAN73" s="130"/>
      <c r="EAO73" s="134"/>
      <c r="EAP73" s="134"/>
      <c r="EAQ73" s="135"/>
      <c r="EAR73" s="135"/>
      <c r="EAS73" s="135"/>
      <c r="EAT73" s="136"/>
      <c r="EAV73" s="130"/>
      <c r="EAW73" s="134"/>
      <c r="EAX73" s="134"/>
      <c r="EAY73" s="135"/>
      <c r="EAZ73" s="135"/>
      <c r="EBA73" s="135"/>
      <c r="EBB73" s="136"/>
      <c r="EBD73" s="130"/>
      <c r="EBE73" s="134"/>
      <c r="EBF73" s="134"/>
      <c r="EBG73" s="135"/>
      <c r="EBH73" s="135"/>
      <c r="EBI73" s="135"/>
      <c r="EBJ73" s="136"/>
      <c r="EBL73" s="130"/>
      <c r="EBM73" s="134"/>
      <c r="EBN73" s="134"/>
      <c r="EBO73" s="135"/>
      <c r="EBP73" s="135"/>
      <c r="EBQ73" s="135"/>
      <c r="EBR73" s="136"/>
      <c r="EBT73" s="130"/>
      <c r="EBU73" s="134"/>
      <c r="EBV73" s="134"/>
      <c r="EBW73" s="135"/>
      <c r="EBX73" s="135"/>
      <c r="EBY73" s="135"/>
      <c r="EBZ73" s="136"/>
      <c r="ECB73" s="130"/>
      <c r="ECC73" s="134"/>
      <c r="ECD73" s="134"/>
      <c r="ECE73" s="135"/>
      <c r="ECF73" s="135"/>
      <c r="ECG73" s="135"/>
      <c r="ECH73" s="136"/>
      <c r="ECJ73" s="130"/>
      <c r="ECK73" s="134"/>
      <c r="ECL73" s="134"/>
      <c r="ECM73" s="135"/>
      <c r="ECN73" s="135"/>
      <c r="ECO73" s="135"/>
      <c r="ECP73" s="136"/>
      <c r="ECR73" s="130"/>
      <c r="ECS73" s="134"/>
      <c r="ECT73" s="134"/>
      <c r="ECU73" s="135"/>
      <c r="ECV73" s="135"/>
      <c r="ECW73" s="135"/>
      <c r="ECX73" s="136"/>
      <c r="ECZ73" s="130"/>
      <c r="EDA73" s="134"/>
      <c r="EDB73" s="134"/>
      <c r="EDC73" s="135"/>
      <c r="EDD73" s="135"/>
      <c r="EDE73" s="135"/>
      <c r="EDF73" s="136"/>
      <c r="EDH73" s="130"/>
      <c r="EDI73" s="134"/>
      <c r="EDJ73" s="134"/>
      <c r="EDK73" s="135"/>
      <c r="EDL73" s="135"/>
      <c r="EDM73" s="135"/>
      <c r="EDN73" s="136"/>
      <c r="EDP73" s="130"/>
      <c r="EDQ73" s="134"/>
      <c r="EDR73" s="134"/>
      <c r="EDS73" s="135"/>
      <c r="EDT73" s="135"/>
      <c r="EDU73" s="135"/>
      <c r="EDV73" s="136"/>
      <c r="EDX73" s="130"/>
      <c r="EDY73" s="134"/>
      <c r="EDZ73" s="134"/>
      <c r="EEA73" s="135"/>
      <c r="EEB73" s="135"/>
      <c r="EEC73" s="135"/>
      <c r="EED73" s="136"/>
      <c r="EEF73" s="130"/>
      <c r="EEG73" s="134"/>
      <c r="EEH73" s="134"/>
      <c r="EEI73" s="135"/>
      <c r="EEJ73" s="135"/>
      <c r="EEK73" s="135"/>
      <c r="EEL73" s="136"/>
      <c r="EEN73" s="130"/>
      <c r="EEO73" s="134"/>
      <c r="EEP73" s="134"/>
      <c r="EEQ73" s="135"/>
      <c r="EER73" s="135"/>
      <c r="EES73" s="135"/>
      <c r="EET73" s="136"/>
      <c r="EEV73" s="130"/>
      <c r="EEW73" s="134"/>
      <c r="EEX73" s="134"/>
      <c r="EEY73" s="135"/>
      <c r="EEZ73" s="135"/>
      <c r="EFA73" s="135"/>
      <c r="EFB73" s="136"/>
      <c r="EFD73" s="130"/>
      <c r="EFE73" s="134"/>
      <c r="EFF73" s="134"/>
      <c r="EFG73" s="135"/>
      <c r="EFH73" s="135"/>
      <c r="EFI73" s="135"/>
      <c r="EFJ73" s="136"/>
      <c r="EFL73" s="130"/>
      <c r="EFM73" s="134"/>
      <c r="EFN73" s="134"/>
      <c r="EFO73" s="135"/>
      <c r="EFP73" s="135"/>
      <c r="EFQ73" s="135"/>
      <c r="EFR73" s="136"/>
      <c r="EFT73" s="130"/>
      <c r="EFU73" s="134"/>
      <c r="EFV73" s="134"/>
      <c r="EFW73" s="135"/>
      <c r="EFX73" s="135"/>
      <c r="EFY73" s="135"/>
      <c r="EFZ73" s="136"/>
      <c r="EGB73" s="130"/>
      <c r="EGC73" s="134"/>
      <c r="EGD73" s="134"/>
      <c r="EGE73" s="135"/>
      <c r="EGF73" s="135"/>
      <c r="EGG73" s="135"/>
      <c r="EGH73" s="136"/>
      <c r="EGJ73" s="130"/>
      <c r="EGK73" s="134"/>
      <c r="EGL73" s="134"/>
      <c r="EGM73" s="135"/>
      <c r="EGN73" s="135"/>
      <c r="EGO73" s="135"/>
      <c r="EGP73" s="136"/>
      <c r="EGR73" s="130"/>
      <c r="EGS73" s="134"/>
      <c r="EGT73" s="134"/>
      <c r="EGU73" s="135"/>
      <c r="EGV73" s="135"/>
      <c r="EGW73" s="135"/>
      <c r="EGX73" s="136"/>
      <c r="EGZ73" s="130"/>
      <c r="EHA73" s="134"/>
      <c r="EHB73" s="134"/>
      <c r="EHC73" s="135"/>
      <c r="EHD73" s="135"/>
      <c r="EHE73" s="135"/>
      <c r="EHF73" s="136"/>
      <c r="EHH73" s="130"/>
      <c r="EHI73" s="134"/>
      <c r="EHJ73" s="134"/>
      <c r="EHK73" s="135"/>
      <c r="EHL73" s="135"/>
      <c r="EHM73" s="135"/>
      <c r="EHN73" s="136"/>
      <c r="EHP73" s="130"/>
      <c r="EHQ73" s="134"/>
      <c r="EHR73" s="134"/>
      <c r="EHS73" s="135"/>
      <c r="EHT73" s="135"/>
      <c r="EHU73" s="135"/>
      <c r="EHV73" s="136"/>
      <c r="EHX73" s="130"/>
      <c r="EHY73" s="134"/>
      <c r="EHZ73" s="134"/>
      <c r="EIA73" s="135"/>
      <c r="EIB73" s="135"/>
      <c r="EIC73" s="135"/>
      <c r="EID73" s="136"/>
      <c r="EIF73" s="130"/>
      <c r="EIG73" s="134"/>
      <c r="EIH73" s="134"/>
      <c r="EII73" s="135"/>
      <c r="EIJ73" s="135"/>
      <c r="EIK73" s="135"/>
      <c r="EIL73" s="136"/>
      <c r="EIN73" s="130"/>
      <c r="EIO73" s="134"/>
      <c r="EIP73" s="134"/>
      <c r="EIQ73" s="135"/>
      <c r="EIR73" s="135"/>
      <c r="EIS73" s="135"/>
      <c r="EIT73" s="136"/>
      <c r="EIV73" s="130"/>
      <c r="EIW73" s="134"/>
      <c r="EIX73" s="134"/>
      <c r="EIY73" s="135"/>
      <c r="EIZ73" s="135"/>
      <c r="EJA73" s="135"/>
      <c r="EJB73" s="136"/>
      <c r="EJD73" s="130"/>
      <c r="EJE73" s="134"/>
      <c r="EJF73" s="134"/>
      <c r="EJG73" s="135"/>
      <c r="EJH73" s="135"/>
      <c r="EJI73" s="135"/>
      <c r="EJJ73" s="136"/>
      <c r="EJL73" s="130"/>
      <c r="EJM73" s="134"/>
      <c r="EJN73" s="134"/>
      <c r="EJO73" s="135"/>
      <c r="EJP73" s="135"/>
      <c r="EJQ73" s="135"/>
      <c r="EJR73" s="136"/>
      <c r="EJT73" s="130"/>
      <c r="EJU73" s="134"/>
      <c r="EJV73" s="134"/>
      <c r="EJW73" s="135"/>
      <c r="EJX73" s="135"/>
      <c r="EJY73" s="135"/>
      <c r="EJZ73" s="136"/>
      <c r="EKB73" s="130"/>
      <c r="EKC73" s="134"/>
      <c r="EKD73" s="134"/>
      <c r="EKE73" s="135"/>
      <c r="EKF73" s="135"/>
      <c r="EKG73" s="135"/>
      <c r="EKH73" s="136"/>
      <c r="EKJ73" s="130"/>
      <c r="EKK73" s="134"/>
      <c r="EKL73" s="134"/>
      <c r="EKM73" s="135"/>
      <c r="EKN73" s="135"/>
      <c r="EKO73" s="135"/>
      <c r="EKP73" s="136"/>
      <c r="EKR73" s="130"/>
      <c r="EKS73" s="134"/>
      <c r="EKT73" s="134"/>
      <c r="EKU73" s="135"/>
      <c r="EKV73" s="135"/>
      <c r="EKW73" s="135"/>
      <c r="EKX73" s="136"/>
      <c r="EKZ73" s="130"/>
      <c r="ELA73" s="134"/>
      <c r="ELB73" s="134"/>
      <c r="ELC73" s="135"/>
      <c r="ELD73" s="135"/>
      <c r="ELE73" s="135"/>
      <c r="ELF73" s="136"/>
      <c r="ELH73" s="130"/>
      <c r="ELI73" s="134"/>
      <c r="ELJ73" s="134"/>
      <c r="ELK73" s="135"/>
      <c r="ELL73" s="135"/>
      <c r="ELM73" s="135"/>
      <c r="ELN73" s="136"/>
      <c r="ELP73" s="130"/>
      <c r="ELQ73" s="134"/>
      <c r="ELR73" s="134"/>
      <c r="ELS73" s="135"/>
      <c r="ELT73" s="135"/>
      <c r="ELU73" s="135"/>
      <c r="ELV73" s="136"/>
      <c r="ELX73" s="130"/>
      <c r="ELY73" s="134"/>
      <c r="ELZ73" s="134"/>
      <c r="EMA73" s="135"/>
      <c r="EMB73" s="135"/>
      <c r="EMC73" s="135"/>
      <c r="EMD73" s="136"/>
      <c r="EMF73" s="130"/>
      <c r="EMG73" s="134"/>
      <c r="EMH73" s="134"/>
      <c r="EMI73" s="135"/>
      <c r="EMJ73" s="135"/>
      <c r="EMK73" s="135"/>
      <c r="EML73" s="136"/>
      <c r="EMN73" s="130"/>
      <c r="EMO73" s="134"/>
      <c r="EMP73" s="134"/>
      <c r="EMQ73" s="135"/>
      <c r="EMR73" s="135"/>
      <c r="EMS73" s="135"/>
      <c r="EMT73" s="136"/>
      <c r="EMV73" s="130"/>
      <c r="EMW73" s="134"/>
      <c r="EMX73" s="134"/>
      <c r="EMY73" s="135"/>
      <c r="EMZ73" s="135"/>
      <c r="ENA73" s="135"/>
      <c r="ENB73" s="136"/>
      <c r="END73" s="130"/>
      <c r="ENE73" s="134"/>
      <c r="ENF73" s="134"/>
      <c r="ENG73" s="135"/>
      <c r="ENH73" s="135"/>
      <c r="ENI73" s="135"/>
      <c r="ENJ73" s="136"/>
      <c r="ENL73" s="130"/>
      <c r="ENM73" s="134"/>
      <c r="ENN73" s="134"/>
      <c r="ENO73" s="135"/>
      <c r="ENP73" s="135"/>
      <c r="ENQ73" s="135"/>
      <c r="ENR73" s="136"/>
      <c r="ENT73" s="130"/>
      <c r="ENU73" s="134"/>
      <c r="ENV73" s="134"/>
      <c r="ENW73" s="135"/>
      <c r="ENX73" s="135"/>
      <c r="ENY73" s="135"/>
      <c r="ENZ73" s="136"/>
      <c r="EOB73" s="130"/>
      <c r="EOC73" s="134"/>
      <c r="EOD73" s="134"/>
      <c r="EOE73" s="135"/>
      <c r="EOF73" s="135"/>
      <c r="EOG73" s="135"/>
      <c r="EOH73" s="136"/>
      <c r="EOJ73" s="130"/>
      <c r="EOK73" s="134"/>
      <c r="EOL73" s="134"/>
      <c r="EOM73" s="135"/>
      <c r="EON73" s="135"/>
      <c r="EOO73" s="135"/>
      <c r="EOP73" s="136"/>
      <c r="EOR73" s="130"/>
      <c r="EOS73" s="134"/>
      <c r="EOT73" s="134"/>
      <c r="EOU73" s="135"/>
      <c r="EOV73" s="135"/>
      <c r="EOW73" s="135"/>
      <c r="EOX73" s="136"/>
      <c r="EOZ73" s="130"/>
      <c r="EPA73" s="134"/>
      <c r="EPB73" s="134"/>
      <c r="EPC73" s="135"/>
      <c r="EPD73" s="135"/>
      <c r="EPE73" s="135"/>
      <c r="EPF73" s="136"/>
      <c r="EPH73" s="130"/>
      <c r="EPI73" s="134"/>
      <c r="EPJ73" s="134"/>
      <c r="EPK73" s="135"/>
      <c r="EPL73" s="135"/>
      <c r="EPM73" s="135"/>
      <c r="EPN73" s="136"/>
      <c r="EPP73" s="130"/>
      <c r="EPQ73" s="134"/>
      <c r="EPR73" s="134"/>
      <c r="EPS73" s="135"/>
      <c r="EPT73" s="135"/>
      <c r="EPU73" s="135"/>
      <c r="EPV73" s="136"/>
      <c r="EPX73" s="130"/>
      <c r="EPY73" s="134"/>
      <c r="EPZ73" s="134"/>
      <c r="EQA73" s="135"/>
      <c r="EQB73" s="135"/>
      <c r="EQC73" s="135"/>
      <c r="EQD73" s="136"/>
      <c r="EQF73" s="130"/>
      <c r="EQG73" s="134"/>
      <c r="EQH73" s="134"/>
      <c r="EQI73" s="135"/>
      <c r="EQJ73" s="135"/>
      <c r="EQK73" s="135"/>
      <c r="EQL73" s="136"/>
      <c r="EQN73" s="130"/>
      <c r="EQO73" s="134"/>
      <c r="EQP73" s="134"/>
      <c r="EQQ73" s="135"/>
      <c r="EQR73" s="135"/>
      <c r="EQS73" s="135"/>
      <c r="EQT73" s="136"/>
      <c r="EQV73" s="130"/>
      <c r="EQW73" s="134"/>
      <c r="EQX73" s="134"/>
      <c r="EQY73" s="135"/>
      <c r="EQZ73" s="135"/>
      <c r="ERA73" s="135"/>
      <c r="ERB73" s="136"/>
      <c r="ERD73" s="130"/>
      <c r="ERE73" s="134"/>
      <c r="ERF73" s="134"/>
      <c r="ERG73" s="135"/>
      <c r="ERH73" s="135"/>
      <c r="ERI73" s="135"/>
      <c r="ERJ73" s="136"/>
      <c r="ERL73" s="130"/>
      <c r="ERM73" s="134"/>
      <c r="ERN73" s="134"/>
      <c r="ERO73" s="135"/>
      <c r="ERP73" s="135"/>
      <c r="ERQ73" s="135"/>
      <c r="ERR73" s="136"/>
      <c r="ERT73" s="130"/>
      <c r="ERU73" s="134"/>
      <c r="ERV73" s="134"/>
      <c r="ERW73" s="135"/>
      <c r="ERX73" s="135"/>
      <c r="ERY73" s="135"/>
      <c r="ERZ73" s="136"/>
      <c r="ESB73" s="130"/>
      <c r="ESC73" s="134"/>
      <c r="ESD73" s="134"/>
      <c r="ESE73" s="135"/>
      <c r="ESF73" s="135"/>
      <c r="ESG73" s="135"/>
      <c r="ESH73" s="136"/>
      <c r="ESJ73" s="130"/>
      <c r="ESK73" s="134"/>
      <c r="ESL73" s="134"/>
      <c r="ESM73" s="135"/>
      <c r="ESN73" s="135"/>
      <c r="ESO73" s="135"/>
      <c r="ESP73" s="136"/>
      <c r="ESR73" s="130"/>
      <c r="ESS73" s="134"/>
      <c r="EST73" s="134"/>
      <c r="ESU73" s="135"/>
      <c r="ESV73" s="135"/>
      <c r="ESW73" s="135"/>
      <c r="ESX73" s="136"/>
      <c r="ESZ73" s="130"/>
      <c r="ETA73" s="134"/>
      <c r="ETB73" s="134"/>
      <c r="ETC73" s="135"/>
      <c r="ETD73" s="135"/>
      <c r="ETE73" s="135"/>
      <c r="ETF73" s="136"/>
      <c r="ETH73" s="130"/>
      <c r="ETI73" s="134"/>
      <c r="ETJ73" s="134"/>
      <c r="ETK73" s="135"/>
      <c r="ETL73" s="135"/>
      <c r="ETM73" s="135"/>
      <c r="ETN73" s="136"/>
      <c r="ETP73" s="130"/>
      <c r="ETQ73" s="134"/>
      <c r="ETR73" s="134"/>
      <c r="ETS73" s="135"/>
      <c r="ETT73" s="135"/>
      <c r="ETU73" s="135"/>
      <c r="ETV73" s="136"/>
      <c r="ETX73" s="130"/>
      <c r="ETY73" s="134"/>
      <c r="ETZ73" s="134"/>
      <c r="EUA73" s="135"/>
      <c r="EUB73" s="135"/>
      <c r="EUC73" s="135"/>
      <c r="EUD73" s="136"/>
      <c r="EUF73" s="130"/>
      <c r="EUG73" s="134"/>
      <c r="EUH73" s="134"/>
      <c r="EUI73" s="135"/>
      <c r="EUJ73" s="135"/>
      <c r="EUK73" s="135"/>
      <c r="EUL73" s="136"/>
      <c r="EUN73" s="130"/>
      <c r="EUO73" s="134"/>
      <c r="EUP73" s="134"/>
      <c r="EUQ73" s="135"/>
      <c r="EUR73" s="135"/>
      <c r="EUS73" s="135"/>
      <c r="EUT73" s="136"/>
      <c r="EUV73" s="130"/>
      <c r="EUW73" s="134"/>
      <c r="EUX73" s="134"/>
      <c r="EUY73" s="135"/>
      <c r="EUZ73" s="135"/>
      <c r="EVA73" s="135"/>
      <c r="EVB73" s="136"/>
      <c r="EVD73" s="130"/>
      <c r="EVE73" s="134"/>
      <c r="EVF73" s="134"/>
      <c r="EVG73" s="135"/>
      <c r="EVH73" s="135"/>
      <c r="EVI73" s="135"/>
      <c r="EVJ73" s="136"/>
      <c r="EVL73" s="130"/>
      <c r="EVM73" s="134"/>
      <c r="EVN73" s="134"/>
      <c r="EVO73" s="135"/>
      <c r="EVP73" s="135"/>
      <c r="EVQ73" s="135"/>
      <c r="EVR73" s="136"/>
      <c r="EVT73" s="130"/>
      <c r="EVU73" s="134"/>
      <c r="EVV73" s="134"/>
      <c r="EVW73" s="135"/>
      <c r="EVX73" s="135"/>
      <c r="EVY73" s="135"/>
      <c r="EVZ73" s="136"/>
      <c r="EWB73" s="130"/>
      <c r="EWC73" s="134"/>
      <c r="EWD73" s="134"/>
      <c r="EWE73" s="135"/>
      <c r="EWF73" s="135"/>
      <c r="EWG73" s="135"/>
      <c r="EWH73" s="136"/>
      <c r="EWJ73" s="130"/>
      <c r="EWK73" s="134"/>
      <c r="EWL73" s="134"/>
      <c r="EWM73" s="135"/>
      <c r="EWN73" s="135"/>
      <c r="EWO73" s="135"/>
      <c r="EWP73" s="136"/>
      <c r="EWR73" s="130"/>
      <c r="EWS73" s="134"/>
      <c r="EWT73" s="134"/>
      <c r="EWU73" s="135"/>
      <c r="EWV73" s="135"/>
      <c r="EWW73" s="135"/>
      <c r="EWX73" s="136"/>
      <c r="EWZ73" s="130"/>
      <c r="EXA73" s="134"/>
      <c r="EXB73" s="134"/>
      <c r="EXC73" s="135"/>
      <c r="EXD73" s="135"/>
      <c r="EXE73" s="135"/>
      <c r="EXF73" s="136"/>
      <c r="EXH73" s="130"/>
      <c r="EXI73" s="134"/>
      <c r="EXJ73" s="134"/>
      <c r="EXK73" s="135"/>
      <c r="EXL73" s="135"/>
      <c r="EXM73" s="135"/>
      <c r="EXN73" s="136"/>
      <c r="EXP73" s="130"/>
      <c r="EXQ73" s="134"/>
      <c r="EXR73" s="134"/>
      <c r="EXS73" s="135"/>
      <c r="EXT73" s="135"/>
      <c r="EXU73" s="135"/>
      <c r="EXV73" s="136"/>
      <c r="EXX73" s="130"/>
      <c r="EXY73" s="134"/>
      <c r="EXZ73" s="134"/>
      <c r="EYA73" s="135"/>
      <c r="EYB73" s="135"/>
      <c r="EYC73" s="135"/>
      <c r="EYD73" s="136"/>
      <c r="EYF73" s="130"/>
      <c r="EYG73" s="134"/>
      <c r="EYH73" s="134"/>
      <c r="EYI73" s="135"/>
      <c r="EYJ73" s="135"/>
      <c r="EYK73" s="135"/>
      <c r="EYL73" s="136"/>
      <c r="EYN73" s="130"/>
      <c r="EYO73" s="134"/>
      <c r="EYP73" s="134"/>
      <c r="EYQ73" s="135"/>
      <c r="EYR73" s="135"/>
      <c r="EYS73" s="135"/>
      <c r="EYT73" s="136"/>
      <c r="EYV73" s="130"/>
      <c r="EYW73" s="134"/>
      <c r="EYX73" s="134"/>
      <c r="EYY73" s="135"/>
      <c r="EYZ73" s="135"/>
      <c r="EZA73" s="135"/>
      <c r="EZB73" s="136"/>
      <c r="EZD73" s="130"/>
      <c r="EZE73" s="134"/>
      <c r="EZF73" s="134"/>
      <c r="EZG73" s="135"/>
      <c r="EZH73" s="135"/>
      <c r="EZI73" s="135"/>
      <c r="EZJ73" s="136"/>
      <c r="EZL73" s="130"/>
      <c r="EZM73" s="134"/>
      <c r="EZN73" s="134"/>
      <c r="EZO73" s="135"/>
      <c r="EZP73" s="135"/>
      <c r="EZQ73" s="135"/>
      <c r="EZR73" s="136"/>
      <c r="EZT73" s="130"/>
      <c r="EZU73" s="134"/>
      <c r="EZV73" s="134"/>
      <c r="EZW73" s="135"/>
      <c r="EZX73" s="135"/>
      <c r="EZY73" s="135"/>
      <c r="EZZ73" s="136"/>
      <c r="FAB73" s="130"/>
      <c r="FAC73" s="134"/>
      <c r="FAD73" s="134"/>
      <c r="FAE73" s="135"/>
      <c r="FAF73" s="135"/>
      <c r="FAG73" s="135"/>
      <c r="FAH73" s="136"/>
      <c r="FAJ73" s="130"/>
      <c r="FAK73" s="134"/>
      <c r="FAL73" s="134"/>
      <c r="FAM73" s="135"/>
      <c r="FAN73" s="135"/>
      <c r="FAO73" s="135"/>
      <c r="FAP73" s="136"/>
      <c r="FAR73" s="130"/>
      <c r="FAS73" s="134"/>
      <c r="FAT73" s="134"/>
      <c r="FAU73" s="135"/>
      <c r="FAV73" s="135"/>
      <c r="FAW73" s="135"/>
      <c r="FAX73" s="136"/>
      <c r="FAZ73" s="130"/>
      <c r="FBA73" s="134"/>
      <c r="FBB73" s="134"/>
      <c r="FBC73" s="135"/>
      <c r="FBD73" s="135"/>
      <c r="FBE73" s="135"/>
      <c r="FBF73" s="136"/>
      <c r="FBH73" s="130"/>
      <c r="FBI73" s="134"/>
      <c r="FBJ73" s="134"/>
      <c r="FBK73" s="135"/>
      <c r="FBL73" s="135"/>
      <c r="FBM73" s="135"/>
      <c r="FBN73" s="136"/>
      <c r="FBP73" s="130"/>
      <c r="FBQ73" s="134"/>
      <c r="FBR73" s="134"/>
      <c r="FBS73" s="135"/>
      <c r="FBT73" s="135"/>
      <c r="FBU73" s="135"/>
      <c r="FBV73" s="136"/>
      <c r="FBX73" s="130"/>
      <c r="FBY73" s="134"/>
      <c r="FBZ73" s="134"/>
      <c r="FCA73" s="135"/>
      <c r="FCB73" s="135"/>
      <c r="FCC73" s="135"/>
      <c r="FCD73" s="136"/>
      <c r="FCF73" s="130"/>
      <c r="FCG73" s="134"/>
      <c r="FCH73" s="134"/>
      <c r="FCI73" s="135"/>
      <c r="FCJ73" s="135"/>
      <c r="FCK73" s="135"/>
      <c r="FCL73" s="136"/>
      <c r="FCN73" s="130"/>
      <c r="FCO73" s="134"/>
      <c r="FCP73" s="134"/>
      <c r="FCQ73" s="135"/>
      <c r="FCR73" s="135"/>
      <c r="FCS73" s="135"/>
      <c r="FCT73" s="136"/>
      <c r="FCV73" s="130"/>
      <c r="FCW73" s="134"/>
      <c r="FCX73" s="134"/>
      <c r="FCY73" s="135"/>
      <c r="FCZ73" s="135"/>
      <c r="FDA73" s="135"/>
      <c r="FDB73" s="136"/>
      <c r="FDD73" s="130"/>
      <c r="FDE73" s="134"/>
      <c r="FDF73" s="134"/>
      <c r="FDG73" s="135"/>
      <c r="FDH73" s="135"/>
      <c r="FDI73" s="135"/>
      <c r="FDJ73" s="136"/>
      <c r="FDL73" s="130"/>
      <c r="FDM73" s="134"/>
      <c r="FDN73" s="134"/>
      <c r="FDO73" s="135"/>
      <c r="FDP73" s="135"/>
      <c r="FDQ73" s="135"/>
      <c r="FDR73" s="136"/>
      <c r="FDT73" s="130"/>
      <c r="FDU73" s="134"/>
      <c r="FDV73" s="134"/>
      <c r="FDW73" s="135"/>
      <c r="FDX73" s="135"/>
      <c r="FDY73" s="135"/>
      <c r="FDZ73" s="136"/>
      <c r="FEB73" s="130"/>
      <c r="FEC73" s="134"/>
      <c r="FED73" s="134"/>
      <c r="FEE73" s="135"/>
      <c r="FEF73" s="135"/>
      <c r="FEG73" s="135"/>
      <c r="FEH73" s="136"/>
      <c r="FEJ73" s="130"/>
      <c r="FEK73" s="134"/>
      <c r="FEL73" s="134"/>
      <c r="FEM73" s="135"/>
      <c r="FEN73" s="135"/>
      <c r="FEO73" s="135"/>
      <c r="FEP73" s="136"/>
      <c r="FER73" s="130"/>
      <c r="FES73" s="134"/>
      <c r="FET73" s="134"/>
      <c r="FEU73" s="135"/>
      <c r="FEV73" s="135"/>
      <c r="FEW73" s="135"/>
      <c r="FEX73" s="136"/>
      <c r="FEZ73" s="130"/>
      <c r="FFA73" s="134"/>
      <c r="FFB73" s="134"/>
      <c r="FFC73" s="135"/>
      <c r="FFD73" s="135"/>
      <c r="FFE73" s="135"/>
      <c r="FFF73" s="136"/>
      <c r="FFH73" s="130"/>
      <c r="FFI73" s="134"/>
      <c r="FFJ73" s="134"/>
      <c r="FFK73" s="135"/>
      <c r="FFL73" s="135"/>
      <c r="FFM73" s="135"/>
      <c r="FFN73" s="136"/>
      <c r="FFP73" s="130"/>
      <c r="FFQ73" s="134"/>
      <c r="FFR73" s="134"/>
      <c r="FFS73" s="135"/>
      <c r="FFT73" s="135"/>
      <c r="FFU73" s="135"/>
      <c r="FFV73" s="136"/>
      <c r="FFX73" s="130"/>
      <c r="FFY73" s="134"/>
      <c r="FFZ73" s="134"/>
      <c r="FGA73" s="135"/>
      <c r="FGB73" s="135"/>
      <c r="FGC73" s="135"/>
      <c r="FGD73" s="136"/>
      <c r="FGF73" s="130"/>
      <c r="FGG73" s="134"/>
      <c r="FGH73" s="134"/>
      <c r="FGI73" s="135"/>
      <c r="FGJ73" s="135"/>
      <c r="FGK73" s="135"/>
      <c r="FGL73" s="136"/>
      <c r="FGN73" s="130"/>
      <c r="FGO73" s="134"/>
      <c r="FGP73" s="134"/>
      <c r="FGQ73" s="135"/>
      <c r="FGR73" s="135"/>
      <c r="FGS73" s="135"/>
      <c r="FGT73" s="136"/>
      <c r="FGV73" s="130"/>
      <c r="FGW73" s="134"/>
      <c r="FGX73" s="134"/>
      <c r="FGY73" s="135"/>
      <c r="FGZ73" s="135"/>
      <c r="FHA73" s="135"/>
      <c r="FHB73" s="136"/>
      <c r="FHD73" s="130"/>
      <c r="FHE73" s="134"/>
      <c r="FHF73" s="134"/>
      <c r="FHG73" s="135"/>
      <c r="FHH73" s="135"/>
      <c r="FHI73" s="135"/>
      <c r="FHJ73" s="136"/>
      <c r="FHL73" s="130"/>
      <c r="FHM73" s="134"/>
      <c r="FHN73" s="134"/>
      <c r="FHO73" s="135"/>
      <c r="FHP73" s="135"/>
      <c r="FHQ73" s="135"/>
      <c r="FHR73" s="136"/>
      <c r="FHT73" s="130"/>
      <c r="FHU73" s="134"/>
      <c r="FHV73" s="134"/>
      <c r="FHW73" s="135"/>
      <c r="FHX73" s="135"/>
      <c r="FHY73" s="135"/>
      <c r="FHZ73" s="136"/>
      <c r="FIB73" s="130"/>
      <c r="FIC73" s="134"/>
      <c r="FID73" s="134"/>
      <c r="FIE73" s="135"/>
      <c r="FIF73" s="135"/>
      <c r="FIG73" s="135"/>
      <c r="FIH73" s="136"/>
      <c r="FIJ73" s="130"/>
      <c r="FIK73" s="134"/>
      <c r="FIL73" s="134"/>
      <c r="FIM73" s="135"/>
      <c r="FIN73" s="135"/>
      <c r="FIO73" s="135"/>
      <c r="FIP73" s="136"/>
      <c r="FIR73" s="130"/>
      <c r="FIS73" s="134"/>
      <c r="FIT73" s="134"/>
      <c r="FIU73" s="135"/>
      <c r="FIV73" s="135"/>
      <c r="FIW73" s="135"/>
      <c r="FIX73" s="136"/>
      <c r="FIZ73" s="130"/>
      <c r="FJA73" s="134"/>
      <c r="FJB73" s="134"/>
      <c r="FJC73" s="135"/>
      <c r="FJD73" s="135"/>
      <c r="FJE73" s="135"/>
      <c r="FJF73" s="136"/>
      <c r="FJH73" s="130"/>
      <c r="FJI73" s="134"/>
      <c r="FJJ73" s="134"/>
      <c r="FJK73" s="135"/>
      <c r="FJL73" s="135"/>
      <c r="FJM73" s="135"/>
      <c r="FJN73" s="136"/>
      <c r="FJP73" s="130"/>
      <c r="FJQ73" s="134"/>
      <c r="FJR73" s="134"/>
      <c r="FJS73" s="135"/>
      <c r="FJT73" s="135"/>
      <c r="FJU73" s="135"/>
      <c r="FJV73" s="136"/>
      <c r="FJX73" s="130"/>
      <c r="FJY73" s="134"/>
      <c r="FJZ73" s="134"/>
      <c r="FKA73" s="135"/>
      <c r="FKB73" s="135"/>
      <c r="FKC73" s="135"/>
      <c r="FKD73" s="136"/>
      <c r="FKF73" s="130"/>
      <c r="FKG73" s="134"/>
      <c r="FKH73" s="134"/>
      <c r="FKI73" s="135"/>
      <c r="FKJ73" s="135"/>
      <c r="FKK73" s="135"/>
      <c r="FKL73" s="136"/>
      <c r="FKN73" s="130"/>
      <c r="FKO73" s="134"/>
      <c r="FKP73" s="134"/>
      <c r="FKQ73" s="135"/>
      <c r="FKR73" s="135"/>
      <c r="FKS73" s="135"/>
      <c r="FKT73" s="136"/>
      <c r="FKV73" s="130"/>
      <c r="FKW73" s="134"/>
      <c r="FKX73" s="134"/>
      <c r="FKY73" s="135"/>
      <c r="FKZ73" s="135"/>
      <c r="FLA73" s="135"/>
      <c r="FLB73" s="136"/>
      <c r="FLD73" s="130"/>
      <c r="FLE73" s="134"/>
      <c r="FLF73" s="134"/>
      <c r="FLG73" s="135"/>
      <c r="FLH73" s="135"/>
      <c r="FLI73" s="135"/>
      <c r="FLJ73" s="136"/>
      <c r="FLL73" s="130"/>
      <c r="FLM73" s="134"/>
      <c r="FLN73" s="134"/>
      <c r="FLO73" s="135"/>
      <c r="FLP73" s="135"/>
      <c r="FLQ73" s="135"/>
      <c r="FLR73" s="136"/>
      <c r="FLT73" s="130"/>
      <c r="FLU73" s="134"/>
      <c r="FLV73" s="134"/>
      <c r="FLW73" s="135"/>
      <c r="FLX73" s="135"/>
      <c r="FLY73" s="135"/>
      <c r="FLZ73" s="136"/>
      <c r="FMB73" s="130"/>
      <c r="FMC73" s="134"/>
      <c r="FMD73" s="134"/>
      <c r="FME73" s="135"/>
      <c r="FMF73" s="135"/>
      <c r="FMG73" s="135"/>
      <c r="FMH73" s="136"/>
      <c r="FMJ73" s="130"/>
      <c r="FMK73" s="134"/>
      <c r="FML73" s="134"/>
      <c r="FMM73" s="135"/>
      <c r="FMN73" s="135"/>
      <c r="FMO73" s="135"/>
      <c r="FMP73" s="136"/>
      <c r="FMR73" s="130"/>
      <c r="FMS73" s="134"/>
      <c r="FMT73" s="134"/>
      <c r="FMU73" s="135"/>
      <c r="FMV73" s="135"/>
      <c r="FMW73" s="135"/>
      <c r="FMX73" s="136"/>
      <c r="FMZ73" s="130"/>
      <c r="FNA73" s="134"/>
      <c r="FNB73" s="134"/>
      <c r="FNC73" s="135"/>
      <c r="FND73" s="135"/>
      <c r="FNE73" s="135"/>
      <c r="FNF73" s="136"/>
      <c r="FNH73" s="130"/>
      <c r="FNI73" s="134"/>
      <c r="FNJ73" s="134"/>
      <c r="FNK73" s="135"/>
      <c r="FNL73" s="135"/>
      <c r="FNM73" s="135"/>
      <c r="FNN73" s="136"/>
      <c r="FNP73" s="130"/>
      <c r="FNQ73" s="134"/>
      <c r="FNR73" s="134"/>
      <c r="FNS73" s="135"/>
      <c r="FNT73" s="135"/>
      <c r="FNU73" s="135"/>
      <c r="FNV73" s="136"/>
      <c r="FNX73" s="130"/>
      <c r="FNY73" s="134"/>
      <c r="FNZ73" s="134"/>
      <c r="FOA73" s="135"/>
      <c r="FOB73" s="135"/>
      <c r="FOC73" s="135"/>
      <c r="FOD73" s="136"/>
      <c r="FOF73" s="130"/>
      <c r="FOG73" s="134"/>
      <c r="FOH73" s="134"/>
      <c r="FOI73" s="135"/>
      <c r="FOJ73" s="135"/>
      <c r="FOK73" s="135"/>
      <c r="FOL73" s="136"/>
      <c r="FON73" s="130"/>
      <c r="FOO73" s="134"/>
      <c r="FOP73" s="134"/>
      <c r="FOQ73" s="135"/>
      <c r="FOR73" s="135"/>
      <c r="FOS73" s="135"/>
      <c r="FOT73" s="136"/>
      <c r="FOV73" s="130"/>
      <c r="FOW73" s="134"/>
      <c r="FOX73" s="134"/>
      <c r="FOY73" s="135"/>
      <c r="FOZ73" s="135"/>
      <c r="FPA73" s="135"/>
      <c r="FPB73" s="136"/>
      <c r="FPD73" s="130"/>
      <c r="FPE73" s="134"/>
      <c r="FPF73" s="134"/>
      <c r="FPG73" s="135"/>
      <c r="FPH73" s="135"/>
      <c r="FPI73" s="135"/>
      <c r="FPJ73" s="136"/>
      <c r="FPL73" s="130"/>
      <c r="FPM73" s="134"/>
      <c r="FPN73" s="134"/>
      <c r="FPO73" s="135"/>
      <c r="FPP73" s="135"/>
      <c r="FPQ73" s="135"/>
      <c r="FPR73" s="136"/>
      <c r="FPT73" s="130"/>
      <c r="FPU73" s="134"/>
      <c r="FPV73" s="134"/>
      <c r="FPW73" s="135"/>
      <c r="FPX73" s="135"/>
      <c r="FPY73" s="135"/>
      <c r="FPZ73" s="136"/>
      <c r="FQB73" s="130"/>
      <c r="FQC73" s="134"/>
      <c r="FQD73" s="134"/>
      <c r="FQE73" s="135"/>
      <c r="FQF73" s="135"/>
      <c r="FQG73" s="135"/>
      <c r="FQH73" s="136"/>
      <c r="FQJ73" s="130"/>
      <c r="FQK73" s="134"/>
      <c r="FQL73" s="134"/>
      <c r="FQM73" s="135"/>
      <c r="FQN73" s="135"/>
      <c r="FQO73" s="135"/>
      <c r="FQP73" s="136"/>
      <c r="FQR73" s="130"/>
      <c r="FQS73" s="134"/>
      <c r="FQT73" s="134"/>
      <c r="FQU73" s="135"/>
      <c r="FQV73" s="135"/>
      <c r="FQW73" s="135"/>
      <c r="FQX73" s="136"/>
      <c r="FQZ73" s="130"/>
      <c r="FRA73" s="134"/>
      <c r="FRB73" s="134"/>
      <c r="FRC73" s="135"/>
      <c r="FRD73" s="135"/>
      <c r="FRE73" s="135"/>
      <c r="FRF73" s="136"/>
      <c r="FRH73" s="130"/>
      <c r="FRI73" s="134"/>
      <c r="FRJ73" s="134"/>
      <c r="FRK73" s="135"/>
      <c r="FRL73" s="135"/>
      <c r="FRM73" s="135"/>
      <c r="FRN73" s="136"/>
      <c r="FRP73" s="130"/>
      <c r="FRQ73" s="134"/>
      <c r="FRR73" s="134"/>
      <c r="FRS73" s="135"/>
      <c r="FRT73" s="135"/>
      <c r="FRU73" s="135"/>
      <c r="FRV73" s="136"/>
      <c r="FRX73" s="130"/>
      <c r="FRY73" s="134"/>
      <c r="FRZ73" s="134"/>
      <c r="FSA73" s="135"/>
      <c r="FSB73" s="135"/>
      <c r="FSC73" s="135"/>
      <c r="FSD73" s="136"/>
      <c r="FSF73" s="130"/>
      <c r="FSG73" s="134"/>
      <c r="FSH73" s="134"/>
      <c r="FSI73" s="135"/>
      <c r="FSJ73" s="135"/>
      <c r="FSK73" s="135"/>
      <c r="FSL73" s="136"/>
      <c r="FSN73" s="130"/>
      <c r="FSO73" s="134"/>
      <c r="FSP73" s="134"/>
      <c r="FSQ73" s="135"/>
      <c r="FSR73" s="135"/>
      <c r="FSS73" s="135"/>
      <c r="FST73" s="136"/>
      <c r="FSV73" s="130"/>
      <c r="FSW73" s="134"/>
      <c r="FSX73" s="134"/>
      <c r="FSY73" s="135"/>
      <c r="FSZ73" s="135"/>
      <c r="FTA73" s="135"/>
      <c r="FTB73" s="136"/>
      <c r="FTD73" s="130"/>
      <c r="FTE73" s="134"/>
      <c r="FTF73" s="134"/>
      <c r="FTG73" s="135"/>
      <c r="FTH73" s="135"/>
      <c r="FTI73" s="135"/>
      <c r="FTJ73" s="136"/>
      <c r="FTL73" s="130"/>
      <c r="FTM73" s="134"/>
      <c r="FTN73" s="134"/>
      <c r="FTO73" s="135"/>
      <c r="FTP73" s="135"/>
      <c r="FTQ73" s="135"/>
      <c r="FTR73" s="136"/>
      <c r="FTT73" s="130"/>
      <c r="FTU73" s="134"/>
      <c r="FTV73" s="134"/>
      <c r="FTW73" s="135"/>
      <c r="FTX73" s="135"/>
      <c r="FTY73" s="135"/>
      <c r="FTZ73" s="136"/>
      <c r="FUB73" s="130"/>
      <c r="FUC73" s="134"/>
      <c r="FUD73" s="134"/>
      <c r="FUE73" s="135"/>
      <c r="FUF73" s="135"/>
      <c r="FUG73" s="135"/>
      <c r="FUH73" s="136"/>
      <c r="FUJ73" s="130"/>
      <c r="FUK73" s="134"/>
      <c r="FUL73" s="134"/>
      <c r="FUM73" s="135"/>
      <c r="FUN73" s="135"/>
      <c r="FUO73" s="135"/>
      <c r="FUP73" s="136"/>
      <c r="FUR73" s="130"/>
      <c r="FUS73" s="134"/>
      <c r="FUT73" s="134"/>
      <c r="FUU73" s="135"/>
      <c r="FUV73" s="135"/>
      <c r="FUW73" s="135"/>
      <c r="FUX73" s="136"/>
      <c r="FUZ73" s="130"/>
      <c r="FVA73" s="134"/>
      <c r="FVB73" s="134"/>
      <c r="FVC73" s="135"/>
      <c r="FVD73" s="135"/>
      <c r="FVE73" s="135"/>
      <c r="FVF73" s="136"/>
      <c r="FVH73" s="130"/>
      <c r="FVI73" s="134"/>
      <c r="FVJ73" s="134"/>
      <c r="FVK73" s="135"/>
      <c r="FVL73" s="135"/>
      <c r="FVM73" s="135"/>
      <c r="FVN73" s="136"/>
      <c r="FVP73" s="130"/>
      <c r="FVQ73" s="134"/>
      <c r="FVR73" s="134"/>
      <c r="FVS73" s="135"/>
      <c r="FVT73" s="135"/>
      <c r="FVU73" s="135"/>
      <c r="FVV73" s="136"/>
      <c r="FVX73" s="130"/>
      <c r="FVY73" s="134"/>
      <c r="FVZ73" s="134"/>
      <c r="FWA73" s="135"/>
      <c r="FWB73" s="135"/>
      <c r="FWC73" s="135"/>
      <c r="FWD73" s="136"/>
      <c r="FWF73" s="130"/>
      <c r="FWG73" s="134"/>
      <c r="FWH73" s="134"/>
      <c r="FWI73" s="135"/>
      <c r="FWJ73" s="135"/>
      <c r="FWK73" s="135"/>
      <c r="FWL73" s="136"/>
      <c r="FWN73" s="130"/>
      <c r="FWO73" s="134"/>
      <c r="FWP73" s="134"/>
      <c r="FWQ73" s="135"/>
      <c r="FWR73" s="135"/>
      <c r="FWS73" s="135"/>
      <c r="FWT73" s="136"/>
      <c r="FWV73" s="130"/>
      <c r="FWW73" s="134"/>
      <c r="FWX73" s="134"/>
      <c r="FWY73" s="135"/>
      <c r="FWZ73" s="135"/>
      <c r="FXA73" s="135"/>
      <c r="FXB73" s="136"/>
      <c r="FXD73" s="130"/>
      <c r="FXE73" s="134"/>
      <c r="FXF73" s="134"/>
      <c r="FXG73" s="135"/>
      <c r="FXH73" s="135"/>
      <c r="FXI73" s="135"/>
      <c r="FXJ73" s="136"/>
      <c r="FXL73" s="130"/>
      <c r="FXM73" s="134"/>
      <c r="FXN73" s="134"/>
      <c r="FXO73" s="135"/>
      <c r="FXP73" s="135"/>
      <c r="FXQ73" s="135"/>
      <c r="FXR73" s="136"/>
      <c r="FXT73" s="130"/>
      <c r="FXU73" s="134"/>
      <c r="FXV73" s="134"/>
      <c r="FXW73" s="135"/>
      <c r="FXX73" s="135"/>
      <c r="FXY73" s="135"/>
      <c r="FXZ73" s="136"/>
      <c r="FYB73" s="130"/>
      <c r="FYC73" s="134"/>
      <c r="FYD73" s="134"/>
      <c r="FYE73" s="135"/>
      <c r="FYF73" s="135"/>
      <c r="FYG73" s="135"/>
      <c r="FYH73" s="136"/>
      <c r="FYJ73" s="130"/>
      <c r="FYK73" s="134"/>
      <c r="FYL73" s="134"/>
      <c r="FYM73" s="135"/>
      <c r="FYN73" s="135"/>
      <c r="FYO73" s="135"/>
      <c r="FYP73" s="136"/>
      <c r="FYR73" s="130"/>
      <c r="FYS73" s="134"/>
      <c r="FYT73" s="134"/>
      <c r="FYU73" s="135"/>
      <c r="FYV73" s="135"/>
      <c r="FYW73" s="135"/>
      <c r="FYX73" s="136"/>
      <c r="FYZ73" s="130"/>
      <c r="FZA73" s="134"/>
      <c r="FZB73" s="134"/>
      <c r="FZC73" s="135"/>
      <c r="FZD73" s="135"/>
      <c r="FZE73" s="135"/>
      <c r="FZF73" s="136"/>
      <c r="FZH73" s="130"/>
      <c r="FZI73" s="134"/>
      <c r="FZJ73" s="134"/>
      <c r="FZK73" s="135"/>
      <c r="FZL73" s="135"/>
      <c r="FZM73" s="135"/>
      <c r="FZN73" s="136"/>
      <c r="FZP73" s="130"/>
      <c r="FZQ73" s="134"/>
      <c r="FZR73" s="134"/>
      <c r="FZS73" s="135"/>
      <c r="FZT73" s="135"/>
      <c r="FZU73" s="135"/>
      <c r="FZV73" s="136"/>
      <c r="FZX73" s="130"/>
      <c r="FZY73" s="134"/>
      <c r="FZZ73" s="134"/>
      <c r="GAA73" s="135"/>
      <c r="GAB73" s="135"/>
      <c r="GAC73" s="135"/>
      <c r="GAD73" s="136"/>
      <c r="GAF73" s="130"/>
      <c r="GAG73" s="134"/>
      <c r="GAH73" s="134"/>
      <c r="GAI73" s="135"/>
      <c r="GAJ73" s="135"/>
      <c r="GAK73" s="135"/>
      <c r="GAL73" s="136"/>
      <c r="GAN73" s="130"/>
      <c r="GAO73" s="134"/>
      <c r="GAP73" s="134"/>
      <c r="GAQ73" s="135"/>
      <c r="GAR73" s="135"/>
      <c r="GAS73" s="135"/>
      <c r="GAT73" s="136"/>
      <c r="GAV73" s="130"/>
      <c r="GAW73" s="134"/>
      <c r="GAX73" s="134"/>
      <c r="GAY73" s="135"/>
      <c r="GAZ73" s="135"/>
      <c r="GBA73" s="135"/>
      <c r="GBB73" s="136"/>
      <c r="GBD73" s="130"/>
      <c r="GBE73" s="134"/>
      <c r="GBF73" s="134"/>
      <c r="GBG73" s="135"/>
      <c r="GBH73" s="135"/>
      <c r="GBI73" s="135"/>
      <c r="GBJ73" s="136"/>
      <c r="GBL73" s="130"/>
      <c r="GBM73" s="134"/>
      <c r="GBN73" s="134"/>
      <c r="GBO73" s="135"/>
      <c r="GBP73" s="135"/>
      <c r="GBQ73" s="135"/>
      <c r="GBR73" s="136"/>
      <c r="GBT73" s="130"/>
      <c r="GBU73" s="134"/>
      <c r="GBV73" s="134"/>
      <c r="GBW73" s="135"/>
      <c r="GBX73" s="135"/>
      <c r="GBY73" s="135"/>
      <c r="GBZ73" s="136"/>
      <c r="GCB73" s="130"/>
      <c r="GCC73" s="134"/>
      <c r="GCD73" s="134"/>
      <c r="GCE73" s="135"/>
      <c r="GCF73" s="135"/>
      <c r="GCG73" s="135"/>
      <c r="GCH73" s="136"/>
      <c r="GCJ73" s="130"/>
      <c r="GCK73" s="134"/>
      <c r="GCL73" s="134"/>
      <c r="GCM73" s="135"/>
      <c r="GCN73" s="135"/>
      <c r="GCO73" s="135"/>
      <c r="GCP73" s="136"/>
      <c r="GCR73" s="130"/>
      <c r="GCS73" s="134"/>
      <c r="GCT73" s="134"/>
      <c r="GCU73" s="135"/>
      <c r="GCV73" s="135"/>
      <c r="GCW73" s="135"/>
      <c r="GCX73" s="136"/>
      <c r="GCZ73" s="130"/>
      <c r="GDA73" s="134"/>
      <c r="GDB73" s="134"/>
      <c r="GDC73" s="135"/>
      <c r="GDD73" s="135"/>
      <c r="GDE73" s="135"/>
      <c r="GDF73" s="136"/>
      <c r="GDH73" s="130"/>
      <c r="GDI73" s="134"/>
      <c r="GDJ73" s="134"/>
      <c r="GDK73" s="135"/>
      <c r="GDL73" s="135"/>
      <c r="GDM73" s="135"/>
      <c r="GDN73" s="136"/>
      <c r="GDP73" s="130"/>
      <c r="GDQ73" s="134"/>
      <c r="GDR73" s="134"/>
      <c r="GDS73" s="135"/>
      <c r="GDT73" s="135"/>
      <c r="GDU73" s="135"/>
      <c r="GDV73" s="136"/>
      <c r="GDX73" s="130"/>
      <c r="GDY73" s="134"/>
      <c r="GDZ73" s="134"/>
      <c r="GEA73" s="135"/>
      <c r="GEB73" s="135"/>
      <c r="GEC73" s="135"/>
      <c r="GED73" s="136"/>
      <c r="GEF73" s="130"/>
      <c r="GEG73" s="134"/>
      <c r="GEH73" s="134"/>
      <c r="GEI73" s="135"/>
      <c r="GEJ73" s="135"/>
      <c r="GEK73" s="135"/>
      <c r="GEL73" s="136"/>
      <c r="GEN73" s="130"/>
      <c r="GEO73" s="134"/>
      <c r="GEP73" s="134"/>
      <c r="GEQ73" s="135"/>
      <c r="GER73" s="135"/>
      <c r="GES73" s="135"/>
      <c r="GET73" s="136"/>
      <c r="GEV73" s="130"/>
      <c r="GEW73" s="134"/>
      <c r="GEX73" s="134"/>
      <c r="GEY73" s="135"/>
      <c r="GEZ73" s="135"/>
      <c r="GFA73" s="135"/>
      <c r="GFB73" s="136"/>
      <c r="GFD73" s="130"/>
      <c r="GFE73" s="134"/>
      <c r="GFF73" s="134"/>
      <c r="GFG73" s="135"/>
      <c r="GFH73" s="135"/>
      <c r="GFI73" s="135"/>
      <c r="GFJ73" s="136"/>
      <c r="GFL73" s="130"/>
      <c r="GFM73" s="134"/>
      <c r="GFN73" s="134"/>
      <c r="GFO73" s="135"/>
      <c r="GFP73" s="135"/>
      <c r="GFQ73" s="135"/>
      <c r="GFR73" s="136"/>
      <c r="GFT73" s="130"/>
      <c r="GFU73" s="134"/>
      <c r="GFV73" s="134"/>
      <c r="GFW73" s="135"/>
      <c r="GFX73" s="135"/>
      <c r="GFY73" s="135"/>
      <c r="GFZ73" s="136"/>
      <c r="GGB73" s="130"/>
      <c r="GGC73" s="134"/>
      <c r="GGD73" s="134"/>
      <c r="GGE73" s="135"/>
      <c r="GGF73" s="135"/>
      <c r="GGG73" s="135"/>
      <c r="GGH73" s="136"/>
      <c r="GGJ73" s="130"/>
      <c r="GGK73" s="134"/>
      <c r="GGL73" s="134"/>
      <c r="GGM73" s="135"/>
      <c r="GGN73" s="135"/>
      <c r="GGO73" s="135"/>
      <c r="GGP73" s="136"/>
      <c r="GGR73" s="130"/>
      <c r="GGS73" s="134"/>
      <c r="GGT73" s="134"/>
      <c r="GGU73" s="135"/>
      <c r="GGV73" s="135"/>
      <c r="GGW73" s="135"/>
      <c r="GGX73" s="136"/>
      <c r="GGZ73" s="130"/>
      <c r="GHA73" s="134"/>
      <c r="GHB73" s="134"/>
      <c r="GHC73" s="135"/>
      <c r="GHD73" s="135"/>
      <c r="GHE73" s="135"/>
      <c r="GHF73" s="136"/>
      <c r="GHH73" s="130"/>
      <c r="GHI73" s="134"/>
      <c r="GHJ73" s="134"/>
      <c r="GHK73" s="135"/>
      <c r="GHL73" s="135"/>
      <c r="GHM73" s="135"/>
      <c r="GHN73" s="136"/>
      <c r="GHP73" s="130"/>
      <c r="GHQ73" s="134"/>
      <c r="GHR73" s="134"/>
      <c r="GHS73" s="135"/>
      <c r="GHT73" s="135"/>
      <c r="GHU73" s="135"/>
      <c r="GHV73" s="136"/>
      <c r="GHX73" s="130"/>
      <c r="GHY73" s="134"/>
      <c r="GHZ73" s="134"/>
      <c r="GIA73" s="135"/>
      <c r="GIB73" s="135"/>
      <c r="GIC73" s="135"/>
      <c r="GID73" s="136"/>
      <c r="GIF73" s="130"/>
      <c r="GIG73" s="134"/>
      <c r="GIH73" s="134"/>
      <c r="GII73" s="135"/>
      <c r="GIJ73" s="135"/>
      <c r="GIK73" s="135"/>
      <c r="GIL73" s="136"/>
      <c r="GIN73" s="130"/>
      <c r="GIO73" s="134"/>
      <c r="GIP73" s="134"/>
      <c r="GIQ73" s="135"/>
      <c r="GIR73" s="135"/>
      <c r="GIS73" s="135"/>
      <c r="GIT73" s="136"/>
      <c r="GIV73" s="130"/>
      <c r="GIW73" s="134"/>
      <c r="GIX73" s="134"/>
      <c r="GIY73" s="135"/>
      <c r="GIZ73" s="135"/>
      <c r="GJA73" s="135"/>
      <c r="GJB73" s="136"/>
      <c r="GJD73" s="130"/>
      <c r="GJE73" s="134"/>
      <c r="GJF73" s="134"/>
      <c r="GJG73" s="135"/>
      <c r="GJH73" s="135"/>
      <c r="GJI73" s="135"/>
      <c r="GJJ73" s="136"/>
      <c r="GJL73" s="130"/>
      <c r="GJM73" s="134"/>
      <c r="GJN73" s="134"/>
      <c r="GJO73" s="135"/>
      <c r="GJP73" s="135"/>
      <c r="GJQ73" s="135"/>
      <c r="GJR73" s="136"/>
      <c r="GJT73" s="130"/>
      <c r="GJU73" s="134"/>
      <c r="GJV73" s="134"/>
      <c r="GJW73" s="135"/>
      <c r="GJX73" s="135"/>
      <c r="GJY73" s="135"/>
      <c r="GJZ73" s="136"/>
      <c r="GKB73" s="130"/>
      <c r="GKC73" s="134"/>
      <c r="GKD73" s="134"/>
      <c r="GKE73" s="135"/>
      <c r="GKF73" s="135"/>
      <c r="GKG73" s="135"/>
      <c r="GKH73" s="136"/>
      <c r="GKJ73" s="130"/>
      <c r="GKK73" s="134"/>
      <c r="GKL73" s="134"/>
      <c r="GKM73" s="135"/>
      <c r="GKN73" s="135"/>
      <c r="GKO73" s="135"/>
      <c r="GKP73" s="136"/>
      <c r="GKR73" s="130"/>
      <c r="GKS73" s="134"/>
      <c r="GKT73" s="134"/>
      <c r="GKU73" s="135"/>
      <c r="GKV73" s="135"/>
      <c r="GKW73" s="135"/>
      <c r="GKX73" s="136"/>
      <c r="GKZ73" s="130"/>
      <c r="GLA73" s="134"/>
      <c r="GLB73" s="134"/>
      <c r="GLC73" s="135"/>
      <c r="GLD73" s="135"/>
      <c r="GLE73" s="135"/>
      <c r="GLF73" s="136"/>
      <c r="GLH73" s="130"/>
      <c r="GLI73" s="134"/>
      <c r="GLJ73" s="134"/>
      <c r="GLK73" s="135"/>
      <c r="GLL73" s="135"/>
      <c r="GLM73" s="135"/>
      <c r="GLN73" s="136"/>
      <c r="GLP73" s="130"/>
      <c r="GLQ73" s="134"/>
      <c r="GLR73" s="134"/>
      <c r="GLS73" s="135"/>
      <c r="GLT73" s="135"/>
      <c r="GLU73" s="135"/>
      <c r="GLV73" s="136"/>
      <c r="GLX73" s="130"/>
      <c r="GLY73" s="134"/>
      <c r="GLZ73" s="134"/>
      <c r="GMA73" s="135"/>
      <c r="GMB73" s="135"/>
      <c r="GMC73" s="135"/>
      <c r="GMD73" s="136"/>
      <c r="GMF73" s="130"/>
      <c r="GMG73" s="134"/>
      <c r="GMH73" s="134"/>
      <c r="GMI73" s="135"/>
      <c r="GMJ73" s="135"/>
      <c r="GMK73" s="135"/>
      <c r="GML73" s="136"/>
      <c r="GMN73" s="130"/>
      <c r="GMO73" s="134"/>
      <c r="GMP73" s="134"/>
      <c r="GMQ73" s="135"/>
      <c r="GMR73" s="135"/>
      <c r="GMS73" s="135"/>
      <c r="GMT73" s="136"/>
      <c r="GMV73" s="130"/>
      <c r="GMW73" s="134"/>
      <c r="GMX73" s="134"/>
      <c r="GMY73" s="135"/>
      <c r="GMZ73" s="135"/>
      <c r="GNA73" s="135"/>
      <c r="GNB73" s="136"/>
      <c r="GND73" s="130"/>
      <c r="GNE73" s="134"/>
      <c r="GNF73" s="134"/>
      <c r="GNG73" s="135"/>
      <c r="GNH73" s="135"/>
      <c r="GNI73" s="135"/>
      <c r="GNJ73" s="136"/>
      <c r="GNL73" s="130"/>
      <c r="GNM73" s="134"/>
      <c r="GNN73" s="134"/>
      <c r="GNO73" s="135"/>
      <c r="GNP73" s="135"/>
      <c r="GNQ73" s="135"/>
      <c r="GNR73" s="136"/>
      <c r="GNT73" s="130"/>
      <c r="GNU73" s="134"/>
      <c r="GNV73" s="134"/>
      <c r="GNW73" s="135"/>
      <c r="GNX73" s="135"/>
      <c r="GNY73" s="135"/>
      <c r="GNZ73" s="136"/>
      <c r="GOB73" s="130"/>
      <c r="GOC73" s="134"/>
      <c r="GOD73" s="134"/>
      <c r="GOE73" s="135"/>
      <c r="GOF73" s="135"/>
      <c r="GOG73" s="135"/>
      <c r="GOH73" s="136"/>
      <c r="GOJ73" s="130"/>
      <c r="GOK73" s="134"/>
      <c r="GOL73" s="134"/>
      <c r="GOM73" s="135"/>
      <c r="GON73" s="135"/>
      <c r="GOO73" s="135"/>
      <c r="GOP73" s="136"/>
      <c r="GOR73" s="130"/>
      <c r="GOS73" s="134"/>
      <c r="GOT73" s="134"/>
      <c r="GOU73" s="135"/>
      <c r="GOV73" s="135"/>
      <c r="GOW73" s="135"/>
      <c r="GOX73" s="136"/>
      <c r="GOZ73" s="130"/>
      <c r="GPA73" s="134"/>
      <c r="GPB73" s="134"/>
      <c r="GPC73" s="135"/>
      <c r="GPD73" s="135"/>
      <c r="GPE73" s="135"/>
      <c r="GPF73" s="136"/>
      <c r="GPH73" s="130"/>
      <c r="GPI73" s="134"/>
      <c r="GPJ73" s="134"/>
      <c r="GPK73" s="135"/>
      <c r="GPL73" s="135"/>
      <c r="GPM73" s="135"/>
      <c r="GPN73" s="136"/>
      <c r="GPP73" s="130"/>
      <c r="GPQ73" s="134"/>
      <c r="GPR73" s="134"/>
      <c r="GPS73" s="135"/>
      <c r="GPT73" s="135"/>
      <c r="GPU73" s="135"/>
      <c r="GPV73" s="136"/>
      <c r="GPX73" s="130"/>
      <c r="GPY73" s="134"/>
      <c r="GPZ73" s="134"/>
      <c r="GQA73" s="135"/>
      <c r="GQB73" s="135"/>
      <c r="GQC73" s="135"/>
      <c r="GQD73" s="136"/>
      <c r="GQF73" s="130"/>
      <c r="GQG73" s="134"/>
      <c r="GQH73" s="134"/>
      <c r="GQI73" s="135"/>
      <c r="GQJ73" s="135"/>
      <c r="GQK73" s="135"/>
      <c r="GQL73" s="136"/>
      <c r="GQN73" s="130"/>
      <c r="GQO73" s="134"/>
      <c r="GQP73" s="134"/>
      <c r="GQQ73" s="135"/>
      <c r="GQR73" s="135"/>
      <c r="GQS73" s="135"/>
      <c r="GQT73" s="136"/>
      <c r="GQV73" s="130"/>
      <c r="GQW73" s="134"/>
      <c r="GQX73" s="134"/>
      <c r="GQY73" s="135"/>
      <c r="GQZ73" s="135"/>
      <c r="GRA73" s="135"/>
      <c r="GRB73" s="136"/>
      <c r="GRD73" s="130"/>
      <c r="GRE73" s="134"/>
      <c r="GRF73" s="134"/>
      <c r="GRG73" s="135"/>
      <c r="GRH73" s="135"/>
      <c r="GRI73" s="135"/>
      <c r="GRJ73" s="136"/>
      <c r="GRL73" s="130"/>
      <c r="GRM73" s="134"/>
      <c r="GRN73" s="134"/>
      <c r="GRO73" s="135"/>
      <c r="GRP73" s="135"/>
      <c r="GRQ73" s="135"/>
      <c r="GRR73" s="136"/>
      <c r="GRT73" s="130"/>
      <c r="GRU73" s="134"/>
      <c r="GRV73" s="134"/>
      <c r="GRW73" s="135"/>
      <c r="GRX73" s="135"/>
      <c r="GRY73" s="135"/>
      <c r="GRZ73" s="136"/>
      <c r="GSB73" s="130"/>
      <c r="GSC73" s="134"/>
      <c r="GSD73" s="134"/>
      <c r="GSE73" s="135"/>
      <c r="GSF73" s="135"/>
      <c r="GSG73" s="135"/>
      <c r="GSH73" s="136"/>
      <c r="GSJ73" s="130"/>
      <c r="GSK73" s="134"/>
      <c r="GSL73" s="134"/>
      <c r="GSM73" s="135"/>
      <c r="GSN73" s="135"/>
      <c r="GSO73" s="135"/>
      <c r="GSP73" s="136"/>
      <c r="GSR73" s="130"/>
      <c r="GSS73" s="134"/>
      <c r="GST73" s="134"/>
      <c r="GSU73" s="135"/>
      <c r="GSV73" s="135"/>
      <c r="GSW73" s="135"/>
      <c r="GSX73" s="136"/>
      <c r="GSZ73" s="130"/>
      <c r="GTA73" s="134"/>
      <c r="GTB73" s="134"/>
      <c r="GTC73" s="135"/>
      <c r="GTD73" s="135"/>
      <c r="GTE73" s="135"/>
      <c r="GTF73" s="136"/>
      <c r="GTH73" s="130"/>
      <c r="GTI73" s="134"/>
      <c r="GTJ73" s="134"/>
      <c r="GTK73" s="135"/>
      <c r="GTL73" s="135"/>
      <c r="GTM73" s="135"/>
      <c r="GTN73" s="136"/>
      <c r="GTP73" s="130"/>
      <c r="GTQ73" s="134"/>
      <c r="GTR73" s="134"/>
      <c r="GTS73" s="135"/>
      <c r="GTT73" s="135"/>
      <c r="GTU73" s="135"/>
      <c r="GTV73" s="136"/>
      <c r="GTX73" s="130"/>
      <c r="GTY73" s="134"/>
      <c r="GTZ73" s="134"/>
      <c r="GUA73" s="135"/>
      <c r="GUB73" s="135"/>
      <c r="GUC73" s="135"/>
      <c r="GUD73" s="136"/>
      <c r="GUF73" s="130"/>
      <c r="GUG73" s="134"/>
      <c r="GUH73" s="134"/>
      <c r="GUI73" s="135"/>
      <c r="GUJ73" s="135"/>
      <c r="GUK73" s="135"/>
      <c r="GUL73" s="136"/>
      <c r="GUN73" s="130"/>
      <c r="GUO73" s="134"/>
      <c r="GUP73" s="134"/>
      <c r="GUQ73" s="135"/>
      <c r="GUR73" s="135"/>
      <c r="GUS73" s="135"/>
      <c r="GUT73" s="136"/>
      <c r="GUV73" s="130"/>
      <c r="GUW73" s="134"/>
      <c r="GUX73" s="134"/>
      <c r="GUY73" s="135"/>
      <c r="GUZ73" s="135"/>
      <c r="GVA73" s="135"/>
      <c r="GVB73" s="136"/>
      <c r="GVD73" s="130"/>
      <c r="GVE73" s="134"/>
      <c r="GVF73" s="134"/>
      <c r="GVG73" s="135"/>
      <c r="GVH73" s="135"/>
      <c r="GVI73" s="135"/>
      <c r="GVJ73" s="136"/>
      <c r="GVL73" s="130"/>
      <c r="GVM73" s="134"/>
      <c r="GVN73" s="134"/>
      <c r="GVO73" s="135"/>
      <c r="GVP73" s="135"/>
      <c r="GVQ73" s="135"/>
      <c r="GVR73" s="136"/>
      <c r="GVT73" s="130"/>
      <c r="GVU73" s="134"/>
      <c r="GVV73" s="134"/>
      <c r="GVW73" s="135"/>
      <c r="GVX73" s="135"/>
      <c r="GVY73" s="135"/>
      <c r="GVZ73" s="136"/>
      <c r="GWB73" s="130"/>
      <c r="GWC73" s="134"/>
      <c r="GWD73" s="134"/>
      <c r="GWE73" s="135"/>
      <c r="GWF73" s="135"/>
      <c r="GWG73" s="135"/>
      <c r="GWH73" s="136"/>
      <c r="GWJ73" s="130"/>
      <c r="GWK73" s="134"/>
      <c r="GWL73" s="134"/>
      <c r="GWM73" s="135"/>
      <c r="GWN73" s="135"/>
      <c r="GWO73" s="135"/>
      <c r="GWP73" s="136"/>
      <c r="GWR73" s="130"/>
      <c r="GWS73" s="134"/>
      <c r="GWT73" s="134"/>
      <c r="GWU73" s="135"/>
      <c r="GWV73" s="135"/>
      <c r="GWW73" s="135"/>
      <c r="GWX73" s="136"/>
      <c r="GWZ73" s="130"/>
      <c r="GXA73" s="134"/>
      <c r="GXB73" s="134"/>
      <c r="GXC73" s="135"/>
      <c r="GXD73" s="135"/>
      <c r="GXE73" s="135"/>
      <c r="GXF73" s="136"/>
      <c r="GXH73" s="130"/>
      <c r="GXI73" s="134"/>
      <c r="GXJ73" s="134"/>
      <c r="GXK73" s="135"/>
      <c r="GXL73" s="135"/>
      <c r="GXM73" s="135"/>
      <c r="GXN73" s="136"/>
      <c r="GXP73" s="130"/>
      <c r="GXQ73" s="134"/>
      <c r="GXR73" s="134"/>
      <c r="GXS73" s="135"/>
      <c r="GXT73" s="135"/>
      <c r="GXU73" s="135"/>
      <c r="GXV73" s="136"/>
      <c r="GXX73" s="130"/>
      <c r="GXY73" s="134"/>
      <c r="GXZ73" s="134"/>
      <c r="GYA73" s="135"/>
      <c r="GYB73" s="135"/>
      <c r="GYC73" s="135"/>
      <c r="GYD73" s="136"/>
      <c r="GYF73" s="130"/>
      <c r="GYG73" s="134"/>
      <c r="GYH73" s="134"/>
      <c r="GYI73" s="135"/>
      <c r="GYJ73" s="135"/>
      <c r="GYK73" s="135"/>
      <c r="GYL73" s="136"/>
      <c r="GYN73" s="130"/>
      <c r="GYO73" s="134"/>
      <c r="GYP73" s="134"/>
      <c r="GYQ73" s="135"/>
      <c r="GYR73" s="135"/>
      <c r="GYS73" s="135"/>
      <c r="GYT73" s="136"/>
      <c r="GYV73" s="130"/>
      <c r="GYW73" s="134"/>
      <c r="GYX73" s="134"/>
      <c r="GYY73" s="135"/>
      <c r="GYZ73" s="135"/>
      <c r="GZA73" s="135"/>
      <c r="GZB73" s="136"/>
      <c r="GZD73" s="130"/>
      <c r="GZE73" s="134"/>
      <c r="GZF73" s="134"/>
      <c r="GZG73" s="135"/>
      <c r="GZH73" s="135"/>
      <c r="GZI73" s="135"/>
      <c r="GZJ73" s="136"/>
      <c r="GZL73" s="130"/>
      <c r="GZM73" s="134"/>
      <c r="GZN73" s="134"/>
      <c r="GZO73" s="135"/>
      <c r="GZP73" s="135"/>
      <c r="GZQ73" s="135"/>
      <c r="GZR73" s="136"/>
      <c r="GZT73" s="130"/>
      <c r="GZU73" s="134"/>
      <c r="GZV73" s="134"/>
      <c r="GZW73" s="135"/>
      <c r="GZX73" s="135"/>
      <c r="GZY73" s="135"/>
      <c r="GZZ73" s="136"/>
      <c r="HAB73" s="130"/>
      <c r="HAC73" s="134"/>
      <c r="HAD73" s="134"/>
      <c r="HAE73" s="135"/>
      <c r="HAF73" s="135"/>
      <c r="HAG73" s="135"/>
      <c r="HAH73" s="136"/>
      <c r="HAJ73" s="130"/>
      <c r="HAK73" s="134"/>
      <c r="HAL73" s="134"/>
      <c r="HAM73" s="135"/>
      <c r="HAN73" s="135"/>
      <c r="HAO73" s="135"/>
      <c r="HAP73" s="136"/>
      <c r="HAR73" s="130"/>
      <c r="HAS73" s="134"/>
      <c r="HAT73" s="134"/>
      <c r="HAU73" s="135"/>
      <c r="HAV73" s="135"/>
      <c r="HAW73" s="135"/>
      <c r="HAX73" s="136"/>
      <c r="HAZ73" s="130"/>
      <c r="HBA73" s="134"/>
      <c r="HBB73" s="134"/>
      <c r="HBC73" s="135"/>
      <c r="HBD73" s="135"/>
      <c r="HBE73" s="135"/>
      <c r="HBF73" s="136"/>
      <c r="HBH73" s="130"/>
      <c r="HBI73" s="134"/>
      <c r="HBJ73" s="134"/>
      <c r="HBK73" s="135"/>
      <c r="HBL73" s="135"/>
      <c r="HBM73" s="135"/>
      <c r="HBN73" s="136"/>
      <c r="HBP73" s="130"/>
      <c r="HBQ73" s="134"/>
      <c r="HBR73" s="134"/>
      <c r="HBS73" s="135"/>
      <c r="HBT73" s="135"/>
      <c r="HBU73" s="135"/>
      <c r="HBV73" s="136"/>
      <c r="HBX73" s="130"/>
      <c r="HBY73" s="134"/>
      <c r="HBZ73" s="134"/>
      <c r="HCA73" s="135"/>
      <c r="HCB73" s="135"/>
      <c r="HCC73" s="135"/>
      <c r="HCD73" s="136"/>
      <c r="HCF73" s="130"/>
      <c r="HCG73" s="134"/>
      <c r="HCH73" s="134"/>
      <c r="HCI73" s="135"/>
      <c r="HCJ73" s="135"/>
      <c r="HCK73" s="135"/>
      <c r="HCL73" s="136"/>
      <c r="HCN73" s="130"/>
      <c r="HCO73" s="134"/>
      <c r="HCP73" s="134"/>
      <c r="HCQ73" s="135"/>
      <c r="HCR73" s="135"/>
      <c r="HCS73" s="135"/>
      <c r="HCT73" s="136"/>
      <c r="HCV73" s="130"/>
      <c r="HCW73" s="134"/>
      <c r="HCX73" s="134"/>
      <c r="HCY73" s="135"/>
      <c r="HCZ73" s="135"/>
      <c r="HDA73" s="135"/>
      <c r="HDB73" s="136"/>
      <c r="HDD73" s="130"/>
      <c r="HDE73" s="134"/>
      <c r="HDF73" s="134"/>
      <c r="HDG73" s="135"/>
      <c r="HDH73" s="135"/>
      <c r="HDI73" s="135"/>
      <c r="HDJ73" s="136"/>
      <c r="HDL73" s="130"/>
      <c r="HDM73" s="134"/>
      <c r="HDN73" s="134"/>
      <c r="HDO73" s="135"/>
      <c r="HDP73" s="135"/>
      <c r="HDQ73" s="135"/>
      <c r="HDR73" s="136"/>
      <c r="HDT73" s="130"/>
      <c r="HDU73" s="134"/>
      <c r="HDV73" s="134"/>
      <c r="HDW73" s="135"/>
      <c r="HDX73" s="135"/>
      <c r="HDY73" s="135"/>
      <c r="HDZ73" s="136"/>
      <c r="HEB73" s="130"/>
      <c r="HEC73" s="134"/>
      <c r="HED73" s="134"/>
      <c r="HEE73" s="135"/>
      <c r="HEF73" s="135"/>
      <c r="HEG73" s="135"/>
      <c r="HEH73" s="136"/>
      <c r="HEJ73" s="130"/>
      <c r="HEK73" s="134"/>
      <c r="HEL73" s="134"/>
      <c r="HEM73" s="135"/>
      <c r="HEN73" s="135"/>
      <c r="HEO73" s="135"/>
      <c r="HEP73" s="136"/>
      <c r="HER73" s="130"/>
      <c r="HES73" s="134"/>
      <c r="HET73" s="134"/>
      <c r="HEU73" s="135"/>
      <c r="HEV73" s="135"/>
      <c r="HEW73" s="135"/>
      <c r="HEX73" s="136"/>
      <c r="HEZ73" s="130"/>
      <c r="HFA73" s="134"/>
      <c r="HFB73" s="134"/>
      <c r="HFC73" s="135"/>
      <c r="HFD73" s="135"/>
      <c r="HFE73" s="135"/>
      <c r="HFF73" s="136"/>
      <c r="HFH73" s="130"/>
      <c r="HFI73" s="134"/>
      <c r="HFJ73" s="134"/>
      <c r="HFK73" s="135"/>
      <c r="HFL73" s="135"/>
      <c r="HFM73" s="135"/>
      <c r="HFN73" s="136"/>
      <c r="HFP73" s="130"/>
      <c r="HFQ73" s="134"/>
      <c r="HFR73" s="134"/>
      <c r="HFS73" s="135"/>
      <c r="HFT73" s="135"/>
      <c r="HFU73" s="135"/>
      <c r="HFV73" s="136"/>
      <c r="HFX73" s="130"/>
      <c r="HFY73" s="134"/>
      <c r="HFZ73" s="134"/>
      <c r="HGA73" s="135"/>
      <c r="HGB73" s="135"/>
      <c r="HGC73" s="135"/>
      <c r="HGD73" s="136"/>
      <c r="HGF73" s="130"/>
      <c r="HGG73" s="134"/>
      <c r="HGH73" s="134"/>
      <c r="HGI73" s="135"/>
      <c r="HGJ73" s="135"/>
      <c r="HGK73" s="135"/>
      <c r="HGL73" s="136"/>
      <c r="HGN73" s="130"/>
      <c r="HGO73" s="134"/>
      <c r="HGP73" s="134"/>
      <c r="HGQ73" s="135"/>
      <c r="HGR73" s="135"/>
      <c r="HGS73" s="135"/>
      <c r="HGT73" s="136"/>
      <c r="HGV73" s="130"/>
      <c r="HGW73" s="134"/>
      <c r="HGX73" s="134"/>
      <c r="HGY73" s="135"/>
      <c r="HGZ73" s="135"/>
      <c r="HHA73" s="135"/>
      <c r="HHB73" s="136"/>
      <c r="HHD73" s="130"/>
      <c r="HHE73" s="134"/>
      <c r="HHF73" s="134"/>
      <c r="HHG73" s="135"/>
      <c r="HHH73" s="135"/>
      <c r="HHI73" s="135"/>
      <c r="HHJ73" s="136"/>
      <c r="HHL73" s="130"/>
      <c r="HHM73" s="134"/>
      <c r="HHN73" s="134"/>
      <c r="HHO73" s="135"/>
      <c r="HHP73" s="135"/>
      <c r="HHQ73" s="135"/>
      <c r="HHR73" s="136"/>
      <c r="HHT73" s="130"/>
      <c r="HHU73" s="134"/>
      <c r="HHV73" s="134"/>
      <c r="HHW73" s="135"/>
      <c r="HHX73" s="135"/>
      <c r="HHY73" s="135"/>
      <c r="HHZ73" s="136"/>
      <c r="HIB73" s="130"/>
      <c r="HIC73" s="134"/>
      <c r="HID73" s="134"/>
      <c r="HIE73" s="135"/>
      <c r="HIF73" s="135"/>
      <c r="HIG73" s="135"/>
      <c r="HIH73" s="136"/>
      <c r="HIJ73" s="130"/>
      <c r="HIK73" s="134"/>
      <c r="HIL73" s="134"/>
      <c r="HIM73" s="135"/>
      <c r="HIN73" s="135"/>
      <c r="HIO73" s="135"/>
      <c r="HIP73" s="136"/>
      <c r="HIR73" s="130"/>
      <c r="HIS73" s="134"/>
      <c r="HIT73" s="134"/>
      <c r="HIU73" s="135"/>
      <c r="HIV73" s="135"/>
      <c r="HIW73" s="135"/>
      <c r="HIX73" s="136"/>
      <c r="HIZ73" s="130"/>
      <c r="HJA73" s="134"/>
      <c r="HJB73" s="134"/>
      <c r="HJC73" s="135"/>
      <c r="HJD73" s="135"/>
      <c r="HJE73" s="135"/>
      <c r="HJF73" s="136"/>
      <c r="HJH73" s="130"/>
      <c r="HJI73" s="134"/>
      <c r="HJJ73" s="134"/>
      <c r="HJK73" s="135"/>
      <c r="HJL73" s="135"/>
      <c r="HJM73" s="135"/>
      <c r="HJN73" s="136"/>
      <c r="HJP73" s="130"/>
      <c r="HJQ73" s="134"/>
      <c r="HJR73" s="134"/>
      <c r="HJS73" s="135"/>
      <c r="HJT73" s="135"/>
      <c r="HJU73" s="135"/>
      <c r="HJV73" s="136"/>
      <c r="HJX73" s="130"/>
      <c r="HJY73" s="134"/>
      <c r="HJZ73" s="134"/>
      <c r="HKA73" s="135"/>
      <c r="HKB73" s="135"/>
      <c r="HKC73" s="135"/>
      <c r="HKD73" s="136"/>
      <c r="HKF73" s="130"/>
      <c r="HKG73" s="134"/>
      <c r="HKH73" s="134"/>
      <c r="HKI73" s="135"/>
      <c r="HKJ73" s="135"/>
      <c r="HKK73" s="135"/>
      <c r="HKL73" s="136"/>
      <c r="HKN73" s="130"/>
      <c r="HKO73" s="134"/>
      <c r="HKP73" s="134"/>
      <c r="HKQ73" s="135"/>
      <c r="HKR73" s="135"/>
      <c r="HKS73" s="135"/>
      <c r="HKT73" s="136"/>
      <c r="HKV73" s="130"/>
      <c r="HKW73" s="134"/>
      <c r="HKX73" s="134"/>
      <c r="HKY73" s="135"/>
      <c r="HKZ73" s="135"/>
      <c r="HLA73" s="135"/>
      <c r="HLB73" s="136"/>
      <c r="HLD73" s="130"/>
      <c r="HLE73" s="134"/>
      <c r="HLF73" s="134"/>
      <c r="HLG73" s="135"/>
      <c r="HLH73" s="135"/>
      <c r="HLI73" s="135"/>
      <c r="HLJ73" s="136"/>
      <c r="HLL73" s="130"/>
      <c r="HLM73" s="134"/>
      <c r="HLN73" s="134"/>
      <c r="HLO73" s="135"/>
      <c r="HLP73" s="135"/>
      <c r="HLQ73" s="135"/>
      <c r="HLR73" s="136"/>
      <c r="HLT73" s="130"/>
      <c r="HLU73" s="134"/>
      <c r="HLV73" s="134"/>
      <c r="HLW73" s="135"/>
      <c r="HLX73" s="135"/>
      <c r="HLY73" s="135"/>
      <c r="HLZ73" s="136"/>
      <c r="HMB73" s="130"/>
      <c r="HMC73" s="134"/>
      <c r="HMD73" s="134"/>
      <c r="HME73" s="135"/>
      <c r="HMF73" s="135"/>
      <c r="HMG73" s="135"/>
      <c r="HMH73" s="136"/>
      <c r="HMJ73" s="130"/>
      <c r="HMK73" s="134"/>
      <c r="HML73" s="134"/>
      <c r="HMM73" s="135"/>
      <c r="HMN73" s="135"/>
      <c r="HMO73" s="135"/>
      <c r="HMP73" s="136"/>
      <c r="HMR73" s="130"/>
      <c r="HMS73" s="134"/>
      <c r="HMT73" s="134"/>
      <c r="HMU73" s="135"/>
      <c r="HMV73" s="135"/>
      <c r="HMW73" s="135"/>
      <c r="HMX73" s="136"/>
      <c r="HMZ73" s="130"/>
      <c r="HNA73" s="134"/>
      <c r="HNB73" s="134"/>
      <c r="HNC73" s="135"/>
      <c r="HND73" s="135"/>
      <c r="HNE73" s="135"/>
      <c r="HNF73" s="136"/>
      <c r="HNH73" s="130"/>
      <c r="HNI73" s="134"/>
      <c r="HNJ73" s="134"/>
      <c r="HNK73" s="135"/>
      <c r="HNL73" s="135"/>
      <c r="HNM73" s="135"/>
      <c r="HNN73" s="136"/>
      <c r="HNP73" s="130"/>
      <c r="HNQ73" s="134"/>
      <c r="HNR73" s="134"/>
      <c r="HNS73" s="135"/>
      <c r="HNT73" s="135"/>
      <c r="HNU73" s="135"/>
      <c r="HNV73" s="136"/>
      <c r="HNX73" s="130"/>
      <c r="HNY73" s="134"/>
      <c r="HNZ73" s="134"/>
      <c r="HOA73" s="135"/>
      <c r="HOB73" s="135"/>
      <c r="HOC73" s="135"/>
      <c r="HOD73" s="136"/>
      <c r="HOF73" s="130"/>
      <c r="HOG73" s="134"/>
      <c r="HOH73" s="134"/>
      <c r="HOI73" s="135"/>
      <c r="HOJ73" s="135"/>
      <c r="HOK73" s="135"/>
      <c r="HOL73" s="136"/>
      <c r="HON73" s="130"/>
      <c r="HOO73" s="134"/>
      <c r="HOP73" s="134"/>
      <c r="HOQ73" s="135"/>
      <c r="HOR73" s="135"/>
      <c r="HOS73" s="135"/>
      <c r="HOT73" s="136"/>
      <c r="HOV73" s="130"/>
      <c r="HOW73" s="134"/>
      <c r="HOX73" s="134"/>
      <c r="HOY73" s="135"/>
      <c r="HOZ73" s="135"/>
      <c r="HPA73" s="135"/>
      <c r="HPB73" s="136"/>
      <c r="HPD73" s="130"/>
      <c r="HPE73" s="134"/>
      <c r="HPF73" s="134"/>
      <c r="HPG73" s="135"/>
      <c r="HPH73" s="135"/>
      <c r="HPI73" s="135"/>
      <c r="HPJ73" s="136"/>
      <c r="HPL73" s="130"/>
      <c r="HPM73" s="134"/>
      <c r="HPN73" s="134"/>
      <c r="HPO73" s="135"/>
      <c r="HPP73" s="135"/>
      <c r="HPQ73" s="135"/>
      <c r="HPR73" s="136"/>
      <c r="HPT73" s="130"/>
      <c r="HPU73" s="134"/>
      <c r="HPV73" s="134"/>
      <c r="HPW73" s="135"/>
      <c r="HPX73" s="135"/>
      <c r="HPY73" s="135"/>
      <c r="HPZ73" s="136"/>
      <c r="HQB73" s="130"/>
      <c r="HQC73" s="134"/>
      <c r="HQD73" s="134"/>
      <c r="HQE73" s="135"/>
      <c r="HQF73" s="135"/>
      <c r="HQG73" s="135"/>
      <c r="HQH73" s="136"/>
      <c r="HQJ73" s="130"/>
      <c r="HQK73" s="134"/>
      <c r="HQL73" s="134"/>
      <c r="HQM73" s="135"/>
      <c r="HQN73" s="135"/>
      <c r="HQO73" s="135"/>
      <c r="HQP73" s="136"/>
      <c r="HQR73" s="130"/>
      <c r="HQS73" s="134"/>
      <c r="HQT73" s="134"/>
      <c r="HQU73" s="135"/>
      <c r="HQV73" s="135"/>
      <c r="HQW73" s="135"/>
      <c r="HQX73" s="136"/>
      <c r="HQZ73" s="130"/>
      <c r="HRA73" s="134"/>
      <c r="HRB73" s="134"/>
      <c r="HRC73" s="135"/>
      <c r="HRD73" s="135"/>
      <c r="HRE73" s="135"/>
      <c r="HRF73" s="136"/>
      <c r="HRH73" s="130"/>
      <c r="HRI73" s="134"/>
      <c r="HRJ73" s="134"/>
      <c r="HRK73" s="135"/>
      <c r="HRL73" s="135"/>
      <c r="HRM73" s="135"/>
      <c r="HRN73" s="136"/>
      <c r="HRP73" s="130"/>
      <c r="HRQ73" s="134"/>
      <c r="HRR73" s="134"/>
      <c r="HRS73" s="135"/>
      <c r="HRT73" s="135"/>
      <c r="HRU73" s="135"/>
      <c r="HRV73" s="136"/>
      <c r="HRX73" s="130"/>
      <c r="HRY73" s="134"/>
      <c r="HRZ73" s="134"/>
      <c r="HSA73" s="135"/>
      <c r="HSB73" s="135"/>
      <c r="HSC73" s="135"/>
      <c r="HSD73" s="136"/>
      <c r="HSF73" s="130"/>
      <c r="HSG73" s="134"/>
      <c r="HSH73" s="134"/>
      <c r="HSI73" s="135"/>
      <c r="HSJ73" s="135"/>
      <c r="HSK73" s="135"/>
      <c r="HSL73" s="136"/>
      <c r="HSN73" s="130"/>
      <c r="HSO73" s="134"/>
      <c r="HSP73" s="134"/>
      <c r="HSQ73" s="135"/>
      <c r="HSR73" s="135"/>
      <c r="HSS73" s="135"/>
      <c r="HST73" s="136"/>
      <c r="HSV73" s="130"/>
      <c r="HSW73" s="134"/>
      <c r="HSX73" s="134"/>
      <c r="HSY73" s="135"/>
      <c r="HSZ73" s="135"/>
      <c r="HTA73" s="135"/>
      <c r="HTB73" s="136"/>
      <c r="HTD73" s="130"/>
      <c r="HTE73" s="134"/>
      <c r="HTF73" s="134"/>
      <c r="HTG73" s="135"/>
      <c r="HTH73" s="135"/>
      <c r="HTI73" s="135"/>
      <c r="HTJ73" s="136"/>
      <c r="HTL73" s="130"/>
      <c r="HTM73" s="134"/>
      <c r="HTN73" s="134"/>
      <c r="HTO73" s="135"/>
      <c r="HTP73" s="135"/>
      <c r="HTQ73" s="135"/>
      <c r="HTR73" s="136"/>
      <c r="HTT73" s="130"/>
      <c r="HTU73" s="134"/>
      <c r="HTV73" s="134"/>
      <c r="HTW73" s="135"/>
      <c r="HTX73" s="135"/>
      <c r="HTY73" s="135"/>
      <c r="HTZ73" s="136"/>
      <c r="HUB73" s="130"/>
      <c r="HUC73" s="134"/>
      <c r="HUD73" s="134"/>
      <c r="HUE73" s="135"/>
      <c r="HUF73" s="135"/>
      <c r="HUG73" s="135"/>
      <c r="HUH73" s="136"/>
      <c r="HUJ73" s="130"/>
      <c r="HUK73" s="134"/>
      <c r="HUL73" s="134"/>
      <c r="HUM73" s="135"/>
      <c r="HUN73" s="135"/>
      <c r="HUO73" s="135"/>
      <c r="HUP73" s="136"/>
      <c r="HUR73" s="130"/>
      <c r="HUS73" s="134"/>
      <c r="HUT73" s="134"/>
      <c r="HUU73" s="135"/>
      <c r="HUV73" s="135"/>
      <c r="HUW73" s="135"/>
      <c r="HUX73" s="136"/>
      <c r="HUZ73" s="130"/>
      <c r="HVA73" s="134"/>
      <c r="HVB73" s="134"/>
      <c r="HVC73" s="135"/>
      <c r="HVD73" s="135"/>
      <c r="HVE73" s="135"/>
      <c r="HVF73" s="136"/>
      <c r="HVH73" s="130"/>
      <c r="HVI73" s="134"/>
      <c r="HVJ73" s="134"/>
      <c r="HVK73" s="135"/>
      <c r="HVL73" s="135"/>
      <c r="HVM73" s="135"/>
      <c r="HVN73" s="136"/>
      <c r="HVP73" s="130"/>
      <c r="HVQ73" s="134"/>
      <c r="HVR73" s="134"/>
      <c r="HVS73" s="135"/>
      <c r="HVT73" s="135"/>
      <c r="HVU73" s="135"/>
      <c r="HVV73" s="136"/>
      <c r="HVX73" s="130"/>
      <c r="HVY73" s="134"/>
      <c r="HVZ73" s="134"/>
      <c r="HWA73" s="135"/>
      <c r="HWB73" s="135"/>
      <c r="HWC73" s="135"/>
      <c r="HWD73" s="136"/>
      <c r="HWF73" s="130"/>
      <c r="HWG73" s="134"/>
      <c r="HWH73" s="134"/>
      <c r="HWI73" s="135"/>
      <c r="HWJ73" s="135"/>
      <c r="HWK73" s="135"/>
      <c r="HWL73" s="136"/>
      <c r="HWN73" s="130"/>
      <c r="HWO73" s="134"/>
      <c r="HWP73" s="134"/>
      <c r="HWQ73" s="135"/>
      <c r="HWR73" s="135"/>
      <c r="HWS73" s="135"/>
      <c r="HWT73" s="136"/>
      <c r="HWV73" s="130"/>
      <c r="HWW73" s="134"/>
      <c r="HWX73" s="134"/>
      <c r="HWY73" s="135"/>
      <c r="HWZ73" s="135"/>
      <c r="HXA73" s="135"/>
      <c r="HXB73" s="136"/>
      <c r="HXD73" s="130"/>
      <c r="HXE73" s="134"/>
      <c r="HXF73" s="134"/>
      <c r="HXG73" s="135"/>
      <c r="HXH73" s="135"/>
      <c r="HXI73" s="135"/>
      <c r="HXJ73" s="136"/>
      <c r="HXL73" s="130"/>
      <c r="HXM73" s="134"/>
      <c r="HXN73" s="134"/>
      <c r="HXO73" s="135"/>
      <c r="HXP73" s="135"/>
      <c r="HXQ73" s="135"/>
      <c r="HXR73" s="136"/>
      <c r="HXT73" s="130"/>
      <c r="HXU73" s="134"/>
      <c r="HXV73" s="134"/>
      <c r="HXW73" s="135"/>
      <c r="HXX73" s="135"/>
      <c r="HXY73" s="135"/>
      <c r="HXZ73" s="136"/>
      <c r="HYB73" s="130"/>
      <c r="HYC73" s="134"/>
      <c r="HYD73" s="134"/>
      <c r="HYE73" s="135"/>
      <c r="HYF73" s="135"/>
      <c r="HYG73" s="135"/>
      <c r="HYH73" s="136"/>
      <c r="HYJ73" s="130"/>
      <c r="HYK73" s="134"/>
      <c r="HYL73" s="134"/>
      <c r="HYM73" s="135"/>
      <c r="HYN73" s="135"/>
      <c r="HYO73" s="135"/>
      <c r="HYP73" s="136"/>
      <c r="HYR73" s="130"/>
      <c r="HYS73" s="134"/>
      <c r="HYT73" s="134"/>
      <c r="HYU73" s="135"/>
      <c r="HYV73" s="135"/>
      <c r="HYW73" s="135"/>
      <c r="HYX73" s="136"/>
      <c r="HYZ73" s="130"/>
      <c r="HZA73" s="134"/>
      <c r="HZB73" s="134"/>
      <c r="HZC73" s="135"/>
      <c r="HZD73" s="135"/>
      <c r="HZE73" s="135"/>
      <c r="HZF73" s="136"/>
      <c r="HZH73" s="130"/>
      <c r="HZI73" s="134"/>
      <c r="HZJ73" s="134"/>
      <c r="HZK73" s="135"/>
      <c r="HZL73" s="135"/>
      <c r="HZM73" s="135"/>
      <c r="HZN73" s="136"/>
      <c r="HZP73" s="130"/>
      <c r="HZQ73" s="134"/>
      <c r="HZR73" s="134"/>
      <c r="HZS73" s="135"/>
      <c r="HZT73" s="135"/>
      <c r="HZU73" s="135"/>
      <c r="HZV73" s="136"/>
      <c r="HZX73" s="130"/>
      <c r="HZY73" s="134"/>
      <c r="HZZ73" s="134"/>
      <c r="IAA73" s="135"/>
      <c r="IAB73" s="135"/>
      <c r="IAC73" s="135"/>
      <c r="IAD73" s="136"/>
      <c r="IAF73" s="130"/>
      <c r="IAG73" s="134"/>
      <c r="IAH73" s="134"/>
      <c r="IAI73" s="135"/>
      <c r="IAJ73" s="135"/>
      <c r="IAK73" s="135"/>
      <c r="IAL73" s="136"/>
      <c r="IAN73" s="130"/>
      <c r="IAO73" s="134"/>
      <c r="IAP73" s="134"/>
      <c r="IAQ73" s="135"/>
      <c r="IAR73" s="135"/>
      <c r="IAS73" s="135"/>
      <c r="IAT73" s="136"/>
      <c r="IAV73" s="130"/>
      <c r="IAW73" s="134"/>
      <c r="IAX73" s="134"/>
      <c r="IAY73" s="135"/>
      <c r="IAZ73" s="135"/>
      <c r="IBA73" s="135"/>
      <c r="IBB73" s="136"/>
      <c r="IBD73" s="130"/>
      <c r="IBE73" s="134"/>
      <c r="IBF73" s="134"/>
      <c r="IBG73" s="135"/>
      <c r="IBH73" s="135"/>
      <c r="IBI73" s="135"/>
      <c r="IBJ73" s="136"/>
      <c r="IBL73" s="130"/>
      <c r="IBM73" s="134"/>
      <c r="IBN73" s="134"/>
      <c r="IBO73" s="135"/>
      <c r="IBP73" s="135"/>
      <c r="IBQ73" s="135"/>
      <c r="IBR73" s="136"/>
      <c r="IBT73" s="130"/>
      <c r="IBU73" s="134"/>
      <c r="IBV73" s="134"/>
      <c r="IBW73" s="135"/>
      <c r="IBX73" s="135"/>
      <c r="IBY73" s="135"/>
      <c r="IBZ73" s="136"/>
      <c r="ICB73" s="130"/>
      <c r="ICC73" s="134"/>
      <c r="ICD73" s="134"/>
      <c r="ICE73" s="135"/>
      <c r="ICF73" s="135"/>
      <c r="ICG73" s="135"/>
      <c r="ICH73" s="136"/>
      <c r="ICJ73" s="130"/>
      <c r="ICK73" s="134"/>
      <c r="ICL73" s="134"/>
      <c r="ICM73" s="135"/>
      <c r="ICN73" s="135"/>
      <c r="ICO73" s="135"/>
      <c r="ICP73" s="136"/>
      <c r="ICR73" s="130"/>
      <c r="ICS73" s="134"/>
      <c r="ICT73" s="134"/>
      <c r="ICU73" s="135"/>
      <c r="ICV73" s="135"/>
      <c r="ICW73" s="135"/>
      <c r="ICX73" s="136"/>
      <c r="ICZ73" s="130"/>
      <c r="IDA73" s="134"/>
      <c r="IDB73" s="134"/>
      <c r="IDC73" s="135"/>
      <c r="IDD73" s="135"/>
      <c r="IDE73" s="135"/>
      <c r="IDF73" s="136"/>
      <c r="IDH73" s="130"/>
      <c r="IDI73" s="134"/>
      <c r="IDJ73" s="134"/>
      <c r="IDK73" s="135"/>
      <c r="IDL73" s="135"/>
      <c r="IDM73" s="135"/>
      <c r="IDN73" s="136"/>
      <c r="IDP73" s="130"/>
      <c r="IDQ73" s="134"/>
      <c r="IDR73" s="134"/>
      <c r="IDS73" s="135"/>
      <c r="IDT73" s="135"/>
      <c r="IDU73" s="135"/>
      <c r="IDV73" s="136"/>
      <c r="IDX73" s="130"/>
      <c r="IDY73" s="134"/>
      <c r="IDZ73" s="134"/>
      <c r="IEA73" s="135"/>
      <c r="IEB73" s="135"/>
      <c r="IEC73" s="135"/>
      <c r="IED73" s="136"/>
      <c r="IEF73" s="130"/>
      <c r="IEG73" s="134"/>
      <c r="IEH73" s="134"/>
      <c r="IEI73" s="135"/>
      <c r="IEJ73" s="135"/>
      <c r="IEK73" s="135"/>
      <c r="IEL73" s="136"/>
      <c r="IEN73" s="130"/>
      <c r="IEO73" s="134"/>
      <c r="IEP73" s="134"/>
      <c r="IEQ73" s="135"/>
      <c r="IER73" s="135"/>
      <c r="IES73" s="135"/>
      <c r="IET73" s="136"/>
      <c r="IEV73" s="130"/>
      <c r="IEW73" s="134"/>
      <c r="IEX73" s="134"/>
      <c r="IEY73" s="135"/>
      <c r="IEZ73" s="135"/>
      <c r="IFA73" s="135"/>
      <c r="IFB73" s="136"/>
      <c r="IFD73" s="130"/>
      <c r="IFE73" s="134"/>
      <c r="IFF73" s="134"/>
      <c r="IFG73" s="135"/>
      <c r="IFH73" s="135"/>
      <c r="IFI73" s="135"/>
      <c r="IFJ73" s="136"/>
      <c r="IFL73" s="130"/>
      <c r="IFM73" s="134"/>
      <c r="IFN73" s="134"/>
      <c r="IFO73" s="135"/>
      <c r="IFP73" s="135"/>
      <c r="IFQ73" s="135"/>
      <c r="IFR73" s="136"/>
      <c r="IFT73" s="130"/>
      <c r="IFU73" s="134"/>
      <c r="IFV73" s="134"/>
      <c r="IFW73" s="135"/>
      <c r="IFX73" s="135"/>
      <c r="IFY73" s="135"/>
      <c r="IFZ73" s="136"/>
      <c r="IGB73" s="130"/>
      <c r="IGC73" s="134"/>
      <c r="IGD73" s="134"/>
      <c r="IGE73" s="135"/>
      <c r="IGF73" s="135"/>
      <c r="IGG73" s="135"/>
      <c r="IGH73" s="136"/>
      <c r="IGJ73" s="130"/>
      <c r="IGK73" s="134"/>
      <c r="IGL73" s="134"/>
      <c r="IGM73" s="135"/>
      <c r="IGN73" s="135"/>
      <c r="IGO73" s="135"/>
      <c r="IGP73" s="136"/>
      <c r="IGR73" s="130"/>
      <c r="IGS73" s="134"/>
      <c r="IGT73" s="134"/>
      <c r="IGU73" s="135"/>
      <c r="IGV73" s="135"/>
      <c r="IGW73" s="135"/>
      <c r="IGX73" s="136"/>
      <c r="IGZ73" s="130"/>
      <c r="IHA73" s="134"/>
      <c r="IHB73" s="134"/>
      <c r="IHC73" s="135"/>
      <c r="IHD73" s="135"/>
      <c r="IHE73" s="135"/>
      <c r="IHF73" s="136"/>
      <c r="IHH73" s="130"/>
      <c r="IHI73" s="134"/>
      <c r="IHJ73" s="134"/>
      <c r="IHK73" s="135"/>
      <c r="IHL73" s="135"/>
      <c r="IHM73" s="135"/>
      <c r="IHN73" s="136"/>
      <c r="IHP73" s="130"/>
      <c r="IHQ73" s="134"/>
      <c r="IHR73" s="134"/>
      <c r="IHS73" s="135"/>
      <c r="IHT73" s="135"/>
      <c r="IHU73" s="135"/>
      <c r="IHV73" s="136"/>
      <c r="IHX73" s="130"/>
      <c r="IHY73" s="134"/>
      <c r="IHZ73" s="134"/>
      <c r="IIA73" s="135"/>
      <c r="IIB73" s="135"/>
      <c r="IIC73" s="135"/>
      <c r="IID73" s="136"/>
      <c r="IIF73" s="130"/>
      <c r="IIG73" s="134"/>
      <c r="IIH73" s="134"/>
      <c r="III73" s="135"/>
      <c r="IIJ73" s="135"/>
      <c r="IIK73" s="135"/>
      <c r="IIL73" s="136"/>
      <c r="IIN73" s="130"/>
      <c r="IIO73" s="134"/>
      <c r="IIP73" s="134"/>
      <c r="IIQ73" s="135"/>
      <c r="IIR73" s="135"/>
      <c r="IIS73" s="135"/>
      <c r="IIT73" s="136"/>
      <c r="IIV73" s="130"/>
      <c r="IIW73" s="134"/>
      <c r="IIX73" s="134"/>
      <c r="IIY73" s="135"/>
      <c r="IIZ73" s="135"/>
      <c r="IJA73" s="135"/>
      <c r="IJB73" s="136"/>
      <c r="IJD73" s="130"/>
      <c r="IJE73" s="134"/>
      <c r="IJF73" s="134"/>
      <c r="IJG73" s="135"/>
      <c r="IJH73" s="135"/>
      <c r="IJI73" s="135"/>
      <c r="IJJ73" s="136"/>
      <c r="IJL73" s="130"/>
      <c r="IJM73" s="134"/>
      <c r="IJN73" s="134"/>
      <c r="IJO73" s="135"/>
      <c r="IJP73" s="135"/>
      <c r="IJQ73" s="135"/>
      <c r="IJR73" s="136"/>
      <c r="IJT73" s="130"/>
      <c r="IJU73" s="134"/>
      <c r="IJV73" s="134"/>
      <c r="IJW73" s="135"/>
      <c r="IJX73" s="135"/>
      <c r="IJY73" s="135"/>
      <c r="IJZ73" s="136"/>
      <c r="IKB73" s="130"/>
      <c r="IKC73" s="134"/>
      <c r="IKD73" s="134"/>
      <c r="IKE73" s="135"/>
      <c r="IKF73" s="135"/>
      <c r="IKG73" s="135"/>
      <c r="IKH73" s="136"/>
      <c r="IKJ73" s="130"/>
      <c r="IKK73" s="134"/>
      <c r="IKL73" s="134"/>
      <c r="IKM73" s="135"/>
      <c r="IKN73" s="135"/>
      <c r="IKO73" s="135"/>
      <c r="IKP73" s="136"/>
      <c r="IKR73" s="130"/>
      <c r="IKS73" s="134"/>
      <c r="IKT73" s="134"/>
      <c r="IKU73" s="135"/>
      <c r="IKV73" s="135"/>
      <c r="IKW73" s="135"/>
      <c r="IKX73" s="136"/>
      <c r="IKZ73" s="130"/>
      <c r="ILA73" s="134"/>
      <c r="ILB73" s="134"/>
      <c r="ILC73" s="135"/>
      <c r="ILD73" s="135"/>
      <c r="ILE73" s="135"/>
      <c r="ILF73" s="136"/>
      <c r="ILH73" s="130"/>
      <c r="ILI73" s="134"/>
      <c r="ILJ73" s="134"/>
      <c r="ILK73" s="135"/>
      <c r="ILL73" s="135"/>
      <c r="ILM73" s="135"/>
      <c r="ILN73" s="136"/>
      <c r="ILP73" s="130"/>
      <c r="ILQ73" s="134"/>
      <c r="ILR73" s="134"/>
      <c r="ILS73" s="135"/>
      <c r="ILT73" s="135"/>
      <c r="ILU73" s="135"/>
      <c r="ILV73" s="136"/>
      <c r="ILX73" s="130"/>
      <c r="ILY73" s="134"/>
      <c r="ILZ73" s="134"/>
      <c r="IMA73" s="135"/>
      <c r="IMB73" s="135"/>
      <c r="IMC73" s="135"/>
      <c r="IMD73" s="136"/>
      <c r="IMF73" s="130"/>
      <c r="IMG73" s="134"/>
      <c r="IMH73" s="134"/>
      <c r="IMI73" s="135"/>
      <c r="IMJ73" s="135"/>
      <c r="IMK73" s="135"/>
      <c r="IML73" s="136"/>
      <c r="IMN73" s="130"/>
      <c r="IMO73" s="134"/>
      <c r="IMP73" s="134"/>
      <c r="IMQ73" s="135"/>
      <c r="IMR73" s="135"/>
      <c r="IMS73" s="135"/>
      <c r="IMT73" s="136"/>
      <c r="IMV73" s="130"/>
      <c r="IMW73" s="134"/>
      <c r="IMX73" s="134"/>
      <c r="IMY73" s="135"/>
      <c r="IMZ73" s="135"/>
      <c r="INA73" s="135"/>
      <c r="INB73" s="136"/>
      <c r="IND73" s="130"/>
      <c r="INE73" s="134"/>
      <c r="INF73" s="134"/>
      <c r="ING73" s="135"/>
      <c r="INH73" s="135"/>
      <c r="INI73" s="135"/>
      <c r="INJ73" s="136"/>
      <c r="INL73" s="130"/>
      <c r="INM73" s="134"/>
      <c r="INN73" s="134"/>
      <c r="INO73" s="135"/>
      <c r="INP73" s="135"/>
      <c r="INQ73" s="135"/>
      <c r="INR73" s="136"/>
      <c r="INT73" s="130"/>
      <c r="INU73" s="134"/>
      <c r="INV73" s="134"/>
      <c r="INW73" s="135"/>
      <c r="INX73" s="135"/>
      <c r="INY73" s="135"/>
      <c r="INZ73" s="136"/>
      <c r="IOB73" s="130"/>
      <c r="IOC73" s="134"/>
      <c r="IOD73" s="134"/>
      <c r="IOE73" s="135"/>
      <c r="IOF73" s="135"/>
      <c r="IOG73" s="135"/>
      <c r="IOH73" s="136"/>
      <c r="IOJ73" s="130"/>
      <c r="IOK73" s="134"/>
      <c r="IOL73" s="134"/>
      <c r="IOM73" s="135"/>
      <c r="ION73" s="135"/>
      <c r="IOO73" s="135"/>
      <c r="IOP73" s="136"/>
      <c r="IOR73" s="130"/>
      <c r="IOS73" s="134"/>
      <c r="IOT73" s="134"/>
      <c r="IOU73" s="135"/>
      <c r="IOV73" s="135"/>
      <c r="IOW73" s="135"/>
      <c r="IOX73" s="136"/>
      <c r="IOZ73" s="130"/>
      <c r="IPA73" s="134"/>
      <c r="IPB73" s="134"/>
      <c r="IPC73" s="135"/>
      <c r="IPD73" s="135"/>
      <c r="IPE73" s="135"/>
      <c r="IPF73" s="136"/>
      <c r="IPH73" s="130"/>
      <c r="IPI73" s="134"/>
      <c r="IPJ73" s="134"/>
      <c r="IPK73" s="135"/>
      <c r="IPL73" s="135"/>
      <c r="IPM73" s="135"/>
      <c r="IPN73" s="136"/>
      <c r="IPP73" s="130"/>
      <c r="IPQ73" s="134"/>
      <c r="IPR73" s="134"/>
      <c r="IPS73" s="135"/>
      <c r="IPT73" s="135"/>
      <c r="IPU73" s="135"/>
      <c r="IPV73" s="136"/>
      <c r="IPX73" s="130"/>
      <c r="IPY73" s="134"/>
      <c r="IPZ73" s="134"/>
      <c r="IQA73" s="135"/>
      <c r="IQB73" s="135"/>
      <c r="IQC73" s="135"/>
      <c r="IQD73" s="136"/>
      <c r="IQF73" s="130"/>
      <c r="IQG73" s="134"/>
      <c r="IQH73" s="134"/>
      <c r="IQI73" s="135"/>
      <c r="IQJ73" s="135"/>
      <c r="IQK73" s="135"/>
      <c r="IQL73" s="136"/>
      <c r="IQN73" s="130"/>
      <c r="IQO73" s="134"/>
      <c r="IQP73" s="134"/>
      <c r="IQQ73" s="135"/>
      <c r="IQR73" s="135"/>
      <c r="IQS73" s="135"/>
      <c r="IQT73" s="136"/>
      <c r="IQV73" s="130"/>
      <c r="IQW73" s="134"/>
      <c r="IQX73" s="134"/>
      <c r="IQY73" s="135"/>
      <c r="IQZ73" s="135"/>
      <c r="IRA73" s="135"/>
      <c r="IRB73" s="136"/>
      <c r="IRD73" s="130"/>
      <c r="IRE73" s="134"/>
      <c r="IRF73" s="134"/>
      <c r="IRG73" s="135"/>
      <c r="IRH73" s="135"/>
      <c r="IRI73" s="135"/>
      <c r="IRJ73" s="136"/>
      <c r="IRL73" s="130"/>
      <c r="IRM73" s="134"/>
      <c r="IRN73" s="134"/>
      <c r="IRO73" s="135"/>
      <c r="IRP73" s="135"/>
      <c r="IRQ73" s="135"/>
      <c r="IRR73" s="136"/>
      <c r="IRT73" s="130"/>
      <c r="IRU73" s="134"/>
      <c r="IRV73" s="134"/>
      <c r="IRW73" s="135"/>
      <c r="IRX73" s="135"/>
      <c r="IRY73" s="135"/>
      <c r="IRZ73" s="136"/>
      <c r="ISB73" s="130"/>
      <c r="ISC73" s="134"/>
      <c r="ISD73" s="134"/>
      <c r="ISE73" s="135"/>
      <c r="ISF73" s="135"/>
      <c r="ISG73" s="135"/>
      <c r="ISH73" s="136"/>
      <c r="ISJ73" s="130"/>
      <c r="ISK73" s="134"/>
      <c r="ISL73" s="134"/>
      <c r="ISM73" s="135"/>
      <c r="ISN73" s="135"/>
      <c r="ISO73" s="135"/>
      <c r="ISP73" s="136"/>
      <c r="ISR73" s="130"/>
      <c r="ISS73" s="134"/>
      <c r="IST73" s="134"/>
      <c r="ISU73" s="135"/>
      <c r="ISV73" s="135"/>
      <c r="ISW73" s="135"/>
      <c r="ISX73" s="136"/>
      <c r="ISZ73" s="130"/>
      <c r="ITA73" s="134"/>
      <c r="ITB73" s="134"/>
      <c r="ITC73" s="135"/>
      <c r="ITD73" s="135"/>
      <c r="ITE73" s="135"/>
      <c r="ITF73" s="136"/>
      <c r="ITH73" s="130"/>
      <c r="ITI73" s="134"/>
      <c r="ITJ73" s="134"/>
      <c r="ITK73" s="135"/>
      <c r="ITL73" s="135"/>
      <c r="ITM73" s="135"/>
      <c r="ITN73" s="136"/>
      <c r="ITP73" s="130"/>
      <c r="ITQ73" s="134"/>
      <c r="ITR73" s="134"/>
      <c r="ITS73" s="135"/>
      <c r="ITT73" s="135"/>
      <c r="ITU73" s="135"/>
      <c r="ITV73" s="136"/>
      <c r="ITX73" s="130"/>
      <c r="ITY73" s="134"/>
      <c r="ITZ73" s="134"/>
      <c r="IUA73" s="135"/>
      <c r="IUB73" s="135"/>
      <c r="IUC73" s="135"/>
      <c r="IUD73" s="136"/>
      <c r="IUF73" s="130"/>
      <c r="IUG73" s="134"/>
      <c r="IUH73" s="134"/>
      <c r="IUI73" s="135"/>
      <c r="IUJ73" s="135"/>
      <c r="IUK73" s="135"/>
      <c r="IUL73" s="136"/>
      <c r="IUN73" s="130"/>
      <c r="IUO73" s="134"/>
      <c r="IUP73" s="134"/>
      <c r="IUQ73" s="135"/>
      <c r="IUR73" s="135"/>
      <c r="IUS73" s="135"/>
      <c r="IUT73" s="136"/>
      <c r="IUV73" s="130"/>
      <c r="IUW73" s="134"/>
      <c r="IUX73" s="134"/>
      <c r="IUY73" s="135"/>
      <c r="IUZ73" s="135"/>
      <c r="IVA73" s="135"/>
      <c r="IVB73" s="136"/>
      <c r="IVD73" s="130"/>
      <c r="IVE73" s="134"/>
      <c r="IVF73" s="134"/>
      <c r="IVG73" s="135"/>
      <c r="IVH73" s="135"/>
      <c r="IVI73" s="135"/>
      <c r="IVJ73" s="136"/>
      <c r="IVL73" s="130"/>
      <c r="IVM73" s="134"/>
      <c r="IVN73" s="134"/>
      <c r="IVO73" s="135"/>
      <c r="IVP73" s="135"/>
      <c r="IVQ73" s="135"/>
      <c r="IVR73" s="136"/>
      <c r="IVT73" s="130"/>
      <c r="IVU73" s="134"/>
      <c r="IVV73" s="134"/>
      <c r="IVW73" s="135"/>
      <c r="IVX73" s="135"/>
      <c r="IVY73" s="135"/>
      <c r="IVZ73" s="136"/>
      <c r="IWB73" s="130"/>
      <c r="IWC73" s="134"/>
      <c r="IWD73" s="134"/>
      <c r="IWE73" s="135"/>
      <c r="IWF73" s="135"/>
      <c r="IWG73" s="135"/>
      <c r="IWH73" s="136"/>
      <c r="IWJ73" s="130"/>
      <c r="IWK73" s="134"/>
      <c r="IWL73" s="134"/>
      <c r="IWM73" s="135"/>
      <c r="IWN73" s="135"/>
      <c r="IWO73" s="135"/>
      <c r="IWP73" s="136"/>
      <c r="IWR73" s="130"/>
      <c r="IWS73" s="134"/>
      <c r="IWT73" s="134"/>
      <c r="IWU73" s="135"/>
      <c r="IWV73" s="135"/>
      <c r="IWW73" s="135"/>
      <c r="IWX73" s="136"/>
      <c r="IWZ73" s="130"/>
      <c r="IXA73" s="134"/>
      <c r="IXB73" s="134"/>
      <c r="IXC73" s="135"/>
      <c r="IXD73" s="135"/>
      <c r="IXE73" s="135"/>
      <c r="IXF73" s="136"/>
      <c r="IXH73" s="130"/>
      <c r="IXI73" s="134"/>
      <c r="IXJ73" s="134"/>
      <c r="IXK73" s="135"/>
      <c r="IXL73" s="135"/>
      <c r="IXM73" s="135"/>
      <c r="IXN73" s="136"/>
      <c r="IXP73" s="130"/>
      <c r="IXQ73" s="134"/>
      <c r="IXR73" s="134"/>
      <c r="IXS73" s="135"/>
      <c r="IXT73" s="135"/>
      <c r="IXU73" s="135"/>
      <c r="IXV73" s="136"/>
      <c r="IXX73" s="130"/>
      <c r="IXY73" s="134"/>
      <c r="IXZ73" s="134"/>
      <c r="IYA73" s="135"/>
      <c r="IYB73" s="135"/>
      <c r="IYC73" s="135"/>
      <c r="IYD73" s="136"/>
      <c r="IYF73" s="130"/>
      <c r="IYG73" s="134"/>
      <c r="IYH73" s="134"/>
      <c r="IYI73" s="135"/>
      <c r="IYJ73" s="135"/>
      <c r="IYK73" s="135"/>
      <c r="IYL73" s="136"/>
      <c r="IYN73" s="130"/>
      <c r="IYO73" s="134"/>
      <c r="IYP73" s="134"/>
      <c r="IYQ73" s="135"/>
      <c r="IYR73" s="135"/>
      <c r="IYS73" s="135"/>
      <c r="IYT73" s="136"/>
      <c r="IYV73" s="130"/>
      <c r="IYW73" s="134"/>
      <c r="IYX73" s="134"/>
      <c r="IYY73" s="135"/>
      <c r="IYZ73" s="135"/>
      <c r="IZA73" s="135"/>
      <c r="IZB73" s="136"/>
      <c r="IZD73" s="130"/>
      <c r="IZE73" s="134"/>
      <c r="IZF73" s="134"/>
      <c r="IZG73" s="135"/>
      <c r="IZH73" s="135"/>
      <c r="IZI73" s="135"/>
      <c r="IZJ73" s="136"/>
      <c r="IZL73" s="130"/>
      <c r="IZM73" s="134"/>
      <c r="IZN73" s="134"/>
      <c r="IZO73" s="135"/>
      <c r="IZP73" s="135"/>
      <c r="IZQ73" s="135"/>
      <c r="IZR73" s="136"/>
      <c r="IZT73" s="130"/>
      <c r="IZU73" s="134"/>
      <c r="IZV73" s="134"/>
      <c r="IZW73" s="135"/>
      <c r="IZX73" s="135"/>
      <c r="IZY73" s="135"/>
      <c r="IZZ73" s="136"/>
      <c r="JAB73" s="130"/>
      <c r="JAC73" s="134"/>
      <c r="JAD73" s="134"/>
      <c r="JAE73" s="135"/>
      <c r="JAF73" s="135"/>
      <c r="JAG73" s="135"/>
      <c r="JAH73" s="136"/>
      <c r="JAJ73" s="130"/>
      <c r="JAK73" s="134"/>
      <c r="JAL73" s="134"/>
      <c r="JAM73" s="135"/>
      <c r="JAN73" s="135"/>
      <c r="JAO73" s="135"/>
      <c r="JAP73" s="136"/>
      <c r="JAR73" s="130"/>
      <c r="JAS73" s="134"/>
      <c r="JAT73" s="134"/>
      <c r="JAU73" s="135"/>
      <c r="JAV73" s="135"/>
      <c r="JAW73" s="135"/>
      <c r="JAX73" s="136"/>
      <c r="JAZ73" s="130"/>
      <c r="JBA73" s="134"/>
      <c r="JBB73" s="134"/>
      <c r="JBC73" s="135"/>
      <c r="JBD73" s="135"/>
      <c r="JBE73" s="135"/>
      <c r="JBF73" s="136"/>
      <c r="JBH73" s="130"/>
      <c r="JBI73" s="134"/>
      <c r="JBJ73" s="134"/>
      <c r="JBK73" s="135"/>
      <c r="JBL73" s="135"/>
      <c r="JBM73" s="135"/>
      <c r="JBN73" s="136"/>
      <c r="JBP73" s="130"/>
      <c r="JBQ73" s="134"/>
      <c r="JBR73" s="134"/>
      <c r="JBS73" s="135"/>
      <c r="JBT73" s="135"/>
      <c r="JBU73" s="135"/>
      <c r="JBV73" s="136"/>
      <c r="JBX73" s="130"/>
      <c r="JBY73" s="134"/>
      <c r="JBZ73" s="134"/>
      <c r="JCA73" s="135"/>
      <c r="JCB73" s="135"/>
      <c r="JCC73" s="135"/>
      <c r="JCD73" s="136"/>
      <c r="JCF73" s="130"/>
      <c r="JCG73" s="134"/>
      <c r="JCH73" s="134"/>
      <c r="JCI73" s="135"/>
      <c r="JCJ73" s="135"/>
      <c r="JCK73" s="135"/>
      <c r="JCL73" s="136"/>
      <c r="JCN73" s="130"/>
      <c r="JCO73" s="134"/>
      <c r="JCP73" s="134"/>
      <c r="JCQ73" s="135"/>
      <c r="JCR73" s="135"/>
      <c r="JCS73" s="135"/>
      <c r="JCT73" s="136"/>
      <c r="JCV73" s="130"/>
      <c r="JCW73" s="134"/>
      <c r="JCX73" s="134"/>
      <c r="JCY73" s="135"/>
      <c r="JCZ73" s="135"/>
      <c r="JDA73" s="135"/>
      <c r="JDB73" s="136"/>
      <c r="JDD73" s="130"/>
      <c r="JDE73" s="134"/>
      <c r="JDF73" s="134"/>
      <c r="JDG73" s="135"/>
      <c r="JDH73" s="135"/>
      <c r="JDI73" s="135"/>
      <c r="JDJ73" s="136"/>
      <c r="JDL73" s="130"/>
      <c r="JDM73" s="134"/>
      <c r="JDN73" s="134"/>
      <c r="JDO73" s="135"/>
      <c r="JDP73" s="135"/>
      <c r="JDQ73" s="135"/>
      <c r="JDR73" s="136"/>
      <c r="JDT73" s="130"/>
      <c r="JDU73" s="134"/>
      <c r="JDV73" s="134"/>
      <c r="JDW73" s="135"/>
      <c r="JDX73" s="135"/>
      <c r="JDY73" s="135"/>
      <c r="JDZ73" s="136"/>
      <c r="JEB73" s="130"/>
      <c r="JEC73" s="134"/>
      <c r="JED73" s="134"/>
      <c r="JEE73" s="135"/>
      <c r="JEF73" s="135"/>
      <c r="JEG73" s="135"/>
      <c r="JEH73" s="136"/>
      <c r="JEJ73" s="130"/>
      <c r="JEK73" s="134"/>
      <c r="JEL73" s="134"/>
      <c r="JEM73" s="135"/>
      <c r="JEN73" s="135"/>
      <c r="JEO73" s="135"/>
      <c r="JEP73" s="136"/>
      <c r="JER73" s="130"/>
      <c r="JES73" s="134"/>
      <c r="JET73" s="134"/>
      <c r="JEU73" s="135"/>
      <c r="JEV73" s="135"/>
      <c r="JEW73" s="135"/>
      <c r="JEX73" s="136"/>
      <c r="JEZ73" s="130"/>
      <c r="JFA73" s="134"/>
      <c r="JFB73" s="134"/>
      <c r="JFC73" s="135"/>
      <c r="JFD73" s="135"/>
      <c r="JFE73" s="135"/>
      <c r="JFF73" s="136"/>
      <c r="JFH73" s="130"/>
      <c r="JFI73" s="134"/>
      <c r="JFJ73" s="134"/>
      <c r="JFK73" s="135"/>
      <c r="JFL73" s="135"/>
      <c r="JFM73" s="135"/>
      <c r="JFN73" s="136"/>
      <c r="JFP73" s="130"/>
      <c r="JFQ73" s="134"/>
      <c r="JFR73" s="134"/>
      <c r="JFS73" s="135"/>
      <c r="JFT73" s="135"/>
      <c r="JFU73" s="135"/>
      <c r="JFV73" s="136"/>
      <c r="JFX73" s="130"/>
      <c r="JFY73" s="134"/>
      <c r="JFZ73" s="134"/>
      <c r="JGA73" s="135"/>
      <c r="JGB73" s="135"/>
      <c r="JGC73" s="135"/>
      <c r="JGD73" s="136"/>
      <c r="JGF73" s="130"/>
      <c r="JGG73" s="134"/>
      <c r="JGH73" s="134"/>
      <c r="JGI73" s="135"/>
      <c r="JGJ73" s="135"/>
      <c r="JGK73" s="135"/>
      <c r="JGL73" s="136"/>
      <c r="JGN73" s="130"/>
      <c r="JGO73" s="134"/>
      <c r="JGP73" s="134"/>
      <c r="JGQ73" s="135"/>
      <c r="JGR73" s="135"/>
      <c r="JGS73" s="135"/>
      <c r="JGT73" s="136"/>
      <c r="JGV73" s="130"/>
      <c r="JGW73" s="134"/>
      <c r="JGX73" s="134"/>
      <c r="JGY73" s="135"/>
      <c r="JGZ73" s="135"/>
      <c r="JHA73" s="135"/>
      <c r="JHB73" s="136"/>
      <c r="JHD73" s="130"/>
      <c r="JHE73" s="134"/>
      <c r="JHF73" s="134"/>
      <c r="JHG73" s="135"/>
      <c r="JHH73" s="135"/>
      <c r="JHI73" s="135"/>
      <c r="JHJ73" s="136"/>
      <c r="JHL73" s="130"/>
      <c r="JHM73" s="134"/>
      <c r="JHN73" s="134"/>
      <c r="JHO73" s="135"/>
      <c r="JHP73" s="135"/>
      <c r="JHQ73" s="135"/>
      <c r="JHR73" s="136"/>
      <c r="JHT73" s="130"/>
      <c r="JHU73" s="134"/>
      <c r="JHV73" s="134"/>
      <c r="JHW73" s="135"/>
      <c r="JHX73" s="135"/>
      <c r="JHY73" s="135"/>
      <c r="JHZ73" s="136"/>
      <c r="JIB73" s="130"/>
      <c r="JIC73" s="134"/>
      <c r="JID73" s="134"/>
      <c r="JIE73" s="135"/>
      <c r="JIF73" s="135"/>
      <c r="JIG73" s="135"/>
      <c r="JIH73" s="136"/>
      <c r="JIJ73" s="130"/>
      <c r="JIK73" s="134"/>
      <c r="JIL73" s="134"/>
      <c r="JIM73" s="135"/>
      <c r="JIN73" s="135"/>
      <c r="JIO73" s="135"/>
      <c r="JIP73" s="136"/>
      <c r="JIR73" s="130"/>
      <c r="JIS73" s="134"/>
      <c r="JIT73" s="134"/>
      <c r="JIU73" s="135"/>
      <c r="JIV73" s="135"/>
      <c r="JIW73" s="135"/>
      <c r="JIX73" s="136"/>
      <c r="JIZ73" s="130"/>
      <c r="JJA73" s="134"/>
      <c r="JJB73" s="134"/>
      <c r="JJC73" s="135"/>
      <c r="JJD73" s="135"/>
      <c r="JJE73" s="135"/>
      <c r="JJF73" s="136"/>
      <c r="JJH73" s="130"/>
      <c r="JJI73" s="134"/>
      <c r="JJJ73" s="134"/>
      <c r="JJK73" s="135"/>
      <c r="JJL73" s="135"/>
      <c r="JJM73" s="135"/>
      <c r="JJN73" s="136"/>
      <c r="JJP73" s="130"/>
      <c r="JJQ73" s="134"/>
      <c r="JJR73" s="134"/>
      <c r="JJS73" s="135"/>
      <c r="JJT73" s="135"/>
      <c r="JJU73" s="135"/>
      <c r="JJV73" s="136"/>
      <c r="JJX73" s="130"/>
      <c r="JJY73" s="134"/>
      <c r="JJZ73" s="134"/>
      <c r="JKA73" s="135"/>
      <c r="JKB73" s="135"/>
      <c r="JKC73" s="135"/>
      <c r="JKD73" s="136"/>
      <c r="JKF73" s="130"/>
      <c r="JKG73" s="134"/>
      <c r="JKH73" s="134"/>
      <c r="JKI73" s="135"/>
      <c r="JKJ73" s="135"/>
      <c r="JKK73" s="135"/>
      <c r="JKL73" s="136"/>
      <c r="JKN73" s="130"/>
      <c r="JKO73" s="134"/>
      <c r="JKP73" s="134"/>
      <c r="JKQ73" s="135"/>
      <c r="JKR73" s="135"/>
      <c r="JKS73" s="135"/>
      <c r="JKT73" s="136"/>
      <c r="JKV73" s="130"/>
      <c r="JKW73" s="134"/>
      <c r="JKX73" s="134"/>
      <c r="JKY73" s="135"/>
      <c r="JKZ73" s="135"/>
      <c r="JLA73" s="135"/>
      <c r="JLB73" s="136"/>
      <c r="JLD73" s="130"/>
      <c r="JLE73" s="134"/>
      <c r="JLF73" s="134"/>
      <c r="JLG73" s="135"/>
      <c r="JLH73" s="135"/>
      <c r="JLI73" s="135"/>
      <c r="JLJ73" s="136"/>
      <c r="JLL73" s="130"/>
      <c r="JLM73" s="134"/>
      <c r="JLN73" s="134"/>
      <c r="JLO73" s="135"/>
      <c r="JLP73" s="135"/>
      <c r="JLQ73" s="135"/>
      <c r="JLR73" s="136"/>
      <c r="JLT73" s="130"/>
      <c r="JLU73" s="134"/>
      <c r="JLV73" s="134"/>
      <c r="JLW73" s="135"/>
      <c r="JLX73" s="135"/>
      <c r="JLY73" s="135"/>
      <c r="JLZ73" s="136"/>
      <c r="JMB73" s="130"/>
      <c r="JMC73" s="134"/>
      <c r="JMD73" s="134"/>
      <c r="JME73" s="135"/>
      <c r="JMF73" s="135"/>
      <c r="JMG73" s="135"/>
      <c r="JMH73" s="136"/>
      <c r="JMJ73" s="130"/>
      <c r="JMK73" s="134"/>
      <c r="JML73" s="134"/>
      <c r="JMM73" s="135"/>
      <c r="JMN73" s="135"/>
      <c r="JMO73" s="135"/>
      <c r="JMP73" s="136"/>
      <c r="JMR73" s="130"/>
      <c r="JMS73" s="134"/>
      <c r="JMT73" s="134"/>
      <c r="JMU73" s="135"/>
      <c r="JMV73" s="135"/>
      <c r="JMW73" s="135"/>
      <c r="JMX73" s="136"/>
      <c r="JMZ73" s="130"/>
      <c r="JNA73" s="134"/>
      <c r="JNB73" s="134"/>
      <c r="JNC73" s="135"/>
      <c r="JND73" s="135"/>
      <c r="JNE73" s="135"/>
      <c r="JNF73" s="136"/>
      <c r="JNH73" s="130"/>
      <c r="JNI73" s="134"/>
      <c r="JNJ73" s="134"/>
      <c r="JNK73" s="135"/>
      <c r="JNL73" s="135"/>
      <c r="JNM73" s="135"/>
      <c r="JNN73" s="136"/>
      <c r="JNP73" s="130"/>
      <c r="JNQ73" s="134"/>
      <c r="JNR73" s="134"/>
      <c r="JNS73" s="135"/>
      <c r="JNT73" s="135"/>
      <c r="JNU73" s="135"/>
      <c r="JNV73" s="136"/>
      <c r="JNX73" s="130"/>
      <c r="JNY73" s="134"/>
      <c r="JNZ73" s="134"/>
      <c r="JOA73" s="135"/>
      <c r="JOB73" s="135"/>
      <c r="JOC73" s="135"/>
      <c r="JOD73" s="136"/>
      <c r="JOF73" s="130"/>
      <c r="JOG73" s="134"/>
      <c r="JOH73" s="134"/>
      <c r="JOI73" s="135"/>
      <c r="JOJ73" s="135"/>
      <c r="JOK73" s="135"/>
      <c r="JOL73" s="136"/>
      <c r="JON73" s="130"/>
      <c r="JOO73" s="134"/>
      <c r="JOP73" s="134"/>
      <c r="JOQ73" s="135"/>
      <c r="JOR73" s="135"/>
      <c r="JOS73" s="135"/>
      <c r="JOT73" s="136"/>
      <c r="JOV73" s="130"/>
      <c r="JOW73" s="134"/>
      <c r="JOX73" s="134"/>
      <c r="JOY73" s="135"/>
      <c r="JOZ73" s="135"/>
      <c r="JPA73" s="135"/>
      <c r="JPB73" s="136"/>
      <c r="JPD73" s="130"/>
      <c r="JPE73" s="134"/>
      <c r="JPF73" s="134"/>
      <c r="JPG73" s="135"/>
      <c r="JPH73" s="135"/>
      <c r="JPI73" s="135"/>
      <c r="JPJ73" s="136"/>
      <c r="JPL73" s="130"/>
      <c r="JPM73" s="134"/>
      <c r="JPN73" s="134"/>
      <c r="JPO73" s="135"/>
      <c r="JPP73" s="135"/>
      <c r="JPQ73" s="135"/>
      <c r="JPR73" s="136"/>
      <c r="JPT73" s="130"/>
      <c r="JPU73" s="134"/>
      <c r="JPV73" s="134"/>
      <c r="JPW73" s="135"/>
      <c r="JPX73" s="135"/>
      <c r="JPY73" s="135"/>
      <c r="JPZ73" s="136"/>
      <c r="JQB73" s="130"/>
      <c r="JQC73" s="134"/>
      <c r="JQD73" s="134"/>
      <c r="JQE73" s="135"/>
      <c r="JQF73" s="135"/>
      <c r="JQG73" s="135"/>
      <c r="JQH73" s="136"/>
      <c r="JQJ73" s="130"/>
      <c r="JQK73" s="134"/>
      <c r="JQL73" s="134"/>
      <c r="JQM73" s="135"/>
      <c r="JQN73" s="135"/>
      <c r="JQO73" s="135"/>
      <c r="JQP73" s="136"/>
      <c r="JQR73" s="130"/>
      <c r="JQS73" s="134"/>
      <c r="JQT73" s="134"/>
      <c r="JQU73" s="135"/>
      <c r="JQV73" s="135"/>
      <c r="JQW73" s="135"/>
      <c r="JQX73" s="136"/>
      <c r="JQZ73" s="130"/>
      <c r="JRA73" s="134"/>
      <c r="JRB73" s="134"/>
      <c r="JRC73" s="135"/>
      <c r="JRD73" s="135"/>
      <c r="JRE73" s="135"/>
      <c r="JRF73" s="136"/>
      <c r="JRH73" s="130"/>
      <c r="JRI73" s="134"/>
      <c r="JRJ73" s="134"/>
      <c r="JRK73" s="135"/>
      <c r="JRL73" s="135"/>
      <c r="JRM73" s="135"/>
      <c r="JRN73" s="136"/>
      <c r="JRP73" s="130"/>
      <c r="JRQ73" s="134"/>
      <c r="JRR73" s="134"/>
      <c r="JRS73" s="135"/>
      <c r="JRT73" s="135"/>
      <c r="JRU73" s="135"/>
      <c r="JRV73" s="136"/>
      <c r="JRX73" s="130"/>
      <c r="JRY73" s="134"/>
      <c r="JRZ73" s="134"/>
      <c r="JSA73" s="135"/>
      <c r="JSB73" s="135"/>
      <c r="JSC73" s="135"/>
      <c r="JSD73" s="136"/>
      <c r="JSF73" s="130"/>
      <c r="JSG73" s="134"/>
      <c r="JSH73" s="134"/>
      <c r="JSI73" s="135"/>
      <c r="JSJ73" s="135"/>
      <c r="JSK73" s="135"/>
      <c r="JSL73" s="136"/>
      <c r="JSN73" s="130"/>
      <c r="JSO73" s="134"/>
      <c r="JSP73" s="134"/>
      <c r="JSQ73" s="135"/>
      <c r="JSR73" s="135"/>
      <c r="JSS73" s="135"/>
      <c r="JST73" s="136"/>
      <c r="JSV73" s="130"/>
      <c r="JSW73" s="134"/>
      <c r="JSX73" s="134"/>
      <c r="JSY73" s="135"/>
      <c r="JSZ73" s="135"/>
      <c r="JTA73" s="135"/>
      <c r="JTB73" s="136"/>
      <c r="JTD73" s="130"/>
      <c r="JTE73" s="134"/>
      <c r="JTF73" s="134"/>
      <c r="JTG73" s="135"/>
      <c r="JTH73" s="135"/>
      <c r="JTI73" s="135"/>
      <c r="JTJ73" s="136"/>
      <c r="JTL73" s="130"/>
      <c r="JTM73" s="134"/>
      <c r="JTN73" s="134"/>
      <c r="JTO73" s="135"/>
      <c r="JTP73" s="135"/>
      <c r="JTQ73" s="135"/>
      <c r="JTR73" s="136"/>
      <c r="JTT73" s="130"/>
      <c r="JTU73" s="134"/>
      <c r="JTV73" s="134"/>
      <c r="JTW73" s="135"/>
      <c r="JTX73" s="135"/>
      <c r="JTY73" s="135"/>
      <c r="JTZ73" s="136"/>
      <c r="JUB73" s="130"/>
      <c r="JUC73" s="134"/>
      <c r="JUD73" s="134"/>
      <c r="JUE73" s="135"/>
      <c r="JUF73" s="135"/>
      <c r="JUG73" s="135"/>
      <c r="JUH73" s="136"/>
      <c r="JUJ73" s="130"/>
      <c r="JUK73" s="134"/>
      <c r="JUL73" s="134"/>
      <c r="JUM73" s="135"/>
      <c r="JUN73" s="135"/>
      <c r="JUO73" s="135"/>
      <c r="JUP73" s="136"/>
      <c r="JUR73" s="130"/>
      <c r="JUS73" s="134"/>
      <c r="JUT73" s="134"/>
      <c r="JUU73" s="135"/>
      <c r="JUV73" s="135"/>
      <c r="JUW73" s="135"/>
      <c r="JUX73" s="136"/>
      <c r="JUZ73" s="130"/>
      <c r="JVA73" s="134"/>
      <c r="JVB73" s="134"/>
      <c r="JVC73" s="135"/>
      <c r="JVD73" s="135"/>
      <c r="JVE73" s="135"/>
      <c r="JVF73" s="136"/>
      <c r="JVH73" s="130"/>
      <c r="JVI73" s="134"/>
      <c r="JVJ73" s="134"/>
      <c r="JVK73" s="135"/>
      <c r="JVL73" s="135"/>
      <c r="JVM73" s="135"/>
      <c r="JVN73" s="136"/>
      <c r="JVP73" s="130"/>
      <c r="JVQ73" s="134"/>
      <c r="JVR73" s="134"/>
      <c r="JVS73" s="135"/>
      <c r="JVT73" s="135"/>
      <c r="JVU73" s="135"/>
      <c r="JVV73" s="136"/>
      <c r="JVX73" s="130"/>
      <c r="JVY73" s="134"/>
      <c r="JVZ73" s="134"/>
      <c r="JWA73" s="135"/>
      <c r="JWB73" s="135"/>
      <c r="JWC73" s="135"/>
      <c r="JWD73" s="136"/>
      <c r="JWF73" s="130"/>
      <c r="JWG73" s="134"/>
      <c r="JWH73" s="134"/>
      <c r="JWI73" s="135"/>
      <c r="JWJ73" s="135"/>
      <c r="JWK73" s="135"/>
      <c r="JWL73" s="136"/>
      <c r="JWN73" s="130"/>
      <c r="JWO73" s="134"/>
      <c r="JWP73" s="134"/>
      <c r="JWQ73" s="135"/>
      <c r="JWR73" s="135"/>
      <c r="JWS73" s="135"/>
      <c r="JWT73" s="136"/>
      <c r="JWV73" s="130"/>
      <c r="JWW73" s="134"/>
      <c r="JWX73" s="134"/>
      <c r="JWY73" s="135"/>
      <c r="JWZ73" s="135"/>
      <c r="JXA73" s="135"/>
      <c r="JXB73" s="136"/>
      <c r="JXD73" s="130"/>
      <c r="JXE73" s="134"/>
      <c r="JXF73" s="134"/>
      <c r="JXG73" s="135"/>
      <c r="JXH73" s="135"/>
      <c r="JXI73" s="135"/>
      <c r="JXJ73" s="136"/>
      <c r="JXL73" s="130"/>
      <c r="JXM73" s="134"/>
      <c r="JXN73" s="134"/>
      <c r="JXO73" s="135"/>
      <c r="JXP73" s="135"/>
      <c r="JXQ73" s="135"/>
      <c r="JXR73" s="136"/>
      <c r="JXT73" s="130"/>
      <c r="JXU73" s="134"/>
      <c r="JXV73" s="134"/>
      <c r="JXW73" s="135"/>
      <c r="JXX73" s="135"/>
      <c r="JXY73" s="135"/>
      <c r="JXZ73" s="136"/>
      <c r="JYB73" s="130"/>
      <c r="JYC73" s="134"/>
      <c r="JYD73" s="134"/>
      <c r="JYE73" s="135"/>
      <c r="JYF73" s="135"/>
      <c r="JYG73" s="135"/>
      <c r="JYH73" s="136"/>
      <c r="JYJ73" s="130"/>
      <c r="JYK73" s="134"/>
      <c r="JYL73" s="134"/>
      <c r="JYM73" s="135"/>
      <c r="JYN73" s="135"/>
      <c r="JYO73" s="135"/>
      <c r="JYP73" s="136"/>
      <c r="JYR73" s="130"/>
      <c r="JYS73" s="134"/>
      <c r="JYT73" s="134"/>
      <c r="JYU73" s="135"/>
      <c r="JYV73" s="135"/>
      <c r="JYW73" s="135"/>
      <c r="JYX73" s="136"/>
      <c r="JYZ73" s="130"/>
      <c r="JZA73" s="134"/>
      <c r="JZB73" s="134"/>
      <c r="JZC73" s="135"/>
      <c r="JZD73" s="135"/>
      <c r="JZE73" s="135"/>
      <c r="JZF73" s="136"/>
      <c r="JZH73" s="130"/>
      <c r="JZI73" s="134"/>
      <c r="JZJ73" s="134"/>
      <c r="JZK73" s="135"/>
      <c r="JZL73" s="135"/>
      <c r="JZM73" s="135"/>
      <c r="JZN73" s="136"/>
      <c r="JZP73" s="130"/>
      <c r="JZQ73" s="134"/>
      <c r="JZR73" s="134"/>
      <c r="JZS73" s="135"/>
      <c r="JZT73" s="135"/>
      <c r="JZU73" s="135"/>
      <c r="JZV73" s="136"/>
      <c r="JZX73" s="130"/>
      <c r="JZY73" s="134"/>
      <c r="JZZ73" s="134"/>
      <c r="KAA73" s="135"/>
      <c r="KAB73" s="135"/>
      <c r="KAC73" s="135"/>
      <c r="KAD73" s="136"/>
      <c r="KAF73" s="130"/>
      <c r="KAG73" s="134"/>
      <c r="KAH73" s="134"/>
      <c r="KAI73" s="135"/>
      <c r="KAJ73" s="135"/>
      <c r="KAK73" s="135"/>
      <c r="KAL73" s="136"/>
      <c r="KAN73" s="130"/>
      <c r="KAO73" s="134"/>
      <c r="KAP73" s="134"/>
      <c r="KAQ73" s="135"/>
      <c r="KAR73" s="135"/>
      <c r="KAS73" s="135"/>
      <c r="KAT73" s="136"/>
      <c r="KAV73" s="130"/>
      <c r="KAW73" s="134"/>
      <c r="KAX73" s="134"/>
      <c r="KAY73" s="135"/>
      <c r="KAZ73" s="135"/>
      <c r="KBA73" s="135"/>
      <c r="KBB73" s="136"/>
      <c r="KBD73" s="130"/>
      <c r="KBE73" s="134"/>
      <c r="KBF73" s="134"/>
      <c r="KBG73" s="135"/>
      <c r="KBH73" s="135"/>
      <c r="KBI73" s="135"/>
      <c r="KBJ73" s="136"/>
      <c r="KBL73" s="130"/>
      <c r="KBM73" s="134"/>
      <c r="KBN73" s="134"/>
      <c r="KBO73" s="135"/>
      <c r="KBP73" s="135"/>
      <c r="KBQ73" s="135"/>
      <c r="KBR73" s="136"/>
      <c r="KBT73" s="130"/>
      <c r="KBU73" s="134"/>
      <c r="KBV73" s="134"/>
      <c r="KBW73" s="135"/>
      <c r="KBX73" s="135"/>
      <c r="KBY73" s="135"/>
      <c r="KBZ73" s="136"/>
      <c r="KCB73" s="130"/>
      <c r="KCC73" s="134"/>
      <c r="KCD73" s="134"/>
      <c r="KCE73" s="135"/>
      <c r="KCF73" s="135"/>
      <c r="KCG73" s="135"/>
      <c r="KCH73" s="136"/>
      <c r="KCJ73" s="130"/>
      <c r="KCK73" s="134"/>
      <c r="KCL73" s="134"/>
      <c r="KCM73" s="135"/>
      <c r="KCN73" s="135"/>
      <c r="KCO73" s="135"/>
      <c r="KCP73" s="136"/>
      <c r="KCR73" s="130"/>
      <c r="KCS73" s="134"/>
      <c r="KCT73" s="134"/>
      <c r="KCU73" s="135"/>
      <c r="KCV73" s="135"/>
      <c r="KCW73" s="135"/>
      <c r="KCX73" s="136"/>
      <c r="KCZ73" s="130"/>
      <c r="KDA73" s="134"/>
      <c r="KDB73" s="134"/>
      <c r="KDC73" s="135"/>
      <c r="KDD73" s="135"/>
      <c r="KDE73" s="135"/>
      <c r="KDF73" s="136"/>
      <c r="KDH73" s="130"/>
      <c r="KDI73" s="134"/>
      <c r="KDJ73" s="134"/>
      <c r="KDK73" s="135"/>
      <c r="KDL73" s="135"/>
      <c r="KDM73" s="135"/>
      <c r="KDN73" s="136"/>
      <c r="KDP73" s="130"/>
      <c r="KDQ73" s="134"/>
      <c r="KDR73" s="134"/>
      <c r="KDS73" s="135"/>
      <c r="KDT73" s="135"/>
      <c r="KDU73" s="135"/>
      <c r="KDV73" s="136"/>
      <c r="KDX73" s="130"/>
      <c r="KDY73" s="134"/>
      <c r="KDZ73" s="134"/>
      <c r="KEA73" s="135"/>
      <c r="KEB73" s="135"/>
      <c r="KEC73" s="135"/>
      <c r="KED73" s="136"/>
      <c r="KEF73" s="130"/>
      <c r="KEG73" s="134"/>
      <c r="KEH73" s="134"/>
      <c r="KEI73" s="135"/>
      <c r="KEJ73" s="135"/>
      <c r="KEK73" s="135"/>
      <c r="KEL73" s="136"/>
      <c r="KEN73" s="130"/>
      <c r="KEO73" s="134"/>
      <c r="KEP73" s="134"/>
      <c r="KEQ73" s="135"/>
      <c r="KER73" s="135"/>
      <c r="KES73" s="135"/>
      <c r="KET73" s="136"/>
      <c r="KEV73" s="130"/>
      <c r="KEW73" s="134"/>
      <c r="KEX73" s="134"/>
      <c r="KEY73" s="135"/>
      <c r="KEZ73" s="135"/>
      <c r="KFA73" s="135"/>
      <c r="KFB73" s="136"/>
      <c r="KFD73" s="130"/>
      <c r="KFE73" s="134"/>
      <c r="KFF73" s="134"/>
      <c r="KFG73" s="135"/>
      <c r="KFH73" s="135"/>
      <c r="KFI73" s="135"/>
      <c r="KFJ73" s="136"/>
      <c r="KFL73" s="130"/>
      <c r="KFM73" s="134"/>
      <c r="KFN73" s="134"/>
      <c r="KFO73" s="135"/>
      <c r="KFP73" s="135"/>
      <c r="KFQ73" s="135"/>
      <c r="KFR73" s="136"/>
      <c r="KFT73" s="130"/>
      <c r="KFU73" s="134"/>
      <c r="KFV73" s="134"/>
      <c r="KFW73" s="135"/>
      <c r="KFX73" s="135"/>
      <c r="KFY73" s="135"/>
      <c r="KFZ73" s="136"/>
      <c r="KGB73" s="130"/>
      <c r="KGC73" s="134"/>
      <c r="KGD73" s="134"/>
      <c r="KGE73" s="135"/>
      <c r="KGF73" s="135"/>
      <c r="KGG73" s="135"/>
      <c r="KGH73" s="136"/>
      <c r="KGJ73" s="130"/>
      <c r="KGK73" s="134"/>
      <c r="KGL73" s="134"/>
      <c r="KGM73" s="135"/>
      <c r="KGN73" s="135"/>
      <c r="KGO73" s="135"/>
      <c r="KGP73" s="136"/>
      <c r="KGR73" s="130"/>
      <c r="KGS73" s="134"/>
      <c r="KGT73" s="134"/>
      <c r="KGU73" s="135"/>
      <c r="KGV73" s="135"/>
      <c r="KGW73" s="135"/>
      <c r="KGX73" s="136"/>
      <c r="KGZ73" s="130"/>
      <c r="KHA73" s="134"/>
      <c r="KHB73" s="134"/>
      <c r="KHC73" s="135"/>
      <c r="KHD73" s="135"/>
      <c r="KHE73" s="135"/>
      <c r="KHF73" s="136"/>
      <c r="KHH73" s="130"/>
      <c r="KHI73" s="134"/>
      <c r="KHJ73" s="134"/>
      <c r="KHK73" s="135"/>
      <c r="KHL73" s="135"/>
      <c r="KHM73" s="135"/>
      <c r="KHN73" s="136"/>
      <c r="KHP73" s="130"/>
      <c r="KHQ73" s="134"/>
      <c r="KHR73" s="134"/>
      <c r="KHS73" s="135"/>
      <c r="KHT73" s="135"/>
      <c r="KHU73" s="135"/>
      <c r="KHV73" s="136"/>
      <c r="KHX73" s="130"/>
      <c r="KHY73" s="134"/>
      <c r="KHZ73" s="134"/>
      <c r="KIA73" s="135"/>
      <c r="KIB73" s="135"/>
      <c r="KIC73" s="135"/>
      <c r="KID73" s="136"/>
      <c r="KIF73" s="130"/>
      <c r="KIG73" s="134"/>
      <c r="KIH73" s="134"/>
      <c r="KII73" s="135"/>
      <c r="KIJ73" s="135"/>
      <c r="KIK73" s="135"/>
      <c r="KIL73" s="136"/>
      <c r="KIN73" s="130"/>
      <c r="KIO73" s="134"/>
      <c r="KIP73" s="134"/>
      <c r="KIQ73" s="135"/>
      <c r="KIR73" s="135"/>
      <c r="KIS73" s="135"/>
      <c r="KIT73" s="136"/>
      <c r="KIV73" s="130"/>
      <c r="KIW73" s="134"/>
      <c r="KIX73" s="134"/>
      <c r="KIY73" s="135"/>
      <c r="KIZ73" s="135"/>
      <c r="KJA73" s="135"/>
      <c r="KJB73" s="136"/>
      <c r="KJD73" s="130"/>
      <c r="KJE73" s="134"/>
      <c r="KJF73" s="134"/>
      <c r="KJG73" s="135"/>
      <c r="KJH73" s="135"/>
      <c r="KJI73" s="135"/>
      <c r="KJJ73" s="136"/>
      <c r="KJL73" s="130"/>
      <c r="KJM73" s="134"/>
      <c r="KJN73" s="134"/>
      <c r="KJO73" s="135"/>
      <c r="KJP73" s="135"/>
      <c r="KJQ73" s="135"/>
      <c r="KJR73" s="136"/>
      <c r="KJT73" s="130"/>
      <c r="KJU73" s="134"/>
      <c r="KJV73" s="134"/>
      <c r="KJW73" s="135"/>
      <c r="KJX73" s="135"/>
      <c r="KJY73" s="135"/>
      <c r="KJZ73" s="136"/>
      <c r="KKB73" s="130"/>
      <c r="KKC73" s="134"/>
      <c r="KKD73" s="134"/>
      <c r="KKE73" s="135"/>
      <c r="KKF73" s="135"/>
      <c r="KKG73" s="135"/>
      <c r="KKH73" s="136"/>
      <c r="KKJ73" s="130"/>
      <c r="KKK73" s="134"/>
      <c r="KKL73" s="134"/>
      <c r="KKM73" s="135"/>
      <c r="KKN73" s="135"/>
      <c r="KKO73" s="135"/>
      <c r="KKP73" s="136"/>
      <c r="KKR73" s="130"/>
      <c r="KKS73" s="134"/>
      <c r="KKT73" s="134"/>
      <c r="KKU73" s="135"/>
      <c r="KKV73" s="135"/>
      <c r="KKW73" s="135"/>
      <c r="KKX73" s="136"/>
      <c r="KKZ73" s="130"/>
      <c r="KLA73" s="134"/>
      <c r="KLB73" s="134"/>
      <c r="KLC73" s="135"/>
      <c r="KLD73" s="135"/>
      <c r="KLE73" s="135"/>
      <c r="KLF73" s="136"/>
      <c r="KLH73" s="130"/>
      <c r="KLI73" s="134"/>
      <c r="KLJ73" s="134"/>
      <c r="KLK73" s="135"/>
      <c r="KLL73" s="135"/>
      <c r="KLM73" s="135"/>
      <c r="KLN73" s="136"/>
      <c r="KLP73" s="130"/>
      <c r="KLQ73" s="134"/>
      <c r="KLR73" s="134"/>
      <c r="KLS73" s="135"/>
      <c r="KLT73" s="135"/>
      <c r="KLU73" s="135"/>
      <c r="KLV73" s="136"/>
      <c r="KLX73" s="130"/>
      <c r="KLY73" s="134"/>
      <c r="KLZ73" s="134"/>
      <c r="KMA73" s="135"/>
      <c r="KMB73" s="135"/>
      <c r="KMC73" s="135"/>
      <c r="KMD73" s="136"/>
      <c r="KMF73" s="130"/>
      <c r="KMG73" s="134"/>
      <c r="KMH73" s="134"/>
      <c r="KMI73" s="135"/>
      <c r="KMJ73" s="135"/>
      <c r="KMK73" s="135"/>
      <c r="KML73" s="136"/>
      <c r="KMN73" s="130"/>
      <c r="KMO73" s="134"/>
      <c r="KMP73" s="134"/>
      <c r="KMQ73" s="135"/>
      <c r="KMR73" s="135"/>
      <c r="KMS73" s="135"/>
      <c r="KMT73" s="136"/>
      <c r="KMV73" s="130"/>
      <c r="KMW73" s="134"/>
      <c r="KMX73" s="134"/>
      <c r="KMY73" s="135"/>
      <c r="KMZ73" s="135"/>
      <c r="KNA73" s="135"/>
      <c r="KNB73" s="136"/>
      <c r="KND73" s="130"/>
      <c r="KNE73" s="134"/>
      <c r="KNF73" s="134"/>
      <c r="KNG73" s="135"/>
      <c r="KNH73" s="135"/>
      <c r="KNI73" s="135"/>
      <c r="KNJ73" s="136"/>
      <c r="KNL73" s="130"/>
      <c r="KNM73" s="134"/>
      <c r="KNN73" s="134"/>
      <c r="KNO73" s="135"/>
      <c r="KNP73" s="135"/>
      <c r="KNQ73" s="135"/>
      <c r="KNR73" s="136"/>
      <c r="KNT73" s="130"/>
      <c r="KNU73" s="134"/>
      <c r="KNV73" s="134"/>
      <c r="KNW73" s="135"/>
      <c r="KNX73" s="135"/>
      <c r="KNY73" s="135"/>
      <c r="KNZ73" s="136"/>
      <c r="KOB73" s="130"/>
      <c r="KOC73" s="134"/>
      <c r="KOD73" s="134"/>
      <c r="KOE73" s="135"/>
      <c r="KOF73" s="135"/>
      <c r="KOG73" s="135"/>
      <c r="KOH73" s="136"/>
      <c r="KOJ73" s="130"/>
      <c r="KOK73" s="134"/>
      <c r="KOL73" s="134"/>
      <c r="KOM73" s="135"/>
      <c r="KON73" s="135"/>
      <c r="KOO73" s="135"/>
      <c r="KOP73" s="136"/>
      <c r="KOR73" s="130"/>
      <c r="KOS73" s="134"/>
      <c r="KOT73" s="134"/>
      <c r="KOU73" s="135"/>
      <c r="KOV73" s="135"/>
      <c r="KOW73" s="135"/>
      <c r="KOX73" s="136"/>
      <c r="KOZ73" s="130"/>
      <c r="KPA73" s="134"/>
      <c r="KPB73" s="134"/>
      <c r="KPC73" s="135"/>
      <c r="KPD73" s="135"/>
      <c r="KPE73" s="135"/>
      <c r="KPF73" s="136"/>
      <c r="KPH73" s="130"/>
      <c r="KPI73" s="134"/>
      <c r="KPJ73" s="134"/>
      <c r="KPK73" s="135"/>
      <c r="KPL73" s="135"/>
      <c r="KPM73" s="135"/>
      <c r="KPN73" s="136"/>
      <c r="KPP73" s="130"/>
      <c r="KPQ73" s="134"/>
      <c r="KPR73" s="134"/>
      <c r="KPS73" s="135"/>
      <c r="KPT73" s="135"/>
      <c r="KPU73" s="135"/>
      <c r="KPV73" s="136"/>
      <c r="KPX73" s="130"/>
      <c r="KPY73" s="134"/>
      <c r="KPZ73" s="134"/>
      <c r="KQA73" s="135"/>
      <c r="KQB73" s="135"/>
      <c r="KQC73" s="135"/>
      <c r="KQD73" s="136"/>
      <c r="KQF73" s="130"/>
      <c r="KQG73" s="134"/>
      <c r="KQH73" s="134"/>
      <c r="KQI73" s="135"/>
      <c r="KQJ73" s="135"/>
      <c r="KQK73" s="135"/>
      <c r="KQL73" s="136"/>
      <c r="KQN73" s="130"/>
      <c r="KQO73" s="134"/>
      <c r="KQP73" s="134"/>
      <c r="KQQ73" s="135"/>
      <c r="KQR73" s="135"/>
      <c r="KQS73" s="135"/>
      <c r="KQT73" s="136"/>
      <c r="KQV73" s="130"/>
      <c r="KQW73" s="134"/>
      <c r="KQX73" s="134"/>
      <c r="KQY73" s="135"/>
      <c r="KQZ73" s="135"/>
      <c r="KRA73" s="135"/>
      <c r="KRB73" s="136"/>
      <c r="KRD73" s="130"/>
      <c r="KRE73" s="134"/>
      <c r="KRF73" s="134"/>
      <c r="KRG73" s="135"/>
      <c r="KRH73" s="135"/>
      <c r="KRI73" s="135"/>
      <c r="KRJ73" s="136"/>
      <c r="KRL73" s="130"/>
      <c r="KRM73" s="134"/>
      <c r="KRN73" s="134"/>
      <c r="KRO73" s="135"/>
      <c r="KRP73" s="135"/>
      <c r="KRQ73" s="135"/>
      <c r="KRR73" s="136"/>
      <c r="KRT73" s="130"/>
      <c r="KRU73" s="134"/>
      <c r="KRV73" s="134"/>
      <c r="KRW73" s="135"/>
      <c r="KRX73" s="135"/>
      <c r="KRY73" s="135"/>
      <c r="KRZ73" s="136"/>
      <c r="KSB73" s="130"/>
      <c r="KSC73" s="134"/>
      <c r="KSD73" s="134"/>
      <c r="KSE73" s="135"/>
      <c r="KSF73" s="135"/>
      <c r="KSG73" s="135"/>
      <c r="KSH73" s="136"/>
      <c r="KSJ73" s="130"/>
      <c r="KSK73" s="134"/>
      <c r="KSL73" s="134"/>
      <c r="KSM73" s="135"/>
      <c r="KSN73" s="135"/>
      <c r="KSO73" s="135"/>
      <c r="KSP73" s="136"/>
      <c r="KSR73" s="130"/>
      <c r="KSS73" s="134"/>
      <c r="KST73" s="134"/>
      <c r="KSU73" s="135"/>
      <c r="KSV73" s="135"/>
      <c r="KSW73" s="135"/>
      <c r="KSX73" s="136"/>
      <c r="KSZ73" s="130"/>
      <c r="KTA73" s="134"/>
      <c r="KTB73" s="134"/>
      <c r="KTC73" s="135"/>
      <c r="KTD73" s="135"/>
      <c r="KTE73" s="135"/>
      <c r="KTF73" s="136"/>
      <c r="KTH73" s="130"/>
      <c r="KTI73" s="134"/>
      <c r="KTJ73" s="134"/>
      <c r="KTK73" s="135"/>
      <c r="KTL73" s="135"/>
      <c r="KTM73" s="135"/>
      <c r="KTN73" s="136"/>
      <c r="KTP73" s="130"/>
      <c r="KTQ73" s="134"/>
      <c r="KTR73" s="134"/>
      <c r="KTS73" s="135"/>
      <c r="KTT73" s="135"/>
      <c r="KTU73" s="135"/>
      <c r="KTV73" s="136"/>
      <c r="KTX73" s="130"/>
      <c r="KTY73" s="134"/>
      <c r="KTZ73" s="134"/>
      <c r="KUA73" s="135"/>
      <c r="KUB73" s="135"/>
      <c r="KUC73" s="135"/>
      <c r="KUD73" s="136"/>
      <c r="KUF73" s="130"/>
      <c r="KUG73" s="134"/>
      <c r="KUH73" s="134"/>
      <c r="KUI73" s="135"/>
      <c r="KUJ73" s="135"/>
      <c r="KUK73" s="135"/>
      <c r="KUL73" s="136"/>
      <c r="KUN73" s="130"/>
      <c r="KUO73" s="134"/>
      <c r="KUP73" s="134"/>
      <c r="KUQ73" s="135"/>
      <c r="KUR73" s="135"/>
      <c r="KUS73" s="135"/>
      <c r="KUT73" s="136"/>
      <c r="KUV73" s="130"/>
      <c r="KUW73" s="134"/>
      <c r="KUX73" s="134"/>
      <c r="KUY73" s="135"/>
      <c r="KUZ73" s="135"/>
      <c r="KVA73" s="135"/>
      <c r="KVB73" s="136"/>
      <c r="KVD73" s="130"/>
      <c r="KVE73" s="134"/>
      <c r="KVF73" s="134"/>
      <c r="KVG73" s="135"/>
      <c r="KVH73" s="135"/>
      <c r="KVI73" s="135"/>
      <c r="KVJ73" s="136"/>
      <c r="KVL73" s="130"/>
      <c r="KVM73" s="134"/>
      <c r="KVN73" s="134"/>
      <c r="KVO73" s="135"/>
      <c r="KVP73" s="135"/>
      <c r="KVQ73" s="135"/>
      <c r="KVR73" s="136"/>
      <c r="KVT73" s="130"/>
      <c r="KVU73" s="134"/>
      <c r="KVV73" s="134"/>
      <c r="KVW73" s="135"/>
      <c r="KVX73" s="135"/>
      <c r="KVY73" s="135"/>
      <c r="KVZ73" s="136"/>
      <c r="KWB73" s="130"/>
      <c r="KWC73" s="134"/>
      <c r="KWD73" s="134"/>
      <c r="KWE73" s="135"/>
      <c r="KWF73" s="135"/>
      <c r="KWG73" s="135"/>
      <c r="KWH73" s="136"/>
      <c r="KWJ73" s="130"/>
      <c r="KWK73" s="134"/>
      <c r="KWL73" s="134"/>
      <c r="KWM73" s="135"/>
      <c r="KWN73" s="135"/>
      <c r="KWO73" s="135"/>
      <c r="KWP73" s="136"/>
      <c r="KWR73" s="130"/>
      <c r="KWS73" s="134"/>
      <c r="KWT73" s="134"/>
      <c r="KWU73" s="135"/>
      <c r="KWV73" s="135"/>
      <c r="KWW73" s="135"/>
      <c r="KWX73" s="136"/>
      <c r="KWZ73" s="130"/>
      <c r="KXA73" s="134"/>
      <c r="KXB73" s="134"/>
      <c r="KXC73" s="135"/>
      <c r="KXD73" s="135"/>
      <c r="KXE73" s="135"/>
      <c r="KXF73" s="136"/>
      <c r="KXH73" s="130"/>
      <c r="KXI73" s="134"/>
      <c r="KXJ73" s="134"/>
      <c r="KXK73" s="135"/>
      <c r="KXL73" s="135"/>
      <c r="KXM73" s="135"/>
      <c r="KXN73" s="136"/>
      <c r="KXP73" s="130"/>
      <c r="KXQ73" s="134"/>
      <c r="KXR73" s="134"/>
      <c r="KXS73" s="135"/>
      <c r="KXT73" s="135"/>
      <c r="KXU73" s="135"/>
      <c r="KXV73" s="136"/>
      <c r="KXX73" s="130"/>
      <c r="KXY73" s="134"/>
      <c r="KXZ73" s="134"/>
      <c r="KYA73" s="135"/>
      <c r="KYB73" s="135"/>
      <c r="KYC73" s="135"/>
      <c r="KYD73" s="136"/>
      <c r="KYF73" s="130"/>
      <c r="KYG73" s="134"/>
      <c r="KYH73" s="134"/>
      <c r="KYI73" s="135"/>
      <c r="KYJ73" s="135"/>
      <c r="KYK73" s="135"/>
      <c r="KYL73" s="136"/>
      <c r="KYN73" s="130"/>
      <c r="KYO73" s="134"/>
      <c r="KYP73" s="134"/>
      <c r="KYQ73" s="135"/>
      <c r="KYR73" s="135"/>
      <c r="KYS73" s="135"/>
      <c r="KYT73" s="136"/>
      <c r="KYV73" s="130"/>
      <c r="KYW73" s="134"/>
      <c r="KYX73" s="134"/>
      <c r="KYY73" s="135"/>
      <c r="KYZ73" s="135"/>
      <c r="KZA73" s="135"/>
      <c r="KZB73" s="136"/>
      <c r="KZD73" s="130"/>
      <c r="KZE73" s="134"/>
      <c r="KZF73" s="134"/>
      <c r="KZG73" s="135"/>
      <c r="KZH73" s="135"/>
      <c r="KZI73" s="135"/>
      <c r="KZJ73" s="136"/>
      <c r="KZL73" s="130"/>
      <c r="KZM73" s="134"/>
      <c r="KZN73" s="134"/>
      <c r="KZO73" s="135"/>
      <c r="KZP73" s="135"/>
      <c r="KZQ73" s="135"/>
      <c r="KZR73" s="136"/>
      <c r="KZT73" s="130"/>
      <c r="KZU73" s="134"/>
      <c r="KZV73" s="134"/>
      <c r="KZW73" s="135"/>
      <c r="KZX73" s="135"/>
      <c r="KZY73" s="135"/>
      <c r="KZZ73" s="136"/>
      <c r="LAB73" s="130"/>
      <c r="LAC73" s="134"/>
      <c r="LAD73" s="134"/>
      <c r="LAE73" s="135"/>
      <c r="LAF73" s="135"/>
      <c r="LAG73" s="135"/>
      <c r="LAH73" s="136"/>
      <c r="LAJ73" s="130"/>
      <c r="LAK73" s="134"/>
      <c r="LAL73" s="134"/>
      <c r="LAM73" s="135"/>
      <c r="LAN73" s="135"/>
      <c r="LAO73" s="135"/>
      <c r="LAP73" s="136"/>
      <c r="LAR73" s="130"/>
      <c r="LAS73" s="134"/>
      <c r="LAT73" s="134"/>
      <c r="LAU73" s="135"/>
      <c r="LAV73" s="135"/>
      <c r="LAW73" s="135"/>
      <c r="LAX73" s="136"/>
      <c r="LAZ73" s="130"/>
      <c r="LBA73" s="134"/>
      <c r="LBB73" s="134"/>
      <c r="LBC73" s="135"/>
      <c r="LBD73" s="135"/>
      <c r="LBE73" s="135"/>
      <c r="LBF73" s="136"/>
      <c r="LBH73" s="130"/>
      <c r="LBI73" s="134"/>
      <c r="LBJ73" s="134"/>
      <c r="LBK73" s="135"/>
      <c r="LBL73" s="135"/>
      <c r="LBM73" s="135"/>
      <c r="LBN73" s="136"/>
      <c r="LBP73" s="130"/>
      <c r="LBQ73" s="134"/>
      <c r="LBR73" s="134"/>
      <c r="LBS73" s="135"/>
      <c r="LBT73" s="135"/>
      <c r="LBU73" s="135"/>
      <c r="LBV73" s="136"/>
      <c r="LBX73" s="130"/>
      <c r="LBY73" s="134"/>
      <c r="LBZ73" s="134"/>
      <c r="LCA73" s="135"/>
      <c r="LCB73" s="135"/>
      <c r="LCC73" s="135"/>
      <c r="LCD73" s="136"/>
      <c r="LCF73" s="130"/>
      <c r="LCG73" s="134"/>
      <c r="LCH73" s="134"/>
      <c r="LCI73" s="135"/>
      <c r="LCJ73" s="135"/>
      <c r="LCK73" s="135"/>
      <c r="LCL73" s="136"/>
      <c r="LCN73" s="130"/>
      <c r="LCO73" s="134"/>
      <c r="LCP73" s="134"/>
      <c r="LCQ73" s="135"/>
      <c r="LCR73" s="135"/>
      <c r="LCS73" s="135"/>
      <c r="LCT73" s="136"/>
      <c r="LCV73" s="130"/>
      <c r="LCW73" s="134"/>
      <c r="LCX73" s="134"/>
      <c r="LCY73" s="135"/>
      <c r="LCZ73" s="135"/>
      <c r="LDA73" s="135"/>
      <c r="LDB73" s="136"/>
      <c r="LDD73" s="130"/>
      <c r="LDE73" s="134"/>
      <c r="LDF73" s="134"/>
      <c r="LDG73" s="135"/>
      <c r="LDH73" s="135"/>
      <c r="LDI73" s="135"/>
      <c r="LDJ73" s="136"/>
      <c r="LDL73" s="130"/>
      <c r="LDM73" s="134"/>
      <c r="LDN73" s="134"/>
      <c r="LDO73" s="135"/>
      <c r="LDP73" s="135"/>
      <c r="LDQ73" s="135"/>
      <c r="LDR73" s="136"/>
      <c r="LDT73" s="130"/>
      <c r="LDU73" s="134"/>
      <c r="LDV73" s="134"/>
      <c r="LDW73" s="135"/>
      <c r="LDX73" s="135"/>
      <c r="LDY73" s="135"/>
      <c r="LDZ73" s="136"/>
      <c r="LEB73" s="130"/>
      <c r="LEC73" s="134"/>
      <c r="LED73" s="134"/>
      <c r="LEE73" s="135"/>
      <c r="LEF73" s="135"/>
      <c r="LEG73" s="135"/>
      <c r="LEH73" s="136"/>
      <c r="LEJ73" s="130"/>
      <c r="LEK73" s="134"/>
      <c r="LEL73" s="134"/>
      <c r="LEM73" s="135"/>
      <c r="LEN73" s="135"/>
      <c r="LEO73" s="135"/>
      <c r="LEP73" s="136"/>
      <c r="LER73" s="130"/>
      <c r="LES73" s="134"/>
      <c r="LET73" s="134"/>
      <c r="LEU73" s="135"/>
      <c r="LEV73" s="135"/>
      <c r="LEW73" s="135"/>
      <c r="LEX73" s="136"/>
      <c r="LEZ73" s="130"/>
      <c r="LFA73" s="134"/>
      <c r="LFB73" s="134"/>
      <c r="LFC73" s="135"/>
      <c r="LFD73" s="135"/>
      <c r="LFE73" s="135"/>
      <c r="LFF73" s="136"/>
      <c r="LFH73" s="130"/>
      <c r="LFI73" s="134"/>
      <c r="LFJ73" s="134"/>
      <c r="LFK73" s="135"/>
      <c r="LFL73" s="135"/>
      <c r="LFM73" s="135"/>
      <c r="LFN73" s="136"/>
      <c r="LFP73" s="130"/>
      <c r="LFQ73" s="134"/>
      <c r="LFR73" s="134"/>
      <c r="LFS73" s="135"/>
      <c r="LFT73" s="135"/>
      <c r="LFU73" s="135"/>
      <c r="LFV73" s="136"/>
      <c r="LFX73" s="130"/>
      <c r="LFY73" s="134"/>
      <c r="LFZ73" s="134"/>
      <c r="LGA73" s="135"/>
      <c r="LGB73" s="135"/>
      <c r="LGC73" s="135"/>
      <c r="LGD73" s="136"/>
      <c r="LGF73" s="130"/>
      <c r="LGG73" s="134"/>
      <c r="LGH73" s="134"/>
      <c r="LGI73" s="135"/>
      <c r="LGJ73" s="135"/>
      <c r="LGK73" s="135"/>
      <c r="LGL73" s="136"/>
      <c r="LGN73" s="130"/>
      <c r="LGO73" s="134"/>
      <c r="LGP73" s="134"/>
      <c r="LGQ73" s="135"/>
      <c r="LGR73" s="135"/>
      <c r="LGS73" s="135"/>
      <c r="LGT73" s="136"/>
      <c r="LGV73" s="130"/>
      <c r="LGW73" s="134"/>
      <c r="LGX73" s="134"/>
      <c r="LGY73" s="135"/>
      <c r="LGZ73" s="135"/>
      <c r="LHA73" s="135"/>
      <c r="LHB73" s="136"/>
      <c r="LHD73" s="130"/>
      <c r="LHE73" s="134"/>
      <c r="LHF73" s="134"/>
      <c r="LHG73" s="135"/>
      <c r="LHH73" s="135"/>
      <c r="LHI73" s="135"/>
      <c r="LHJ73" s="136"/>
      <c r="LHL73" s="130"/>
      <c r="LHM73" s="134"/>
      <c r="LHN73" s="134"/>
      <c r="LHO73" s="135"/>
      <c r="LHP73" s="135"/>
      <c r="LHQ73" s="135"/>
      <c r="LHR73" s="136"/>
      <c r="LHT73" s="130"/>
      <c r="LHU73" s="134"/>
      <c r="LHV73" s="134"/>
      <c r="LHW73" s="135"/>
      <c r="LHX73" s="135"/>
      <c r="LHY73" s="135"/>
      <c r="LHZ73" s="136"/>
      <c r="LIB73" s="130"/>
      <c r="LIC73" s="134"/>
      <c r="LID73" s="134"/>
      <c r="LIE73" s="135"/>
      <c r="LIF73" s="135"/>
      <c r="LIG73" s="135"/>
      <c r="LIH73" s="136"/>
      <c r="LIJ73" s="130"/>
      <c r="LIK73" s="134"/>
      <c r="LIL73" s="134"/>
      <c r="LIM73" s="135"/>
      <c r="LIN73" s="135"/>
      <c r="LIO73" s="135"/>
      <c r="LIP73" s="136"/>
      <c r="LIR73" s="130"/>
      <c r="LIS73" s="134"/>
      <c r="LIT73" s="134"/>
      <c r="LIU73" s="135"/>
      <c r="LIV73" s="135"/>
      <c r="LIW73" s="135"/>
      <c r="LIX73" s="136"/>
      <c r="LIZ73" s="130"/>
      <c r="LJA73" s="134"/>
      <c r="LJB73" s="134"/>
      <c r="LJC73" s="135"/>
      <c r="LJD73" s="135"/>
      <c r="LJE73" s="135"/>
      <c r="LJF73" s="136"/>
      <c r="LJH73" s="130"/>
      <c r="LJI73" s="134"/>
      <c r="LJJ73" s="134"/>
      <c r="LJK73" s="135"/>
      <c r="LJL73" s="135"/>
      <c r="LJM73" s="135"/>
      <c r="LJN73" s="136"/>
      <c r="LJP73" s="130"/>
      <c r="LJQ73" s="134"/>
      <c r="LJR73" s="134"/>
      <c r="LJS73" s="135"/>
      <c r="LJT73" s="135"/>
      <c r="LJU73" s="135"/>
      <c r="LJV73" s="136"/>
      <c r="LJX73" s="130"/>
      <c r="LJY73" s="134"/>
      <c r="LJZ73" s="134"/>
      <c r="LKA73" s="135"/>
      <c r="LKB73" s="135"/>
      <c r="LKC73" s="135"/>
      <c r="LKD73" s="136"/>
      <c r="LKF73" s="130"/>
      <c r="LKG73" s="134"/>
      <c r="LKH73" s="134"/>
      <c r="LKI73" s="135"/>
      <c r="LKJ73" s="135"/>
      <c r="LKK73" s="135"/>
      <c r="LKL73" s="136"/>
      <c r="LKN73" s="130"/>
      <c r="LKO73" s="134"/>
      <c r="LKP73" s="134"/>
      <c r="LKQ73" s="135"/>
      <c r="LKR73" s="135"/>
      <c r="LKS73" s="135"/>
      <c r="LKT73" s="136"/>
      <c r="LKV73" s="130"/>
      <c r="LKW73" s="134"/>
      <c r="LKX73" s="134"/>
      <c r="LKY73" s="135"/>
      <c r="LKZ73" s="135"/>
      <c r="LLA73" s="135"/>
      <c r="LLB73" s="136"/>
      <c r="LLD73" s="130"/>
      <c r="LLE73" s="134"/>
      <c r="LLF73" s="134"/>
      <c r="LLG73" s="135"/>
      <c r="LLH73" s="135"/>
      <c r="LLI73" s="135"/>
      <c r="LLJ73" s="136"/>
      <c r="LLL73" s="130"/>
      <c r="LLM73" s="134"/>
      <c r="LLN73" s="134"/>
      <c r="LLO73" s="135"/>
      <c r="LLP73" s="135"/>
      <c r="LLQ73" s="135"/>
      <c r="LLR73" s="136"/>
      <c r="LLT73" s="130"/>
      <c r="LLU73" s="134"/>
      <c r="LLV73" s="134"/>
      <c r="LLW73" s="135"/>
      <c r="LLX73" s="135"/>
      <c r="LLY73" s="135"/>
      <c r="LLZ73" s="136"/>
      <c r="LMB73" s="130"/>
      <c r="LMC73" s="134"/>
      <c r="LMD73" s="134"/>
      <c r="LME73" s="135"/>
      <c r="LMF73" s="135"/>
      <c r="LMG73" s="135"/>
      <c r="LMH73" s="136"/>
      <c r="LMJ73" s="130"/>
      <c r="LMK73" s="134"/>
      <c r="LML73" s="134"/>
      <c r="LMM73" s="135"/>
      <c r="LMN73" s="135"/>
      <c r="LMO73" s="135"/>
      <c r="LMP73" s="136"/>
      <c r="LMR73" s="130"/>
      <c r="LMS73" s="134"/>
      <c r="LMT73" s="134"/>
      <c r="LMU73" s="135"/>
      <c r="LMV73" s="135"/>
      <c r="LMW73" s="135"/>
      <c r="LMX73" s="136"/>
      <c r="LMZ73" s="130"/>
      <c r="LNA73" s="134"/>
      <c r="LNB73" s="134"/>
      <c r="LNC73" s="135"/>
      <c r="LND73" s="135"/>
      <c r="LNE73" s="135"/>
      <c r="LNF73" s="136"/>
      <c r="LNH73" s="130"/>
      <c r="LNI73" s="134"/>
      <c r="LNJ73" s="134"/>
      <c r="LNK73" s="135"/>
      <c r="LNL73" s="135"/>
      <c r="LNM73" s="135"/>
      <c r="LNN73" s="136"/>
      <c r="LNP73" s="130"/>
      <c r="LNQ73" s="134"/>
      <c r="LNR73" s="134"/>
      <c r="LNS73" s="135"/>
      <c r="LNT73" s="135"/>
      <c r="LNU73" s="135"/>
      <c r="LNV73" s="136"/>
      <c r="LNX73" s="130"/>
      <c r="LNY73" s="134"/>
      <c r="LNZ73" s="134"/>
      <c r="LOA73" s="135"/>
      <c r="LOB73" s="135"/>
      <c r="LOC73" s="135"/>
      <c r="LOD73" s="136"/>
      <c r="LOF73" s="130"/>
      <c r="LOG73" s="134"/>
      <c r="LOH73" s="134"/>
      <c r="LOI73" s="135"/>
      <c r="LOJ73" s="135"/>
      <c r="LOK73" s="135"/>
      <c r="LOL73" s="136"/>
      <c r="LON73" s="130"/>
      <c r="LOO73" s="134"/>
      <c r="LOP73" s="134"/>
      <c r="LOQ73" s="135"/>
      <c r="LOR73" s="135"/>
      <c r="LOS73" s="135"/>
      <c r="LOT73" s="136"/>
      <c r="LOV73" s="130"/>
      <c r="LOW73" s="134"/>
      <c r="LOX73" s="134"/>
      <c r="LOY73" s="135"/>
      <c r="LOZ73" s="135"/>
      <c r="LPA73" s="135"/>
      <c r="LPB73" s="136"/>
      <c r="LPD73" s="130"/>
      <c r="LPE73" s="134"/>
      <c r="LPF73" s="134"/>
      <c r="LPG73" s="135"/>
      <c r="LPH73" s="135"/>
      <c r="LPI73" s="135"/>
      <c r="LPJ73" s="136"/>
      <c r="LPL73" s="130"/>
      <c r="LPM73" s="134"/>
      <c r="LPN73" s="134"/>
      <c r="LPO73" s="135"/>
      <c r="LPP73" s="135"/>
      <c r="LPQ73" s="135"/>
      <c r="LPR73" s="136"/>
      <c r="LPT73" s="130"/>
      <c r="LPU73" s="134"/>
      <c r="LPV73" s="134"/>
      <c r="LPW73" s="135"/>
      <c r="LPX73" s="135"/>
      <c r="LPY73" s="135"/>
      <c r="LPZ73" s="136"/>
      <c r="LQB73" s="130"/>
      <c r="LQC73" s="134"/>
      <c r="LQD73" s="134"/>
      <c r="LQE73" s="135"/>
      <c r="LQF73" s="135"/>
      <c r="LQG73" s="135"/>
      <c r="LQH73" s="136"/>
      <c r="LQJ73" s="130"/>
      <c r="LQK73" s="134"/>
      <c r="LQL73" s="134"/>
      <c r="LQM73" s="135"/>
      <c r="LQN73" s="135"/>
      <c r="LQO73" s="135"/>
      <c r="LQP73" s="136"/>
      <c r="LQR73" s="130"/>
      <c r="LQS73" s="134"/>
      <c r="LQT73" s="134"/>
      <c r="LQU73" s="135"/>
      <c r="LQV73" s="135"/>
      <c r="LQW73" s="135"/>
      <c r="LQX73" s="136"/>
      <c r="LQZ73" s="130"/>
      <c r="LRA73" s="134"/>
      <c r="LRB73" s="134"/>
      <c r="LRC73" s="135"/>
      <c r="LRD73" s="135"/>
      <c r="LRE73" s="135"/>
      <c r="LRF73" s="136"/>
      <c r="LRH73" s="130"/>
      <c r="LRI73" s="134"/>
      <c r="LRJ73" s="134"/>
      <c r="LRK73" s="135"/>
      <c r="LRL73" s="135"/>
      <c r="LRM73" s="135"/>
      <c r="LRN73" s="136"/>
      <c r="LRP73" s="130"/>
      <c r="LRQ73" s="134"/>
      <c r="LRR73" s="134"/>
      <c r="LRS73" s="135"/>
      <c r="LRT73" s="135"/>
      <c r="LRU73" s="135"/>
      <c r="LRV73" s="136"/>
      <c r="LRX73" s="130"/>
      <c r="LRY73" s="134"/>
      <c r="LRZ73" s="134"/>
      <c r="LSA73" s="135"/>
      <c r="LSB73" s="135"/>
      <c r="LSC73" s="135"/>
      <c r="LSD73" s="136"/>
      <c r="LSF73" s="130"/>
      <c r="LSG73" s="134"/>
      <c r="LSH73" s="134"/>
      <c r="LSI73" s="135"/>
      <c r="LSJ73" s="135"/>
      <c r="LSK73" s="135"/>
      <c r="LSL73" s="136"/>
      <c r="LSN73" s="130"/>
      <c r="LSO73" s="134"/>
      <c r="LSP73" s="134"/>
      <c r="LSQ73" s="135"/>
      <c r="LSR73" s="135"/>
      <c r="LSS73" s="135"/>
      <c r="LST73" s="136"/>
      <c r="LSV73" s="130"/>
      <c r="LSW73" s="134"/>
      <c r="LSX73" s="134"/>
      <c r="LSY73" s="135"/>
      <c r="LSZ73" s="135"/>
      <c r="LTA73" s="135"/>
      <c r="LTB73" s="136"/>
      <c r="LTD73" s="130"/>
      <c r="LTE73" s="134"/>
      <c r="LTF73" s="134"/>
      <c r="LTG73" s="135"/>
      <c r="LTH73" s="135"/>
      <c r="LTI73" s="135"/>
      <c r="LTJ73" s="136"/>
      <c r="LTL73" s="130"/>
      <c r="LTM73" s="134"/>
      <c r="LTN73" s="134"/>
      <c r="LTO73" s="135"/>
      <c r="LTP73" s="135"/>
      <c r="LTQ73" s="135"/>
      <c r="LTR73" s="136"/>
      <c r="LTT73" s="130"/>
      <c r="LTU73" s="134"/>
      <c r="LTV73" s="134"/>
      <c r="LTW73" s="135"/>
      <c r="LTX73" s="135"/>
      <c r="LTY73" s="135"/>
      <c r="LTZ73" s="136"/>
      <c r="LUB73" s="130"/>
      <c r="LUC73" s="134"/>
      <c r="LUD73" s="134"/>
      <c r="LUE73" s="135"/>
      <c r="LUF73" s="135"/>
      <c r="LUG73" s="135"/>
      <c r="LUH73" s="136"/>
      <c r="LUJ73" s="130"/>
      <c r="LUK73" s="134"/>
      <c r="LUL73" s="134"/>
      <c r="LUM73" s="135"/>
      <c r="LUN73" s="135"/>
      <c r="LUO73" s="135"/>
      <c r="LUP73" s="136"/>
      <c r="LUR73" s="130"/>
      <c r="LUS73" s="134"/>
      <c r="LUT73" s="134"/>
      <c r="LUU73" s="135"/>
      <c r="LUV73" s="135"/>
      <c r="LUW73" s="135"/>
      <c r="LUX73" s="136"/>
      <c r="LUZ73" s="130"/>
      <c r="LVA73" s="134"/>
      <c r="LVB73" s="134"/>
      <c r="LVC73" s="135"/>
      <c r="LVD73" s="135"/>
      <c r="LVE73" s="135"/>
      <c r="LVF73" s="136"/>
      <c r="LVH73" s="130"/>
      <c r="LVI73" s="134"/>
      <c r="LVJ73" s="134"/>
      <c r="LVK73" s="135"/>
      <c r="LVL73" s="135"/>
      <c r="LVM73" s="135"/>
      <c r="LVN73" s="136"/>
      <c r="LVP73" s="130"/>
      <c r="LVQ73" s="134"/>
      <c r="LVR73" s="134"/>
      <c r="LVS73" s="135"/>
      <c r="LVT73" s="135"/>
      <c r="LVU73" s="135"/>
      <c r="LVV73" s="136"/>
      <c r="LVX73" s="130"/>
      <c r="LVY73" s="134"/>
      <c r="LVZ73" s="134"/>
      <c r="LWA73" s="135"/>
      <c r="LWB73" s="135"/>
      <c r="LWC73" s="135"/>
      <c r="LWD73" s="136"/>
      <c r="LWF73" s="130"/>
      <c r="LWG73" s="134"/>
      <c r="LWH73" s="134"/>
      <c r="LWI73" s="135"/>
      <c r="LWJ73" s="135"/>
      <c r="LWK73" s="135"/>
      <c r="LWL73" s="136"/>
      <c r="LWN73" s="130"/>
      <c r="LWO73" s="134"/>
      <c r="LWP73" s="134"/>
      <c r="LWQ73" s="135"/>
      <c r="LWR73" s="135"/>
      <c r="LWS73" s="135"/>
      <c r="LWT73" s="136"/>
      <c r="LWV73" s="130"/>
      <c r="LWW73" s="134"/>
      <c r="LWX73" s="134"/>
      <c r="LWY73" s="135"/>
      <c r="LWZ73" s="135"/>
      <c r="LXA73" s="135"/>
      <c r="LXB73" s="136"/>
      <c r="LXD73" s="130"/>
      <c r="LXE73" s="134"/>
      <c r="LXF73" s="134"/>
      <c r="LXG73" s="135"/>
      <c r="LXH73" s="135"/>
      <c r="LXI73" s="135"/>
      <c r="LXJ73" s="136"/>
      <c r="LXL73" s="130"/>
      <c r="LXM73" s="134"/>
      <c r="LXN73" s="134"/>
      <c r="LXO73" s="135"/>
      <c r="LXP73" s="135"/>
      <c r="LXQ73" s="135"/>
      <c r="LXR73" s="136"/>
      <c r="LXT73" s="130"/>
      <c r="LXU73" s="134"/>
      <c r="LXV73" s="134"/>
      <c r="LXW73" s="135"/>
      <c r="LXX73" s="135"/>
      <c r="LXY73" s="135"/>
      <c r="LXZ73" s="136"/>
      <c r="LYB73" s="130"/>
      <c r="LYC73" s="134"/>
      <c r="LYD73" s="134"/>
      <c r="LYE73" s="135"/>
      <c r="LYF73" s="135"/>
      <c r="LYG73" s="135"/>
      <c r="LYH73" s="136"/>
      <c r="LYJ73" s="130"/>
      <c r="LYK73" s="134"/>
      <c r="LYL73" s="134"/>
      <c r="LYM73" s="135"/>
      <c r="LYN73" s="135"/>
      <c r="LYO73" s="135"/>
      <c r="LYP73" s="136"/>
      <c r="LYR73" s="130"/>
      <c r="LYS73" s="134"/>
      <c r="LYT73" s="134"/>
      <c r="LYU73" s="135"/>
      <c r="LYV73" s="135"/>
      <c r="LYW73" s="135"/>
      <c r="LYX73" s="136"/>
      <c r="LYZ73" s="130"/>
      <c r="LZA73" s="134"/>
      <c r="LZB73" s="134"/>
      <c r="LZC73" s="135"/>
      <c r="LZD73" s="135"/>
      <c r="LZE73" s="135"/>
      <c r="LZF73" s="136"/>
      <c r="LZH73" s="130"/>
      <c r="LZI73" s="134"/>
      <c r="LZJ73" s="134"/>
      <c r="LZK73" s="135"/>
      <c r="LZL73" s="135"/>
      <c r="LZM73" s="135"/>
      <c r="LZN73" s="136"/>
      <c r="LZP73" s="130"/>
      <c r="LZQ73" s="134"/>
      <c r="LZR73" s="134"/>
      <c r="LZS73" s="135"/>
      <c r="LZT73" s="135"/>
      <c r="LZU73" s="135"/>
      <c r="LZV73" s="136"/>
      <c r="LZX73" s="130"/>
      <c r="LZY73" s="134"/>
      <c r="LZZ73" s="134"/>
      <c r="MAA73" s="135"/>
      <c r="MAB73" s="135"/>
      <c r="MAC73" s="135"/>
      <c r="MAD73" s="136"/>
      <c r="MAF73" s="130"/>
      <c r="MAG73" s="134"/>
      <c r="MAH73" s="134"/>
      <c r="MAI73" s="135"/>
      <c r="MAJ73" s="135"/>
      <c r="MAK73" s="135"/>
      <c r="MAL73" s="136"/>
      <c r="MAN73" s="130"/>
      <c r="MAO73" s="134"/>
      <c r="MAP73" s="134"/>
      <c r="MAQ73" s="135"/>
      <c r="MAR73" s="135"/>
      <c r="MAS73" s="135"/>
      <c r="MAT73" s="136"/>
      <c r="MAV73" s="130"/>
      <c r="MAW73" s="134"/>
      <c r="MAX73" s="134"/>
      <c r="MAY73" s="135"/>
      <c r="MAZ73" s="135"/>
      <c r="MBA73" s="135"/>
      <c r="MBB73" s="136"/>
      <c r="MBD73" s="130"/>
      <c r="MBE73" s="134"/>
      <c r="MBF73" s="134"/>
      <c r="MBG73" s="135"/>
      <c r="MBH73" s="135"/>
      <c r="MBI73" s="135"/>
      <c r="MBJ73" s="136"/>
      <c r="MBL73" s="130"/>
      <c r="MBM73" s="134"/>
      <c r="MBN73" s="134"/>
      <c r="MBO73" s="135"/>
      <c r="MBP73" s="135"/>
      <c r="MBQ73" s="135"/>
      <c r="MBR73" s="136"/>
      <c r="MBT73" s="130"/>
      <c r="MBU73" s="134"/>
      <c r="MBV73" s="134"/>
      <c r="MBW73" s="135"/>
      <c r="MBX73" s="135"/>
      <c r="MBY73" s="135"/>
      <c r="MBZ73" s="136"/>
      <c r="MCB73" s="130"/>
      <c r="MCC73" s="134"/>
      <c r="MCD73" s="134"/>
      <c r="MCE73" s="135"/>
      <c r="MCF73" s="135"/>
      <c r="MCG73" s="135"/>
      <c r="MCH73" s="136"/>
      <c r="MCJ73" s="130"/>
      <c r="MCK73" s="134"/>
      <c r="MCL73" s="134"/>
      <c r="MCM73" s="135"/>
      <c r="MCN73" s="135"/>
      <c r="MCO73" s="135"/>
      <c r="MCP73" s="136"/>
      <c r="MCR73" s="130"/>
      <c r="MCS73" s="134"/>
      <c r="MCT73" s="134"/>
      <c r="MCU73" s="135"/>
      <c r="MCV73" s="135"/>
      <c r="MCW73" s="135"/>
      <c r="MCX73" s="136"/>
      <c r="MCZ73" s="130"/>
      <c r="MDA73" s="134"/>
      <c r="MDB73" s="134"/>
      <c r="MDC73" s="135"/>
      <c r="MDD73" s="135"/>
      <c r="MDE73" s="135"/>
      <c r="MDF73" s="136"/>
      <c r="MDH73" s="130"/>
      <c r="MDI73" s="134"/>
      <c r="MDJ73" s="134"/>
      <c r="MDK73" s="135"/>
      <c r="MDL73" s="135"/>
      <c r="MDM73" s="135"/>
      <c r="MDN73" s="136"/>
      <c r="MDP73" s="130"/>
      <c r="MDQ73" s="134"/>
      <c r="MDR73" s="134"/>
      <c r="MDS73" s="135"/>
      <c r="MDT73" s="135"/>
      <c r="MDU73" s="135"/>
      <c r="MDV73" s="136"/>
      <c r="MDX73" s="130"/>
      <c r="MDY73" s="134"/>
      <c r="MDZ73" s="134"/>
      <c r="MEA73" s="135"/>
      <c r="MEB73" s="135"/>
      <c r="MEC73" s="135"/>
      <c r="MED73" s="136"/>
      <c r="MEF73" s="130"/>
      <c r="MEG73" s="134"/>
      <c r="MEH73" s="134"/>
      <c r="MEI73" s="135"/>
      <c r="MEJ73" s="135"/>
      <c r="MEK73" s="135"/>
      <c r="MEL73" s="136"/>
      <c r="MEN73" s="130"/>
      <c r="MEO73" s="134"/>
      <c r="MEP73" s="134"/>
      <c r="MEQ73" s="135"/>
      <c r="MER73" s="135"/>
      <c r="MES73" s="135"/>
      <c r="MET73" s="136"/>
      <c r="MEV73" s="130"/>
      <c r="MEW73" s="134"/>
      <c r="MEX73" s="134"/>
      <c r="MEY73" s="135"/>
      <c r="MEZ73" s="135"/>
      <c r="MFA73" s="135"/>
      <c r="MFB73" s="136"/>
      <c r="MFD73" s="130"/>
      <c r="MFE73" s="134"/>
      <c r="MFF73" s="134"/>
      <c r="MFG73" s="135"/>
      <c r="MFH73" s="135"/>
      <c r="MFI73" s="135"/>
      <c r="MFJ73" s="136"/>
      <c r="MFL73" s="130"/>
      <c r="MFM73" s="134"/>
      <c r="MFN73" s="134"/>
      <c r="MFO73" s="135"/>
      <c r="MFP73" s="135"/>
      <c r="MFQ73" s="135"/>
      <c r="MFR73" s="136"/>
      <c r="MFT73" s="130"/>
      <c r="MFU73" s="134"/>
      <c r="MFV73" s="134"/>
      <c r="MFW73" s="135"/>
      <c r="MFX73" s="135"/>
      <c r="MFY73" s="135"/>
      <c r="MFZ73" s="136"/>
      <c r="MGB73" s="130"/>
      <c r="MGC73" s="134"/>
      <c r="MGD73" s="134"/>
      <c r="MGE73" s="135"/>
      <c r="MGF73" s="135"/>
      <c r="MGG73" s="135"/>
      <c r="MGH73" s="136"/>
      <c r="MGJ73" s="130"/>
      <c r="MGK73" s="134"/>
      <c r="MGL73" s="134"/>
      <c r="MGM73" s="135"/>
      <c r="MGN73" s="135"/>
      <c r="MGO73" s="135"/>
      <c r="MGP73" s="136"/>
      <c r="MGR73" s="130"/>
      <c r="MGS73" s="134"/>
      <c r="MGT73" s="134"/>
      <c r="MGU73" s="135"/>
      <c r="MGV73" s="135"/>
      <c r="MGW73" s="135"/>
      <c r="MGX73" s="136"/>
      <c r="MGZ73" s="130"/>
      <c r="MHA73" s="134"/>
      <c r="MHB73" s="134"/>
      <c r="MHC73" s="135"/>
      <c r="MHD73" s="135"/>
      <c r="MHE73" s="135"/>
      <c r="MHF73" s="136"/>
      <c r="MHH73" s="130"/>
      <c r="MHI73" s="134"/>
      <c r="MHJ73" s="134"/>
      <c r="MHK73" s="135"/>
      <c r="MHL73" s="135"/>
      <c r="MHM73" s="135"/>
      <c r="MHN73" s="136"/>
      <c r="MHP73" s="130"/>
      <c r="MHQ73" s="134"/>
      <c r="MHR73" s="134"/>
      <c r="MHS73" s="135"/>
      <c r="MHT73" s="135"/>
      <c r="MHU73" s="135"/>
      <c r="MHV73" s="136"/>
      <c r="MHX73" s="130"/>
      <c r="MHY73" s="134"/>
      <c r="MHZ73" s="134"/>
      <c r="MIA73" s="135"/>
      <c r="MIB73" s="135"/>
      <c r="MIC73" s="135"/>
      <c r="MID73" s="136"/>
      <c r="MIF73" s="130"/>
      <c r="MIG73" s="134"/>
      <c r="MIH73" s="134"/>
      <c r="MII73" s="135"/>
      <c r="MIJ73" s="135"/>
      <c r="MIK73" s="135"/>
      <c r="MIL73" s="136"/>
      <c r="MIN73" s="130"/>
      <c r="MIO73" s="134"/>
      <c r="MIP73" s="134"/>
      <c r="MIQ73" s="135"/>
      <c r="MIR73" s="135"/>
      <c r="MIS73" s="135"/>
      <c r="MIT73" s="136"/>
      <c r="MIV73" s="130"/>
      <c r="MIW73" s="134"/>
      <c r="MIX73" s="134"/>
      <c r="MIY73" s="135"/>
      <c r="MIZ73" s="135"/>
      <c r="MJA73" s="135"/>
      <c r="MJB73" s="136"/>
      <c r="MJD73" s="130"/>
      <c r="MJE73" s="134"/>
      <c r="MJF73" s="134"/>
      <c r="MJG73" s="135"/>
      <c r="MJH73" s="135"/>
      <c r="MJI73" s="135"/>
      <c r="MJJ73" s="136"/>
      <c r="MJL73" s="130"/>
      <c r="MJM73" s="134"/>
      <c r="MJN73" s="134"/>
      <c r="MJO73" s="135"/>
      <c r="MJP73" s="135"/>
      <c r="MJQ73" s="135"/>
      <c r="MJR73" s="136"/>
      <c r="MJT73" s="130"/>
      <c r="MJU73" s="134"/>
      <c r="MJV73" s="134"/>
      <c r="MJW73" s="135"/>
      <c r="MJX73" s="135"/>
      <c r="MJY73" s="135"/>
      <c r="MJZ73" s="136"/>
      <c r="MKB73" s="130"/>
      <c r="MKC73" s="134"/>
      <c r="MKD73" s="134"/>
      <c r="MKE73" s="135"/>
      <c r="MKF73" s="135"/>
      <c r="MKG73" s="135"/>
      <c r="MKH73" s="136"/>
      <c r="MKJ73" s="130"/>
      <c r="MKK73" s="134"/>
      <c r="MKL73" s="134"/>
      <c r="MKM73" s="135"/>
      <c r="MKN73" s="135"/>
      <c r="MKO73" s="135"/>
      <c r="MKP73" s="136"/>
      <c r="MKR73" s="130"/>
      <c r="MKS73" s="134"/>
      <c r="MKT73" s="134"/>
      <c r="MKU73" s="135"/>
      <c r="MKV73" s="135"/>
      <c r="MKW73" s="135"/>
      <c r="MKX73" s="136"/>
      <c r="MKZ73" s="130"/>
      <c r="MLA73" s="134"/>
      <c r="MLB73" s="134"/>
      <c r="MLC73" s="135"/>
      <c r="MLD73" s="135"/>
      <c r="MLE73" s="135"/>
      <c r="MLF73" s="136"/>
      <c r="MLH73" s="130"/>
      <c r="MLI73" s="134"/>
      <c r="MLJ73" s="134"/>
      <c r="MLK73" s="135"/>
      <c r="MLL73" s="135"/>
      <c r="MLM73" s="135"/>
      <c r="MLN73" s="136"/>
      <c r="MLP73" s="130"/>
      <c r="MLQ73" s="134"/>
      <c r="MLR73" s="134"/>
      <c r="MLS73" s="135"/>
      <c r="MLT73" s="135"/>
      <c r="MLU73" s="135"/>
      <c r="MLV73" s="136"/>
      <c r="MLX73" s="130"/>
      <c r="MLY73" s="134"/>
      <c r="MLZ73" s="134"/>
      <c r="MMA73" s="135"/>
      <c r="MMB73" s="135"/>
      <c r="MMC73" s="135"/>
      <c r="MMD73" s="136"/>
      <c r="MMF73" s="130"/>
      <c r="MMG73" s="134"/>
      <c r="MMH73" s="134"/>
      <c r="MMI73" s="135"/>
      <c r="MMJ73" s="135"/>
      <c r="MMK73" s="135"/>
      <c r="MML73" s="136"/>
      <c r="MMN73" s="130"/>
      <c r="MMO73" s="134"/>
      <c r="MMP73" s="134"/>
      <c r="MMQ73" s="135"/>
      <c r="MMR73" s="135"/>
      <c r="MMS73" s="135"/>
      <c r="MMT73" s="136"/>
      <c r="MMV73" s="130"/>
      <c r="MMW73" s="134"/>
      <c r="MMX73" s="134"/>
      <c r="MMY73" s="135"/>
      <c r="MMZ73" s="135"/>
      <c r="MNA73" s="135"/>
      <c r="MNB73" s="136"/>
      <c r="MND73" s="130"/>
      <c r="MNE73" s="134"/>
      <c r="MNF73" s="134"/>
      <c r="MNG73" s="135"/>
      <c r="MNH73" s="135"/>
      <c r="MNI73" s="135"/>
      <c r="MNJ73" s="136"/>
      <c r="MNL73" s="130"/>
      <c r="MNM73" s="134"/>
      <c r="MNN73" s="134"/>
      <c r="MNO73" s="135"/>
      <c r="MNP73" s="135"/>
      <c r="MNQ73" s="135"/>
      <c r="MNR73" s="136"/>
      <c r="MNT73" s="130"/>
      <c r="MNU73" s="134"/>
      <c r="MNV73" s="134"/>
      <c r="MNW73" s="135"/>
      <c r="MNX73" s="135"/>
      <c r="MNY73" s="135"/>
      <c r="MNZ73" s="136"/>
      <c r="MOB73" s="130"/>
      <c r="MOC73" s="134"/>
      <c r="MOD73" s="134"/>
      <c r="MOE73" s="135"/>
      <c r="MOF73" s="135"/>
      <c r="MOG73" s="135"/>
      <c r="MOH73" s="136"/>
      <c r="MOJ73" s="130"/>
      <c r="MOK73" s="134"/>
      <c r="MOL73" s="134"/>
      <c r="MOM73" s="135"/>
      <c r="MON73" s="135"/>
      <c r="MOO73" s="135"/>
      <c r="MOP73" s="136"/>
      <c r="MOR73" s="130"/>
      <c r="MOS73" s="134"/>
      <c r="MOT73" s="134"/>
      <c r="MOU73" s="135"/>
      <c r="MOV73" s="135"/>
      <c r="MOW73" s="135"/>
      <c r="MOX73" s="136"/>
      <c r="MOZ73" s="130"/>
      <c r="MPA73" s="134"/>
      <c r="MPB73" s="134"/>
      <c r="MPC73" s="135"/>
      <c r="MPD73" s="135"/>
      <c r="MPE73" s="135"/>
      <c r="MPF73" s="136"/>
      <c r="MPH73" s="130"/>
      <c r="MPI73" s="134"/>
      <c r="MPJ73" s="134"/>
      <c r="MPK73" s="135"/>
      <c r="MPL73" s="135"/>
      <c r="MPM73" s="135"/>
      <c r="MPN73" s="136"/>
      <c r="MPP73" s="130"/>
      <c r="MPQ73" s="134"/>
      <c r="MPR73" s="134"/>
      <c r="MPS73" s="135"/>
      <c r="MPT73" s="135"/>
      <c r="MPU73" s="135"/>
      <c r="MPV73" s="136"/>
      <c r="MPX73" s="130"/>
      <c r="MPY73" s="134"/>
      <c r="MPZ73" s="134"/>
      <c r="MQA73" s="135"/>
      <c r="MQB73" s="135"/>
      <c r="MQC73" s="135"/>
      <c r="MQD73" s="136"/>
      <c r="MQF73" s="130"/>
      <c r="MQG73" s="134"/>
      <c r="MQH73" s="134"/>
      <c r="MQI73" s="135"/>
      <c r="MQJ73" s="135"/>
      <c r="MQK73" s="135"/>
      <c r="MQL73" s="136"/>
      <c r="MQN73" s="130"/>
      <c r="MQO73" s="134"/>
      <c r="MQP73" s="134"/>
      <c r="MQQ73" s="135"/>
      <c r="MQR73" s="135"/>
      <c r="MQS73" s="135"/>
      <c r="MQT73" s="136"/>
      <c r="MQV73" s="130"/>
      <c r="MQW73" s="134"/>
      <c r="MQX73" s="134"/>
      <c r="MQY73" s="135"/>
      <c r="MQZ73" s="135"/>
      <c r="MRA73" s="135"/>
      <c r="MRB73" s="136"/>
      <c r="MRD73" s="130"/>
      <c r="MRE73" s="134"/>
      <c r="MRF73" s="134"/>
      <c r="MRG73" s="135"/>
      <c r="MRH73" s="135"/>
      <c r="MRI73" s="135"/>
      <c r="MRJ73" s="136"/>
      <c r="MRL73" s="130"/>
      <c r="MRM73" s="134"/>
      <c r="MRN73" s="134"/>
      <c r="MRO73" s="135"/>
      <c r="MRP73" s="135"/>
      <c r="MRQ73" s="135"/>
      <c r="MRR73" s="136"/>
      <c r="MRT73" s="130"/>
      <c r="MRU73" s="134"/>
      <c r="MRV73" s="134"/>
      <c r="MRW73" s="135"/>
      <c r="MRX73" s="135"/>
      <c r="MRY73" s="135"/>
      <c r="MRZ73" s="136"/>
      <c r="MSB73" s="130"/>
      <c r="MSC73" s="134"/>
      <c r="MSD73" s="134"/>
      <c r="MSE73" s="135"/>
      <c r="MSF73" s="135"/>
      <c r="MSG73" s="135"/>
      <c r="MSH73" s="136"/>
      <c r="MSJ73" s="130"/>
      <c r="MSK73" s="134"/>
      <c r="MSL73" s="134"/>
      <c r="MSM73" s="135"/>
      <c r="MSN73" s="135"/>
      <c r="MSO73" s="135"/>
      <c r="MSP73" s="136"/>
      <c r="MSR73" s="130"/>
      <c r="MSS73" s="134"/>
      <c r="MST73" s="134"/>
      <c r="MSU73" s="135"/>
      <c r="MSV73" s="135"/>
      <c r="MSW73" s="135"/>
      <c r="MSX73" s="136"/>
      <c r="MSZ73" s="130"/>
      <c r="MTA73" s="134"/>
      <c r="MTB73" s="134"/>
      <c r="MTC73" s="135"/>
      <c r="MTD73" s="135"/>
      <c r="MTE73" s="135"/>
      <c r="MTF73" s="136"/>
      <c r="MTH73" s="130"/>
      <c r="MTI73" s="134"/>
      <c r="MTJ73" s="134"/>
      <c r="MTK73" s="135"/>
      <c r="MTL73" s="135"/>
      <c r="MTM73" s="135"/>
      <c r="MTN73" s="136"/>
      <c r="MTP73" s="130"/>
      <c r="MTQ73" s="134"/>
      <c r="MTR73" s="134"/>
      <c r="MTS73" s="135"/>
      <c r="MTT73" s="135"/>
      <c r="MTU73" s="135"/>
      <c r="MTV73" s="136"/>
      <c r="MTX73" s="130"/>
      <c r="MTY73" s="134"/>
      <c r="MTZ73" s="134"/>
      <c r="MUA73" s="135"/>
      <c r="MUB73" s="135"/>
      <c r="MUC73" s="135"/>
      <c r="MUD73" s="136"/>
      <c r="MUF73" s="130"/>
      <c r="MUG73" s="134"/>
      <c r="MUH73" s="134"/>
      <c r="MUI73" s="135"/>
      <c r="MUJ73" s="135"/>
      <c r="MUK73" s="135"/>
      <c r="MUL73" s="136"/>
      <c r="MUN73" s="130"/>
      <c r="MUO73" s="134"/>
      <c r="MUP73" s="134"/>
      <c r="MUQ73" s="135"/>
      <c r="MUR73" s="135"/>
      <c r="MUS73" s="135"/>
      <c r="MUT73" s="136"/>
      <c r="MUV73" s="130"/>
      <c r="MUW73" s="134"/>
      <c r="MUX73" s="134"/>
      <c r="MUY73" s="135"/>
      <c r="MUZ73" s="135"/>
      <c r="MVA73" s="135"/>
      <c r="MVB73" s="136"/>
      <c r="MVD73" s="130"/>
      <c r="MVE73" s="134"/>
      <c r="MVF73" s="134"/>
      <c r="MVG73" s="135"/>
      <c r="MVH73" s="135"/>
      <c r="MVI73" s="135"/>
      <c r="MVJ73" s="136"/>
      <c r="MVL73" s="130"/>
      <c r="MVM73" s="134"/>
      <c r="MVN73" s="134"/>
      <c r="MVO73" s="135"/>
      <c r="MVP73" s="135"/>
      <c r="MVQ73" s="135"/>
      <c r="MVR73" s="136"/>
      <c r="MVT73" s="130"/>
      <c r="MVU73" s="134"/>
      <c r="MVV73" s="134"/>
      <c r="MVW73" s="135"/>
      <c r="MVX73" s="135"/>
      <c r="MVY73" s="135"/>
      <c r="MVZ73" s="136"/>
      <c r="MWB73" s="130"/>
      <c r="MWC73" s="134"/>
      <c r="MWD73" s="134"/>
      <c r="MWE73" s="135"/>
      <c r="MWF73" s="135"/>
      <c r="MWG73" s="135"/>
      <c r="MWH73" s="136"/>
      <c r="MWJ73" s="130"/>
      <c r="MWK73" s="134"/>
      <c r="MWL73" s="134"/>
      <c r="MWM73" s="135"/>
      <c r="MWN73" s="135"/>
      <c r="MWO73" s="135"/>
      <c r="MWP73" s="136"/>
      <c r="MWR73" s="130"/>
      <c r="MWS73" s="134"/>
      <c r="MWT73" s="134"/>
      <c r="MWU73" s="135"/>
      <c r="MWV73" s="135"/>
      <c r="MWW73" s="135"/>
      <c r="MWX73" s="136"/>
      <c r="MWZ73" s="130"/>
      <c r="MXA73" s="134"/>
      <c r="MXB73" s="134"/>
      <c r="MXC73" s="135"/>
      <c r="MXD73" s="135"/>
      <c r="MXE73" s="135"/>
      <c r="MXF73" s="136"/>
      <c r="MXH73" s="130"/>
      <c r="MXI73" s="134"/>
      <c r="MXJ73" s="134"/>
      <c r="MXK73" s="135"/>
      <c r="MXL73" s="135"/>
      <c r="MXM73" s="135"/>
      <c r="MXN73" s="136"/>
      <c r="MXP73" s="130"/>
      <c r="MXQ73" s="134"/>
      <c r="MXR73" s="134"/>
      <c r="MXS73" s="135"/>
      <c r="MXT73" s="135"/>
      <c r="MXU73" s="135"/>
      <c r="MXV73" s="136"/>
      <c r="MXX73" s="130"/>
      <c r="MXY73" s="134"/>
      <c r="MXZ73" s="134"/>
      <c r="MYA73" s="135"/>
      <c r="MYB73" s="135"/>
      <c r="MYC73" s="135"/>
      <c r="MYD73" s="136"/>
      <c r="MYF73" s="130"/>
      <c r="MYG73" s="134"/>
      <c r="MYH73" s="134"/>
      <c r="MYI73" s="135"/>
      <c r="MYJ73" s="135"/>
      <c r="MYK73" s="135"/>
      <c r="MYL73" s="136"/>
      <c r="MYN73" s="130"/>
      <c r="MYO73" s="134"/>
      <c r="MYP73" s="134"/>
      <c r="MYQ73" s="135"/>
      <c r="MYR73" s="135"/>
      <c r="MYS73" s="135"/>
      <c r="MYT73" s="136"/>
      <c r="MYV73" s="130"/>
      <c r="MYW73" s="134"/>
      <c r="MYX73" s="134"/>
      <c r="MYY73" s="135"/>
      <c r="MYZ73" s="135"/>
      <c r="MZA73" s="135"/>
      <c r="MZB73" s="136"/>
      <c r="MZD73" s="130"/>
      <c r="MZE73" s="134"/>
      <c r="MZF73" s="134"/>
      <c r="MZG73" s="135"/>
      <c r="MZH73" s="135"/>
      <c r="MZI73" s="135"/>
      <c r="MZJ73" s="136"/>
      <c r="MZL73" s="130"/>
      <c r="MZM73" s="134"/>
      <c r="MZN73" s="134"/>
      <c r="MZO73" s="135"/>
      <c r="MZP73" s="135"/>
      <c r="MZQ73" s="135"/>
      <c r="MZR73" s="136"/>
      <c r="MZT73" s="130"/>
      <c r="MZU73" s="134"/>
      <c r="MZV73" s="134"/>
      <c r="MZW73" s="135"/>
      <c r="MZX73" s="135"/>
      <c r="MZY73" s="135"/>
      <c r="MZZ73" s="136"/>
      <c r="NAB73" s="130"/>
      <c r="NAC73" s="134"/>
      <c r="NAD73" s="134"/>
      <c r="NAE73" s="135"/>
      <c r="NAF73" s="135"/>
      <c r="NAG73" s="135"/>
      <c r="NAH73" s="136"/>
      <c r="NAJ73" s="130"/>
      <c r="NAK73" s="134"/>
      <c r="NAL73" s="134"/>
      <c r="NAM73" s="135"/>
      <c r="NAN73" s="135"/>
      <c r="NAO73" s="135"/>
      <c r="NAP73" s="136"/>
      <c r="NAR73" s="130"/>
      <c r="NAS73" s="134"/>
      <c r="NAT73" s="134"/>
      <c r="NAU73" s="135"/>
      <c r="NAV73" s="135"/>
      <c r="NAW73" s="135"/>
      <c r="NAX73" s="136"/>
      <c r="NAZ73" s="130"/>
      <c r="NBA73" s="134"/>
      <c r="NBB73" s="134"/>
      <c r="NBC73" s="135"/>
      <c r="NBD73" s="135"/>
      <c r="NBE73" s="135"/>
      <c r="NBF73" s="136"/>
      <c r="NBH73" s="130"/>
      <c r="NBI73" s="134"/>
      <c r="NBJ73" s="134"/>
      <c r="NBK73" s="135"/>
      <c r="NBL73" s="135"/>
      <c r="NBM73" s="135"/>
      <c r="NBN73" s="136"/>
      <c r="NBP73" s="130"/>
      <c r="NBQ73" s="134"/>
      <c r="NBR73" s="134"/>
      <c r="NBS73" s="135"/>
      <c r="NBT73" s="135"/>
      <c r="NBU73" s="135"/>
      <c r="NBV73" s="136"/>
      <c r="NBX73" s="130"/>
      <c r="NBY73" s="134"/>
      <c r="NBZ73" s="134"/>
      <c r="NCA73" s="135"/>
      <c r="NCB73" s="135"/>
      <c r="NCC73" s="135"/>
      <c r="NCD73" s="136"/>
      <c r="NCF73" s="130"/>
      <c r="NCG73" s="134"/>
      <c r="NCH73" s="134"/>
      <c r="NCI73" s="135"/>
      <c r="NCJ73" s="135"/>
      <c r="NCK73" s="135"/>
      <c r="NCL73" s="136"/>
      <c r="NCN73" s="130"/>
      <c r="NCO73" s="134"/>
      <c r="NCP73" s="134"/>
      <c r="NCQ73" s="135"/>
      <c r="NCR73" s="135"/>
      <c r="NCS73" s="135"/>
      <c r="NCT73" s="136"/>
      <c r="NCV73" s="130"/>
      <c r="NCW73" s="134"/>
      <c r="NCX73" s="134"/>
      <c r="NCY73" s="135"/>
      <c r="NCZ73" s="135"/>
      <c r="NDA73" s="135"/>
      <c r="NDB73" s="136"/>
      <c r="NDD73" s="130"/>
      <c r="NDE73" s="134"/>
      <c r="NDF73" s="134"/>
      <c r="NDG73" s="135"/>
      <c r="NDH73" s="135"/>
      <c r="NDI73" s="135"/>
      <c r="NDJ73" s="136"/>
      <c r="NDL73" s="130"/>
      <c r="NDM73" s="134"/>
      <c r="NDN73" s="134"/>
      <c r="NDO73" s="135"/>
      <c r="NDP73" s="135"/>
      <c r="NDQ73" s="135"/>
      <c r="NDR73" s="136"/>
      <c r="NDT73" s="130"/>
      <c r="NDU73" s="134"/>
      <c r="NDV73" s="134"/>
      <c r="NDW73" s="135"/>
      <c r="NDX73" s="135"/>
      <c r="NDY73" s="135"/>
      <c r="NDZ73" s="136"/>
      <c r="NEB73" s="130"/>
      <c r="NEC73" s="134"/>
      <c r="NED73" s="134"/>
      <c r="NEE73" s="135"/>
      <c r="NEF73" s="135"/>
      <c r="NEG73" s="135"/>
      <c r="NEH73" s="136"/>
      <c r="NEJ73" s="130"/>
      <c r="NEK73" s="134"/>
      <c r="NEL73" s="134"/>
      <c r="NEM73" s="135"/>
      <c r="NEN73" s="135"/>
      <c r="NEO73" s="135"/>
      <c r="NEP73" s="136"/>
      <c r="NER73" s="130"/>
      <c r="NES73" s="134"/>
      <c r="NET73" s="134"/>
      <c r="NEU73" s="135"/>
      <c r="NEV73" s="135"/>
      <c r="NEW73" s="135"/>
      <c r="NEX73" s="136"/>
      <c r="NEZ73" s="130"/>
      <c r="NFA73" s="134"/>
      <c r="NFB73" s="134"/>
      <c r="NFC73" s="135"/>
      <c r="NFD73" s="135"/>
      <c r="NFE73" s="135"/>
      <c r="NFF73" s="136"/>
      <c r="NFH73" s="130"/>
      <c r="NFI73" s="134"/>
      <c r="NFJ73" s="134"/>
      <c r="NFK73" s="135"/>
      <c r="NFL73" s="135"/>
      <c r="NFM73" s="135"/>
      <c r="NFN73" s="136"/>
      <c r="NFP73" s="130"/>
      <c r="NFQ73" s="134"/>
      <c r="NFR73" s="134"/>
      <c r="NFS73" s="135"/>
      <c r="NFT73" s="135"/>
      <c r="NFU73" s="135"/>
      <c r="NFV73" s="136"/>
      <c r="NFX73" s="130"/>
      <c r="NFY73" s="134"/>
      <c r="NFZ73" s="134"/>
      <c r="NGA73" s="135"/>
      <c r="NGB73" s="135"/>
      <c r="NGC73" s="135"/>
      <c r="NGD73" s="136"/>
      <c r="NGF73" s="130"/>
      <c r="NGG73" s="134"/>
      <c r="NGH73" s="134"/>
      <c r="NGI73" s="135"/>
      <c r="NGJ73" s="135"/>
      <c r="NGK73" s="135"/>
      <c r="NGL73" s="136"/>
      <c r="NGN73" s="130"/>
      <c r="NGO73" s="134"/>
      <c r="NGP73" s="134"/>
      <c r="NGQ73" s="135"/>
      <c r="NGR73" s="135"/>
      <c r="NGS73" s="135"/>
      <c r="NGT73" s="136"/>
      <c r="NGV73" s="130"/>
      <c r="NGW73" s="134"/>
      <c r="NGX73" s="134"/>
      <c r="NGY73" s="135"/>
      <c r="NGZ73" s="135"/>
      <c r="NHA73" s="135"/>
      <c r="NHB73" s="136"/>
      <c r="NHD73" s="130"/>
      <c r="NHE73" s="134"/>
      <c r="NHF73" s="134"/>
      <c r="NHG73" s="135"/>
      <c r="NHH73" s="135"/>
      <c r="NHI73" s="135"/>
      <c r="NHJ73" s="136"/>
      <c r="NHL73" s="130"/>
      <c r="NHM73" s="134"/>
      <c r="NHN73" s="134"/>
      <c r="NHO73" s="135"/>
      <c r="NHP73" s="135"/>
      <c r="NHQ73" s="135"/>
      <c r="NHR73" s="136"/>
      <c r="NHT73" s="130"/>
      <c r="NHU73" s="134"/>
      <c r="NHV73" s="134"/>
      <c r="NHW73" s="135"/>
      <c r="NHX73" s="135"/>
      <c r="NHY73" s="135"/>
      <c r="NHZ73" s="136"/>
      <c r="NIB73" s="130"/>
      <c r="NIC73" s="134"/>
      <c r="NID73" s="134"/>
      <c r="NIE73" s="135"/>
      <c r="NIF73" s="135"/>
      <c r="NIG73" s="135"/>
      <c r="NIH73" s="136"/>
      <c r="NIJ73" s="130"/>
      <c r="NIK73" s="134"/>
      <c r="NIL73" s="134"/>
      <c r="NIM73" s="135"/>
      <c r="NIN73" s="135"/>
      <c r="NIO73" s="135"/>
      <c r="NIP73" s="136"/>
      <c r="NIR73" s="130"/>
      <c r="NIS73" s="134"/>
      <c r="NIT73" s="134"/>
      <c r="NIU73" s="135"/>
      <c r="NIV73" s="135"/>
      <c r="NIW73" s="135"/>
      <c r="NIX73" s="136"/>
      <c r="NIZ73" s="130"/>
      <c r="NJA73" s="134"/>
      <c r="NJB73" s="134"/>
      <c r="NJC73" s="135"/>
      <c r="NJD73" s="135"/>
      <c r="NJE73" s="135"/>
      <c r="NJF73" s="136"/>
      <c r="NJH73" s="130"/>
      <c r="NJI73" s="134"/>
      <c r="NJJ73" s="134"/>
      <c r="NJK73" s="135"/>
      <c r="NJL73" s="135"/>
      <c r="NJM73" s="135"/>
      <c r="NJN73" s="136"/>
      <c r="NJP73" s="130"/>
      <c r="NJQ73" s="134"/>
      <c r="NJR73" s="134"/>
      <c r="NJS73" s="135"/>
      <c r="NJT73" s="135"/>
      <c r="NJU73" s="135"/>
      <c r="NJV73" s="136"/>
      <c r="NJX73" s="130"/>
      <c r="NJY73" s="134"/>
      <c r="NJZ73" s="134"/>
      <c r="NKA73" s="135"/>
      <c r="NKB73" s="135"/>
      <c r="NKC73" s="135"/>
      <c r="NKD73" s="136"/>
      <c r="NKF73" s="130"/>
      <c r="NKG73" s="134"/>
      <c r="NKH73" s="134"/>
      <c r="NKI73" s="135"/>
      <c r="NKJ73" s="135"/>
      <c r="NKK73" s="135"/>
      <c r="NKL73" s="136"/>
      <c r="NKN73" s="130"/>
      <c r="NKO73" s="134"/>
      <c r="NKP73" s="134"/>
      <c r="NKQ73" s="135"/>
      <c r="NKR73" s="135"/>
      <c r="NKS73" s="135"/>
      <c r="NKT73" s="136"/>
      <c r="NKV73" s="130"/>
      <c r="NKW73" s="134"/>
      <c r="NKX73" s="134"/>
      <c r="NKY73" s="135"/>
      <c r="NKZ73" s="135"/>
      <c r="NLA73" s="135"/>
      <c r="NLB73" s="136"/>
      <c r="NLD73" s="130"/>
      <c r="NLE73" s="134"/>
      <c r="NLF73" s="134"/>
      <c r="NLG73" s="135"/>
      <c r="NLH73" s="135"/>
      <c r="NLI73" s="135"/>
      <c r="NLJ73" s="136"/>
      <c r="NLL73" s="130"/>
      <c r="NLM73" s="134"/>
      <c r="NLN73" s="134"/>
      <c r="NLO73" s="135"/>
      <c r="NLP73" s="135"/>
      <c r="NLQ73" s="135"/>
      <c r="NLR73" s="136"/>
      <c r="NLT73" s="130"/>
      <c r="NLU73" s="134"/>
      <c r="NLV73" s="134"/>
      <c r="NLW73" s="135"/>
      <c r="NLX73" s="135"/>
      <c r="NLY73" s="135"/>
      <c r="NLZ73" s="136"/>
      <c r="NMB73" s="130"/>
      <c r="NMC73" s="134"/>
      <c r="NMD73" s="134"/>
      <c r="NME73" s="135"/>
      <c r="NMF73" s="135"/>
      <c r="NMG73" s="135"/>
      <c r="NMH73" s="136"/>
      <c r="NMJ73" s="130"/>
      <c r="NMK73" s="134"/>
      <c r="NML73" s="134"/>
      <c r="NMM73" s="135"/>
      <c r="NMN73" s="135"/>
      <c r="NMO73" s="135"/>
      <c r="NMP73" s="136"/>
      <c r="NMR73" s="130"/>
      <c r="NMS73" s="134"/>
      <c r="NMT73" s="134"/>
      <c r="NMU73" s="135"/>
      <c r="NMV73" s="135"/>
      <c r="NMW73" s="135"/>
      <c r="NMX73" s="136"/>
      <c r="NMZ73" s="130"/>
      <c r="NNA73" s="134"/>
      <c r="NNB73" s="134"/>
      <c r="NNC73" s="135"/>
      <c r="NND73" s="135"/>
      <c r="NNE73" s="135"/>
      <c r="NNF73" s="136"/>
      <c r="NNH73" s="130"/>
      <c r="NNI73" s="134"/>
      <c r="NNJ73" s="134"/>
      <c r="NNK73" s="135"/>
      <c r="NNL73" s="135"/>
      <c r="NNM73" s="135"/>
      <c r="NNN73" s="136"/>
      <c r="NNP73" s="130"/>
      <c r="NNQ73" s="134"/>
      <c r="NNR73" s="134"/>
      <c r="NNS73" s="135"/>
      <c r="NNT73" s="135"/>
      <c r="NNU73" s="135"/>
      <c r="NNV73" s="136"/>
      <c r="NNX73" s="130"/>
      <c r="NNY73" s="134"/>
      <c r="NNZ73" s="134"/>
      <c r="NOA73" s="135"/>
      <c r="NOB73" s="135"/>
      <c r="NOC73" s="135"/>
      <c r="NOD73" s="136"/>
      <c r="NOF73" s="130"/>
      <c r="NOG73" s="134"/>
      <c r="NOH73" s="134"/>
      <c r="NOI73" s="135"/>
      <c r="NOJ73" s="135"/>
      <c r="NOK73" s="135"/>
      <c r="NOL73" s="136"/>
      <c r="NON73" s="130"/>
      <c r="NOO73" s="134"/>
      <c r="NOP73" s="134"/>
      <c r="NOQ73" s="135"/>
      <c r="NOR73" s="135"/>
      <c r="NOS73" s="135"/>
      <c r="NOT73" s="136"/>
      <c r="NOV73" s="130"/>
      <c r="NOW73" s="134"/>
      <c r="NOX73" s="134"/>
      <c r="NOY73" s="135"/>
      <c r="NOZ73" s="135"/>
      <c r="NPA73" s="135"/>
      <c r="NPB73" s="136"/>
      <c r="NPD73" s="130"/>
      <c r="NPE73" s="134"/>
      <c r="NPF73" s="134"/>
      <c r="NPG73" s="135"/>
      <c r="NPH73" s="135"/>
      <c r="NPI73" s="135"/>
      <c r="NPJ73" s="136"/>
      <c r="NPL73" s="130"/>
      <c r="NPM73" s="134"/>
      <c r="NPN73" s="134"/>
      <c r="NPO73" s="135"/>
      <c r="NPP73" s="135"/>
      <c r="NPQ73" s="135"/>
      <c r="NPR73" s="136"/>
      <c r="NPT73" s="130"/>
      <c r="NPU73" s="134"/>
      <c r="NPV73" s="134"/>
      <c r="NPW73" s="135"/>
      <c r="NPX73" s="135"/>
      <c r="NPY73" s="135"/>
      <c r="NPZ73" s="136"/>
      <c r="NQB73" s="130"/>
      <c r="NQC73" s="134"/>
      <c r="NQD73" s="134"/>
      <c r="NQE73" s="135"/>
      <c r="NQF73" s="135"/>
      <c r="NQG73" s="135"/>
      <c r="NQH73" s="136"/>
      <c r="NQJ73" s="130"/>
      <c r="NQK73" s="134"/>
      <c r="NQL73" s="134"/>
      <c r="NQM73" s="135"/>
      <c r="NQN73" s="135"/>
      <c r="NQO73" s="135"/>
      <c r="NQP73" s="136"/>
      <c r="NQR73" s="130"/>
      <c r="NQS73" s="134"/>
      <c r="NQT73" s="134"/>
      <c r="NQU73" s="135"/>
      <c r="NQV73" s="135"/>
      <c r="NQW73" s="135"/>
      <c r="NQX73" s="136"/>
      <c r="NQZ73" s="130"/>
      <c r="NRA73" s="134"/>
      <c r="NRB73" s="134"/>
      <c r="NRC73" s="135"/>
      <c r="NRD73" s="135"/>
      <c r="NRE73" s="135"/>
      <c r="NRF73" s="136"/>
      <c r="NRH73" s="130"/>
      <c r="NRI73" s="134"/>
      <c r="NRJ73" s="134"/>
      <c r="NRK73" s="135"/>
      <c r="NRL73" s="135"/>
      <c r="NRM73" s="135"/>
      <c r="NRN73" s="136"/>
      <c r="NRP73" s="130"/>
      <c r="NRQ73" s="134"/>
      <c r="NRR73" s="134"/>
      <c r="NRS73" s="135"/>
      <c r="NRT73" s="135"/>
      <c r="NRU73" s="135"/>
      <c r="NRV73" s="136"/>
      <c r="NRX73" s="130"/>
      <c r="NRY73" s="134"/>
      <c r="NRZ73" s="134"/>
      <c r="NSA73" s="135"/>
      <c r="NSB73" s="135"/>
      <c r="NSC73" s="135"/>
      <c r="NSD73" s="136"/>
      <c r="NSF73" s="130"/>
      <c r="NSG73" s="134"/>
      <c r="NSH73" s="134"/>
      <c r="NSI73" s="135"/>
      <c r="NSJ73" s="135"/>
      <c r="NSK73" s="135"/>
      <c r="NSL73" s="136"/>
      <c r="NSN73" s="130"/>
      <c r="NSO73" s="134"/>
      <c r="NSP73" s="134"/>
      <c r="NSQ73" s="135"/>
      <c r="NSR73" s="135"/>
      <c r="NSS73" s="135"/>
      <c r="NST73" s="136"/>
      <c r="NSV73" s="130"/>
      <c r="NSW73" s="134"/>
      <c r="NSX73" s="134"/>
      <c r="NSY73" s="135"/>
      <c r="NSZ73" s="135"/>
      <c r="NTA73" s="135"/>
      <c r="NTB73" s="136"/>
      <c r="NTD73" s="130"/>
      <c r="NTE73" s="134"/>
      <c r="NTF73" s="134"/>
      <c r="NTG73" s="135"/>
      <c r="NTH73" s="135"/>
      <c r="NTI73" s="135"/>
      <c r="NTJ73" s="136"/>
      <c r="NTL73" s="130"/>
      <c r="NTM73" s="134"/>
      <c r="NTN73" s="134"/>
      <c r="NTO73" s="135"/>
      <c r="NTP73" s="135"/>
      <c r="NTQ73" s="135"/>
      <c r="NTR73" s="136"/>
      <c r="NTT73" s="130"/>
      <c r="NTU73" s="134"/>
      <c r="NTV73" s="134"/>
      <c r="NTW73" s="135"/>
      <c r="NTX73" s="135"/>
      <c r="NTY73" s="135"/>
      <c r="NTZ73" s="136"/>
      <c r="NUB73" s="130"/>
      <c r="NUC73" s="134"/>
      <c r="NUD73" s="134"/>
      <c r="NUE73" s="135"/>
      <c r="NUF73" s="135"/>
      <c r="NUG73" s="135"/>
      <c r="NUH73" s="136"/>
      <c r="NUJ73" s="130"/>
      <c r="NUK73" s="134"/>
      <c r="NUL73" s="134"/>
      <c r="NUM73" s="135"/>
      <c r="NUN73" s="135"/>
      <c r="NUO73" s="135"/>
      <c r="NUP73" s="136"/>
      <c r="NUR73" s="130"/>
      <c r="NUS73" s="134"/>
      <c r="NUT73" s="134"/>
      <c r="NUU73" s="135"/>
      <c r="NUV73" s="135"/>
      <c r="NUW73" s="135"/>
      <c r="NUX73" s="136"/>
      <c r="NUZ73" s="130"/>
      <c r="NVA73" s="134"/>
      <c r="NVB73" s="134"/>
      <c r="NVC73" s="135"/>
      <c r="NVD73" s="135"/>
      <c r="NVE73" s="135"/>
      <c r="NVF73" s="136"/>
      <c r="NVH73" s="130"/>
      <c r="NVI73" s="134"/>
      <c r="NVJ73" s="134"/>
      <c r="NVK73" s="135"/>
      <c r="NVL73" s="135"/>
      <c r="NVM73" s="135"/>
      <c r="NVN73" s="136"/>
      <c r="NVP73" s="130"/>
      <c r="NVQ73" s="134"/>
      <c r="NVR73" s="134"/>
      <c r="NVS73" s="135"/>
      <c r="NVT73" s="135"/>
      <c r="NVU73" s="135"/>
      <c r="NVV73" s="136"/>
      <c r="NVX73" s="130"/>
      <c r="NVY73" s="134"/>
      <c r="NVZ73" s="134"/>
      <c r="NWA73" s="135"/>
      <c r="NWB73" s="135"/>
      <c r="NWC73" s="135"/>
      <c r="NWD73" s="136"/>
      <c r="NWF73" s="130"/>
      <c r="NWG73" s="134"/>
      <c r="NWH73" s="134"/>
      <c r="NWI73" s="135"/>
      <c r="NWJ73" s="135"/>
      <c r="NWK73" s="135"/>
      <c r="NWL73" s="136"/>
      <c r="NWN73" s="130"/>
      <c r="NWO73" s="134"/>
      <c r="NWP73" s="134"/>
      <c r="NWQ73" s="135"/>
      <c r="NWR73" s="135"/>
      <c r="NWS73" s="135"/>
      <c r="NWT73" s="136"/>
      <c r="NWV73" s="130"/>
      <c r="NWW73" s="134"/>
      <c r="NWX73" s="134"/>
      <c r="NWY73" s="135"/>
      <c r="NWZ73" s="135"/>
      <c r="NXA73" s="135"/>
      <c r="NXB73" s="136"/>
      <c r="NXD73" s="130"/>
      <c r="NXE73" s="134"/>
      <c r="NXF73" s="134"/>
      <c r="NXG73" s="135"/>
      <c r="NXH73" s="135"/>
      <c r="NXI73" s="135"/>
      <c r="NXJ73" s="136"/>
      <c r="NXL73" s="130"/>
      <c r="NXM73" s="134"/>
      <c r="NXN73" s="134"/>
      <c r="NXO73" s="135"/>
      <c r="NXP73" s="135"/>
      <c r="NXQ73" s="135"/>
      <c r="NXR73" s="136"/>
      <c r="NXT73" s="130"/>
      <c r="NXU73" s="134"/>
      <c r="NXV73" s="134"/>
      <c r="NXW73" s="135"/>
      <c r="NXX73" s="135"/>
      <c r="NXY73" s="135"/>
      <c r="NXZ73" s="136"/>
      <c r="NYB73" s="130"/>
      <c r="NYC73" s="134"/>
      <c r="NYD73" s="134"/>
      <c r="NYE73" s="135"/>
      <c r="NYF73" s="135"/>
      <c r="NYG73" s="135"/>
      <c r="NYH73" s="136"/>
      <c r="NYJ73" s="130"/>
      <c r="NYK73" s="134"/>
      <c r="NYL73" s="134"/>
      <c r="NYM73" s="135"/>
      <c r="NYN73" s="135"/>
      <c r="NYO73" s="135"/>
      <c r="NYP73" s="136"/>
      <c r="NYR73" s="130"/>
      <c r="NYS73" s="134"/>
      <c r="NYT73" s="134"/>
      <c r="NYU73" s="135"/>
      <c r="NYV73" s="135"/>
      <c r="NYW73" s="135"/>
      <c r="NYX73" s="136"/>
      <c r="NYZ73" s="130"/>
      <c r="NZA73" s="134"/>
      <c r="NZB73" s="134"/>
      <c r="NZC73" s="135"/>
      <c r="NZD73" s="135"/>
      <c r="NZE73" s="135"/>
      <c r="NZF73" s="136"/>
      <c r="NZH73" s="130"/>
      <c r="NZI73" s="134"/>
      <c r="NZJ73" s="134"/>
      <c r="NZK73" s="135"/>
      <c r="NZL73" s="135"/>
      <c r="NZM73" s="135"/>
      <c r="NZN73" s="136"/>
      <c r="NZP73" s="130"/>
      <c r="NZQ73" s="134"/>
      <c r="NZR73" s="134"/>
      <c r="NZS73" s="135"/>
      <c r="NZT73" s="135"/>
      <c r="NZU73" s="135"/>
      <c r="NZV73" s="136"/>
      <c r="NZX73" s="130"/>
      <c r="NZY73" s="134"/>
      <c r="NZZ73" s="134"/>
      <c r="OAA73" s="135"/>
      <c r="OAB73" s="135"/>
      <c r="OAC73" s="135"/>
      <c r="OAD73" s="136"/>
      <c r="OAF73" s="130"/>
      <c r="OAG73" s="134"/>
      <c r="OAH73" s="134"/>
      <c r="OAI73" s="135"/>
      <c r="OAJ73" s="135"/>
      <c r="OAK73" s="135"/>
      <c r="OAL73" s="136"/>
      <c r="OAN73" s="130"/>
      <c r="OAO73" s="134"/>
      <c r="OAP73" s="134"/>
      <c r="OAQ73" s="135"/>
      <c r="OAR73" s="135"/>
      <c r="OAS73" s="135"/>
      <c r="OAT73" s="136"/>
      <c r="OAV73" s="130"/>
      <c r="OAW73" s="134"/>
      <c r="OAX73" s="134"/>
      <c r="OAY73" s="135"/>
      <c r="OAZ73" s="135"/>
      <c r="OBA73" s="135"/>
      <c r="OBB73" s="136"/>
      <c r="OBD73" s="130"/>
      <c r="OBE73" s="134"/>
      <c r="OBF73" s="134"/>
      <c r="OBG73" s="135"/>
      <c r="OBH73" s="135"/>
      <c r="OBI73" s="135"/>
      <c r="OBJ73" s="136"/>
      <c r="OBL73" s="130"/>
      <c r="OBM73" s="134"/>
      <c r="OBN73" s="134"/>
      <c r="OBO73" s="135"/>
      <c r="OBP73" s="135"/>
      <c r="OBQ73" s="135"/>
      <c r="OBR73" s="136"/>
      <c r="OBT73" s="130"/>
      <c r="OBU73" s="134"/>
      <c r="OBV73" s="134"/>
      <c r="OBW73" s="135"/>
      <c r="OBX73" s="135"/>
      <c r="OBY73" s="135"/>
      <c r="OBZ73" s="136"/>
      <c r="OCB73" s="130"/>
      <c r="OCC73" s="134"/>
      <c r="OCD73" s="134"/>
      <c r="OCE73" s="135"/>
      <c r="OCF73" s="135"/>
      <c r="OCG73" s="135"/>
      <c r="OCH73" s="136"/>
      <c r="OCJ73" s="130"/>
      <c r="OCK73" s="134"/>
      <c r="OCL73" s="134"/>
      <c r="OCM73" s="135"/>
      <c r="OCN73" s="135"/>
      <c r="OCO73" s="135"/>
      <c r="OCP73" s="136"/>
      <c r="OCR73" s="130"/>
      <c r="OCS73" s="134"/>
      <c r="OCT73" s="134"/>
      <c r="OCU73" s="135"/>
      <c r="OCV73" s="135"/>
      <c r="OCW73" s="135"/>
      <c r="OCX73" s="136"/>
      <c r="OCZ73" s="130"/>
      <c r="ODA73" s="134"/>
      <c r="ODB73" s="134"/>
      <c r="ODC73" s="135"/>
      <c r="ODD73" s="135"/>
      <c r="ODE73" s="135"/>
      <c r="ODF73" s="136"/>
      <c r="ODH73" s="130"/>
      <c r="ODI73" s="134"/>
      <c r="ODJ73" s="134"/>
      <c r="ODK73" s="135"/>
      <c r="ODL73" s="135"/>
      <c r="ODM73" s="135"/>
      <c r="ODN73" s="136"/>
      <c r="ODP73" s="130"/>
      <c r="ODQ73" s="134"/>
      <c r="ODR73" s="134"/>
      <c r="ODS73" s="135"/>
      <c r="ODT73" s="135"/>
      <c r="ODU73" s="135"/>
      <c r="ODV73" s="136"/>
      <c r="ODX73" s="130"/>
      <c r="ODY73" s="134"/>
      <c r="ODZ73" s="134"/>
      <c r="OEA73" s="135"/>
      <c r="OEB73" s="135"/>
      <c r="OEC73" s="135"/>
      <c r="OED73" s="136"/>
      <c r="OEF73" s="130"/>
      <c r="OEG73" s="134"/>
      <c r="OEH73" s="134"/>
      <c r="OEI73" s="135"/>
      <c r="OEJ73" s="135"/>
      <c r="OEK73" s="135"/>
      <c r="OEL73" s="136"/>
      <c r="OEN73" s="130"/>
      <c r="OEO73" s="134"/>
      <c r="OEP73" s="134"/>
      <c r="OEQ73" s="135"/>
      <c r="OER73" s="135"/>
      <c r="OES73" s="135"/>
      <c r="OET73" s="136"/>
      <c r="OEV73" s="130"/>
      <c r="OEW73" s="134"/>
      <c r="OEX73" s="134"/>
      <c r="OEY73" s="135"/>
      <c r="OEZ73" s="135"/>
      <c r="OFA73" s="135"/>
      <c r="OFB73" s="136"/>
      <c r="OFD73" s="130"/>
      <c r="OFE73" s="134"/>
      <c r="OFF73" s="134"/>
      <c r="OFG73" s="135"/>
      <c r="OFH73" s="135"/>
      <c r="OFI73" s="135"/>
      <c r="OFJ73" s="136"/>
      <c r="OFL73" s="130"/>
      <c r="OFM73" s="134"/>
      <c r="OFN73" s="134"/>
      <c r="OFO73" s="135"/>
      <c r="OFP73" s="135"/>
      <c r="OFQ73" s="135"/>
      <c r="OFR73" s="136"/>
      <c r="OFT73" s="130"/>
      <c r="OFU73" s="134"/>
      <c r="OFV73" s="134"/>
      <c r="OFW73" s="135"/>
      <c r="OFX73" s="135"/>
      <c r="OFY73" s="135"/>
      <c r="OFZ73" s="136"/>
      <c r="OGB73" s="130"/>
      <c r="OGC73" s="134"/>
      <c r="OGD73" s="134"/>
      <c r="OGE73" s="135"/>
      <c r="OGF73" s="135"/>
      <c r="OGG73" s="135"/>
      <c r="OGH73" s="136"/>
      <c r="OGJ73" s="130"/>
      <c r="OGK73" s="134"/>
      <c r="OGL73" s="134"/>
      <c r="OGM73" s="135"/>
      <c r="OGN73" s="135"/>
      <c r="OGO73" s="135"/>
      <c r="OGP73" s="136"/>
      <c r="OGR73" s="130"/>
      <c r="OGS73" s="134"/>
      <c r="OGT73" s="134"/>
      <c r="OGU73" s="135"/>
      <c r="OGV73" s="135"/>
      <c r="OGW73" s="135"/>
      <c r="OGX73" s="136"/>
      <c r="OGZ73" s="130"/>
      <c r="OHA73" s="134"/>
      <c r="OHB73" s="134"/>
      <c r="OHC73" s="135"/>
      <c r="OHD73" s="135"/>
      <c r="OHE73" s="135"/>
      <c r="OHF73" s="136"/>
      <c r="OHH73" s="130"/>
      <c r="OHI73" s="134"/>
      <c r="OHJ73" s="134"/>
      <c r="OHK73" s="135"/>
      <c r="OHL73" s="135"/>
      <c r="OHM73" s="135"/>
      <c r="OHN73" s="136"/>
      <c r="OHP73" s="130"/>
      <c r="OHQ73" s="134"/>
      <c r="OHR73" s="134"/>
      <c r="OHS73" s="135"/>
      <c r="OHT73" s="135"/>
      <c r="OHU73" s="135"/>
      <c r="OHV73" s="136"/>
      <c r="OHX73" s="130"/>
      <c r="OHY73" s="134"/>
      <c r="OHZ73" s="134"/>
      <c r="OIA73" s="135"/>
      <c r="OIB73" s="135"/>
      <c r="OIC73" s="135"/>
      <c r="OID73" s="136"/>
      <c r="OIF73" s="130"/>
      <c r="OIG73" s="134"/>
      <c r="OIH73" s="134"/>
      <c r="OII73" s="135"/>
      <c r="OIJ73" s="135"/>
      <c r="OIK73" s="135"/>
      <c r="OIL73" s="136"/>
      <c r="OIN73" s="130"/>
      <c r="OIO73" s="134"/>
      <c r="OIP73" s="134"/>
      <c r="OIQ73" s="135"/>
      <c r="OIR73" s="135"/>
      <c r="OIS73" s="135"/>
      <c r="OIT73" s="136"/>
      <c r="OIV73" s="130"/>
      <c r="OIW73" s="134"/>
      <c r="OIX73" s="134"/>
      <c r="OIY73" s="135"/>
      <c r="OIZ73" s="135"/>
      <c r="OJA73" s="135"/>
      <c r="OJB73" s="136"/>
      <c r="OJD73" s="130"/>
      <c r="OJE73" s="134"/>
      <c r="OJF73" s="134"/>
      <c r="OJG73" s="135"/>
      <c r="OJH73" s="135"/>
      <c r="OJI73" s="135"/>
      <c r="OJJ73" s="136"/>
      <c r="OJL73" s="130"/>
      <c r="OJM73" s="134"/>
      <c r="OJN73" s="134"/>
      <c r="OJO73" s="135"/>
      <c r="OJP73" s="135"/>
      <c r="OJQ73" s="135"/>
      <c r="OJR73" s="136"/>
      <c r="OJT73" s="130"/>
      <c r="OJU73" s="134"/>
      <c r="OJV73" s="134"/>
      <c r="OJW73" s="135"/>
      <c r="OJX73" s="135"/>
      <c r="OJY73" s="135"/>
      <c r="OJZ73" s="136"/>
      <c r="OKB73" s="130"/>
      <c r="OKC73" s="134"/>
      <c r="OKD73" s="134"/>
      <c r="OKE73" s="135"/>
      <c r="OKF73" s="135"/>
      <c r="OKG73" s="135"/>
      <c r="OKH73" s="136"/>
      <c r="OKJ73" s="130"/>
      <c r="OKK73" s="134"/>
      <c r="OKL73" s="134"/>
      <c r="OKM73" s="135"/>
      <c r="OKN73" s="135"/>
      <c r="OKO73" s="135"/>
      <c r="OKP73" s="136"/>
      <c r="OKR73" s="130"/>
      <c r="OKS73" s="134"/>
      <c r="OKT73" s="134"/>
      <c r="OKU73" s="135"/>
      <c r="OKV73" s="135"/>
      <c r="OKW73" s="135"/>
      <c r="OKX73" s="136"/>
      <c r="OKZ73" s="130"/>
      <c r="OLA73" s="134"/>
      <c r="OLB73" s="134"/>
      <c r="OLC73" s="135"/>
      <c r="OLD73" s="135"/>
      <c r="OLE73" s="135"/>
      <c r="OLF73" s="136"/>
      <c r="OLH73" s="130"/>
      <c r="OLI73" s="134"/>
      <c r="OLJ73" s="134"/>
      <c r="OLK73" s="135"/>
      <c r="OLL73" s="135"/>
      <c r="OLM73" s="135"/>
      <c r="OLN73" s="136"/>
      <c r="OLP73" s="130"/>
      <c r="OLQ73" s="134"/>
      <c r="OLR73" s="134"/>
      <c r="OLS73" s="135"/>
      <c r="OLT73" s="135"/>
      <c r="OLU73" s="135"/>
      <c r="OLV73" s="136"/>
      <c r="OLX73" s="130"/>
      <c r="OLY73" s="134"/>
      <c r="OLZ73" s="134"/>
      <c r="OMA73" s="135"/>
      <c r="OMB73" s="135"/>
      <c r="OMC73" s="135"/>
      <c r="OMD73" s="136"/>
      <c r="OMF73" s="130"/>
      <c r="OMG73" s="134"/>
      <c r="OMH73" s="134"/>
      <c r="OMI73" s="135"/>
      <c r="OMJ73" s="135"/>
      <c r="OMK73" s="135"/>
      <c r="OML73" s="136"/>
      <c r="OMN73" s="130"/>
      <c r="OMO73" s="134"/>
      <c r="OMP73" s="134"/>
      <c r="OMQ73" s="135"/>
      <c r="OMR73" s="135"/>
      <c r="OMS73" s="135"/>
      <c r="OMT73" s="136"/>
      <c r="OMV73" s="130"/>
      <c r="OMW73" s="134"/>
      <c r="OMX73" s="134"/>
      <c r="OMY73" s="135"/>
      <c r="OMZ73" s="135"/>
      <c r="ONA73" s="135"/>
      <c r="ONB73" s="136"/>
      <c r="OND73" s="130"/>
      <c r="ONE73" s="134"/>
      <c r="ONF73" s="134"/>
      <c r="ONG73" s="135"/>
      <c r="ONH73" s="135"/>
      <c r="ONI73" s="135"/>
      <c r="ONJ73" s="136"/>
      <c r="ONL73" s="130"/>
      <c r="ONM73" s="134"/>
      <c r="ONN73" s="134"/>
      <c r="ONO73" s="135"/>
      <c r="ONP73" s="135"/>
      <c r="ONQ73" s="135"/>
      <c r="ONR73" s="136"/>
      <c r="ONT73" s="130"/>
      <c r="ONU73" s="134"/>
      <c r="ONV73" s="134"/>
      <c r="ONW73" s="135"/>
      <c r="ONX73" s="135"/>
      <c r="ONY73" s="135"/>
      <c r="ONZ73" s="136"/>
      <c r="OOB73" s="130"/>
      <c r="OOC73" s="134"/>
      <c r="OOD73" s="134"/>
      <c r="OOE73" s="135"/>
      <c r="OOF73" s="135"/>
      <c r="OOG73" s="135"/>
      <c r="OOH73" s="136"/>
      <c r="OOJ73" s="130"/>
      <c r="OOK73" s="134"/>
      <c r="OOL73" s="134"/>
      <c r="OOM73" s="135"/>
      <c r="OON73" s="135"/>
      <c r="OOO73" s="135"/>
      <c r="OOP73" s="136"/>
      <c r="OOR73" s="130"/>
      <c r="OOS73" s="134"/>
      <c r="OOT73" s="134"/>
      <c r="OOU73" s="135"/>
      <c r="OOV73" s="135"/>
      <c r="OOW73" s="135"/>
      <c r="OOX73" s="136"/>
      <c r="OOZ73" s="130"/>
      <c r="OPA73" s="134"/>
      <c r="OPB73" s="134"/>
      <c r="OPC73" s="135"/>
      <c r="OPD73" s="135"/>
      <c r="OPE73" s="135"/>
      <c r="OPF73" s="136"/>
      <c r="OPH73" s="130"/>
      <c r="OPI73" s="134"/>
      <c r="OPJ73" s="134"/>
      <c r="OPK73" s="135"/>
      <c r="OPL73" s="135"/>
      <c r="OPM73" s="135"/>
      <c r="OPN73" s="136"/>
      <c r="OPP73" s="130"/>
      <c r="OPQ73" s="134"/>
      <c r="OPR73" s="134"/>
      <c r="OPS73" s="135"/>
      <c r="OPT73" s="135"/>
      <c r="OPU73" s="135"/>
      <c r="OPV73" s="136"/>
      <c r="OPX73" s="130"/>
      <c r="OPY73" s="134"/>
      <c r="OPZ73" s="134"/>
      <c r="OQA73" s="135"/>
      <c r="OQB73" s="135"/>
      <c r="OQC73" s="135"/>
      <c r="OQD73" s="136"/>
      <c r="OQF73" s="130"/>
      <c r="OQG73" s="134"/>
      <c r="OQH73" s="134"/>
      <c r="OQI73" s="135"/>
      <c r="OQJ73" s="135"/>
      <c r="OQK73" s="135"/>
      <c r="OQL73" s="136"/>
      <c r="OQN73" s="130"/>
      <c r="OQO73" s="134"/>
      <c r="OQP73" s="134"/>
      <c r="OQQ73" s="135"/>
      <c r="OQR73" s="135"/>
      <c r="OQS73" s="135"/>
      <c r="OQT73" s="136"/>
      <c r="OQV73" s="130"/>
      <c r="OQW73" s="134"/>
      <c r="OQX73" s="134"/>
      <c r="OQY73" s="135"/>
      <c r="OQZ73" s="135"/>
      <c r="ORA73" s="135"/>
      <c r="ORB73" s="136"/>
      <c r="ORD73" s="130"/>
      <c r="ORE73" s="134"/>
      <c r="ORF73" s="134"/>
      <c r="ORG73" s="135"/>
      <c r="ORH73" s="135"/>
      <c r="ORI73" s="135"/>
      <c r="ORJ73" s="136"/>
      <c r="ORL73" s="130"/>
      <c r="ORM73" s="134"/>
      <c r="ORN73" s="134"/>
      <c r="ORO73" s="135"/>
      <c r="ORP73" s="135"/>
      <c r="ORQ73" s="135"/>
      <c r="ORR73" s="136"/>
      <c r="ORT73" s="130"/>
      <c r="ORU73" s="134"/>
      <c r="ORV73" s="134"/>
      <c r="ORW73" s="135"/>
      <c r="ORX73" s="135"/>
      <c r="ORY73" s="135"/>
      <c r="ORZ73" s="136"/>
      <c r="OSB73" s="130"/>
      <c r="OSC73" s="134"/>
      <c r="OSD73" s="134"/>
      <c r="OSE73" s="135"/>
      <c r="OSF73" s="135"/>
      <c r="OSG73" s="135"/>
      <c r="OSH73" s="136"/>
      <c r="OSJ73" s="130"/>
      <c r="OSK73" s="134"/>
      <c r="OSL73" s="134"/>
      <c r="OSM73" s="135"/>
      <c r="OSN73" s="135"/>
      <c r="OSO73" s="135"/>
      <c r="OSP73" s="136"/>
      <c r="OSR73" s="130"/>
      <c r="OSS73" s="134"/>
      <c r="OST73" s="134"/>
      <c r="OSU73" s="135"/>
      <c r="OSV73" s="135"/>
      <c r="OSW73" s="135"/>
      <c r="OSX73" s="136"/>
      <c r="OSZ73" s="130"/>
      <c r="OTA73" s="134"/>
      <c r="OTB73" s="134"/>
      <c r="OTC73" s="135"/>
      <c r="OTD73" s="135"/>
      <c r="OTE73" s="135"/>
      <c r="OTF73" s="136"/>
      <c r="OTH73" s="130"/>
      <c r="OTI73" s="134"/>
      <c r="OTJ73" s="134"/>
      <c r="OTK73" s="135"/>
      <c r="OTL73" s="135"/>
      <c r="OTM73" s="135"/>
      <c r="OTN73" s="136"/>
      <c r="OTP73" s="130"/>
      <c r="OTQ73" s="134"/>
      <c r="OTR73" s="134"/>
      <c r="OTS73" s="135"/>
      <c r="OTT73" s="135"/>
      <c r="OTU73" s="135"/>
      <c r="OTV73" s="136"/>
      <c r="OTX73" s="130"/>
      <c r="OTY73" s="134"/>
      <c r="OTZ73" s="134"/>
      <c r="OUA73" s="135"/>
      <c r="OUB73" s="135"/>
      <c r="OUC73" s="135"/>
      <c r="OUD73" s="136"/>
      <c r="OUF73" s="130"/>
      <c r="OUG73" s="134"/>
      <c r="OUH73" s="134"/>
      <c r="OUI73" s="135"/>
      <c r="OUJ73" s="135"/>
      <c r="OUK73" s="135"/>
      <c r="OUL73" s="136"/>
      <c r="OUN73" s="130"/>
      <c r="OUO73" s="134"/>
      <c r="OUP73" s="134"/>
      <c r="OUQ73" s="135"/>
      <c r="OUR73" s="135"/>
      <c r="OUS73" s="135"/>
      <c r="OUT73" s="136"/>
      <c r="OUV73" s="130"/>
      <c r="OUW73" s="134"/>
      <c r="OUX73" s="134"/>
      <c r="OUY73" s="135"/>
      <c r="OUZ73" s="135"/>
      <c r="OVA73" s="135"/>
      <c r="OVB73" s="136"/>
      <c r="OVD73" s="130"/>
      <c r="OVE73" s="134"/>
      <c r="OVF73" s="134"/>
      <c r="OVG73" s="135"/>
      <c r="OVH73" s="135"/>
      <c r="OVI73" s="135"/>
      <c r="OVJ73" s="136"/>
      <c r="OVL73" s="130"/>
      <c r="OVM73" s="134"/>
      <c r="OVN73" s="134"/>
      <c r="OVO73" s="135"/>
      <c r="OVP73" s="135"/>
      <c r="OVQ73" s="135"/>
      <c r="OVR73" s="136"/>
      <c r="OVT73" s="130"/>
      <c r="OVU73" s="134"/>
      <c r="OVV73" s="134"/>
      <c r="OVW73" s="135"/>
      <c r="OVX73" s="135"/>
      <c r="OVY73" s="135"/>
      <c r="OVZ73" s="136"/>
      <c r="OWB73" s="130"/>
      <c r="OWC73" s="134"/>
      <c r="OWD73" s="134"/>
      <c r="OWE73" s="135"/>
      <c r="OWF73" s="135"/>
      <c r="OWG73" s="135"/>
      <c r="OWH73" s="136"/>
      <c r="OWJ73" s="130"/>
      <c r="OWK73" s="134"/>
      <c r="OWL73" s="134"/>
      <c r="OWM73" s="135"/>
      <c r="OWN73" s="135"/>
      <c r="OWO73" s="135"/>
      <c r="OWP73" s="136"/>
      <c r="OWR73" s="130"/>
      <c r="OWS73" s="134"/>
      <c r="OWT73" s="134"/>
      <c r="OWU73" s="135"/>
      <c r="OWV73" s="135"/>
      <c r="OWW73" s="135"/>
      <c r="OWX73" s="136"/>
      <c r="OWZ73" s="130"/>
      <c r="OXA73" s="134"/>
      <c r="OXB73" s="134"/>
      <c r="OXC73" s="135"/>
      <c r="OXD73" s="135"/>
      <c r="OXE73" s="135"/>
      <c r="OXF73" s="136"/>
      <c r="OXH73" s="130"/>
      <c r="OXI73" s="134"/>
      <c r="OXJ73" s="134"/>
      <c r="OXK73" s="135"/>
      <c r="OXL73" s="135"/>
      <c r="OXM73" s="135"/>
      <c r="OXN73" s="136"/>
      <c r="OXP73" s="130"/>
      <c r="OXQ73" s="134"/>
      <c r="OXR73" s="134"/>
      <c r="OXS73" s="135"/>
      <c r="OXT73" s="135"/>
      <c r="OXU73" s="135"/>
      <c r="OXV73" s="136"/>
      <c r="OXX73" s="130"/>
      <c r="OXY73" s="134"/>
      <c r="OXZ73" s="134"/>
      <c r="OYA73" s="135"/>
      <c r="OYB73" s="135"/>
      <c r="OYC73" s="135"/>
      <c r="OYD73" s="136"/>
      <c r="OYF73" s="130"/>
      <c r="OYG73" s="134"/>
      <c r="OYH73" s="134"/>
      <c r="OYI73" s="135"/>
      <c r="OYJ73" s="135"/>
      <c r="OYK73" s="135"/>
      <c r="OYL73" s="136"/>
      <c r="OYN73" s="130"/>
      <c r="OYO73" s="134"/>
      <c r="OYP73" s="134"/>
      <c r="OYQ73" s="135"/>
      <c r="OYR73" s="135"/>
      <c r="OYS73" s="135"/>
      <c r="OYT73" s="136"/>
      <c r="OYV73" s="130"/>
      <c r="OYW73" s="134"/>
      <c r="OYX73" s="134"/>
      <c r="OYY73" s="135"/>
      <c r="OYZ73" s="135"/>
      <c r="OZA73" s="135"/>
      <c r="OZB73" s="136"/>
      <c r="OZD73" s="130"/>
      <c r="OZE73" s="134"/>
      <c r="OZF73" s="134"/>
      <c r="OZG73" s="135"/>
      <c r="OZH73" s="135"/>
      <c r="OZI73" s="135"/>
      <c r="OZJ73" s="136"/>
      <c r="OZL73" s="130"/>
      <c r="OZM73" s="134"/>
      <c r="OZN73" s="134"/>
      <c r="OZO73" s="135"/>
      <c r="OZP73" s="135"/>
      <c r="OZQ73" s="135"/>
      <c r="OZR73" s="136"/>
      <c r="OZT73" s="130"/>
      <c r="OZU73" s="134"/>
      <c r="OZV73" s="134"/>
      <c r="OZW73" s="135"/>
      <c r="OZX73" s="135"/>
      <c r="OZY73" s="135"/>
      <c r="OZZ73" s="136"/>
      <c r="PAB73" s="130"/>
      <c r="PAC73" s="134"/>
      <c r="PAD73" s="134"/>
      <c r="PAE73" s="135"/>
      <c r="PAF73" s="135"/>
      <c r="PAG73" s="135"/>
      <c r="PAH73" s="136"/>
      <c r="PAJ73" s="130"/>
      <c r="PAK73" s="134"/>
      <c r="PAL73" s="134"/>
      <c r="PAM73" s="135"/>
      <c r="PAN73" s="135"/>
      <c r="PAO73" s="135"/>
      <c r="PAP73" s="136"/>
      <c r="PAR73" s="130"/>
      <c r="PAS73" s="134"/>
      <c r="PAT73" s="134"/>
      <c r="PAU73" s="135"/>
      <c r="PAV73" s="135"/>
      <c r="PAW73" s="135"/>
      <c r="PAX73" s="136"/>
      <c r="PAZ73" s="130"/>
      <c r="PBA73" s="134"/>
      <c r="PBB73" s="134"/>
      <c r="PBC73" s="135"/>
      <c r="PBD73" s="135"/>
      <c r="PBE73" s="135"/>
      <c r="PBF73" s="136"/>
      <c r="PBH73" s="130"/>
      <c r="PBI73" s="134"/>
      <c r="PBJ73" s="134"/>
      <c r="PBK73" s="135"/>
      <c r="PBL73" s="135"/>
      <c r="PBM73" s="135"/>
      <c r="PBN73" s="136"/>
      <c r="PBP73" s="130"/>
      <c r="PBQ73" s="134"/>
      <c r="PBR73" s="134"/>
      <c r="PBS73" s="135"/>
      <c r="PBT73" s="135"/>
      <c r="PBU73" s="135"/>
      <c r="PBV73" s="136"/>
      <c r="PBX73" s="130"/>
      <c r="PBY73" s="134"/>
      <c r="PBZ73" s="134"/>
      <c r="PCA73" s="135"/>
      <c r="PCB73" s="135"/>
      <c r="PCC73" s="135"/>
      <c r="PCD73" s="136"/>
      <c r="PCF73" s="130"/>
      <c r="PCG73" s="134"/>
      <c r="PCH73" s="134"/>
      <c r="PCI73" s="135"/>
      <c r="PCJ73" s="135"/>
      <c r="PCK73" s="135"/>
      <c r="PCL73" s="136"/>
      <c r="PCN73" s="130"/>
      <c r="PCO73" s="134"/>
      <c r="PCP73" s="134"/>
      <c r="PCQ73" s="135"/>
      <c r="PCR73" s="135"/>
      <c r="PCS73" s="135"/>
      <c r="PCT73" s="136"/>
      <c r="PCV73" s="130"/>
      <c r="PCW73" s="134"/>
      <c r="PCX73" s="134"/>
      <c r="PCY73" s="135"/>
      <c r="PCZ73" s="135"/>
      <c r="PDA73" s="135"/>
      <c r="PDB73" s="136"/>
      <c r="PDD73" s="130"/>
      <c r="PDE73" s="134"/>
      <c r="PDF73" s="134"/>
      <c r="PDG73" s="135"/>
      <c r="PDH73" s="135"/>
      <c r="PDI73" s="135"/>
      <c r="PDJ73" s="136"/>
      <c r="PDL73" s="130"/>
      <c r="PDM73" s="134"/>
      <c r="PDN73" s="134"/>
      <c r="PDO73" s="135"/>
      <c r="PDP73" s="135"/>
      <c r="PDQ73" s="135"/>
      <c r="PDR73" s="136"/>
      <c r="PDT73" s="130"/>
      <c r="PDU73" s="134"/>
      <c r="PDV73" s="134"/>
      <c r="PDW73" s="135"/>
      <c r="PDX73" s="135"/>
      <c r="PDY73" s="135"/>
      <c r="PDZ73" s="136"/>
      <c r="PEB73" s="130"/>
      <c r="PEC73" s="134"/>
      <c r="PED73" s="134"/>
      <c r="PEE73" s="135"/>
      <c r="PEF73" s="135"/>
      <c r="PEG73" s="135"/>
      <c r="PEH73" s="136"/>
      <c r="PEJ73" s="130"/>
      <c r="PEK73" s="134"/>
      <c r="PEL73" s="134"/>
      <c r="PEM73" s="135"/>
      <c r="PEN73" s="135"/>
      <c r="PEO73" s="135"/>
      <c r="PEP73" s="136"/>
      <c r="PER73" s="130"/>
      <c r="PES73" s="134"/>
      <c r="PET73" s="134"/>
      <c r="PEU73" s="135"/>
      <c r="PEV73" s="135"/>
      <c r="PEW73" s="135"/>
      <c r="PEX73" s="136"/>
      <c r="PEZ73" s="130"/>
      <c r="PFA73" s="134"/>
      <c r="PFB73" s="134"/>
      <c r="PFC73" s="135"/>
      <c r="PFD73" s="135"/>
      <c r="PFE73" s="135"/>
      <c r="PFF73" s="136"/>
      <c r="PFH73" s="130"/>
      <c r="PFI73" s="134"/>
      <c r="PFJ73" s="134"/>
      <c r="PFK73" s="135"/>
      <c r="PFL73" s="135"/>
      <c r="PFM73" s="135"/>
      <c r="PFN73" s="136"/>
      <c r="PFP73" s="130"/>
      <c r="PFQ73" s="134"/>
      <c r="PFR73" s="134"/>
      <c r="PFS73" s="135"/>
      <c r="PFT73" s="135"/>
      <c r="PFU73" s="135"/>
      <c r="PFV73" s="136"/>
      <c r="PFX73" s="130"/>
      <c r="PFY73" s="134"/>
      <c r="PFZ73" s="134"/>
      <c r="PGA73" s="135"/>
      <c r="PGB73" s="135"/>
      <c r="PGC73" s="135"/>
      <c r="PGD73" s="136"/>
      <c r="PGF73" s="130"/>
      <c r="PGG73" s="134"/>
      <c r="PGH73" s="134"/>
      <c r="PGI73" s="135"/>
      <c r="PGJ73" s="135"/>
      <c r="PGK73" s="135"/>
      <c r="PGL73" s="136"/>
      <c r="PGN73" s="130"/>
      <c r="PGO73" s="134"/>
      <c r="PGP73" s="134"/>
      <c r="PGQ73" s="135"/>
      <c r="PGR73" s="135"/>
      <c r="PGS73" s="135"/>
      <c r="PGT73" s="136"/>
      <c r="PGV73" s="130"/>
      <c r="PGW73" s="134"/>
      <c r="PGX73" s="134"/>
      <c r="PGY73" s="135"/>
      <c r="PGZ73" s="135"/>
      <c r="PHA73" s="135"/>
      <c r="PHB73" s="136"/>
      <c r="PHD73" s="130"/>
      <c r="PHE73" s="134"/>
      <c r="PHF73" s="134"/>
      <c r="PHG73" s="135"/>
      <c r="PHH73" s="135"/>
      <c r="PHI73" s="135"/>
      <c r="PHJ73" s="136"/>
      <c r="PHL73" s="130"/>
      <c r="PHM73" s="134"/>
      <c r="PHN73" s="134"/>
      <c r="PHO73" s="135"/>
      <c r="PHP73" s="135"/>
      <c r="PHQ73" s="135"/>
      <c r="PHR73" s="136"/>
      <c r="PHT73" s="130"/>
      <c r="PHU73" s="134"/>
      <c r="PHV73" s="134"/>
      <c r="PHW73" s="135"/>
      <c r="PHX73" s="135"/>
      <c r="PHY73" s="135"/>
      <c r="PHZ73" s="136"/>
      <c r="PIB73" s="130"/>
      <c r="PIC73" s="134"/>
      <c r="PID73" s="134"/>
      <c r="PIE73" s="135"/>
      <c r="PIF73" s="135"/>
      <c r="PIG73" s="135"/>
      <c r="PIH73" s="136"/>
      <c r="PIJ73" s="130"/>
      <c r="PIK73" s="134"/>
      <c r="PIL73" s="134"/>
      <c r="PIM73" s="135"/>
      <c r="PIN73" s="135"/>
      <c r="PIO73" s="135"/>
      <c r="PIP73" s="136"/>
      <c r="PIR73" s="130"/>
      <c r="PIS73" s="134"/>
      <c r="PIT73" s="134"/>
      <c r="PIU73" s="135"/>
      <c r="PIV73" s="135"/>
      <c r="PIW73" s="135"/>
      <c r="PIX73" s="136"/>
      <c r="PIZ73" s="130"/>
      <c r="PJA73" s="134"/>
      <c r="PJB73" s="134"/>
      <c r="PJC73" s="135"/>
      <c r="PJD73" s="135"/>
      <c r="PJE73" s="135"/>
      <c r="PJF73" s="136"/>
      <c r="PJH73" s="130"/>
      <c r="PJI73" s="134"/>
      <c r="PJJ73" s="134"/>
      <c r="PJK73" s="135"/>
      <c r="PJL73" s="135"/>
      <c r="PJM73" s="135"/>
      <c r="PJN73" s="136"/>
      <c r="PJP73" s="130"/>
      <c r="PJQ73" s="134"/>
      <c r="PJR73" s="134"/>
      <c r="PJS73" s="135"/>
      <c r="PJT73" s="135"/>
      <c r="PJU73" s="135"/>
      <c r="PJV73" s="136"/>
      <c r="PJX73" s="130"/>
      <c r="PJY73" s="134"/>
      <c r="PJZ73" s="134"/>
      <c r="PKA73" s="135"/>
      <c r="PKB73" s="135"/>
      <c r="PKC73" s="135"/>
      <c r="PKD73" s="136"/>
      <c r="PKF73" s="130"/>
      <c r="PKG73" s="134"/>
      <c r="PKH73" s="134"/>
      <c r="PKI73" s="135"/>
      <c r="PKJ73" s="135"/>
      <c r="PKK73" s="135"/>
      <c r="PKL73" s="136"/>
      <c r="PKN73" s="130"/>
      <c r="PKO73" s="134"/>
      <c r="PKP73" s="134"/>
      <c r="PKQ73" s="135"/>
      <c r="PKR73" s="135"/>
      <c r="PKS73" s="135"/>
      <c r="PKT73" s="136"/>
      <c r="PKV73" s="130"/>
      <c r="PKW73" s="134"/>
      <c r="PKX73" s="134"/>
      <c r="PKY73" s="135"/>
      <c r="PKZ73" s="135"/>
      <c r="PLA73" s="135"/>
      <c r="PLB73" s="136"/>
      <c r="PLD73" s="130"/>
      <c r="PLE73" s="134"/>
      <c r="PLF73" s="134"/>
      <c r="PLG73" s="135"/>
      <c r="PLH73" s="135"/>
      <c r="PLI73" s="135"/>
      <c r="PLJ73" s="136"/>
      <c r="PLL73" s="130"/>
      <c r="PLM73" s="134"/>
      <c r="PLN73" s="134"/>
      <c r="PLO73" s="135"/>
      <c r="PLP73" s="135"/>
      <c r="PLQ73" s="135"/>
      <c r="PLR73" s="136"/>
      <c r="PLT73" s="130"/>
      <c r="PLU73" s="134"/>
      <c r="PLV73" s="134"/>
      <c r="PLW73" s="135"/>
      <c r="PLX73" s="135"/>
      <c r="PLY73" s="135"/>
      <c r="PLZ73" s="136"/>
      <c r="PMB73" s="130"/>
      <c r="PMC73" s="134"/>
      <c r="PMD73" s="134"/>
      <c r="PME73" s="135"/>
      <c r="PMF73" s="135"/>
      <c r="PMG73" s="135"/>
      <c r="PMH73" s="136"/>
      <c r="PMJ73" s="130"/>
      <c r="PMK73" s="134"/>
      <c r="PML73" s="134"/>
      <c r="PMM73" s="135"/>
      <c r="PMN73" s="135"/>
      <c r="PMO73" s="135"/>
      <c r="PMP73" s="136"/>
      <c r="PMR73" s="130"/>
      <c r="PMS73" s="134"/>
      <c r="PMT73" s="134"/>
      <c r="PMU73" s="135"/>
      <c r="PMV73" s="135"/>
      <c r="PMW73" s="135"/>
      <c r="PMX73" s="136"/>
      <c r="PMZ73" s="130"/>
      <c r="PNA73" s="134"/>
      <c r="PNB73" s="134"/>
      <c r="PNC73" s="135"/>
      <c r="PND73" s="135"/>
      <c r="PNE73" s="135"/>
      <c r="PNF73" s="136"/>
      <c r="PNH73" s="130"/>
      <c r="PNI73" s="134"/>
      <c r="PNJ73" s="134"/>
      <c r="PNK73" s="135"/>
      <c r="PNL73" s="135"/>
      <c r="PNM73" s="135"/>
      <c r="PNN73" s="136"/>
      <c r="PNP73" s="130"/>
      <c r="PNQ73" s="134"/>
      <c r="PNR73" s="134"/>
      <c r="PNS73" s="135"/>
      <c r="PNT73" s="135"/>
      <c r="PNU73" s="135"/>
      <c r="PNV73" s="136"/>
      <c r="PNX73" s="130"/>
      <c r="PNY73" s="134"/>
      <c r="PNZ73" s="134"/>
      <c r="POA73" s="135"/>
      <c r="POB73" s="135"/>
      <c r="POC73" s="135"/>
      <c r="POD73" s="136"/>
      <c r="POF73" s="130"/>
      <c r="POG73" s="134"/>
      <c r="POH73" s="134"/>
      <c r="POI73" s="135"/>
      <c r="POJ73" s="135"/>
      <c r="POK73" s="135"/>
      <c r="POL73" s="136"/>
      <c r="PON73" s="130"/>
      <c r="POO73" s="134"/>
      <c r="POP73" s="134"/>
      <c r="POQ73" s="135"/>
      <c r="POR73" s="135"/>
      <c r="POS73" s="135"/>
      <c r="POT73" s="136"/>
      <c r="POV73" s="130"/>
      <c r="POW73" s="134"/>
      <c r="POX73" s="134"/>
      <c r="POY73" s="135"/>
      <c r="POZ73" s="135"/>
      <c r="PPA73" s="135"/>
      <c r="PPB73" s="136"/>
      <c r="PPD73" s="130"/>
      <c r="PPE73" s="134"/>
      <c r="PPF73" s="134"/>
      <c r="PPG73" s="135"/>
      <c r="PPH73" s="135"/>
      <c r="PPI73" s="135"/>
      <c r="PPJ73" s="136"/>
      <c r="PPL73" s="130"/>
      <c r="PPM73" s="134"/>
      <c r="PPN73" s="134"/>
      <c r="PPO73" s="135"/>
      <c r="PPP73" s="135"/>
      <c r="PPQ73" s="135"/>
      <c r="PPR73" s="136"/>
      <c r="PPT73" s="130"/>
      <c r="PPU73" s="134"/>
      <c r="PPV73" s="134"/>
      <c r="PPW73" s="135"/>
      <c r="PPX73" s="135"/>
      <c r="PPY73" s="135"/>
      <c r="PPZ73" s="136"/>
      <c r="PQB73" s="130"/>
      <c r="PQC73" s="134"/>
      <c r="PQD73" s="134"/>
      <c r="PQE73" s="135"/>
      <c r="PQF73" s="135"/>
      <c r="PQG73" s="135"/>
      <c r="PQH73" s="136"/>
      <c r="PQJ73" s="130"/>
      <c r="PQK73" s="134"/>
      <c r="PQL73" s="134"/>
      <c r="PQM73" s="135"/>
      <c r="PQN73" s="135"/>
      <c r="PQO73" s="135"/>
      <c r="PQP73" s="136"/>
      <c r="PQR73" s="130"/>
      <c r="PQS73" s="134"/>
      <c r="PQT73" s="134"/>
      <c r="PQU73" s="135"/>
      <c r="PQV73" s="135"/>
      <c r="PQW73" s="135"/>
      <c r="PQX73" s="136"/>
      <c r="PQZ73" s="130"/>
      <c r="PRA73" s="134"/>
      <c r="PRB73" s="134"/>
      <c r="PRC73" s="135"/>
      <c r="PRD73" s="135"/>
      <c r="PRE73" s="135"/>
      <c r="PRF73" s="136"/>
      <c r="PRH73" s="130"/>
      <c r="PRI73" s="134"/>
      <c r="PRJ73" s="134"/>
      <c r="PRK73" s="135"/>
      <c r="PRL73" s="135"/>
      <c r="PRM73" s="135"/>
      <c r="PRN73" s="136"/>
      <c r="PRP73" s="130"/>
      <c r="PRQ73" s="134"/>
      <c r="PRR73" s="134"/>
      <c r="PRS73" s="135"/>
      <c r="PRT73" s="135"/>
      <c r="PRU73" s="135"/>
      <c r="PRV73" s="136"/>
      <c r="PRX73" s="130"/>
      <c r="PRY73" s="134"/>
      <c r="PRZ73" s="134"/>
      <c r="PSA73" s="135"/>
      <c r="PSB73" s="135"/>
      <c r="PSC73" s="135"/>
      <c r="PSD73" s="136"/>
      <c r="PSF73" s="130"/>
      <c r="PSG73" s="134"/>
      <c r="PSH73" s="134"/>
      <c r="PSI73" s="135"/>
      <c r="PSJ73" s="135"/>
      <c r="PSK73" s="135"/>
      <c r="PSL73" s="136"/>
      <c r="PSN73" s="130"/>
      <c r="PSO73" s="134"/>
      <c r="PSP73" s="134"/>
      <c r="PSQ73" s="135"/>
      <c r="PSR73" s="135"/>
      <c r="PSS73" s="135"/>
      <c r="PST73" s="136"/>
      <c r="PSV73" s="130"/>
      <c r="PSW73" s="134"/>
      <c r="PSX73" s="134"/>
      <c r="PSY73" s="135"/>
      <c r="PSZ73" s="135"/>
      <c r="PTA73" s="135"/>
      <c r="PTB73" s="136"/>
      <c r="PTD73" s="130"/>
      <c r="PTE73" s="134"/>
      <c r="PTF73" s="134"/>
      <c r="PTG73" s="135"/>
      <c r="PTH73" s="135"/>
      <c r="PTI73" s="135"/>
      <c r="PTJ73" s="136"/>
      <c r="PTL73" s="130"/>
      <c r="PTM73" s="134"/>
      <c r="PTN73" s="134"/>
      <c r="PTO73" s="135"/>
      <c r="PTP73" s="135"/>
      <c r="PTQ73" s="135"/>
      <c r="PTR73" s="136"/>
      <c r="PTT73" s="130"/>
      <c r="PTU73" s="134"/>
      <c r="PTV73" s="134"/>
      <c r="PTW73" s="135"/>
      <c r="PTX73" s="135"/>
      <c r="PTY73" s="135"/>
      <c r="PTZ73" s="136"/>
      <c r="PUB73" s="130"/>
      <c r="PUC73" s="134"/>
      <c r="PUD73" s="134"/>
      <c r="PUE73" s="135"/>
      <c r="PUF73" s="135"/>
      <c r="PUG73" s="135"/>
      <c r="PUH73" s="136"/>
      <c r="PUJ73" s="130"/>
      <c r="PUK73" s="134"/>
      <c r="PUL73" s="134"/>
      <c r="PUM73" s="135"/>
      <c r="PUN73" s="135"/>
      <c r="PUO73" s="135"/>
      <c r="PUP73" s="136"/>
      <c r="PUR73" s="130"/>
      <c r="PUS73" s="134"/>
      <c r="PUT73" s="134"/>
      <c r="PUU73" s="135"/>
      <c r="PUV73" s="135"/>
      <c r="PUW73" s="135"/>
      <c r="PUX73" s="136"/>
      <c r="PUZ73" s="130"/>
      <c r="PVA73" s="134"/>
      <c r="PVB73" s="134"/>
      <c r="PVC73" s="135"/>
      <c r="PVD73" s="135"/>
      <c r="PVE73" s="135"/>
      <c r="PVF73" s="136"/>
      <c r="PVH73" s="130"/>
      <c r="PVI73" s="134"/>
      <c r="PVJ73" s="134"/>
      <c r="PVK73" s="135"/>
      <c r="PVL73" s="135"/>
      <c r="PVM73" s="135"/>
      <c r="PVN73" s="136"/>
      <c r="PVP73" s="130"/>
      <c r="PVQ73" s="134"/>
      <c r="PVR73" s="134"/>
      <c r="PVS73" s="135"/>
      <c r="PVT73" s="135"/>
      <c r="PVU73" s="135"/>
      <c r="PVV73" s="136"/>
      <c r="PVX73" s="130"/>
      <c r="PVY73" s="134"/>
      <c r="PVZ73" s="134"/>
      <c r="PWA73" s="135"/>
      <c r="PWB73" s="135"/>
      <c r="PWC73" s="135"/>
      <c r="PWD73" s="136"/>
      <c r="PWF73" s="130"/>
      <c r="PWG73" s="134"/>
      <c r="PWH73" s="134"/>
      <c r="PWI73" s="135"/>
      <c r="PWJ73" s="135"/>
      <c r="PWK73" s="135"/>
      <c r="PWL73" s="136"/>
      <c r="PWN73" s="130"/>
      <c r="PWO73" s="134"/>
      <c r="PWP73" s="134"/>
      <c r="PWQ73" s="135"/>
      <c r="PWR73" s="135"/>
      <c r="PWS73" s="135"/>
      <c r="PWT73" s="136"/>
      <c r="PWV73" s="130"/>
      <c r="PWW73" s="134"/>
      <c r="PWX73" s="134"/>
      <c r="PWY73" s="135"/>
      <c r="PWZ73" s="135"/>
      <c r="PXA73" s="135"/>
      <c r="PXB73" s="136"/>
      <c r="PXD73" s="130"/>
      <c r="PXE73" s="134"/>
      <c r="PXF73" s="134"/>
      <c r="PXG73" s="135"/>
      <c r="PXH73" s="135"/>
      <c r="PXI73" s="135"/>
      <c r="PXJ73" s="136"/>
      <c r="PXL73" s="130"/>
      <c r="PXM73" s="134"/>
      <c r="PXN73" s="134"/>
      <c r="PXO73" s="135"/>
      <c r="PXP73" s="135"/>
      <c r="PXQ73" s="135"/>
      <c r="PXR73" s="136"/>
      <c r="PXT73" s="130"/>
      <c r="PXU73" s="134"/>
      <c r="PXV73" s="134"/>
      <c r="PXW73" s="135"/>
      <c r="PXX73" s="135"/>
      <c r="PXY73" s="135"/>
      <c r="PXZ73" s="136"/>
      <c r="PYB73" s="130"/>
      <c r="PYC73" s="134"/>
      <c r="PYD73" s="134"/>
      <c r="PYE73" s="135"/>
      <c r="PYF73" s="135"/>
      <c r="PYG73" s="135"/>
      <c r="PYH73" s="136"/>
      <c r="PYJ73" s="130"/>
      <c r="PYK73" s="134"/>
      <c r="PYL73" s="134"/>
      <c r="PYM73" s="135"/>
      <c r="PYN73" s="135"/>
      <c r="PYO73" s="135"/>
      <c r="PYP73" s="136"/>
      <c r="PYR73" s="130"/>
      <c r="PYS73" s="134"/>
      <c r="PYT73" s="134"/>
      <c r="PYU73" s="135"/>
      <c r="PYV73" s="135"/>
      <c r="PYW73" s="135"/>
      <c r="PYX73" s="136"/>
      <c r="PYZ73" s="130"/>
      <c r="PZA73" s="134"/>
      <c r="PZB73" s="134"/>
      <c r="PZC73" s="135"/>
      <c r="PZD73" s="135"/>
      <c r="PZE73" s="135"/>
      <c r="PZF73" s="136"/>
      <c r="PZH73" s="130"/>
      <c r="PZI73" s="134"/>
      <c r="PZJ73" s="134"/>
      <c r="PZK73" s="135"/>
      <c r="PZL73" s="135"/>
      <c r="PZM73" s="135"/>
      <c r="PZN73" s="136"/>
      <c r="PZP73" s="130"/>
      <c r="PZQ73" s="134"/>
      <c r="PZR73" s="134"/>
      <c r="PZS73" s="135"/>
      <c r="PZT73" s="135"/>
      <c r="PZU73" s="135"/>
      <c r="PZV73" s="136"/>
      <c r="PZX73" s="130"/>
      <c r="PZY73" s="134"/>
      <c r="PZZ73" s="134"/>
      <c r="QAA73" s="135"/>
      <c r="QAB73" s="135"/>
      <c r="QAC73" s="135"/>
      <c r="QAD73" s="136"/>
      <c r="QAF73" s="130"/>
      <c r="QAG73" s="134"/>
      <c r="QAH73" s="134"/>
      <c r="QAI73" s="135"/>
      <c r="QAJ73" s="135"/>
      <c r="QAK73" s="135"/>
      <c r="QAL73" s="136"/>
      <c r="QAN73" s="130"/>
      <c r="QAO73" s="134"/>
      <c r="QAP73" s="134"/>
      <c r="QAQ73" s="135"/>
      <c r="QAR73" s="135"/>
      <c r="QAS73" s="135"/>
      <c r="QAT73" s="136"/>
      <c r="QAV73" s="130"/>
      <c r="QAW73" s="134"/>
      <c r="QAX73" s="134"/>
      <c r="QAY73" s="135"/>
      <c r="QAZ73" s="135"/>
      <c r="QBA73" s="135"/>
      <c r="QBB73" s="136"/>
      <c r="QBD73" s="130"/>
      <c r="QBE73" s="134"/>
      <c r="QBF73" s="134"/>
      <c r="QBG73" s="135"/>
      <c r="QBH73" s="135"/>
      <c r="QBI73" s="135"/>
      <c r="QBJ73" s="136"/>
      <c r="QBL73" s="130"/>
      <c r="QBM73" s="134"/>
      <c r="QBN73" s="134"/>
      <c r="QBO73" s="135"/>
      <c r="QBP73" s="135"/>
      <c r="QBQ73" s="135"/>
      <c r="QBR73" s="136"/>
      <c r="QBT73" s="130"/>
      <c r="QBU73" s="134"/>
      <c r="QBV73" s="134"/>
      <c r="QBW73" s="135"/>
      <c r="QBX73" s="135"/>
      <c r="QBY73" s="135"/>
      <c r="QBZ73" s="136"/>
      <c r="QCB73" s="130"/>
      <c r="QCC73" s="134"/>
      <c r="QCD73" s="134"/>
      <c r="QCE73" s="135"/>
      <c r="QCF73" s="135"/>
      <c r="QCG73" s="135"/>
      <c r="QCH73" s="136"/>
      <c r="QCJ73" s="130"/>
      <c r="QCK73" s="134"/>
      <c r="QCL73" s="134"/>
      <c r="QCM73" s="135"/>
      <c r="QCN73" s="135"/>
      <c r="QCO73" s="135"/>
      <c r="QCP73" s="136"/>
      <c r="QCR73" s="130"/>
      <c r="QCS73" s="134"/>
      <c r="QCT73" s="134"/>
      <c r="QCU73" s="135"/>
      <c r="QCV73" s="135"/>
      <c r="QCW73" s="135"/>
      <c r="QCX73" s="136"/>
      <c r="QCZ73" s="130"/>
      <c r="QDA73" s="134"/>
      <c r="QDB73" s="134"/>
      <c r="QDC73" s="135"/>
      <c r="QDD73" s="135"/>
      <c r="QDE73" s="135"/>
      <c r="QDF73" s="136"/>
      <c r="QDH73" s="130"/>
      <c r="QDI73" s="134"/>
      <c r="QDJ73" s="134"/>
      <c r="QDK73" s="135"/>
      <c r="QDL73" s="135"/>
      <c r="QDM73" s="135"/>
      <c r="QDN73" s="136"/>
      <c r="QDP73" s="130"/>
      <c r="QDQ73" s="134"/>
      <c r="QDR73" s="134"/>
      <c r="QDS73" s="135"/>
      <c r="QDT73" s="135"/>
      <c r="QDU73" s="135"/>
      <c r="QDV73" s="136"/>
      <c r="QDX73" s="130"/>
      <c r="QDY73" s="134"/>
      <c r="QDZ73" s="134"/>
      <c r="QEA73" s="135"/>
      <c r="QEB73" s="135"/>
      <c r="QEC73" s="135"/>
      <c r="QED73" s="136"/>
      <c r="QEF73" s="130"/>
      <c r="QEG73" s="134"/>
      <c r="QEH73" s="134"/>
      <c r="QEI73" s="135"/>
      <c r="QEJ73" s="135"/>
      <c r="QEK73" s="135"/>
      <c r="QEL73" s="136"/>
      <c r="QEN73" s="130"/>
      <c r="QEO73" s="134"/>
      <c r="QEP73" s="134"/>
      <c r="QEQ73" s="135"/>
      <c r="QER73" s="135"/>
      <c r="QES73" s="135"/>
      <c r="QET73" s="136"/>
      <c r="QEV73" s="130"/>
      <c r="QEW73" s="134"/>
      <c r="QEX73" s="134"/>
      <c r="QEY73" s="135"/>
      <c r="QEZ73" s="135"/>
      <c r="QFA73" s="135"/>
      <c r="QFB73" s="136"/>
      <c r="QFD73" s="130"/>
      <c r="QFE73" s="134"/>
      <c r="QFF73" s="134"/>
      <c r="QFG73" s="135"/>
      <c r="QFH73" s="135"/>
      <c r="QFI73" s="135"/>
      <c r="QFJ73" s="136"/>
      <c r="QFL73" s="130"/>
      <c r="QFM73" s="134"/>
      <c r="QFN73" s="134"/>
      <c r="QFO73" s="135"/>
      <c r="QFP73" s="135"/>
      <c r="QFQ73" s="135"/>
      <c r="QFR73" s="136"/>
      <c r="QFT73" s="130"/>
      <c r="QFU73" s="134"/>
      <c r="QFV73" s="134"/>
      <c r="QFW73" s="135"/>
      <c r="QFX73" s="135"/>
      <c r="QFY73" s="135"/>
      <c r="QFZ73" s="136"/>
      <c r="QGB73" s="130"/>
      <c r="QGC73" s="134"/>
      <c r="QGD73" s="134"/>
      <c r="QGE73" s="135"/>
      <c r="QGF73" s="135"/>
      <c r="QGG73" s="135"/>
      <c r="QGH73" s="136"/>
      <c r="QGJ73" s="130"/>
      <c r="QGK73" s="134"/>
      <c r="QGL73" s="134"/>
      <c r="QGM73" s="135"/>
      <c r="QGN73" s="135"/>
      <c r="QGO73" s="135"/>
      <c r="QGP73" s="136"/>
      <c r="QGR73" s="130"/>
      <c r="QGS73" s="134"/>
      <c r="QGT73" s="134"/>
      <c r="QGU73" s="135"/>
      <c r="QGV73" s="135"/>
      <c r="QGW73" s="135"/>
      <c r="QGX73" s="136"/>
      <c r="QGZ73" s="130"/>
      <c r="QHA73" s="134"/>
      <c r="QHB73" s="134"/>
      <c r="QHC73" s="135"/>
      <c r="QHD73" s="135"/>
      <c r="QHE73" s="135"/>
      <c r="QHF73" s="136"/>
      <c r="QHH73" s="130"/>
      <c r="QHI73" s="134"/>
      <c r="QHJ73" s="134"/>
      <c r="QHK73" s="135"/>
      <c r="QHL73" s="135"/>
      <c r="QHM73" s="135"/>
      <c r="QHN73" s="136"/>
      <c r="QHP73" s="130"/>
      <c r="QHQ73" s="134"/>
      <c r="QHR73" s="134"/>
      <c r="QHS73" s="135"/>
      <c r="QHT73" s="135"/>
      <c r="QHU73" s="135"/>
      <c r="QHV73" s="136"/>
      <c r="QHX73" s="130"/>
      <c r="QHY73" s="134"/>
      <c r="QHZ73" s="134"/>
      <c r="QIA73" s="135"/>
      <c r="QIB73" s="135"/>
      <c r="QIC73" s="135"/>
      <c r="QID73" s="136"/>
      <c r="QIF73" s="130"/>
      <c r="QIG73" s="134"/>
      <c r="QIH73" s="134"/>
      <c r="QII73" s="135"/>
      <c r="QIJ73" s="135"/>
      <c r="QIK73" s="135"/>
      <c r="QIL73" s="136"/>
      <c r="QIN73" s="130"/>
      <c r="QIO73" s="134"/>
      <c r="QIP73" s="134"/>
      <c r="QIQ73" s="135"/>
      <c r="QIR73" s="135"/>
      <c r="QIS73" s="135"/>
      <c r="QIT73" s="136"/>
      <c r="QIV73" s="130"/>
      <c r="QIW73" s="134"/>
      <c r="QIX73" s="134"/>
      <c r="QIY73" s="135"/>
      <c r="QIZ73" s="135"/>
      <c r="QJA73" s="135"/>
      <c r="QJB73" s="136"/>
      <c r="QJD73" s="130"/>
      <c r="QJE73" s="134"/>
      <c r="QJF73" s="134"/>
      <c r="QJG73" s="135"/>
      <c r="QJH73" s="135"/>
      <c r="QJI73" s="135"/>
      <c r="QJJ73" s="136"/>
      <c r="QJL73" s="130"/>
      <c r="QJM73" s="134"/>
      <c r="QJN73" s="134"/>
      <c r="QJO73" s="135"/>
      <c r="QJP73" s="135"/>
      <c r="QJQ73" s="135"/>
      <c r="QJR73" s="136"/>
      <c r="QJT73" s="130"/>
      <c r="QJU73" s="134"/>
      <c r="QJV73" s="134"/>
      <c r="QJW73" s="135"/>
      <c r="QJX73" s="135"/>
      <c r="QJY73" s="135"/>
      <c r="QJZ73" s="136"/>
      <c r="QKB73" s="130"/>
      <c r="QKC73" s="134"/>
      <c r="QKD73" s="134"/>
      <c r="QKE73" s="135"/>
      <c r="QKF73" s="135"/>
      <c r="QKG73" s="135"/>
      <c r="QKH73" s="136"/>
      <c r="QKJ73" s="130"/>
      <c r="QKK73" s="134"/>
      <c r="QKL73" s="134"/>
      <c r="QKM73" s="135"/>
      <c r="QKN73" s="135"/>
      <c r="QKO73" s="135"/>
      <c r="QKP73" s="136"/>
      <c r="QKR73" s="130"/>
      <c r="QKS73" s="134"/>
      <c r="QKT73" s="134"/>
      <c r="QKU73" s="135"/>
      <c r="QKV73" s="135"/>
      <c r="QKW73" s="135"/>
      <c r="QKX73" s="136"/>
      <c r="QKZ73" s="130"/>
      <c r="QLA73" s="134"/>
      <c r="QLB73" s="134"/>
      <c r="QLC73" s="135"/>
      <c r="QLD73" s="135"/>
      <c r="QLE73" s="135"/>
      <c r="QLF73" s="136"/>
      <c r="QLH73" s="130"/>
      <c r="QLI73" s="134"/>
      <c r="QLJ73" s="134"/>
      <c r="QLK73" s="135"/>
      <c r="QLL73" s="135"/>
      <c r="QLM73" s="135"/>
      <c r="QLN73" s="136"/>
      <c r="QLP73" s="130"/>
      <c r="QLQ73" s="134"/>
      <c r="QLR73" s="134"/>
      <c r="QLS73" s="135"/>
      <c r="QLT73" s="135"/>
      <c r="QLU73" s="135"/>
      <c r="QLV73" s="136"/>
      <c r="QLX73" s="130"/>
      <c r="QLY73" s="134"/>
      <c r="QLZ73" s="134"/>
      <c r="QMA73" s="135"/>
      <c r="QMB73" s="135"/>
      <c r="QMC73" s="135"/>
      <c r="QMD73" s="136"/>
      <c r="QMF73" s="130"/>
      <c r="QMG73" s="134"/>
      <c r="QMH73" s="134"/>
      <c r="QMI73" s="135"/>
      <c r="QMJ73" s="135"/>
      <c r="QMK73" s="135"/>
      <c r="QML73" s="136"/>
      <c r="QMN73" s="130"/>
      <c r="QMO73" s="134"/>
      <c r="QMP73" s="134"/>
      <c r="QMQ73" s="135"/>
      <c r="QMR73" s="135"/>
      <c r="QMS73" s="135"/>
      <c r="QMT73" s="136"/>
      <c r="QMV73" s="130"/>
      <c r="QMW73" s="134"/>
      <c r="QMX73" s="134"/>
      <c r="QMY73" s="135"/>
      <c r="QMZ73" s="135"/>
      <c r="QNA73" s="135"/>
      <c r="QNB73" s="136"/>
      <c r="QND73" s="130"/>
      <c r="QNE73" s="134"/>
      <c r="QNF73" s="134"/>
      <c r="QNG73" s="135"/>
      <c r="QNH73" s="135"/>
      <c r="QNI73" s="135"/>
      <c r="QNJ73" s="136"/>
      <c r="QNL73" s="130"/>
      <c r="QNM73" s="134"/>
      <c r="QNN73" s="134"/>
      <c r="QNO73" s="135"/>
      <c r="QNP73" s="135"/>
      <c r="QNQ73" s="135"/>
      <c r="QNR73" s="136"/>
      <c r="QNT73" s="130"/>
      <c r="QNU73" s="134"/>
      <c r="QNV73" s="134"/>
      <c r="QNW73" s="135"/>
      <c r="QNX73" s="135"/>
      <c r="QNY73" s="135"/>
      <c r="QNZ73" s="136"/>
      <c r="QOB73" s="130"/>
      <c r="QOC73" s="134"/>
      <c r="QOD73" s="134"/>
      <c r="QOE73" s="135"/>
      <c r="QOF73" s="135"/>
      <c r="QOG73" s="135"/>
      <c r="QOH73" s="136"/>
      <c r="QOJ73" s="130"/>
      <c r="QOK73" s="134"/>
      <c r="QOL73" s="134"/>
      <c r="QOM73" s="135"/>
      <c r="QON73" s="135"/>
      <c r="QOO73" s="135"/>
      <c r="QOP73" s="136"/>
      <c r="QOR73" s="130"/>
      <c r="QOS73" s="134"/>
      <c r="QOT73" s="134"/>
      <c r="QOU73" s="135"/>
      <c r="QOV73" s="135"/>
      <c r="QOW73" s="135"/>
      <c r="QOX73" s="136"/>
      <c r="QOZ73" s="130"/>
      <c r="QPA73" s="134"/>
      <c r="QPB73" s="134"/>
      <c r="QPC73" s="135"/>
      <c r="QPD73" s="135"/>
      <c r="QPE73" s="135"/>
      <c r="QPF73" s="136"/>
      <c r="QPH73" s="130"/>
      <c r="QPI73" s="134"/>
      <c r="QPJ73" s="134"/>
      <c r="QPK73" s="135"/>
      <c r="QPL73" s="135"/>
      <c r="QPM73" s="135"/>
      <c r="QPN73" s="136"/>
      <c r="QPP73" s="130"/>
      <c r="QPQ73" s="134"/>
      <c r="QPR73" s="134"/>
      <c r="QPS73" s="135"/>
      <c r="QPT73" s="135"/>
      <c r="QPU73" s="135"/>
      <c r="QPV73" s="136"/>
      <c r="QPX73" s="130"/>
      <c r="QPY73" s="134"/>
      <c r="QPZ73" s="134"/>
      <c r="QQA73" s="135"/>
      <c r="QQB73" s="135"/>
      <c r="QQC73" s="135"/>
      <c r="QQD73" s="136"/>
      <c r="QQF73" s="130"/>
      <c r="QQG73" s="134"/>
      <c r="QQH73" s="134"/>
      <c r="QQI73" s="135"/>
      <c r="QQJ73" s="135"/>
      <c r="QQK73" s="135"/>
      <c r="QQL73" s="136"/>
      <c r="QQN73" s="130"/>
      <c r="QQO73" s="134"/>
      <c r="QQP73" s="134"/>
      <c r="QQQ73" s="135"/>
      <c r="QQR73" s="135"/>
      <c r="QQS73" s="135"/>
      <c r="QQT73" s="136"/>
      <c r="QQV73" s="130"/>
      <c r="QQW73" s="134"/>
      <c r="QQX73" s="134"/>
      <c r="QQY73" s="135"/>
      <c r="QQZ73" s="135"/>
      <c r="QRA73" s="135"/>
      <c r="QRB73" s="136"/>
      <c r="QRD73" s="130"/>
      <c r="QRE73" s="134"/>
      <c r="QRF73" s="134"/>
      <c r="QRG73" s="135"/>
      <c r="QRH73" s="135"/>
      <c r="QRI73" s="135"/>
      <c r="QRJ73" s="136"/>
      <c r="QRL73" s="130"/>
      <c r="QRM73" s="134"/>
      <c r="QRN73" s="134"/>
      <c r="QRO73" s="135"/>
      <c r="QRP73" s="135"/>
      <c r="QRQ73" s="135"/>
      <c r="QRR73" s="136"/>
      <c r="QRT73" s="130"/>
      <c r="QRU73" s="134"/>
      <c r="QRV73" s="134"/>
      <c r="QRW73" s="135"/>
      <c r="QRX73" s="135"/>
      <c r="QRY73" s="135"/>
      <c r="QRZ73" s="136"/>
      <c r="QSB73" s="130"/>
      <c r="QSC73" s="134"/>
      <c r="QSD73" s="134"/>
      <c r="QSE73" s="135"/>
      <c r="QSF73" s="135"/>
      <c r="QSG73" s="135"/>
      <c r="QSH73" s="136"/>
      <c r="QSJ73" s="130"/>
      <c r="QSK73" s="134"/>
      <c r="QSL73" s="134"/>
      <c r="QSM73" s="135"/>
      <c r="QSN73" s="135"/>
      <c r="QSO73" s="135"/>
      <c r="QSP73" s="136"/>
      <c r="QSR73" s="130"/>
      <c r="QSS73" s="134"/>
      <c r="QST73" s="134"/>
      <c r="QSU73" s="135"/>
      <c r="QSV73" s="135"/>
      <c r="QSW73" s="135"/>
      <c r="QSX73" s="136"/>
      <c r="QSZ73" s="130"/>
      <c r="QTA73" s="134"/>
      <c r="QTB73" s="134"/>
      <c r="QTC73" s="135"/>
      <c r="QTD73" s="135"/>
      <c r="QTE73" s="135"/>
      <c r="QTF73" s="136"/>
      <c r="QTH73" s="130"/>
      <c r="QTI73" s="134"/>
      <c r="QTJ73" s="134"/>
      <c r="QTK73" s="135"/>
      <c r="QTL73" s="135"/>
      <c r="QTM73" s="135"/>
      <c r="QTN73" s="136"/>
      <c r="QTP73" s="130"/>
      <c r="QTQ73" s="134"/>
      <c r="QTR73" s="134"/>
      <c r="QTS73" s="135"/>
      <c r="QTT73" s="135"/>
      <c r="QTU73" s="135"/>
      <c r="QTV73" s="136"/>
      <c r="QTX73" s="130"/>
      <c r="QTY73" s="134"/>
      <c r="QTZ73" s="134"/>
      <c r="QUA73" s="135"/>
      <c r="QUB73" s="135"/>
      <c r="QUC73" s="135"/>
      <c r="QUD73" s="136"/>
      <c r="QUF73" s="130"/>
      <c r="QUG73" s="134"/>
      <c r="QUH73" s="134"/>
      <c r="QUI73" s="135"/>
      <c r="QUJ73" s="135"/>
      <c r="QUK73" s="135"/>
      <c r="QUL73" s="136"/>
      <c r="QUN73" s="130"/>
      <c r="QUO73" s="134"/>
      <c r="QUP73" s="134"/>
      <c r="QUQ73" s="135"/>
      <c r="QUR73" s="135"/>
      <c r="QUS73" s="135"/>
      <c r="QUT73" s="136"/>
      <c r="QUV73" s="130"/>
      <c r="QUW73" s="134"/>
      <c r="QUX73" s="134"/>
      <c r="QUY73" s="135"/>
      <c r="QUZ73" s="135"/>
      <c r="QVA73" s="135"/>
      <c r="QVB73" s="136"/>
      <c r="QVD73" s="130"/>
      <c r="QVE73" s="134"/>
      <c r="QVF73" s="134"/>
      <c r="QVG73" s="135"/>
      <c r="QVH73" s="135"/>
      <c r="QVI73" s="135"/>
      <c r="QVJ73" s="136"/>
      <c r="QVL73" s="130"/>
      <c r="QVM73" s="134"/>
      <c r="QVN73" s="134"/>
      <c r="QVO73" s="135"/>
      <c r="QVP73" s="135"/>
      <c r="QVQ73" s="135"/>
      <c r="QVR73" s="136"/>
      <c r="QVT73" s="130"/>
      <c r="QVU73" s="134"/>
      <c r="QVV73" s="134"/>
      <c r="QVW73" s="135"/>
      <c r="QVX73" s="135"/>
      <c r="QVY73" s="135"/>
      <c r="QVZ73" s="136"/>
      <c r="QWB73" s="130"/>
      <c r="QWC73" s="134"/>
      <c r="QWD73" s="134"/>
      <c r="QWE73" s="135"/>
      <c r="QWF73" s="135"/>
      <c r="QWG73" s="135"/>
      <c r="QWH73" s="136"/>
      <c r="QWJ73" s="130"/>
      <c r="QWK73" s="134"/>
      <c r="QWL73" s="134"/>
      <c r="QWM73" s="135"/>
      <c r="QWN73" s="135"/>
      <c r="QWO73" s="135"/>
      <c r="QWP73" s="136"/>
      <c r="QWR73" s="130"/>
      <c r="QWS73" s="134"/>
      <c r="QWT73" s="134"/>
      <c r="QWU73" s="135"/>
      <c r="QWV73" s="135"/>
      <c r="QWW73" s="135"/>
      <c r="QWX73" s="136"/>
      <c r="QWZ73" s="130"/>
      <c r="QXA73" s="134"/>
      <c r="QXB73" s="134"/>
      <c r="QXC73" s="135"/>
      <c r="QXD73" s="135"/>
      <c r="QXE73" s="135"/>
      <c r="QXF73" s="136"/>
      <c r="QXH73" s="130"/>
      <c r="QXI73" s="134"/>
      <c r="QXJ73" s="134"/>
      <c r="QXK73" s="135"/>
      <c r="QXL73" s="135"/>
      <c r="QXM73" s="135"/>
      <c r="QXN73" s="136"/>
      <c r="QXP73" s="130"/>
      <c r="QXQ73" s="134"/>
      <c r="QXR73" s="134"/>
      <c r="QXS73" s="135"/>
      <c r="QXT73" s="135"/>
      <c r="QXU73" s="135"/>
      <c r="QXV73" s="136"/>
      <c r="QXX73" s="130"/>
      <c r="QXY73" s="134"/>
      <c r="QXZ73" s="134"/>
      <c r="QYA73" s="135"/>
      <c r="QYB73" s="135"/>
      <c r="QYC73" s="135"/>
      <c r="QYD73" s="136"/>
      <c r="QYF73" s="130"/>
      <c r="QYG73" s="134"/>
      <c r="QYH73" s="134"/>
      <c r="QYI73" s="135"/>
      <c r="QYJ73" s="135"/>
      <c r="QYK73" s="135"/>
      <c r="QYL73" s="136"/>
      <c r="QYN73" s="130"/>
      <c r="QYO73" s="134"/>
      <c r="QYP73" s="134"/>
      <c r="QYQ73" s="135"/>
      <c r="QYR73" s="135"/>
      <c r="QYS73" s="135"/>
      <c r="QYT73" s="136"/>
      <c r="QYV73" s="130"/>
      <c r="QYW73" s="134"/>
      <c r="QYX73" s="134"/>
      <c r="QYY73" s="135"/>
      <c r="QYZ73" s="135"/>
      <c r="QZA73" s="135"/>
      <c r="QZB73" s="136"/>
      <c r="QZD73" s="130"/>
      <c r="QZE73" s="134"/>
      <c r="QZF73" s="134"/>
      <c r="QZG73" s="135"/>
      <c r="QZH73" s="135"/>
      <c r="QZI73" s="135"/>
      <c r="QZJ73" s="136"/>
      <c r="QZL73" s="130"/>
      <c r="QZM73" s="134"/>
      <c r="QZN73" s="134"/>
      <c r="QZO73" s="135"/>
      <c r="QZP73" s="135"/>
      <c r="QZQ73" s="135"/>
      <c r="QZR73" s="136"/>
      <c r="QZT73" s="130"/>
      <c r="QZU73" s="134"/>
      <c r="QZV73" s="134"/>
      <c r="QZW73" s="135"/>
      <c r="QZX73" s="135"/>
      <c r="QZY73" s="135"/>
      <c r="QZZ73" s="136"/>
      <c r="RAB73" s="130"/>
      <c r="RAC73" s="134"/>
      <c r="RAD73" s="134"/>
      <c r="RAE73" s="135"/>
      <c r="RAF73" s="135"/>
      <c r="RAG73" s="135"/>
      <c r="RAH73" s="136"/>
      <c r="RAJ73" s="130"/>
      <c r="RAK73" s="134"/>
      <c r="RAL73" s="134"/>
      <c r="RAM73" s="135"/>
      <c r="RAN73" s="135"/>
      <c r="RAO73" s="135"/>
      <c r="RAP73" s="136"/>
      <c r="RAR73" s="130"/>
      <c r="RAS73" s="134"/>
      <c r="RAT73" s="134"/>
      <c r="RAU73" s="135"/>
      <c r="RAV73" s="135"/>
      <c r="RAW73" s="135"/>
      <c r="RAX73" s="136"/>
      <c r="RAZ73" s="130"/>
      <c r="RBA73" s="134"/>
      <c r="RBB73" s="134"/>
      <c r="RBC73" s="135"/>
      <c r="RBD73" s="135"/>
      <c r="RBE73" s="135"/>
      <c r="RBF73" s="136"/>
      <c r="RBH73" s="130"/>
      <c r="RBI73" s="134"/>
      <c r="RBJ73" s="134"/>
      <c r="RBK73" s="135"/>
      <c r="RBL73" s="135"/>
      <c r="RBM73" s="135"/>
      <c r="RBN73" s="136"/>
      <c r="RBP73" s="130"/>
      <c r="RBQ73" s="134"/>
      <c r="RBR73" s="134"/>
      <c r="RBS73" s="135"/>
      <c r="RBT73" s="135"/>
      <c r="RBU73" s="135"/>
      <c r="RBV73" s="136"/>
      <c r="RBX73" s="130"/>
      <c r="RBY73" s="134"/>
      <c r="RBZ73" s="134"/>
      <c r="RCA73" s="135"/>
      <c r="RCB73" s="135"/>
      <c r="RCC73" s="135"/>
      <c r="RCD73" s="136"/>
      <c r="RCF73" s="130"/>
      <c r="RCG73" s="134"/>
      <c r="RCH73" s="134"/>
      <c r="RCI73" s="135"/>
      <c r="RCJ73" s="135"/>
      <c r="RCK73" s="135"/>
      <c r="RCL73" s="136"/>
      <c r="RCN73" s="130"/>
      <c r="RCO73" s="134"/>
      <c r="RCP73" s="134"/>
      <c r="RCQ73" s="135"/>
      <c r="RCR73" s="135"/>
      <c r="RCS73" s="135"/>
      <c r="RCT73" s="136"/>
      <c r="RCV73" s="130"/>
      <c r="RCW73" s="134"/>
      <c r="RCX73" s="134"/>
      <c r="RCY73" s="135"/>
      <c r="RCZ73" s="135"/>
      <c r="RDA73" s="135"/>
      <c r="RDB73" s="136"/>
      <c r="RDD73" s="130"/>
      <c r="RDE73" s="134"/>
      <c r="RDF73" s="134"/>
      <c r="RDG73" s="135"/>
      <c r="RDH73" s="135"/>
      <c r="RDI73" s="135"/>
      <c r="RDJ73" s="136"/>
      <c r="RDL73" s="130"/>
      <c r="RDM73" s="134"/>
      <c r="RDN73" s="134"/>
      <c r="RDO73" s="135"/>
      <c r="RDP73" s="135"/>
      <c r="RDQ73" s="135"/>
      <c r="RDR73" s="136"/>
      <c r="RDT73" s="130"/>
      <c r="RDU73" s="134"/>
      <c r="RDV73" s="134"/>
      <c r="RDW73" s="135"/>
      <c r="RDX73" s="135"/>
      <c r="RDY73" s="135"/>
      <c r="RDZ73" s="136"/>
      <c r="REB73" s="130"/>
      <c r="REC73" s="134"/>
      <c r="RED73" s="134"/>
      <c r="REE73" s="135"/>
      <c r="REF73" s="135"/>
      <c r="REG73" s="135"/>
      <c r="REH73" s="136"/>
      <c r="REJ73" s="130"/>
      <c r="REK73" s="134"/>
      <c r="REL73" s="134"/>
      <c r="REM73" s="135"/>
      <c r="REN73" s="135"/>
      <c r="REO73" s="135"/>
      <c r="REP73" s="136"/>
      <c r="RER73" s="130"/>
      <c r="RES73" s="134"/>
      <c r="RET73" s="134"/>
      <c r="REU73" s="135"/>
      <c r="REV73" s="135"/>
      <c r="REW73" s="135"/>
      <c r="REX73" s="136"/>
      <c r="REZ73" s="130"/>
      <c r="RFA73" s="134"/>
      <c r="RFB73" s="134"/>
      <c r="RFC73" s="135"/>
      <c r="RFD73" s="135"/>
      <c r="RFE73" s="135"/>
      <c r="RFF73" s="136"/>
      <c r="RFH73" s="130"/>
      <c r="RFI73" s="134"/>
      <c r="RFJ73" s="134"/>
      <c r="RFK73" s="135"/>
      <c r="RFL73" s="135"/>
      <c r="RFM73" s="135"/>
      <c r="RFN73" s="136"/>
      <c r="RFP73" s="130"/>
      <c r="RFQ73" s="134"/>
      <c r="RFR73" s="134"/>
      <c r="RFS73" s="135"/>
      <c r="RFT73" s="135"/>
      <c r="RFU73" s="135"/>
      <c r="RFV73" s="136"/>
      <c r="RFX73" s="130"/>
      <c r="RFY73" s="134"/>
      <c r="RFZ73" s="134"/>
      <c r="RGA73" s="135"/>
      <c r="RGB73" s="135"/>
      <c r="RGC73" s="135"/>
      <c r="RGD73" s="136"/>
      <c r="RGF73" s="130"/>
      <c r="RGG73" s="134"/>
      <c r="RGH73" s="134"/>
      <c r="RGI73" s="135"/>
      <c r="RGJ73" s="135"/>
      <c r="RGK73" s="135"/>
      <c r="RGL73" s="136"/>
      <c r="RGN73" s="130"/>
      <c r="RGO73" s="134"/>
      <c r="RGP73" s="134"/>
      <c r="RGQ73" s="135"/>
      <c r="RGR73" s="135"/>
      <c r="RGS73" s="135"/>
      <c r="RGT73" s="136"/>
      <c r="RGV73" s="130"/>
      <c r="RGW73" s="134"/>
      <c r="RGX73" s="134"/>
      <c r="RGY73" s="135"/>
      <c r="RGZ73" s="135"/>
      <c r="RHA73" s="135"/>
      <c r="RHB73" s="136"/>
      <c r="RHD73" s="130"/>
      <c r="RHE73" s="134"/>
      <c r="RHF73" s="134"/>
      <c r="RHG73" s="135"/>
      <c r="RHH73" s="135"/>
      <c r="RHI73" s="135"/>
      <c r="RHJ73" s="136"/>
      <c r="RHL73" s="130"/>
      <c r="RHM73" s="134"/>
      <c r="RHN73" s="134"/>
      <c r="RHO73" s="135"/>
      <c r="RHP73" s="135"/>
      <c r="RHQ73" s="135"/>
      <c r="RHR73" s="136"/>
      <c r="RHT73" s="130"/>
      <c r="RHU73" s="134"/>
      <c r="RHV73" s="134"/>
      <c r="RHW73" s="135"/>
      <c r="RHX73" s="135"/>
      <c r="RHY73" s="135"/>
      <c r="RHZ73" s="136"/>
      <c r="RIB73" s="130"/>
      <c r="RIC73" s="134"/>
      <c r="RID73" s="134"/>
      <c r="RIE73" s="135"/>
      <c r="RIF73" s="135"/>
      <c r="RIG73" s="135"/>
      <c r="RIH73" s="136"/>
      <c r="RIJ73" s="130"/>
      <c r="RIK73" s="134"/>
      <c r="RIL73" s="134"/>
      <c r="RIM73" s="135"/>
      <c r="RIN73" s="135"/>
      <c r="RIO73" s="135"/>
      <c r="RIP73" s="136"/>
      <c r="RIR73" s="130"/>
      <c r="RIS73" s="134"/>
      <c r="RIT73" s="134"/>
      <c r="RIU73" s="135"/>
      <c r="RIV73" s="135"/>
      <c r="RIW73" s="135"/>
      <c r="RIX73" s="136"/>
      <c r="RIZ73" s="130"/>
      <c r="RJA73" s="134"/>
      <c r="RJB73" s="134"/>
      <c r="RJC73" s="135"/>
      <c r="RJD73" s="135"/>
      <c r="RJE73" s="135"/>
      <c r="RJF73" s="136"/>
      <c r="RJH73" s="130"/>
      <c r="RJI73" s="134"/>
      <c r="RJJ73" s="134"/>
      <c r="RJK73" s="135"/>
      <c r="RJL73" s="135"/>
      <c r="RJM73" s="135"/>
      <c r="RJN73" s="136"/>
      <c r="RJP73" s="130"/>
      <c r="RJQ73" s="134"/>
      <c r="RJR73" s="134"/>
      <c r="RJS73" s="135"/>
      <c r="RJT73" s="135"/>
      <c r="RJU73" s="135"/>
      <c r="RJV73" s="136"/>
      <c r="RJX73" s="130"/>
      <c r="RJY73" s="134"/>
      <c r="RJZ73" s="134"/>
      <c r="RKA73" s="135"/>
      <c r="RKB73" s="135"/>
      <c r="RKC73" s="135"/>
      <c r="RKD73" s="136"/>
      <c r="RKF73" s="130"/>
      <c r="RKG73" s="134"/>
      <c r="RKH73" s="134"/>
      <c r="RKI73" s="135"/>
      <c r="RKJ73" s="135"/>
      <c r="RKK73" s="135"/>
      <c r="RKL73" s="136"/>
      <c r="RKN73" s="130"/>
      <c r="RKO73" s="134"/>
      <c r="RKP73" s="134"/>
      <c r="RKQ73" s="135"/>
      <c r="RKR73" s="135"/>
      <c r="RKS73" s="135"/>
      <c r="RKT73" s="136"/>
      <c r="RKV73" s="130"/>
      <c r="RKW73" s="134"/>
      <c r="RKX73" s="134"/>
      <c r="RKY73" s="135"/>
      <c r="RKZ73" s="135"/>
      <c r="RLA73" s="135"/>
      <c r="RLB73" s="136"/>
      <c r="RLD73" s="130"/>
      <c r="RLE73" s="134"/>
      <c r="RLF73" s="134"/>
      <c r="RLG73" s="135"/>
      <c r="RLH73" s="135"/>
      <c r="RLI73" s="135"/>
      <c r="RLJ73" s="136"/>
      <c r="RLL73" s="130"/>
      <c r="RLM73" s="134"/>
      <c r="RLN73" s="134"/>
      <c r="RLO73" s="135"/>
      <c r="RLP73" s="135"/>
      <c r="RLQ73" s="135"/>
      <c r="RLR73" s="136"/>
      <c r="RLT73" s="130"/>
      <c r="RLU73" s="134"/>
      <c r="RLV73" s="134"/>
      <c r="RLW73" s="135"/>
      <c r="RLX73" s="135"/>
      <c r="RLY73" s="135"/>
      <c r="RLZ73" s="136"/>
      <c r="RMB73" s="130"/>
      <c r="RMC73" s="134"/>
      <c r="RMD73" s="134"/>
      <c r="RME73" s="135"/>
      <c r="RMF73" s="135"/>
      <c r="RMG73" s="135"/>
      <c r="RMH73" s="136"/>
      <c r="RMJ73" s="130"/>
      <c r="RMK73" s="134"/>
      <c r="RML73" s="134"/>
      <c r="RMM73" s="135"/>
      <c r="RMN73" s="135"/>
      <c r="RMO73" s="135"/>
      <c r="RMP73" s="136"/>
      <c r="RMR73" s="130"/>
      <c r="RMS73" s="134"/>
      <c r="RMT73" s="134"/>
      <c r="RMU73" s="135"/>
      <c r="RMV73" s="135"/>
      <c r="RMW73" s="135"/>
      <c r="RMX73" s="136"/>
      <c r="RMZ73" s="130"/>
      <c r="RNA73" s="134"/>
      <c r="RNB73" s="134"/>
      <c r="RNC73" s="135"/>
      <c r="RND73" s="135"/>
      <c r="RNE73" s="135"/>
      <c r="RNF73" s="136"/>
      <c r="RNH73" s="130"/>
      <c r="RNI73" s="134"/>
      <c r="RNJ73" s="134"/>
      <c r="RNK73" s="135"/>
      <c r="RNL73" s="135"/>
      <c r="RNM73" s="135"/>
      <c r="RNN73" s="136"/>
      <c r="RNP73" s="130"/>
      <c r="RNQ73" s="134"/>
      <c r="RNR73" s="134"/>
      <c r="RNS73" s="135"/>
      <c r="RNT73" s="135"/>
      <c r="RNU73" s="135"/>
      <c r="RNV73" s="136"/>
      <c r="RNX73" s="130"/>
      <c r="RNY73" s="134"/>
      <c r="RNZ73" s="134"/>
      <c r="ROA73" s="135"/>
      <c r="ROB73" s="135"/>
      <c r="ROC73" s="135"/>
      <c r="ROD73" s="136"/>
      <c r="ROF73" s="130"/>
      <c r="ROG73" s="134"/>
      <c r="ROH73" s="134"/>
      <c r="ROI73" s="135"/>
      <c r="ROJ73" s="135"/>
      <c r="ROK73" s="135"/>
      <c r="ROL73" s="136"/>
      <c r="RON73" s="130"/>
      <c r="ROO73" s="134"/>
      <c r="ROP73" s="134"/>
      <c r="ROQ73" s="135"/>
      <c r="ROR73" s="135"/>
      <c r="ROS73" s="135"/>
      <c r="ROT73" s="136"/>
      <c r="ROV73" s="130"/>
      <c r="ROW73" s="134"/>
      <c r="ROX73" s="134"/>
      <c r="ROY73" s="135"/>
      <c r="ROZ73" s="135"/>
      <c r="RPA73" s="135"/>
      <c r="RPB73" s="136"/>
      <c r="RPD73" s="130"/>
      <c r="RPE73" s="134"/>
      <c r="RPF73" s="134"/>
      <c r="RPG73" s="135"/>
      <c r="RPH73" s="135"/>
      <c r="RPI73" s="135"/>
      <c r="RPJ73" s="136"/>
      <c r="RPL73" s="130"/>
      <c r="RPM73" s="134"/>
      <c r="RPN73" s="134"/>
      <c r="RPO73" s="135"/>
      <c r="RPP73" s="135"/>
      <c r="RPQ73" s="135"/>
      <c r="RPR73" s="136"/>
      <c r="RPT73" s="130"/>
      <c r="RPU73" s="134"/>
      <c r="RPV73" s="134"/>
      <c r="RPW73" s="135"/>
      <c r="RPX73" s="135"/>
      <c r="RPY73" s="135"/>
      <c r="RPZ73" s="136"/>
      <c r="RQB73" s="130"/>
      <c r="RQC73" s="134"/>
      <c r="RQD73" s="134"/>
      <c r="RQE73" s="135"/>
      <c r="RQF73" s="135"/>
      <c r="RQG73" s="135"/>
      <c r="RQH73" s="136"/>
      <c r="RQJ73" s="130"/>
      <c r="RQK73" s="134"/>
      <c r="RQL73" s="134"/>
      <c r="RQM73" s="135"/>
      <c r="RQN73" s="135"/>
      <c r="RQO73" s="135"/>
      <c r="RQP73" s="136"/>
      <c r="RQR73" s="130"/>
      <c r="RQS73" s="134"/>
      <c r="RQT73" s="134"/>
      <c r="RQU73" s="135"/>
      <c r="RQV73" s="135"/>
      <c r="RQW73" s="135"/>
      <c r="RQX73" s="136"/>
      <c r="RQZ73" s="130"/>
      <c r="RRA73" s="134"/>
      <c r="RRB73" s="134"/>
      <c r="RRC73" s="135"/>
      <c r="RRD73" s="135"/>
      <c r="RRE73" s="135"/>
      <c r="RRF73" s="136"/>
      <c r="RRH73" s="130"/>
      <c r="RRI73" s="134"/>
      <c r="RRJ73" s="134"/>
      <c r="RRK73" s="135"/>
      <c r="RRL73" s="135"/>
      <c r="RRM73" s="135"/>
      <c r="RRN73" s="136"/>
      <c r="RRP73" s="130"/>
      <c r="RRQ73" s="134"/>
      <c r="RRR73" s="134"/>
      <c r="RRS73" s="135"/>
      <c r="RRT73" s="135"/>
      <c r="RRU73" s="135"/>
      <c r="RRV73" s="136"/>
      <c r="RRX73" s="130"/>
      <c r="RRY73" s="134"/>
      <c r="RRZ73" s="134"/>
      <c r="RSA73" s="135"/>
      <c r="RSB73" s="135"/>
      <c r="RSC73" s="135"/>
      <c r="RSD73" s="136"/>
      <c r="RSF73" s="130"/>
      <c r="RSG73" s="134"/>
      <c r="RSH73" s="134"/>
      <c r="RSI73" s="135"/>
      <c r="RSJ73" s="135"/>
      <c r="RSK73" s="135"/>
      <c r="RSL73" s="136"/>
      <c r="RSN73" s="130"/>
      <c r="RSO73" s="134"/>
      <c r="RSP73" s="134"/>
      <c r="RSQ73" s="135"/>
      <c r="RSR73" s="135"/>
      <c r="RSS73" s="135"/>
      <c r="RST73" s="136"/>
      <c r="RSV73" s="130"/>
      <c r="RSW73" s="134"/>
      <c r="RSX73" s="134"/>
      <c r="RSY73" s="135"/>
      <c r="RSZ73" s="135"/>
      <c r="RTA73" s="135"/>
      <c r="RTB73" s="136"/>
      <c r="RTD73" s="130"/>
      <c r="RTE73" s="134"/>
      <c r="RTF73" s="134"/>
      <c r="RTG73" s="135"/>
      <c r="RTH73" s="135"/>
      <c r="RTI73" s="135"/>
      <c r="RTJ73" s="136"/>
      <c r="RTL73" s="130"/>
      <c r="RTM73" s="134"/>
      <c r="RTN73" s="134"/>
      <c r="RTO73" s="135"/>
      <c r="RTP73" s="135"/>
      <c r="RTQ73" s="135"/>
      <c r="RTR73" s="136"/>
      <c r="RTT73" s="130"/>
      <c r="RTU73" s="134"/>
      <c r="RTV73" s="134"/>
      <c r="RTW73" s="135"/>
      <c r="RTX73" s="135"/>
      <c r="RTY73" s="135"/>
      <c r="RTZ73" s="136"/>
      <c r="RUB73" s="130"/>
      <c r="RUC73" s="134"/>
      <c r="RUD73" s="134"/>
      <c r="RUE73" s="135"/>
      <c r="RUF73" s="135"/>
      <c r="RUG73" s="135"/>
      <c r="RUH73" s="136"/>
      <c r="RUJ73" s="130"/>
      <c r="RUK73" s="134"/>
      <c r="RUL73" s="134"/>
      <c r="RUM73" s="135"/>
      <c r="RUN73" s="135"/>
      <c r="RUO73" s="135"/>
      <c r="RUP73" s="136"/>
      <c r="RUR73" s="130"/>
      <c r="RUS73" s="134"/>
      <c r="RUT73" s="134"/>
      <c r="RUU73" s="135"/>
      <c r="RUV73" s="135"/>
      <c r="RUW73" s="135"/>
      <c r="RUX73" s="136"/>
      <c r="RUZ73" s="130"/>
      <c r="RVA73" s="134"/>
      <c r="RVB73" s="134"/>
      <c r="RVC73" s="135"/>
      <c r="RVD73" s="135"/>
      <c r="RVE73" s="135"/>
      <c r="RVF73" s="136"/>
      <c r="RVH73" s="130"/>
      <c r="RVI73" s="134"/>
      <c r="RVJ73" s="134"/>
      <c r="RVK73" s="135"/>
      <c r="RVL73" s="135"/>
      <c r="RVM73" s="135"/>
      <c r="RVN73" s="136"/>
      <c r="RVP73" s="130"/>
      <c r="RVQ73" s="134"/>
      <c r="RVR73" s="134"/>
      <c r="RVS73" s="135"/>
      <c r="RVT73" s="135"/>
      <c r="RVU73" s="135"/>
      <c r="RVV73" s="136"/>
      <c r="RVX73" s="130"/>
      <c r="RVY73" s="134"/>
      <c r="RVZ73" s="134"/>
      <c r="RWA73" s="135"/>
      <c r="RWB73" s="135"/>
      <c r="RWC73" s="135"/>
      <c r="RWD73" s="136"/>
      <c r="RWF73" s="130"/>
      <c r="RWG73" s="134"/>
      <c r="RWH73" s="134"/>
      <c r="RWI73" s="135"/>
      <c r="RWJ73" s="135"/>
      <c r="RWK73" s="135"/>
      <c r="RWL73" s="136"/>
      <c r="RWN73" s="130"/>
      <c r="RWO73" s="134"/>
      <c r="RWP73" s="134"/>
      <c r="RWQ73" s="135"/>
      <c r="RWR73" s="135"/>
      <c r="RWS73" s="135"/>
      <c r="RWT73" s="136"/>
      <c r="RWV73" s="130"/>
      <c r="RWW73" s="134"/>
      <c r="RWX73" s="134"/>
      <c r="RWY73" s="135"/>
      <c r="RWZ73" s="135"/>
      <c r="RXA73" s="135"/>
      <c r="RXB73" s="136"/>
      <c r="RXD73" s="130"/>
      <c r="RXE73" s="134"/>
      <c r="RXF73" s="134"/>
      <c r="RXG73" s="135"/>
      <c r="RXH73" s="135"/>
      <c r="RXI73" s="135"/>
      <c r="RXJ73" s="136"/>
      <c r="RXL73" s="130"/>
      <c r="RXM73" s="134"/>
      <c r="RXN73" s="134"/>
      <c r="RXO73" s="135"/>
      <c r="RXP73" s="135"/>
      <c r="RXQ73" s="135"/>
      <c r="RXR73" s="136"/>
      <c r="RXT73" s="130"/>
      <c r="RXU73" s="134"/>
      <c r="RXV73" s="134"/>
      <c r="RXW73" s="135"/>
      <c r="RXX73" s="135"/>
      <c r="RXY73" s="135"/>
      <c r="RXZ73" s="136"/>
      <c r="RYB73" s="130"/>
      <c r="RYC73" s="134"/>
      <c r="RYD73" s="134"/>
      <c r="RYE73" s="135"/>
      <c r="RYF73" s="135"/>
      <c r="RYG73" s="135"/>
      <c r="RYH73" s="136"/>
      <c r="RYJ73" s="130"/>
      <c r="RYK73" s="134"/>
      <c r="RYL73" s="134"/>
      <c r="RYM73" s="135"/>
      <c r="RYN73" s="135"/>
      <c r="RYO73" s="135"/>
      <c r="RYP73" s="136"/>
      <c r="RYR73" s="130"/>
      <c r="RYS73" s="134"/>
      <c r="RYT73" s="134"/>
      <c r="RYU73" s="135"/>
      <c r="RYV73" s="135"/>
      <c r="RYW73" s="135"/>
      <c r="RYX73" s="136"/>
      <c r="RYZ73" s="130"/>
      <c r="RZA73" s="134"/>
      <c r="RZB73" s="134"/>
      <c r="RZC73" s="135"/>
      <c r="RZD73" s="135"/>
      <c r="RZE73" s="135"/>
      <c r="RZF73" s="136"/>
      <c r="RZH73" s="130"/>
      <c r="RZI73" s="134"/>
      <c r="RZJ73" s="134"/>
      <c r="RZK73" s="135"/>
      <c r="RZL73" s="135"/>
      <c r="RZM73" s="135"/>
      <c r="RZN73" s="136"/>
      <c r="RZP73" s="130"/>
      <c r="RZQ73" s="134"/>
      <c r="RZR73" s="134"/>
      <c r="RZS73" s="135"/>
      <c r="RZT73" s="135"/>
      <c r="RZU73" s="135"/>
      <c r="RZV73" s="136"/>
      <c r="RZX73" s="130"/>
      <c r="RZY73" s="134"/>
      <c r="RZZ73" s="134"/>
      <c r="SAA73" s="135"/>
      <c r="SAB73" s="135"/>
      <c r="SAC73" s="135"/>
      <c r="SAD73" s="136"/>
      <c r="SAF73" s="130"/>
      <c r="SAG73" s="134"/>
      <c r="SAH73" s="134"/>
      <c r="SAI73" s="135"/>
      <c r="SAJ73" s="135"/>
      <c r="SAK73" s="135"/>
      <c r="SAL73" s="136"/>
      <c r="SAN73" s="130"/>
      <c r="SAO73" s="134"/>
      <c r="SAP73" s="134"/>
      <c r="SAQ73" s="135"/>
      <c r="SAR73" s="135"/>
      <c r="SAS73" s="135"/>
      <c r="SAT73" s="136"/>
      <c r="SAV73" s="130"/>
      <c r="SAW73" s="134"/>
      <c r="SAX73" s="134"/>
      <c r="SAY73" s="135"/>
      <c r="SAZ73" s="135"/>
      <c r="SBA73" s="135"/>
      <c r="SBB73" s="136"/>
      <c r="SBD73" s="130"/>
      <c r="SBE73" s="134"/>
      <c r="SBF73" s="134"/>
      <c r="SBG73" s="135"/>
      <c r="SBH73" s="135"/>
      <c r="SBI73" s="135"/>
      <c r="SBJ73" s="136"/>
      <c r="SBL73" s="130"/>
      <c r="SBM73" s="134"/>
      <c r="SBN73" s="134"/>
      <c r="SBO73" s="135"/>
      <c r="SBP73" s="135"/>
      <c r="SBQ73" s="135"/>
      <c r="SBR73" s="136"/>
      <c r="SBT73" s="130"/>
      <c r="SBU73" s="134"/>
      <c r="SBV73" s="134"/>
      <c r="SBW73" s="135"/>
      <c r="SBX73" s="135"/>
      <c r="SBY73" s="135"/>
      <c r="SBZ73" s="136"/>
      <c r="SCB73" s="130"/>
      <c r="SCC73" s="134"/>
      <c r="SCD73" s="134"/>
      <c r="SCE73" s="135"/>
      <c r="SCF73" s="135"/>
      <c r="SCG73" s="135"/>
      <c r="SCH73" s="136"/>
      <c r="SCJ73" s="130"/>
      <c r="SCK73" s="134"/>
      <c r="SCL73" s="134"/>
      <c r="SCM73" s="135"/>
      <c r="SCN73" s="135"/>
      <c r="SCO73" s="135"/>
      <c r="SCP73" s="136"/>
      <c r="SCR73" s="130"/>
      <c r="SCS73" s="134"/>
      <c r="SCT73" s="134"/>
      <c r="SCU73" s="135"/>
      <c r="SCV73" s="135"/>
      <c r="SCW73" s="135"/>
      <c r="SCX73" s="136"/>
      <c r="SCZ73" s="130"/>
      <c r="SDA73" s="134"/>
      <c r="SDB73" s="134"/>
      <c r="SDC73" s="135"/>
      <c r="SDD73" s="135"/>
      <c r="SDE73" s="135"/>
      <c r="SDF73" s="136"/>
      <c r="SDH73" s="130"/>
      <c r="SDI73" s="134"/>
      <c r="SDJ73" s="134"/>
      <c r="SDK73" s="135"/>
      <c r="SDL73" s="135"/>
      <c r="SDM73" s="135"/>
      <c r="SDN73" s="136"/>
      <c r="SDP73" s="130"/>
      <c r="SDQ73" s="134"/>
      <c r="SDR73" s="134"/>
      <c r="SDS73" s="135"/>
      <c r="SDT73" s="135"/>
      <c r="SDU73" s="135"/>
      <c r="SDV73" s="136"/>
      <c r="SDX73" s="130"/>
      <c r="SDY73" s="134"/>
      <c r="SDZ73" s="134"/>
      <c r="SEA73" s="135"/>
      <c r="SEB73" s="135"/>
      <c r="SEC73" s="135"/>
      <c r="SED73" s="136"/>
      <c r="SEF73" s="130"/>
      <c r="SEG73" s="134"/>
      <c r="SEH73" s="134"/>
      <c r="SEI73" s="135"/>
      <c r="SEJ73" s="135"/>
      <c r="SEK73" s="135"/>
      <c r="SEL73" s="136"/>
      <c r="SEN73" s="130"/>
      <c r="SEO73" s="134"/>
      <c r="SEP73" s="134"/>
      <c r="SEQ73" s="135"/>
      <c r="SER73" s="135"/>
      <c r="SES73" s="135"/>
      <c r="SET73" s="136"/>
      <c r="SEV73" s="130"/>
      <c r="SEW73" s="134"/>
      <c r="SEX73" s="134"/>
      <c r="SEY73" s="135"/>
      <c r="SEZ73" s="135"/>
      <c r="SFA73" s="135"/>
      <c r="SFB73" s="136"/>
      <c r="SFD73" s="130"/>
      <c r="SFE73" s="134"/>
      <c r="SFF73" s="134"/>
      <c r="SFG73" s="135"/>
      <c r="SFH73" s="135"/>
      <c r="SFI73" s="135"/>
      <c r="SFJ73" s="136"/>
      <c r="SFL73" s="130"/>
      <c r="SFM73" s="134"/>
      <c r="SFN73" s="134"/>
      <c r="SFO73" s="135"/>
      <c r="SFP73" s="135"/>
      <c r="SFQ73" s="135"/>
      <c r="SFR73" s="136"/>
      <c r="SFT73" s="130"/>
      <c r="SFU73" s="134"/>
      <c r="SFV73" s="134"/>
      <c r="SFW73" s="135"/>
      <c r="SFX73" s="135"/>
      <c r="SFY73" s="135"/>
      <c r="SFZ73" s="136"/>
      <c r="SGB73" s="130"/>
      <c r="SGC73" s="134"/>
      <c r="SGD73" s="134"/>
      <c r="SGE73" s="135"/>
      <c r="SGF73" s="135"/>
      <c r="SGG73" s="135"/>
      <c r="SGH73" s="136"/>
      <c r="SGJ73" s="130"/>
      <c r="SGK73" s="134"/>
      <c r="SGL73" s="134"/>
      <c r="SGM73" s="135"/>
      <c r="SGN73" s="135"/>
      <c r="SGO73" s="135"/>
      <c r="SGP73" s="136"/>
      <c r="SGR73" s="130"/>
      <c r="SGS73" s="134"/>
      <c r="SGT73" s="134"/>
      <c r="SGU73" s="135"/>
      <c r="SGV73" s="135"/>
      <c r="SGW73" s="135"/>
      <c r="SGX73" s="136"/>
      <c r="SGZ73" s="130"/>
      <c r="SHA73" s="134"/>
      <c r="SHB73" s="134"/>
      <c r="SHC73" s="135"/>
      <c r="SHD73" s="135"/>
      <c r="SHE73" s="135"/>
      <c r="SHF73" s="136"/>
      <c r="SHH73" s="130"/>
      <c r="SHI73" s="134"/>
      <c r="SHJ73" s="134"/>
      <c r="SHK73" s="135"/>
      <c r="SHL73" s="135"/>
      <c r="SHM73" s="135"/>
      <c r="SHN73" s="136"/>
      <c r="SHP73" s="130"/>
      <c r="SHQ73" s="134"/>
      <c r="SHR73" s="134"/>
      <c r="SHS73" s="135"/>
      <c r="SHT73" s="135"/>
      <c r="SHU73" s="135"/>
      <c r="SHV73" s="136"/>
      <c r="SHX73" s="130"/>
      <c r="SHY73" s="134"/>
      <c r="SHZ73" s="134"/>
      <c r="SIA73" s="135"/>
      <c r="SIB73" s="135"/>
      <c r="SIC73" s="135"/>
      <c r="SID73" s="136"/>
      <c r="SIF73" s="130"/>
      <c r="SIG73" s="134"/>
      <c r="SIH73" s="134"/>
      <c r="SII73" s="135"/>
      <c r="SIJ73" s="135"/>
      <c r="SIK73" s="135"/>
      <c r="SIL73" s="136"/>
      <c r="SIN73" s="130"/>
      <c r="SIO73" s="134"/>
      <c r="SIP73" s="134"/>
      <c r="SIQ73" s="135"/>
      <c r="SIR73" s="135"/>
      <c r="SIS73" s="135"/>
      <c r="SIT73" s="136"/>
      <c r="SIV73" s="130"/>
      <c r="SIW73" s="134"/>
      <c r="SIX73" s="134"/>
      <c r="SIY73" s="135"/>
      <c r="SIZ73" s="135"/>
      <c r="SJA73" s="135"/>
      <c r="SJB73" s="136"/>
      <c r="SJD73" s="130"/>
      <c r="SJE73" s="134"/>
      <c r="SJF73" s="134"/>
      <c r="SJG73" s="135"/>
      <c r="SJH73" s="135"/>
      <c r="SJI73" s="135"/>
      <c r="SJJ73" s="136"/>
      <c r="SJL73" s="130"/>
      <c r="SJM73" s="134"/>
      <c r="SJN73" s="134"/>
      <c r="SJO73" s="135"/>
      <c r="SJP73" s="135"/>
      <c r="SJQ73" s="135"/>
      <c r="SJR73" s="136"/>
      <c r="SJT73" s="130"/>
      <c r="SJU73" s="134"/>
      <c r="SJV73" s="134"/>
      <c r="SJW73" s="135"/>
      <c r="SJX73" s="135"/>
      <c r="SJY73" s="135"/>
      <c r="SJZ73" s="136"/>
      <c r="SKB73" s="130"/>
      <c r="SKC73" s="134"/>
      <c r="SKD73" s="134"/>
      <c r="SKE73" s="135"/>
      <c r="SKF73" s="135"/>
      <c r="SKG73" s="135"/>
      <c r="SKH73" s="136"/>
      <c r="SKJ73" s="130"/>
      <c r="SKK73" s="134"/>
      <c r="SKL73" s="134"/>
      <c r="SKM73" s="135"/>
      <c r="SKN73" s="135"/>
      <c r="SKO73" s="135"/>
      <c r="SKP73" s="136"/>
      <c r="SKR73" s="130"/>
      <c r="SKS73" s="134"/>
      <c r="SKT73" s="134"/>
      <c r="SKU73" s="135"/>
      <c r="SKV73" s="135"/>
      <c r="SKW73" s="135"/>
      <c r="SKX73" s="136"/>
      <c r="SKZ73" s="130"/>
      <c r="SLA73" s="134"/>
      <c r="SLB73" s="134"/>
      <c r="SLC73" s="135"/>
      <c r="SLD73" s="135"/>
      <c r="SLE73" s="135"/>
      <c r="SLF73" s="136"/>
      <c r="SLH73" s="130"/>
      <c r="SLI73" s="134"/>
      <c r="SLJ73" s="134"/>
      <c r="SLK73" s="135"/>
      <c r="SLL73" s="135"/>
      <c r="SLM73" s="135"/>
      <c r="SLN73" s="136"/>
      <c r="SLP73" s="130"/>
      <c r="SLQ73" s="134"/>
      <c r="SLR73" s="134"/>
      <c r="SLS73" s="135"/>
      <c r="SLT73" s="135"/>
      <c r="SLU73" s="135"/>
      <c r="SLV73" s="136"/>
      <c r="SLX73" s="130"/>
      <c r="SLY73" s="134"/>
      <c r="SLZ73" s="134"/>
      <c r="SMA73" s="135"/>
      <c r="SMB73" s="135"/>
      <c r="SMC73" s="135"/>
      <c r="SMD73" s="136"/>
      <c r="SMF73" s="130"/>
      <c r="SMG73" s="134"/>
      <c r="SMH73" s="134"/>
      <c r="SMI73" s="135"/>
      <c r="SMJ73" s="135"/>
      <c r="SMK73" s="135"/>
      <c r="SML73" s="136"/>
      <c r="SMN73" s="130"/>
      <c r="SMO73" s="134"/>
      <c r="SMP73" s="134"/>
      <c r="SMQ73" s="135"/>
      <c r="SMR73" s="135"/>
      <c r="SMS73" s="135"/>
      <c r="SMT73" s="136"/>
      <c r="SMV73" s="130"/>
      <c r="SMW73" s="134"/>
      <c r="SMX73" s="134"/>
      <c r="SMY73" s="135"/>
      <c r="SMZ73" s="135"/>
      <c r="SNA73" s="135"/>
      <c r="SNB73" s="136"/>
      <c r="SND73" s="130"/>
      <c r="SNE73" s="134"/>
      <c r="SNF73" s="134"/>
      <c r="SNG73" s="135"/>
      <c r="SNH73" s="135"/>
      <c r="SNI73" s="135"/>
      <c r="SNJ73" s="136"/>
      <c r="SNL73" s="130"/>
      <c r="SNM73" s="134"/>
      <c r="SNN73" s="134"/>
      <c r="SNO73" s="135"/>
      <c r="SNP73" s="135"/>
      <c r="SNQ73" s="135"/>
      <c r="SNR73" s="136"/>
      <c r="SNT73" s="130"/>
      <c r="SNU73" s="134"/>
      <c r="SNV73" s="134"/>
      <c r="SNW73" s="135"/>
      <c r="SNX73" s="135"/>
      <c r="SNY73" s="135"/>
      <c r="SNZ73" s="136"/>
      <c r="SOB73" s="130"/>
      <c r="SOC73" s="134"/>
      <c r="SOD73" s="134"/>
      <c r="SOE73" s="135"/>
      <c r="SOF73" s="135"/>
      <c r="SOG73" s="135"/>
      <c r="SOH73" s="136"/>
      <c r="SOJ73" s="130"/>
      <c r="SOK73" s="134"/>
      <c r="SOL73" s="134"/>
      <c r="SOM73" s="135"/>
      <c r="SON73" s="135"/>
      <c r="SOO73" s="135"/>
      <c r="SOP73" s="136"/>
      <c r="SOR73" s="130"/>
      <c r="SOS73" s="134"/>
      <c r="SOT73" s="134"/>
      <c r="SOU73" s="135"/>
      <c r="SOV73" s="135"/>
      <c r="SOW73" s="135"/>
      <c r="SOX73" s="136"/>
      <c r="SOZ73" s="130"/>
      <c r="SPA73" s="134"/>
      <c r="SPB73" s="134"/>
      <c r="SPC73" s="135"/>
      <c r="SPD73" s="135"/>
      <c r="SPE73" s="135"/>
      <c r="SPF73" s="136"/>
      <c r="SPH73" s="130"/>
      <c r="SPI73" s="134"/>
      <c r="SPJ73" s="134"/>
      <c r="SPK73" s="135"/>
      <c r="SPL73" s="135"/>
      <c r="SPM73" s="135"/>
      <c r="SPN73" s="136"/>
      <c r="SPP73" s="130"/>
      <c r="SPQ73" s="134"/>
      <c r="SPR73" s="134"/>
      <c r="SPS73" s="135"/>
      <c r="SPT73" s="135"/>
      <c r="SPU73" s="135"/>
      <c r="SPV73" s="136"/>
      <c r="SPX73" s="130"/>
      <c r="SPY73" s="134"/>
      <c r="SPZ73" s="134"/>
      <c r="SQA73" s="135"/>
      <c r="SQB73" s="135"/>
      <c r="SQC73" s="135"/>
      <c r="SQD73" s="136"/>
      <c r="SQF73" s="130"/>
      <c r="SQG73" s="134"/>
      <c r="SQH73" s="134"/>
      <c r="SQI73" s="135"/>
      <c r="SQJ73" s="135"/>
      <c r="SQK73" s="135"/>
      <c r="SQL73" s="136"/>
      <c r="SQN73" s="130"/>
      <c r="SQO73" s="134"/>
      <c r="SQP73" s="134"/>
      <c r="SQQ73" s="135"/>
      <c r="SQR73" s="135"/>
      <c r="SQS73" s="135"/>
      <c r="SQT73" s="136"/>
      <c r="SQV73" s="130"/>
      <c r="SQW73" s="134"/>
      <c r="SQX73" s="134"/>
      <c r="SQY73" s="135"/>
      <c r="SQZ73" s="135"/>
      <c r="SRA73" s="135"/>
      <c r="SRB73" s="136"/>
      <c r="SRD73" s="130"/>
      <c r="SRE73" s="134"/>
      <c r="SRF73" s="134"/>
      <c r="SRG73" s="135"/>
      <c r="SRH73" s="135"/>
      <c r="SRI73" s="135"/>
      <c r="SRJ73" s="136"/>
      <c r="SRL73" s="130"/>
      <c r="SRM73" s="134"/>
      <c r="SRN73" s="134"/>
      <c r="SRO73" s="135"/>
      <c r="SRP73" s="135"/>
      <c r="SRQ73" s="135"/>
      <c r="SRR73" s="136"/>
      <c r="SRT73" s="130"/>
      <c r="SRU73" s="134"/>
      <c r="SRV73" s="134"/>
      <c r="SRW73" s="135"/>
      <c r="SRX73" s="135"/>
      <c r="SRY73" s="135"/>
      <c r="SRZ73" s="136"/>
      <c r="SSB73" s="130"/>
      <c r="SSC73" s="134"/>
      <c r="SSD73" s="134"/>
      <c r="SSE73" s="135"/>
      <c r="SSF73" s="135"/>
      <c r="SSG73" s="135"/>
      <c r="SSH73" s="136"/>
      <c r="SSJ73" s="130"/>
      <c r="SSK73" s="134"/>
      <c r="SSL73" s="134"/>
      <c r="SSM73" s="135"/>
      <c r="SSN73" s="135"/>
      <c r="SSO73" s="135"/>
      <c r="SSP73" s="136"/>
      <c r="SSR73" s="130"/>
      <c r="SSS73" s="134"/>
      <c r="SST73" s="134"/>
      <c r="SSU73" s="135"/>
      <c r="SSV73" s="135"/>
      <c r="SSW73" s="135"/>
      <c r="SSX73" s="136"/>
      <c r="SSZ73" s="130"/>
      <c r="STA73" s="134"/>
      <c r="STB73" s="134"/>
      <c r="STC73" s="135"/>
      <c r="STD73" s="135"/>
      <c r="STE73" s="135"/>
      <c r="STF73" s="136"/>
      <c r="STH73" s="130"/>
      <c r="STI73" s="134"/>
      <c r="STJ73" s="134"/>
      <c r="STK73" s="135"/>
      <c r="STL73" s="135"/>
      <c r="STM73" s="135"/>
      <c r="STN73" s="136"/>
      <c r="STP73" s="130"/>
      <c r="STQ73" s="134"/>
      <c r="STR73" s="134"/>
      <c r="STS73" s="135"/>
      <c r="STT73" s="135"/>
      <c r="STU73" s="135"/>
      <c r="STV73" s="136"/>
      <c r="STX73" s="130"/>
      <c r="STY73" s="134"/>
      <c r="STZ73" s="134"/>
      <c r="SUA73" s="135"/>
      <c r="SUB73" s="135"/>
      <c r="SUC73" s="135"/>
      <c r="SUD73" s="136"/>
      <c r="SUF73" s="130"/>
      <c r="SUG73" s="134"/>
      <c r="SUH73" s="134"/>
      <c r="SUI73" s="135"/>
      <c r="SUJ73" s="135"/>
      <c r="SUK73" s="135"/>
      <c r="SUL73" s="136"/>
      <c r="SUN73" s="130"/>
      <c r="SUO73" s="134"/>
      <c r="SUP73" s="134"/>
      <c r="SUQ73" s="135"/>
      <c r="SUR73" s="135"/>
      <c r="SUS73" s="135"/>
      <c r="SUT73" s="136"/>
      <c r="SUV73" s="130"/>
      <c r="SUW73" s="134"/>
      <c r="SUX73" s="134"/>
      <c r="SUY73" s="135"/>
      <c r="SUZ73" s="135"/>
      <c r="SVA73" s="135"/>
      <c r="SVB73" s="136"/>
      <c r="SVD73" s="130"/>
      <c r="SVE73" s="134"/>
      <c r="SVF73" s="134"/>
      <c r="SVG73" s="135"/>
      <c r="SVH73" s="135"/>
      <c r="SVI73" s="135"/>
      <c r="SVJ73" s="136"/>
      <c r="SVL73" s="130"/>
      <c r="SVM73" s="134"/>
      <c r="SVN73" s="134"/>
      <c r="SVO73" s="135"/>
      <c r="SVP73" s="135"/>
      <c r="SVQ73" s="135"/>
      <c r="SVR73" s="136"/>
      <c r="SVT73" s="130"/>
      <c r="SVU73" s="134"/>
      <c r="SVV73" s="134"/>
      <c r="SVW73" s="135"/>
      <c r="SVX73" s="135"/>
      <c r="SVY73" s="135"/>
      <c r="SVZ73" s="136"/>
      <c r="SWB73" s="130"/>
      <c r="SWC73" s="134"/>
      <c r="SWD73" s="134"/>
      <c r="SWE73" s="135"/>
      <c r="SWF73" s="135"/>
      <c r="SWG73" s="135"/>
      <c r="SWH73" s="136"/>
      <c r="SWJ73" s="130"/>
      <c r="SWK73" s="134"/>
      <c r="SWL73" s="134"/>
      <c r="SWM73" s="135"/>
      <c r="SWN73" s="135"/>
      <c r="SWO73" s="135"/>
      <c r="SWP73" s="136"/>
      <c r="SWR73" s="130"/>
      <c r="SWS73" s="134"/>
      <c r="SWT73" s="134"/>
      <c r="SWU73" s="135"/>
      <c r="SWV73" s="135"/>
      <c r="SWW73" s="135"/>
      <c r="SWX73" s="136"/>
      <c r="SWZ73" s="130"/>
      <c r="SXA73" s="134"/>
      <c r="SXB73" s="134"/>
      <c r="SXC73" s="135"/>
      <c r="SXD73" s="135"/>
      <c r="SXE73" s="135"/>
      <c r="SXF73" s="136"/>
      <c r="SXH73" s="130"/>
      <c r="SXI73" s="134"/>
      <c r="SXJ73" s="134"/>
      <c r="SXK73" s="135"/>
      <c r="SXL73" s="135"/>
      <c r="SXM73" s="135"/>
      <c r="SXN73" s="136"/>
      <c r="SXP73" s="130"/>
      <c r="SXQ73" s="134"/>
      <c r="SXR73" s="134"/>
      <c r="SXS73" s="135"/>
      <c r="SXT73" s="135"/>
      <c r="SXU73" s="135"/>
      <c r="SXV73" s="136"/>
      <c r="SXX73" s="130"/>
      <c r="SXY73" s="134"/>
      <c r="SXZ73" s="134"/>
      <c r="SYA73" s="135"/>
      <c r="SYB73" s="135"/>
      <c r="SYC73" s="135"/>
      <c r="SYD73" s="136"/>
      <c r="SYF73" s="130"/>
      <c r="SYG73" s="134"/>
      <c r="SYH73" s="134"/>
      <c r="SYI73" s="135"/>
      <c r="SYJ73" s="135"/>
      <c r="SYK73" s="135"/>
      <c r="SYL73" s="136"/>
      <c r="SYN73" s="130"/>
      <c r="SYO73" s="134"/>
      <c r="SYP73" s="134"/>
      <c r="SYQ73" s="135"/>
      <c r="SYR73" s="135"/>
      <c r="SYS73" s="135"/>
      <c r="SYT73" s="136"/>
      <c r="SYV73" s="130"/>
      <c r="SYW73" s="134"/>
      <c r="SYX73" s="134"/>
      <c r="SYY73" s="135"/>
      <c r="SYZ73" s="135"/>
      <c r="SZA73" s="135"/>
      <c r="SZB73" s="136"/>
      <c r="SZD73" s="130"/>
      <c r="SZE73" s="134"/>
      <c r="SZF73" s="134"/>
      <c r="SZG73" s="135"/>
      <c r="SZH73" s="135"/>
      <c r="SZI73" s="135"/>
      <c r="SZJ73" s="136"/>
      <c r="SZL73" s="130"/>
      <c r="SZM73" s="134"/>
      <c r="SZN73" s="134"/>
      <c r="SZO73" s="135"/>
      <c r="SZP73" s="135"/>
      <c r="SZQ73" s="135"/>
      <c r="SZR73" s="136"/>
      <c r="SZT73" s="130"/>
      <c r="SZU73" s="134"/>
      <c r="SZV73" s="134"/>
      <c r="SZW73" s="135"/>
      <c r="SZX73" s="135"/>
      <c r="SZY73" s="135"/>
      <c r="SZZ73" s="136"/>
      <c r="TAB73" s="130"/>
      <c r="TAC73" s="134"/>
      <c r="TAD73" s="134"/>
      <c r="TAE73" s="135"/>
      <c r="TAF73" s="135"/>
      <c r="TAG73" s="135"/>
      <c r="TAH73" s="136"/>
      <c r="TAJ73" s="130"/>
      <c r="TAK73" s="134"/>
      <c r="TAL73" s="134"/>
      <c r="TAM73" s="135"/>
      <c r="TAN73" s="135"/>
      <c r="TAO73" s="135"/>
      <c r="TAP73" s="136"/>
      <c r="TAR73" s="130"/>
      <c r="TAS73" s="134"/>
      <c r="TAT73" s="134"/>
      <c r="TAU73" s="135"/>
      <c r="TAV73" s="135"/>
      <c r="TAW73" s="135"/>
      <c r="TAX73" s="136"/>
      <c r="TAZ73" s="130"/>
      <c r="TBA73" s="134"/>
      <c r="TBB73" s="134"/>
      <c r="TBC73" s="135"/>
      <c r="TBD73" s="135"/>
      <c r="TBE73" s="135"/>
      <c r="TBF73" s="136"/>
      <c r="TBH73" s="130"/>
      <c r="TBI73" s="134"/>
      <c r="TBJ73" s="134"/>
      <c r="TBK73" s="135"/>
      <c r="TBL73" s="135"/>
      <c r="TBM73" s="135"/>
      <c r="TBN73" s="136"/>
      <c r="TBP73" s="130"/>
      <c r="TBQ73" s="134"/>
      <c r="TBR73" s="134"/>
      <c r="TBS73" s="135"/>
      <c r="TBT73" s="135"/>
      <c r="TBU73" s="135"/>
      <c r="TBV73" s="136"/>
      <c r="TBX73" s="130"/>
      <c r="TBY73" s="134"/>
      <c r="TBZ73" s="134"/>
      <c r="TCA73" s="135"/>
      <c r="TCB73" s="135"/>
      <c r="TCC73" s="135"/>
      <c r="TCD73" s="136"/>
      <c r="TCF73" s="130"/>
      <c r="TCG73" s="134"/>
      <c r="TCH73" s="134"/>
      <c r="TCI73" s="135"/>
      <c r="TCJ73" s="135"/>
      <c r="TCK73" s="135"/>
      <c r="TCL73" s="136"/>
      <c r="TCN73" s="130"/>
      <c r="TCO73" s="134"/>
      <c r="TCP73" s="134"/>
      <c r="TCQ73" s="135"/>
      <c r="TCR73" s="135"/>
      <c r="TCS73" s="135"/>
      <c r="TCT73" s="136"/>
      <c r="TCV73" s="130"/>
      <c r="TCW73" s="134"/>
      <c r="TCX73" s="134"/>
      <c r="TCY73" s="135"/>
      <c r="TCZ73" s="135"/>
      <c r="TDA73" s="135"/>
      <c r="TDB73" s="136"/>
      <c r="TDD73" s="130"/>
      <c r="TDE73" s="134"/>
      <c r="TDF73" s="134"/>
      <c r="TDG73" s="135"/>
      <c r="TDH73" s="135"/>
      <c r="TDI73" s="135"/>
      <c r="TDJ73" s="136"/>
      <c r="TDL73" s="130"/>
      <c r="TDM73" s="134"/>
      <c r="TDN73" s="134"/>
      <c r="TDO73" s="135"/>
      <c r="TDP73" s="135"/>
      <c r="TDQ73" s="135"/>
      <c r="TDR73" s="136"/>
      <c r="TDT73" s="130"/>
      <c r="TDU73" s="134"/>
      <c r="TDV73" s="134"/>
      <c r="TDW73" s="135"/>
      <c r="TDX73" s="135"/>
      <c r="TDY73" s="135"/>
      <c r="TDZ73" s="136"/>
      <c r="TEB73" s="130"/>
      <c r="TEC73" s="134"/>
      <c r="TED73" s="134"/>
      <c r="TEE73" s="135"/>
      <c r="TEF73" s="135"/>
      <c r="TEG73" s="135"/>
      <c r="TEH73" s="136"/>
      <c r="TEJ73" s="130"/>
      <c r="TEK73" s="134"/>
      <c r="TEL73" s="134"/>
      <c r="TEM73" s="135"/>
      <c r="TEN73" s="135"/>
      <c r="TEO73" s="135"/>
      <c r="TEP73" s="136"/>
      <c r="TER73" s="130"/>
      <c r="TES73" s="134"/>
      <c r="TET73" s="134"/>
      <c r="TEU73" s="135"/>
      <c r="TEV73" s="135"/>
      <c r="TEW73" s="135"/>
      <c r="TEX73" s="136"/>
      <c r="TEZ73" s="130"/>
      <c r="TFA73" s="134"/>
      <c r="TFB73" s="134"/>
      <c r="TFC73" s="135"/>
      <c r="TFD73" s="135"/>
      <c r="TFE73" s="135"/>
      <c r="TFF73" s="136"/>
      <c r="TFH73" s="130"/>
      <c r="TFI73" s="134"/>
      <c r="TFJ73" s="134"/>
      <c r="TFK73" s="135"/>
      <c r="TFL73" s="135"/>
      <c r="TFM73" s="135"/>
      <c r="TFN73" s="136"/>
      <c r="TFP73" s="130"/>
      <c r="TFQ73" s="134"/>
      <c r="TFR73" s="134"/>
      <c r="TFS73" s="135"/>
      <c r="TFT73" s="135"/>
      <c r="TFU73" s="135"/>
      <c r="TFV73" s="136"/>
      <c r="TFX73" s="130"/>
      <c r="TFY73" s="134"/>
      <c r="TFZ73" s="134"/>
      <c r="TGA73" s="135"/>
      <c r="TGB73" s="135"/>
      <c r="TGC73" s="135"/>
      <c r="TGD73" s="136"/>
      <c r="TGF73" s="130"/>
      <c r="TGG73" s="134"/>
      <c r="TGH73" s="134"/>
      <c r="TGI73" s="135"/>
      <c r="TGJ73" s="135"/>
      <c r="TGK73" s="135"/>
      <c r="TGL73" s="136"/>
      <c r="TGN73" s="130"/>
      <c r="TGO73" s="134"/>
      <c r="TGP73" s="134"/>
      <c r="TGQ73" s="135"/>
      <c r="TGR73" s="135"/>
      <c r="TGS73" s="135"/>
      <c r="TGT73" s="136"/>
      <c r="TGV73" s="130"/>
      <c r="TGW73" s="134"/>
      <c r="TGX73" s="134"/>
      <c r="TGY73" s="135"/>
      <c r="TGZ73" s="135"/>
      <c r="THA73" s="135"/>
      <c r="THB73" s="136"/>
      <c r="THD73" s="130"/>
      <c r="THE73" s="134"/>
      <c r="THF73" s="134"/>
      <c r="THG73" s="135"/>
      <c r="THH73" s="135"/>
      <c r="THI73" s="135"/>
      <c r="THJ73" s="136"/>
      <c r="THL73" s="130"/>
      <c r="THM73" s="134"/>
      <c r="THN73" s="134"/>
      <c r="THO73" s="135"/>
      <c r="THP73" s="135"/>
      <c r="THQ73" s="135"/>
      <c r="THR73" s="136"/>
      <c r="THT73" s="130"/>
      <c r="THU73" s="134"/>
      <c r="THV73" s="134"/>
      <c r="THW73" s="135"/>
      <c r="THX73" s="135"/>
      <c r="THY73" s="135"/>
      <c r="THZ73" s="136"/>
      <c r="TIB73" s="130"/>
      <c r="TIC73" s="134"/>
      <c r="TID73" s="134"/>
      <c r="TIE73" s="135"/>
      <c r="TIF73" s="135"/>
      <c r="TIG73" s="135"/>
      <c r="TIH73" s="136"/>
      <c r="TIJ73" s="130"/>
      <c r="TIK73" s="134"/>
      <c r="TIL73" s="134"/>
      <c r="TIM73" s="135"/>
      <c r="TIN73" s="135"/>
      <c r="TIO73" s="135"/>
      <c r="TIP73" s="136"/>
      <c r="TIR73" s="130"/>
      <c r="TIS73" s="134"/>
      <c r="TIT73" s="134"/>
      <c r="TIU73" s="135"/>
      <c r="TIV73" s="135"/>
      <c r="TIW73" s="135"/>
      <c r="TIX73" s="136"/>
      <c r="TIZ73" s="130"/>
      <c r="TJA73" s="134"/>
      <c r="TJB73" s="134"/>
      <c r="TJC73" s="135"/>
      <c r="TJD73" s="135"/>
      <c r="TJE73" s="135"/>
      <c r="TJF73" s="136"/>
      <c r="TJH73" s="130"/>
      <c r="TJI73" s="134"/>
      <c r="TJJ73" s="134"/>
      <c r="TJK73" s="135"/>
      <c r="TJL73" s="135"/>
      <c r="TJM73" s="135"/>
      <c r="TJN73" s="136"/>
      <c r="TJP73" s="130"/>
      <c r="TJQ73" s="134"/>
      <c r="TJR73" s="134"/>
      <c r="TJS73" s="135"/>
      <c r="TJT73" s="135"/>
      <c r="TJU73" s="135"/>
      <c r="TJV73" s="136"/>
      <c r="TJX73" s="130"/>
      <c r="TJY73" s="134"/>
      <c r="TJZ73" s="134"/>
      <c r="TKA73" s="135"/>
      <c r="TKB73" s="135"/>
      <c r="TKC73" s="135"/>
      <c r="TKD73" s="136"/>
      <c r="TKF73" s="130"/>
      <c r="TKG73" s="134"/>
      <c r="TKH73" s="134"/>
      <c r="TKI73" s="135"/>
      <c r="TKJ73" s="135"/>
      <c r="TKK73" s="135"/>
      <c r="TKL73" s="136"/>
      <c r="TKN73" s="130"/>
      <c r="TKO73" s="134"/>
      <c r="TKP73" s="134"/>
      <c r="TKQ73" s="135"/>
      <c r="TKR73" s="135"/>
      <c r="TKS73" s="135"/>
      <c r="TKT73" s="136"/>
      <c r="TKV73" s="130"/>
      <c r="TKW73" s="134"/>
      <c r="TKX73" s="134"/>
      <c r="TKY73" s="135"/>
      <c r="TKZ73" s="135"/>
      <c r="TLA73" s="135"/>
      <c r="TLB73" s="136"/>
      <c r="TLD73" s="130"/>
      <c r="TLE73" s="134"/>
      <c r="TLF73" s="134"/>
      <c r="TLG73" s="135"/>
      <c r="TLH73" s="135"/>
      <c r="TLI73" s="135"/>
      <c r="TLJ73" s="136"/>
      <c r="TLL73" s="130"/>
      <c r="TLM73" s="134"/>
      <c r="TLN73" s="134"/>
      <c r="TLO73" s="135"/>
      <c r="TLP73" s="135"/>
      <c r="TLQ73" s="135"/>
      <c r="TLR73" s="136"/>
      <c r="TLT73" s="130"/>
      <c r="TLU73" s="134"/>
      <c r="TLV73" s="134"/>
      <c r="TLW73" s="135"/>
      <c r="TLX73" s="135"/>
      <c r="TLY73" s="135"/>
      <c r="TLZ73" s="136"/>
      <c r="TMB73" s="130"/>
      <c r="TMC73" s="134"/>
      <c r="TMD73" s="134"/>
      <c r="TME73" s="135"/>
      <c r="TMF73" s="135"/>
      <c r="TMG73" s="135"/>
      <c r="TMH73" s="136"/>
      <c r="TMJ73" s="130"/>
      <c r="TMK73" s="134"/>
      <c r="TML73" s="134"/>
      <c r="TMM73" s="135"/>
      <c r="TMN73" s="135"/>
      <c r="TMO73" s="135"/>
      <c r="TMP73" s="136"/>
      <c r="TMR73" s="130"/>
      <c r="TMS73" s="134"/>
      <c r="TMT73" s="134"/>
      <c r="TMU73" s="135"/>
      <c r="TMV73" s="135"/>
      <c r="TMW73" s="135"/>
      <c r="TMX73" s="136"/>
      <c r="TMZ73" s="130"/>
      <c r="TNA73" s="134"/>
      <c r="TNB73" s="134"/>
      <c r="TNC73" s="135"/>
      <c r="TND73" s="135"/>
      <c r="TNE73" s="135"/>
      <c r="TNF73" s="136"/>
      <c r="TNH73" s="130"/>
      <c r="TNI73" s="134"/>
      <c r="TNJ73" s="134"/>
      <c r="TNK73" s="135"/>
      <c r="TNL73" s="135"/>
      <c r="TNM73" s="135"/>
      <c r="TNN73" s="136"/>
      <c r="TNP73" s="130"/>
      <c r="TNQ73" s="134"/>
      <c r="TNR73" s="134"/>
      <c r="TNS73" s="135"/>
      <c r="TNT73" s="135"/>
      <c r="TNU73" s="135"/>
      <c r="TNV73" s="136"/>
      <c r="TNX73" s="130"/>
      <c r="TNY73" s="134"/>
      <c r="TNZ73" s="134"/>
      <c r="TOA73" s="135"/>
      <c r="TOB73" s="135"/>
      <c r="TOC73" s="135"/>
      <c r="TOD73" s="136"/>
      <c r="TOF73" s="130"/>
      <c r="TOG73" s="134"/>
      <c r="TOH73" s="134"/>
      <c r="TOI73" s="135"/>
      <c r="TOJ73" s="135"/>
      <c r="TOK73" s="135"/>
      <c r="TOL73" s="136"/>
      <c r="TON73" s="130"/>
      <c r="TOO73" s="134"/>
      <c r="TOP73" s="134"/>
      <c r="TOQ73" s="135"/>
      <c r="TOR73" s="135"/>
      <c r="TOS73" s="135"/>
      <c r="TOT73" s="136"/>
      <c r="TOV73" s="130"/>
      <c r="TOW73" s="134"/>
      <c r="TOX73" s="134"/>
      <c r="TOY73" s="135"/>
      <c r="TOZ73" s="135"/>
      <c r="TPA73" s="135"/>
      <c r="TPB73" s="136"/>
      <c r="TPD73" s="130"/>
      <c r="TPE73" s="134"/>
      <c r="TPF73" s="134"/>
      <c r="TPG73" s="135"/>
      <c r="TPH73" s="135"/>
      <c r="TPI73" s="135"/>
      <c r="TPJ73" s="136"/>
      <c r="TPL73" s="130"/>
      <c r="TPM73" s="134"/>
      <c r="TPN73" s="134"/>
      <c r="TPO73" s="135"/>
      <c r="TPP73" s="135"/>
      <c r="TPQ73" s="135"/>
      <c r="TPR73" s="136"/>
      <c r="TPT73" s="130"/>
      <c r="TPU73" s="134"/>
      <c r="TPV73" s="134"/>
      <c r="TPW73" s="135"/>
      <c r="TPX73" s="135"/>
      <c r="TPY73" s="135"/>
      <c r="TPZ73" s="136"/>
      <c r="TQB73" s="130"/>
      <c r="TQC73" s="134"/>
      <c r="TQD73" s="134"/>
      <c r="TQE73" s="135"/>
      <c r="TQF73" s="135"/>
      <c r="TQG73" s="135"/>
      <c r="TQH73" s="136"/>
      <c r="TQJ73" s="130"/>
      <c r="TQK73" s="134"/>
      <c r="TQL73" s="134"/>
      <c r="TQM73" s="135"/>
      <c r="TQN73" s="135"/>
      <c r="TQO73" s="135"/>
      <c r="TQP73" s="136"/>
      <c r="TQR73" s="130"/>
      <c r="TQS73" s="134"/>
      <c r="TQT73" s="134"/>
      <c r="TQU73" s="135"/>
      <c r="TQV73" s="135"/>
      <c r="TQW73" s="135"/>
      <c r="TQX73" s="136"/>
      <c r="TQZ73" s="130"/>
      <c r="TRA73" s="134"/>
      <c r="TRB73" s="134"/>
      <c r="TRC73" s="135"/>
      <c r="TRD73" s="135"/>
      <c r="TRE73" s="135"/>
      <c r="TRF73" s="136"/>
      <c r="TRH73" s="130"/>
      <c r="TRI73" s="134"/>
      <c r="TRJ73" s="134"/>
      <c r="TRK73" s="135"/>
      <c r="TRL73" s="135"/>
      <c r="TRM73" s="135"/>
      <c r="TRN73" s="136"/>
      <c r="TRP73" s="130"/>
      <c r="TRQ73" s="134"/>
      <c r="TRR73" s="134"/>
      <c r="TRS73" s="135"/>
      <c r="TRT73" s="135"/>
      <c r="TRU73" s="135"/>
      <c r="TRV73" s="136"/>
      <c r="TRX73" s="130"/>
      <c r="TRY73" s="134"/>
      <c r="TRZ73" s="134"/>
      <c r="TSA73" s="135"/>
      <c r="TSB73" s="135"/>
      <c r="TSC73" s="135"/>
      <c r="TSD73" s="136"/>
      <c r="TSF73" s="130"/>
      <c r="TSG73" s="134"/>
      <c r="TSH73" s="134"/>
      <c r="TSI73" s="135"/>
      <c r="TSJ73" s="135"/>
      <c r="TSK73" s="135"/>
      <c r="TSL73" s="136"/>
      <c r="TSN73" s="130"/>
      <c r="TSO73" s="134"/>
      <c r="TSP73" s="134"/>
      <c r="TSQ73" s="135"/>
      <c r="TSR73" s="135"/>
      <c r="TSS73" s="135"/>
      <c r="TST73" s="136"/>
      <c r="TSV73" s="130"/>
      <c r="TSW73" s="134"/>
      <c r="TSX73" s="134"/>
      <c r="TSY73" s="135"/>
      <c r="TSZ73" s="135"/>
      <c r="TTA73" s="135"/>
      <c r="TTB73" s="136"/>
      <c r="TTD73" s="130"/>
      <c r="TTE73" s="134"/>
      <c r="TTF73" s="134"/>
      <c r="TTG73" s="135"/>
      <c r="TTH73" s="135"/>
      <c r="TTI73" s="135"/>
      <c r="TTJ73" s="136"/>
      <c r="TTL73" s="130"/>
      <c r="TTM73" s="134"/>
      <c r="TTN73" s="134"/>
      <c r="TTO73" s="135"/>
      <c r="TTP73" s="135"/>
      <c r="TTQ73" s="135"/>
      <c r="TTR73" s="136"/>
      <c r="TTT73" s="130"/>
      <c r="TTU73" s="134"/>
      <c r="TTV73" s="134"/>
      <c r="TTW73" s="135"/>
      <c r="TTX73" s="135"/>
      <c r="TTY73" s="135"/>
      <c r="TTZ73" s="136"/>
      <c r="TUB73" s="130"/>
      <c r="TUC73" s="134"/>
      <c r="TUD73" s="134"/>
      <c r="TUE73" s="135"/>
      <c r="TUF73" s="135"/>
      <c r="TUG73" s="135"/>
      <c r="TUH73" s="136"/>
      <c r="TUJ73" s="130"/>
      <c r="TUK73" s="134"/>
      <c r="TUL73" s="134"/>
      <c r="TUM73" s="135"/>
      <c r="TUN73" s="135"/>
      <c r="TUO73" s="135"/>
      <c r="TUP73" s="136"/>
      <c r="TUR73" s="130"/>
      <c r="TUS73" s="134"/>
      <c r="TUT73" s="134"/>
      <c r="TUU73" s="135"/>
      <c r="TUV73" s="135"/>
      <c r="TUW73" s="135"/>
      <c r="TUX73" s="136"/>
      <c r="TUZ73" s="130"/>
      <c r="TVA73" s="134"/>
      <c r="TVB73" s="134"/>
      <c r="TVC73" s="135"/>
      <c r="TVD73" s="135"/>
      <c r="TVE73" s="135"/>
      <c r="TVF73" s="136"/>
      <c r="TVH73" s="130"/>
      <c r="TVI73" s="134"/>
      <c r="TVJ73" s="134"/>
      <c r="TVK73" s="135"/>
      <c r="TVL73" s="135"/>
      <c r="TVM73" s="135"/>
      <c r="TVN73" s="136"/>
      <c r="TVP73" s="130"/>
      <c r="TVQ73" s="134"/>
      <c r="TVR73" s="134"/>
      <c r="TVS73" s="135"/>
      <c r="TVT73" s="135"/>
      <c r="TVU73" s="135"/>
      <c r="TVV73" s="136"/>
      <c r="TVX73" s="130"/>
      <c r="TVY73" s="134"/>
      <c r="TVZ73" s="134"/>
      <c r="TWA73" s="135"/>
      <c r="TWB73" s="135"/>
      <c r="TWC73" s="135"/>
      <c r="TWD73" s="136"/>
      <c r="TWF73" s="130"/>
      <c r="TWG73" s="134"/>
      <c r="TWH73" s="134"/>
      <c r="TWI73" s="135"/>
      <c r="TWJ73" s="135"/>
      <c r="TWK73" s="135"/>
      <c r="TWL73" s="136"/>
      <c r="TWN73" s="130"/>
      <c r="TWO73" s="134"/>
      <c r="TWP73" s="134"/>
      <c r="TWQ73" s="135"/>
      <c r="TWR73" s="135"/>
      <c r="TWS73" s="135"/>
      <c r="TWT73" s="136"/>
      <c r="TWV73" s="130"/>
      <c r="TWW73" s="134"/>
      <c r="TWX73" s="134"/>
      <c r="TWY73" s="135"/>
      <c r="TWZ73" s="135"/>
      <c r="TXA73" s="135"/>
      <c r="TXB73" s="136"/>
      <c r="TXD73" s="130"/>
      <c r="TXE73" s="134"/>
      <c r="TXF73" s="134"/>
      <c r="TXG73" s="135"/>
      <c r="TXH73" s="135"/>
      <c r="TXI73" s="135"/>
      <c r="TXJ73" s="136"/>
      <c r="TXL73" s="130"/>
      <c r="TXM73" s="134"/>
      <c r="TXN73" s="134"/>
      <c r="TXO73" s="135"/>
      <c r="TXP73" s="135"/>
      <c r="TXQ73" s="135"/>
      <c r="TXR73" s="136"/>
      <c r="TXT73" s="130"/>
      <c r="TXU73" s="134"/>
      <c r="TXV73" s="134"/>
      <c r="TXW73" s="135"/>
      <c r="TXX73" s="135"/>
      <c r="TXY73" s="135"/>
      <c r="TXZ73" s="136"/>
      <c r="TYB73" s="130"/>
      <c r="TYC73" s="134"/>
      <c r="TYD73" s="134"/>
      <c r="TYE73" s="135"/>
      <c r="TYF73" s="135"/>
      <c r="TYG73" s="135"/>
      <c r="TYH73" s="136"/>
      <c r="TYJ73" s="130"/>
      <c r="TYK73" s="134"/>
      <c r="TYL73" s="134"/>
      <c r="TYM73" s="135"/>
      <c r="TYN73" s="135"/>
      <c r="TYO73" s="135"/>
      <c r="TYP73" s="136"/>
      <c r="TYR73" s="130"/>
      <c r="TYS73" s="134"/>
      <c r="TYT73" s="134"/>
      <c r="TYU73" s="135"/>
      <c r="TYV73" s="135"/>
      <c r="TYW73" s="135"/>
      <c r="TYX73" s="136"/>
      <c r="TYZ73" s="130"/>
      <c r="TZA73" s="134"/>
      <c r="TZB73" s="134"/>
      <c r="TZC73" s="135"/>
      <c r="TZD73" s="135"/>
      <c r="TZE73" s="135"/>
      <c r="TZF73" s="136"/>
      <c r="TZH73" s="130"/>
      <c r="TZI73" s="134"/>
      <c r="TZJ73" s="134"/>
      <c r="TZK73" s="135"/>
      <c r="TZL73" s="135"/>
      <c r="TZM73" s="135"/>
      <c r="TZN73" s="136"/>
      <c r="TZP73" s="130"/>
      <c r="TZQ73" s="134"/>
      <c r="TZR73" s="134"/>
      <c r="TZS73" s="135"/>
      <c r="TZT73" s="135"/>
      <c r="TZU73" s="135"/>
      <c r="TZV73" s="136"/>
      <c r="TZX73" s="130"/>
      <c r="TZY73" s="134"/>
      <c r="TZZ73" s="134"/>
      <c r="UAA73" s="135"/>
      <c r="UAB73" s="135"/>
      <c r="UAC73" s="135"/>
      <c r="UAD73" s="136"/>
      <c r="UAF73" s="130"/>
      <c r="UAG73" s="134"/>
      <c r="UAH73" s="134"/>
      <c r="UAI73" s="135"/>
      <c r="UAJ73" s="135"/>
      <c r="UAK73" s="135"/>
      <c r="UAL73" s="136"/>
      <c r="UAN73" s="130"/>
      <c r="UAO73" s="134"/>
      <c r="UAP73" s="134"/>
      <c r="UAQ73" s="135"/>
      <c r="UAR73" s="135"/>
      <c r="UAS73" s="135"/>
      <c r="UAT73" s="136"/>
      <c r="UAV73" s="130"/>
      <c r="UAW73" s="134"/>
      <c r="UAX73" s="134"/>
      <c r="UAY73" s="135"/>
      <c r="UAZ73" s="135"/>
      <c r="UBA73" s="135"/>
      <c r="UBB73" s="136"/>
      <c r="UBD73" s="130"/>
      <c r="UBE73" s="134"/>
      <c r="UBF73" s="134"/>
      <c r="UBG73" s="135"/>
      <c r="UBH73" s="135"/>
      <c r="UBI73" s="135"/>
      <c r="UBJ73" s="136"/>
      <c r="UBL73" s="130"/>
      <c r="UBM73" s="134"/>
      <c r="UBN73" s="134"/>
      <c r="UBO73" s="135"/>
      <c r="UBP73" s="135"/>
      <c r="UBQ73" s="135"/>
      <c r="UBR73" s="136"/>
      <c r="UBT73" s="130"/>
      <c r="UBU73" s="134"/>
      <c r="UBV73" s="134"/>
      <c r="UBW73" s="135"/>
      <c r="UBX73" s="135"/>
      <c r="UBY73" s="135"/>
      <c r="UBZ73" s="136"/>
      <c r="UCB73" s="130"/>
      <c r="UCC73" s="134"/>
      <c r="UCD73" s="134"/>
      <c r="UCE73" s="135"/>
      <c r="UCF73" s="135"/>
      <c r="UCG73" s="135"/>
      <c r="UCH73" s="136"/>
      <c r="UCJ73" s="130"/>
      <c r="UCK73" s="134"/>
      <c r="UCL73" s="134"/>
      <c r="UCM73" s="135"/>
      <c r="UCN73" s="135"/>
      <c r="UCO73" s="135"/>
      <c r="UCP73" s="136"/>
      <c r="UCR73" s="130"/>
      <c r="UCS73" s="134"/>
      <c r="UCT73" s="134"/>
      <c r="UCU73" s="135"/>
      <c r="UCV73" s="135"/>
      <c r="UCW73" s="135"/>
      <c r="UCX73" s="136"/>
      <c r="UCZ73" s="130"/>
      <c r="UDA73" s="134"/>
      <c r="UDB73" s="134"/>
      <c r="UDC73" s="135"/>
      <c r="UDD73" s="135"/>
      <c r="UDE73" s="135"/>
      <c r="UDF73" s="136"/>
      <c r="UDH73" s="130"/>
      <c r="UDI73" s="134"/>
      <c r="UDJ73" s="134"/>
      <c r="UDK73" s="135"/>
      <c r="UDL73" s="135"/>
      <c r="UDM73" s="135"/>
      <c r="UDN73" s="136"/>
      <c r="UDP73" s="130"/>
      <c r="UDQ73" s="134"/>
      <c r="UDR73" s="134"/>
      <c r="UDS73" s="135"/>
      <c r="UDT73" s="135"/>
      <c r="UDU73" s="135"/>
      <c r="UDV73" s="136"/>
      <c r="UDX73" s="130"/>
      <c r="UDY73" s="134"/>
      <c r="UDZ73" s="134"/>
      <c r="UEA73" s="135"/>
      <c r="UEB73" s="135"/>
      <c r="UEC73" s="135"/>
      <c r="UED73" s="136"/>
      <c r="UEF73" s="130"/>
      <c r="UEG73" s="134"/>
      <c r="UEH73" s="134"/>
      <c r="UEI73" s="135"/>
      <c r="UEJ73" s="135"/>
      <c r="UEK73" s="135"/>
      <c r="UEL73" s="136"/>
      <c r="UEN73" s="130"/>
      <c r="UEO73" s="134"/>
      <c r="UEP73" s="134"/>
      <c r="UEQ73" s="135"/>
      <c r="UER73" s="135"/>
      <c r="UES73" s="135"/>
      <c r="UET73" s="136"/>
      <c r="UEV73" s="130"/>
      <c r="UEW73" s="134"/>
      <c r="UEX73" s="134"/>
      <c r="UEY73" s="135"/>
      <c r="UEZ73" s="135"/>
      <c r="UFA73" s="135"/>
      <c r="UFB73" s="136"/>
      <c r="UFD73" s="130"/>
      <c r="UFE73" s="134"/>
      <c r="UFF73" s="134"/>
      <c r="UFG73" s="135"/>
      <c r="UFH73" s="135"/>
      <c r="UFI73" s="135"/>
      <c r="UFJ73" s="136"/>
      <c r="UFL73" s="130"/>
      <c r="UFM73" s="134"/>
      <c r="UFN73" s="134"/>
      <c r="UFO73" s="135"/>
      <c r="UFP73" s="135"/>
      <c r="UFQ73" s="135"/>
      <c r="UFR73" s="136"/>
      <c r="UFT73" s="130"/>
      <c r="UFU73" s="134"/>
      <c r="UFV73" s="134"/>
      <c r="UFW73" s="135"/>
      <c r="UFX73" s="135"/>
      <c r="UFY73" s="135"/>
      <c r="UFZ73" s="136"/>
      <c r="UGB73" s="130"/>
      <c r="UGC73" s="134"/>
      <c r="UGD73" s="134"/>
      <c r="UGE73" s="135"/>
      <c r="UGF73" s="135"/>
      <c r="UGG73" s="135"/>
      <c r="UGH73" s="136"/>
      <c r="UGJ73" s="130"/>
      <c r="UGK73" s="134"/>
      <c r="UGL73" s="134"/>
      <c r="UGM73" s="135"/>
      <c r="UGN73" s="135"/>
      <c r="UGO73" s="135"/>
      <c r="UGP73" s="136"/>
      <c r="UGR73" s="130"/>
      <c r="UGS73" s="134"/>
      <c r="UGT73" s="134"/>
      <c r="UGU73" s="135"/>
      <c r="UGV73" s="135"/>
      <c r="UGW73" s="135"/>
      <c r="UGX73" s="136"/>
      <c r="UGZ73" s="130"/>
      <c r="UHA73" s="134"/>
      <c r="UHB73" s="134"/>
      <c r="UHC73" s="135"/>
      <c r="UHD73" s="135"/>
      <c r="UHE73" s="135"/>
      <c r="UHF73" s="136"/>
      <c r="UHH73" s="130"/>
      <c r="UHI73" s="134"/>
      <c r="UHJ73" s="134"/>
      <c r="UHK73" s="135"/>
      <c r="UHL73" s="135"/>
      <c r="UHM73" s="135"/>
      <c r="UHN73" s="136"/>
      <c r="UHP73" s="130"/>
      <c r="UHQ73" s="134"/>
      <c r="UHR73" s="134"/>
      <c r="UHS73" s="135"/>
      <c r="UHT73" s="135"/>
      <c r="UHU73" s="135"/>
      <c r="UHV73" s="136"/>
      <c r="UHX73" s="130"/>
      <c r="UHY73" s="134"/>
      <c r="UHZ73" s="134"/>
      <c r="UIA73" s="135"/>
      <c r="UIB73" s="135"/>
      <c r="UIC73" s="135"/>
      <c r="UID73" s="136"/>
      <c r="UIF73" s="130"/>
      <c r="UIG73" s="134"/>
      <c r="UIH73" s="134"/>
      <c r="UII73" s="135"/>
      <c r="UIJ73" s="135"/>
      <c r="UIK73" s="135"/>
      <c r="UIL73" s="136"/>
      <c r="UIN73" s="130"/>
      <c r="UIO73" s="134"/>
      <c r="UIP73" s="134"/>
      <c r="UIQ73" s="135"/>
      <c r="UIR73" s="135"/>
      <c r="UIS73" s="135"/>
      <c r="UIT73" s="136"/>
      <c r="UIV73" s="130"/>
      <c r="UIW73" s="134"/>
      <c r="UIX73" s="134"/>
      <c r="UIY73" s="135"/>
      <c r="UIZ73" s="135"/>
      <c r="UJA73" s="135"/>
      <c r="UJB73" s="136"/>
      <c r="UJD73" s="130"/>
      <c r="UJE73" s="134"/>
      <c r="UJF73" s="134"/>
      <c r="UJG73" s="135"/>
      <c r="UJH73" s="135"/>
      <c r="UJI73" s="135"/>
      <c r="UJJ73" s="136"/>
      <c r="UJL73" s="130"/>
      <c r="UJM73" s="134"/>
      <c r="UJN73" s="134"/>
      <c r="UJO73" s="135"/>
      <c r="UJP73" s="135"/>
      <c r="UJQ73" s="135"/>
      <c r="UJR73" s="136"/>
      <c r="UJT73" s="130"/>
      <c r="UJU73" s="134"/>
      <c r="UJV73" s="134"/>
      <c r="UJW73" s="135"/>
      <c r="UJX73" s="135"/>
      <c r="UJY73" s="135"/>
      <c r="UJZ73" s="136"/>
      <c r="UKB73" s="130"/>
      <c r="UKC73" s="134"/>
      <c r="UKD73" s="134"/>
      <c r="UKE73" s="135"/>
      <c r="UKF73" s="135"/>
      <c r="UKG73" s="135"/>
      <c r="UKH73" s="136"/>
      <c r="UKJ73" s="130"/>
      <c r="UKK73" s="134"/>
      <c r="UKL73" s="134"/>
      <c r="UKM73" s="135"/>
      <c r="UKN73" s="135"/>
      <c r="UKO73" s="135"/>
      <c r="UKP73" s="136"/>
      <c r="UKR73" s="130"/>
      <c r="UKS73" s="134"/>
      <c r="UKT73" s="134"/>
      <c r="UKU73" s="135"/>
      <c r="UKV73" s="135"/>
      <c r="UKW73" s="135"/>
      <c r="UKX73" s="136"/>
      <c r="UKZ73" s="130"/>
      <c r="ULA73" s="134"/>
      <c r="ULB73" s="134"/>
      <c r="ULC73" s="135"/>
      <c r="ULD73" s="135"/>
      <c r="ULE73" s="135"/>
      <c r="ULF73" s="136"/>
      <c r="ULH73" s="130"/>
      <c r="ULI73" s="134"/>
      <c r="ULJ73" s="134"/>
      <c r="ULK73" s="135"/>
      <c r="ULL73" s="135"/>
      <c r="ULM73" s="135"/>
      <c r="ULN73" s="136"/>
      <c r="ULP73" s="130"/>
      <c r="ULQ73" s="134"/>
      <c r="ULR73" s="134"/>
      <c r="ULS73" s="135"/>
      <c r="ULT73" s="135"/>
      <c r="ULU73" s="135"/>
      <c r="ULV73" s="136"/>
      <c r="ULX73" s="130"/>
      <c r="ULY73" s="134"/>
      <c r="ULZ73" s="134"/>
      <c r="UMA73" s="135"/>
      <c r="UMB73" s="135"/>
      <c r="UMC73" s="135"/>
      <c r="UMD73" s="136"/>
      <c r="UMF73" s="130"/>
      <c r="UMG73" s="134"/>
      <c r="UMH73" s="134"/>
      <c r="UMI73" s="135"/>
      <c r="UMJ73" s="135"/>
      <c r="UMK73" s="135"/>
      <c r="UML73" s="136"/>
      <c r="UMN73" s="130"/>
      <c r="UMO73" s="134"/>
      <c r="UMP73" s="134"/>
      <c r="UMQ73" s="135"/>
      <c r="UMR73" s="135"/>
      <c r="UMS73" s="135"/>
      <c r="UMT73" s="136"/>
      <c r="UMV73" s="130"/>
      <c r="UMW73" s="134"/>
      <c r="UMX73" s="134"/>
      <c r="UMY73" s="135"/>
      <c r="UMZ73" s="135"/>
      <c r="UNA73" s="135"/>
      <c r="UNB73" s="136"/>
      <c r="UND73" s="130"/>
      <c r="UNE73" s="134"/>
      <c r="UNF73" s="134"/>
      <c r="UNG73" s="135"/>
      <c r="UNH73" s="135"/>
      <c r="UNI73" s="135"/>
      <c r="UNJ73" s="136"/>
      <c r="UNL73" s="130"/>
      <c r="UNM73" s="134"/>
      <c r="UNN73" s="134"/>
      <c r="UNO73" s="135"/>
      <c r="UNP73" s="135"/>
      <c r="UNQ73" s="135"/>
      <c r="UNR73" s="136"/>
      <c r="UNT73" s="130"/>
      <c r="UNU73" s="134"/>
      <c r="UNV73" s="134"/>
      <c r="UNW73" s="135"/>
      <c r="UNX73" s="135"/>
      <c r="UNY73" s="135"/>
      <c r="UNZ73" s="136"/>
      <c r="UOB73" s="130"/>
      <c r="UOC73" s="134"/>
      <c r="UOD73" s="134"/>
      <c r="UOE73" s="135"/>
      <c r="UOF73" s="135"/>
      <c r="UOG73" s="135"/>
      <c r="UOH73" s="136"/>
      <c r="UOJ73" s="130"/>
      <c r="UOK73" s="134"/>
      <c r="UOL73" s="134"/>
      <c r="UOM73" s="135"/>
      <c r="UON73" s="135"/>
      <c r="UOO73" s="135"/>
      <c r="UOP73" s="136"/>
      <c r="UOR73" s="130"/>
      <c r="UOS73" s="134"/>
      <c r="UOT73" s="134"/>
      <c r="UOU73" s="135"/>
      <c r="UOV73" s="135"/>
      <c r="UOW73" s="135"/>
      <c r="UOX73" s="136"/>
      <c r="UOZ73" s="130"/>
      <c r="UPA73" s="134"/>
      <c r="UPB73" s="134"/>
      <c r="UPC73" s="135"/>
      <c r="UPD73" s="135"/>
      <c r="UPE73" s="135"/>
      <c r="UPF73" s="136"/>
      <c r="UPH73" s="130"/>
      <c r="UPI73" s="134"/>
      <c r="UPJ73" s="134"/>
      <c r="UPK73" s="135"/>
      <c r="UPL73" s="135"/>
      <c r="UPM73" s="135"/>
      <c r="UPN73" s="136"/>
      <c r="UPP73" s="130"/>
      <c r="UPQ73" s="134"/>
      <c r="UPR73" s="134"/>
      <c r="UPS73" s="135"/>
      <c r="UPT73" s="135"/>
      <c r="UPU73" s="135"/>
      <c r="UPV73" s="136"/>
      <c r="UPX73" s="130"/>
      <c r="UPY73" s="134"/>
      <c r="UPZ73" s="134"/>
      <c r="UQA73" s="135"/>
      <c r="UQB73" s="135"/>
      <c r="UQC73" s="135"/>
      <c r="UQD73" s="136"/>
      <c r="UQF73" s="130"/>
      <c r="UQG73" s="134"/>
      <c r="UQH73" s="134"/>
      <c r="UQI73" s="135"/>
      <c r="UQJ73" s="135"/>
      <c r="UQK73" s="135"/>
      <c r="UQL73" s="136"/>
      <c r="UQN73" s="130"/>
      <c r="UQO73" s="134"/>
      <c r="UQP73" s="134"/>
      <c r="UQQ73" s="135"/>
      <c r="UQR73" s="135"/>
      <c r="UQS73" s="135"/>
      <c r="UQT73" s="136"/>
      <c r="UQV73" s="130"/>
      <c r="UQW73" s="134"/>
      <c r="UQX73" s="134"/>
      <c r="UQY73" s="135"/>
      <c r="UQZ73" s="135"/>
      <c r="URA73" s="135"/>
      <c r="URB73" s="136"/>
      <c r="URD73" s="130"/>
      <c r="URE73" s="134"/>
      <c r="URF73" s="134"/>
      <c r="URG73" s="135"/>
      <c r="URH73" s="135"/>
      <c r="URI73" s="135"/>
      <c r="URJ73" s="136"/>
      <c r="URL73" s="130"/>
      <c r="URM73" s="134"/>
      <c r="URN73" s="134"/>
      <c r="URO73" s="135"/>
      <c r="URP73" s="135"/>
      <c r="URQ73" s="135"/>
      <c r="URR73" s="136"/>
      <c r="URT73" s="130"/>
      <c r="URU73" s="134"/>
      <c r="URV73" s="134"/>
      <c r="URW73" s="135"/>
      <c r="URX73" s="135"/>
      <c r="URY73" s="135"/>
      <c r="URZ73" s="136"/>
      <c r="USB73" s="130"/>
      <c r="USC73" s="134"/>
      <c r="USD73" s="134"/>
      <c r="USE73" s="135"/>
      <c r="USF73" s="135"/>
      <c r="USG73" s="135"/>
      <c r="USH73" s="136"/>
      <c r="USJ73" s="130"/>
      <c r="USK73" s="134"/>
      <c r="USL73" s="134"/>
      <c r="USM73" s="135"/>
      <c r="USN73" s="135"/>
      <c r="USO73" s="135"/>
      <c r="USP73" s="136"/>
      <c r="USR73" s="130"/>
      <c r="USS73" s="134"/>
      <c r="UST73" s="134"/>
      <c r="USU73" s="135"/>
      <c r="USV73" s="135"/>
      <c r="USW73" s="135"/>
      <c r="USX73" s="136"/>
      <c r="USZ73" s="130"/>
      <c r="UTA73" s="134"/>
      <c r="UTB73" s="134"/>
      <c r="UTC73" s="135"/>
      <c r="UTD73" s="135"/>
      <c r="UTE73" s="135"/>
      <c r="UTF73" s="136"/>
      <c r="UTH73" s="130"/>
      <c r="UTI73" s="134"/>
      <c r="UTJ73" s="134"/>
      <c r="UTK73" s="135"/>
      <c r="UTL73" s="135"/>
      <c r="UTM73" s="135"/>
      <c r="UTN73" s="136"/>
      <c r="UTP73" s="130"/>
      <c r="UTQ73" s="134"/>
      <c r="UTR73" s="134"/>
      <c r="UTS73" s="135"/>
      <c r="UTT73" s="135"/>
      <c r="UTU73" s="135"/>
      <c r="UTV73" s="136"/>
      <c r="UTX73" s="130"/>
      <c r="UTY73" s="134"/>
      <c r="UTZ73" s="134"/>
      <c r="UUA73" s="135"/>
      <c r="UUB73" s="135"/>
      <c r="UUC73" s="135"/>
      <c r="UUD73" s="136"/>
      <c r="UUF73" s="130"/>
      <c r="UUG73" s="134"/>
      <c r="UUH73" s="134"/>
      <c r="UUI73" s="135"/>
      <c r="UUJ73" s="135"/>
      <c r="UUK73" s="135"/>
      <c r="UUL73" s="136"/>
      <c r="UUN73" s="130"/>
      <c r="UUO73" s="134"/>
      <c r="UUP73" s="134"/>
      <c r="UUQ73" s="135"/>
      <c r="UUR73" s="135"/>
      <c r="UUS73" s="135"/>
      <c r="UUT73" s="136"/>
      <c r="UUV73" s="130"/>
      <c r="UUW73" s="134"/>
      <c r="UUX73" s="134"/>
      <c r="UUY73" s="135"/>
      <c r="UUZ73" s="135"/>
      <c r="UVA73" s="135"/>
      <c r="UVB73" s="136"/>
      <c r="UVD73" s="130"/>
      <c r="UVE73" s="134"/>
      <c r="UVF73" s="134"/>
      <c r="UVG73" s="135"/>
      <c r="UVH73" s="135"/>
      <c r="UVI73" s="135"/>
      <c r="UVJ73" s="136"/>
      <c r="UVL73" s="130"/>
      <c r="UVM73" s="134"/>
      <c r="UVN73" s="134"/>
      <c r="UVO73" s="135"/>
      <c r="UVP73" s="135"/>
      <c r="UVQ73" s="135"/>
      <c r="UVR73" s="136"/>
      <c r="UVT73" s="130"/>
      <c r="UVU73" s="134"/>
      <c r="UVV73" s="134"/>
      <c r="UVW73" s="135"/>
      <c r="UVX73" s="135"/>
      <c r="UVY73" s="135"/>
      <c r="UVZ73" s="136"/>
      <c r="UWB73" s="130"/>
      <c r="UWC73" s="134"/>
      <c r="UWD73" s="134"/>
      <c r="UWE73" s="135"/>
      <c r="UWF73" s="135"/>
      <c r="UWG73" s="135"/>
      <c r="UWH73" s="136"/>
      <c r="UWJ73" s="130"/>
      <c r="UWK73" s="134"/>
      <c r="UWL73" s="134"/>
      <c r="UWM73" s="135"/>
      <c r="UWN73" s="135"/>
      <c r="UWO73" s="135"/>
      <c r="UWP73" s="136"/>
      <c r="UWR73" s="130"/>
      <c r="UWS73" s="134"/>
      <c r="UWT73" s="134"/>
      <c r="UWU73" s="135"/>
      <c r="UWV73" s="135"/>
      <c r="UWW73" s="135"/>
      <c r="UWX73" s="136"/>
      <c r="UWZ73" s="130"/>
      <c r="UXA73" s="134"/>
      <c r="UXB73" s="134"/>
      <c r="UXC73" s="135"/>
      <c r="UXD73" s="135"/>
      <c r="UXE73" s="135"/>
      <c r="UXF73" s="136"/>
      <c r="UXH73" s="130"/>
      <c r="UXI73" s="134"/>
      <c r="UXJ73" s="134"/>
      <c r="UXK73" s="135"/>
      <c r="UXL73" s="135"/>
      <c r="UXM73" s="135"/>
      <c r="UXN73" s="136"/>
      <c r="UXP73" s="130"/>
      <c r="UXQ73" s="134"/>
      <c r="UXR73" s="134"/>
      <c r="UXS73" s="135"/>
      <c r="UXT73" s="135"/>
      <c r="UXU73" s="135"/>
      <c r="UXV73" s="136"/>
      <c r="UXX73" s="130"/>
      <c r="UXY73" s="134"/>
      <c r="UXZ73" s="134"/>
      <c r="UYA73" s="135"/>
      <c r="UYB73" s="135"/>
      <c r="UYC73" s="135"/>
      <c r="UYD73" s="136"/>
      <c r="UYF73" s="130"/>
      <c r="UYG73" s="134"/>
      <c r="UYH73" s="134"/>
      <c r="UYI73" s="135"/>
      <c r="UYJ73" s="135"/>
      <c r="UYK73" s="135"/>
      <c r="UYL73" s="136"/>
      <c r="UYN73" s="130"/>
      <c r="UYO73" s="134"/>
      <c r="UYP73" s="134"/>
      <c r="UYQ73" s="135"/>
      <c r="UYR73" s="135"/>
      <c r="UYS73" s="135"/>
      <c r="UYT73" s="136"/>
      <c r="UYV73" s="130"/>
      <c r="UYW73" s="134"/>
      <c r="UYX73" s="134"/>
      <c r="UYY73" s="135"/>
      <c r="UYZ73" s="135"/>
      <c r="UZA73" s="135"/>
      <c r="UZB73" s="136"/>
      <c r="UZD73" s="130"/>
      <c r="UZE73" s="134"/>
      <c r="UZF73" s="134"/>
      <c r="UZG73" s="135"/>
      <c r="UZH73" s="135"/>
      <c r="UZI73" s="135"/>
      <c r="UZJ73" s="136"/>
      <c r="UZL73" s="130"/>
      <c r="UZM73" s="134"/>
      <c r="UZN73" s="134"/>
      <c r="UZO73" s="135"/>
      <c r="UZP73" s="135"/>
      <c r="UZQ73" s="135"/>
      <c r="UZR73" s="136"/>
      <c r="UZT73" s="130"/>
      <c r="UZU73" s="134"/>
      <c r="UZV73" s="134"/>
      <c r="UZW73" s="135"/>
      <c r="UZX73" s="135"/>
      <c r="UZY73" s="135"/>
      <c r="UZZ73" s="136"/>
      <c r="VAB73" s="130"/>
      <c r="VAC73" s="134"/>
      <c r="VAD73" s="134"/>
      <c r="VAE73" s="135"/>
      <c r="VAF73" s="135"/>
      <c r="VAG73" s="135"/>
      <c r="VAH73" s="136"/>
      <c r="VAJ73" s="130"/>
      <c r="VAK73" s="134"/>
      <c r="VAL73" s="134"/>
      <c r="VAM73" s="135"/>
      <c r="VAN73" s="135"/>
      <c r="VAO73" s="135"/>
      <c r="VAP73" s="136"/>
      <c r="VAR73" s="130"/>
      <c r="VAS73" s="134"/>
      <c r="VAT73" s="134"/>
      <c r="VAU73" s="135"/>
      <c r="VAV73" s="135"/>
      <c r="VAW73" s="135"/>
      <c r="VAX73" s="136"/>
      <c r="VAZ73" s="130"/>
      <c r="VBA73" s="134"/>
      <c r="VBB73" s="134"/>
      <c r="VBC73" s="135"/>
      <c r="VBD73" s="135"/>
      <c r="VBE73" s="135"/>
      <c r="VBF73" s="136"/>
      <c r="VBH73" s="130"/>
      <c r="VBI73" s="134"/>
      <c r="VBJ73" s="134"/>
      <c r="VBK73" s="135"/>
      <c r="VBL73" s="135"/>
      <c r="VBM73" s="135"/>
      <c r="VBN73" s="136"/>
      <c r="VBP73" s="130"/>
      <c r="VBQ73" s="134"/>
      <c r="VBR73" s="134"/>
      <c r="VBS73" s="135"/>
      <c r="VBT73" s="135"/>
      <c r="VBU73" s="135"/>
      <c r="VBV73" s="136"/>
      <c r="VBX73" s="130"/>
      <c r="VBY73" s="134"/>
      <c r="VBZ73" s="134"/>
      <c r="VCA73" s="135"/>
      <c r="VCB73" s="135"/>
      <c r="VCC73" s="135"/>
      <c r="VCD73" s="136"/>
      <c r="VCF73" s="130"/>
      <c r="VCG73" s="134"/>
      <c r="VCH73" s="134"/>
      <c r="VCI73" s="135"/>
      <c r="VCJ73" s="135"/>
      <c r="VCK73" s="135"/>
      <c r="VCL73" s="136"/>
      <c r="VCN73" s="130"/>
      <c r="VCO73" s="134"/>
      <c r="VCP73" s="134"/>
      <c r="VCQ73" s="135"/>
      <c r="VCR73" s="135"/>
      <c r="VCS73" s="135"/>
      <c r="VCT73" s="136"/>
      <c r="VCV73" s="130"/>
      <c r="VCW73" s="134"/>
      <c r="VCX73" s="134"/>
      <c r="VCY73" s="135"/>
      <c r="VCZ73" s="135"/>
      <c r="VDA73" s="135"/>
      <c r="VDB73" s="136"/>
      <c r="VDD73" s="130"/>
      <c r="VDE73" s="134"/>
      <c r="VDF73" s="134"/>
      <c r="VDG73" s="135"/>
      <c r="VDH73" s="135"/>
      <c r="VDI73" s="135"/>
      <c r="VDJ73" s="136"/>
      <c r="VDL73" s="130"/>
      <c r="VDM73" s="134"/>
      <c r="VDN73" s="134"/>
      <c r="VDO73" s="135"/>
      <c r="VDP73" s="135"/>
      <c r="VDQ73" s="135"/>
      <c r="VDR73" s="136"/>
      <c r="VDT73" s="130"/>
      <c r="VDU73" s="134"/>
      <c r="VDV73" s="134"/>
      <c r="VDW73" s="135"/>
      <c r="VDX73" s="135"/>
      <c r="VDY73" s="135"/>
      <c r="VDZ73" s="136"/>
      <c r="VEB73" s="130"/>
      <c r="VEC73" s="134"/>
      <c r="VED73" s="134"/>
      <c r="VEE73" s="135"/>
      <c r="VEF73" s="135"/>
      <c r="VEG73" s="135"/>
      <c r="VEH73" s="136"/>
      <c r="VEJ73" s="130"/>
      <c r="VEK73" s="134"/>
      <c r="VEL73" s="134"/>
      <c r="VEM73" s="135"/>
      <c r="VEN73" s="135"/>
      <c r="VEO73" s="135"/>
      <c r="VEP73" s="136"/>
      <c r="VER73" s="130"/>
      <c r="VES73" s="134"/>
      <c r="VET73" s="134"/>
      <c r="VEU73" s="135"/>
      <c r="VEV73" s="135"/>
      <c r="VEW73" s="135"/>
      <c r="VEX73" s="136"/>
      <c r="VEZ73" s="130"/>
      <c r="VFA73" s="134"/>
      <c r="VFB73" s="134"/>
      <c r="VFC73" s="135"/>
      <c r="VFD73" s="135"/>
      <c r="VFE73" s="135"/>
      <c r="VFF73" s="136"/>
      <c r="VFH73" s="130"/>
      <c r="VFI73" s="134"/>
      <c r="VFJ73" s="134"/>
      <c r="VFK73" s="135"/>
      <c r="VFL73" s="135"/>
      <c r="VFM73" s="135"/>
      <c r="VFN73" s="136"/>
      <c r="VFP73" s="130"/>
      <c r="VFQ73" s="134"/>
      <c r="VFR73" s="134"/>
      <c r="VFS73" s="135"/>
      <c r="VFT73" s="135"/>
      <c r="VFU73" s="135"/>
      <c r="VFV73" s="136"/>
      <c r="VFX73" s="130"/>
      <c r="VFY73" s="134"/>
      <c r="VFZ73" s="134"/>
      <c r="VGA73" s="135"/>
      <c r="VGB73" s="135"/>
      <c r="VGC73" s="135"/>
      <c r="VGD73" s="136"/>
      <c r="VGF73" s="130"/>
      <c r="VGG73" s="134"/>
      <c r="VGH73" s="134"/>
      <c r="VGI73" s="135"/>
      <c r="VGJ73" s="135"/>
      <c r="VGK73" s="135"/>
      <c r="VGL73" s="136"/>
      <c r="VGN73" s="130"/>
      <c r="VGO73" s="134"/>
      <c r="VGP73" s="134"/>
      <c r="VGQ73" s="135"/>
      <c r="VGR73" s="135"/>
      <c r="VGS73" s="135"/>
      <c r="VGT73" s="136"/>
      <c r="VGV73" s="130"/>
      <c r="VGW73" s="134"/>
      <c r="VGX73" s="134"/>
      <c r="VGY73" s="135"/>
      <c r="VGZ73" s="135"/>
      <c r="VHA73" s="135"/>
      <c r="VHB73" s="136"/>
      <c r="VHD73" s="130"/>
      <c r="VHE73" s="134"/>
      <c r="VHF73" s="134"/>
      <c r="VHG73" s="135"/>
      <c r="VHH73" s="135"/>
      <c r="VHI73" s="135"/>
      <c r="VHJ73" s="136"/>
      <c r="VHL73" s="130"/>
      <c r="VHM73" s="134"/>
      <c r="VHN73" s="134"/>
      <c r="VHO73" s="135"/>
      <c r="VHP73" s="135"/>
      <c r="VHQ73" s="135"/>
      <c r="VHR73" s="136"/>
      <c r="VHT73" s="130"/>
      <c r="VHU73" s="134"/>
      <c r="VHV73" s="134"/>
      <c r="VHW73" s="135"/>
      <c r="VHX73" s="135"/>
      <c r="VHY73" s="135"/>
      <c r="VHZ73" s="136"/>
      <c r="VIB73" s="130"/>
      <c r="VIC73" s="134"/>
      <c r="VID73" s="134"/>
      <c r="VIE73" s="135"/>
      <c r="VIF73" s="135"/>
      <c r="VIG73" s="135"/>
      <c r="VIH73" s="136"/>
      <c r="VIJ73" s="130"/>
      <c r="VIK73" s="134"/>
      <c r="VIL73" s="134"/>
      <c r="VIM73" s="135"/>
      <c r="VIN73" s="135"/>
      <c r="VIO73" s="135"/>
      <c r="VIP73" s="136"/>
      <c r="VIR73" s="130"/>
      <c r="VIS73" s="134"/>
      <c r="VIT73" s="134"/>
      <c r="VIU73" s="135"/>
      <c r="VIV73" s="135"/>
      <c r="VIW73" s="135"/>
      <c r="VIX73" s="136"/>
      <c r="VIZ73" s="130"/>
      <c r="VJA73" s="134"/>
      <c r="VJB73" s="134"/>
      <c r="VJC73" s="135"/>
      <c r="VJD73" s="135"/>
      <c r="VJE73" s="135"/>
      <c r="VJF73" s="136"/>
      <c r="VJH73" s="130"/>
      <c r="VJI73" s="134"/>
      <c r="VJJ73" s="134"/>
      <c r="VJK73" s="135"/>
      <c r="VJL73" s="135"/>
      <c r="VJM73" s="135"/>
      <c r="VJN73" s="136"/>
      <c r="VJP73" s="130"/>
      <c r="VJQ73" s="134"/>
      <c r="VJR73" s="134"/>
      <c r="VJS73" s="135"/>
      <c r="VJT73" s="135"/>
      <c r="VJU73" s="135"/>
      <c r="VJV73" s="136"/>
      <c r="VJX73" s="130"/>
      <c r="VJY73" s="134"/>
      <c r="VJZ73" s="134"/>
      <c r="VKA73" s="135"/>
      <c r="VKB73" s="135"/>
      <c r="VKC73" s="135"/>
      <c r="VKD73" s="136"/>
      <c r="VKF73" s="130"/>
      <c r="VKG73" s="134"/>
      <c r="VKH73" s="134"/>
      <c r="VKI73" s="135"/>
      <c r="VKJ73" s="135"/>
      <c r="VKK73" s="135"/>
      <c r="VKL73" s="136"/>
      <c r="VKN73" s="130"/>
      <c r="VKO73" s="134"/>
      <c r="VKP73" s="134"/>
      <c r="VKQ73" s="135"/>
      <c r="VKR73" s="135"/>
      <c r="VKS73" s="135"/>
      <c r="VKT73" s="136"/>
      <c r="VKV73" s="130"/>
      <c r="VKW73" s="134"/>
      <c r="VKX73" s="134"/>
      <c r="VKY73" s="135"/>
      <c r="VKZ73" s="135"/>
      <c r="VLA73" s="135"/>
      <c r="VLB73" s="136"/>
      <c r="VLD73" s="130"/>
      <c r="VLE73" s="134"/>
      <c r="VLF73" s="134"/>
      <c r="VLG73" s="135"/>
      <c r="VLH73" s="135"/>
      <c r="VLI73" s="135"/>
      <c r="VLJ73" s="136"/>
      <c r="VLL73" s="130"/>
      <c r="VLM73" s="134"/>
      <c r="VLN73" s="134"/>
      <c r="VLO73" s="135"/>
      <c r="VLP73" s="135"/>
      <c r="VLQ73" s="135"/>
      <c r="VLR73" s="136"/>
      <c r="VLT73" s="130"/>
      <c r="VLU73" s="134"/>
      <c r="VLV73" s="134"/>
      <c r="VLW73" s="135"/>
      <c r="VLX73" s="135"/>
      <c r="VLY73" s="135"/>
      <c r="VLZ73" s="136"/>
      <c r="VMB73" s="130"/>
      <c r="VMC73" s="134"/>
      <c r="VMD73" s="134"/>
      <c r="VME73" s="135"/>
      <c r="VMF73" s="135"/>
      <c r="VMG73" s="135"/>
      <c r="VMH73" s="136"/>
      <c r="VMJ73" s="130"/>
      <c r="VMK73" s="134"/>
      <c r="VML73" s="134"/>
      <c r="VMM73" s="135"/>
      <c r="VMN73" s="135"/>
      <c r="VMO73" s="135"/>
      <c r="VMP73" s="136"/>
      <c r="VMR73" s="130"/>
      <c r="VMS73" s="134"/>
      <c r="VMT73" s="134"/>
      <c r="VMU73" s="135"/>
      <c r="VMV73" s="135"/>
      <c r="VMW73" s="135"/>
      <c r="VMX73" s="136"/>
      <c r="VMZ73" s="130"/>
      <c r="VNA73" s="134"/>
      <c r="VNB73" s="134"/>
      <c r="VNC73" s="135"/>
      <c r="VND73" s="135"/>
      <c r="VNE73" s="135"/>
      <c r="VNF73" s="136"/>
      <c r="VNH73" s="130"/>
      <c r="VNI73" s="134"/>
      <c r="VNJ73" s="134"/>
      <c r="VNK73" s="135"/>
      <c r="VNL73" s="135"/>
      <c r="VNM73" s="135"/>
      <c r="VNN73" s="136"/>
      <c r="VNP73" s="130"/>
      <c r="VNQ73" s="134"/>
      <c r="VNR73" s="134"/>
      <c r="VNS73" s="135"/>
      <c r="VNT73" s="135"/>
      <c r="VNU73" s="135"/>
      <c r="VNV73" s="136"/>
      <c r="VNX73" s="130"/>
      <c r="VNY73" s="134"/>
      <c r="VNZ73" s="134"/>
      <c r="VOA73" s="135"/>
      <c r="VOB73" s="135"/>
      <c r="VOC73" s="135"/>
      <c r="VOD73" s="136"/>
      <c r="VOF73" s="130"/>
      <c r="VOG73" s="134"/>
      <c r="VOH73" s="134"/>
      <c r="VOI73" s="135"/>
      <c r="VOJ73" s="135"/>
      <c r="VOK73" s="135"/>
      <c r="VOL73" s="136"/>
      <c r="VON73" s="130"/>
      <c r="VOO73" s="134"/>
      <c r="VOP73" s="134"/>
      <c r="VOQ73" s="135"/>
      <c r="VOR73" s="135"/>
      <c r="VOS73" s="135"/>
      <c r="VOT73" s="136"/>
      <c r="VOV73" s="130"/>
      <c r="VOW73" s="134"/>
      <c r="VOX73" s="134"/>
      <c r="VOY73" s="135"/>
      <c r="VOZ73" s="135"/>
      <c r="VPA73" s="135"/>
      <c r="VPB73" s="136"/>
      <c r="VPD73" s="130"/>
      <c r="VPE73" s="134"/>
      <c r="VPF73" s="134"/>
      <c r="VPG73" s="135"/>
      <c r="VPH73" s="135"/>
      <c r="VPI73" s="135"/>
      <c r="VPJ73" s="136"/>
      <c r="VPL73" s="130"/>
      <c r="VPM73" s="134"/>
      <c r="VPN73" s="134"/>
      <c r="VPO73" s="135"/>
      <c r="VPP73" s="135"/>
      <c r="VPQ73" s="135"/>
      <c r="VPR73" s="136"/>
      <c r="VPT73" s="130"/>
      <c r="VPU73" s="134"/>
      <c r="VPV73" s="134"/>
      <c r="VPW73" s="135"/>
      <c r="VPX73" s="135"/>
      <c r="VPY73" s="135"/>
      <c r="VPZ73" s="136"/>
      <c r="VQB73" s="130"/>
      <c r="VQC73" s="134"/>
      <c r="VQD73" s="134"/>
      <c r="VQE73" s="135"/>
      <c r="VQF73" s="135"/>
      <c r="VQG73" s="135"/>
      <c r="VQH73" s="136"/>
      <c r="VQJ73" s="130"/>
      <c r="VQK73" s="134"/>
      <c r="VQL73" s="134"/>
      <c r="VQM73" s="135"/>
      <c r="VQN73" s="135"/>
      <c r="VQO73" s="135"/>
      <c r="VQP73" s="136"/>
      <c r="VQR73" s="130"/>
      <c r="VQS73" s="134"/>
      <c r="VQT73" s="134"/>
      <c r="VQU73" s="135"/>
      <c r="VQV73" s="135"/>
      <c r="VQW73" s="135"/>
      <c r="VQX73" s="136"/>
      <c r="VQZ73" s="130"/>
      <c r="VRA73" s="134"/>
      <c r="VRB73" s="134"/>
      <c r="VRC73" s="135"/>
      <c r="VRD73" s="135"/>
      <c r="VRE73" s="135"/>
      <c r="VRF73" s="136"/>
      <c r="VRH73" s="130"/>
      <c r="VRI73" s="134"/>
      <c r="VRJ73" s="134"/>
      <c r="VRK73" s="135"/>
      <c r="VRL73" s="135"/>
      <c r="VRM73" s="135"/>
      <c r="VRN73" s="136"/>
      <c r="VRP73" s="130"/>
      <c r="VRQ73" s="134"/>
      <c r="VRR73" s="134"/>
      <c r="VRS73" s="135"/>
      <c r="VRT73" s="135"/>
      <c r="VRU73" s="135"/>
      <c r="VRV73" s="136"/>
      <c r="VRX73" s="130"/>
      <c r="VRY73" s="134"/>
      <c r="VRZ73" s="134"/>
      <c r="VSA73" s="135"/>
      <c r="VSB73" s="135"/>
      <c r="VSC73" s="135"/>
      <c r="VSD73" s="136"/>
      <c r="VSF73" s="130"/>
      <c r="VSG73" s="134"/>
      <c r="VSH73" s="134"/>
      <c r="VSI73" s="135"/>
      <c r="VSJ73" s="135"/>
      <c r="VSK73" s="135"/>
      <c r="VSL73" s="136"/>
      <c r="VSN73" s="130"/>
      <c r="VSO73" s="134"/>
      <c r="VSP73" s="134"/>
      <c r="VSQ73" s="135"/>
      <c r="VSR73" s="135"/>
      <c r="VSS73" s="135"/>
      <c r="VST73" s="136"/>
      <c r="VSV73" s="130"/>
      <c r="VSW73" s="134"/>
      <c r="VSX73" s="134"/>
      <c r="VSY73" s="135"/>
      <c r="VSZ73" s="135"/>
      <c r="VTA73" s="135"/>
      <c r="VTB73" s="136"/>
      <c r="VTD73" s="130"/>
      <c r="VTE73" s="134"/>
      <c r="VTF73" s="134"/>
      <c r="VTG73" s="135"/>
      <c r="VTH73" s="135"/>
      <c r="VTI73" s="135"/>
      <c r="VTJ73" s="136"/>
      <c r="VTL73" s="130"/>
      <c r="VTM73" s="134"/>
      <c r="VTN73" s="134"/>
      <c r="VTO73" s="135"/>
      <c r="VTP73" s="135"/>
      <c r="VTQ73" s="135"/>
      <c r="VTR73" s="136"/>
      <c r="VTT73" s="130"/>
      <c r="VTU73" s="134"/>
      <c r="VTV73" s="134"/>
      <c r="VTW73" s="135"/>
      <c r="VTX73" s="135"/>
      <c r="VTY73" s="135"/>
      <c r="VTZ73" s="136"/>
      <c r="VUB73" s="130"/>
      <c r="VUC73" s="134"/>
      <c r="VUD73" s="134"/>
      <c r="VUE73" s="135"/>
      <c r="VUF73" s="135"/>
      <c r="VUG73" s="135"/>
      <c r="VUH73" s="136"/>
      <c r="VUJ73" s="130"/>
      <c r="VUK73" s="134"/>
      <c r="VUL73" s="134"/>
      <c r="VUM73" s="135"/>
      <c r="VUN73" s="135"/>
      <c r="VUO73" s="135"/>
      <c r="VUP73" s="136"/>
      <c r="VUR73" s="130"/>
      <c r="VUS73" s="134"/>
      <c r="VUT73" s="134"/>
      <c r="VUU73" s="135"/>
      <c r="VUV73" s="135"/>
      <c r="VUW73" s="135"/>
      <c r="VUX73" s="136"/>
      <c r="VUZ73" s="130"/>
      <c r="VVA73" s="134"/>
      <c r="VVB73" s="134"/>
      <c r="VVC73" s="135"/>
      <c r="VVD73" s="135"/>
      <c r="VVE73" s="135"/>
      <c r="VVF73" s="136"/>
      <c r="VVH73" s="130"/>
      <c r="VVI73" s="134"/>
      <c r="VVJ73" s="134"/>
      <c r="VVK73" s="135"/>
      <c r="VVL73" s="135"/>
      <c r="VVM73" s="135"/>
      <c r="VVN73" s="136"/>
      <c r="VVP73" s="130"/>
      <c r="VVQ73" s="134"/>
      <c r="VVR73" s="134"/>
      <c r="VVS73" s="135"/>
      <c r="VVT73" s="135"/>
      <c r="VVU73" s="135"/>
      <c r="VVV73" s="136"/>
      <c r="VVX73" s="130"/>
      <c r="VVY73" s="134"/>
      <c r="VVZ73" s="134"/>
      <c r="VWA73" s="135"/>
      <c r="VWB73" s="135"/>
      <c r="VWC73" s="135"/>
      <c r="VWD73" s="136"/>
      <c r="VWF73" s="130"/>
      <c r="VWG73" s="134"/>
      <c r="VWH73" s="134"/>
      <c r="VWI73" s="135"/>
      <c r="VWJ73" s="135"/>
      <c r="VWK73" s="135"/>
      <c r="VWL73" s="136"/>
      <c r="VWN73" s="130"/>
      <c r="VWO73" s="134"/>
      <c r="VWP73" s="134"/>
      <c r="VWQ73" s="135"/>
      <c r="VWR73" s="135"/>
      <c r="VWS73" s="135"/>
      <c r="VWT73" s="136"/>
      <c r="VWV73" s="130"/>
      <c r="VWW73" s="134"/>
      <c r="VWX73" s="134"/>
      <c r="VWY73" s="135"/>
      <c r="VWZ73" s="135"/>
      <c r="VXA73" s="135"/>
      <c r="VXB73" s="136"/>
      <c r="VXD73" s="130"/>
      <c r="VXE73" s="134"/>
      <c r="VXF73" s="134"/>
      <c r="VXG73" s="135"/>
      <c r="VXH73" s="135"/>
      <c r="VXI73" s="135"/>
      <c r="VXJ73" s="136"/>
      <c r="VXL73" s="130"/>
      <c r="VXM73" s="134"/>
      <c r="VXN73" s="134"/>
      <c r="VXO73" s="135"/>
      <c r="VXP73" s="135"/>
      <c r="VXQ73" s="135"/>
      <c r="VXR73" s="136"/>
      <c r="VXT73" s="130"/>
      <c r="VXU73" s="134"/>
      <c r="VXV73" s="134"/>
      <c r="VXW73" s="135"/>
      <c r="VXX73" s="135"/>
      <c r="VXY73" s="135"/>
      <c r="VXZ73" s="136"/>
      <c r="VYB73" s="130"/>
      <c r="VYC73" s="134"/>
      <c r="VYD73" s="134"/>
      <c r="VYE73" s="135"/>
      <c r="VYF73" s="135"/>
      <c r="VYG73" s="135"/>
      <c r="VYH73" s="136"/>
      <c r="VYJ73" s="130"/>
      <c r="VYK73" s="134"/>
      <c r="VYL73" s="134"/>
      <c r="VYM73" s="135"/>
      <c r="VYN73" s="135"/>
      <c r="VYO73" s="135"/>
      <c r="VYP73" s="136"/>
      <c r="VYR73" s="130"/>
      <c r="VYS73" s="134"/>
      <c r="VYT73" s="134"/>
      <c r="VYU73" s="135"/>
      <c r="VYV73" s="135"/>
      <c r="VYW73" s="135"/>
      <c r="VYX73" s="136"/>
      <c r="VYZ73" s="130"/>
      <c r="VZA73" s="134"/>
      <c r="VZB73" s="134"/>
      <c r="VZC73" s="135"/>
      <c r="VZD73" s="135"/>
      <c r="VZE73" s="135"/>
      <c r="VZF73" s="136"/>
      <c r="VZH73" s="130"/>
      <c r="VZI73" s="134"/>
      <c r="VZJ73" s="134"/>
      <c r="VZK73" s="135"/>
      <c r="VZL73" s="135"/>
      <c r="VZM73" s="135"/>
      <c r="VZN73" s="136"/>
      <c r="VZP73" s="130"/>
      <c r="VZQ73" s="134"/>
      <c r="VZR73" s="134"/>
      <c r="VZS73" s="135"/>
      <c r="VZT73" s="135"/>
      <c r="VZU73" s="135"/>
      <c r="VZV73" s="136"/>
      <c r="VZX73" s="130"/>
      <c r="VZY73" s="134"/>
      <c r="VZZ73" s="134"/>
      <c r="WAA73" s="135"/>
      <c r="WAB73" s="135"/>
      <c r="WAC73" s="135"/>
      <c r="WAD73" s="136"/>
      <c r="WAF73" s="130"/>
      <c r="WAG73" s="134"/>
      <c r="WAH73" s="134"/>
      <c r="WAI73" s="135"/>
      <c r="WAJ73" s="135"/>
      <c r="WAK73" s="135"/>
      <c r="WAL73" s="136"/>
      <c r="WAN73" s="130"/>
      <c r="WAO73" s="134"/>
      <c r="WAP73" s="134"/>
      <c r="WAQ73" s="135"/>
      <c r="WAR73" s="135"/>
      <c r="WAS73" s="135"/>
      <c r="WAT73" s="136"/>
      <c r="WAV73" s="130"/>
      <c r="WAW73" s="134"/>
      <c r="WAX73" s="134"/>
      <c r="WAY73" s="135"/>
      <c r="WAZ73" s="135"/>
      <c r="WBA73" s="135"/>
      <c r="WBB73" s="136"/>
      <c r="WBD73" s="130"/>
      <c r="WBE73" s="134"/>
      <c r="WBF73" s="134"/>
      <c r="WBG73" s="135"/>
      <c r="WBH73" s="135"/>
      <c r="WBI73" s="135"/>
      <c r="WBJ73" s="136"/>
      <c r="WBL73" s="130"/>
      <c r="WBM73" s="134"/>
      <c r="WBN73" s="134"/>
      <c r="WBO73" s="135"/>
      <c r="WBP73" s="135"/>
      <c r="WBQ73" s="135"/>
      <c r="WBR73" s="136"/>
      <c r="WBT73" s="130"/>
      <c r="WBU73" s="134"/>
      <c r="WBV73" s="134"/>
      <c r="WBW73" s="135"/>
      <c r="WBX73" s="135"/>
      <c r="WBY73" s="135"/>
      <c r="WBZ73" s="136"/>
      <c r="WCB73" s="130"/>
      <c r="WCC73" s="134"/>
      <c r="WCD73" s="134"/>
      <c r="WCE73" s="135"/>
      <c r="WCF73" s="135"/>
      <c r="WCG73" s="135"/>
      <c r="WCH73" s="136"/>
      <c r="WCJ73" s="130"/>
      <c r="WCK73" s="134"/>
      <c r="WCL73" s="134"/>
      <c r="WCM73" s="135"/>
      <c r="WCN73" s="135"/>
      <c r="WCO73" s="135"/>
      <c r="WCP73" s="136"/>
      <c r="WCR73" s="130"/>
      <c r="WCS73" s="134"/>
      <c r="WCT73" s="134"/>
      <c r="WCU73" s="135"/>
      <c r="WCV73" s="135"/>
      <c r="WCW73" s="135"/>
      <c r="WCX73" s="136"/>
      <c r="WCZ73" s="130"/>
      <c r="WDA73" s="134"/>
      <c r="WDB73" s="134"/>
      <c r="WDC73" s="135"/>
      <c r="WDD73" s="135"/>
      <c r="WDE73" s="135"/>
      <c r="WDF73" s="136"/>
      <c r="WDH73" s="130"/>
      <c r="WDI73" s="134"/>
      <c r="WDJ73" s="134"/>
      <c r="WDK73" s="135"/>
      <c r="WDL73" s="135"/>
      <c r="WDM73" s="135"/>
      <c r="WDN73" s="136"/>
      <c r="WDP73" s="130"/>
      <c r="WDQ73" s="134"/>
      <c r="WDR73" s="134"/>
      <c r="WDS73" s="135"/>
      <c r="WDT73" s="135"/>
      <c r="WDU73" s="135"/>
      <c r="WDV73" s="136"/>
      <c r="WDX73" s="130"/>
      <c r="WDY73" s="134"/>
      <c r="WDZ73" s="134"/>
      <c r="WEA73" s="135"/>
      <c r="WEB73" s="135"/>
      <c r="WEC73" s="135"/>
      <c r="WED73" s="136"/>
      <c r="WEF73" s="130"/>
      <c r="WEG73" s="134"/>
      <c r="WEH73" s="134"/>
      <c r="WEI73" s="135"/>
      <c r="WEJ73" s="135"/>
      <c r="WEK73" s="135"/>
      <c r="WEL73" s="136"/>
      <c r="WEN73" s="130"/>
      <c r="WEO73" s="134"/>
      <c r="WEP73" s="134"/>
      <c r="WEQ73" s="135"/>
      <c r="WER73" s="135"/>
      <c r="WES73" s="135"/>
      <c r="WET73" s="136"/>
      <c r="WEV73" s="130"/>
      <c r="WEW73" s="134"/>
      <c r="WEX73" s="134"/>
      <c r="WEY73" s="135"/>
      <c r="WEZ73" s="135"/>
      <c r="WFA73" s="135"/>
      <c r="WFB73" s="136"/>
      <c r="WFD73" s="130"/>
      <c r="WFE73" s="134"/>
      <c r="WFF73" s="134"/>
      <c r="WFG73" s="135"/>
      <c r="WFH73" s="135"/>
      <c r="WFI73" s="135"/>
      <c r="WFJ73" s="136"/>
      <c r="WFL73" s="130"/>
      <c r="WFM73" s="134"/>
      <c r="WFN73" s="134"/>
      <c r="WFO73" s="135"/>
      <c r="WFP73" s="135"/>
      <c r="WFQ73" s="135"/>
      <c r="WFR73" s="136"/>
      <c r="WFT73" s="130"/>
      <c r="WFU73" s="134"/>
      <c r="WFV73" s="134"/>
      <c r="WFW73" s="135"/>
      <c r="WFX73" s="135"/>
      <c r="WFY73" s="135"/>
      <c r="WFZ73" s="136"/>
      <c r="WGB73" s="130"/>
      <c r="WGC73" s="134"/>
      <c r="WGD73" s="134"/>
      <c r="WGE73" s="135"/>
      <c r="WGF73" s="135"/>
      <c r="WGG73" s="135"/>
      <c r="WGH73" s="136"/>
      <c r="WGJ73" s="130"/>
      <c r="WGK73" s="134"/>
      <c r="WGL73" s="134"/>
      <c r="WGM73" s="135"/>
      <c r="WGN73" s="135"/>
      <c r="WGO73" s="135"/>
      <c r="WGP73" s="136"/>
      <c r="WGR73" s="130"/>
      <c r="WGS73" s="134"/>
      <c r="WGT73" s="134"/>
      <c r="WGU73" s="135"/>
      <c r="WGV73" s="135"/>
      <c r="WGW73" s="135"/>
      <c r="WGX73" s="136"/>
      <c r="WGZ73" s="130"/>
      <c r="WHA73" s="134"/>
      <c r="WHB73" s="134"/>
      <c r="WHC73" s="135"/>
      <c r="WHD73" s="135"/>
      <c r="WHE73" s="135"/>
      <c r="WHF73" s="136"/>
      <c r="WHH73" s="130"/>
      <c r="WHI73" s="134"/>
      <c r="WHJ73" s="134"/>
      <c r="WHK73" s="135"/>
      <c r="WHL73" s="135"/>
      <c r="WHM73" s="135"/>
      <c r="WHN73" s="136"/>
      <c r="WHP73" s="130"/>
      <c r="WHQ73" s="134"/>
      <c r="WHR73" s="134"/>
      <c r="WHS73" s="135"/>
      <c r="WHT73" s="135"/>
      <c r="WHU73" s="135"/>
      <c r="WHV73" s="136"/>
      <c r="WHX73" s="130"/>
      <c r="WHY73" s="134"/>
      <c r="WHZ73" s="134"/>
      <c r="WIA73" s="135"/>
      <c r="WIB73" s="135"/>
      <c r="WIC73" s="135"/>
      <c r="WID73" s="136"/>
      <c r="WIF73" s="130"/>
      <c r="WIG73" s="134"/>
      <c r="WIH73" s="134"/>
      <c r="WII73" s="135"/>
      <c r="WIJ73" s="135"/>
      <c r="WIK73" s="135"/>
      <c r="WIL73" s="136"/>
      <c r="WIN73" s="130"/>
      <c r="WIO73" s="134"/>
      <c r="WIP73" s="134"/>
      <c r="WIQ73" s="135"/>
      <c r="WIR73" s="135"/>
      <c r="WIS73" s="135"/>
      <c r="WIT73" s="136"/>
      <c r="WIV73" s="130"/>
      <c r="WIW73" s="134"/>
      <c r="WIX73" s="134"/>
      <c r="WIY73" s="135"/>
      <c r="WIZ73" s="135"/>
      <c r="WJA73" s="135"/>
      <c r="WJB73" s="136"/>
      <c r="WJD73" s="130"/>
      <c r="WJE73" s="134"/>
      <c r="WJF73" s="134"/>
      <c r="WJG73" s="135"/>
      <c r="WJH73" s="135"/>
      <c r="WJI73" s="135"/>
      <c r="WJJ73" s="136"/>
      <c r="WJL73" s="130"/>
      <c r="WJM73" s="134"/>
      <c r="WJN73" s="134"/>
      <c r="WJO73" s="135"/>
      <c r="WJP73" s="135"/>
      <c r="WJQ73" s="135"/>
      <c r="WJR73" s="136"/>
      <c r="WJT73" s="130"/>
      <c r="WJU73" s="134"/>
      <c r="WJV73" s="134"/>
      <c r="WJW73" s="135"/>
      <c r="WJX73" s="135"/>
      <c r="WJY73" s="135"/>
      <c r="WJZ73" s="136"/>
      <c r="WKB73" s="130"/>
      <c r="WKC73" s="134"/>
      <c r="WKD73" s="134"/>
      <c r="WKE73" s="135"/>
      <c r="WKF73" s="135"/>
      <c r="WKG73" s="135"/>
      <c r="WKH73" s="136"/>
      <c r="WKJ73" s="130"/>
      <c r="WKK73" s="134"/>
      <c r="WKL73" s="134"/>
      <c r="WKM73" s="135"/>
      <c r="WKN73" s="135"/>
      <c r="WKO73" s="135"/>
      <c r="WKP73" s="136"/>
      <c r="WKR73" s="130"/>
      <c r="WKS73" s="134"/>
      <c r="WKT73" s="134"/>
      <c r="WKU73" s="135"/>
      <c r="WKV73" s="135"/>
      <c r="WKW73" s="135"/>
      <c r="WKX73" s="136"/>
      <c r="WKZ73" s="130"/>
      <c r="WLA73" s="134"/>
      <c r="WLB73" s="134"/>
      <c r="WLC73" s="135"/>
      <c r="WLD73" s="135"/>
      <c r="WLE73" s="135"/>
      <c r="WLF73" s="136"/>
      <c r="WLH73" s="130"/>
      <c r="WLI73" s="134"/>
      <c r="WLJ73" s="134"/>
      <c r="WLK73" s="135"/>
      <c r="WLL73" s="135"/>
      <c r="WLM73" s="135"/>
      <c r="WLN73" s="136"/>
      <c r="WLP73" s="130"/>
      <c r="WLQ73" s="134"/>
      <c r="WLR73" s="134"/>
      <c r="WLS73" s="135"/>
      <c r="WLT73" s="135"/>
      <c r="WLU73" s="135"/>
      <c r="WLV73" s="136"/>
      <c r="WLX73" s="130"/>
      <c r="WLY73" s="134"/>
      <c r="WLZ73" s="134"/>
      <c r="WMA73" s="135"/>
      <c r="WMB73" s="135"/>
      <c r="WMC73" s="135"/>
      <c r="WMD73" s="136"/>
      <c r="WMF73" s="130"/>
      <c r="WMG73" s="134"/>
      <c r="WMH73" s="134"/>
      <c r="WMI73" s="135"/>
      <c r="WMJ73" s="135"/>
      <c r="WMK73" s="135"/>
      <c r="WML73" s="136"/>
      <c r="WMN73" s="130"/>
      <c r="WMO73" s="134"/>
      <c r="WMP73" s="134"/>
      <c r="WMQ73" s="135"/>
      <c r="WMR73" s="135"/>
      <c r="WMS73" s="135"/>
      <c r="WMT73" s="136"/>
      <c r="WMV73" s="130"/>
      <c r="WMW73" s="134"/>
      <c r="WMX73" s="134"/>
      <c r="WMY73" s="135"/>
      <c r="WMZ73" s="135"/>
      <c r="WNA73" s="135"/>
      <c r="WNB73" s="136"/>
      <c r="WND73" s="130"/>
      <c r="WNE73" s="134"/>
      <c r="WNF73" s="134"/>
      <c r="WNG73" s="135"/>
      <c r="WNH73" s="135"/>
      <c r="WNI73" s="135"/>
      <c r="WNJ73" s="136"/>
      <c r="WNL73" s="130"/>
      <c r="WNM73" s="134"/>
      <c r="WNN73" s="134"/>
      <c r="WNO73" s="135"/>
      <c r="WNP73" s="135"/>
      <c r="WNQ73" s="135"/>
      <c r="WNR73" s="136"/>
      <c r="WNT73" s="130"/>
      <c r="WNU73" s="134"/>
      <c r="WNV73" s="134"/>
      <c r="WNW73" s="135"/>
      <c r="WNX73" s="135"/>
      <c r="WNY73" s="135"/>
      <c r="WNZ73" s="136"/>
      <c r="WOB73" s="130"/>
      <c r="WOC73" s="134"/>
      <c r="WOD73" s="134"/>
      <c r="WOE73" s="135"/>
      <c r="WOF73" s="135"/>
      <c r="WOG73" s="135"/>
      <c r="WOH73" s="136"/>
      <c r="WOJ73" s="130"/>
      <c r="WOK73" s="134"/>
      <c r="WOL73" s="134"/>
      <c r="WOM73" s="135"/>
      <c r="WON73" s="135"/>
      <c r="WOO73" s="135"/>
      <c r="WOP73" s="136"/>
      <c r="WOR73" s="130"/>
      <c r="WOS73" s="134"/>
      <c r="WOT73" s="134"/>
      <c r="WOU73" s="135"/>
      <c r="WOV73" s="135"/>
      <c r="WOW73" s="135"/>
      <c r="WOX73" s="136"/>
      <c r="WOZ73" s="130"/>
      <c r="WPA73" s="134"/>
      <c r="WPB73" s="134"/>
      <c r="WPC73" s="135"/>
      <c r="WPD73" s="135"/>
      <c r="WPE73" s="135"/>
      <c r="WPF73" s="136"/>
      <c r="WPH73" s="130"/>
      <c r="WPI73" s="134"/>
      <c r="WPJ73" s="134"/>
      <c r="WPK73" s="135"/>
      <c r="WPL73" s="135"/>
      <c r="WPM73" s="135"/>
      <c r="WPN73" s="136"/>
      <c r="WPP73" s="130"/>
      <c r="WPQ73" s="134"/>
      <c r="WPR73" s="134"/>
      <c r="WPS73" s="135"/>
      <c r="WPT73" s="135"/>
      <c r="WPU73" s="135"/>
      <c r="WPV73" s="136"/>
      <c r="WPX73" s="130"/>
      <c r="WPY73" s="134"/>
      <c r="WPZ73" s="134"/>
      <c r="WQA73" s="135"/>
      <c r="WQB73" s="135"/>
      <c r="WQC73" s="135"/>
      <c r="WQD73" s="136"/>
      <c r="WQF73" s="130"/>
      <c r="WQG73" s="134"/>
      <c r="WQH73" s="134"/>
      <c r="WQI73" s="135"/>
      <c r="WQJ73" s="135"/>
      <c r="WQK73" s="135"/>
      <c r="WQL73" s="136"/>
      <c r="WQN73" s="130"/>
      <c r="WQO73" s="134"/>
      <c r="WQP73" s="134"/>
      <c r="WQQ73" s="135"/>
      <c r="WQR73" s="135"/>
      <c r="WQS73" s="135"/>
      <c r="WQT73" s="136"/>
      <c r="WQV73" s="130"/>
      <c r="WQW73" s="134"/>
      <c r="WQX73" s="134"/>
      <c r="WQY73" s="135"/>
      <c r="WQZ73" s="135"/>
      <c r="WRA73" s="135"/>
      <c r="WRB73" s="136"/>
      <c r="WRD73" s="130"/>
      <c r="WRE73" s="134"/>
      <c r="WRF73" s="134"/>
      <c r="WRG73" s="135"/>
      <c r="WRH73" s="135"/>
      <c r="WRI73" s="135"/>
      <c r="WRJ73" s="136"/>
      <c r="WRL73" s="130"/>
      <c r="WRM73" s="134"/>
      <c r="WRN73" s="134"/>
      <c r="WRO73" s="135"/>
      <c r="WRP73" s="135"/>
      <c r="WRQ73" s="135"/>
      <c r="WRR73" s="136"/>
      <c r="WRT73" s="130"/>
      <c r="WRU73" s="134"/>
      <c r="WRV73" s="134"/>
      <c r="WRW73" s="135"/>
      <c r="WRX73" s="135"/>
      <c r="WRY73" s="135"/>
      <c r="WRZ73" s="136"/>
      <c r="WSB73" s="130"/>
      <c r="WSC73" s="134"/>
      <c r="WSD73" s="134"/>
      <c r="WSE73" s="135"/>
      <c r="WSF73" s="135"/>
      <c r="WSG73" s="135"/>
      <c r="WSH73" s="136"/>
      <c r="WSJ73" s="130"/>
      <c r="WSK73" s="134"/>
      <c r="WSL73" s="134"/>
      <c r="WSM73" s="135"/>
      <c r="WSN73" s="135"/>
      <c r="WSO73" s="135"/>
      <c r="WSP73" s="136"/>
      <c r="WSR73" s="130"/>
      <c r="WSS73" s="134"/>
      <c r="WST73" s="134"/>
      <c r="WSU73" s="135"/>
      <c r="WSV73" s="135"/>
      <c r="WSW73" s="135"/>
      <c r="WSX73" s="136"/>
      <c r="WSZ73" s="130"/>
      <c r="WTA73" s="134"/>
      <c r="WTB73" s="134"/>
      <c r="WTC73" s="135"/>
      <c r="WTD73" s="135"/>
      <c r="WTE73" s="135"/>
      <c r="WTF73" s="136"/>
      <c r="WTH73" s="130"/>
      <c r="WTI73" s="134"/>
      <c r="WTJ73" s="134"/>
      <c r="WTK73" s="135"/>
      <c r="WTL73" s="135"/>
      <c r="WTM73" s="135"/>
      <c r="WTN73" s="136"/>
      <c r="WTP73" s="130"/>
      <c r="WTQ73" s="134"/>
      <c r="WTR73" s="134"/>
      <c r="WTS73" s="135"/>
      <c r="WTT73" s="135"/>
      <c r="WTU73" s="135"/>
      <c r="WTV73" s="136"/>
      <c r="WTX73" s="130"/>
      <c r="WTY73" s="134"/>
      <c r="WTZ73" s="134"/>
      <c r="WUA73" s="135"/>
      <c r="WUB73" s="135"/>
      <c r="WUC73" s="135"/>
      <c r="WUD73" s="136"/>
      <c r="WUF73" s="130"/>
      <c r="WUG73" s="134"/>
      <c r="WUH73" s="134"/>
      <c r="WUI73" s="135"/>
      <c r="WUJ73" s="135"/>
      <c r="WUK73" s="135"/>
      <c r="WUL73" s="136"/>
      <c r="WUN73" s="130"/>
      <c r="WUO73" s="134"/>
      <c r="WUP73" s="134"/>
      <c r="WUQ73" s="135"/>
      <c r="WUR73" s="135"/>
      <c r="WUS73" s="135"/>
      <c r="WUT73" s="136"/>
      <c r="WUV73" s="130"/>
      <c r="WUW73" s="134"/>
      <c r="WUX73" s="134"/>
      <c r="WUY73" s="135"/>
      <c r="WUZ73" s="135"/>
      <c r="WVA73" s="135"/>
      <c r="WVB73" s="136"/>
      <c r="WVD73" s="130"/>
      <c r="WVE73" s="134"/>
      <c r="WVF73" s="134"/>
      <c r="WVG73" s="135"/>
      <c r="WVH73" s="135"/>
      <c r="WVI73" s="135"/>
      <c r="WVJ73" s="136"/>
      <c r="WVL73" s="130"/>
      <c r="WVM73" s="134"/>
      <c r="WVN73" s="134"/>
      <c r="WVO73" s="135"/>
      <c r="WVP73" s="135"/>
      <c r="WVQ73" s="135"/>
      <c r="WVR73" s="136"/>
      <c r="WVT73" s="130"/>
      <c r="WVU73" s="134"/>
      <c r="WVV73" s="134"/>
      <c r="WVW73" s="135"/>
      <c r="WVX73" s="135"/>
      <c r="WVY73" s="135"/>
      <c r="WVZ73" s="136"/>
      <c r="WWB73" s="130"/>
      <c r="WWC73" s="134"/>
      <c r="WWD73" s="134"/>
      <c r="WWE73" s="135"/>
      <c r="WWF73" s="135"/>
      <c r="WWG73" s="135"/>
      <c r="WWH73" s="136"/>
      <c r="WWJ73" s="130"/>
      <c r="WWK73" s="134"/>
      <c r="WWL73" s="134"/>
      <c r="WWM73" s="135"/>
      <c r="WWN73" s="135"/>
      <c r="WWO73" s="135"/>
      <c r="WWP73" s="136"/>
      <c r="WWR73" s="130"/>
      <c r="WWS73" s="134"/>
      <c r="WWT73" s="134"/>
      <c r="WWU73" s="135"/>
      <c r="WWV73" s="135"/>
      <c r="WWW73" s="135"/>
      <c r="WWX73" s="136"/>
      <c r="WWZ73" s="130"/>
      <c r="WXA73" s="134"/>
      <c r="WXB73" s="134"/>
      <c r="WXC73" s="135"/>
      <c r="WXD73" s="135"/>
      <c r="WXE73" s="135"/>
      <c r="WXF73" s="136"/>
      <c r="WXH73" s="130"/>
      <c r="WXI73" s="134"/>
      <c r="WXJ73" s="134"/>
      <c r="WXK73" s="135"/>
      <c r="WXL73" s="135"/>
      <c r="WXM73" s="135"/>
      <c r="WXN73" s="136"/>
      <c r="WXP73" s="130"/>
      <c r="WXQ73" s="134"/>
      <c r="WXR73" s="134"/>
      <c r="WXS73" s="135"/>
      <c r="WXT73" s="135"/>
      <c r="WXU73" s="135"/>
      <c r="WXV73" s="136"/>
      <c r="WXX73" s="130"/>
      <c r="WXY73" s="134"/>
      <c r="WXZ73" s="134"/>
      <c r="WYA73" s="135"/>
      <c r="WYB73" s="135"/>
      <c r="WYC73" s="135"/>
      <c r="WYD73" s="136"/>
      <c r="WYF73" s="130"/>
      <c r="WYG73" s="134"/>
      <c r="WYH73" s="134"/>
      <c r="WYI73" s="135"/>
      <c r="WYJ73" s="135"/>
      <c r="WYK73" s="135"/>
      <c r="WYL73" s="136"/>
      <c r="WYN73" s="130"/>
      <c r="WYO73" s="134"/>
      <c r="WYP73" s="134"/>
      <c r="WYQ73" s="135"/>
      <c r="WYR73" s="135"/>
      <c r="WYS73" s="135"/>
      <c r="WYT73" s="136"/>
      <c r="WYV73" s="130"/>
      <c r="WYW73" s="134"/>
      <c r="WYX73" s="134"/>
      <c r="WYY73" s="135"/>
      <c r="WYZ73" s="135"/>
      <c r="WZA73" s="135"/>
      <c r="WZB73" s="136"/>
      <c r="WZD73" s="130"/>
      <c r="WZE73" s="134"/>
      <c r="WZF73" s="134"/>
      <c r="WZG73" s="135"/>
      <c r="WZH73" s="135"/>
      <c r="WZI73" s="135"/>
      <c r="WZJ73" s="136"/>
      <c r="WZL73" s="130"/>
      <c r="WZM73" s="134"/>
      <c r="WZN73" s="134"/>
      <c r="WZO73" s="135"/>
      <c r="WZP73" s="135"/>
      <c r="WZQ73" s="135"/>
      <c r="WZR73" s="136"/>
      <c r="WZT73" s="130"/>
      <c r="WZU73" s="134"/>
      <c r="WZV73" s="134"/>
      <c r="WZW73" s="135"/>
      <c r="WZX73" s="135"/>
      <c r="WZY73" s="135"/>
      <c r="WZZ73" s="136"/>
      <c r="XAB73" s="130"/>
      <c r="XAC73" s="134"/>
      <c r="XAD73" s="134"/>
      <c r="XAE73" s="135"/>
      <c r="XAF73" s="135"/>
      <c r="XAG73" s="135"/>
      <c r="XAH73" s="136"/>
      <c r="XAJ73" s="130"/>
      <c r="XAK73" s="134"/>
      <c r="XAL73" s="134"/>
      <c r="XAM73" s="135"/>
      <c r="XAN73" s="135"/>
      <c r="XAO73" s="135"/>
      <c r="XAP73" s="136"/>
      <c r="XAR73" s="130"/>
      <c r="XAS73" s="134"/>
      <c r="XAT73" s="134"/>
      <c r="XAU73" s="135"/>
      <c r="XAV73" s="135"/>
      <c r="XAW73" s="135"/>
      <c r="XAX73" s="136"/>
      <c r="XAZ73" s="130"/>
      <c r="XBA73" s="134"/>
      <c r="XBB73" s="134"/>
      <c r="XBC73" s="135"/>
      <c r="XBD73" s="135"/>
      <c r="XBE73" s="135"/>
      <c r="XBF73" s="136"/>
      <c r="XBH73" s="130"/>
      <c r="XBI73" s="134"/>
      <c r="XBJ73" s="134"/>
      <c r="XBK73" s="135"/>
      <c r="XBL73" s="135"/>
      <c r="XBM73" s="135"/>
      <c r="XBN73" s="136"/>
      <c r="XBP73" s="130"/>
      <c r="XBQ73" s="134"/>
      <c r="XBR73" s="134"/>
      <c r="XBS73" s="135"/>
      <c r="XBT73" s="135"/>
      <c r="XBU73" s="135"/>
      <c r="XBV73" s="136"/>
      <c r="XBX73" s="130"/>
      <c r="XBY73" s="134"/>
      <c r="XBZ73" s="134"/>
      <c r="XCA73" s="135"/>
      <c r="XCB73" s="135"/>
      <c r="XCC73" s="135"/>
      <c r="XCD73" s="136"/>
      <c r="XCF73" s="130"/>
      <c r="XCG73" s="134"/>
      <c r="XCH73" s="134"/>
      <c r="XCI73" s="135"/>
      <c r="XCJ73" s="135"/>
      <c r="XCK73" s="135"/>
      <c r="XCL73" s="136"/>
      <c r="XCN73" s="130"/>
      <c r="XCO73" s="134"/>
      <c r="XCP73" s="134"/>
      <c r="XCQ73" s="135"/>
      <c r="XCR73" s="135"/>
      <c r="XCS73" s="135"/>
      <c r="XCT73" s="136"/>
      <c r="XCV73" s="130"/>
      <c r="XCW73" s="134"/>
      <c r="XCX73" s="134"/>
      <c r="XCY73" s="135"/>
      <c r="XCZ73" s="135"/>
      <c r="XDA73" s="135"/>
      <c r="XDB73" s="136"/>
      <c r="XDD73" s="130"/>
      <c r="XDE73" s="134"/>
      <c r="XDF73" s="134"/>
      <c r="XDG73" s="135"/>
      <c r="XDH73" s="135"/>
      <c r="XDI73" s="135"/>
      <c r="XDJ73" s="136"/>
      <c r="XDL73" s="130"/>
      <c r="XDM73" s="134"/>
      <c r="XDN73" s="134"/>
      <c r="XDO73" s="135"/>
      <c r="XDP73" s="135"/>
      <c r="XDQ73" s="135"/>
      <c r="XDR73" s="136"/>
      <c r="XDT73" s="130"/>
      <c r="XDU73" s="134"/>
      <c r="XDV73" s="134"/>
      <c r="XDW73" s="135"/>
      <c r="XDX73" s="135"/>
      <c r="XDY73" s="135"/>
      <c r="XDZ73" s="136"/>
      <c r="XEB73" s="130"/>
      <c r="XEC73" s="134"/>
      <c r="XED73" s="134"/>
      <c r="XEE73" s="135"/>
      <c r="XEF73" s="135"/>
      <c r="XEG73" s="135"/>
      <c r="XEH73" s="136"/>
      <c r="XEJ73" s="130"/>
      <c r="XEK73" s="134"/>
      <c r="XEL73" s="134"/>
      <c r="XEM73" s="135"/>
      <c r="XEN73" s="135"/>
      <c r="XEO73" s="135"/>
      <c r="XEP73" s="136"/>
      <c r="XER73" s="130"/>
      <c r="XES73" s="134"/>
      <c r="XET73" s="134"/>
      <c r="XEU73" s="135"/>
      <c r="XEV73" s="135"/>
      <c r="XEW73" s="135"/>
      <c r="XEX73" s="136"/>
      <c r="XEZ73" s="130"/>
      <c r="XFA73" s="134"/>
      <c r="XFB73" s="134"/>
      <c r="XFC73" s="135"/>
      <c r="XFD73" s="135"/>
    </row>
    <row r="74" spans="1:16384" s="128" customFormat="1" ht="21" customHeight="1">
      <c r="A74" s="124">
        <f t="shared" si="1"/>
        <v>65</v>
      </c>
      <c r="B74" s="766"/>
      <c r="C74" s="726"/>
      <c r="D74" s="721" t="s">
        <v>199</v>
      </c>
      <c r="E74" s="705"/>
      <c r="F74" s="706"/>
      <c r="G74" s="202"/>
      <c r="H74" s="202"/>
      <c r="I74" s="202"/>
      <c r="J74" s="202"/>
      <c r="K74" s="197">
        <f t="shared" si="9"/>
        <v>0</v>
      </c>
      <c r="L74" s="130"/>
      <c r="M74" s="134"/>
      <c r="N74" s="134"/>
      <c r="O74" s="135"/>
      <c r="P74" s="135"/>
      <c r="Q74" s="135"/>
      <c r="R74" s="136"/>
      <c r="T74" s="130"/>
      <c r="U74" s="134"/>
      <c r="V74" s="134"/>
      <c r="W74" s="135"/>
      <c r="X74" s="135"/>
      <c r="Y74" s="135"/>
      <c r="Z74" s="136"/>
      <c r="AB74" s="130"/>
      <c r="AC74" s="134"/>
      <c r="AD74" s="134"/>
      <c r="AE74" s="135"/>
      <c r="AF74" s="135"/>
      <c r="AG74" s="135"/>
      <c r="AH74" s="136"/>
      <c r="AJ74" s="130"/>
      <c r="AK74" s="134"/>
      <c r="AL74" s="134"/>
      <c r="AM74" s="135"/>
      <c r="AN74" s="135"/>
      <c r="AO74" s="135"/>
      <c r="AP74" s="136"/>
      <c r="AR74" s="130"/>
      <c r="AS74" s="134"/>
      <c r="AT74" s="134"/>
      <c r="AU74" s="135"/>
      <c r="AV74" s="135"/>
      <c r="AW74" s="135"/>
      <c r="AX74" s="136"/>
      <c r="AZ74" s="130"/>
      <c r="BA74" s="134"/>
      <c r="BB74" s="134"/>
      <c r="BC74" s="135"/>
      <c r="BD74" s="135"/>
      <c r="BE74" s="135"/>
      <c r="BF74" s="136"/>
      <c r="BH74" s="130"/>
      <c r="BI74" s="134"/>
      <c r="BJ74" s="134"/>
      <c r="BK74" s="135"/>
      <c r="BL74" s="135"/>
      <c r="BM74" s="135"/>
      <c r="BN74" s="136"/>
      <c r="BP74" s="130"/>
      <c r="BQ74" s="134"/>
      <c r="BR74" s="134"/>
      <c r="BS74" s="135"/>
      <c r="BT74" s="135"/>
      <c r="BU74" s="135"/>
      <c r="BV74" s="136"/>
      <c r="BX74" s="130"/>
      <c r="BY74" s="134"/>
      <c r="BZ74" s="134"/>
      <c r="CA74" s="135"/>
      <c r="CB74" s="135"/>
      <c r="CC74" s="135"/>
      <c r="CD74" s="136"/>
      <c r="CF74" s="130"/>
      <c r="CG74" s="134"/>
      <c r="CH74" s="134"/>
      <c r="CI74" s="135"/>
      <c r="CJ74" s="135"/>
      <c r="CK74" s="135"/>
      <c r="CL74" s="136"/>
      <c r="CN74" s="130"/>
      <c r="CO74" s="134"/>
      <c r="CP74" s="134"/>
      <c r="CQ74" s="135"/>
      <c r="CR74" s="135"/>
      <c r="CS74" s="135"/>
      <c r="CT74" s="136"/>
      <c r="CV74" s="130"/>
      <c r="CW74" s="134"/>
      <c r="CX74" s="134"/>
      <c r="CY74" s="135"/>
      <c r="CZ74" s="135"/>
      <c r="DA74" s="135"/>
      <c r="DB74" s="136"/>
      <c r="DD74" s="130"/>
      <c r="DE74" s="134"/>
      <c r="DF74" s="134"/>
      <c r="DG74" s="135"/>
      <c r="DH74" s="135"/>
      <c r="DI74" s="135"/>
      <c r="DJ74" s="136"/>
      <c r="DL74" s="130"/>
      <c r="DM74" s="134"/>
      <c r="DN74" s="134"/>
      <c r="DO74" s="135"/>
      <c r="DP74" s="135"/>
      <c r="DQ74" s="135"/>
      <c r="DR74" s="136"/>
      <c r="DT74" s="130"/>
      <c r="DU74" s="134"/>
      <c r="DV74" s="134"/>
      <c r="DW74" s="135"/>
      <c r="DX74" s="135"/>
      <c r="DY74" s="135"/>
      <c r="DZ74" s="136"/>
      <c r="EB74" s="130"/>
      <c r="EC74" s="134"/>
      <c r="ED74" s="134"/>
      <c r="EE74" s="135"/>
      <c r="EF74" s="135"/>
      <c r="EG74" s="135"/>
      <c r="EH74" s="136"/>
      <c r="EJ74" s="130"/>
      <c r="EK74" s="134"/>
      <c r="EL74" s="134"/>
      <c r="EM74" s="135"/>
      <c r="EN74" s="135"/>
      <c r="EO74" s="135"/>
      <c r="EP74" s="136"/>
      <c r="ER74" s="130"/>
      <c r="ES74" s="134"/>
      <c r="ET74" s="134"/>
      <c r="EU74" s="135"/>
      <c r="EV74" s="135"/>
      <c r="EW74" s="135"/>
      <c r="EX74" s="136"/>
      <c r="EZ74" s="130"/>
      <c r="FA74" s="134"/>
      <c r="FB74" s="134"/>
      <c r="FC74" s="135"/>
      <c r="FD74" s="135"/>
      <c r="FE74" s="135"/>
      <c r="FF74" s="136"/>
      <c r="FH74" s="130"/>
      <c r="FI74" s="134"/>
      <c r="FJ74" s="134"/>
      <c r="FK74" s="135"/>
      <c r="FL74" s="135"/>
      <c r="FM74" s="135"/>
      <c r="FN74" s="136"/>
      <c r="FP74" s="130"/>
      <c r="FQ74" s="134"/>
      <c r="FR74" s="134"/>
      <c r="FS74" s="135"/>
      <c r="FT74" s="135"/>
      <c r="FU74" s="135"/>
      <c r="FV74" s="136"/>
      <c r="FX74" s="130"/>
      <c r="FY74" s="134"/>
      <c r="FZ74" s="134"/>
      <c r="GA74" s="135"/>
      <c r="GB74" s="135"/>
      <c r="GC74" s="135"/>
      <c r="GD74" s="136"/>
      <c r="GF74" s="130"/>
      <c r="GG74" s="134"/>
      <c r="GH74" s="134"/>
      <c r="GI74" s="135"/>
      <c r="GJ74" s="135"/>
      <c r="GK74" s="135"/>
      <c r="GL74" s="136"/>
      <c r="GN74" s="130"/>
      <c r="GO74" s="134"/>
      <c r="GP74" s="134"/>
      <c r="GQ74" s="135"/>
      <c r="GR74" s="135"/>
      <c r="GS74" s="135"/>
      <c r="GT74" s="136"/>
      <c r="GV74" s="130"/>
      <c r="GW74" s="134"/>
      <c r="GX74" s="134"/>
      <c r="GY74" s="135"/>
      <c r="GZ74" s="135"/>
      <c r="HA74" s="135"/>
      <c r="HB74" s="136"/>
      <c r="HD74" s="130"/>
      <c r="HE74" s="134"/>
      <c r="HF74" s="134"/>
      <c r="HG74" s="135"/>
      <c r="HH74" s="135"/>
      <c r="HI74" s="135"/>
      <c r="HJ74" s="136"/>
      <c r="HL74" s="130"/>
      <c r="HM74" s="134"/>
      <c r="HN74" s="134"/>
      <c r="HO74" s="135"/>
      <c r="HP74" s="135"/>
      <c r="HQ74" s="135"/>
      <c r="HR74" s="136"/>
      <c r="HT74" s="130"/>
      <c r="HU74" s="134"/>
      <c r="HV74" s="134"/>
      <c r="HW74" s="135"/>
      <c r="HX74" s="135"/>
      <c r="HY74" s="135"/>
      <c r="HZ74" s="136"/>
      <c r="IB74" s="130"/>
      <c r="IC74" s="134"/>
      <c r="ID74" s="134"/>
      <c r="IE74" s="135"/>
      <c r="IF74" s="135"/>
      <c r="IG74" s="135"/>
      <c r="IH74" s="136"/>
      <c r="IJ74" s="130"/>
      <c r="IK74" s="134"/>
      <c r="IL74" s="134"/>
      <c r="IM74" s="135"/>
      <c r="IN74" s="135"/>
      <c r="IO74" s="135"/>
      <c r="IP74" s="136"/>
      <c r="IR74" s="130"/>
      <c r="IS74" s="134"/>
      <c r="IT74" s="134"/>
      <c r="IU74" s="135"/>
      <c r="IV74" s="135"/>
      <c r="IW74" s="135"/>
      <c r="IX74" s="136"/>
      <c r="IZ74" s="130"/>
      <c r="JA74" s="134"/>
      <c r="JB74" s="134"/>
      <c r="JC74" s="135"/>
      <c r="JD74" s="135"/>
      <c r="JE74" s="135"/>
      <c r="JF74" s="136"/>
      <c r="JH74" s="130"/>
      <c r="JI74" s="134"/>
      <c r="JJ74" s="134"/>
      <c r="JK74" s="135"/>
      <c r="JL74" s="135"/>
      <c r="JM74" s="135"/>
      <c r="JN74" s="136"/>
      <c r="JP74" s="130"/>
      <c r="JQ74" s="134"/>
      <c r="JR74" s="134"/>
      <c r="JS74" s="135"/>
      <c r="JT74" s="135"/>
      <c r="JU74" s="135"/>
      <c r="JV74" s="136"/>
      <c r="JX74" s="130"/>
      <c r="JY74" s="134"/>
      <c r="JZ74" s="134"/>
      <c r="KA74" s="135"/>
      <c r="KB74" s="135"/>
      <c r="KC74" s="135"/>
      <c r="KD74" s="136"/>
      <c r="KF74" s="130"/>
      <c r="KG74" s="134"/>
      <c r="KH74" s="134"/>
      <c r="KI74" s="135"/>
      <c r="KJ74" s="135"/>
      <c r="KK74" s="135"/>
      <c r="KL74" s="136"/>
      <c r="KN74" s="130"/>
      <c r="KO74" s="134"/>
      <c r="KP74" s="134"/>
      <c r="KQ74" s="135"/>
      <c r="KR74" s="135"/>
      <c r="KS74" s="135"/>
      <c r="KT74" s="136"/>
      <c r="KV74" s="130"/>
      <c r="KW74" s="134"/>
      <c r="KX74" s="134"/>
      <c r="KY74" s="135"/>
      <c r="KZ74" s="135"/>
      <c r="LA74" s="135"/>
      <c r="LB74" s="136"/>
      <c r="LD74" s="130"/>
      <c r="LE74" s="134"/>
      <c r="LF74" s="134"/>
      <c r="LG74" s="135"/>
      <c r="LH74" s="135"/>
      <c r="LI74" s="135"/>
      <c r="LJ74" s="136"/>
      <c r="LL74" s="130"/>
      <c r="LM74" s="134"/>
      <c r="LN74" s="134"/>
      <c r="LO74" s="135"/>
      <c r="LP74" s="135"/>
      <c r="LQ74" s="135"/>
      <c r="LR74" s="136"/>
      <c r="LT74" s="130"/>
      <c r="LU74" s="134"/>
      <c r="LV74" s="134"/>
      <c r="LW74" s="135"/>
      <c r="LX74" s="135"/>
      <c r="LY74" s="135"/>
      <c r="LZ74" s="136"/>
      <c r="MB74" s="130"/>
      <c r="MC74" s="134"/>
      <c r="MD74" s="134"/>
      <c r="ME74" s="135"/>
      <c r="MF74" s="135"/>
      <c r="MG74" s="135"/>
      <c r="MH74" s="136"/>
      <c r="MJ74" s="130"/>
      <c r="MK74" s="134"/>
      <c r="ML74" s="134"/>
      <c r="MM74" s="135"/>
      <c r="MN74" s="135"/>
      <c r="MO74" s="135"/>
      <c r="MP74" s="136"/>
      <c r="MR74" s="130"/>
      <c r="MS74" s="134"/>
      <c r="MT74" s="134"/>
      <c r="MU74" s="135"/>
      <c r="MV74" s="135"/>
      <c r="MW74" s="135"/>
      <c r="MX74" s="136"/>
      <c r="MZ74" s="130"/>
      <c r="NA74" s="134"/>
      <c r="NB74" s="134"/>
      <c r="NC74" s="135"/>
      <c r="ND74" s="135"/>
      <c r="NE74" s="135"/>
      <c r="NF74" s="136"/>
      <c r="NH74" s="130"/>
      <c r="NI74" s="134"/>
      <c r="NJ74" s="134"/>
      <c r="NK74" s="135"/>
      <c r="NL74" s="135"/>
      <c r="NM74" s="135"/>
      <c r="NN74" s="136"/>
      <c r="NP74" s="130"/>
      <c r="NQ74" s="134"/>
      <c r="NR74" s="134"/>
      <c r="NS74" s="135"/>
      <c r="NT74" s="135"/>
      <c r="NU74" s="135"/>
      <c r="NV74" s="136"/>
      <c r="NX74" s="130"/>
      <c r="NY74" s="134"/>
      <c r="NZ74" s="134"/>
      <c r="OA74" s="135"/>
      <c r="OB74" s="135"/>
      <c r="OC74" s="135"/>
      <c r="OD74" s="136"/>
      <c r="OF74" s="130"/>
      <c r="OG74" s="134"/>
      <c r="OH74" s="134"/>
      <c r="OI74" s="135"/>
      <c r="OJ74" s="135"/>
      <c r="OK74" s="135"/>
      <c r="OL74" s="136"/>
      <c r="ON74" s="130"/>
      <c r="OO74" s="134"/>
      <c r="OP74" s="134"/>
      <c r="OQ74" s="135"/>
      <c r="OR74" s="135"/>
      <c r="OS74" s="135"/>
      <c r="OT74" s="136"/>
      <c r="OV74" s="130"/>
      <c r="OW74" s="134"/>
      <c r="OX74" s="134"/>
      <c r="OY74" s="135"/>
      <c r="OZ74" s="135"/>
      <c r="PA74" s="135"/>
      <c r="PB74" s="136"/>
      <c r="PD74" s="130"/>
      <c r="PE74" s="134"/>
      <c r="PF74" s="134"/>
      <c r="PG74" s="135"/>
      <c r="PH74" s="135"/>
      <c r="PI74" s="135"/>
      <c r="PJ74" s="136"/>
      <c r="PL74" s="130"/>
      <c r="PM74" s="134"/>
      <c r="PN74" s="134"/>
      <c r="PO74" s="135"/>
      <c r="PP74" s="135"/>
      <c r="PQ74" s="135"/>
      <c r="PR74" s="136"/>
      <c r="PT74" s="130"/>
      <c r="PU74" s="134"/>
      <c r="PV74" s="134"/>
      <c r="PW74" s="135"/>
      <c r="PX74" s="135"/>
      <c r="PY74" s="135"/>
      <c r="PZ74" s="136"/>
      <c r="QB74" s="130"/>
      <c r="QC74" s="134"/>
      <c r="QD74" s="134"/>
      <c r="QE74" s="135"/>
      <c r="QF74" s="135"/>
      <c r="QG74" s="135"/>
      <c r="QH74" s="136"/>
      <c r="QJ74" s="130"/>
      <c r="QK74" s="134"/>
      <c r="QL74" s="134"/>
      <c r="QM74" s="135"/>
      <c r="QN74" s="135"/>
      <c r="QO74" s="135"/>
      <c r="QP74" s="136"/>
      <c r="QR74" s="130"/>
      <c r="QS74" s="134"/>
      <c r="QT74" s="134"/>
      <c r="QU74" s="135"/>
      <c r="QV74" s="135"/>
      <c r="QW74" s="135"/>
      <c r="QX74" s="136"/>
      <c r="QZ74" s="130"/>
      <c r="RA74" s="134"/>
      <c r="RB74" s="134"/>
      <c r="RC74" s="135"/>
      <c r="RD74" s="135"/>
      <c r="RE74" s="135"/>
      <c r="RF74" s="136"/>
      <c r="RH74" s="130"/>
      <c r="RI74" s="134"/>
      <c r="RJ74" s="134"/>
      <c r="RK74" s="135"/>
      <c r="RL74" s="135"/>
      <c r="RM74" s="135"/>
      <c r="RN74" s="136"/>
      <c r="RP74" s="130"/>
      <c r="RQ74" s="134"/>
      <c r="RR74" s="134"/>
      <c r="RS74" s="135"/>
      <c r="RT74" s="135"/>
      <c r="RU74" s="135"/>
      <c r="RV74" s="136"/>
      <c r="RX74" s="130"/>
      <c r="RY74" s="134"/>
      <c r="RZ74" s="134"/>
      <c r="SA74" s="135"/>
      <c r="SB74" s="135"/>
      <c r="SC74" s="135"/>
      <c r="SD74" s="136"/>
      <c r="SF74" s="130"/>
      <c r="SG74" s="134"/>
      <c r="SH74" s="134"/>
      <c r="SI74" s="135"/>
      <c r="SJ74" s="135"/>
      <c r="SK74" s="135"/>
      <c r="SL74" s="136"/>
      <c r="SN74" s="130"/>
      <c r="SO74" s="134"/>
      <c r="SP74" s="134"/>
      <c r="SQ74" s="135"/>
      <c r="SR74" s="135"/>
      <c r="SS74" s="135"/>
      <c r="ST74" s="136"/>
      <c r="SV74" s="130"/>
      <c r="SW74" s="134"/>
      <c r="SX74" s="134"/>
      <c r="SY74" s="135"/>
      <c r="SZ74" s="135"/>
      <c r="TA74" s="135"/>
      <c r="TB74" s="136"/>
      <c r="TD74" s="130"/>
      <c r="TE74" s="134"/>
      <c r="TF74" s="134"/>
      <c r="TG74" s="135"/>
      <c r="TH74" s="135"/>
      <c r="TI74" s="135"/>
      <c r="TJ74" s="136"/>
      <c r="TL74" s="130"/>
      <c r="TM74" s="134"/>
      <c r="TN74" s="134"/>
      <c r="TO74" s="135"/>
      <c r="TP74" s="135"/>
      <c r="TQ74" s="135"/>
      <c r="TR74" s="136"/>
      <c r="TT74" s="130"/>
      <c r="TU74" s="134"/>
      <c r="TV74" s="134"/>
      <c r="TW74" s="135"/>
      <c r="TX74" s="135"/>
      <c r="TY74" s="135"/>
      <c r="TZ74" s="136"/>
      <c r="UB74" s="130"/>
      <c r="UC74" s="134"/>
      <c r="UD74" s="134"/>
      <c r="UE74" s="135"/>
      <c r="UF74" s="135"/>
      <c r="UG74" s="135"/>
      <c r="UH74" s="136"/>
      <c r="UJ74" s="130"/>
      <c r="UK74" s="134"/>
      <c r="UL74" s="134"/>
      <c r="UM74" s="135"/>
      <c r="UN74" s="135"/>
      <c r="UO74" s="135"/>
      <c r="UP74" s="136"/>
      <c r="UR74" s="130"/>
      <c r="US74" s="134"/>
      <c r="UT74" s="134"/>
      <c r="UU74" s="135"/>
      <c r="UV74" s="135"/>
      <c r="UW74" s="135"/>
      <c r="UX74" s="136"/>
      <c r="UZ74" s="130"/>
      <c r="VA74" s="134"/>
      <c r="VB74" s="134"/>
      <c r="VC74" s="135"/>
      <c r="VD74" s="135"/>
      <c r="VE74" s="135"/>
      <c r="VF74" s="136"/>
      <c r="VH74" s="130"/>
      <c r="VI74" s="134"/>
      <c r="VJ74" s="134"/>
      <c r="VK74" s="135"/>
      <c r="VL74" s="135"/>
      <c r="VM74" s="135"/>
      <c r="VN74" s="136"/>
      <c r="VP74" s="130"/>
      <c r="VQ74" s="134"/>
      <c r="VR74" s="134"/>
      <c r="VS74" s="135"/>
      <c r="VT74" s="135"/>
      <c r="VU74" s="135"/>
      <c r="VV74" s="136"/>
      <c r="VX74" s="130"/>
      <c r="VY74" s="134"/>
      <c r="VZ74" s="134"/>
      <c r="WA74" s="135"/>
      <c r="WB74" s="135"/>
      <c r="WC74" s="135"/>
      <c r="WD74" s="136"/>
      <c r="WF74" s="130"/>
      <c r="WG74" s="134"/>
      <c r="WH74" s="134"/>
      <c r="WI74" s="135"/>
      <c r="WJ74" s="135"/>
      <c r="WK74" s="135"/>
      <c r="WL74" s="136"/>
      <c r="WN74" s="130"/>
      <c r="WO74" s="134"/>
      <c r="WP74" s="134"/>
      <c r="WQ74" s="135"/>
      <c r="WR74" s="135"/>
      <c r="WS74" s="135"/>
      <c r="WT74" s="136"/>
      <c r="WV74" s="130"/>
      <c r="WW74" s="134"/>
      <c r="WX74" s="134"/>
      <c r="WY74" s="135"/>
      <c r="WZ74" s="135"/>
      <c r="XA74" s="135"/>
      <c r="XB74" s="136"/>
      <c r="XD74" s="130"/>
      <c r="XE74" s="134"/>
      <c r="XF74" s="134"/>
      <c r="XG74" s="135"/>
      <c r="XH74" s="135"/>
      <c r="XI74" s="135"/>
      <c r="XJ74" s="136"/>
      <c r="XL74" s="130"/>
      <c r="XM74" s="134"/>
      <c r="XN74" s="134"/>
      <c r="XO74" s="135"/>
      <c r="XP74" s="135"/>
      <c r="XQ74" s="135"/>
      <c r="XR74" s="136"/>
      <c r="XT74" s="130"/>
      <c r="XU74" s="134"/>
      <c r="XV74" s="134"/>
      <c r="XW74" s="135"/>
      <c r="XX74" s="135"/>
      <c r="XY74" s="135"/>
      <c r="XZ74" s="136"/>
      <c r="YB74" s="130"/>
      <c r="YC74" s="134"/>
      <c r="YD74" s="134"/>
      <c r="YE74" s="135"/>
      <c r="YF74" s="135"/>
      <c r="YG74" s="135"/>
      <c r="YH74" s="136"/>
      <c r="YJ74" s="130"/>
      <c r="YK74" s="134"/>
      <c r="YL74" s="134"/>
      <c r="YM74" s="135"/>
      <c r="YN74" s="135"/>
      <c r="YO74" s="135"/>
      <c r="YP74" s="136"/>
      <c r="YR74" s="130"/>
      <c r="YS74" s="134"/>
      <c r="YT74" s="134"/>
      <c r="YU74" s="135"/>
      <c r="YV74" s="135"/>
      <c r="YW74" s="135"/>
      <c r="YX74" s="136"/>
      <c r="YZ74" s="130"/>
      <c r="ZA74" s="134"/>
      <c r="ZB74" s="134"/>
      <c r="ZC74" s="135"/>
      <c r="ZD74" s="135"/>
      <c r="ZE74" s="135"/>
      <c r="ZF74" s="136"/>
      <c r="ZH74" s="130"/>
      <c r="ZI74" s="134"/>
      <c r="ZJ74" s="134"/>
      <c r="ZK74" s="135"/>
      <c r="ZL74" s="135"/>
      <c r="ZM74" s="135"/>
      <c r="ZN74" s="136"/>
      <c r="ZP74" s="130"/>
      <c r="ZQ74" s="134"/>
      <c r="ZR74" s="134"/>
      <c r="ZS74" s="135"/>
      <c r="ZT74" s="135"/>
      <c r="ZU74" s="135"/>
      <c r="ZV74" s="136"/>
      <c r="ZX74" s="130"/>
      <c r="ZY74" s="134"/>
      <c r="ZZ74" s="134"/>
      <c r="AAA74" s="135"/>
      <c r="AAB74" s="135"/>
      <c r="AAC74" s="135"/>
      <c r="AAD74" s="136"/>
      <c r="AAF74" s="130"/>
      <c r="AAG74" s="134"/>
      <c r="AAH74" s="134"/>
      <c r="AAI74" s="135"/>
      <c r="AAJ74" s="135"/>
      <c r="AAK74" s="135"/>
      <c r="AAL74" s="136"/>
      <c r="AAN74" s="130"/>
      <c r="AAO74" s="134"/>
      <c r="AAP74" s="134"/>
      <c r="AAQ74" s="135"/>
      <c r="AAR74" s="135"/>
      <c r="AAS74" s="135"/>
      <c r="AAT74" s="136"/>
      <c r="AAV74" s="130"/>
      <c r="AAW74" s="134"/>
      <c r="AAX74" s="134"/>
      <c r="AAY74" s="135"/>
      <c r="AAZ74" s="135"/>
      <c r="ABA74" s="135"/>
      <c r="ABB74" s="136"/>
      <c r="ABD74" s="130"/>
      <c r="ABE74" s="134"/>
      <c r="ABF74" s="134"/>
      <c r="ABG74" s="135"/>
      <c r="ABH74" s="135"/>
      <c r="ABI74" s="135"/>
      <c r="ABJ74" s="136"/>
      <c r="ABL74" s="130"/>
      <c r="ABM74" s="134"/>
      <c r="ABN74" s="134"/>
      <c r="ABO74" s="135"/>
      <c r="ABP74" s="135"/>
      <c r="ABQ74" s="135"/>
      <c r="ABR74" s="136"/>
      <c r="ABT74" s="130"/>
      <c r="ABU74" s="134"/>
      <c r="ABV74" s="134"/>
      <c r="ABW74" s="135"/>
      <c r="ABX74" s="135"/>
      <c r="ABY74" s="135"/>
      <c r="ABZ74" s="136"/>
      <c r="ACB74" s="130"/>
      <c r="ACC74" s="134"/>
      <c r="ACD74" s="134"/>
      <c r="ACE74" s="135"/>
      <c r="ACF74" s="135"/>
      <c r="ACG74" s="135"/>
      <c r="ACH74" s="136"/>
      <c r="ACJ74" s="130"/>
      <c r="ACK74" s="134"/>
      <c r="ACL74" s="134"/>
      <c r="ACM74" s="135"/>
      <c r="ACN74" s="135"/>
      <c r="ACO74" s="135"/>
      <c r="ACP74" s="136"/>
      <c r="ACR74" s="130"/>
      <c r="ACS74" s="134"/>
      <c r="ACT74" s="134"/>
      <c r="ACU74" s="135"/>
      <c r="ACV74" s="135"/>
      <c r="ACW74" s="135"/>
      <c r="ACX74" s="136"/>
      <c r="ACZ74" s="130"/>
      <c r="ADA74" s="134"/>
      <c r="ADB74" s="134"/>
      <c r="ADC74" s="135"/>
      <c r="ADD74" s="135"/>
      <c r="ADE74" s="135"/>
      <c r="ADF74" s="136"/>
      <c r="ADH74" s="130"/>
      <c r="ADI74" s="134"/>
      <c r="ADJ74" s="134"/>
      <c r="ADK74" s="135"/>
      <c r="ADL74" s="135"/>
      <c r="ADM74" s="135"/>
      <c r="ADN74" s="136"/>
      <c r="ADP74" s="130"/>
      <c r="ADQ74" s="134"/>
      <c r="ADR74" s="134"/>
      <c r="ADS74" s="135"/>
      <c r="ADT74" s="135"/>
      <c r="ADU74" s="135"/>
      <c r="ADV74" s="136"/>
      <c r="ADX74" s="130"/>
      <c r="ADY74" s="134"/>
      <c r="ADZ74" s="134"/>
      <c r="AEA74" s="135"/>
      <c r="AEB74" s="135"/>
      <c r="AEC74" s="135"/>
      <c r="AED74" s="136"/>
      <c r="AEF74" s="130"/>
      <c r="AEG74" s="134"/>
      <c r="AEH74" s="134"/>
      <c r="AEI74" s="135"/>
      <c r="AEJ74" s="135"/>
      <c r="AEK74" s="135"/>
      <c r="AEL74" s="136"/>
      <c r="AEN74" s="130"/>
      <c r="AEO74" s="134"/>
      <c r="AEP74" s="134"/>
      <c r="AEQ74" s="135"/>
      <c r="AER74" s="135"/>
      <c r="AES74" s="135"/>
      <c r="AET74" s="136"/>
      <c r="AEV74" s="130"/>
      <c r="AEW74" s="134"/>
      <c r="AEX74" s="134"/>
      <c r="AEY74" s="135"/>
      <c r="AEZ74" s="135"/>
      <c r="AFA74" s="135"/>
      <c r="AFB74" s="136"/>
      <c r="AFD74" s="130"/>
      <c r="AFE74" s="134"/>
      <c r="AFF74" s="134"/>
      <c r="AFG74" s="135"/>
      <c r="AFH74" s="135"/>
      <c r="AFI74" s="135"/>
      <c r="AFJ74" s="136"/>
      <c r="AFL74" s="130"/>
      <c r="AFM74" s="134"/>
      <c r="AFN74" s="134"/>
      <c r="AFO74" s="135"/>
      <c r="AFP74" s="135"/>
      <c r="AFQ74" s="135"/>
      <c r="AFR74" s="136"/>
      <c r="AFT74" s="130"/>
      <c r="AFU74" s="134"/>
      <c r="AFV74" s="134"/>
      <c r="AFW74" s="135"/>
      <c r="AFX74" s="135"/>
      <c r="AFY74" s="135"/>
      <c r="AFZ74" s="136"/>
      <c r="AGB74" s="130"/>
      <c r="AGC74" s="134"/>
      <c r="AGD74" s="134"/>
      <c r="AGE74" s="135"/>
      <c r="AGF74" s="135"/>
      <c r="AGG74" s="135"/>
      <c r="AGH74" s="136"/>
      <c r="AGJ74" s="130"/>
      <c r="AGK74" s="134"/>
      <c r="AGL74" s="134"/>
      <c r="AGM74" s="135"/>
      <c r="AGN74" s="135"/>
      <c r="AGO74" s="135"/>
      <c r="AGP74" s="136"/>
      <c r="AGR74" s="130"/>
      <c r="AGS74" s="134"/>
      <c r="AGT74" s="134"/>
      <c r="AGU74" s="135"/>
      <c r="AGV74" s="135"/>
      <c r="AGW74" s="135"/>
      <c r="AGX74" s="136"/>
      <c r="AGZ74" s="130"/>
      <c r="AHA74" s="134"/>
      <c r="AHB74" s="134"/>
      <c r="AHC74" s="135"/>
      <c r="AHD74" s="135"/>
      <c r="AHE74" s="135"/>
      <c r="AHF74" s="136"/>
      <c r="AHH74" s="130"/>
      <c r="AHI74" s="134"/>
      <c r="AHJ74" s="134"/>
      <c r="AHK74" s="135"/>
      <c r="AHL74" s="135"/>
      <c r="AHM74" s="135"/>
      <c r="AHN74" s="136"/>
      <c r="AHP74" s="130"/>
      <c r="AHQ74" s="134"/>
      <c r="AHR74" s="134"/>
      <c r="AHS74" s="135"/>
      <c r="AHT74" s="135"/>
      <c r="AHU74" s="135"/>
      <c r="AHV74" s="136"/>
      <c r="AHX74" s="130"/>
      <c r="AHY74" s="134"/>
      <c r="AHZ74" s="134"/>
      <c r="AIA74" s="135"/>
      <c r="AIB74" s="135"/>
      <c r="AIC74" s="135"/>
      <c r="AID74" s="136"/>
      <c r="AIF74" s="130"/>
      <c r="AIG74" s="134"/>
      <c r="AIH74" s="134"/>
      <c r="AII74" s="135"/>
      <c r="AIJ74" s="135"/>
      <c r="AIK74" s="135"/>
      <c r="AIL74" s="136"/>
      <c r="AIN74" s="130"/>
      <c r="AIO74" s="134"/>
      <c r="AIP74" s="134"/>
      <c r="AIQ74" s="135"/>
      <c r="AIR74" s="135"/>
      <c r="AIS74" s="135"/>
      <c r="AIT74" s="136"/>
      <c r="AIV74" s="130"/>
      <c r="AIW74" s="134"/>
      <c r="AIX74" s="134"/>
      <c r="AIY74" s="135"/>
      <c r="AIZ74" s="135"/>
      <c r="AJA74" s="135"/>
      <c r="AJB74" s="136"/>
      <c r="AJD74" s="130"/>
      <c r="AJE74" s="134"/>
      <c r="AJF74" s="134"/>
      <c r="AJG74" s="135"/>
      <c r="AJH74" s="135"/>
      <c r="AJI74" s="135"/>
      <c r="AJJ74" s="136"/>
      <c r="AJL74" s="130"/>
      <c r="AJM74" s="134"/>
      <c r="AJN74" s="134"/>
      <c r="AJO74" s="135"/>
      <c r="AJP74" s="135"/>
      <c r="AJQ74" s="135"/>
      <c r="AJR74" s="136"/>
      <c r="AJT74" s="130"/>
      <c r="AJU74" s="134"/>
      <c r="AJV74" s="134"/>
      <c r="AJW74" s="135"/>
      <c r="AJX74" s="135"/>
      <c r="AJY74" s="135"/>
      <c r="AJZ74" s="136"/>
      <c r="AKB74" s="130"/>
      <c r="AKC74" s="134"/>
      <c r="AKD74" s="134"/>
      <c r="AKE74" s="135"/>
      <c r="AKF74" s="135"/>
      <c r="AKG74" s="135"/>
      <c r="AKH74" s="136"/>
      <c r="AKJ74" s="130"/>
      <c r="AKK74" s="134"/>
      <c r="AKL74" s="134"/>
      <c r="AKM74" s="135"/>
      <c r="AKN74" s="135"/>
      <c r="AKO74" s="135"/>
      <c r="AKP74" s="136"/>
      <c r="AKR74" s="130"/>
      <c r="AKS74" s="134"/>
      <c r="AKT74" s="134"/>
      <c r="AKU74" s="135"/>
      <c r="AKV74" s="135"/>
      <c r="AKW74" s="135"/>
      <c r="AKX74" s="136"/>
      <c r="AKZ74" s="130"/>
      <c r="ALA74" s="134"/>
      <c r="ALB74" s="134"/>
      <c r="ALC74" s="135"/>
      <c r="ALD74" s="135"/>
      <c r="ALE74" s="135"/>
      <c r="ALF74" s="136"/>
      <c r="ALH74" s="130"/>
      <c r="ALI74" s="134"/>
      <c r="ALJ74" s="134"/>
      <c r="ALK74" s="135"/>
      <c r="ALL74" s="135"/>
      <c r="ALM74" s="135"/>
      <c r="ALN74" s="136"/>
      <c r="ALP74" s="130"/>
      <c r="ALQ74" s="134"/>
      <c r="ALR74" s="134"/>
      <c r="ALS74" s="135"/>
      <c r="ALT74" s="135"/>
      <c r="ALU74" s="135"/>
      <c r="ALV74" s="136"/>
      <c r="ALX74" s="130"/>
      <c r="ALY74" s="134"/>
      <c r="ALZ74" s="134"/>
      <c r="AMA74" s="135"/>
      <c r="AMB74" s="135"/>
      <c r="AMC74" s="135"/>
      <c r="AMD74" s="136"/>
      <c r="AMF74" s="130"/>
      <c r="AMG74" s="134"/>
      <c r="AMH74" s="134"/>
      <c r="AMI74" s="135"/>
      <c r="AMJ74" s="135"/>
      <c r="AMK74" s="135"/>
      <c r="AML74" s="136"/>
      <c r="AMN74" s="130"/>
      <c r="AMO74" s="134"/>
      <c r="AMP74" s="134"/>
      <c r="AMQ74" s="135"/>
      <c r="AMR74" s="135"/>
      <c r="AMS74" s="135"/>
      <c r="AMT74" s="136"/>
      <c r="AMV74" s="130"/>
      <c r="AMW74" s="134"/>
      <c r="AMX74" s="134"/>
      <c r="AMY74" s="135"/>
      <c r="AMZ74" s="135"/>
      <c r="ANA74" s="135"/>
      <c r="ANB74" s="136"/>
      <c r="AND74" s="130"/>
      <c r="ANE74" s="134"/>
      <c r="ANF74" s="134"/>
      <c r="ANG74" s="135"/>
      <c r="ANH74" s="135"/>
      <c r="ANI74" s="135"/>
      <c r="ANJ74" s="136"/>
      <c r="ANL74" s="130"/>
      <c r="ANM74" s="134"/>
      <c r="ANN74" s="134"/>
      <c r="ANO74" s="135"/>
      <c r="ANP74" s="135"/>
      <c r="ANQ74" s="135"/>
      <c r="ANR74" s="136"/>
      <c r="ANT74" s="130"/>
      <c r="ANU74" s="134"/>
      <c r="ANV74" s="134"/>
      <c r="ANW74" s="135"/>
      <c r="ANX74" s="135"/>
      <c r="ANY74" s="135"/>
      <c r="ANZ74" s="136"/>
      <c r="AOB74" s="130"/>
      <c r="AOC74" s="134"/>
      <c r="AOD74" s="134"/>
      <c r="AOE74" s="135"/>
      <c r="AOF74" s="135"/>
      <c r="AOG74" s="135"/>
      <c r="AOH74" s="136"/>
      <c r="AOJ74" s="130"/>
      <c r="AOK74" s="134"/>
      <c r="AOL74" s="134"/>
      <c r="AOM74" s="135"/>
      <c r="AON74" s="135"/>
      <c r="AOO74" s="135"/>
      <c r="AOP74" s="136"/>
      <c r="AOR74" s="130"/>
      <c r="AOS74" s="134"/>
      <c r="AOT74" s="134"/>
      <c r="AOU74" s="135"/>
      <c r="AOV74" s="135"/>
      <c r="AOW74" s="135"/>
      <c r="AOX74" s="136"/>
      <c r="AOZ74" s="130"/>
      <c r="APA74" s="134"/>
      <c r="APB74" s="134"/>
      <c r="APC74" s="135"/>
      <c r="APD74" s="135"/>
      <c r="APE74" s="135"/>
      <c r="APF74" s="136"/>
      <c r="APH74" s="130"/>
      <c r="API74" s="134"/>
      <c r="APJ74" s="134"/>
      <c r="APK74" s="135"/>
      <c r="APL74" s="135"/>
      <c r="APM74" s="135"/>
      <c r="APN74" s="136"/>
      <c r="APP74" s="130"/>
      <c r="APQ74" s="134"/>
      <c r="APR74" s="134"/>
      <c r="APS74" s="135"/>
      <c r="APT74" s="135"/>
      <c r="APU74" s="135"/>
      <c r="APV74" s="136"/>
      <c r="APX74" s="130"/>
      <c r="APY74" s="134"/>
      <c r="APZ74" s="134"/>
      <c r="AQA74" s="135"/>
      <c r="AQB74" s="135"/>
      <c r="AQC74" s="135"/>
      <c r="AQD74" s="136"/>
      <c r="AQF74" s="130"/>
      <c r="AQG74" s="134"/>
      <c r="AQH74" s="134"/>
      <c r="AQI74" s="135"/>
      <c r="AQJ74" s="135"/>
      <c r="AQK74" s="135"/>
      <c r="AQL74" s="136"/>
      <c r="AQN74" s="130"/>
      <c r="AQO74" s="134"/>
      <c r="AQP74" s="134"/>
      <c r="AQQ74" s="135"/>
      <c r="AQR74" s="135"/>
      <c r="AQS74" s="135"/>
      <c r="AQT74" s="136"/>
      <c r="AQV74" s="130"/>
      <c r="AQW74" s="134"/>
      <c r="AQX74" s="134"/>
      <c r="AQY74" s="135"/>
      <c r="AQZ74" s="135"/>
      <c r="ARA74" s="135"/>
      <c r="ARB74" s="136"/>
      <c r="ARD74" s="130"/>
      <c r="ARE74" s="134"/>
      <c r="ARF74" s="134"/>
      <c r="ARG74" s="135"/>
      <c r="ARH74" s="135"/>
      <c r="ARI74" s="135"/>
      <c r="ARJ74" s="136"/>
      <c r="ARL74" s="130"/>
      <c r="ARM74" s="134"/>
      <c r="ARN74" s="134"/>
      <c r="ARO74" s="135"/>
      <c r="ARP74" s="135"/>
      <c r="ARQ74" s="135"/>
      <c r="ARR74" s="136"/>
      <c r="ART74" s="130"/>
      <c r="ARU74" s="134"/>
      <c r="ARV74" s="134"/>
      <c r="ARW74" s="135"/>
      <c r="ARX74" s="135"/>
      <c r="ARY74" s="135"/>
      <c r="ARZ74" s="136"/>
      <c r="ASB74" s="130"/>
      <c r="ASC74" s="134"/>
      <c r="ASD74" s="134"/>
      <c r="ASE74" s="135"/>
      <c r="ASF74" s="135"/>
      <c r="ASG74" s="135"/>
      <c r="ASH74" s="136"/>
      <c r="ASJ74" s="130"/>
      <c r="ASK74" s="134"/>
      <c r="ASL74" s="134"/>
      <c r="ASM74" s="135"/>
      <c r="ASN74" s="135"/>
      <c r="ASO74" s="135"/>
      <c r="ASP74" s="136"/>
      <c r="ASR74" s="130"/>
      <c r="ASS74" s="134"/>
      <c r="AST74" s="134"/>
      <c r="ASU74" s="135"/>
      <c r="ASV74" s="135"/>
      <c r="ASW74" s="135"/>
      <c r="ASX74" s="136"/>
      <c r="ASZ74" s="130"/>
      <c r="ATA74" s="134"/>
      <c r="ATB74" s="134"/>
      <c r="ATC74" s="135"/>
      <c r="ATD74" s="135"/>
      <c r="ATE74" s="135"/>
      <c r="ATF74" s="136"/>
      <c r="ATH74" s="130"/>
      <c r="ATI74" s="134"/>
      <c r="ATJ74" s="134"/>
      <c r="ATK74" s="135"/>
      <c r="ATL74" s="135"/>
      <c r="ATM74" s="135"/>
      <c r="ATN74" s="136"/>
      <c r="ATP74" s="130"/>
      <c r="ATQ74" s="134"/>
      <c r="ATR74" s="134"/>
      <c r="ATS74" s="135"/>
      <c r="ATT74" s="135"/>
      <c r="ATU74" s="135"/>
      <c r="ATV74" s="136"/>
      <c r="ATX74" s="130"/>
      <c r="ATY74" s="134"/>
      <c r="ATZ74" s="134"/>
      <c r="AUA74" s="135"/>
      <c r="AUB74" s="135"/>
      <c r="AUC74" s="135"/>
      <c r="AUD74" s="136"/>
      <c r="AUF74" s="130"/>
      <c r="AUG74" s="134"/>
      <c r="AUH74" s="134"/>
      <c r="AUI74" s="135"/>
      <c r="AUJ74" s="135"/>
      <c r="AUK74" s="135"/>
      <c r="AUL74" s="136"/>
      <c r="AUN74" s="130"/>
      <c r="AUO74" s="134"/>
      <c r="AUP74" s="134"/>
      <c r="AUQ74" s="135"/>
      <c r="AUR74" s="135"/>
      <c r="AUS74" s="135"/>
      <c r="AUT74" s="136"/>
      <c r="AUV74" s="130"/>
      <c r="AUW74" s="134"/>
      <c r="AUX74" s="134"/>
      <c r="AUY74" s="135"/>
      <c r="AUZ74" s="135"/>
      <c r="AVA74" s="135"/>
      <c r="AVB74" s="136"/>
      <c r="AVD74" s="130"/>
      <c r="AVE74" s="134"/>
      <c r="AVF74" s="134"/>
      <c r="AVG74" s="135"/>
      <c r="AVH74" s="135"/>
      <c r="AVI74" s="135"/>
      <c r="AVJ74" s="136"/>
      <c r="AVL74" s="130"/>
      <c r="AVM74" s="134"/>
      <c r="AVN74" s="134"/>
      <c r="AVO74" s="135"/>
      <c r="AVP74" s="135"/>
      <c r="AVQ74" s="135"/>
      <c r="AVR74" s="136"/>
      <c r="AVT74" s="130"/>
      <c r="AVU74" s="134"/>
      <c r="AVV74" s="134"/>
      <c r="AVW74" s="135"/>
      <c r="AVX74" s="135"/>
      <c r="AVY74" s="135"/>
      <c r="AVZ74" s="136"/>
      <c r="AWB74" s="130"/>
      <c r="AWC74" s="134"/>
      <c r="AWD74" s="134"/>
      <c r="AWE74" s="135"/>
      <c r="AWF74" s="135"/>
      <c r="AWG74" s="135"/>
      <c r="AWH74" s="136"/>
      <c r="AWJ74" s="130"/>
      <c r="AWK74" s="134"/>
      <c r="AWL74" s="134"/>
      <c r="AWM74" s="135"/>
      <c r="AWN74" s="135"/>
      <c r="AWO74" s="135"/>
      <c r="AWP74" s="136"/>
      <c r="AWR74" s="130"/>
      <c r="AWS74" s="134"/>
      <c r="AWT74" s="134"/>
      <c r="AWU74" s="135"/>
      <c r="AWV74" s="135"/>
      <c r="AWW74" s="135"/>
      <c r="AWX74" s="136"/>
      <c r="AWZ74" s="130"/>
      <c r="AXA74" s="134"/>
      <c r="AXB74" s="134"/>
      <c r="AXC74" s="135"/>
      <c r="AXD74" s="135"/>
      <c r="AXE74" s="135"/>
      <c r="AXF74" s="136"/>
      <c r="AXH74" s="130"/>
      <c r="AXI74" s="134"/>
      <c r="AXJ74" s="134"/>
      <c r="AXK74" s="135"/>
      <c r="AXL74" s="135"/>
      <c r="AXM74" s="135"/>
      <c r="AXN74" s="136"/>
      <c r="AXP74" s="130"/>
      <c r="AXQ74" s="134"/>
      <c r="AXR74" s="134"/>
      <c r="AXS74" s="135"/>
      <c r="AXT74" s="135"/>
      <c r="AXU74" s="135"/>
      <c r="AXV74" s="136"/>
      <c r="AXX74" s="130"/>
      <c r="AXY74" s="134"/>
      <c r="AXZ74" s="134"/>
      <c r="AYA74" s="135"/>
      <c r="AYB74" s="135"/>
      <c r="AYC74" s="135"/>
      <c r="AYD74" s="136"/>
      <c r="AYF74" s="130"/>
      <c r="AYG74" s="134"/>
      <c r="AYH74" s="134"/>
      <c r="AYI74" s="135"/>
      <c r="AYJ74" s="135"/>
      <c r="AYK74" s="135"/>
      <c r="AYL74" s="136"/>
      <c r="AYN74" s="130"/>
      <c r="AYO74" s="134"/>
      <c r="AYP74" s="134"/>
      <c r="AYQ74" s="135"/>
      <c r="AYR74" s="135"/>
      <c r="AYS74" s="135"/>
      <c r="AYT74" s="136"/>
      <c r="AYV74" s="130"/>
      <c r="AYW74" s="134"/>
      <c r="AYX74" s="134"/>
      <c r="AYY74" s="135"/>
      <c r="AYZ74" s="135"/>
      <c r="AZA74" s="135"/>
      <c r="AZB74" s="136"/>
      <c r="AZD74" s="130"/>
      <c r="AZE74" s="134"/>
      <c r="AZF74" s="134"/>
      <c r="AZG74" s="135"/>
      <c r="AZH74" s="135"/>
      <c r="AZI74" s="135"/>
      <c r="AZJ74" s="136"/>
      <c r="AZL74" s="130"/>
      <c r="AZM74" s="134"/>
      <c r="AZN74" s="134"/>
      <c r="AZO74" s="135"/>
      <c r="AZP74" s="135"/>
      <c r="AZQ74" s="135"/>
      <c r="AZR74" s="136"/>
      <c r="AZT74" s="130"/>
      <c r="AZU74" s="134"/>
      <c r="AZV74" s="134"/>
      <c r="AZW74" s="135"/>
      <c r="AZX74" s="135"/>
      <c r="AZY74" s="135"/>
      <c r="AZZ74" s="136"/>
      <c r="BAB74" s="130"/>
      <c r="BAC74" s="134"/>
      <c r="BAD74" s="134"/>
      <c r="BAE74" s="135"/>
      <c r="BAF74" s="135"/>
      <c r="BAG74" s="135"/>
      <c r="BAH74" s="136"/>
      <c r="BAJ74" s="130"/>
      <c r="BAK74" s="134"/>
      <c r="BAL74" s="134"/>
      <c r="BAM74" s="135"/>
      <c r="BAN74" s="135"/>
      <c r="BAO74" s="135"/>
      <c r="BAP74" s="136"/>
      <c r="BAR74" s="130"/>
      <c r="BAS74" s="134"/>
      <c r="BAT74" s="134"/>
      <c r="BAU74" s="135"/>
      <c r="BAV74" s="135"/>
      <c r="BAW74" s="135"/>
      <c r="BAX74" s="136"/>
      <c r="BAZ74" s="130"/>
      <c r="BBA74" s="134"/>
      <c r="BBB74" s="134"/>
      <c r="BBC74" s="135"/>
      <c r="BBD74" s="135"/>
      <c r="BBE74" s="135"/>
      <c r="BBF74" s="136"/>
      <c r="BBH74" s="130"/>
      <c r="BBI74" s="134"/>
      <c r="BBJ74" s="134"/>
      <c r="BBK74" s="135"/>
      <c r="BBL74" s="135"/>
      <c r="BBM74" s="135"/>
      <c r="BBN74" s="136"/>
      <c r="BBP74" s="130"/>
      <c r="BBQ74" s="134"/>
      <c r="BBR74" s="134"/>
      <c r="BBS74" s="135"/>
      <c r="BBT74" s="135"/>
      <c r="BBU74" s="135"/>
      <c r="BBV74" s="136"/>
      <c r="BBX74" s="130"/>
      <c r="BBY74" s="134"/>
      <c r="BBZ74" s="134"/>
      <c r="BCA74" s="135"/>
      <c r="BCB74" s="135"/>
      <c r="BCC74" s="135"/>
      <c r="BCD74" s="136"/>
      <c r="BCF74" s="130"/>
      <c r="BCG74" s="134"/>
      <c r="BCH74" s="134"/>
      <c r="BCI74" s="135"/>
      <c r="BCJ74" s="135"/>
      <c r="BCK74" s="135"/>
      <c r="BCL74" s="136"/>
      <c r="BCN74" s="130"/>
      <c r="BCO74" s="134"/>
      <c r="BCP74" s="134"/>
      <c r="BCQ74" s="135"/>
      <c r="BCR74" s="135"/>
      <c r="BCS74" s="135"/>
      <c r="BCT74" s="136"/>
      <c r="BCV74" s="130"/>
      <c r="BCW74" s="134"/>
      <c r="BCX74" s="134"/>
      <c r="BCY74" s="135"/>
      <c r="BCZ74" s="135"/>
      <c r="BDA74" s="135"/>
      <c r="BDB74" s="136"/>
      <c r="BDD74" s="130"/>
      <c r="BDE74" s="134"/>
      <c r="BDF74" s="134"/>
      <c r="BDG74" s="135"/>
      <c r="BDH74" s="135"/>
      <c r="BDI74" s="135"/>
      <c r="BDJ74" s="136"/>
      <c r="BDL74" s="130"/>
      <c r="BDM74" s="134"/>
      <c r="BDN74" s="134"/>
      <c r="BDO74" s="135"/>
      <c r="BDP74" s="135"/>
      <c r="BDQ74" s="135"/>
      <c r="BDR74" s="136"/>
      <c r="BDT74" s="130"/>
      <c r="BDU74" s="134"/>
      <c r="BDV74" s="134"/>
      <c r="BDW74" s="135"/>
      <c r="BDX74" s="135"/>
      <c r="BDY74" s="135"/>
      <c r="BDZ74" s="136"/>
      <c r="BEB74" s="130"/>
      <c r="BEC74" s="134"/>
      <c r="BED74" s="134"/>
      <c r="BEE74" s="135"/>
      <c r="BEF74" s="135"/>
      <c r="BEG74" s="135"/>
      <c r="BEH74" s="136"/>
      <c r="BEJ74" s="130"/>
      <c r="BEK74" s="134"/>
      <c r="BEL74" s="134"/>
      <c r="BEM74" s="135"/>
      <c r="BEN74" s="135"/>
      <c r="BEO74" s="135"/>
      <c r="BEP74" s="136"/>
      <c r="BER74" s="130"/>
      <c r="BES74" s="134"/>
      <c r="BET74" s="134"/>
      <c r="BEU74" s="135"/>
      <c r="BEV74" s="135"/>
      <c r="BEW74" s="135"/>
      <c r="BEX74" s="136"/>
      <c r="BEZ74" s="130"/>
      <c r="BFA74" s="134"/>
      <c r="BFB74" s="134"/>
      <c r="BFC74" s="135"/>
      <c r="BFD74" s="135"/>
      <c r="BFE74" s="135"/>
      <c r="BFF74" s="136"/>
      <c r="BFH74" s="130"/>
      <c r="BFI74" s="134"/>
      <c r="BFJ74" s="134"/>
      <c r="BFK74" s="135"/>
      <c r="BFL74" s="135"/>
      <c r="BFM74" s="135"/>
      <c r="BFN74" s="136"/>
      <c r="BFP74" s="130"/>
      <c r="BFQ74" s="134"/>
      <c r="BFR74" s="134"/>
      <c r="BFS74" s="135"/>
      <c r="BFT74" s="135"/>
      <c r="BFU74" s="135"/>
      <c r="BFV74" s="136"/>
      <c r="BFX74" s="130"/>
      <c r="BFY74" s="134"/>
      <c r="BFZ74" s="134"/>
      <c r="BGA74" s="135"/>
      <c r="BGB74" s="135"/>
      <c r="BGC74" s="135"/>
      <c r="BGD74" s="136"/>
      <c r="BGF74" s="130"/>
      <c r="BGG74" s="134"/>
      <c r="BGH74" s="134"/>
      <c r="BGI74" s="135"/>
      <c r="BGJ74" s="135"/>
      <c r="BGK74" s="135"/>
      <c r="BGL74" s="136"/>
      <c r="BGN74" s="130"/>
      <c r="BGO74" s="134"/>
      <c r="BGP74" s="134"/>
      <c r="BGQ74" s="135"/>
      <c r="BGR74" s="135"/>
      <c r="BGS74" s="135"/>
      <c r="BGT74" s="136"/>
      <c r="BGV74" s="130"/>
      <c r="BGW74" s="134"/>
      <c r="BGX74" s="134"/>
      <c r="BGY74" s="135"/>
      <c r="BGZ74" s="135"/>
      <c r="BHA74" s="135"/>
      <c r="BHB74" s="136"/>
      <c r="BHD74" s="130"/>
      <c r="BHE74" s="134"/>
      <c r="BHF74" s="134"/>
      <c r="BHG74" s="135"/>
      <c r="BHH74" s="135"/>
      <c r="BHI74" s="135"/>
      <c r="BHJ74" s="136"/>
      <c r="BHL74" s="130"/>
      <c r="BHM74" s="134"/>
      <c r="BHN74" s="134"/>
      <c r="BHO74" s="135"/>
      <c r="BHP74" s="135"/>
      <c r="BHQ74" s="135"/>
      <c r="BHR74" s="136"/>
      <c r="BHT74" s="130"/>
      <c r="BHU74" s="134"/>
      <c r="BHV74" s="134"/>
      <c r="BHW74" s="135"/>
      <c r="BHX74" s="135"/>
      <c r="BHY74" s="135"/>
      <c r="BHZ74" s="136"/>
      <c r="BIB74" s="130"/>
      <c r="BIC74" s="134"/>
      <c r="BID74" s="134"/>
      <c r="BIE74" s="135"/>
      <c r="BIF74" s="135"/>
      <c r="BIG74" s="135"/>
      <c r="BIH74" s="136"/>
      <c r="BIJ74" s="130"/>
      <c r="BIK74" s="134"/>
      <c r="BIL74" s="134"/>
      <c r="BIM74" s="135"/>
      <c r="BIN74" s="135"/>
      <c r="BIO74" s="135"/>
      <c r="BIP74" s="136"/>
      <c r="BIR74" s="130"/>
      <c r="BIS74" s="134"/>
      <c r="BIT74" s="134"/>
      <c r="BIU74" s="135"/>
      <c r="BIV74" s="135"/>
      <c r="BIW74" s="135"/>
      <c r="BIX74" s="136"/>
      <c r="BIZ74" s="130"/>
      <c r="BJA74" s="134"/>
      <c r="BJB74" s="134"/>
      <c r="BJC74" s="135"/>
      <c r="BJD74" s="135"/>
      <c r="BJE74" s="135"/>
      <c r="BJF74" s="136"/>
      <c r="BJH74" s="130"/>
      <c r="BJI74" s="134"/>
      <c r="BJJ74" s="134"/>
      <c r="BJK74" s="135"/>
      <c r="BJL74" s="135"/>
      <c r="BJM74" s="135"/>
      <c r="BJN74" s="136"/>
      <c r="BJP74" s="130"/>
      <c r="BJQ74" s="134"/>
      <c r="BJR74" s="134"/>
      <c r="BJS74" s="135"/>
      <c r="BJT74" s="135"/>
      <c r="BJU74" s="135"/>
      <c r="BJV74" s="136"/>
      <c r="BJX74" s="130"/>
      <c r="BJY74" s="134"/>
      <c r="BJZ74" s="134"/>
      <c r="BKA74" s="135"/>
      <c r="BKB74" s="135"/>
      <c r="BKC74" s="135"/>
      <c r="BKD74" s="136"/>
      <c r="BKF74" s="130"/>
      <c r="BKG74" s="134"/>
      <c r="BKH74" s="134"/>
      <c r="BKI74" s="135"/>
      <c r="BKJ74" s="135"/>
      <c r="BKK74" s="135"/>
      <c r="BKL74" s="136"/>
      <c r="BKN74" s="130"/>
      <c r="BKO74" s="134"/>
      <c r="BKP74" s="134"/>
      <c r="BKQ74" s="135"/>
      <c r="BKR74" s="135"/>
      <c r="BKS74" s="135"/>
      <c r="BKT74" s="136"/>
      <c r="BKV74" s="130"/>
      <c r="BKW74" s="134"/>
      <c r="BKX74" s="134"/>
      <c r="BKY74" s="135"/>
      <c r="BKZ74" s="135"/>
      <c r="BLA74" s="135"/>
      <c r="BLB74" s="136"/>
      <c r="BLD74" s="130"/>
      <c r="BLE74" s="134"/>
      <c r="BLF74" s="134"/>
      <c r="BLG74" s="135"/>
      <c r="BLH74" s="135"/>
      <c r="BLI74" s="135"/>
      <c r="BLJ74" s="136"/>
      <c r="BLL74" s="130"/>
      <c r="BLM74" s="134"/>
      <c r="BLN74" s="134"/>
      <c r="BLO74" s="135"/>
      <c r="BLP74" s="135"/>
      <c r="BLQ74" s="135"/>
      <c r="BLR74" s="136"/>
      <c r="BLT74" s="130"/>
      <c r="BLU74" s="134"/>
      <c r="BLV74" s="134"/>
      <c r="BLW74" s="135"/>
      <c r="BLX74" s="135"/>
      <c r="BLY74" s="135"/>
      <c r="BLZ74" s="136"/>
      <c r="BMB74" s="130"/>
      <c r="BMC74" s="134"/>
      <c r="BMD74" s="134"/>
      <c r="BME74" s="135"/>
      <c r="BMF74" s="135"/>
      <c r="BMG74" s="135"/>
      <c r="BMH74" s="136"/>
      <c r="BMJ74" s="130"/>
      <c r="BMK74" s="134"/>
      <c r="BML74" s="134"/>
      <c r="BMM74" s="135"/>
      <c r="BMN74" s="135"/>
      <c r="BMO74" s="135"/>
      <c r="BMP74" s="136"/>
      <c r="BMR74" s="130"/>
      <c r="BMS74" s="134"/>
      <c r="BMT74" s="134"/>
      <c r="BMU74" s="135"/>
      <c r="BMV74" s="135"/>
      <c r="BMW74" s="135"/>
      <c r="BMX74" s="136"/>
      <c r="BMZ74" s="130"/>
      <c r="BNA74" s="134"/>
      <c r="BNB74" s="134"/>
      <c r="BNC74" s="135"/>
      <c r="BND74" s="135"/>
      <c r="BNE74" s="135"/>
      <c r="BNF74" s="136"/>
      <c r="BNH74" s="130"/>
      <c r="BNI74" s="134"/>
      <c r="BNJ74" s="134"/>
      <c r="BNK74" s="135"/>
      <c r="BNL74" s="135"/>
      <c r="BNM74" s="135"/>
      <c r="BNN74" s="136"/>
      <c r="BNP74" s="130"/>
      <c r="BNQ74" s="134"/>
      <c r="BNR74" s="134"/>
      <c r="BNS74" s="135"/>
      <c r="BNT74" s="135"/>
      <c r="BNU74" s="135"/>
      <c r="BNV74" s="136"/>
      <c r="BNX74" s="130"/>
      <c r="BNY74" s="134"/>
      <c r="BNZ74" s="134"/>
      <c r="BOA74" s="135"/>
      <c r="BOB74" s="135"/>
      <c r="BOC74" s="135"/>
      <c r="BOD74" s="136"/>
      <c r="BOF74" s="130"/>
      <c r="BOG74" s="134"/>
      <c r="BOH74" s="134"/>
      <c r="BOI74" s="135"/>
      <c r="BOJ74" s="135"/>
      <c r="BOK74" s="135"/>
      <c r="BOL74" s="136"/>
      <c r="BON74" s="130"/>
      <c r="BOO74" s="134"/>
      <c r="BOP74" s="134"/>
      <c r="BOQ74" s="135"/>
      <c r="BOR74" s="135"/>
      <c r="BOS74" s="135"/>
      <c r="BOT74" s="136"/>
      <c r="BOV74" s="130"/>
      <c r="BOW74" s="134"/>
      <c r="BOX74" s="134"/>
      <c r="BOY74" s="135"/>
      <c r="BOZ74" s="135"/>
      <c r="BPA74" s="135"/>
      <c r="BPB74" s="136"/>
      <c r="BPD74" s="130"/>
      <c r="BPE74" s="134"/>
      <c r="BPF74" s="134"/>
      <c r="BPG74" s="135"/>
      <c r="BPH74" s="135"/>
      <c r="BPI74" s="135"/>
      <c r="BPJ74" s="136"/>
      <c r="BPL74" s="130"/>
      <c r="BPM74" s="134"/>
      <c r="BPN74" s="134"/>
      <c r="BPO74" s="135"/>
      <c r="BPP74" s="135"/>
      <c r="BPQ74" s="135"/>
      <c r="BPR74" s="136"/>
      <c r="BPT74" s="130"/>
      <c r="BPU74" s="134"/>
      <c r="BPV74" s="134"/>
      <c r="BPW74" s="135"/>
      <c r="BPX74" s="135"/>
      <c r="BPY74" s="135"/>
      <c r="BPZ74" s="136"/>
      <c r="BQB74" s="130"/>
      <c r="BQC74" s="134"/>
      <c r="BQD74" s="134"/>
      <c r="BQE74" s="135"/>
      <c r="BQF74" s="135"/>
      <c r="BQG74" s="135"/>
      <c r="BQH74" s="136"/>
      <c r="BQJ74" s="130"/>
      <c r="BQK74" s="134"/>
      <c r="BQL74" s="134"/>
      <c r="BQM74" s="135"/>
      <c r="BQN74" s="135"/>
      <c r="BQO74" s="135"/>
      <c r="BQP74" s="136"/>
      <c r="BQR74" s="130"/>
      <c r="BQS74" s="134"/>
      <c r="BQT74" s="134"/>
      <c r="BQU74" s="135"/>
      <c r="BQV74" s="135"/>
      <c r="BQW74" s="135"/>
      <c r="BQX74" s="136"/>
      <c r="BQZ74" s="130"/>
      <c r="BRA74" s="134"/>
      <c r="BRB74" s="134"/>
      <c r="BRC74" s="135"/>
      <c r="BRD74" s="135"/>
      <c r="BRE74" s="135"/>
      <c r="BRF74" s="136"/>
      <c r="BRH74" s="130"/>
      <c r="BRI74" s="134"/>
      <c r="BRJ74" s="134"/>
      <c r="BRK74" s="135"/>
      <c r="BRL74" s="135"/>
      <c r="BRM74" s="135"/>
      <c r="BRN74" s="136"/>
      <c r="BRP74" s="130"/>
      <c r="BRQ74" s="134"/>
      <c r="BRR74" s="134"/>
      <c r="BRS74" s="135"/>
      <c r="BRT74" s="135"/>
      <c r="BRU74" s="135"/>
      <c r="BRV74" s="136"/>
      <c r="BRX74" s="130"/>
      <c r="BRY74" s="134"/>
      <c r="BRZ74" s="134"/>
      <c r="BSA74" s="135"/>
      <c r="BSB74" s="135"/>
      <c r="BSC74" s="135"/>
      <c r="BSD74" s="136"/>
      <c r="BSF74" s="130"/>
      <c r="BSG74" s="134"/>
      <c r="BSH74" s="134"/>
      <c r="BSI74" s="135"/>
      <c r="BSJ74" s="135"/>
      <c r="BSK74" s="135"/>
      <c r="BSL74" s="136"/>
      <c r="BSN74" s="130"/>
      <c r="BSO74" s="134"/>
      <c r="BSP74" s="134"/>
      <c r="BSQ74" s="135"/>
      <c r="BSR74" s="135"/>
      <c r="BSS74" s="135"/>
      <c r="BST74" s="136"/>
      <c r="BSV74" s="130"/>
      <c r="BSW74" s="134"/>
      <c r="BSX74" s="134"/>
      <c r="BSY74" s="135"/>
      <c r="BSZ74" s="135"/>
      <c r="BTA74" s="135"/>
      <c r="BTB74" s="136"/>
      <c r="BTD74" s="130"/>
      <c r="BTE74" s="134"/>
      <c r="BTF74" s="134"/>
      <c r="BTG74" s="135"/>
      <c r="BTH74" s="135"/>
      <c r="BTI74" s="135"/>
      <c r="BTJ74" s="136"/>
      <c r="BTL74" s="130"/>
      <c r="BTM74" s="134"/>
      <c r="BTN74" s="134"/>
      <c r="BTO74" s="135"/>
      <c r="BTP74" s="135"/>
      <c r="BTQ74" s="135"/>
      <c r="BTR74" s="136"/>
      <c r="BTT74" s="130"/>
      <c r="BTU74" s="134"/>
      <c r="BTV74" s="134"/>
      <c r="BTW74" s="135"/>
      <c r="BTX74" s="135"/>
      <c r="BTY74" s="135"/>
      <c r="BTZ74" s="136"/>
      <c r="BUB74" s="130"/>
      <c r="BUC74" s="134"/>
      <c r="BUD74" s="134"/>
      <c r="BUE74" s="135"/>
      <c r="BUF74" s="135"/>
      <c r="BUG74" s="135"/>
      <c r="BUH74" s="136"/>
      <c r="BUJ74" s="130"/>
      <c r="BUK74" s="134"/>
      <c r="BUL74" s="134"/>
      <c r="BUM74" s="135"/>
      <c r="BUN74" s="135"/>
      <c r="BUO74" s="135"/>
      <c r="BUP74" s="136"/>
      <c r="BUR74" s="130"/>
      <c r="BUS74" s="134"/>
      <c r="BUT74" s="134"/>
      <c r="BUU74" s="135"/>
      <c r="BUV74" s="135"/>
      <c r="BUW74" s="135"/>
      <c r="BUX74" s="136"/>
      <c r="BUZ74" s="130"/>
      <c r="BVA74" s="134"/>
      <c r="BVB74" s="134"/>
      <c r="BVC74" s="135"/>
      <c r="BVD74" s="135"/>
      <c r="BVE74" s="135"/>
      <c r="BVF74" s="136"/>
      <c r="BVH74" s="130"/>
      <c r="BVI74" s="134"/>
      <c r="BVJ74" s="134"/>
      <c r="BVK74" s="135"/>
      <c r="BVL74" s="135"/>
      <c r="BVM74" s="135"/>
      <c r="BVN74" s="136"/>
      <c r="BVP74" s="130"/>
      <c r="BVQ74" s="134"/>
      <c r="BVR74" s="134"/>
      <c r="BVS74" s="135"/>
      <c r="BVT74" s="135"/>
      <c r="BVU74" s="135"/>
      <c r="BVV74" s="136"/>
      <c r="BVX74" s="130"/>
      <c r="BVY74" s="134"/>
      <c r="BVZ74" s="134"/>
      <c r="BWA74" s="135"/>
      <c r="BWB74" s="135"/>
      <c r="BWC74" s="135"/>
      <c r="BWD74" s="136"/>
      <c r="BWF74" s="130"/>
      <c r="BWG74" s="134"/>
      <c r="BWH74" s="134"/>
      <c r="BWI74" s="135"/>
      <c r="BWJ74" s="135"/>
      <c r="BWK74" s="135"/>
      <c r="BWL74" s="136"/>
      <c r="BWN74" s="130"/>
      <c r="BWO74" s="134"/>
      <c r="BWP74" s="134"/>
      <c r="BWQ74" s="135"/>
      <c r="BWR74" s="135"/>
      <c r="BWS74" s="135"/>
      <c r="BWT74" s="136"/>
      <c r="BWV74" s="130"/>
      <c r="BWW74" s="134"/>
      <c r="BWX74" s="134"/>
      <c r="BWY74" s="135"/>
      <c r="BWZ74" s="135"/>
      <c r="BXA74" s="135"/>
      <c r="BXB74" s="136"/>
      <c r="BXD74" s="130"/>
      <c r="BXE74" s="134"/>
      <c r="BXF74" s="134"/>
      <c r="BXG74" s="135"/>
      <c r="BXH74" s="135"/>
      <c r="BXI74" s="135"/>
      <c r="BXJ74" s="136"/>
      <c r="BXL74" s="130"/>
      <c r="BXM74" s="134"/>
      <c r="BXN74" s="134"/>
      <c r="BXO74" s="135"/>
      <c r="BXP74" s="135"/>
      <c r="BXQ74" s="135"/>
      <c r="BXR74" s="136"/>
      <c r="BXT74" s="130"/>
      <c r="BXU74" s="134"/>
      <c r="BXV74" s="134"/>
      <c r="BXW74" s="135"/>
      <c r="BXX74" s="135"/>
      <c r="BXY74" s="135"/>
      <c r="BXZ74" s="136"/>
      <c r="BYB74" s="130"/>
      <c r="BYC74" s="134"/>
      <c r="BYD74" s="134"/>
      <c r="BYE74" s="135"/>
      <c r="BYF74" s="135"/>
      <c r="BYG74" s="135"/>
      <c r="BYH74" s="136"/>
      <c r="BYJ74" s="130"/>
      <c r="BYK74" s="134"/>
      <c r="BYL74" s="134"/>
      <c r="BYM74" s="135"/>
      <c r="BYN74" s="135"/>
      <c r="BYO74" s="135"/>
      <c r="BYP74" s="136"/>
      <c r="BYR74" s="130"/>
      <c r="BYS74" s="134"/>
      <c r="BYT74" s="134"/>
      <c r="BYU74" s="135"/>
      <c r="BYV74" s="135"/>
      <c r="BYW74" s="135"/>
      <c r="BYX74" s="136"/>
      <c r="BYZ74" s="130"/>
      <c r="BZA74" s="134"/>
      <c r="BZB74" s="134"/>
      <c r="BZC74" s="135"/>
      <c r="BZD74" s="135"/>
      <c r="BZE74" s="135"/>
      <c r="BZF74" s="136"/>
      <c r="BZH74" s="130"/>
      <c r="BZI74" s="134"/>
      <c r="BZJ74" s="134"/>
      <c r="BZK74" s="135"/>
      <c r="BZL74" s="135"/>
      <c r="BZM74" s="135"/>
      <c r="BZN74" s="136"/>
      <c r="BZP74" s="130"/>
      <c r="BZQ74" s="134"/>
      <c r="BZR74" s="134"/>
      <c r="BZS74" s="135"/>
      <c r="BZT74" s="135"/>
      <c r="BZU74" s="135"/>
      <c r="BZV74" s="136"/>
      <c r="BZX74" s="130"/>
      <c r="BZY74" s="134"/>
      <c r="BZZ74" s="134"/>
      <c r="CAA74" s="135"/>
      <c r="CAB74" s="135"/>
      <c r="CAC74" s="135"/>
      <c r="CAD74" s="136"/>
      <c r="CAF74" s="130"/>
      <c r="CAG74" s="134"/>
      <c r="CAH74" s="134"/>
      <c r="CAI74" s="135"/>
      <c r="CAJ74" s="135"/>
      <c r="CAK74" s="135"/>
      <c r="CAL74" s="136"/>
      <c r="CAN74" s="130"/>
      <c r="CAO74" s="134"/>
      <c r="CAP74" s="134"/>
      <c r="CAQ74" s="135"/>
      <c r="CAR74" s="135"/>
      <c r="CAS74" s="135"/>
      <c r="CAT74" s="136"/>
      <c r="CAV74" s="130"/>
      <c r="CAW74" s="134"/>
      <c r="CAX74" s="134"/>
      <c r="CAY74" s="135"/>
      <c r="CAZ74" s="135"/>
      <c r="CBA74" s="135"/>
      <c r="CBB74" s="136"/>
      <c r="CBD74" s="130"/>
      <c r="CBE74" s="134"/>
      <c r="CBF74" s="134"/>
      <c r="CBG74" s="135"/>
      <c r="CBH74" s="135"/>
      <c r="CBI74" s="135"/>
      <c r="CBJ74" s="136"/>
      <c r="CBL74" s="130"/>
      <c r="CBM74" s="134"/>
      <c r="CBN74" s="134"/>
      <c r="CBO74" s="135"/>
      <c r="CBP74" s="135"/>
      <c r="CBQ74" s="135"/>
      <c r="CBR74" s="136"/>
      <c r="CBT74" s="130"/>
      <c r="CBU74" s="134"/>
      <c r="CBV74" s="134"/>
      <c r="CBW74" s="135"/>
      <c r="CBX74" s="135"/>
      <c r="CBY74" s="135"/>
      <c r="CBZ74" s="136"/>
      <c r="CCB74" s="130"/>
      <c r="CCC74" s="134"/>
      <c r="CCD74" s="134"/>
      <c r="CCE74" s="135"/>
      <c r="CCF74" s="135"/>
      <c r="CCG74" s="135"/>
      <c r="CCH74" s="136"/>
      <c r="CCJ74" s="130"/>
      <c r="CCK74" s="134"/>
      <c r="CCL74" s="134"/>
      <c r="CCM74" s="135"/>
      <c r="CCN74" s="135"/>
      <c r="CCO74" s="135"/>
      <c r="CCP74" s="136"/>
      <c r="CCR74" s="130"/>
      <c r="CCS74" s="134"/>
      <c r="CCT74" s="134"/>
      <c r="CCU74" s="135"/>
      <c r="CCV74" s="135"/>
      <c r="CCW74" s="135"/>
      <c r="CCX74" s="136"/>
      <c r="CCZ74" s="130"/>
      <c r="CDA74" s="134"/>
      <c r="CDB74" s="134"/>
      <c r="CDC74" s="135"/>
      <c r="CDD74" s="135"/>
      <c r="CDE74" s="135"/>
      <c r="CDF74" s="136"/>
      <c r="CDH74" s="130"/>
      <c r="CDI74" s="134"/>
      <c r="CDJ74" s="134"/>
      <c r="CDK74" s="135"/>
      <c r="CDL74" s="135"/>
      <c r="CDM74" s="135"/>
      <c r="CDN74" s="136"/>
      <c r="CDP74" s="130"/>
      <c r="CDQ74" s="134"/>
      <c r="CDR74" s="134"/>
      <c r="CDS74" s="135"/>
      <c r="CDT74" s="135"/>
      <c r="CDU74" s="135"/>
      <c r="CDV74" s="136"/>
      <c r="CDX74" s="130"/>
      <c r="CDY74" s="134"/>
      <c r="CDZ74" s="134"/>
      <c r="CEA74" s="135"/>
      <c r="CEB74" s="135"/>
      <c r="CEC74" s="135"/>
      <c r="CED74" s="136"/>
      <c r="CEF74" s="130"/>
      <c r="CEG74" s="134"/>
      <c r="CEH74" s="134"/>
      <c r="CEI74" s="135"/>
      <c r="CEJ74" s="135"/>
      <c r="CEK74" s="135"/>
      <c r="CEL74" s="136"/>
      <c r="CEN74" s="130"/>
      <c r="CEO74" s="134"/>
      <c r="CEP74" s="134"/>
      <c r="CEQ74" s="135"/>
      <c r="CER74" s="135"/>
      <c r="CES74" s="135"/>
      <c r="CET74" s="136"/>
      <c r="CEV74" s="130"/>
      <c r="CEW74" s="134"/>
      <c r="CEX74" s="134"/>
      <c r="CEY74" s="135"/>
      <c r="CEZ74" s="135"/>
      <c r="CFA74" s="135"/>
      <c r="CFB74" s="136"/>
      <c r="CFD74" s="130"/>
      <c r="CFE74" s="134"/>
      <c r="CFF74" s="134"/>
      <c r="CFG74" s="135"/>
      <c r="CFH74" s="135"/>
      <c r="CFI74" s="135"/>
      <c r="CFJ74" s="136"/>
      <c r="CFL74" s="130"/>
      <c r="CFM74" s="134"/>
      <c r="CFN74" s="134"/>
      <c r="CFO74" s="135"/>
      <c r="CFP74" s="135"/>
      <c r="CFQ74" s="135"/>
      <c r="CFR74" s="136"/>
      <c r="CFT74" s="130"/>
      <c r="CFU74" s="134"/>
      <c r="CFV74" s="134"/>
      <c r="CFW74" s="135"/>
      <c r="CFX74" s="135"/>
      <c r="CFY74" s="135"/>
      <c r="CFZ74" s="136"/>
      <c r="CGB74" s="130"/>
      <c r="CGC74" s="134"/>
      <c r="CGD74" s="134"/>
      <c r="CGE74" s="135"/>
      <c r="CGF74" s="135"/>
      <c r="CGG74" s="135"/>
      <c r="CGH74" s="136"/>
      <c r="CGJ74" s="130"/>
      <c r="CGK74" s="134"/>
      <c r="CGL74" s="134"/>
      <c r="CGM74" s="135"/>
      <c r="CGN74" s="135"/>
      <c r="CGO74" s="135"/>
      <c r="CGP74" s="136"/>
      <c r="CGR74" s="130"/>
      <c r="CGS74" s="134"/>
      <c r="CGT74" s="134"/>
      <c r="CGU74" s="135"/>
      <c r="CGV74" s="135"/>
      <c r="CGW74" s="135"/>
      <c r="CGX74" s="136"/>
      <c r="CGZ74" s="130"/>
      <c r="CHA74" s="134"/>
      <c r="CHB74" s="134"/>
      <c r="CHC74" s="135"/>
      <c r="CHD74" s="135"/>
      <c r="CHE74" s="135"/>
      <c r="CHF74" s="136"/>
      <c r="CHH74" s="130"/>
      <c r="CHI74" s="134"/>
      <c r="CHJ74" s="134"/>
      <c r="CHK74" s="135"/>
      <c r="CHL74" s="135"/>
      <c r="CHM74" s="135"/>
      <c r="CHN74" s="136"/>
      <c r="CHP74" s="130"/>
      <c r="CHQ74" s="134"/>
      <c r="CHR74" s="134"/>
      <c r="CHS74" s="135"/>
      <c r="CHT74" s="135"/>
      <c r="CHU74" s="135"/>
      <c r="CHV74" s="136"/>
      <c r="CHX74" s="130"/>
      <c r="CHY74" s="134"/>
      <c r="CHZ74" s="134"/>
      <c r="CIA74" s="135"/>
      <c r="CIB74" s="135"/>
      <c r="CIC74" s="135"/>
      <c r="CID74" s="136"/>
      <c r="CIF74" s="130"/>
      <c r="CIG74" s="134"/>
      <c r="CIH74" s="134"/>
      <c r="CII74" s="135"/>
      <c r="CIJ74" s="135"/>
      <c r="CIK74" s="135"/>
      <c r="CIL74" s="136"/>
      <c r="CIN74" s="130"/>
      <c r="CIO74" s="134"/>
      <c r="CIP74" s="134"/>
      <c r="CIQ74" s="135"/>
      <c r="CIR74" s="135"/>
      <c r="CIS74" s="135"/>
      <c r="CIT74" s="136"/>
      <c r="CIV74" s="130"/>
      <c r="CIW74" s="134"/>
      <c r="CIX74" s="134"/>
      <c r="CIY74" s="135"/>
      <c r="CIZ74" s="135"/>
      <c r="CJA74" s="135"/>
      <c r="CJB74" s="136"/>
      <c r="CJD74" s="130"/>
      <c r="CJE74" s="134"/>
      <c r="CJF74" s="134"/>
      <c r="CJG74" s="135"/>
      <c r="CJH74" s="135"/>
      <c r="CJI74" s="135"/>
      <c r="CJJ74" s="136"/>
      <c r="CJL74" s="130"/>
      <c r="CJM74" s="134"/>
      <c r="CJN74" s="134"/>
      <c r="CJO74" s="135"/>
      <c r="CJP74" s="135"/>
      <c r="CJQ74" s="135"/>
      <c r="CJR74" s="136"/>
      <c r="CJT74" s="130"/>
      <c r="CJU74" s="134"/>
      <c r="CJV74" s="134"/>
      <c r="CJW74" s="135"/>
      <c r="CJX74" s="135"/>
      <c r="CJY74" s="135"/>
      <c r="CJZ74" s="136"/>
      <c r="CKB74" s="130"/>
      <c r="CKC74" s="134"/>
      <c r="CKD74" s="134"/>
      <c r="CKE74" s="135"/>
      <c r="CKF74" s="135"/>
      <c r="CKG74" s="135"/>
      <c r="CKH74" s="136"/>
      <c r="CKJ74" s="130"/>
      <c r="CKK74" s="134"/>
      <c r="CKL74" s="134"/>
      <c r="CKM74" s="135"/>
      <c r="CKN74" s="135"/>
      <c r="CKO74" s="135"/>
      <c r="CKP74" s="136"/>
      <c r="CKR74" s="130"/>
      <c r="CKS74" s="134"/>
      <c r="CKT74" s="134"/>
      <c r="CKU74" s="135"/>
      <c r="CKV74" s="135"/>
      <c r="CKW74" s="135"/>
      <c r="CKX74" s="136"/>
      <c r="CKZ74" s="130"/>
      <c r="CLA74" s="134"/>
      <c r="CLB74" s="134"/>
      <c r="CLC74" s="135"/>
      <c r="CLD74" s="135"/>
      <c r="CLE74" s="135"/>
      <c r="CLF74" s="136"/>
      <c r="CLH74" s="130"/>
      <c r="CLI74" s="134"/>
      <c r="CLJ74" s="134"/>
      <c r="CLK74" s="135"/>
      <c r="CLL74" s="135"/>
      <c r="CLM74" s="135"/>
      <c r="CLN74" s="136"/>
      <c r="CLP74" s="130"/>
      <c r="CLQ74" s="134"/>
      <c r="CLR74" s="134"/>
      <c r="CLS74" s="135"/>
      <c r="CLT74" s="135"/>
      <c r="CLU74" s="135"/>
      <c r="CLV74" s="136"/>
      <c r="CLX74" s="130"/>
      <c r="CLY74" s="134"/>
      <c r="CLZ74" s="134"/>
      <c r="CMA74" s="135"/>
      <c r="CMB74" s="135"/>
      <c r="CMC74" s="135"/>
      <c r="CMD74" s="136"/>
      <c r="CMF74" s="130"/>
      <c r="CMG74" s="134"/>
      <c r="CMH74" s="134"/>
      <c r="CMI74" s="135"/>
      <c r="CMJ74" s="135"/>
      <c r="CMK74" s="135"/>
      <c r="CML74" s="136"/>
      <c r="CMN74" s="130"/>
      <c r="CMO74" s="134"/>
      <c r="CMP74" s="134"/>
      <c r="CMQ74" s="135"/>
      <c r="CMR74" s="135"/>
      <c r="CMS74" s="135"/>
      <c r="CMT74" s="136"/>
      <c r="CMV74" s="130"/>
      <c r="CMW74" s="134"/>
      <c r="CMX74" s="134"/>
      <c r="CMY74" s="135"/>
      <c r="CMZ74" s="135"/>
      <c r="CNA74" s="135"/>
      <c r="CNB74" s="136"/>
      <c r="CND74" s="130"/>
      <c r="CNE74" s="134"/>
      <c r="CNF74" s="134"/>
      <c r="CNG74" s="135"/>
      <c r="CNH74" s="135"/>
      <c r="CNI74" s="135"/>
      <c r="CNJ74" s="136"/>
      <c r="CNL74" s="130"/>
      <c r="CNM74" s="134"/>
      <c r="CNN74" s="134"/>
      <c r="CNO74" s="135"/>
      <c r="CNP74" s="135"/>
      <c r="CNQ74" s="135"/>
      <c r="CNR74" s="136"/>
      <c r="CNT74" s="130"/>
      <c r="CNU74" s="134"/>
      <c r="CNV74" s="134"/>
      <c r="CNW74" s="135"/>
      <c r="CNX74" s="135"/>
      <c r="CNY74" s="135"/>
      <c r="CNZ74" s="136"/>
      <c r="COB74" s="130"/>
      <c r="COC74" s="134"/>
      <c r="COD74" s="134"/>
      <c r="COE74" s="135"/>
      <c r="COF74" s="135"/>
      <c r="COG74" s="135"/>
      <c r="COH74" s="136"/>
      <c r="COJ74" s="130"/>
      <c r="COK74" s="134"/>
      <c r="COL74" s="134"/>
      <c r="COM74" s="135"/>
      <c r="CON74" s="135"/>
      <c r="COO74" s="135"/>
      <c r="COP74" s="136"/>
      <c r="COR74" s="130"/>
      <c r="COS74" s="134"/>
      <c r="COT74" s="134"/>
      <c r="COU74" s="135"/>
      <c r="COV74" s="135"/>
      <c r="COW74" s="135"/>
      <c r="COX74" s="136"/>
      <c r="COZ74" s="130"/>
      <c r="CPA74" s="134"/>
      <c r="CPB74" s="134"/>
      <c r="CPC74" s="135"/>
      <c r="CPD74" s="135"/>
      <c r="CPE74" s="135"/>
      <c r="CPF74" s="136"/>
      <c r="CPH74" s="130"/>
      <c r="CPI74" s="134"/>
      <c r="CPJ74" s="134"/>
      <c r="CPK74" s="135"/>
      <c r="CPL74" s="135"/>
      <c r="CPM74" s="135"/>
      <c r="CPN74" s="136"/>
      <c r="CPP74" s="130"/>
      <c r="CPQ74" s="134"/>
      <c r="CPR74" s="134"/>
      <c r="CPS74" s="135"/>
      <c r="CPT74" s="135"/>
      <c r="CPU74" s="135"/>
      <c r="CPV74" s="136"/>
      <c r="CPX74" s="130"/>
      <c r="CPY74" s="134"/>
      <c r="CPZ74" s="134"/>
      <c r="CQA74" s="135"/>
      <c r="CQB74" s="135"/>
      <c r="CQC74" s="135"/>
      <c r="CQD74" s="136"/>
      <c r="CQF74" s="130"/>
      <c r="CQG74" s="134"/>
      <c r="CQH74" s="134"/>
      <c r="CQI74" s="135"/>
      <c r="CQJ74" s="135"/>
      <c r="CQK74" s="135"/>
      <c r="CQL74" s="136"/>
      <c r="CQN74" s="130"/>
      <c r="CQO74" s="134"/>
      <c r="CQP74" s="134"/>
      <c r="CQQ74" s="135"/>
      <c r="CQR74" s="135"/>
      <c r="CQS74" s="135"/>
      <c r="CQT74" s="136"/>
      <c r="CQV74" s="130"/>
      <c r="CQW74" s="134"/>
      <c r="CQX74" s="134"/>
      <c r="CQY74" s="135"/>
      <c r="CQZ74" s="135"/>
      <c r="CRA74" s="135"/>
      <c r="CRB74" s="136"/>
      <c r="CRD74" s="130"/>
      <c r="CRE74" s="134"/>
      <c r="CRF74" s="134"/>
      <c r="CRG74" s="135"/>
      <c r="CRH74" s="135"/>
      <c r="CRI74" s="135"/>
      <c r="CRJ74" s="136"/>
      <c r="CRL74" s="130"/>
      <c r="CRM74" s="134"/>
      <c r="CRN74" s="134"/>
      <c r="CRO74" s="135"/>
      <c r="CRP74" s="135"/>
      <c r="CRQ74" s="135"/>
      <c r="CRR74" s="136"/>
      <c r="CRT74" s="130"/>
      <c r="CRU74" s="134"/>
      <c r="CRV74" s="134"/>
      <c r="CRW74" s="135"/>
      <c r="CRX74" s="135"/>
      <c r="CRY74" s="135"/>
      <c r="CRZ74" s="136"/>
      <c r="CSB74" s="130"/>
      <c r="CSC74" s="134"/>
      <c r="CSD74" s="134"/>
      <c r="CSE74" s="135"/>
      <c r="CSF74" s="135"/>
      <c r="CSG74" s="135"/>
      <c r="CSH74" s="136"/>
      <c r="CSJ74" s="130"/>
      <c r="CSK74" s="134"/>
      <c r="CSL74" s="134"/>
      <c r="CSM74" s="135"/>
      <c r="CSN74" s="135"/>
      <c r="CSO74" s="135"/>
      <c r="CSP74" s="136"/>
      <c r="CSR74" s="130"/>
      <c r="CSS74" s="134"/>
      <c r="CST74" s="134"/>
      <c r="CSU74" s="135"/>
      <c r="CSV74" s="135"/>
      <c r="CSW74" s="135"/>
      <c r="CSX74" s="136"/>
      <c r="CSZ74" s="130"/>
      <c r="CTA74" s="134"/>
      <c r="CTB74" s="134"/>
      <c r="CTC74" s="135"/>
      <c r="CTD74" s="135"/>
      <c r="CTE74" s="135"/>
      <c r="CTF74" s="136"/>
      <c r="CTH74" s="130"/>
      <c r="CTI74" s="134"/>
      <c r="CTJ74" s="134"/>
      <c r="CTK74" s="135"/>
      <c r="CTL74" s="135"/>
      <c r="CTM74" s="135"/>
      <c r="CTN74" s="136"/>
      <c r="CTP74" s="130"/>
      <c r="CTQ74" s="134"/>
      <c r="CTR74" s="134"/>
      <c r="CTS74" s="135"/>
      <c r="CTT74" s="135"/>
      <c r="CTU74" s="135"/>
      <c r="CTV74" s="136"/>
      <c r="CTX74" s="130"/>
      <c r="CTY74" s="134"/>
      <c r="CTZ74" s="134"/>
      <c r="CUA74" s="135"/>
      <c r="CUB74" s="135"/>
      <c r="CUC74" s="135"/>
      <c r="CUD74" s="136"/>
      <c r="CUF74" s="130"/>
      <c r="CUG74" s="134"/>
      <c r="CUH74" s="134"/>
      <c r="CUI74" s="135"/>
      <c r="CUJ74" s="135"/>
      <c r="CUK74" s="135"/>
      <c r="CUL74" s="136"/>
      <c r="CUN74" s="130"/>
      <c r="CUO74" s="134"/>
      <c r="CUP74" s="134"/>
      <c r="CUQ74" s="135"/>
      <c r="CUR74" s="135"/>
      <c r="CUS74" s="135"/>
      <c r="CUT74" s="136"/>
      <c r="CUV74" s="130"/>
      <c r="CUW74" s="134"/>
      <c r="CUX74" s="134"/>
      <c r="CUY74" s="135"/>
      <c r="CUZ74" s="135"/>
      <c r="CVA74" s="135"/>
      <c r="CVB74" s="136"/>
      <c r="CVD74" s="130"/>
      <c r="CVE74" s="134"/>
      <c r="CVF74" s="134"/>
      <c r="CVG74" s="135"/>
      <c r="CVH74" s="135"/>
      <c r="CVI74" s="135"/>
      <c r="CVJ74" s="136"/>
      <c r="CVL74" s="130"/>
      <c r="CVM74" s="134"/>
      <c r="CVN74" s="134"/>
      <c r="CVO74" s="135"/>
      <c r="CVP74" s="135"/>
      <c r="CVQ74" s="135"/>
      <c r="CVR74" s="136"/>
      <c r="CVT74" s="130"/>
      <c r="CVU74" s="134"/>
      <c r="CVV74" s="134"/>
      <c r="CVW74" s="135"/>
      <c r="CVX74" s="135"/>
      <c r="CVY74" s="135"/>
      <c r="CVZ74" s="136"/>
      <c r="CWB74" s="130"/>
      <c r="CWC74" s="134"/>
      <c r="CWD74" s="134"/>
      <c r="CWE74" s="135"/>
      <c r="CWF74" s="135"/>
      <c r="CWG74" s="135"/>
      <c r="CWH74" s="136"/>
      <c r="CWJ74" s="130"/>
      <c r="CWK74" s="134"/>
      <c r="CWL74" s="134"/>
      <c r="CWM74" s="135"/>
      <c r="CWN74" s="135"/>
      <c r="CWO74" s="135"/>
      <c r="CWP74" s="136"/>
      <c r="CWR74" s="130"/>
      <c r="CWS74" s="134"/>
      <c r="CWT74" s="134"/>
      <c r="CWU74" s="135"/>
      <c r="CWV74" s="135"/>
      <c r="CWW74" s="135"/>
      <c r="CWX74" s="136"/>
      <c r="CWZ74" s="130"/>
      <c r="CXA74" s="134"/>
      <c r="CXB74" s="134"/>
      <c r="CXC74" s="135"/>
      <c r="CXD74" s="135"/>
      <c r="CXE74" s="135"/>
      <c r="CXF74" s="136"/>
      <c r="CXH74" s="130"/>
      <c r="CXI74" s="134"/>
      <c r="CXJ74" s="134"/>
      <c r="CXK74" s="135"/>
      <c r="CXL74" s="135"/>
      <c r="CXM74" s="135"/>
      <c r="CXN74" s="136"/>
      <c r="CXP74" s="130"/>
      <c r="CXQ74" s="134"/>
      <c r="CXR74" s="134"/>
      <c r="CXS74" s="135"/>
      <c r="CXT74" s="135"/>
      <c r="CXU74" s="135"/>
      <c r="CXV74" s="136"/>
      <c r="CXX74" s="130"/>
      <c r="CXY74" s="134"/>
      <c r="CXZ74" s="134"/>
      <c r="CYA74" s="135"/>
      <c r="CYB74" s="135"/>
      <c r="CYC74" s="135"/>
      <c r="CYD74" s="136"/>
      <c r="CYF74" s="130"/>
      <c r="CYG74" s="134"/>
      <c r="CYH74" s="134"/>
      <c r="CYI74" s="135"/>
      <c r="CYJ74" s="135"/>
      <c r="CYK74" s="135"/>
      <c r="CYL74" s="136"/>
      <c r="CYN74" s="130"/>
      <c r="CYO74" s="134"/>
      <c r="CYP74" s="134"/>
      <c r="CYQ74" s="135"/>
      <c r="CYR74" s="135"/>
      <c r="CYS74" s="135"/>
      <c r="CYT74" s="136"/>
      <c r="CYV74" s="130"/>
      <c r="CYW74" s="134"/>
      <c r="CYX74" s="134"/>
      <c r="CYY74" s="135"/>
      <c r="CYZ74" s="135"/>
      <c r="CZA74" s="135"/>
      <c r="CZB74" s="136"/>
      <c r="CZD74" s="130"/>
      <c r="CZE74" s="134"/>
      <c r="CZF74" s="134"/>
      <c r="CZG74" s="135"/>
      <c r="CZH74" s="135"/>
      <c r="CZI74" s="135"/>
      <c r="CZJ74" s="136"/>
      <c r="CZL74" s="130"/>
      <c r="CZM74" s="134"/>
      <c r="CZN74" s="134"/>
      <c r="CZO74" s="135"/>
      <c r="CZP74" s="135"/>
      <c r="CZQ74" s="135"/>
      <c r="CZR74" s="136"/>
      <c r="CZT74" s="130"/>
      <c r="CZU74" s="134"/>
      <c r="CZV74" s="134"/>
      <c r="CZW74" s="135"/>
      <c r="CZX74" s="135"/>
      <c r="CZY74" s="135"/>
      <c r="CZZ74" s="136"/>
      <c r="DAB74" s="130"/>
      <c r="DAC74" s="134"/>
      <c r="DAD74" s="134"/>
      <c r="DAE74" s="135"/>
      <c r="DAF74" s="135"/>
      <c r="DAG74" s="135"/>
      <c r="DAH74" s="136"/>
      <c r="DAJ74" s="130"/>
      <c r="DAK74" s="134"/>
      <c r="DAL74" s="134"/>
      <c r="DAM74" s="135"/>
      <c r="DAN74" s="135"/>
      <c r="DAO74" s="135"/>
      <c r="DAP74" s="136"/>
      <c r="DAR74" s="130"/>
      <c r="DAS74" s="134"/>
      <c r="DAT74" s="134"/>
      <c r="DAU74" s="135"/>
      <c r="DAV74" s="135"/>
      <c r="DAW74" s="135"/>
      <c r="DAX74" s="136"/>
      <c r="DAZ74" s="130"/>
      <c r="DBA74" s="134"/>
      <c r="DBB74" s="134"/>
      <c r="DBC74" s="135"/>
      <c r="DBD74" s="135"/>
      <c r="DBE74" s="135"/>
      <c r="DBF74" s="136"/>
      <c r="DBH74" s="130"/>
      <c r="DBI74" s="134"/>
      <c r="DBJ74" s="134"/>
      <c r="DBK74" s="135"/>
      <c r="DBL74" s="135"/>
      <c r="DBM74" s="135"/>
      <c r="DBN74" s="136"/>
      <c r="DBP74" s="130"/>
      <c r="DBQ74" s="134"/>
      <c r="DBR74" s="134"/>
      <c r="DBS74" s="135"/>
      <c r="DBT74" s="135"/>
      <c r="DBU74" s="135"/>
      <c r="DBV74" s="136"/>
      <c r="DBX74" s="130"/>
      <c r="DBY74" s="134"/>
      <c r="DBZ74" s="134"/>
      <c r="DCA74" s="135"/>
      <c r="DCB74" s="135"/>
      <c r="DCC74" s="135"/>
      <c r="DCD74" s="136"/>
      <c r="DCF74" s="130"/>
      <c r="DCG74" s="134"/>
      <c r="DCH74" s="134"/>
      <c r="DCI74" s="135"/>
      <c r="DCJ74" s="135"/>
      <c r="DCK74" s="135"/>
      <c r="DCL74" s="136"/>
      <c r="DCN74" s="130"/>
      <c r="DCO74" s="134"/>
      <c r="DCP74" s="134"/>
      <c r="DCQ74" s="135"/>
      <c r="DCR74" s="135"/>
      <c r="DCS74" s="135"/>
      <c r="DCT74" s="136"/>
      <c r="DCV74" s="130"/>
      <c r="DCW74" s="134"/>
      <c r="DCX74" s="134"/>
      <c r="DCY74" s="135"/>
      <c r="DCZ74" s="135"/>
      <c r="DDA74" s="135"/>
      <c r="DDB74" s="136"/>
      <c r="DDD74" s="130"/>
      <c r="DDE74" s="134"/>
      <c r="DDF74" s="134"/>
      <c r="DDG74" s="135"/>
      <c r="DDH74" s="135"/>
      <c r="DDI74" s="135"/>
      <c r="DDJ74" s="136"/>
      <c r="DDL74" s="130"/>
      <c r="DDM74" s="134"/>
      <c r="DDN74" s="134"/>
      <c r="DDO74" s="135"/>
      <c r="DDP74" s="135"/>
      <c r="DDQ74" s="135"/>
      <c r="DDR74" s="136"/>
      <c r="DDT74" s="130"/>
      <c r="DDU74" s="134"/>
      <c r="DDV74" s="134"/>
      <c r="DDW74" s="135"/>
      <c r="DDX74" s="135"/>
      <c r="DDY74" s="135"/>
      <c r="DDZ74" s="136"/>
      <c r="DEB74" s="130"/>
      <c r="DEC74" s="134"/>
      <c r="DED74" s="134"/>
      <c r="DEE74" s="135"/>
      <c r="DEF74" s="135"/>
      <c r="DEG74" s="135"/>
      <c r="DEH74" s="136"/>
      <c r="DEJ74" s="130"/>
      <c r="DEK74" s="134"/>
      <c r="DEL74" s="134"/>
      <c r="DEM74" s="135"/>
      <c r="DEN74" s="135"/>
      <c r="DEO74" s="135"/>
      <c r="DEP74" s="136"/>
      <c r="DER74" s="130"/>
      <c r="DES74" s="134"/>
      <c r="DET74" s="134"/>
      <c r="DEU74" s="135"/>
      <c r="DEV74" s="135"/>
      <c r="DEW74" s="135"/>
      <c r="DEX74" s="136"/>
      <c r="DEZ74" s="130"/>
      <c r="DFA74" s="134"/>
      <c r="DFB74" s="134"/>
      <c r="DFC74" s="135"/>
      <c r="DFD74" s="135"/>
      <c r="DFE74" s="135"/>
      <c r="DFF74" s="136"/>
      <c r="DFH74" s="130"/>
      <c r="DFI74" s="134"/>
      <c r="DFJ74" s="134"/>
      <c r="DFK74" s="135"/>
      <c r="DFL74" s="135"/>
      <c r="DFM74" s="135"/>
      <c r="DFN74" s="136"/>
      <c r="DFP74" s="130"/>
      <c r="DFQ74" s="134"/>
      <c r="DFR74" s="134"/>
      <c r="DFS74" s="135"/>
      <c r="DFT74" s="135"/>
      <c r="DFU74" s="135"/>
      <c r="DFV74" s="136"/>
      <c r="DFX74" s="130"/>
      <c r="DFY74" s="134"/>
      <c r="DFZ74" s="134"/>
      <c r="DGA74" s="135"/>
      <c r="DGB74" s="135"/>
      <c r="DGC74" s="135"/>
      <c r="DGD74" s="136"/>
      <c r="DGF74" s="130"/>
      <c r="DGG74" s="134"/>
      <c r="DGH74" s="134"/>
      <c r="DGI74" s="135"/>
      <c r="DGJ74" s="135"/>
      <c r="DGK74" s="135"/>
      <c r="DGL74" s="136"/>
      <c r="DGN74" s="130"/>
      <c r="DGO74" s="134"/>
      <c r="DGP74" s="134"/>
      <c r="DGQ74" s="135"/>
      <c r="DGR74" s="135"/>
      <c r="DGS74" s="135"/>
      <c r="DGT74" s="136"/>
      <c r="DGV74" s="130"/>
      <c r="DGW74" s="134"/>
      <c r="DGX74" s="134"/>
      <c r="DGY74" s="135"/>
      <c r="DGZ74" s="135"/>
      <c r="DHA74" s="135"/>
      <c r="DHB74" s="136"/>
      <c r="DHD74" s="130"/>
      <c r="DHE74" s="134"/>
      <c r="DHF74" s="134"/>
      <c r="DHG74" s="135"/>
      <c r="DHH74" s="135"/>
      <c r="DHI74" s="135"/>
      <c r="DHJ74" s="136"/>
      <c r="DHL74" s="130"/>
      <c r="DHM74" s="134"/>
      <c r="DHN74" s="134"/>
      <c r="DHO74" s="135"/>
      <c r="DHP74" s="135"/>
      <c r="DHQ74" s="135"/>
      <c r="DHR74" s="136"/>
      <c r="DHT74" s="130"/>
      <c r="DHU74" s="134"/>
      <c r="DHV74" s="134"/>
      <c r="DHW74" s="135"/>
      <c r="DHX74" s="135"/>
      <c r="DHY74" s="135"/>
      <c r="DHZ74" s="136"/>
      <c r="DIB74" s="130"/>
      <c r="DIC74" s="134"/>
      <c r="DID74" s="134"/>
      <c r="DIE74" s="135"/>
      <c r="DIF74" s="135"/>
      <c r="DIG74" s="135"/>
      <c r="DIH74" s="136"/>
      <c r="DIJ74" s="130"/>
      <c r="DIK74" s="134"/>
      <c r="DIL74" s="134"/>
      <c r="DIM74" s="135"/>
      <c r="DIN74" s="135"/>
      <c r="DIO74" s="135"/>
      <c r="DIP74" s="136"/>
      <c r="DIR74" s="130"/>
      <c r="DIS74" s="134"/>
      <c r="DIT74" s="134"/>
      <c r="DIU74" s="135"/>
      <c r="DIV74" s="135"/>
      <c r="DIW74" s="135"/>
      <c r="DIX74" s="136"/>
      <c r="DIZ74" s="130"/>
      <c r="DJA74" s="134"/>
      <c r="DJB74" s="134"/>
      <c r="DJC74" s="135"/>
      <c r="DJD74" s="135"/>
      <c r="DJE74" s="135"/>
      <c r="DJF74" s="136"/>
      <c r="DJH74" s="130"/>
      <c r="DJI74" s="134"/>
      <c r="DJJ74" s="134"/>
      <c r="DJK74" s="135"/>
      <c r="DJL74" s="135"/>
      <c r="DJM74" s="135"/>
      <c r="DJN74" s="136"/>
      <c r="DJP74" s="130"/>
      <c r="DJQ74" s="134"/>
      <c r="DJR74" s="134"/>
      <c r="DJS74" s="135"/>
      <c r="DJT74" s="135"/>
      <c r="DJU74" s="135"/>
      <c r="DJV74" s="136"/>
      <c r="DJX74" s="130"/>
      <c r="DJY74" s="134"/>
      <c r="DJZ74" s="134"/>
      <c r="DKA74" s="135"/>
      <c r="DKB74" s="135"/>
      <c r="DKC74" s="135"/>
      <c r="DKD74" s="136"/>
      <c r="DKF74" s="130"/>
      <c r="DKG74" s="134"/>
      <c r="DKH74" s="134"/>
      <c r="DKI74" s="135"/>
      <c r="DKJ74" s="135"/>
      <c r="DKK74" s="135"/>
      <c r="DKL74" s="136"/>
      <c r="DKN74" s="130"/>
      <c r="DKO74" s="134"/>
      <c r="DKP74" s="134"/>
      <c r="DKQ74" s="135"/>
      <c r="DKR74" s="135"/>
      <c r="DKS74" s="135"/>
      <c r="DKT74" s="136"/>
      <c r="DKV74" s="130"/>
      <c r="DKW74" s="134"/>
      <c r="DKX74" s="134"/>
      <c r="DKY74" s="135"/>
      <c r="DKZ74" s="135"/>
      <c r="DLA74" s="135"/>
      <c r="DLB74" s="136"/>
      <c r="DLD74" s="130"/>
      <c r="DLE74" s="134"/>
      <c r="DLF74" s="134"/>
      <c r="DLG74" s="135"/>
      <c r="DLH74" s="135"/>
      <c r="DLI74" s="135"/>
      <c r="DLJ74" s="136"/>
      <c r="DLL74" s="130"/>
      <c r="DLM74" s="134"/>
      <c r="DLN74" s="134"/>
      <c r="DLO74" s="135"/>
      <c r="DLP74" s="135"/>
      <c r="DLQ74" s="135"/>
      <c r="DLR74" s="136"/>
      <c r="DLT74" s="130"/>
      <c r="DLU74" s="134"/>
      <c r="DLV74" s="134"/>
      <c r="DLW74" s="135"/>
      <c r="DLX74" s="135"/>
      <c r="DLY74" s="135"/>
      <c r="DLZ74" s="136"/>
      <c r="DMB74" s="130"/>
      <c r="DMC74" s="134"/>
      <c r="DMD74" s="134"/>
      <c r="DME74" s="135"/>
      <c r="DMF74" s="135"/>
      <c r="DMG74" s="135"/>
      <c r="DMH74" s="136"/>
      <c r="DMJ74" s="130"/>
      <c r="DMK74" s="134"/>
      <c r="DML74" s="134"/>
      <c r="DMM74" s="135"/>
      <c r="DMN74" s="135"/>
      <c r="DMO74" s="135"/>
      <c r="DMP74" s="136"/>
      <c r="DMR74" s="130"/>
      <c r="DMS74" s="134"/>
      <c r="DMT74" s="134"/>
      <c r="DMU74" s="135"/>
      <c r="DMV74" s="135"/>
      <c r="DMW74" s="135"/>
      <c r="DMX74" s="136"/>
      <c r="DMZ74" s="130"/>
      <c r="DNA74" s="134"/>
      <c r="DNB74" s="134"/>
      <c r="DNC74" s="135"/>
      <c r="DND74" s="135"/>
      <c r="DNE74" s="135"/>
      <c r="DNF74" s="136"/>
      <c r="DNH74" s="130"/>
      <c r="DNI74" s="134"/>
      <c r="DNJ74" s="134"/>
      <c r="DNK74" s="135"/>
      <c r="DNL74" s="135"/>
      <c r="DNM74" s="135"/>
      <c r="DNN74" s="136"/>
      <c r="DNP74" s="130"/>
      <c r="DNQ74" s="134"/>
      <c r="DNR74" s="134"/>
      <c r="DNS74" s="135"/>
      <c r="DNT74" s="135"/>
      <c r="DNU74" s="135"/>
      <c r="DNV74" s="136"/>
      <c r="DNX74" s="130"/>
      <c r="DNY74" s="134"/>
      <c r="DNZ74" s="134"/>
      <c r="DOA74" s="135"/>
      <c r="DOB74" s="135"/>
      <c r="DOC74" s="135"/>
      <c r="DOD74" s="136"/>
      <c r="DOF74" s="130"/>
      <c r="DOG74" s="134"/>
      <c r="DOH74" s="134"/>
      <c r="DOI74" s="135"/>
      <c r="DOJ74" s="135"/>
      <c r="DOK74" s="135"/>
      <c r="DOL74" s="136"/>
      <c r="DON74" s="130"/>
      <c r="DOO74" s="134"/>
      <c r="DOP74" s="134"/>
      <c r="DOQ74" s="135"/>
      <c r="DOR74" s="135"/>
      <c r="DOS74" s="135"/>
      <c r="DOT74" s="136"/>
      <c r="DOV74" s="130"/>
      <c r="DOW74" s="134"/>
      <c r="DOX74" s="134"/>
      <c r="DOY74" s="135"/>
      <c r="DOZ74" s="135"/>
      <c r="DPA74" s="135"/>
      <c r="DPB74" s="136"/>
      <c r="DPD74" s="130"/>
      <c r="DPE74" s="134"/>
      <c r="DPF74" s="134"/>
      <c r="DPG74" s="135"/>
      <c r="DPH74" s="135"/>
      <c r="DPI74" s="135"/>
      <c r="DPJ74" s="136"/>
      <c r="DPL74" s="130"/>
      <c r="DPM74" s="134"/>
      <c r="DPN74" s="134"/>
      <c r="DPO74" s="135"/>
      <c r="DPP74" s="135"/>
      <c r="DPQ74" s="135"/>
      <c r="DPR74" s="136"/>
      <c r="DPT74" s="130"/>
      <c r="DPU74" s="134"/>
      <c r="DPV74" s="134"/>
      <c r="DPW74" s="135"/>
      <c r="DPX74" s="135"/>
      <c r="DPY74" s="135"/>
      <c r="DPZ74" s="136"/>
      <c r="DQB74" s="130"/>
      <c r="DQC74" s="134"/>
      <c r="DQD74" s="134"/>
      <c r="DQE74" s="135"/>
      <c r="DQF74" s="135"/>
      <c r="DQG74" s="135"/>
      <c r="DQH74" s="136"/>
      <c r="DQJ74" s="130"/>
      <c r="DQK74" s="134"/>
      <c r="DQL74" s="134"/>
      <c r="DQM74" s="135"/>
      <c r="DQN74" s="135"/>
      <c r="DQO74" s="135"/>
      <c r="DQP74" s="136"/>
      <c r="DQR74" s="130"/>
      <c r="DQS74" s="134"/>
      <c r="DQT74" s="134"/>
      <c r="DQU74" s="135"/>
      <c r="DQV74" s="135"/>
      <c r="DQW74" s="135"/>
      <c r="DQX74" s="136"/>
      <c r="DQZ74" s="130"/>
      <c r="DRA74" s="134"/>
      <c r="DRB74" s="134"/>
      <c r="DRC74" s="135"/>
      <c r="DRD74" s="135"/>
      <c r="DRE74" s="135"/>
      <c r="DRF74" s="136"/>
      <c r="DRH74" s="130"/>
      <c r="DRI74" s="134"/>
      <c r="DRJ74" s="134"/>
      <c r="DRK74" s="135"/>
      <c r="DRL74" s="135"/>
      <c r="DRM74" s="135"/>
      <c r="DRN74" s="136"/>
      <c r="DRP74" s="130"/>
      <c r="DRQ74" s="134"/>
      <c r="DRR74" s="134"/>
      <c r="DRS74" s="135"/>
      <c r="DRT74" s="135"/>
      <c r="DRU74" s="135"/>
      <c r="DRV74" s="136"/>
      <c r="DRX74" s="130"/>
      <c r="DRY74" s="134"/>
      <c r="DRZ74" s="134"/>
      <c r="DSA74" s="135"/>
      <c r="DSB74" s="135"/>
      <c r="DSC74" s="135"/>
      <c r="DSD74" s="136"/>
      <c r="DSF74" s="130"/>
      <c r="DSG74" s="134"/>
      <c r="DSH74" s="134"/>
      <c r="DSI74" s="135"/>
      <c r="DSJ74" s="135"/>
      <c r="DSK74" s="135"/>
      <c r="DSL74" s="136"/>
      <c r="DSN74" s="130"/>
      <c r="DSO74" s="134"/>
      <c r="DSP74" s="134"/>
      <c r="DSQ74" s="135"/>
      <c r="DSR74" s="135"/>
      <c r="DSS74" s="135"/>
      <c r="DST74" s="136"/>
      <c r="DSV74" s="130"/>
      <c r="DSW74" s="134"/>
      <c r="DSX74" s="134"/>
      <c r="DSY74" s="135"/>
      <c r="DSZ74" s="135"/>
      <c r="DTA74" s="135"/>
      <c r="DTB74" s="136"/>
      <c r="DTD74" s="130"/>
      <c r="DTE74" s="134"/>
      <c r="DTF74" s="134"/>
      <c r="DTG74" s="135"/>
      <c r="DTH74" s="135"/>
      <c r="DTI74" s="135"/>
      <c r="DTJ74" s="136"/>
      <c r="DTL74" s="130"/>
      <c r="DTM74" s="134"/>
      <c r="DTN74" s="134"/>
      <c r="DTO74" s="135"/>
      <c r="DTP74" s="135"/>
      <c r="DTQ74" s="135"/>
      <c r="DTR74" s="136"/>
      <c r="DTT74" s="130"/>
      <c r="DTU74" s="134"/>
      <c r="DTV74" s="134"/>
      <c r="DTW74" s="135"/>
      <c r="DTX74" s="135"/>
      <c r="DTY74" s="135"/>
      <c r="DTZ74" s="136"/>
      <c r="DUB74" s="130"/>
      <c r="DUC74" s="134"/>
      <c r="DUD74" s="134"/>
      <c r="DUE74" s="135"/>
      <c r="DUF74" s="135"/>
      <c r="DUG74" s="135"/>
      <c r="DUH74" s="136"/>
      <c r="DUJ74" s="130"/>
      <c r="DUK74" s="134"/>
      <c r="DUL74" s="134"/>
      <c r="DUM74" s="135"/>
      <c r="DUN74" s="135"/>
      <c r="DUO74" s="135"/>
      <c r="DUP74" s="136"/>
      <c r="DUR74" s="130"/>
      <c r="DUS74" s="134"/>
      <c r="DUT74" s="134"/>
      <c r="DUU74" s="135"/>
      <c r="DUV74" s="135"/>
      <c r="DUW74" s="135"/>
      <c r="DUX74" s="136"/>
      <c r="DUZ74" s="130"/>
      <c r="DVA74" s="134"/>
      <c r="DVB74" s="134"/>
      <c r="DVC74" s="135"/>
      <c r="DVD74" s="135"/>
      <c r="DVE74" s="135"/>
      <c r="DVF74" s="136"/>
      <c r="DVH74" s="130"/>
      <c r="DVI74" s="134"/>
      <c r="DVJ74" s="134"/>
      <c r="DVK74" s="135"/>
      <c r="DVL74" s="135"/>
      <c r="DVM74" s="135"/>
      <c r="DVN74" s="136"/>
      <c r="DVP74" s="130"/>
      <c r="DVQ74" s="134"/>
      <c r="DVR74" s="134"/>
      <c r="DVS74" s="135"/>
      <c r="DVT74" s="135"/>
      <c r="DVU74" s="135"/>
      <c r="DVV74" s="136"/>
      <c r="DVX74" s="130"/>
      <c r="DVY74" s="134"/>
      <c r="DVZ74" s="134"/>
      <c r="DWA74" s="135"/>
      <c r="DWB74" s="135"/>
      <c r="DWC74" s="135"/>
      <c r="DWD74" s="136"/>
      <c r="DWF74" s="130"/>
      <c r="DWG74" s="134"/>
      <c r="DWH74" s="134"/>
      <c r="DWI74" s="135"/>
      <c r="DWJ74" s="135"/>
      <c r="DWK74" s="135"/>
      <c r="DWL74" s="136"/>
      <c r="DWN74" s="130"/>
      <c r="DWO74" s="134"/>
      <c r="DWP74" s="134"/>
      <c r="DWQ74" s="135"/>
      <c r="DWR74" s="135"/>
      <c r="DWS74" s="135"/>
      <c r="DWT74" s="136"/>
      <c r="DWV74" s="130"/>
      <c r="DWW74" s="134"/>
      <c r="DWX74" s="134"/>
      <c r="DWY74" s="135"/>
      <c r="DWZ74" s="135"/>
      <c r="DXA74" s="135"/>
      <c r="DXB74" s="136"/>
      <c r="DXD74" s="130"/>
      <c r="DXE74" s="134"/>
      <c r="DXF74" s="134"/>
      <c r="DXG74" s="135"/>
      <c r="DXH74" s="135"/>
      <c r="DXI74" s="135"/>
      <c r="DXJ74" s="136"/>
      <c r="DXL74" s="130"/>
      <c r="DXM74" s="134"/>
      <c r="DXN74" s="134"/>
      <c r="DXO74" s="135"/>
      <c r="DXP74" s="135"/>
      <c r="DXQ74" s="135"/>
      <c r="DXR74" s="136"/>
      <c r="DXT74" s="130"/>
      <c r="DXU74" s="134"/>
      <c r="DXV74" s="134"/>
      <c r="DXW74" s="135"/>
      <c r="DXX74" s="135"/>
      <c r="DXY74" s="135"/>
      <c r="DXZ74" s="136"/>
      <c r="DYB74" s="130"/>
      <c r="DYC74" s="134"/>
      <c r="DYD74" s="134"/>
      <c r="DYE74" s="135"/>
      <c r="DYF74" s="135"/>
      <c r="DYG74" s="135"/>
      <c r="DYH74" s="136"/>
      <c r="DYJ74" s="130"/>
      <c r="DYK74" s="134"/>
      <c r="DYL74" s="134"/>
      <c r="DYM74" s="135"/>
      <c r="DYN74" s="135"/>
      <c r="DYO74" s="135"/>
      <c r="DYP74" s="136"/>
      <c r="DYR74" s="130"/>
      <c r="DYS74" s="134"/>
      <c r="DYT74" s="134"/>
      <c r="DYU74" s="135"/>
      <c r="DYV74" s="135"/>
      <c r="DYW74" s="135"/>
      <c r="DYX74" s="136"/>
      <c r="DYZ74" s="130"/>
      <c r="DZA74" s="134"/>
      <c r="DZB74" s="134"/>
      <c r="DZC74" s="135"/>
      <c r="DZD74" s="135"/>
      <c r="DZE74" s="135"/>
      <c r="DZF74" s="136"/>
      <c r="DZH74" s="130"/>
      <c r="DZI74" s="134"/>
      <c r="DZJ74" s="134"/>
      <c r="DZK74" s="135"/>
      <c r="DZL74" s="135"/>
      <c r="DZM74" s="135"/>
      <c r="DZN74" s="136"/>
      <c r="DZP74" s="130"/>
      <c r="DZQ74" s="134"/>
      <c r="DZR74" s="134"/>
      <c r="DZS74" s="135"/>
      <c r="DZT74" s="135"/>
      <c r="DZU74" s="135"/>
      <c r="DZV74" s="136"/>
      <c r="DZX74" s="130"/>
      <c r="DZY74" s="134"/>
      <c r="DZZ74" s="134"/>
      <c r="EAA74" s="135"/>
      <c r="EAB74" s="135"/>
      <c r="EAC74" s="135"/>
      <c r="EAD74" s="136"/>
      <c r="EAF74" s="130"/>
      <c r="EAG74" s="134"/>
      <c r="EAH74" s="134"/>
      <c r="EAI74" s="135"/>
      <c r="EAJ74" s="135"/>
      <c r="EAK74" s="135"/>
      <c r="EAL74" s="136"/>
      <c r="EAN74" s="130"/>
      <c r="EAO74" s="134"/>
      <c r="EAP74" s="134"/>
      <c r="EAQ74" s="135"/>
      <c r="EAR74" s="135"/>
      <c r="EAS74" s="135"/>
      <c r="EAT74" s="136"/>
      <c r="EAV74" s="130"/>
      <c r="EAW74" s="134"/>
      <c r="EAX74" s="134"/>
      <c r="EAY74" s="135"/>
      <c r="EAZ74" s="135"/>
      <c r="EBA74" s="135"/>
      <c r="EBB74" s="136"/>
      <c r="EBD74" s="130"/>
      <c r="EBE74" s="134"/>
      <c r="EBF74" s="134"/>
      <c r="EBG74" s="135"/>
      <c r="EBH74" s="135"/>
      <c r="EBI74" s="135"/>
      <c r="EBJ74" s="136"/>
      <c r="EBL74" s="130"/>
      <c r="EBM74" s="134"/>
      <c r="EBN74" s="134"/>
      <c r="EBO74" s="135"/>
      <c r="EBP74" s="135"/>
      <c r="EBQ74" s="135"/>
      <c r="EBR74" s="136"/>
      <c r="EBT74" s="130"/>
      <c r="EBU74" s="134"/>
      <c r="EBV74" s="134"/>
      <c r="EBW74" s="135"/>
      <c r="EBX74" s="135"/>
      <c r="EBY74" s="135"/>
      <c r="EBZ74" s="136"/>
      <c r="ECB74" s="130"/>
      <c r="ECC74" s="134"/>
      <c r="ECD74" s="134"/>
      <c r="ECE74" s="135"/>
      <c r="ECF74" s="135"/>
      <c r="ECG74" s="135"/>
      <c r="ECH74" s="136"/>
      <c r="ECJ74" s="130"/>
      <c r="ECK74" s="134"/>
      <c r="ECL74" s="134"/>
      <c r="ECM74" s="135"/>
      <c r="ECN74" s="135"/>
      <c r="ECO74" s="135"/>
      <c r="ECP74" s="136"/>
      <c r="ECR74" s="130"/>
      <c r="ECS74" s="134"/>
      <c r="ECT74" s="134"/>
      <c r="ECU74" s="135"/>
      <c r="ECV74" s="135"/>
      <c r="ECW74" s="135"/>
      <c r="ECX74" s="136"/>
      <c r="ECZ74" s="130"/>
      <c r="EDA74" s="134"/>
      <c r="EDB74" s="134"/>
      <c r="EDC74" s="135"/>
      <c r="EDD74" s="135"/>
      <c r="EDE74" s="135"/>
      <c r="EDF74" s="136"/>
      <c r="EDH74" s="130"/>
      <c r="EDI74" s="134"/>
      <c r="EDJ74" s="134"/>
      <c r="EDK74" s="135"/>
      <c r="EDL74" s="135"/>
      <c r="EDM74" s="135"/>
      <c r="EDN74" s="136"/>
      <c r="EDP74" s="130"/>
      <c r="EDQ74" s="134"/>
      <c r="EDR74" s="134"/>
      <c r="EDS74" s="135"/>
      <c r="EDT74" s="135"/>
      <c r="EDU74" s="135"/>
      <c r="EDV74" s="136"/>
      <c r="EDX74" s="130"/>
      <c r="EDY74" s="134"/>
      <c r="EDZ74" s="134"/>
      <c r="EEA74" s="135"/>
      <c r="EEB74" s="135"/>
      <c r="EEC74" s="135"/>
      <c r="EED74" s="136"/>
      <c r="EEF74" s="130"/>
      <c r="EEG74" s="134"/>
      <c r="EEH74" s="134"/>
      <c r="EEI74" s="135"/>
      <c r="EEJ74" s="135"/>
      <c r="EEK74" s="135"/>
      <c r="EEL74" s="136"/>
      <c r="EEN74" s="130"/>
      <c r="EEO74" s="134"/>
      <c r="EEP74" s="134"/>
      <c r="EEQ74" s="135"/>
      <c r="EER74" s="135"/>
      <c r="EES74" s="135"/>
      <c r="EET74" s="136"/>
      <c r="EEV74" s="130"/>
      <c r="EEW74" s="134"/>
      <c r="EEX74" s="134"/>
      <c r="EEY74" s="135"/>
      <c r="EEZ74" s="135"/>
      <c r="EFA74" s="135"/>
      <c r="EFB74" s="136"/>
      <c r="EFD74" s="130"/>
      <c r="EFE74" s="134"/>
      <c r="EFF74" s="134"/>
      <c r="EFG74" s="135"/>
      <c r="EFH74" s="135"/>
      <c r="EFI74" s="135"/>
      <c r="EFJ74" s="136"/>
      <c r="EFL74" s="130"/>
      <c r="EFM74" s="134"/>
      <c r="EFN74" s="134"/>
      <c r="EFO74" s="135"/>
      <c r="EFP74" s="135"/>
      <c r="EFQ74" s="135"/>
      <c r="EFR74" s="136"/>
      <c r="EFT74" s="130"/>
      <c r="EFU74" s="134"/>
      <c r="EFV74" s="134"/>
      <c r="EFW74" s="135"/>
      <c r="EFX74" s="135"/>
      <c r="EFY74" s="135"/>
      <c r="EFZ74" s="136"/>
      <c r="EGB74" s="130"/>
      <c r="EGC74" s="134"/>
      <c r="EGD74" s="134"/>
      <c r="EGE74" s="135"/>
      <c r="EGF74" s="135"/>
      <c r="EGG74" s="135"/>
      <c r="EGH74" s="136"/>
      <c r="EGJ74" s="130"/>
      <c r="EGK74" s="134"/>
      <c r="EGL74" s="134"/>
      <c r="EGM74" s="135"/>
      <c r="EGN74" s="135"/>
      <c r="EGO74" s="135"/>
      <c r="EGP74" s="136"/>
      <c r="EGR74" s="130"/>
      <c r="EGS74" s="134"/>
      <c r="EGT74" s="134"/>
      <c r="EGU74" s="135"/>
      <c r="EGV74" s="135"/>
      <c r="EGW74" s="135"/>
      <c r="EGX74" s="136"/>
      <c r="EGZ74" s="130"/>
      <c r="EHA74" s="134"/>
      <c r="EHB74" s="134"/>
      <c r="EHC74" s="135"/>
      <c r="EHD74" s="135"/>
      <c r="EHE74" s="135"/>
      <c r="EHF74" s="136"/>
      <c r="EHH74" s="130"/>
      <c r="EHI74" s="134"/>
      <c r="EHJ74" s="134"/>
      <c r="EHK74" s="135"/>
      <c r="EHL74" s="135"/>
      <c r="EHM74" s="135"/>
      <c r="EHN74" s="136"/>
      <c r="EHP74" s="130"/>
      <c r="EHQ74" s="134"/>
      <c r="EHR74" s="134"/>
      <c r="EHS74" s="135"/>
      <c r="EHT74" s="135"/>
      <c r="EHU74" s="135"/>
      <c r="EHV74" s="136"/>
      <c r="EHX74" s="130"/>
      <c r="EHY74" s="134"/>
      <c r="EHZ74" s="134"/>
      <c r="EIA74" s="135"/>
      <c r="EIB74" s="135"/>
      <c r="EIC74" s="135"/>
      <c r="EID74" s="136"/>
      <c r="EIF74" s="130"/>
      <c r="EIG74" s="134"/>
      <c r="EIH74" s="134"/>
      <c r="EII74" s="135"/>
      <c r="EIJ74" s="135"/>
      <c r="EIK74" s="135"/>
      <c r="EIL74" s="136"/>
      <c r="EIN74" s="130"/>
      <c r="EIO74" s="134"/>
      <c r="EIP74" s="134"/>
      <c r="EIQ74" s="135"/>
      <c r="EIR74" s="135"/>
      <c r="EIS74" s="135"/>
      <c r="EIT74" s="136"/>
      <c r="EIV74" s="130"/>
      <c r="EIW74" s="134"/>
      <c r="EIX74" s="134"/>
      <c r="EIY74" s="135"/>
      <c r="EIZ74" s="135"/>
      <c r="EJA74" s="135"/>
      <c r="EJB74" s="136"/>
      <c r="EJD74" s="130"/>
      <c r="EJE74" s="134"/>
      <c r="EJF74" s="134"/>
      <c r="EJG74" s="135"/>
      <c r="EJH74" s="135"/>
      <c r="EJI74" s="135"/>
      <c r="EJJ74" s="136"/>
      <c r="EJL74" s="130"/>
      <c r="EJM74" s="134"/>
      <c r="EJN74" s="134"/>
      <c r="EJO74" s="135"/>
      <c r="EJP74" s="135"/>
      <c r="EJQ74" s="135"/>
      <c r="EJR74" s="136"/>
      <c r="EJT74" s="130"/>
      <c r="EJU74" s="134"/>
      <c r="EJV74" s="134"/>
      <c r="EJW74" s="135"/>
      <c r="EJX74" s="135"/>
      <c r="EJY74" s="135"/>
      <c r="EJZ74" s="136"/>
      <c r="EKB74" s="130"/>
      <c r="EKC74" s="134"/>
      <c r="EKD74" s="134"/>
      <c r="EKE74" s="135"/>
      <c r="EKF74" s="135"/>
      <c r="EKG74" s="135"/>
      <c r="EKH74" s="136"/>
      <c r="EKJ74" s="130"/>
      <c r="EKK74" s="134"/>
      <c r="EKL74" s="134"/>
      <c r="EKM74" s="135"/>
      <c r="EKN74" s="135"/>
      <c r="EKO74" s="135"/>
      <c r="EKP74" s="136"/>
      <c r="EKR74" s="130"/>
      <c r="EKS74" s="134"/>
      <c r="EKT74" s="134"/>
      <c r="EKU74" s="135"/>
      <c r="EKV74" s="135"/>
      <c r="EKW74" s="135"/>
      <c r="EKX74" s="136"/>
      <c r="EKZ74" s="130"/>
      <c r="ELA74" s="134"/>
      <c r="ELB74" s="134"/>
      <c r="ELC74" s="135"/>
      <c r="ELD74" s="135"/>
      <c r="ELE74" s="135"/>
      <c r="ELF74" s="136"/>
      <c r="ELH74" s="130"/>
      <c r="ELI74" s="134"/>
      <c r="ELJ74" s="134"/>
      <c r="ELK74" s="135"/>
      <c r="ELL74" s="135"/>
      <c r="ELM74" s="135"/>
      <c r="ELN74" s="136"/>
      <c r="ELP74" s="130"/>
      <c r="ELQ74" s="134"/>
      <c r="ELR74" s="134"/>
      <c r="ELS74" s="135"/>
      <c r="ELT74" s="135"/>
      <c r="ELU74" s="135"/>
      <c r="ELV74" s="136"/>
      <c r="ELX74" s="130"/>
      <c r="ELY74" s="134"/>
      <c r="ELZ74" s="134"/>
      <c r="EMA74" s="135"/>
      <c r="EMB74" s="135"/>
      <c r="EMC74" s="135"/>
      <c r="EMD74" s="136"/>
      <c r="EMF74" s="130"/>
      <c r="EMG74" s="134"/>
      <c r="EMH74" s="134"/>
      <c r="EMI74" s="135"/>
      <c r="EMJ74" s="135"/>
      <c r="EMK74" s="135"/>
      <c r="EML74" s="136"/>
      <c r="EMN74" s="130"/>
      <c r="EMO74" s="134"/>
      <c r="EMP74" s="134"/>
      <c r="EMQ74" s="135"/>
      <c r="EMR74" s="135"/>
      <c r="EMS74" s="135"/>
      <c r="EMT74" s="136"/>
      <c r="EMV74" s="130"/>
      <c r="EMW74" s="134"/>
      <c r="EMX74" s="134"/>
      <c r="EMY74" s="135"/>
      <c r="EMZ74" s="135"/>
      <c r="ENA74" s="135"/>
      <c r="ENB74" s="136"/>
      <c r="END74" s="130"/>
      <c r="ENE74" s="134"/>
      <c r="ENF74" s="134"/>
      <c r="ENG74" s="135"/>
      <c r="ENH74" s="135"/>
      <c r="ENI74" s="135"/>
      <c r="ENJ74" s="136"/>
      <c r="ENL74" s="130"/>
      <c r="ENM74" s="134"/>
      <c r="ENN74" s="134"/>
      <c r="ENO74" s="135"/>
      <c r="ENP74" s="135"/>
      <c r="ENQ74" s="135"/>
      <c r="ENR74" s="136"/>
      <c r="ENT74" s="130"/>
      <c r="ENU74" s="134"/>
      <c r="ENV74" s="134"/>
      <c r="ENW74" s="135"/>
      <c r="ENX74" s="135"/>
      <c r="ENY74" s="135"/>
      <c r="ENZ74" s="136"/>
      <c r="EOB74" s="130"/>
      <c r="EOC74" s="134"/>
      <c r="EOD74" s="134"/>
      <c r="EOE74" s="135"/>
      <c r="EOF74" s="135"/>
      <c r="EOG74" s="135"/>
      <c r="EOH74" s="136"/>
      <c r="EOJ74" s="130"/>
      <c r="EOK74" s="134"/>
      <c r="EOL74" s="134"/>
      <c r="EOM74" s="135"/>
      <c r="EON74" s="135"/>
      <c r="EOO74" s="135"/>
      <c r="EOP74" s="136"/>
      <c r="EOR74" s="130"/>
      <c r="EOS74" s="134"/>
      <c r="EOT74" s="134"/>
      <c r="EOU74" s="135"/>
      <c r="EOV74" s="135"/>
      <c r="EOW74" s="135"/>
      <c r="EOX74" s="136"/>
      <c r="EOZ74" s="130"/>
      <c r="EPA74" s="134"/>
      <c r="EPB74" s="134"/>
      <c r="EPC74" s="135"/>
      <c r="EPD74" s="135"/>
      <c r="EPE74" s="135"/>
      <c r="EPF74" s="136"/>
      <c r="EPH74" s="130"/>
      <c r="EPI74" s="134"/>
      <c r="EPJ74" s="134"/>
      <c r="EPK74" s="135"/>
      <c r="EPL74" s="135"/>
      <c r="EPM74" s="135"/>
      <c r="EPN74" s="136"/>
      <c r="EPP74" s="130"/>
      <c r="EPQ74" s="134"/>
      <c r="EPR74" s="134"/>
      <c r="EPS74" s="135"/>
      <c r="EPT74" s="135"/>
      <c r="EPU74" s="135"/>
      <c r="EPV74" s="136"/>
      <c r="EPX74" s="130"/>
      <c r="EPY74" s="134"/>
      <c r="EPZ74" s="134"/>
      <c r="EQA74" s="135"/>
      <c r="EQB74" s="135"/>
      <c r="EQC74" s="135"/>
      <c r="EQD74" s="136"/>
      <c r="EQF74" s="130"/>
      <c r="EQG74" s="134"/>
      <c r="EQH74" s="134"/>
      <c r="EQI74" s="135"/>
      <c r="EQJ74" s="135"/>
      <c r="EQK74" s="135"/>
      <c r="EQL74" s="136"/>
      <c r="EQN74" s="130"/>
      <c r="EQO74" s="134"/>
      <c r="EQP74" s="134"/>
      <c r="EQQ74" s="135"/>
      <c r="EQR74" s="135"/>
      <c r="EQS74" s="135"/>
      <c r="EQT74" s="136"/>
      <c r="EQV74" s="130"/>
      <c r="EQW74" s="134"/>
      <c r="EQX74" s="134"/>
      <c r="EQY74" s="135"/>
      <c r="EQZ74" s="135"/>
      <c r="ERA74" s="135"/>
      <c r="ERB74" s="136"/>
      <c r="ERD74" s="130"/>
      <c r="ERE74" s="134"/>
      <c r="ERF74" s="134"/>
      <c r="ERG74" s="135"/>
      <c r="ERH74" s="135"/>
      <c r="ERI74" s="135"/>
      <c r="ERJ74" s="136"/>
      <c r="ERL74" s="130"/>
      <c r="ERM74" s="134"/>
      <c r="ERN74" s="134"/>
      <c r="ERO74" s="135"/>
      <c r="ERP74" s="135"/>
      <c r="ERQ74" s="135"/>
      <c r="ERR74" s="136"/>
      <c r="ERT74" s="130"/>
      <c r="ERU74" s="134"/>
      <c r="ERV74" s="134"/>
      <c r="ERW74" s="135"/>
      <c r="ERX74" s="135"/>
      <c r="ERY74" s="135"/>
      <c r="ERZ74" s="136"/>
      <c r="ESB74" s="130"/>
      <c r="ESC74" s="134"/>
      <c r="ESD74" s="134"/>
      <c r="ESE74" s="135"/>
      <c r="ESF74" s="135"/>
      <c r="ESG74" s="135"/>
      <c r="ESH74" s="136"/>
      <c r="ESJ74" s="130"/>
      <c r="ESK74" s="134"/>
      <c r="ESL74" s="134"/>
      <c r="ESM74" s="135"/>
      <c r="ESN74" s="135"/>
      <c r="ESO74" s="135"/>
      <c r="ESP74" s="136"/>
      <c r="ESR74" s="130"/>
      <c r="ESS74" s="134"/>
      <c r="EST74" s="134"/>
      <c r="ESU74" s="135"/>
      <c r="ESV74" s="135"/>
      <c r="ESW74" s="135"/>
      <c r="ESX74" s="136"/>
      <c r="ESZ74" s="130"/>
      <c r="ETA74" s="134"/>
      <c r="ETB74" s="134"/>
      <c r="ETC74" s="135"/>
      <c r="ETD74" s="135"/>
      <c r="ETE74" s="135"/>
      <c r="ETF74" s="136"/>
      <c r="ETH74" s="130"/>
      <c r="ETI74" s="134"/>
      <c r="ETJ74" s="134"/>
      <c r="ETK74" s="135"/>
      <c r="ETL74" s="135"/>
      <c r="ETM74" s="135"/>
      <c r="ETN74" s="136"/>
      <c r="ETP74" s="130"/>
      <c r="ETQ74" s="134"/>
      <c r="ETR74" s="134"/>
      <c r="ETS74" s="135"/>
      <c r="ETT74" s="135"/>
      <c r="ETU74" s="135"/>
      <c r="ETV74" s="136"/>
      <c r="ETX74" s="130"/>
      <c r="ETY74" s="134"/>
      <c r="ETZ74" s="134"/>
      <c r="EUA74" s="135"/>
      <c r="EUB74" s="135"/>
      <c r="EUC74" s="135"/>
      <c r="EUD74" s="136"/>
      <c r="EUF74" s="130"/>
      <c r="EUG74" s="134"/>
      <c r="EUH74" s="134"/>
      <c r="EUI74" s="135"/>
      <c r="EUJ74" s="135"/>
      <c r="EUK74" s="135"/>
      <c r="EUL74" s="136"/>
      <c r="EUN74" s="130"/>
      <c r="EUO74" s="134"/>
      <c r="EUP74" s="134"/>
      <c r="EUQ74" s="135"/>
      <c r="EUR74" s="135"/>
      <c r="EUS74" s="135"/>
      <c r="EUT74" s="136"/>
      <c r="EUV74" s="130"/>
      <c r="EUW74" s="134"/>
      <c r="EUX74" s="134"/>
      <c r="EUY74" s="135"/>
      <c r="EUZ74" s="135"/>
      <c r="EVA74" s="135"/>
      <c r="EVB74" s="136"/>
      <c r="EVD74" s="130"/>
      <c r="EVE74" s="134"/>
      <c r="EVF74" s="134"/>
      <c r="EVG74" s="135"/>
      <c r="EVH74" s="135"/>
      <c r="EVI74" s="135"/>
      <c r="EVJ74" s="136"/>
      <c r="EVL74" s="130"/>
      <c r="EVM74" s="134"/>
      <c r="EVN74" s="134"/>
      <c r="EVO74" s="135"/>
      <c r="EVP74" s="135"/>
      <c r="EVQ74" s="135"/>
      <c r="EVR74" s="136"/>
      <c r="EVT74" s="130"/>
      <c r="EVU74" s="134"/>
      <c r="EVV74" s="134"/>
      <c r="EVW74" s="135"/>
      <c r="EVX74" s="135"/>
      <c r="EVY74" s="135"/>
      <c r="EVZ74" s="136"/>
      <c r="EWB74" s="130"/>
      <c r="EWC74" s="134"/>
      <c r="EWD74" s="134"/>
      <c r="EWE74" s="135"/>
      <c r="EWF74" s="135"/>
      <c r="EWG74" s="135"/>
      <c r="EWH74" s="136"/>
      <c r="EWJ74" s="130"/>
      <c r="EWK74" s="134"/>
      <c r="EWL74" s="134"/>
      <c r="EWM74" s="135"/>
      <c r="EWN74" s="135"/>
      <c r="EWO74" s="135"/>
      <c r="EWP74" s="136"/>
      <c r="EWR74" s="130"/>
      <c r="EWS74" s="134"/>
      <c r="EWT74" s="134"/>
      <c r="EWU74" s="135"/>
      <c r="EWV74" s="135"/>
      <c r="EWW74" s="135"/>
      <c r="EWX74" s="136"/>
      <c r="EWZ74" s="130"/>
      <c r="EXA74" s="134"/>
      <c r="EXB74" s="134"/>
      <c r="EXC74" s="135"/>
      <c r="EXD74" s="135"/>
      <c r="EXE74" s="135"/>
      <c r="EXF74" s="136"/>
      <c r="EXH74" s="130"/>
      <c r="EXI74" s="134"/>
      <c r="EXJ74" s="134"/>
      <c r="EXK74" s="135"/>
      <c r="EXL74" s="135"/>
      <c r="EXM74" s="135"/>
      <c r="EXN74" s="136"/>
      <c r="EXP74" s="130"/>
      <c r="EXQ74" s="134"/>
      <c r="EXR74" s="134"/>
      <c r="EXS74" s="135"/>
      <c r="EXT74" s="135"/>
      <c r="EXU74" s="135"/>
      <c r="EXV74" s="136"/>
      <c r="EXX74" s="130"/>
      <c r="EXY74" s="134"/>
      <c r="EXZ74" s="134"/>
      <c r="EYA74" s="135"/>
      <c r="EYB74" s="135"/>
      <c r="EYC74" s="135"/>
      <c r="EYD74" s="136"/>
      <c r="EYF74" s="130"/>
      <c r="EYG74" s="134"/>
      <c r="EYH74" s="134"/>
      <c r="EYI74" s="135"/>
      <c r="EYJ74" s="135"/>
      <c r="EYK74" s="135"/>
      <c r="EYL74" s="136"/>
      <c r="EYN74" s="130"/>
      <c r="EYO74" s="134"/>
      <c r="EYP74" s="134"/>
      <c r="EYQ74" s="135"/>
      <c r="EYR74" s="135"/>
      <c r="EYS74" s="135"/>
      <c r="EYT74" s="136"/>
      <c r="EYV74" s="130"/>
      <c r="EYW74" s="134"/>
      <c r="EYX74" s="134"/>
      <c r="EYY74" s="135"/>
      <c r="EYZ74" s="135"/>
      <c r="EZA74" s="135"/>
      <c r="EZB74" s="136"/>
      <c r="EZD74" s="130"/>
      <c r="EZE74" s="134"/>
      <c r="EZF74" s="134"/>
      <c r="EZG74" s="135"/>
      <c r="EZH74" s="135"/>
      <c r="EZI74" s="135"/>
      <c r="EZJ74" s="136"/>
      <c r="EZL74" s="130"/>
      <c r="EZM74" s="134"/>
      <c r="EZN74" s="134"/>
      <c r="EZO74" s="135"/>
      <c r="EZP74" s="135"/>
      <c r="EZQ74" s="135"/>
      <c r="EZR74" s="136"/>
      <c r="EZT74" s="130"/>
      <c r="EZU74" s="134"/>
      <c r="EZV74" s="134"/>
      <c r="EZW74" s="135"/>
      <c r="EZX74" s="135"/>
      <c r="EZY74" s="135"/>
      <c r="EZZ74" s="136"/>
      <c r="FAB74" s="130"/>
      <c r="FAC74" s="134"/>
      <c r="FAD74" s="134"/>
      <c r="FAE74" s="135"/>
      <c r="FAF74" s="135"/>
      <c r="FAG74" s="135"/>
      <c r="FAH74" s="136"/>
      <c r="FAJ74" s="130"/>
      <c r="FAK74" s="134"/>
      <c r="FAL74" s="134"/>
      <c r="FAM74" s="135"/>
      <c r="FAN74" s="135"/>
      <c r="FAO74" s="135"/>
      <c r="FAP74" s="136"/>
      <c r="FAR74" s="130"/>
      <c r="FAS74" s="134"/>
      <c r="FAT74" s="134"/>
      <c r="FAU74" s="135"/>
      <c r="FAV74" s="135"/>
      <c r="FAW74" s="135"/>
      <c r="FAX74" s="136"/>
      <c r="FAZ74" s="130"/>
      <c r="FBA74" s="134"/>
      <c r="FBB74" s="134"/>
      <c r="FBC74" s="135"/>
      <c r="FBD74" s="135"/>
      <c r="FBE74" s="135"/>
      <c r="FBF74" s="136"/>
      <c r="FBH74" s="130"/>
      <c r="FBI74" s="134"/>
      <c r="FBJ74" s="134"/>
      <c r="FBK74" s="135"/>
      <c r="FBL74" s="135"/>
      <c r="FBM74" s="135"/>
      <c r="FBN74" s="136"/>
      <c r="FBP74" s="130"/>
      <c r="FBQ74" s="134"/>
      <c r="FBR74" s="134"/>
      <c r="FBS74" s="135"/>
      <c r="FBT74" s="135"/>
      <c r="FBU74" s="135"/>
      <c r="FBV74" s="136"/>
      <c r="FBX74" s="130"/>
      <c r="FBY74" s="134"/>
      <c r="FBZ74" s="134"/>
      <c r="FCA74" s="135"/>
      <c r="FCB74" s="135"/>
      <c r="FCC74" s="135"/>
      <c r="FCD74" s="136"/>
      <c r="FCF74" s="130"/>
      <c r="FCG74" s="134"/>
      <c r="FCH74" s="134"/>
      <c r="FCI74" s="135"/>
      <c r="FCJ74" s="135"/>
      <c r="FCK74" s="135"/>
      <c r="FCL74" s="136"/>
      <c r="FCN74" s="130"/>
      <c r="FCO74" s="134"/>
      <c r="FCP74" s="134"/>
      <c r="FCQ74" s="135"/>
      <c r="FCR74" s="135"/>
      <c r="FCS74" s="135"/>
      <c r="FCT74" s="136"/>
      <c r="FCV74" s="130"/>
      <c r="FCW74" s="134"/>
      <c r="FCX74" s="134"/>
      <c r="FCY74" s="135"/>
      <c r="FCZ74" s="135"/>
      <c r="FDA74" s="135"/>
      <c r="FDB74" s="136"/>
      <c r="FDD74" s="130"/>
      <c r="FDE74" s="134"/>
      <c r="FDF74" s="134"/>
      <c r="FDG74" s="135"/>
      <c r="FDH74" s="135"/>
      <c r="FDI74" s="135"/>
      <c r="FDJ74" s="136"/>
      <c r="FDL74" s="130"/>
      <c r="FDM74" s="134"/>
      <c r="FDN74" s="134"/>
      <c r="FDO74" s="135"/>
      <c r="FDP74" s="135"/>
      <c r="FDQ74" s="135"/>
      <c r="FDR74" s="136"/>
      <c r="FDT74" s="130"/>
      <c r="FDU74" s="134"/>
      <c r="FDV74" s="134"/>
      <c r="FDW74" s="135"/>
      <c r="FDX74" s="135"/>
      <c r="FDY74" s="135"/>
      <c r="FDZ74" s="136"/>
      <c r="FEB74" s="130"/>
      <c r="FEC74" s="134"/>
      <c r="FED74" s="134"/>
      <c r="FEE74" s="135"/>
      <c r="FEF74" s="135"/>
      <c r="FEG74" s="135"/>
      <c r="FEH74" s="136"/>
      <c r="FEJ74" s="130"/>
      <c r="FEK74" s="134"/>
      <c r="FEL74" s="134"/>
      <c r="FEM74" s="135"/>
      <c r="FEN74" s="135"/>
      <c r="FEO74" s="135"/>
      <c r="FEP74" s="136"/>
      <c r="FER74" s="130"/>
      <c r="FES74" s="134"/>
      <c r="FET74" s="134"/>
      <c r="FEU74" s="135"/>
      <c r="FEV74" s="135"/>
      <c r="FEW74" s="135"/>
      <c r="FEX74" s="136"/>
      <c r="FEZ74" s="130"/>
      <c r="FFA74" s="134"/>
      <c r="FFB74" s="134"/>
      <c r="FFC74" s="135"/>
      <c r="FFD74" s="135"/>
      <c r="FFE74" s="135"/>
      <c r="FFF74" s="136"/>
      <c r="FFH74" s="130"/>
      <c r="FFI74" s="134"/>
      <c r="FFJ74" s="134"/>
      <c r="FFK74" s="135"/>
      <c r="FFL74" s="135"/>
      <c r="FFM74" s="135"/>
      <c r="FFN74" s="136"/>
      <c r="FFP74" s="130"/>
      <c r="FFQ74" s="134"/>
      <c r="FFR74" s="134"/>
      <c r="FFS74" s="135"/>
      <c r="FFT74" s="135"/>
      <c r="FFU74" s="135"/>
      <c r="FFV74" s="136"/>
      <c r="FFX74" s="130"/>
      <c r="FFY74" s="134"/>
      <c r="FFZ74" s="134"/>
      <c r="FGA74" s="135"/>
      <c r="FGB74" s="135"/>
      <c r="FGC74" s="135"/>
      <c r="FGD74" s="136"/>
      <c r="FGF74" s="130"/>
      <c r="FGG74" s="134"/>
      <c r="FGH74" s="134"/>
      <c r="FGI74" s="135"/>
      <c r="FGJ74" s="135"/>
      <c r="FGK74" s="135"/>
      <c r="FGL74" s="136"/>
      <c r="FGN74" s="130"/>
      <c r="FGO74" s="134"/>
      <c r="FGP74" s="134"/>
      <c r="FGQ74" s="135"/>
      <c r="FGR74" s="135"/>
      <c r="FGS74" s="135"/>
      <c r="FGT74" s="136"/>
      <c r="FGV74" s="130"/>
      <c r="FGW74" s="134"/>
      <c r="FGX74" s="134"/>
      <c r="FGY74" s="135"/>
      <c r="FGZ74" s="135"/>
      <c r="FHA74" s="135"/>
      <c r="FHB74" s="136"/>
      <c r="FHD74" s="130"/>
      <c r="FHE74" s="134"/>
      <c r="FHF74" s="134"/>
      <c r="FHG74" s="135"/>
      <c r="FHH74" s="135"/>
      <c r="FHI74" s="135"/>
      <c r="FHJ74" s="136"/>
      <c r="FHL74" s="130"/>
      <c r="FHM74" s="134"/>
      <c r="FHN74" s="134"/>
      <c r="FHO74" s="135"/>
      <c r="FHP74" s="135"/>
      <c r="FHQ74" s="135"/>
      <c r="FHR74" s="136"/>
      <c r="FHT74" s="130"/>
      <c r="FHU74" s="134"/>
      <c r="FHV74" s="134"/>
      <c r="FHW74" s="135"/>
      <c r="FHX74" s="135"/>
      <c r="FHY74" s="135"/>
      <c r="FHZ74" s="136"/>
      <c r="FIB74" s="130"/>
      <c r="FIC74" s="134"/>
      <c r="FID74" s="134"/>
      <c r="FIE74" s="135"/>
      <c r="FIF74" s="135"/>
      <c r="FIG74" s="135"/>
      <c r="FIH74" s="136"/>
      <c r="FIJ74" s="130"/>
      <c r="FIK74" s="134"/>
      <c r="FIL74" s="134"/>
      <c r="FIM74" s="135"/>
      <c r="FIN74" s="135"/>
      <c r="FIO74" s="135"/>
      <c r="FIP74" s="136"/>
      <c r="FIR74" s="130"/>
      <c r="FIS74" s="134"/>
      <c r="FIT74" s="134"/>
      <c r="FIU74" s="135"/>
      <c r="FIV74" s="135"/>
      <c r="FIW74" s="135"/>
      <c r="FIX74" s="136"/>
      <c r="FIZ74" s="130"/>
      <c r="FJA74" s="134"/>
      <c r="FJB74" s="134"/>
      <c r="FJC74" s="135"/>
      <c r="FJD74" s="135"/>
      <c r="FJE74" s="135"/>
      <c r="FJF74" s="136"/>
      <c r="FJH74" s="130"/>
      <c r="FJI74" s="134"/>
      <c r="FJJ74" s="134"/>
      <c r="FJK74" s="135"/>
      <c r="FJL74" s="135"/>
      <c r="FJM74" s="135"/>
      <c r="FJN74" s="136"/>
      <c r="FJP74" s="130"/>
      <c r="FJQ74" s="134"/>
      <c r="FJR74" s="134"/>
      <c r="FJS74" s="135"/>
      <c r="FJT74" s="135"/>
      <c r="FJU74" s="135"/>
      <c r="FJV74" s="136"/>
      <c r="FJX74" s="130"/>
      <c r="FJY74" s="134"/>
      <c r="FJZ74" s="134"/>
      <c r="FKA74" s="135"/>
      <c r="FKB74" s="135"/>
      <c r="FKC74" s="135"/>
      <c r="FKD74" s="136"/>
      <c r="FKF74" s="130"/>
      <c r="FKG74" s="134"/>
      <c r="FKH74" s="134"/>
      <c r="FKI74" s="135"/>
      <c r="FKJ74" s="135"/>
      <c r="FKK74" s="135"/>
      <c r="FKL74" s="136"/>
      <c r="FKN74" s="130"/>
      <c r="FKO74" s="134"/>
      <c r="FKP74" s="134"/>
      <c r="FKQ74" s="135"/>
      <c r="FKR74" s="135"/>
      <c r="FKS74" s="135"/>
      <c r="FKT74" s="136"/>
      <c r="FKV74" s="130"/>
      <c r="FKW74" s="134"/>
      <c r="FKX74" s="134"/>
      <c r="FKY74" s="135"/>
      <c r="FKZ74" s="135"/>
      <c r="FLA74" s="135"/>
      <c r="FLB74" s="136"/>
      <c r="FLD74" s="130"/>
      <c r="FLE74" s="134"/>
      <c r="FLF74" s="134"/>
      <c r="FLG74" s="135"/>
      <c r="FLH74" s="135"/>
      <c r="FLI74" s="135"/>
      <c r="FLJ74" s="136"/>
      <c r="FLL74" s="130"/>
      <c r="FLM74" s="134"/>
      <c r="FLN74" s="134"/>
      <c r="FLO74" s="135"/>
      <c r="FLP74" s="135"/>
      <c r="FLQ74" s="135"/>
      <c r="FLR74" s="136"/>
      <c r="FLT74" s="130"/>
      <c r="FLU74" s="134"/>
      <c r="FLV74" s="134"/>
      <c r="FLW74" s="135"/>
      <c r="FLX74" s="135"/>
      <c r="FLY74" s="135"/>
      <c r="FLZ74" s="136"/>
      <c r="FMB74" s="130"/>
      <c r="FMC74" s="134"/>
      <c r="FMD74" s="134"/>
      <c r="FME74" s="135"/>
      <c r="FMF74" s="135"/>
      <c r="FMG74" s="135"/>
      <c r="FMH74" s="136"/>
      <c r="FMJ74" s="130"/>
      <c r="FMK74" s="134"/>
      <c r="FML74" s="134"/>
      <c r="FMM74" s="135"/>
      <c r="FMN74" s="135"/>
      <c r="FMO74" s="135"/>
      <c r="FMP74" s="136"/>
      <c r="FMR74" s="130"/>
      <c r="FMS74" s="134"/>
      <c r="FMT74" s="134"/>
      <c r="FMU74" s="135"/>
      <c r="FMV74" s="135"/>
      <c r="FMW74" s="135"/>
      <c r="FMX74" s="136"/>
      <c r="FMZ74" s="130"/>
      <c r="FNA74" s="134"/>
      <c r="FNB74" s="134"/>
      <c r="FNC74" s="135"/>
      <c r="FND74" s="135"/>
      <c r="FNE74" s="135"/>
      <c r="FNF74" s="136"/>
      <c r="FNH74" s="130"/>
      <c r="FNI74" s="134"/>
      <c r="FNJ74" s="134"/>
      <c r="FNK74" s="135"/>
      <c r="FNL74" s="135"/>
      <c r="FNM74" s="135"/>
      <c r="FNN74" s="136"/>
      <c r="FNP74" s="130"/>
      <c r="FNQ74" s="134"/>
      <c r="FNR74" s="134"/>
      <c r="FNS74" s="135"/>
      <c r="FNT74" s="135"/>
      <c r="FNU74" s="135"/>
      <c r="FNV74" s="136"/>
      <c r="FNX74" s="130"/>
      <c r="FNY74" s="134"/>
      <c r="FNZ74" s="134"/>
      <c r="FOA74" s="135"/>
      <c r="FOB74" s="135"/>
      <c r="FOC74" s="135"/>
      <c r="FOD74" s="136"/>
      <c r="FOF74" s="130"/>
      <c r="FOG74" s="134"/>
      <c r="FOH74" s="134"/>
      <c r="FOI74" s="135"/>
      <c r="FOJ74" s="135"/>
      <c r="FOK74" s="135"/>
      <c r="FOL74" s="136"/>
      <c r="FON74" s="130"/>
      <c r="FOO74" s="134"/>
      <c r="FOP74" s="134"/>
      <c r="FOQ74" s="135"/>
      <c r="FOR74" s="135"/>
      <c r="FOS74" s="135"/>
      <c r="FOT74" s="136"/>
      <c r="FOV74" s="130"/>
      <c r="FOW74" s="134"/>
      <c r="FOX74" s="134"/>
      <c r="FOY74" s="135"/>
      <c r="FOZ74" s="135"/>
      <c r="FPA74" s="135"/>
      <c r="FPB74" s="136"/>
      <c r="FPD74" s="130"/>
      <c r="FPE74" s="134"/>
      <c r="FPF74" s="134"/>
      <c r="FPG74" s="135"/>
      <c r="FPH74" s="135"/>
      <c r="FPI74" s="135"/>
      <c r="FPJ74" s="136"/>
      <c r="FPL74" s="130"/>
      <c r="FPM74" s="134"/>
      <c r="FPN74" s="134"/>
      <c r="FPO74" s="135"/>
      <c r="FPP74" s="135"/>
      <c r="FPQ74" s="135"/>
      <c r="FPR74" s="136"/>
      <c r="FPT74" s="130"/>
      <c r="FPU74" s="134"/>
      <c r="FPV74" s="134"/>
      <c r="FPW74" s="135"/>
      <c r="FPX74" s="135"/>
      <c r="FPY74" s="135"/>
      <c r="FPZ74" s="136"/>
      <c r="FQB74" s="130"/>
      <c r="FQC74" s="134"/>
      <c r="FQD74" s="134"/>
      <c r="FQE74" s="135"/>
      <c r="FQF74" s="135"/>
      <c r="FQG74" s="135"/>
      <c r="FQH74" s="136"/>
      <c r="FQJ74" s="130"/>
      <c r="FQK74" s="134"/>
      <c r="FQL74" s="134"/>
      <c r="FQM74" s="135"/>
      <c r="FQN74" s="135"/>
      <c r="FQO74" s="135"/>
      <c r="FQP74" s="136"/>
      <c r="FQR74" s="130"/>
      <c r="FQS74" s="134"/>
      <c r="FQT74" s="134"/>
      <c r="FQU74" s="135"/>
      <c r="FQV74" s="135"/>
      <c r="FQW74" s="135"/>
      <c r="FQX74" s="136"/>
      <c r="FQZ74" s="130"/>
      <c r="FRA74" s="134"/>
      <c r="FRB74" s="134"/>
      <c r="FRC74" s="135"/>
      <c r="FRD74" s="135"/>
      <c r="FRE74" s="135"/>
      <c r="FRF74" s="136"/>
      <c r="FRH74" s="130"/>
      <c r="FRI74" s="134"/>
      <c r="FRJ74" s="134"/>
      <c r="FRK74" s="135"/>
      <c r="FRL74" s="135"/>
      <c r="FRM74" s="135"/>
      <c r="FRN74" s="136"/>
      <c r="FRP74" s="130"/>
      <c r="FRQ74" s="134"/>
      <c r="FRR74" s="134"/>
      <c r="FRS74" s="135"/>
      <c r="FRT74" s="135"/>
      <c r="FRU74" s="135"/>
      <c r="FRV74" s="136"/>
      <c r="FRX74" s="130"/>
      <c r="FRY74" s="134"/>
      <c r="FRZ74" s="134"/>
      <c r="FSA74" s="135"/>
      <c r="FSB74" s="135"/>
      <c r="FSC74" s="135"/>
      <c r="FSD74" s="136"/>
      <c r="FSF74" s="130"/>
      <c r="FSG74" s="134"/>
      <c r="FSH74" s="134"/>
      <c r="FSI74" s="135"/>
      <c r="FSJ74" s="135"/>
      <c r="FSK74" s="135"/>
      <c r="FSL74" s="136"/>
      <c r="FSN74" s="130"/>
      <c r="FSO74" s="134"/>
      <c r="FSP74" s="134"/>
      <c r="FSQ74" s="135"/>
      <c r="FSR74" s="135"/>
      <c r="FSS74" s="135"/>
      <c r="FST74" s="136"/>
      <c r="FSV74" s="130"/>
      <c r="FSW74" s="134"/>
      <c r="FSX74" s="134"/>
      <c r="FSY74" s="135"/>
      <c r="FSZ74" s="135"/>
      <c r="FTA74" s="135"/>
      <c r="FTB74" s="136"/>
      <c r="FTD74" s="130"/>
      <c r="FTE74" s="134"/>
      <c r="FTF74" s="134"/>
      <c r="FTG74" s="135"/>
      <c r="FTH74" s="135"/>
      <c r="FTI74" s="135"/>
      <c r="FTJ74" s="136"/>
      <c r="FTL74" s="130"/>
      <c r="FTM74" s="134"/>
      <c r="FTN74" s="134"/>
      <c r="FTO74" s="135"/>
      <c r="FTP74" s="135"/>
      <c r="FTQ74" s="135"/>
      <c r="FTR74" s="136"/>
      <c r="FTT74" s="130"/>
      <c r="FTU74" s="134"/>
      <c r="FTV74" s="134"/>
      <c r="FTW74" s="135"/>
      <c r="FTX74" s="135"/>
      <c r="FTY74" s="135"/>
      <c r="FTZ74" s="136"/>
      <c r="FUB74" s="130"/>
      <c r="FUC74" s="134"/>
      <c r="FUD74" s="134"/>
      <c r="FUE74" s="135"/>
      <c r="FUF74" s="135"/>
      <c r="FUG74" s="135"/>
      <c r="FUH74" s="136"/>
      <c r="FUJ74" s="130"/>
      <c r="FUK74" s="134"/>
      <c r="FUL74" s="134"/>
      <c r="FUM74" s="135"/>
      <c r="FUN74" s="135"/>
      <c r="FUO74" s="135"/>
      <c r="FUP74" s="136"/>
      <c r="FUR74" s="130"/>
      <c r="FUS74" s="134"/>
      <c r="FUT74" s="134"/>
      <c r="FUU74" s="135"/>
      <c r="FUV74" s="135"/>
      <c r="FUW74" s="135"/>
      <c r="FUX74" s="136"/>
      <c r="FUZ74" s="130"/>
      <c r="FVA74" s="134"/>
      <c r="FVB74" s="134"/>
      <c r="FVC74" s="135"/>
      <c r="FVD74" s="135"/>
      <c r="FVE74" s="135"/>
      <c r="FVF74" s="136"/>
      <c r="FVH74" s="130"/>
      <c r="FVI74" s="134"/>
      <c r="FVJ74" s="134"/>
      <c r="FVK74" s="135"/>
      <c r="FVL74" s="135"/>
      <c r="FVM74" s="135"/>
      <c r="FVN74" s="136"/>
      <c r="FVP74" s="130"/>
      <c r="FVQ74" s="134"/>
      <c r="FVR74" s="134"/>
      <c r="FVS74" s="135"/>
      <c r="FVT74" s="135"/>
      <c r="FVU74" s="135"/>
      <c r="FVV74" s="136"/>
      <c r="FVX74" s="130"/>
      <c r="FVY74" s="134"/>
      <c r="FVZ74" s="134"/>
      <c r="FWA74" s="135"/>
      <c r="FWB74" s="135"/>
      <c r="FWC74" s="135"/>
      <c r="FWD74" s="136"/>
      <c r="FWF74" s="130"/>
      <c r="FWG74" s="134"/>
      <c r="FWH74" s="134"/>
      <c r="FWI74" s="135"/>
      <c r="FWJ74" s="135"/>
      <c r="FWK74" s="135"/>
      <c r="FWL74" s="136"/>
      <c r="FWN74" s="130"/>
      <c r="FWO74" s="134"/>
      <c r="FWP74" s="134"/>
      <c r="FWQ74" s="135"/>
      <c r="FWR74" s="135"/>
      <c r="FWS74" s="135"/>
      <c r="FWT74" s="136"/>
      <c r="FWV74" s="130"/>
      <c r="FWW74" s="134"/>
      <c r="FWX74" s="134"/>
      <c r="FWY74" s="135"/>
      <c r="FWZ74" s="135"/>
      <c r="FXA74" s="135"/>
      <c r="FXB74" s="136"/>
      <c r="FXD74" s="130"/>
      <c r="FXE74" s="134"/>
      <c r="FXF74" s="134"/>
      <c r="FXG74" s="135"/>
      <c r="FXH74" s="135"/>
      <c r="FXI74" s="135"/>
      <c r="FXJ74" s="136"/>
      <c r="FXL74" s="130"/>
      <c r="FXM74" s="134"/>
      <c r="FXN74" s="134"/>
      <c r="FXO74" s="135"/>
      <c r="FXP74" s="135"/>
      <c r="FXQ74" s="135"/>
      <c r="FXR74" s="136"/>
      <c r="FXT74" s="130"/>
      <c r="FXU74" s="134"/>
      <c r="FXV74" s="134"/>
      <c r="FXW74" s="135"/>
      <c r="FXX74" s="135"/>
      <c r="FXY74" s="135"/>
      <c r="FXZ74" s="136"/>
      <c r="FYB74" s="130"/>
      <c r="FYC74" s="134"/>
      <c r="FYD74" s="134"/>
      <c r="FYE74" s="135"/>
      <c r="FYF74" s="135"/>
      <c r="FYG74" s="135"/>
      <c r="FYH74" s="136"/>
      <c r="FYJ74" s="130"/>
      <c r="FYK74" s="134"/>
      <c r="FYL74" s="134"/>
      <c r="FYM74" s="135"/>
      <c r="FYN74" s="135"/>
      <c r="FYO74" s="135"/>
      <c r="FYP74" s="136"/>
      <c r="FYR74" s="130"/>
      <c r="FYS74" s="134"/>
      <c r="FYT74" s="134"/>
      <c r="FYU74" s="135"/>
      <c r="FYV74" s="135"/>
      <c r="FYW74" s="135"/>
      <c r="FYX74" s="136"/>
      <c r="FYZ74" s="130"/>
      <c r="FZA74" s="134"/>
      <c r="FZB74" s="134"/>
      <c r="FZC74" s="135"/>
      <c r="FZD74" s="135"/>
      <c r="FZE74" s="135"/>
      <c r="FZF74" s="136"/>
      <c r="FZH74" s="130"/>
      <c r="FZI74" s="134"/>
      <c r="FZJ74" s="134"/>
      <c r="FZK74" s="135"/>
      <c r="FZL74" s="135"/>
      <c r="FZM74" s="135"/>
      <c r="FZN74" s="136"/>
      <c r="FZP74" s="130"/>
      <c r="FZQ74" s="134"/>
      <c r="FZR74" s="134"/>
      <c r="FZS74" s="135"/>
      <c r="FZT74" s="135"/>
      <c r="FZU74" s="135"/>
      <c r="FZV74" s="136"/>
      <c r="FZX74" s="130"/>
      <c r="FZY74" s="134"/>
      <c r="FZZ74" s="134"/>
      <c r="GAA74" s="135"/>
      <c r="GAB74" s="135"/>
      <c r="GAC74" s="135"/>
      <c r="GAD74" s="136"/>
      <c r="GAF74" s="130"/>
      <c r="GAG74" s="134"/>
      <c r="GAH74" s="134"/>
      <c r="GAI74" s="135"/>
      <c r="GAJ74" s="135"/>
      <c r="GAK74" s="135"/>
      <c r="GAL74" s="136"/>
      <c r="GAN74" s="130"/>
      <c r="GAO74" s="134"/>
      <c r="GAP74" s="134"/>
      <c r="GAQ74" s="135"/>
      <c r="GAR74" s="135"/>
      <c r="GAS74" s="135"/>
      <c r="GAT74" s="136"/>
      <c r="GAV74" s="130"/>
      <c r="GAW74" s="134"/>
      <c r="GAX74" s="134"/>
      <c r="GAY74" s="135"/>
      <c r="GAZ74" s="135"/>
      <c r="GBA74" s="135"/>
      <c r="GBB74" s="136"/>
      <c r="GBD74" s="130"/>
      <c r="GBE74" s="134"/>
      <c r="GBF74" s="134"/>
      <c r="GBG74" s="135"/>
      <c r="GBH74" s="135"/>
      <c r="GBI74" s="135"/>
      <c r="GBJ74" s="136"/>
      <c r="GBL74" s="130"/>
      <c r="GBM74" s="134"/>
      <c r="GBN74" s="134"/>
      <c r="GBO74" s="135"/>
      <c r="GBP74" s="135"/>
      <c r="GBQ74" s="135"/>
      <c r="GBR74" s="136"/>
      <c r="GBT74" s="130"/>
      <c r="GBU74" s="134"/>
      <c r="GBV74" s="134"/>
      <c r="GBW74" s="135"/>
      <c r="GBX74" s="135"/>
      <c r="GBY74" s="135"/>
      <c r="GBZ74" s="136"/>
      <c r="GCB74" s="130"/>
      <c r="GCC74" s="134"/>
      <c r="GCD74" s="134"/>
      <c r="GCE74" s="135"/>
      <c r="GCF74" s="135"/>
      <c r="GCG74" s="135"/>
      <c r="GCH74" s="136"/>
      <c r="GCJ74" s="130"/>
      <c r="GCK74" s="134"/>
      <c r="GCL74" s="134"/>
      <c r="GCM74" s="135"/>
      <c r="GCN74" s="135"/>
      <c r="GCO74" s="135"/>
      <c r="GCP74" s="136"/>
      <c r="GCR74" s="130"/>
      <c r="GCS74" s="134"/>
      <c r="GCT74" s="134"/>
      <c r="GCU74" s="135"/>
      <c r="GCV74" s="135"/>
      <c r="GCW74" s="135"/>
      <c r="GCX74" s="136"/>
      <c r="GCZ74" s="130"/>
      <c r="GDA74" s="134"/>
      <c r="GDB74" s="134"/>
      <c r="GDC74" s="135"/>
      <c r="GDD74" s="135"/>
      <c r="GDE74" s="135"/>
      <c r="GDF74" s="136"/>
      <c r="GDH74" s="130"/>
      <c r="GDI74" s="134"/>
      <c r="GDJ74" s="134"/>
      <c r="GDK74" s="135"/>
      <c r="GDL74" s="135"/>
      <c r="GDM74" s="135"/>
      <c r="GDN74" s="136"/>
      <c r="GDP74" s="130"/>
      <c r="GDQ74" s="134"/>
      <c r="GDR74" s="134"/>
      <c r="GDS74" s="135"/>
      <c r="GDT74" s="135"/>
      <c r="GDU74" s="135"/>
      <c r="GDV74" s="136"/>
      <c r="GDX74" s="130"/>
      <c r="GDY74" s="134"/>
      <c r="GDZ74" s="134"/>
      <c r="GEA74" s="135"/>
      <c r="GEB74" s="135"/>
      <c r="GEC74" s="135"/>
      <c r="GED74" s="136"/>
      <c r="GEF74" s="130"/>
      <c r="GEG74" s="134"/>
      <c r="GEH74" s="134"/>
      <c r="GEI74" s="135"/>
      <c r="GEJ74" s="135"/>
      <c r="GEK74" s="135"/>
      <c r="GEL74" s="136"/>
      <c r="GEN74" s="130"/>
      <c r="GEO74" s="134"/>
      <c r="GEP74" s="134"/>
      <c r="GEQ74" s="135"/>
      <c r="GER74" s="135"/>
      <c r="GES74" s="135"/>
      <c r="GET74" s="136"/>
      <c r="GEV74" s="130"/>
      <c r="GEW74" s="134"/>
      <c r="GEX74" s="134"/>
      <c r="GEY74" s="135"/>
      <c r="GEZ74" s="135"/>
      <c r="GFA74" s="135"/>
      <c r="GFB74" s="136"/>
      <c r="GFD74" s="130"/>
      <c r="GFE74" s="134"/>
      <c r="GFF74" s="134"/>
      <c r="GFG74" s="135"/>
      <c r="GFH74" s="135"/>
      <c r="GFI74" s="135"/>
      <c r="GFJ74" s="136"/>
      <c r="GFL74" s="130"/>
      <c r="GFM74" s="134"/>
      <c r="GFN74" s="134"/>
      <c r="GFO74" s="135"/>
      <c r="GFP74" s="135"/>
      <c r="GFQ74" s="135"/>
      <c r="GFR74" s="136"/>
      <c r="GFT74" s="130"/>
      <c r="GFU74" s="134"/>
      <c r="GFV74" s="134"/>
      <c r="GFW74" s="135"/>
      <c r="GFX74" s="135"/>
      <c r="GFY74" s="135"/>
      <c r="GFZ74" s="136"/>
      <c r="GGB74" s="130"/>
      <c r="GGC74" s="134"/>
      <c r="GGD74" s="134"/>
      <c r="GGE74" s="135"/>
      <c r="GGF74" s="135"/>
      <c r="GGG74" s="135"/>
      <c r="GGH74" s="136"/>
      <c r="GGJ74" s="130"/>
      <c r="GGK74" s="134"/>
      <c r="GGL74" s="134"/>
      <c r="GGM74" s="135"/>
      <c r="GGN74" s="135"/>
      <c r="GGO74" s="135"/>
      <c r="GGP74" s="136"/>
      <c r="GGR74" s="130"/>
      <c r="GGS74" s="134"/>
      <c r="GGT74" s="134"/>
      <c r="GGU74" s="135"/>
      <c r="GGV74" s="135"/>
      <c r="GGW74" s="135"/>
      <c r="GGX74" s="136"/>
      <c r="GGZ74" s="130"/>
      <c r="GHA74" s="134"/>
      <c r="GHB74" s="134"/>
      <c r="GHC74" s="135"/>
      <c r="GHD74" s="135"/>
      <c r="GHE74" s="135"/>
      <c r="GHF74" s="136"/>
      <c r="GHH74" s="130"/>
      <c r="GHI74" s="134"/>
      <c r="GHJ74" s="134"/>
      <c r="GHK74" s="135"/>
      <c r="GHL74" s="135"/>
      <c r="GHM74" s="135"/>
      <c r="GHN74" s="136"/>
      <c r="GHP74" s="130"/>
      <c r="GHQ74" s="134"/>
      <c r="GHR74" s="134"/>
      <c r="GHS74" s="135"/>
      <c r="GHT74" s="135"/>
      <c r="GHU74" s="135"/>
      <c r="GHV74" s="136"/>
      <c r="GHX74" s="130"/>
      <c r="GHY74" s="134"/>
      <c r="GHZ74" s="134"/>
      <c r="GIA74" s="135"/>
      <c r="GIB74" s="135"/>
      <c r="GIC74" s="135"/>
      <c r="GID74" s="136"/>
      <c r="GIF74" s="130"/>
      <c r="GIG74" s="134"/>
      <c r="GIH74" s="134"/>
      <c r="GII74" s="135"/>
      <c r="GIJ74" s="135"/>
      <c r="GIK74" s="135"/>
      <c r="GIL74" s="136"/>
      <c r="GIN74" s="130"/>
      <c r="GIO74" s="134"/>
      <c r="GIP74" s="134"/>
      <c r="GIQ74" s="135"/>
      <c r="GIR74" s="135"/>
      <c r="GIS74" s="135"/>
      <c r="GIT74" s="136"/>
      <c r="GIV74" s="130"/>
      <c r="GIW74" s="134"/>
      <c r="GIX74" s="134"/>
      <c r="GIY74" s="135"/>
      <c r="GIZ74" s="135"/>
      <c r="GJA74" s="135"/>
      <c r="GJB74" s="136"/>
      <c r="GJD74" s="130"/>
      <c r="GJE74" s="134"/>
      <c r="GJF74" s="134"/>
      <c r="GJG74" s="135"/>
      <c r="GJH74" s="135"/>
      <c r="GJI74" s="135"/>
      <c r="GJJ74" s="136"/>
      <c r="GJL74" s="130"/>
      <c r="GJM74" s="134"/>
      <c r="GJN74" s="134"/>
      <c r="GJO74" s="135"/>
      <c r="GJP74" s="135"/>
      <c r="GJQ74" s="135"/>
      <c r="GJR74" s="136"/>
      <c r="GJT74" s="130"/>
      <c r="GJU74" s="134"/>
      <c r="GJV74" s="134"/>
      <c r="GJW74" s="135"/>
      <c r="GJX74" s="135"/>
      <c r="GJY74" s="135"/>
      <c r="GJZ74" s="136"/>
      <c r="GKB74" s="130"/>
      <c r="GKC74" s="134"/>
      <c r="GKD74" s="134"/>
      <c r="GKE74" s="135"/>
      <c r="GKF74" s="135"/>
      <c r="GKG74" s="135"/>
      <c r="GKH74" s="136"/>
      <c r="GKJ74" s="130"/>
      <c r="GKK74" s="134"/>
      <c r="GKL74" s="134"/>
      <c r="GKM74" s="135"/>
      <c r="GKN74" s="135"/>
      <c r="GKO74" s="135"/>
      <c r="GKP74" s="136"/>
      <c r="GKR74" s="130"/>
      <c r="GKS74" s="134"/>
      <c r="GKT74" s="134"/>
      <c r="GKU74" s="135"/>
      <c r="GKV74" s="135"/>
      <c r="GKW74" s="135"/>
      <c r="GKX74" s="136"/>
      <c r="GKZ74" s="130"/>
      <c r="GLA74" s="134"/>
      <c r="GLB74" s="134"/>
      <c r="GLC74" s="135"/>
      <c r="GLD74" s="135"/>
      <c r="GLE74" s="135"/>
      <c r="GLF74" s="136"/>
      <c r="GLH74" s="130"/>
      <c r="GLI74" s="134"/>
      <c r="GLJ74" s="134"/>
      <c r="GLK74" s="135"/>
      <c r="GLL74" s="135"/>
      <c r="GLM74" s="135"/>
      <c r="GLN74" s="136"/>
      <c r="GLP74" s="130"/>
      <c r="GLQ74" s="134"/>
      <c r="GLR74" s="134"/>
      <c r="GLS74" s="135"/>
      <c r="GLT74" s="135"/>
      <c r="GLU74" s="135"/>
      <c r="GLV74" s="136"/>
      <c r="GLX74" s="130"/>
      <c r="GLY74" s="134"/>
      <c r="GLZ74" s="134"/>
      <c r="GMA74" s="135"/>
      <c r="GMB74" s="135"/>
      <c r="GMC74" s="135"/>
      <c r="GMD74" s="136"/>
      <c r="GMF74" s="130"/>
      <c r="GMG74" s="134"/>
      <c r="GMH74" s="134"/>
      <c r="GMI74" s="135"/>
      <c r="GMJ74" s="135"/>
      <c r="GMK74" s="135"/>
      <c r="GML74" s="136"/>
      <c r="GMN74" s="130"/>
      <c r="GMO74" s="134"/>
      <c r="GMP74" s="134"/>
      <c r="GMQ74" s="135"/>
      <c r="GMR74" s="135"/>
      <c r="GMS74" s="135"/>
      <c r="GMT74" s="136"/>
      <c r="GMV74" s="130"/>
      <c r="GMW74" s="134"/>
      <c r="GMX74" s="134"/>
      <c r="GMY74" s="135"/>
      <c r="GMZ74" s="135"/>
      <c r="GNA74" s="135"/>
      <c r="GNB74" s="136"/>
      <c r="GND74" s="130"/>
      <c r="GNE74" s="134"/>
      <c r="GNF74" s="134"/>
      <c r="GNG74" s="135"/>
      <c r="GNH74" s="135"/>
      <c r="GNI74" s="135"/>
      <c r="GNJ74" s="136"/>
      <c r="GNL74" s="130"/>
      <c r="GNM74" s="134"/>
      <c r="GNN74" s="134"/>
      <c r="GNO74" s="135"/>
      <c r="GNP74" s="135"/>
      <c r="GNQ74" s="135"/>
      <c r="GNR74" s="136"/>
      <c r="GNT74" s="130"/>
      <c r="GNU74" s="134"/>
      <c r="GNV74" s="134"/>
      <c r="GNW74" s="135"/>
      <c r="GNX74" s="135"/>
      <c r="GNY74" s="135"/>
      <c r="GNZ74" s="136"/>
      <c r="GOB74" s="130"/>
      <c r="GOC74" s="134"/>
      <c r="GOD74" s="134"/>
      <c r="GOE74" s="135"/>
      <c r="GOF74" s="135"/>
      <c r="GOG74" s="135"/>
      <c r="GOH74" s="136"/>
      <c r="GOJ74" s="130"/>
      <c r="GOK74" s="134"/>
      <c r="GOL74" s="134"/>
      <c r="GOM74" s="135"/>
      <c r="GON74" s="135"/>
      <c r="GOO74" s="135"/>
      <c r="GOP74" s="136"/>
      <c r="GOR74" s="130"/>
      <c r="GOS74" s="134"/>
      <c r="GOT74" s="134"/>
      <c r="GOU74" s="135"/>
      <c r="GOV74" s="135"/>
      <c r="GOW74" s="135"/>
      <c r="GOX74" s="136"/>
      <c r="GOZ74" s="130"/>
      <c r="GPA74" s="134"/>
      <c r="GPB74" s="134"/>
      <c r="GPC74" s="135"/>
      <c r="GPD74" s="135"/>
      <c r="GPE74" s="135"/>
      <c r="GPF74" s="136"/>
      <c r="GPH74" s="130"/>
      <c r="GPI74" s="134"/>
      <c r="GPJ74" s="134"/>
      <c r="GPK74" s="135"/>
      <c r="GPL74" s="135"/>
      <c r="GPM74" s="135"/>
      <c r="GPN74" s="136"/>
      <c r="GPP74" s="130"/>
      <c r="GPQ74" s="134"/>
      <c r="GPR74" s="134"/>
      <c r="GPS74" s="135"/>
      <c r="GPT74" s="135"/>
      <c r="GPU74" s="135"/>
      <c r="GPV74" s="136"/>
      <c r="GPX74" s="130"/>
      <c r="GPY74" s="134"/>
      <c r="GPZ74" s="134"/>
      <c r="GQA74" s="135"/>
      <c r="GQB74" s="135"/>
      <c r="GQC74" s="135"/>
      <c r="GQD74" s="136"/>
      <c r="GQF74" s="130"/>
      <c r="GQG74" s="134"/>
      <c r="GQH74" s="134"/>
      <c r="GQI74" s="135"/>
      <c r="GQJ74" s="135"/>
      <c r="GQK74" s="135"/>
      <c r="GQL74" s="136"/>
      <c r="GQN74" s="130"/>
      <c r="GQO74" s="134"/>
      <c r="GQP74" s="134"/>
      <c r="GQQ74" s="135"/>
      <c r="GQR74" s="135"/>
      <c r="GQS74" s="135"/>
      <c r="GQT74" s="136"/>
      <c r="GQV74" s="130"/>
      <c r="GQW74" s="134"/>
      <c r="GQX74" s="134"/>
      <c r="GQY74" s="135"/>
      <c r="GQZ74" s="135"/>
      <c r="GRA74" s="135"/>
      <c r="GRB74" s="136"/>
      <c r="GRD74" s="130"/>
      <c r="GRE74" s="134"/>
      <c r="GRF74" s="134"/>
      <c r="GRG74" s="135"/>
      <c r="GRH74" s="135"/>
      <c r="GRI74" s="135"/>
      <c r="GRJ74" s="136"/>
      <c r="GRL74" s="130"/>
      <c r="GRM74" s="134"/>
      <c r="GRN74" s="134"/>
      <c r="GRO74" s="135"/>
      <c r="GRP74" s="135"/>
      <c r="GRQ74" s="135"/>
      <c r="GRR74" s="136"/>
      <c r="GRT74" s="130"/>
      <c r="GRU74" s="134"/>
      <c r="GRV74" s="134"/>
      <c r="GRW74" s="135"/>
      <c r="GRX74" s="135"/>
      <c r="GRY74" s="135"/>
      <c r="GRZ74" s="136"/>
      <c r="GSB74" s="130"/>
      <c r="GSC74" s="134"/>
      <c r="GSD74" s="134"/>
      <c r="GSE74" s="135"/>
      <c r="GSF74" s="135"/>
      <c r="GSG74" s="135"/>
      <c r="GSH74" s="136"/>
      <c r="GSJ74" s="130"/>
      <c r="GSK74" s="134"/>
      <c r="GSL74" s="134"/>
      <c r="GSM74" s="135"/>
      <c r="GSN74" s="135"/>
      <c r="GSO74" s="135"/>
      <c r="GSP74" s="136"/>
      <c r="GSR74" s="130"/>
      <c r="GSS74" s="134"/>
      <c r="GST74" s="134"/>
      <c r="GSU74" s="135"/>
      <c r="GSV74" s="135"/>
      <c r="GSW74" s="135"/>
      <c r="GSX74" s="136"/>
      <c r="GSZ74" s="130"/>
      <c r="GTA74" s="134"/>
      <c r="GTB74" s="134"/>
      <c r="GTC74" s="135"/>
      <c r="GTD74" s="135"/>
      <c r="GTE74" s="135"/>
      <c r="GTF74" s="136"/>
      <c r="GTH74" s="130"/>
      <c r="GTI74" s="134"/>
      <c r="GTJ74" s="134"/>
      <c r="GTK74" s="135"/>
      <c r="GTL74" s="135"/>
      <c r="GTM74" s="135"/>
      <c r="GTN74" s="136"/>
      <c r="GTP74" s="130"/>
      <c r="GTQ74" s="134"/>
      <c r="GTR74" s="134"/>
      <c r="GTS74" s="135"/>
      <c r="GTT74" s="135"/>
      <c r="GTU74" s="135"/>
      <c r="GTV74" s="136"/>
      <c r="GTX74" s="130"/>
      <c r="GTY74" s="134"/>
      <c r="GTZ74" s="134"/>
      <c r="GUA74" s="135"/>
      <c r="GUB74" s="135"/>
      <c r="GUC74" s="135"/>
      <c r="GUD74" s="136"/>
      <c r="GUF74" s="130"/>
      <c r="GUG74" s="134"/>
      <c r="GUH74" s="134"/>
      <c r="GUI74" s="135"/>
      <c r="GUJ74" s="135"/>
      <c r="GUK74" s="135"/>
      <c r="GUL74" s="136"/>
      <c r="GUN74" s="130"/>
      <c r="GUO74" s="134"/>
      <c r="GUP74" s="134"/>
      <c r="GUQ74" s="135"/>
      <c r="GUR74" s="135"/>
      <c r="GUS74" s="135"/>
      <c r="GUT74" s="136"/>
      <c r="GUV74" s="130"/>
      <c r="GUW74" s="134"/>
      <c r="GUX74" s="134"/>
      <c r="GUY74" s="135"/>
      <c r="GUZ74" s="135"/>
      <c r="GVA74" s="135"/>
      <c r="GVB74" s="136"/>
      <c r="GVD74" s="130"/>
      <c r="GVE74" s="134"/>
      <c r="GVF74" s="134"/>
      <c r="GVG74" s="135"/>
      <c r="GVH74" s="135"/>
      <c r="GVI74" s="135"/>
      <c r="GVJ74" s="136"/>
      <c r="GVL74" s="130"/>
      <c r="GVM74" s="134"/>
      <c r="GVN74" s="134"/>
      <c r="GVO74" s="135"/>
      <c r="GVP74" s="135"/>
      <c r="GVQ74" s="135"/>
      <c r="GVR74" s="136"/>
      <c r="GVT74" s="130"/>
      <c r="GVU74" s="134"/>
      <c r="GVV74" s="134"/>
      <c r="GVW74" s="135"/>
      <c r="GVX74" s="135"/>
      <c r="GVY74" s="135"/>
      <c r="GVZ74" s="136"/>
      <c r="GWB74" s="130"/>
      <c r="GWC74" s="134"/>
      <c r="GWD74" s="134"/>
      <c r="GWE74" s="135"/>
      <c r="GWF74" s="135"/>
      <c r="GWG74" s="135"/>
      <c r="GWH74" s="136"/>
      <c r="GWJ74" s="130"/>
      <c r="GWK74" s="134"/>
      <c r="GWL74" s="134"/>
      <c r="GWM74" s="135"/>
      <c r="GWN74" s="135"/>
      <c r="GWO74" s="135"/>
      <c r="GWP74" s="136"/>
      <c r="GWR74" s="130"/>
      <c r="GWS74" s="134"/>
      <c r="GWT74" s="134"/>
      <c r="GWU74" s="135"/>
      <c r="GWV74" s="135"/>
      <c r="GWW74" s="135"/>
      <c r="GWX74" s="136"/>
      <c r="GWZ74" s="130"/>
      <c r="GXA74" s="134"/>
      <c r="GXB74" s="134"/>
      <c r="GXC74" s="135"/>
      <c r="GXD74" s="135"/>
      <c r="GXE74" s="135"/>
      <c r="GXF74" s="136"/>
      <c r="GXH74" s="130"/>
      <c r="GXI74" s="134"/>
      <c r="GXJ74" s="134"/>
      <c r="GXK74" s="135"/>
      <c r="GXL74" s="135"/>
      <c r="GXM74" s="135"/>
      <c r="GXN74" s="136"/>
      <c r="GXP74" s="130"/>
      <c r="GXQ74" s="134"/>
      <c r="GXR74" s="134"/>
      <c r="GXS74" s="135"/>
      <c r="GXT74" s="135"/>
      <c r="GXU74" s="135"/>
      <c r="GXV74" s="136"/>
      <c r="GXX74" s="130"/>
      <c r="GXY74" s="134"/>
      <c r="GXZ74" s="134"/>
      <c r="GYA74" s="135"/>
      <c r="GYB74" s="135"/>
      <c r="GYC74" s="135"/>
      <c r="GYD74" s="136"/>
      <c r="GYF74" s="130"/>
      <c r="GYG74" s="134"/>
      <c r="GYH74" s="134"/>
      <c r="GYI74" s="135"/>
      <c r="GYJ74" s="135"/>
      <c r="GYK74" s="135"/>
      <c r="GYL74" s="136"/>
      <c r="GYN74" s="130"/>
      <c r="GYO74" s="134"/>
      <c r="GYP74" s="134"/>
      <c r="GYQ74" s="135"/>
      <c r="GYR74" s="135"/>
      <c r="GYS74" s="135"/>
      <c r="GYT74" s="136"/>
      <c r="GYV74" s="130"/>
      <c r="GYW74" s="134"/>
      <c r="GYX74" s="134"/>
      <c r="GYY74" s="135"/>
      <c r="GYZ74" s="135"/>
      <c r="GZA74" s="135"/>
      <c r="GZB74" s="136"/>
      <c r="GZD74" s="130"/>
      <c r="GZE74" s="134"/>
      <c r="GZF74" s="134"/>
      <c r="GZG74" s="135"/>
      <c r="GZH74" s="135"/>
      <c r="GZI74" s="135"/>
      <c r="GZJ74" s="136"/>
      <c r="GZL74" s="130"/>
      <c r="GZM74" s="134"/>
      <c r="GZN74" s="134"/>
      <c r="GZO74" s="135"/>
      <c r="GZP74" s="135"/>
      <c r="GZQ74" s="135"/>
      <c r="GZR74" s="136"/>
      <c r="GZT74" s="130"/>
      <c r="GZU74" s="134"/>
      <c r="GZV74" s="134"/>
      <c r="GZW74" s="135"/>
      <c r="GZX74" s="135"/>
      <c r="GZY74" s="135"/>
      <c r="GZZ74" s="136"/>
      <c r="HAB74" s="130"/>
      <c r="HAC74" s="134"/>
      <c r="HAD74" s="134"/>
      <c r="HAE74" s="135"/>
      <c r="HAF74" s="135"/>
      <c r="HAG74" s="135"/>
      <c r="HAH74" s="136"/>
      <c r="HAJ74" s="130"/>
      <c r="HAK74" s="134"/>
      <c r="HAL74" s="134"/>
      <c r="HAM74" s="135"/>
      <c r="HAN74" s="135"/>
      <c r="HAO74" s="135"/>
      <c r="HAP74" s="136"/>
      <c r="HAR74" s="130"/>
      <c r="HAS74" s="134"/>
      <c r="HAT74" s="134"/>
      <c r="HAU74" s="135"/>
      <c r="HAV74" s="135"/>
      <c r="HAW74" s="135"/>
      <c r="HAX74" s="136"/>
      <c r="HAZ74" s="130"/>
      <c r="HBA74" s="134"/>
      <c r="HBB74" s="134"/>
      <c r="HBC74" s="135"/>
      <c r="HBD74" s="135"/>
      <c r="HBE74" s="135"/>
      <c r="HBF74" s="136"/>
      <c r="HBH74" s="130"/>
      <c r="HBI74" s="134"/>
      <c r="HBJ74" s="134"/>
      <c r="HBK74" s="135"/>
      <c r="HBL74" s="135"/>
      <c r="HBM74" s="135"/>
      <c r="HBN74" s="136"/>
      <c r="HBP74" s="130"/>
      <c r="HBQ74" s="134"/>
      <c r="HBR74" s="134"/>
      <c r="HBS74" s="135"/>
      <c r="HBT74" s="135"/>
      <c r="HBU74" s="135"/>
      <c r="HBV74" s="136"/>
      <c r="HBX74" s="130"/>
      <c r="HBY74" s="134"/>
      <c r="HBZ74" s="134"/>
      <c r="HCA74" s="135"/>
      <c r="HCB74" s="135"/>
      <c r="HCC74" s="135"/>
      <c r="HCD74" s="136"/>
      <c r="HCF74" s="130"/>
      <c r="HCG74" s="134"/>
      <c r="HCH74" s="134"/>
      <c r="HCI74" s="135"/>
      <c r="HCJ74" s="135"/>
      <c r="HCK74" s="135"/>
      <c r="HCL74" s="136"/>
      <c r="HCN74" s="130"/>
      <c r="HCO74" s="134"/>
      <c r="HCP74" s="134"/>
      <c r="HCQ74" s="135"/>
      <c r="HCR74" s="135"/>
      <c r="HCS74" s="135"/>
      <c r="HCT74" s="136"/>
      <c r="HCV74" s="130"/>
      <c r="HCW74" s="134"/>
      <c r="HCX74" s="134"/>
      <c r="HCY74" s="135"/>
      <c r="HCZ74" s="135"/>
      <c r="HDA74" s="135"/>
      <c r="HDB74" s="136"/>
      <c r="HDD74" s="130"/>
      <c r="HDE74" s="134"/>
      <c r="HDF74" s="134"/>
      <c r="HDG74" s="135"/>
      <c r="HDH74" s="135"/>
      <c r="HDI74" s="135"/>
      <c r="HDJ74" s="136"/>
      <c r="HDL74" s="130"/>
      <c r="HDM74" s="134"/>
      <c r="HDN74" s="134"/>
      <c r="HDO74" s="135"/>
      <c r="HDP74" s="135"/>
      <c r="HDQ74" s="135"/>
      <c r="HDR74" s="136"/>
      <c r="HDT74" s="130"/>
      <c r="HDU74" s="134"/>
      <c r="HDV74" s="134"/>
      <c r="HDW74" s="135"/>
      <c r="HDX74" s="135"/>
      <c r="HDY74" s="135"/>
      <c r="HDZ74" s="136"/>
      <c r="HEB74" s="130"/>
      <c r="HEC74" s="134"/>
      <c r="HED74" s="134"/>
      <c r="HEE74" s="135"/>
      <c r="HEF74" s="135"/>
      <c r="HEG74" s="135"/>
      <c r="HEH74" s="136"/>
      <c r="HEJ74" s="130"/>
      <c r="HEK74" s="134"/>
      <c r="HEL74" s="134"/>
      <c r="HEM74" s="135"/>
      <c r="HEN74" s="135"/>
      <c r="HEO74" s="135"/>
      <c r="HEP74" s="136"/>
      <c r="HER74" s="130"/>
      <c r="HES74" s="134"/>
      <c r="HET74" s="134"/>
      <c r="HEU74" s="135"/>
      <c r="HEV74" s="135"/>
      <c r="HEW74" s="135"/>
      <c r="HEX74" s="136"/>
      <c r="HEZ74" s="130"/>
      <c r="HFA74" s="134"/>
      <c r="HFB74" s="134"/>
      <c r="HFC74" s="135"/>
      <c r="HFD74" s="135"/>
      <c r="HFE74" s="135"/>
      <c r="HFF74" s="136"/>
      <c r="HFH74" s="130"/>
      <c r="HFI74" s="134"/>
      <c r="HFJ74" s="134"/>
      <c r="HFK74" s="135"/>
      <c r="HFL74" s="135"/>
      <c r="HFM74" s="135"/>
      <c r="HFN74" s="136"/>
      <c r="HFP74" s="130"/>
      <c r="HFQ74" s="134"/>
      <c r="HFR74" s="134"/>
      <c r="HFS74" s="135"/>
      <c r="HFT74" s="135"/>
      <c r="HFU74" s="135"/>
      <c r="HFV74" s="136"/>
      <c r="HFX74" s="130"/>
      <c r="HFY74" s="134"/>
      <c r="HFZ74" s="134"/>
      <c r="HGA74" s="135"/>
      <c r="HGB74" s="135"/>
      <c r="HGC74" s="135"/>
      <c r="HGD74" s="136"/>
      <c r="HGF74" s="130"/>
      <c r="HGG74" s="134"/>
      <c r="HGH74" s="134"/>
      <c r="HGI74" s="135"/>
      <c r="HGJ74" s="135"/>
      <c r="HGK74" s="135"/>
      <c r="HGL74" s="136"/>
      <c r="HGN74" s="130"/>
      <c r="HGO74" s="134"/>
      <c r="HGP74" s="134"/>
      <c r="HGQ74" s="135"/>
      <c r="HGR74" s="135"/>
      <c r="HGS74" s="135"/>
      <c r="HGT74" s="136"/>
      <c r="HGV74" s="130"/>
      <c r="HGW74" s="134"/>
      <c r="HGX74" s="134"/>
      <c r="HGY74" s="135"/>
      <c r="HGZ74" s="135"/>
      <c r="HHA74" s="135"/>
      <c r="HHB74" s="136"/>
      <c r="HHD74" s="130"/>
      <c r="HHE74" s="134"/>
      <c r="HHF74" s="134"/>
      <c r="HHG74" s="135"/>
      <c r="HHH74" s="135"/>
      <c r="HHI74" s="135"/>
      <c r="HHJ74" s="136"/>
      <c r="HHL74" s="130"/>
      <c r="HHM74" s="134"/>
      <c r="HHN74" s="134"/>
      <c r="HHO74" s="135"/>
      <c r="HHP74" s="135"/>
      <c r="HHQ74" s="135"/>
      <c r="HHR74" s="136"/>
      <c r="HHT74" s="130"/>
      <c r="HHU74" s="134"/>
      <c r="HHV74" s="134"/>
      <c r="HHW74" s="135"/>
      <c r="HHX74" s="135"/>
      <c r="HHY74" s="135"/>
      <c r="HHZ74" s="136"/>
      <c r="HIB74" s="130"/>
      <c r="HIC74" s="134"/>
      <c r="HID74" s="134"/>
      <c r="HIE74" s="135"/>
      <c r="HIF74" s="135"/>
      <c r="HIG74" s="135"/>
      <c r="HIH74" s="136"/>
      <c r="HIJ74" s="130"/>
      <c r="HIK74" s="134"/>
      <c r="HIL74" s="134"/>
      <c r="HIM74" s="135"/>
      <c r="HIN74" s="135"/>
      <c r="HIO74" s="135"/>
      <c r="HIP74" s="136"/>
      <c r="HIR74" s="130"/>
      <c r="HIS74" s="134"/>
      <c r="HIT74" s="134"/>
      <c r="HIU74" s="135"/>
      <c r="HIV74" s="135"/>
      <c r="HIW74" s="135"/>
      <c r="HIX74" s="136"/>
      <c r="HIZ74" s="130"/>
      <c r="HJA74" s="134"/>
      <c r="HJB74" s="134"/>
      <c r="HJC74" s="135"/>
      <c r="HJD74" s="135"/>
      <c r="HJE74" s="135"/>
      <c r="HJF74" s="136"/>
      <c r="HJH74" s="130"/>
      <c r="HJI74" s="134"/>
      <c r="HJJ74" s="134"/>
      <c r="HJK74" s="135"/>
      <c r="HJL74" s="135"/>
      <c r="HJM74" s="135"/>
      <c r="HJN74" s="136"/>
      <c r="HJP74" s="130"/>
      <c r="HJQ74" s="134"/>
      <c r="HJR74" s="134"/>
      <c r="HJS74" s="135"/>
      <c r="HJT74" s="135"/>
      <c r="HJU74" s="135"/>
      <c r="HJV74" s="136"/>
      <c r="HJX74" s="130"/>
      <c r="HJY74" s="134"/>
      <c r="HJZ74" s="134"/>
      <c r="HKA74" s="135"/>
      <c r="HKB74" s="135"/>
      <c r="HKC74" s="135"/>
      <c r="HKD74" s="136"/>
      <c r="HKF74" s="130"/>
      <c r="HKG74" s="134"/>
      <c r="HKH74" s="134"/>
      <c r="HKI74" s="135"/>
      <c r="HKJ74" s="135"/>
      <c r="HKK74" s="135"/>
      <c r="HKL74" s="136"/>
      <c r="HKN74" s="130"/>
      <c r="HKO74" s="134"/>
      <c r="HKP74" s="134"/>
      <c r="HKQ74" s="135"/>
      <c r="HKR74" s="135"/>
      <c r="HKS74" s="135"/>
      <c r="HKT74" s="136"/>
      <c r="HKV74" s="130"/>
      <c r="HKW74" s="134"/>
      <c r="HKX74" s="134"/>
      <c r="HKY74" s="135"/>
      <c r="HKZ74" s="135"/>
      <c r="HLA74" s="135"/>
      <c r="HLB74" s="136"/>
      <c r="HLD74" s="130"/>
      <c r="HLE74" s="134"/>
      <c r="HLF74" s="134"/>
      <c r="HLG74" s="135"/>
      <c r="HLH74" s="135"/>
      <c r="HLI74" s="135"/>
      <c r="HLJ74" s="136"/>
      <c r="HLL74" s="130"/>
      <c r="HLM74" s="134"/>
      <c r="HLN74" s="134"/>
      <c r="HLO74" s="135"/>
      <c r="HLP74" s="135"/>
      <c r="HLQ74" s="135"/>
      <c r="HLR74" s="136"/>
      <c r="HLT74" s="130"/>
      <c r="HLU74" s="134"/>
      <c r="HLV74" s="134"/>
      <c r="HLW74" s="135"/>
      <c r="HLX74" s="135"/>
      <c r="HLY74" s="135"/>
      <c r="HLZ74" s="136"/>
      <c r="HMB74" s="130"/>
      <c r="HMC74" s="134"/>
      <c r="HMD74" s="134"/>
      <c r="HME74" s="135"/>
      <c r="HMF74" s="135"/>
      <c r="HMG74" s="135"/>
      <c r="HMH74" s="136"/>
      <c r="HMJ74" s="130"/>
      <c r="HMK74" s="134"/>
      <c r="HML74" s="134"/>
      <c r="HMM74" s="135"/>
      <c r="HMN74" s="135"/>
      <c r="HMO74" s="135"/>
      <c r="HMP74" s="136"/>
      <c r="HMR74" s="130"/>
      <c r="HMS74" s="134"/>
      <c r="HMT74" s="134"/>
      <c r="HMU74" s="135"/>
      <c r="HMV74" s="135"/>
      <c r="HMW74" s="135"/>
      <c r="HMX74" s="136"/>
      <c r="HMZ74" s="130"/>
      <c r="HNA74" s="134"/>
      <c r="HNB74" s="134"/>
      <c r="HNC74" s="135"/>
      <c r="HND74" s="135"/>
      <c r="HNE74" s="135"/>
      <c r="HNF74" s="136"/>
      <c r="HNH74" s="130"/>
      <c r="HNI74" s="134"/>
      <c r="HNJ74" s="134"/>
      <c r="HNK74" s="135"/>
      <c r="HNL74" s="135"/>
      <c r="HNM74" s="135"/>
      <c r="HNN74" s="136"/>
      <c r="HNP74" s="130"/>
      <c r="HNQ74" s="134"/>
      <c r="HNR74" s="134"/>
      <c r="HNS74" s="135"/>
      <c r="HNT74" s="135"/>
      <c r="HNU74" s="135"/>
      <c r="HNV74" s="136"/>
      <c r="HNX74" s="130"/>
      <c r="HNY74" s="134"/>
      <c r="HNZ74" s="134"/>
      <c r="HOA74" s="135"/>
      <c r="HOB74" s="135"/>
      <c r="HOC74" s="135"/>
      <c r="HOD74" s="136"/>
      <c r="HOF74" s="130"/>
      <c r="HOG74" s="134"/>
      <c r="HOH74" s="134"/>
      <c r="HOI74" s="135"/>
      <c r="HOJ74" s="135"/>
      <c r="HOK74" s="135"/>
      <c r="HOL74" s="136"/>
      <c r="HON74" s="130"/>
      <c r="HOO74" s="134"/>
      <c r="HOP74" s="134"/>
      <c r="HOQ74" s="135"/>
      <c r="HOR74" s="135"/>
      <c r="HOS74" s="135"/>
      <c r="HOT74" s="136"/>
      <c r="HOV74" s="130"/>
      <c r="HOW74" s="134"/>
      <c r="HOX74" s="134"/>
      <c r="HOY74" s="135"/>
      <c r="HOZ74" s="135"/>
      <c r="HPA74" s="135"/>
      <c r="HPB74" s="136"/>
      <c r="HPD74" s="130"/>
      <c r="HPE74" s="134"/>
      <c r="HPF74" s="134"/>
      <c r="HPG74" s="135"/>
      <c r="HPH74" s="135"/>
      <c r="HPI74" s="135"/>
      <c r="HPJ74" s="136"/>
      <c r="HPL74" s="130"/>
      <c r="HPM74" s="134"/>
      <c r="HPN74" s="134"/>
      <c r="HPO74" s="135"/>
      <c r="HPP74" s="135"/>
      <c r="HPQ74" s="135"/>
      <c r="HPR74" s="136"/>
      <c r="HPT74" s="130"/>
      <c r="HPU74" s="134"/>
      <c r="HPV74" s="134"/>
      <c r="HPW74" s="135"/>
      <c r="HPX74" s="135"/>
      <c r="HPY74" s="135"/>
      <c r="HPZ74" s="136"/>
      <c r="HQB74" s="130"/>
      <c r="HQC74" s="134"/>
      <c r="HQD74" s="134"/>
      <c r="HQE74" s="135"/>
      <c r="HQF74" s="135"/>
      <c r="HQG74" s="135"/>
      <c r="HQH74" s="136"/>
      <c r="HQJ74" s="130"/>
      <c r="HQK74" s="134"/>
      <c r="HQL74" s="134"/>
      <c r="HQM74" s="135"/>
      <c r="HQN74" s="135"/>
      <c r="HQO74" s="135"/>
      <c r="HQP74" s="136"/>
      <c r="HQR74" s="130"/>
      <c r="HQS74" s="134"/>
      <c r="HQT74" s="134"/>
      <c r="HQU74" s="135"/>
      <c r="HQV74" s="135"/>
      <c r="HQW74" s="135"/>
      <c r="HQX74" s="136"/>
      <c r="HQZ74" s="130"/>
      <c r="HRA74" s="134"/>
      <c r="HRB74" s="134"/>
      <c r="HRC74" s="135"/>
      <c r="HRD74" s="135"/>
      <c r="HRE74" s="135"/>
      <c r="HRF74" s="136"/>
      <c r="HRH74" s="130"/>
      <c r="HRI74" s="134"/>
      <c r="HRJ74" s="134"/>
      <c r="HRK74" s="135"/>
      <c r="HRL74" s="135"/>
      <c r="HRM74" s="135"/>
      <c r="HRN74" s="136"/>
      <c r="HRP74" s="130"/>
      <c r="HRQ74" s="134"/>
      <c r="HRR74" s="134"/>
      <c r="HRS74" s="135"/>
      <c r="HRT74" s="135"/>
      <c r="HRU74" s="135"/>
      <c r="HRV74" s="136"/>
      <c r="HRX74" s="130"/>
      <c r="HRY74" s="134"/>
      <c r="HRZ74" s="134"/>
      <c r="HSA74" s="135"/>
      <c r="HSB74" s="135"/>
      <c r="HSC74" s="135"/>
      <c r="HSD74" s="136"/>
      <c r="HSF74" s="130"/>
      <c r="HSG74" s="134"/>
      <c r="HSH74" s="134"/>
      <c r="HSI74" s="135"/>
      <c r="HSJ74" s="135"/>
      <c r="HSK74" s="135"/>
      <c r="HSL74" s="136"/>
      <c r="HSN74" s="130"/>
      <c r="HSO74" s="134"/>
      <c r="HSP74" s="134"/>
      <c r="HSQ74" s="135"/>
      <c r="HSR74" s="135"/>
      <c r="HSS74" s="135"/>
      <c r="HST74" s="136"/>
      <c r="HSV74" s="130"/>
      <c r="HSW74" s="134"/>
      <c r="HSX74" s="134"/>
      <c r="HSY74" s="135"/>
      <c r="HSZ74" s="135"/>
      <c r="HTA74" s="135"/>
      <c r="HTB74" s="136"/>
      <c r="HTD74" s="130"/>
      <c r="HTE74" s="134"/>
      <c r="HTF74" s="134"/>
      <c r="HTG74" s="135"/>
      <c r="HTH74" s="135"/>
      <c r="HTI74" s="135"/>
      <c r="HTJ74" s="136"/>
      <c r="HTL74" s="130"/>
      <c r="HTM74" s="134"/>
      <c r="HTN74" s="134"/>
      <c r="HTO74" s="135"/>
      <c r="HTP74" s="135"/>
      <c r="HTQ74" s="135"/>
      <c r="HTR74" s="136"/>
      <c r="HTT74" s="130"/>
      <c r="HTU74" s="134"/>
      <c r="HTV74" s="134"/>
      <c r="HTW74" s="135"/>
      <c r="HTX74" s="135"/>
      <c r="HTY74" s="135"/>
      <c r="HTZ74" s="136"/>
      <c r="HUB74" s="130"/>
      <c r="HUC74" s="134"/>
      <c r="HUD74" s="134"/>
      <c r="HUE74" s="135"/>
      <c r="HUF74" s="135"/>
      <c r="HUG74" s="135"/>
      <c r="HUH74" s="136"/>
      <c r="HUJ74" s="130"/>
      <c r="HUK74" s="134"/>
      <c r="HUL74" s="134"/>
      <c r="HUM74" s="135"/>
      <c r="HUN74" s="135"/>
      <c r="HUO74" s="135"/>
      <c r="HUP74" s="136"/>
      <c r="HUR74" s="130"/>
      <c r="HUS74" s="134"/>
      <c r="HUT74" s="134"/>
      <c r="HUU74" s="135"/>
      <c r="HUV74" s="135"/>
      <c r="HUW74" s="135"/>
      <c r="HUX74" s="136"/>
      <c r="HUZ74" s="130"/>
      <c r="HVA74" s="134"/>
      <c r="HVB74" s="134"/>
      <c r="HVC74" s="135"/>
      <c r="HVD74" s="135"/>
      <c r="HVE74" s="135"/>
      <c r="HVF74" s="136"/>
      <c r="HVH74" s="130"/>
      <c r="HVI74" s="134"/>
      <c r="HVJ74" s="134"/>
      <c r="HVK74" s="135"/>
      <c r="HVL74" s="135"/>
      <c r="HVM74" s="135"/>
      <c r="HVN74" s="136"/>
      <c r="HVP74" s="130"/>
      <c r="HVQ74" s="134"/>
      <c r="HVR74" s="134"/>
      <c r="HVS74" s="135"/>
      <c r="HVT74" s="135"/>
      <c r="HVU74" s="135"/>
      <c r="HVV74" s="136"/>
      <c r="HVX74" s="130"/>
      <c r="HVY74" s="134"/>
      <c r="HVZ74" s="134"/>
      <c r="HWA74" s="135"/>
      <c r="HWB74" s="135"/>
      <c r="HWC74" s="135"/>
      <c r="HWD74" s="136"/>
      <c r="HWF74" s="130"/>
      <c r="HWG74" s="134"/>
      <c r="HWH74" s="134"/>
      <c r="HWI74" s="135"/>
      <c r="HWJ74" s="135"/>
      <c r="HWK74" s="135"/>
      <c r="HWL74" s="136"/>
      <c r="HWN74" s="130"/>
      <c r="HWO74" s="134"/>
      <c r="HWP74" s="134"/>
      <c r="HWQ74" s="135"/>
      <c r="HWR74" s="135"/>
      <c r="HWS74" s="135"/>
      <c r="HWT74" s="136"/>
      <c r="HWV74" s="130"/>
      <c r="HWW74" s="134"/>
      <c r="HWX74" s="134"/>
      <c r="HWY74" s="135"/>
      <c r="HWZ74" s="135"/>
      <c r="HXA74" s="135"/>
      <c r="HXB74" s="136"/>
      <c r="HXD74" s="130"/>
      <c r="HXE74" s="134"/>
      <c r="HXF74" s="134"/>
      <c r="HXG74" s="135"/>
      <c r="HXH74" s="135"/>
      <c r="HXI74" s="135"/>
      <c r="HXJ74" s="136"/>
      <c r="HXL74" s="130"/>
      <c r="HXM74" s="134"/>
      <c r="HXN74" s="134"/>
      <c r="HXO74" s="135"/>
      <c r="HXP74" s="135"/>
      <c r="HXQ74" s="135"/>
      <c r="HXR74" s="136"/>
      <c r="HXT74" s="130"/>
      <c r="HXU74" s="134"/>
      <c r="HXV74" s="134"/>
      <c r="HXW74" s="135"/>
      <c r="HXX74" s="135"/>
      <c r="HXY74" s="135"/>
      <c r="HXZ74" s="136"/>
      <c r="HYB74" s="130"/>
      <c r="HYC74" s="134"/>
      <c r="HYD74" s="134"/>
      <c r="HYE74" s="135"/>
      <c r="HYF74" s="135"/>
      <c r="HYG74" s="135"/>
      <c r="HYH74" s="136"/>
      <c r="HYJ74" s="130"/>
      <c r="HYK74" s="134"/>
      <c r="HYL74" s="134"/>
      <c r="HYM74" s="135"/>
      <c r="HYN74" s="135"/>
      <c r="HYO74" s="135"/>
      <c r="HYP74" s="136"/>
      <c r="HYR74" s="130"/>
      <c r="HYS74" s="134"/>
      <c r="HYT74" s="134"/>
      <c r="HYU74" s="135"/>
      <c r="HYV74" s="135"/>
      <c r="HYW74" s="135"/>
      <c r="HYX74" s="136"/>
      <c r="HYZ74" s="130"/>
      <c r="HZA74" s="134"/>
      <c r="HZB74" s="134"/>
      <c r="HZC74" s="135"/>
      <c r="HZD74" s="135"/>
      <c r="HZE74" s="135"/>
      <c r="HZF74" s="136"/>
      <c r="HZH74" s="130"/>
      <c r="HZI74" s="134"/>
      <c r="HZJ74" s="134"/>
      <c r="HZK74" s="135"/>
      <c r="HZL74" s="135"/>
      <c r="HZM74" s="135"/>
      <c r="HZN74" s="136"/>
      <c r="HZP74" s="130"/>
      <c r="HZQ74" s="134"/>
      <c r="HZR74" s="134"/>
      <c r="HZS74" s="135"/>
      <c r="HZT74" s="135"/>
      <c r="HZU74" s="135"/>
      <c r="HZV74" s="136"/>
      <c r="HZX74" s="130"/>
      <c r="HZY74" s="134"/>
      <c r="HZZ74" s="134"/>
      <c r="IAA74" s="135"/>
      <c r="IAB74" s="135"/>
      <c r="IAC74" s="135"/>
      <c r="IAD74" s="136"/>
      <c r="IAF74" s="130"/>
      <c r="IAG74" s="134"/>
      <c r="IAH74" s="134"/>
      <c r="IAI74" s="135"/>
      <c r="IAJ74" s="135"/>
      <c r="IAK74" s="135"/>
      <c r="IAL74" s="136"/>
      <c r="IAN74" s="130"/>
      <c r="IAO74" s="134"/>
      <c r="IAP74" s="134"/>
      <c r="IAQ74" s="135"/>
      <c r="IAR74" s="135"/>
      <c r="IAS74" s="135"/>
      <c r="IAT74" s="136"/>
      <c r="IAV74" s="130"/>
      <c r="IAW74" s="134"/>
      <c r="IAX74" s="134"/>
      <c r="IAY74" s="135"/>
      <c r="IAZ74" s="135"/>
      <c r="IBA74" s="135"/>
      <c r="IBB74" s="136"/>
      <c r="IBD74" s="130"/>
      <c r="IBE74" s="134"/>
      <c r="IBF74" s="134"/>
      <c r="IBG74" s="135"/>
      <c r="IBH74" s="135"/>
      <c r="IBI74" s="135"/>
      <c r="IBJ74" s="136"/>
      <c r="IBL74" s="130"/>
      <c r="IBM74" s="134"/>
      <c r="IBN74" s="134"/>
      <c r="IBO74" s="135"/>
      <c r="IBP74" s="135"/>
      <c r="IBQ74" s="135"/>
      <c r="IBR74" s="136"/>
      <c r="IBT74" s="130"/>
      <c r="IBU74" s="134"/>
      <c r="IBV74" s="134"/>
      <c r="IBW74" s="135"/>
      <c r="IBX74" s="135"/>
      <c r="IBY74" s="135"/>
      <c r="IBZ74" s="136"/>
      <c r="ICB74" s="130"/>
      <c r="ICC74" s="134"/>
      <c r="ICD74" s="134"/>
      <c r="ICE74" s="135"/>
      <c r="ICF74" s="135"/>
      <c r="ICG74" s="135"/>
      <c r="ICH74" s="136"/>
      <c r="ICJ74" s="130"/>
      <c r="ICK74" s="134"/>
      <c r="ICL74" s="134"/>
      <c r="ICM74" s="135"/>
      <c r="ICN74" s="135"/>
      <c r="ICO74" s="135"/>
      <c r="ICP74" s="136"/>
      <c r="ICR74" s="130"/>
      <c r="ICS74" s="134"/>
      <c r="ICT74" s="134"/>
      <c r="ICU74" s="135"/>
      <c r="ICV74" s="135"/>
      <c r="ICW74" s="135"/>
      <c r="ICX74" s="136"/>
      <c r="ICZ74" s="130"/>
      <c r="IDA74" s="134"/>
      <c r="IDB74" s="134"/>
      <c r="IDC74" s="135"/>
      <c r="IDD74" s="135"/>
      <c r="IDE74" s="135"/>
      <c r="IDF74" s="136"/>
      <c r="IDH74" s="130"/>
      <c r="IDI74" s="134"/>
      <c r="IDJ74" s="134"/>
      <c r="IDK74" s="135"/>
      <c r="IDL74" s="135"/>
      <c r="IDM74" s="135"/>
      <c r="IDN74" s="136"/>
      <c r="IDP74" s="130"/>
      <c r="IDQ74" s="134"/>
      <c r="IDR74" s="134"/>
      <c r="IDS74" s="135"/>
      <c r="IDT74" s="135"/>
      <c r="IDU74" s="135"/>
      <c r="IDV74" s="136"/>
      <c r="IDX74" s="130"/>
      <c r="IDY74" s="134"/>
      <c r="IDZ74" s="134"/>
      <c r="IEA74" s="135"/>
      <c r="IEB74" s="135"/>
      <c r="IEC74" s="135"/>
      <c r="IED74" s="136"/>
      <c r="IEF74" s="130"/>
      <c r="IEG74" s="134"/>
      <c r="IEH74" s="134"/>
      <c r="IEI74" s="135"/>
      <c r="IEJ74" s="135"/>
      <c r="IEK74" s="135"/>
      <c r="IEL74" s="136"/>
      <c r="IEN74" s="130"/>
      <c r="IEO74" s="134"/>
      <c r="IEP74" s="134"/>
      <c r="IEQ74" s="135"/>
      <c r="IER74" s="135"/>
      <c r="IES74" s="135"/>
      <c r="IET74" s="136"/>
      <c r="IEV74" s="130"/>
      <c r="IEW74" s="134"/>
      <c r="IEX74" s="134"/>
      <c r="IEY74" s="135"/>
      <c r="IEZ74" s="135"/>
      <c r="IFA74" s="135"/>
      <c r="IFB74" s="136"/>
      <c r="IFD74" s="130"/>
      <c r="IFE74" s="134"/>
      <c r="IFF74" s="134"/>
      <c r="IFG74" s="135"/>
      <c r="IFH74" s="135"/>
      <c r="IFI74" s="135"/>
      <c r="IFJ74" s="136"/>
      <c r="IFL74" s="130"/>
      <c r="IFM74" s="134"/>
      <c r="IFN74" s="134"/>
      <c r="IFO74" s="135"/>
      <c r="IFP74" s="135"/>
      <c r="IFQ74" s="135"/>
      <c r="IFR74" s="136"/>
      <c r="IFT74" s="130"/>
      <c r="IFU74" s="134"/>
      <c r="IFV74" s="134"/>
      <c r="IFW74" s="135"/>
      <c r="IFX74" s="135"/>
      <c r="IFY74" s="135"/>
      <c r="IFZ74" s="136"/>
      <c r="IGB74" s="130"/>
      <c r="IGC74" s="134"/>
      <c r="IGD74" s="134"/>
      <c r="IGE74" s="135"/>
      <c r="IGF74" s="135"/>
      <c r="IGG74" s="135"/>
      <c r="IGH74" s="136"/>
      <c r="IGJ74" s="130"/>
      <c r="IGK74" s="134"/>
      <c r="IGL74" s="134"/>
      <c r="IGM74" s="135"/>
      <c r="IGN74" s="135"/>
      <c r="IGO74" s="135"/>
      <c r="IGP74" s="136"/>
      <c r="IGR74" s="130"/>
      <c r="IGS74" s="134"/>
      <c r="IGT74" s="134"/>
      <c r="IGU74" s="135"/>
      <c r="IGV74" s="135"/>
      <c r="IGW74" s="135"/>
      <c r="IGX74" s="136"/>
      <c r="IGZ74" s="130"/>
      <c r="IHA74" s="134"/>
      <c r="IHB74" s="134"/>
      <c r="IHC74" s="135"/>
      <c r="IHD74" s="135"/>
      <c r="IHE74" s="135"/>
      <c r="IHF74" s="136"/>
      <c r="IHH74" s="130"/>
      <c r="IHI74" s="134"/>
      <c r="IHJ74" s="134"/>
      <c r="IHK74" s="135"/>
      <c r="IHL74" s="135"/>
      <c r="IHM74" s="135"/>
      <c r="IHN74" s="136"/>
      <c r="IHP74" s="130"/>
      <c r="IHQ74" s="134"/>
      <c r="IHR74" s="134"/>
      <c r="IHS74" s="135"/>
      <c r="IHT74" s="135"/>
      <c r="IHU74" s="135"/>
      <c r="IHV74" s="136"/>
      <c r="IHX74" s="130"/>
      <c r="IHY74" s="134"/>
      <c r="IHZ74" s="134"/>
      <c r="IIA74" s="135"/>
      <c r="IIB74" s="135"/>
      <c r="IIC74" s="135"/>
      <c r="IID74" s="136"/>
      <c r="IIF74" s="130"/>
      <c r="IIG74" s="134"/>
      <c r="IIH74" s="134"/>
      <c r="III74" s="135"/>
      <c r="IIJ74" s="135"/>
      <c r="IIK74" s="135"/>
      <c r="IIL74" s="136"/>
      <c r="IIN74" s="130"/>
      <c r="IIO74" s="134"/>
      <c r="IIP74" s="134"/>
      <c r="IIQ74" s="135"/>
      <c r="IIR74" s="135"/>
      <c r="IIS74" s="135"/>
      <c r="IIT74" s="136"/>
      <c r="IIV74" s="130"/>
      <c r="IIW74" s="134"/>
      <c r="IIX74" s="134"/>
      <c r="IIY74" s="135"/>
      <c r="IIZ74" s="135"/>
      <c r="IJA74" s="135"/>
      <c r="IJB74" s="136"/>
      <c r="IJD74" s="130"/>
      <c r="IJE74" s="134"/>
      <c r="IJF74" s="134"/>
      <c r="IJG74" s="135"/>
      <c r="IJH74" s="135"/>
      <c r="IJI74" s="135"/>
      <c r="IJJ74" s="136"/>
      <c r="IJL74" s="130"/>
      <c r="IJM74" s="134"/>
      <c r="IJN74" s="134"/>
      <c r="IJO74" s="135"/>
      <c r="IJP74" s="135"/>
      <c r="IJQ74" s="135"/>
      <c r="IJR74" s="136"/>
      <c r="IJT74" s="130"/>
      <c r="IJU74" s="134"/>
      <c r="IJV74" s="134"/>
      <c r="IJW74" s="135"/>
      <c r="IJX74" s="135"/>
      <c r="IJY74" s="135"/>
      <c r="IJZ74" s="136"/>
      <c r="IKB74" s="130"/>
      <c r="IKC74" s="134"/>
      <c r="IKD74" s="134"/>
      <c r="IKE74" s="135"/>
      <c r="IKF74" s="135"/>
      <c r="IKG74" s="135"/>
      <c r="IKH74" s="136"/>
      <c r="IKJ74" s="130"/>
      <c r="IKK74" s="134"/>
      <c r="IKL74" s="134"/>
      <c r="IKM74" s="135"/>
      <c r="IKN74" s="135"/>
      <c r="IKO74" s="135"/>
      <c r="IKP74" s="136"/>
      <c r="IKR74" s="130"/>
      <c r="IKS74" s="134"/>
      <c r="IKT74" s="134"/>
      <c r="IKU74" s="135"/>
      <c r="IKV74" s="135"/>
      <c r="IKW74" s="135"/>
      <c r="IKX74" s="136"/>
      <c r="IKZ74" s="130"/>
      <c r="ILA74" s="134"/>
      <c r="ILB74" s="134"/>
      <c r="ILC74" s="135"/>
      <c r="ILD74" s="135"/>
      <c r="ILE74" s="135"/>
      <c r="ILF74" s="136"/>
      <c r="ILH74" s="130"/>
      <c r="ILI74" s="134"/>
      <c r="ILJ74" s="134"/>
      <c r="ILK74" s="135"/>
      <c r="ILL74" s="135"/>
      <c r="ILM74" s="135"/>
      <c r="ILN74" s="136"/>
      <c r="ILP74" s="130"/>
      <c r="ILQ74" s="134"/>
      <c r="ILR74" s="134"/>
      <c r="ILS74" s="135"/>
      <c r="ILT74" s="135"/>
      <c r="ILU74" s="135"/>
      <c r="ILV74" s="136"/>
      <c r="ILX74" s="130"/>
      <c r="ILY74" s="134"/>
      <c r="ILZ74" s="134"/>
      <c r="IMA74" s="135"/>
      <c r="IMB74" s="135"/>
      <c r="IMC74" s="135"/>
      <c r="IMD74" s="136"/>
      <c r="IMF74" s="130"/>
      <c r="IMG74" s="134"/>
      <c r="IMH74" s="134"/>
      <c r="IMI74" s="135"/>
      <c r="IMJ74" s="135"/>
      <c r="IMK74" s="135"/>
      <c r="IML74" s="136"/>
      <c r="IMN74" s="130"/>
      <c r="IMO74" s="134"/>
      <c r="IMP74" s="134"/>
      <c r="IMQ74" s="135"/>
      <c r="IMR74" s="135"/>
      <c r="IMS74" s="135"/>
      <c r="IMT74" s="136"/>
      <c r="IMV74" s="130"/>
      <c r="IMW74" s="134"/>
      <c r="IMX74" s="134"/>
      <c r="IMY74" s="135"/>
      <c r="IMZ74" s="135"/>
      <c r="INA74" s="135"/>
      <c r="INB74" s="136"/>
      <c r="IND74" s="130"/>
      <c r="INE74" s="134"/>
      <c r="INF74" s="134"/>
      <c r="ING74" s="135"/>
      <c r="INH74" s="135"/>
      <c r="INI74" s="135"/>
      <c r="INJ74" s="136"/>
      <c r="INL74" s="130"/>
      <c r="INM74" s="134"/>
      <c r="INN74" s="134"/>
      <c r="INO74" s="135"/>
      <c r="INP74" s="135"/>
      <c r="INQ74" s="135"/>
      <c r="INR74" s="136"/>
      <c r="INT74" s="130"/>
      <c r="INU74" s="134"/>
      <c r="INV74" s="134"/>
      <c r="INW74" s="135"/>
      <c r="INX74" s="135"/>
      <c r="INY74" s="135"/>
      <c r="INZ74" s="136"/>
      <c r="IOB74" s="130"/>
      <c r="IOC74" s="134"/>
      <c r="IOD74" s="134"/>
      <c r="IOE74" s="135"/>
      <c r="IOF74" s="135"/>
      <c r="IOG74" s="135"/>
      <c r="IOH74" s="136"/>
      <c r="IOJ74" s="130"/>
      <c r="IOK74" s="134"/>
      <c r="IOL74" s="134"/>
      <c r="IOM74" s="135"/>
      <c r="ION74" s="135"/>
      <c r="IOO74" s="135"/>
      <c r="IOP74" s="136"/>
      <c r="IOR74" s="130"/>
      <c r="IOS74" s="134"/>
      <c r="IOT74" s="134"/>
      <c r="IOU74" s="135"/>
      <c r="IOV74" s="135"/>
      <c r="IOW74" s="135"/>
      <c r="IOX74" s="136"/>
      <c r="IOZ74" s="130"/>
      <c r="IPA74" s="134"/>
      <c r="IPB74" s="134"/>
      <c r="IPC74" s="135"/>
      <c r="IPD74" s="135"/>
      <c r="IPE74" s="135"/>
      <c r="IPF74" s="136"/>
      <c r="IPH74" s="130"/>
      <c r="IPI74" s="134"/>
      <c r="IPJ74" s="134"/>
      <c r="IPK74" s="135"/>
      <c r="IPL74" s="135"/>
      <c r="IPM74" s="135"/>
      <c r="IPN74" s="136"/>
      <c r="IPP74" s="130"/>
      <c r="IPQ74" s="134"/>
      <c r="IPR74" s="134"/>
      <c r="IPS74" s="135"/>
      <c r="IPT74" s="135"/>
      <c r="IPU74" s="135"/>
      <c r="IPV74" s="136"/>
      <c r="IPX74" s="130"/>
      <c r="IPY74" s="134"/>
      <c r="IPZ74" s="134"/>
      <c r="IQA74" s="135"/>
      <c r="IQB74" s="135"/>
      <c r="IQC74" s="135"/>
      <c r="IQD74" s="136"/>
      <c r="IQF74" s="130"/>
      <c r="IQG74" s="134"/>
      <c r="IQH74" s="134"/>
      <c r="IQI74" s="135"/>
      <c r="IQJ74" s="135"/>
      <c r="IQK74" s="135"/>
      <c r="IQL74" s="136"/>
      <c r="IQN74" s="130"/>
      <c r="IQO74" s="134"/>
      <c r="IQP74" s="134"/>
      <c r="IQQ74" s="135"/>
      <c r="IQR74" s="135"/>
      <c r="IQS74" s="135"/>
      <c r="IQT74" s="136"/>
      <c r="IQV74" s="130"/>
      <c r="IQW74" s="134"/>
      <c r="IQX74" s="134"/>
      <c r="IQY74" s="135"/>
      <c r="IQZ74" s="135"/>
      <c r="IRA74" s="135"/>
      <c r="IRB74" s="136"/>
      <c r="IRD74" s="130"/>
      <c r="IRE74" s="134"/>
      <c r="IRF74" s="134"/>
      <c r="IRG74" s="135"/>
      <c r="IRH74" s="135"/>
      <c r="IRI74" s="135"/>
      <c r="IRJ74" s="136"/>
      <c r="IRL74" s="130"/>
      <c r="IRM74" s="134"/>
      <c r="IRN74" s="134"/>
      <c r="IRO74" s="135"/>
      <c r="IRP74" s="135"/>
      <c r="IRQ74" s="135"/>
      <c r="IRR74" s="136"/>
      <c r="IRT74" s="130"/>
      <c r="IRU74" s="134"/>
      <c r="IRV74" s="134"/>
      <c r="IRW74" s="135"/>
      <c r="IRX74" s="135"/>
      <c r="IRY74" s="135"/>
      <c r="IRZ74" s="136"/>
      <c r="ISB74" s="130"/>
      <c r="ISC74" s="134"/>
      <c r="ISD74" s="134"/>
      <c r="ISE74" s="135"/>
      <c r="ISF74" s="135"/>
      <c r="ISG74" s="135"/>
      <c r="ISH74" s="136"/>
      <c r="ISJ74" s="130"/>
      <c r="ISK74" s="134"/>
      <c r="ISL74" s="134"/>
      <c r="ISM74" s="135"/>
      <c r="ISN74" s="135"/>
      <c r="ISO74" s="135"/>
      <c r="ISP74" s="136"/>
      <c r="ISR74" s="130"/>
      <c r="ISS74" s="134"/>
      <c r="IST74" s="134"/>
      <c r="ISU74" s="135"/>
      <c r="ISV74" s="135"/>
      <c r="ISW74" s="135"/>
      <c r="ISX74" s="136"/>
      <c r="ISZ74" s="130"/>
      <c r="ITA74" s="134"/>
      <c r="ITB74" s="134"/>
      <c r="ITC74" s="135"/>
      <c r="ITD74" s="135"/>
      <c r="ITE74" s="135"/>
      <c r="ITF74" s="136"/>
      <c r="ITH74" s="130"/>
      <c r="ITI74" s="134"/>
      <c r="ITJ74" s="134"/>
      <c r="ITK74" s="135"/>
      <c r="ITL74" s="135"/>
      <c r="ITM74" s="135"/>
      <c r="ITN74" s="136"/>
      <c r="ITP74" s="130"/>
      <c r="ITQ74" s="134"/>
      <c r="ITR74" s="134"/>
      <c r="ITS74" s="135"/>
      <c r="ITT74" s="135"/>
      <c r="ITU74" s="135"/>
      <c r="ITV74" s="136"/>
      <c r="ITX74" s="130"/>
      <c r="ITY74" s="134"/>
      <c r="ITZ74" s="134"/>
      <c r="IUA74" s="135"/>
      <c r="IUB74" s="135"/>
      <c r="IUC74" s="135"/>
      <c r="IUD74" s="136"/>
      <c r="IUF74" s="130"/>
      <c r="IUG74" s="134"/>
      <c r="IUH74" s="134"/>
      <c r="IUI74" s="135"/>
      <c r="IUJ74" s="135"/>
      <c r="IUK74" s="135"/>
      <c r="IUL74" s="136"/>
      <c r="IUN74" s="130"/>
      <c r="IUO74" s="134"/>
      <c r="IUP74" s="134"/>
      <c r="IUQ74" s="135"/>
      <c r="IUR74" s="135"/>
      <c r="IUS74" s="135"/>
      <c r="IUT74" s="136"/>
      <c r="IUV74" s="130"/>
      <c r="IUW74" s="134"/>
      <c r="IUX74" s="134"/>
      <c r="IUY74" s="135"/>
      <c r="IUZ74" s="135"/>
      <c r="IVA74" s="135"/>
      <c r="IVB74" s="136"/>
      <c r="IVD74" s="130"/>
      <c r="IVE74" s="134"/>
      <c r="IVF74" s="134"/>
      <c r="IVG74" s="135"/>
      <c r="IVH74" s="135"/>
      <c r="IVI74" s="135"/>
      <c r="IVJ74" s="136"/>
      <c r="IVL74" s="130"/>
      <c r="IVM74" s="134"/>
      <c r="IVN74" s="134"/>
      <c r="IVO74" s="135"/>
      <c r="IVP74" s="135"/>
      <c r="IVQ74" s="135"/>
      <c r="IVR74" s="136"/>
      <c r="IVT74" s="130"/>
      <c r="IVU74" s="134"/>
      <c r="IVV74" s="134"/>
      <c r="IVW74" s="135"/>
      <c r="IVX74" s="135"/>
      <c r="IVY74" s="135"/>
      <c r="IVZ74" s="136"/>
      <c r="IWB74" s="130"/>
      <c r="IWC74" s="134"/>
      <c r="IWD74" s="134"/>
      <c r="IWE74" s="135"/>
      <c r="IWF74" s="135"/>
      <c r="IWG74" s="135"/>
      <c r="IWH74" s="136"/>
      <c r="IWJ74" s="130"/>
      <c r="IWK74" s="134"/>
      <c r="IWL74" s="134"/>
      <c r="IWM74" s="135"/>
      <c r="IWN74" s="135"/>
      <c r="IWO74" s="135"/>
      <c r="IWP74" s="136"/>
      <c r="IWR74" s="130"/>
      <c r="IWS74" s="134"/>
      <c r="IWT74" s="134"/>
      <c r="IWU74" s="135"/>
      <c r="IWV74" s="135"/>
      <c r="IWW74" s="135"/>
      <c r="IWX74" s="136"/>
      <c r="IWZ74" s="130"/>
      <c r="IXA74" s="134"/>
      <c r="IXB74" s="134"/>
      <c r="IXC74" s="135"/>
      <c r="IXD74" s="135"/>
      <c r="IXE74" s="135"/>
      <c r="IXF74" s="136"/>
      <c r="IXH74" s="130"/>
      <c r="IXI74" s="134"/>
      <c r="IXJ74" s="134"/>
      <c r="IXK74" s="135"/>
      <c r="IXL74" s="135"/>
      <c r="IXM74" s="135"/>
      <c r="IXN74" s="136"/>
      <c r="IXP74" s="130"/>
      <c r="IXQ74" s="134"/>
      <c r="IXR74" s="134"/>
      <c r="IXS74" s="135"/>
      <c r="IXT74" s="135"/>
      <c r="IXU74" s="135"/>
      <c r="IXV74" s="136"/>
      <c r="IXX74" s="130"/>
      <c r="IXY74" s="134"/>
      <c r="IXZ74" s="134"/>
      <c r="IYA74" s="135"/>
      <c r="IYB74" s="135"/>
      <c r="IYC74" s="135"/>
      <c r="IYD74" s="136"/>
      <c r="IYF74" s="130"/>
      <c r="IYG74" s="134"/>
      <c r="IYH74" s="134"/>
      <c r="IYI74" s="135"/>
      <c r="IYJ74" s="135"/>
      <c r="IYK74" s="135"/>
      <c r="IYL74" s="136"/>
      <c r="IYN74" s="130"/>
      <c r="IYO74" s="134"/>
      <c r="IYP74" s="134"/>
      <c r="IYQ74" s="135"/>
      <c r="IYR74" s="135"/>
      <c r="IYS74" s="135"/>
      <c r="IYT74" s="136"/>
      <c r="IYV74" s="130"/>
      <c r="IYW74" s="134"/>
      <c r="IYX74" s="134"/>
      <c r="IYY74" s="135"/>
      <c r="IYZ74" s="135"/>
      <c r="IZA74" s="135"/>
      <c r="IZB74" s="136"/>
      <c r="IZD74" s="130"/>
      <c r="IZE74" s="134"/>
      <c r="IZF74" s="134"/>
      <c r="IZG74" s="135"/>
      <c r="IZH74" s="135"/>
      <c r="IZI74" s="135"/>
      <c r="IZJ74" s="136"/>
      <c r="IZL74" s="130"/>
      <c r="IZM74" s="134"/>
      <c r="IZN74" s="134"/>
      <c r="IZO74" s="135"/>
      <c r="IZP74" s="135"/>
      <c r="IZQ74" s="135"/>
      <c r="IZR74" s="136"/>
      <c r="IZT74" s="130"/>
      <c r="IZU74" s="134"/>
      <c r="IZV74" s="134"/>
      <c r="IZW74" s="135"/>
      <c r="IZX74" s="135"/>
      <c r="IZY74" s="135"/>
      <c r="IZZ74" s="136"/>
      <c r="JAB74" s="130"/>
      <c r="JAC74" s="134"/>
      <c r="JAD74" s="134"/>
      <c r="JAE74" s="135"/>
      <c r="JAF74" s="135"/>
      <c r="JAG74" s="135"/>
      <c r="JAH74" s="136"/>
      <c r="JAJ74" s="130"/>
      <c r="JAK74" s="134"/>
      <c r="JAL74" s="134"/>
      <c r="JAM74" s="135"/>
      <c r="JAN74" s="135"/>
      <c r="JAO74" s="135"/>
      <c r="JAP74" s="136"/>
      <c r="JAR74" s="130"/>
      <c r="JAS74" s="134"/>
      <c r="JAT74" s="134"/>
      <c r="JAU74" s="135"/>
      <c r="JAV74" s="135"/>
      <c r="JAW74" s="135"/>
      <c r="JAX74" s="136"/>
      <c r="JAZ74" s="130"/>
      <c r="JBA74" s="134"/>
      <c r="JBB74" s="134"/>
      <c r="JBC74" s="135"/>
      <c r="JBD74" s="135"/>
      <c r="JBE74" s="135"/>
      <c r="JBF74" s="136"/>
      <c r="JBH74" s="130"/>
      <c r="JBI74" s="134"/>
      <c r="JBJ74" s="134"/>
      <c r="JBK74" s="135"/>
      <c r="JBL74" s="135"/>
      <c r="JBM74" s="135"/>
      <c r="JBN74" s="136"/>
      <c r="JBP74" s="130"/>
      <c r="JBQ74" s="134"/>
      <c r="JBR74" s="134"/>
      <c r="JBS74" s="135"/>
      <c r="JBT74" s="135"/>
      <c r="JBU74" s="135"/>
      <c r="JBV74" s="136"/>
      <c r="JBX74" s="130"/>
      <c r="JBY74" s="134"/>
      <c r="JBZ74" s="134"/>
      <c r="JCA74" s="135"/>
      <c r="JCB74" s="135"/>
      <c r="JCC74" s="135"/>
      <c r="JCD74" s="136"/>
      <c r="JCF74" s="130"/>
      <c r="JCG74" s="134"/>
      <c r="JCH74" s="134"/>
      <c r="JCI74" s="135"/>
      <c r="JCJ74" s="135"/>
      <c r="JCK74" s="135"/>
      <c r="JCL74" s="136"/>
      <c r="JCN74" s="130"/>
      <c r="JCO74" s="134"/>
      <c r="JCP74" s="134"/>
      <c r="JCQ74" s="135"/>
      <c r="JCR74" s="135"/>
      <c r="JCS74" s="135"/>
      <c r="JCT74" s="136"/>
      <c r="JCV74" s="130"/>
      <c r="JCW74" s="134"/>
      <c r="JCX74" s="134"/>
      <c r="JCY74" s="135"/>
      <c r="JCZ74" s="135"/>
      <c r="JDA74" s="135"/>
      <c r="JDB74" s="136"/>
      <c r="JDD74" s="130"/>
      <c r="JDE74" s="134"/>
      <c r="JDF74" s="134"/>
      <c r="JDG74" s="135"/>
      <c r="JDH74" s="135"/>
      <c r="JDI74" s="135"/>
      <c r="JDJ74" s="136"/>
      <c r="JDL74" s="130"/>
      <c r="JDM74" s="134"/>
      <c r="JDN74" s="134"/>
      <c r="JDO74" s="135"/>
      <c r="JDP74" s="135"/>
      <c r="JDQ74" s="135"/>
      <c r="JDR74" s="136"/>
      <c r="JDT74" s="130"/>
      <c r="JDU74" s="134"/>
      <c r="JDV74" s="134"/>
      <c r="JDW74" s="135"/>
      <c r="JDX74" s="135"/>
      <c r="JDY74" s="135"/>
      <c r="JDZ74" s="136"/>
      <c r="JEB74" s="130"/>
      <c r="JEC74" s="134"/>
      <c r="JED74" s="134"/>
      <c r="JEE74" s="135"/>
      <c r="JEF74" s="135"/>
      <c r="JEG74" s="135"/>
      <c r="JEH74" s="136"/>
      <c r="JEJ74" s="130"/>
      <c r="JEK74" s="134"/>
      <c r="JEL74" s="134"/>
      <c r="JEM74" s="135"/>
      <c r="JEN74" s="135"/>
      <c r="JEO74" s="135"/>
      <c r="JEP74" s="136"/>
      <c r="JER74" s="130"/>
      <c r="JES74" s="134"/>
      <c r="JET74" s="134"/>
      <c r="JEU74" s="135"/>
      <c r="JEV74" s="135"/>
      <c r="JEW74" s="135"/>
      <c r="JEX74" s="136"/>
      <c r="JEZ74" s="130"/>
      <c r="JFA74" s="134"/>
      <c r="JFB74" s="134"/>
      <c r="JFC74" s="135"/>
      <c r="JFD74" s="135"/>
      <c r="JFE74" s="135"/>
      <c r="JFF74" s="136"/>
      <c r="JFH74" s="130"/>
      <c r="JFI74" s="134"/>
      <c r="JFJ74" s="134"/>
      <c r="JFK74" s="135"/>
      <c r="JFL74" s="135"/>
      <c r="JFM74" s="135"/>
      <c r="JFN74" s="136"/>
      <c r="JFP74" s="130"/>
      <c r="JFQ74" s="134"/>
      <c r="JFR74" s="134"/>
      <c r="JFS74" s="135"/>
      <c r="JFT74" s="135"/>
      <c r="JFU74" s="135"/>
      <c r="JFV74" s="136"/>
      <c r="JFX74" s="130"/>
      <c r="JFY74" s="134"/>
      <c r="JFZ74" s="134"/>
      <c r="JGA74" s="135"/>
      <c r="JGB74" s="135"/>
      <c r="JGC74" s="135"/>
      <c r="JGD74" s="136"/>
      <c r="JGF74" s="130"/>
      <c r="JGG74" s="134"/>
      <c r="JGH74" s="134"/>
      <c r="JGI74" s="135"/>
      <c r="JGJ74" s="135"/>
      <c r="JGK74" s="135"/>
      <c r="JGL74" s="136"/>
      <c r="JGN74" s="130"/>
      <c r="JGO74" s="134"/>
      <c r="JGP74" s="134"/>
      <c r="JGQ74" s="135"/>
      <c r="JGR74" s="135"/>
      <c r="JGS74" s="135"/>
      <c r="JGT74" s="136"/>
      <c r="JGV74" s="130"/>
      <c r="JGW74" s="134"/>
      <c r="JGX74" s="134"/>
      <c r="JGY74" s="135"/>
      <c r="JGZ74" s="135"/>
      <c r="JHA74" s="135"/>
      <c r="JHB74" s="136"/>
      <c r="JHD74" s="130"/>
      <c r="JHE74" s="134"/>
      <c r="JHF74" s="134"/>
      <c r="JHG74" s="135"/>
      <c r="JHH74" s="135"/>
      <c r="JHI74" s="135"/>
      <c r="JHJ74" s="136"/>
      <c r="JHL74" s="130"/>
      <c r="JHM74" s="134"/>
      <c r="JHN74" s="134"/>
      <c r="JHO74" s="135"/>
      <c r="JHP74" s="135"/>
      <c r="JHQ74" s="135"/>
      <c r="JHR74" s="136"/>
      <c r="JHT74" s="130"/>
      <c r="JHU74" s="134"/>
      <c r="JHV74" s="134"/>
      <c r="JHW74" s="135"/>
      <c r="JHX74" s="135"/>
      <c r="JHY74" s="135"/>
      <c r="JHZ74" s="136"/>
      <c r="JIB74" s="130"/>
      <c r="JIC74" s="134"/>
      <c r="JID74" s="134"/>
      <c r="JIE74" s="135"/>
      <c r="JIF74" s="135"/>
      <c r="JIG74" s="135"/>
      <c r="JIH74" s="136"/>
      <c r="JIJ74" s="130"/>
      <c r="JIK74" s="134"/>
      <c r="JIL74" s="134"/>
      <c r="JIM74" s="135"/>
      <c r="JIN74" s="135"/>
      <c r="JIO74" s="135"/>
      <c r="JIP74" s="136"/>
      <c r="JIR74" s="130"/>
      <c r="JIS74" s="134"/>
      <c r="JIT74" s="134"/>
      <c r="JIU74" s="135"/>
      <c r="JIV74" s="135"/>
      <c r="JIW74" s="135"/>
      <c r="JIX74" s="136"/>
      <c r="JIZ74" s="130"/>
      <c r="JJA74" s="134"/>
      <c r="JJB74" s="134"/>
      <c r="JJC74" s="135"/>
      <c r="JJD74" s="135"/>
      <c r="JJE74" s="135"/>
      <c r="JJF74" s="136"/>
      <c r="JJH74" s="130"/>
      <c r="JJI74" s="134"/>
      <c r="JJJ74" s="134"/>
      <c r="JJK74" s="135"/>
      <c r="JJL74" s="135"/>
      <c r="JJM74" s="135"/>
      <c r="JJN74" s="136"/>
      <c r="JJP74" s="130"/>
      <c r="JJQ74" s="134"/>
      <c r="JJR74" s="134"/>
      <c r="JJS74" s="135"/>
      <c r="JJT74" s="135"/>
      <c r="JJU74" s="135"/>
      <c r="JJV74" s="136"/>
      <c r="JJX74" s="130"/>
      <c r="JJY74" s="134"/>
      <c r="JJZ74" s="134"/>
      <c r="JKA74" s="135"/>
      <c r="JKB74" s="135"/>
      <c r="JKC74" s="135"/>
      <c r="JKD74" s="136"/>
      <c r="JKF74" s="130"/>
      <c r="JKG74" s="134"/>
      <c r="JKH74" s="134"/>
      <c r="JKI74" s="135"/>
      <c r="JKJ74" s="135"/>
      <c r="JKK74" s="135"/>
      <c r="JKL74" s="136"/>
      <c r="JKN74" s="130"/>
      <c r="JKO74" s="134"/>
      <c r="JKP74" s="134"/>
      <c r="JKQ74" s="135"/>
      <c r="JKR74" s="135"/>
      <c r="JKS74" s="135"/>
      <c r="JKT74" s="136"/>
      <c r="JKV74" s="130"/>
      <c r="JKW74" s="134"/>
      <c r="JKX74" s="134"/>
      <c r="JKY74" s="135"/>
      <c r="JKZ74" s="135"/>
      <c r="JLA74" s="135"/>
      <c r="JLB74" s="136"/>
      <c r="JLD74" s="130"/>
      <c r="JLE74" s="134"/>
      <c r="JLF74" s="134"/>
      <c r="JLG74" s="135"/>
      <c r="JLH74" s="135"/>
      <c r="JLI74" s="135"/>
      <c r="JLJ74" s="136"/>
      <c r="JLL74" s="130"/>
      <c r="JLM74" s="134"/>
      <c r="JLN74" s="134"/>
      <c r="JLO74" s="135"/>
      <c r="JLP74" s="135"/>
      <c r="JLQ74" s="135"/>
      <c r="JLR74" s="136"/>
      <c r="JLT74" s="130"/>
      <c r="JLU74" s="134"/>
      <c r="JLV74" s="134"/>
      <c r="JLW74" s="135"/>
      <c r="JLX74" s="135"/>
      <c r="JLY74" s="135"/>
      <c r="JLZ74" s="136"/>
      <c r="JMB74" s="130"/>
      <c r="JMC74" s="134"/>
      <c r="JMD74" s="134"/>
      <c r="JME74" s="135"/>
      <c r="JMF74" s="135"/>
      <c r="JMG74" s="135"/>
      <c r="JMH74" s="136"/>
      <c r="JMJ74" s="130"/>
      <c r="JMK74" s="134"/>
      <c r="JML74" s="134"/>
      <c r="JMM74" s="135"/>
      <c r="JMN74" s="135"/>
      <c r="JMO74" s="135"/>
      <c r="JMP74" s="136"/>
      <c r="JMR74" s="130"/>
      <c r="JMS74" s="134"/>
      <c r="JMT74" s="134"/>
      <c r="JMU74" s="135"/>
      <c r="JMV74" s="135"/>
      <c r="JMW74" s="135"/>
      <c r="JMX74" s="136"/>
      <c r="JMZ74" s="130"/>
      <c r="JNA74" s="134"/>
      <c r="JNB74" s="134"/>
      <c r="JNC74" s="135"/>
      <c r="JND74" s="135"/>
      <c r="JNE74" s="135"/>
      <c r="JNF74" s="136"/>
      <c r="JNH74" s="130"/>
      <c r="JNI74" s="134"/>
      <c r="JNJ74" s="134"/>
      <c r="JNK74" s="135"/>
      <c r="JNL74" s="135"/>
      <c r="JNM74" s="135"/>
      <c r="JNN74" s="136"/>
      <c r="JNP74" s="130"/>
      <c r="JNQ74" s="134"/>
      <c r="JNR74" s="134"/>
      <c r="JNS74" s="135"/>
      <c r="JNT74" s="135"/>
      <c r="JNU74" s="135"/>
      <c r="JNV74" s="136"/>
      <c r="JNX74" s="130"/>
      <c r="JNY74" s="134"/>
      <c r="JNZ74" s="134"/>
      <c r="JOA74" s="135"/>
      <c r="JOB74" s="135"/>
      <c r="JOC74" s="135"/>
      <c r="JOD74" s="136"/>
      <c r="JOF74" s="130"/>
      <c r="JOG74" s="134"/>
      <c r="JOH74" s="134"/>
      <c r="JOI74" s="135"/>
      <c r="JOJ74" s="135"/>
      <c r="JOK74" s="135"/>
      <c r="JOL74" s="136"/>
      <c r="JON74" s="130"/>
      <c r="JOO74" s="134"/>
      <c r="JOP74" s="134"/>
      <c r="JOQ74" s="135"/>
      <c r="JOR74" s="135"/>
      <c r="JOS74" s="135"/>
      <c r="JOT74" s="136"/>
      <c r="JOV74" s="130"/>
      <c r="JOW74" s="134"/>
      <c r="JOX74" s="134"/>
      <c r="JOY74" s="135"/>
      <c r="JOZ74" s="135"/>
      <c r="JPA74" s="135"/>
      <c r="JPB74" s="136"/>
      <c r="JPD74" s="130"/>
      <c r="JPE74" s="134"/>
      <c r="JPF74" s="134"/>
      <c r="JPG74" s="135"/>
      <c r="JPH74" s="135"/>
      <c r="JPI74" s="135"/>
      <c r="JPJ74" s="136"/>
      <c r="JPL74" s="130"/>
      <c r="JPM74" s="134"/>
      <c r="JPN74" s="134"/>
      <c r="JPO74" s="135"/>
      <c r="JPP74" s="135"/>
      <c r="JPQ74" s="135"/>
      <c r="JPR74" s="136"/>
      <c r="JPT74" s="130"/>
      <c r="JPU74" s="134"/>
      <c r="JPV74" s="134"/>
      <c r="JPW74" s="135"/>
      <c r="JPX74" s="135"/>
      <c r="JPY74" s="135"/>
      <c r="JPZ74" s="136"/>
      <c r="JQB74" s="130"/>
      <c r="JQC74" s="134"/>
      <c r="JQD74" s="134"/>
      <c r="JQE74" s="135"/>
      <c r="JQF74" s="135"/>
      <c r="JQG74" s="135"/>
      <c r="JQH74" s="136"/>
      <c r="JQJ74" s="130"/>
      <c r="JQK74" s="134"/>
      <c r="JQL74" s="134"/>
      <c r="JQM74" s="135"/>
      <c r="JQN74" s="135"/>
      <c r="JQO74" s="135"/>
      <c r="JQP74" s="136"/>
      <c r="JQR74" s="130"/>
      <c r="JQS74" s="134"/>
      <c r="JQT74" s="134"/>
      <c r="JQU74" s="135"/>
      <c r="JQV74" s="135"/>
      <c r="JQW74" s="135"/>
      <c r="JQX74" s="136"/>
      <c r="JQZ74" s="130"/>
      <c r="JRA74" s="134"/>
      <c r="JRB74" s="134"/>
      <c r="JRC74" s="135"/>
      <c r="JRD74" s="135"/>
      <c r="JRE74" s="135"/>
      <c r="JRF74" s="136"/>
      <c r="JRH74" s="130"/>
      <c r="JRI74" s="134"/>
      <c r="JRJ74" s="134"/>
      <c r="JRK74" s="135"/>
      <c r="JRL74" s="135"/>
      <c r="JRM74" s="135"/>
      <c r="JRN74" s="136"/>
      <c r="JRP74" s="130"/>
      <c r="JRQ74" s="134"/>
      <c r="JRR74" s="134"/>
      <c r="JRS74" s="135"/>
      <c r="JRT74" s="135"/>
      <c r="JRU74" s="135"/>
      <c r="JRV74" s="136"/>
      <c r="JRX74" s="130"/>
      <c r="JRY74" s="134"/>
      <c r="JRZ74" s="134"/>
      <c r="JSA74" s="135"/>
      <c r="JSB74" s="135"/>
      <c r="JSC74" s="135"/>
      <c r="JSD74" s="136"/>
      <c r="JSF74" s="130"/>
      <c r="JSG74" s="134"/>
      <c r="JSH74" s="134"/>
      <c r="JSI74" s="135"/>
      <c r="JSJ74" s="135"/>
      <c r="JSK74" s="135"/>
      <c r="JSL74" s="136"/>
      <c r="JSN74" s="130"/>
      <c r="JSO74" s="134"/>
      <c r="JSP74" s="134"/>
      <c r="JSQ74" s="135"/>
      <c r="JSR74" s="135"/>
      <c r="JSS74" s="135"/>
      <c r="JST74" s="136"/>
      <c r="JSV74" s="130"/>
      <c r="JSW74" s="134"/>
      <c r="JSX74" s="134"/>
      <c r="JSY74" s="135"/>
      <c r="JSZ74" s="135"/>
      <c r="JTA74" s="135"/>
      <c r="JTB74" s="136"/>
      <c r="JTD74" s="130"/>
      <c r="JTE74" s="134"/>
      <c r="JTF74" s="134"/>
      <c r="JTG74" s="135"/>
      <c r="JTH74" s="135"/>
      <c r="JTI74" s="135"/>
      <c r="JTJ74" s="136"/>
      <c r="JTL74" s="130"/>
      <c r="JTM74" s="134"/>
      <c r="JTN74" s="134"/>
      <c r="JTO74" s="135"/>
      <c r="JTP74" s="135"/>
      <c r="JTQ74" s="135"/>
      <c r="JTR74" s="136"/>
      <c r="JTT74" s="130"/>
      <c r="JTU74" s="134"/>
      <c r="JTV74" s="134"/>
      <c r="JTW74" s="135"/>
      <c r="JTX74" s="135"/>
      <c r="JTY74" s="135"/>
      <c r="JTZ74" s="136"/>
      <c r="JUB74" s="130"/>
      <c r="JUC74" s="134"/>
      <c r="JUD74" s="134"/>
      <c r="JUE74" s="135"/>
      <c r="JUF74" s="135"/>
      <c r="JUG74" s="135"/>
      <c r="JUH74" s="136"/>
      <c r="JUJ74" s="130"/>
      <c r="JUK74" s="134"/>
      <c r="JUL74" s="134"/>
      <c r="JUM74" s="135"/>
      <c r="JUN74" s="135"/>
      <c r="JUO74" s="135"/>
      <c r="JUP74" s="136"/>
      <c r="JUR74" s="130"/>
      <c r="JUS74" s="134"/>
      <c r="JUT74" s="134"/>
      <c r="JUU74" s="135"/>
      <c r="JUV74" s="135"/>
      <c r="JUW74" s="135"/>
      <c r="JUX74" s="136"/>
      <c r="JUZ74" s="130"/>
      <c r="JVA74" s="134"/>
      <c r="JVB74" s="134"/>
      <c r="JVC74" s="135"/>
      <c r="JVD74" s="135"/>
      <c r="JVE74" s="135"/>
      <c r="JVF74" s="136"/>
      <c r="JVH74" s="130"/>
      <c r="JVI74" s="134"/>
      <c r="JVJ74" s="134"/>
      <c r="JVK74" s="135"/>
      <c r="JVL74" s="135"/>
      <c r="JVM74" s="135"/>
      <c r="JVN74" s="136"/>
      <c r="JVP74" s="130"/>
      <c r="JVQ74" s="134"/>
      <c r="JVR74" s="134"/>
      <c r="JVS74" s="135"/>
      <c r="JVT74" s="135"/>
      <c r="JVU74" s="135"/>
      <c r="JVV74" s="136"/>
      <c r="JVX74" s="130"/>
      <c r="JVY74" s="134"/>
      <c r="JVZ74" s="134"/>
      <c r="JWA74" s="135"/>
      <c r="JWB74" s="135"/>
      <c r="JWC74" s="135"/>
      <c r="JWD74" s="136"/>
      <c r="JWF74" s="130"/>
      <c r="JWG74" s="134"/>
      <c r="JWH74" s="134"/>
      <c r="JWI74" s="135"/>
      <c r="JWJ74" s="135"/>
      <c r="JWK74" s="135"/>
      <c r="JWL74" s="136"/>
      <c r="JWN74" s="130"/>
      <c r="JWO74" s="134"/>
      <c r="JWP74" s="134"/>
      <c r="JWQ74" s="135"/>
      <c r="JWR74" s="135"/>
      <c r="JWS74" s="135"/>
      <c r="JWT74" s="136"/>
      <c r="JWV74" s="130"/>
      <c r="JWW74" s="134"/>
      <c r="JWX74" s="134"/>
      <c r="JWY74" s="135"/>
      <c r="JWZ74" s="135"/>
      <c r="JXA74" s="135"/>
      <c r="JXB74" s="136"/>
      <c r="JXD74" s="130"/>
      <c r="JXE74" s="134"/>
      <c r="JXF74" s="134"/>
      <c r="JXG74" s="135"/>
      <c r="JXH74" s="135"/>
      <c r="JXI74" s="135"/>
      <c r="JXJ74" s="136"/>
      <c r="JXL74" s="130"/>
      <c r="JXM74" s="134"/>
      <c r="JXN74" s="134"/>
      <c r="JXO74" s="135"/>
      <c r="JXP74" s="135"/>
      <c r="JXQ74" s="135"/>
      <c r="JXR74" s="136"/>
      <c r="JXT74" s="130"/>
      <c r="JXU74" s="134"/>
      <c r="JXV74" s="134"/>
      <c r="JXW74" s="135"/>
      <c r="JXX74" s="135"/>
      <c r="JXY74" s="135"/>
      <c r="JXZ74" s="136"/>
      <c r="JYB74" s="130"/>
      <c r="JYC74" s="134"/>
      <c r="JYD74" s="134"/>
      <c r="JYE74" s="135"/>
      <c r="JYF74" s="135"/>
      <c r="JYG74" s="135"/>
      <c r="JYH74" s="136"/>
      <c r="JYJ74" s="130"/>
      <c r="JYK74" s="134"/>
      <c r="JYL74" s="134"/>
      <c r="JYM74" s="135"/>
      <c r="JYN74" s="135"/>
      <c r="JYO74" s="135"/>
      <c r="JYP74" s="136"/>
      <c r="JYR74" s="130"/>
      <c r="JYS74" s="134"/>
      <c r="JYT74" s="134"/>
      <c r="JYU74" s="135"/>
      <c r="JYV74" s="135"/>
      <c r="JYW74" s="135"/>
      <c r="JYX74" s="136"/>
      <c r="JYZ74" s="130"/>
      <c r="JZA74" s="134"/>
      <c r="JZB74" s="134"/>
      <c r="JZC74" s="135"/>
      <c r="JZD74" s="135"/>
      <c r="JZE74" s="135"/>
      <c r="JZF74" s="136"/>
      <c r="JZH74" s="130"/>
      <c r="JZI74" s="134"/>
      <c r="JZJ74" s="134"/>
      <c r="JZK74" s="135"/>
      <c r="JZL74" s="135"/>
      <c r="JZM74" s="135"/>
      <c r="JZN74" s="136"/>
      <c r="JZP74" s="130"/>
      <c r="JZQ74" s="134"/>
      <c r="JZR74" s="134"/>
      <c r="JZS74" s="135"/>
      <c r="JZT74" s="135"/>
      <c r="JZU74" s="135"/>
      <c r="JZV74" s="136"/>
      <c r="JZX74" s="130"/>
      <c r="JZY74" s="134"/>
      <c r="JZZ74" s="134"/>
      <c r="KAA74" s="135"/>
      <c r="KAB74" s="135"/>
      <c r="KAC74" s="135"/>
      <c r="KAD74" s="136"/>
      <c r="KAF74" s="130"/>
      <c r="KAG74" s="134"/>
      <c r="KAH74" s="134"/>
      <c r="KAI74" s="135"/>
      <c r="KAJ74" s="135"/>
      <c r="KAK74" s="135"/>
      <c r="KAL74" s="136"/>
      <c r="KAN74" s="130"/>
      <c r="KAO74" s="134"/>
      <c r="KAP74" s="134"/>
      <c r="KAQ74" s="135"/>
      <c r="KAR74" s="135"/>
      <c r="KAS74" s="135"/>
      <c r="KAT74" s="136"/>
      <c r="KAV74" s="130"/>
      <c r="KAW74" s="134"/>
      <c r="KAX74" s="134"/>
      <c r="KAY74" s="135"/>
      <c r="KAZ74" s="135"/>
      <c r="KBA74" s="135"/>
      <c r="KBB74" s="136"/>
      <c r="KBD74" s="130"/>
      <c r="KBE74" s="134"/>
      <c r="KBF74" s="134"/>
      <c r="KBG74" s="135"/>
      <c r="KBH74" s="135"/>
      <c r="KBI74" s="135"/>
      <c r="KBJ74" s="136"/>
      <c r="KBL74" s="130"/>
      <c r="KBM74" s="134"/>
      <c r="KBN74" s="134"/>
      <c r="KBO74" s="135"/>
      <c r="KBP74" s="135"/>
      <c r="KBQ74" s="135"/>
      <c r="KBR74" s="136"/>
      <c r="KBT74" s="130"/>
      <c r="KBU74" s="134"/>
      <c r="KBV74" s="134"/>
      <c r="KBW74" s="135"/>
      <c r="KBX74" s="135"/>
      <c r="KBY74" s="135"/>
      <c r="KBZ74" s="136"/>
      <c r="KCB74" s="130"/>
      <c r="KCC74" s="134"/>
      <c r="KCD74" s="134"/>
      <c r="KCE74" s="135"/>
      <c r="KCF74" s="135"/>
      <c r="KCG74" s="135"/>
      <c r="KCH74" s="136"/>
      <c r="KCJ74" s="130"/>
      <c r="KCK74" s="134"/>
      <c r="KCL74" s="134"/>
      <c r="KCM74" s="135"/>
      <c r="KCN74" s="135"/>
      <c r="KCO74" s="135"/>
      <c r="KCP74" s="136"/>
      <c r="KCR74" s="130"/>
      <c r="KCS74" s="134"/>
      <c r="KCT74" s="134"/>
      <c r="KCU74" s="135"/>
      <c r="KCV74" s="135"/>
      <c r="KCW74" s="135"/>
      <c r="KCX74" s="136"/>
      <c r="KCZ74" s="130"/>
      <c r="KDA74" s="134"/>
      <c r="KDB74" s="134"/>
      <c r="KDC74" s="135"/>
      <c r="KDD74" s="135"/>
      <c r="KDE74" s="135"/>
      <c r="KDF74" s="136"/>
      <c r="KDH74" s="130"/>
      <c r="KDI74" s="134"/>
      <c r="KDJ74" s="134"/>
      <c r="KDK74" s="135"/>
      <c r="KDL74" s="135"/>
      <c r="KDM74" s="135"/>
      <c r="KDN74" s="136"/>
      <c r="KDP74" s="130"/>
      <c r="KDQ74" s="134"/>
      <c r="KDR74" s="134"/>
      <c r="KDS74" s="135"/>
      <c r="KDT74" s="135"/>
      <c r="KDU74" s="135"/>
      <c r="KDV74" s="136"/>
      <c r="KDX74" s="130"/>
      <c r="KDY74" s="134"/>
      <c r="KDZ74" s="134"/>
      <c r="KEA74" s="135"/>
      <c r="KEB74" s="135"/>
      <c r="KEC74" s="135"/>
      <c r="KED74" s="136"/>
      <c r="KEF74" s="130"/>
      <c r="KEG74" s="134"/>
      <c r="KEH74" s="134"/>
      <c r="KEI74" s="135"/>
      <c r="KEJ74" s="135"/>
      <c r="KEK74" s="135"/>
      <c r="KEL74" s="136"/>
      <c r="KEN74" s="130"/>
      <c r="KEO74" s="134"/>
      <c r="KEP74" s="134"/>
      <c r="KEQ74" s="135"/>
      <c r="KER74" s="135"/>
      <c r="KES74" s="135"/>
      <c r="KET74" s="136"/>
      <c r="KEV74" s="130"/>
      <c r="KEW74" s="134"/>
      <c r="KEX74" s="134"/>
      <c r="KEY74" s="135"/>
      <c r="KEZ74" s="135"/>
      <c r="KFA74" s="135"/>
      <c r="KFB74" s="136"/>
      <c r="KFD74" s="130"/>
      <c r="KFE74" s="134"/>
      <c r="KFF74" s="134"/>
      <c r="KFG74" s="135"/>
      <c r="KFH74" s="135"/>
      <c r="KFI74" s="135"/>
      <c r="KFJ74" s="136"/>
      <c r="KFL74" s="130"/>
      <c r="KFM74" s="134"/>
      <c r="KFN74" s="134"/>
      <c r="KFO74" s="135"/>
      <c r="KFP74" s="135"/>
      <c r="KFQ74" s="135"/>
      <c r="KFR74" s="136"/>
      <c r="KFT74" s="130"/>
      <c r="KFU74" s="134"/>
      <c r="KFV74" s="134"/>
      <c r="KFW74" s="135"/>
      <c r="KFX74" s="135"/>
      <c r="KFY74" s="135"/>
      <c r="KFZ74" s="136"/>
      <c r="KGB74" s="130"/>
      <c r="KGC74" s="134"/>
      <c r="KGD74" s="134"/>
      <c r="KGE74" s="135"/>
      <c r="KGF74" s="135"/>
      <c r="KGG74" s="135"/>
      <c r="KGH74" s="136"/>
      <c r="KGJ74" s="130"/>
      <c r="KGK74" s="134"/>
      <c r="KGL74" s="134"/>
      <c r="KGM74" s="135"/>
      <c r="KGN74" s="135"/>
      <c r="KGO74" s="135"/>
      <c r="KGP74" s="136"/>
      <c r="KGR74" s="130"/>
      <c r="KGS74" s="134"/>
      <c r="KGT74" s="134"/>
      <c r="KGU74" s="135"/>
      <c r="KGV74" s="135"/>
      <c r="KGW74" s="135"/>
      <c r="KGX74" s="136"/>
      <c r="KGZ74" s="130"/>
      <c r="KHA74" s="134"/>
      <c r="KHB74" s="134"/>
      <c r="KHC74" s="135"/>
      <c r="KHD74" s="135"/>
      <c r="KHE74" s="135"/>
      <c r="KHF74" s="136"/>
      <c r="KHH74" s="130"/>
      <c r="KHI74" s="134"/>
      <c r="KHJ74" s="134"/>
      <c r="KHK74" s="135"/>
      <c r="KHL74" s="135"/>
      <c r="KHM74" s="135"/>
      <c r="KHN74" s="136"/>
      <c r="KHP74" s="130"/>
      <c r="KHQ74" s="134"/>
      <c r="KHR74" s="134"/>
      <c r="KHS74" s="135"/>
      <c r="KHT74" s="135"/>
      <c r="KHU74" s="135"/>
      <c r="KHV74" s="136"/>
      <c r="KHX74" s="130"/>
      <c r="KHY74" s="134"/>
      <c r="KHZ74" s="134"/>
      <c r="KIA74" s="135"/>
      <c r="KIB74" s="135"/>
      <c r="KIC74" s="135"/>
      <c r="KID74" s="136"/>
      <c r="KIF74" s="130"/>
      <c r="KIG74" s="134"/>
      <c r="KIH74" s="134"/>
      <c r="KII74" s="135"/>
      <c r="KIJ74" s="135"/>
      <c r="KIK74" s="135"/>
      <c r="KIL74" s="136"/>
      <c r="KIN74" s="130"/>
      <c r="KIO74" s="134"/>
      <c r="KIP74" s="134"/>
      <c r="KIQ74" s="135"/>
      <c r="KIR74" s="135"/>
      <c r="KIS74" s="135"/>
      <c r="KIT74" s="136"/>
      <c r="KIV74" s="130"/>
      <c r="KIW74" s="134"/>
      <c r="KIX74" s="134"/>
      <c r="KIY74" s="135"/>
      <c r="KIZ74" s="135"/>
      <c r="KJA74" s="135"/>
      <c r="KJB74" s="136"/>
      <c r="KJD74" s="130"/>
      <c r="KJE74" s="134"/>
      <c r="KJF74" s="134"/>
      <c r="KJG74" s="135"/>
      <c r="KJH74" s="135"/>
      <c r="KJI74" s="135"/>
      <c r="KJJ74" s="136"/>
      <c r="KJL74" s="130"/>
      <c r="KJM74" s="134"/>
      <c r="KJN74" s="134"/>
      <c r="KJO74" s="135"/>
      <c r="KJP74" s="135"/>
      <c r="KJQ74" s="135"/>
      <c r="KJR74" s="136"/>
      <c r="KJT74" s="130"/>
      <c r="KJU74" s="134"/>
      <c r="KJV74" s="134"/>
      <c r="KJW74" s="135"/>
      <c r="KJX74" s="135"/>
      <c r="KJY74" s="135"/>
      <c r="KJZ74" s="136"/>
      <c r="KKB74" s="130"/>
      <c r="KKC74" s="134"/>
      <c r="KKD74" s="134"/>
      <c r="KKE74" s="135"/>
      <c r="KKF74" s="135"/>
      <c r="KKG74" s="135"/>
      <c r="KKH74" s="136"/>
      <c r="KKJ74" s="130"/>
      <c r="KKK74" s="134"/>
      <c r="KKL74" s="134"/>
      <c r="KKM74" s="135"/>
      <c r="KKN74" s="135"/>
      <c r="KKO74" s="135"/>
      <c r="KKP74" s="136"/>
      <c r="KKR74" s="130"/>
      <c r="KKS74" s="134"/>
      <c r="KKT74" s="134"/>
      <c r="KKU74" s="135"/>
      <c r="KKV74" s="135"/>
      <c r="KKW74" s="135"/>
      <c r="KKX74" s="136"/>
      <c r="KKZ74" s="130"/>
      <c r="KLA74" s="134"/>
      <c r="KLB74" s="134"/>
      <c r="KLC74" s="135"/>
      <c r="KLD74" s="135"/>
      <c r="KLE74" s="135"/>
      <c r="KLF74" s="136"/>
      <c r="KLH74" s="130"/>
      <c r="KLI74" s="134"/>
      <c r="KLJ74" s="134"/>
      <c r="KLK74" s="135"/>
      <c r="KLL74" s="135"/>
      <c r="KLM74" s="135"/>
      <c r="KLN74" s="136"/>
      <c r="KLP74" s="130"/>
      <c r="KLQ74" s="134"/>
      <c r="KLR74" s="134"/>
      <c r="KLS74" s="135"/>
      <c r="KLT74" s="135"/>
      <c r="KLU74" s="135"/>
      <c r="KLV74" s="136"/>
      <c r="KLX74" s="130"/>
      <c r="KLY74" s="134"/>
      <c r="KLZ74" s="134"/>
      <c r="KMA74" s="135"/>
      <c r="KMB74" s="135"/>
      <c r="KMC74" s="135"/>
      <c r="KMD74" s="136"/>
      <c r="KMF74" s="130"/>
      <c r="KMG74" s="134"/>
      <c r="KMH74" s="134"/>
      <c r="KMI74" s="135"/>
      <c r="KMJ74" s="135"/>
      <c r="KMK74" s="135"/>
      <c r="KML74" s="136"/>
      <c r="KMN74" s="130"/>
      <c r="KMO74" s="134"/>
      <c r="KMP74" s="134"/>
      <c r="KMQ74" s="135"/>
      <c r="KMR74" s="135"/>
      <c r="KMS74" s="135"/>
      <c r="KMT74" s="136"/>
      <c r="KMV74" s="130"/>
      <c r="KMW74" s="134"/>
      <c r="KMX74" s="134"/>
      <c r="KMY74" s="135"/>
      <c r="KMZ74" s="135"/>
      <c r="KNA74" s="135"/>
      <c r="KNB74" s="136"/>
      <c r="KND74" s="130"/>
      <c r="KNE74" s="134"/>
      <c r="KNF74" s="134"/>
      <c r="KNG74" s="135"/>
      <c r="KNH74" s="135"/>
      <c r="KNI74" s="135"/>
      <c r="KNJ74" s="136"/>
      <c r="KNL74" s="130"/>
      <c r="KNM74" s="134"/>
      <c r="KNN74" s="134"/>
      <c r="KNO74" s="135"/>
      <c r="KNP74" s="135"/>
      <c r="KNQ74" s="135"/>
      <c r="KNR74" s="136"/>
      <c r="KNT74" s="130"/>
      <c r="KNU74" s="134"/>
      <c r="KNV74" s="134"/>
      <c r="KNW74" s="135"/>
      <c r="KNX74" s="135"/>
      <c r="KNY74" s="135"/>
      <c r="KNZ74" s="136"/>
      <c r="KOB74" s="130"/>
      <c r="KOC74" s="134"/>
      <c r="KOD74" s="134"/>
      <c r="KOE74" s="135"/>
      <c r="KOF74" s="135"/>
      <c r="KOG74" s="135"/>
      <c r="KOH74" s="136"/>
      <c r="KOJ74" s="130"/>
      <c r="KOK74" s="134"/>
      <c r="KOL74" s="134"/>
      <c r="KOM74" s="135"/>
      <c r="KON74" s="135"/>
      <c r="KOO74" s="135"/>
      <c r="KOP74" s="136"/>
      <c r="KOR74" s="130"/>
      <c r="KOS74" s="134"/>
      <c r="KOT74" s="134"/>
      <c r="KOU74" s="135"/>
      <c r="KOV74" s="135"/>
      <c r="KOW74" s="135"/>
      <c r="KOX74" s="136"/>
      <c r="KOZ74" s="130"/>
      <c r="KPA74" s="134"/>
      <c r="KPB74" s="134"/>
      <c r="KPC74" s="135"/>
      <c r="KPD74" s="135"/>
      <c r="KPE74" s="135"/>
      <c r="KPF74" s="136"/>
      <c r="KPH74" s="130"/>
      <c r="KPI74" s="134"/>
      <c r="KPJ74" s="134"/>
      <c r="KPK74" s="135"/>
      <c r="KPL74" s="135"/>
      <c r="KPM74" s="135"/>
      <c r="KPN74" s="136"/>
      <c r="KPP74" s="130"/>
      <c r="KPQ74" s="134"/>
      <c r="KPR74" s="134"/>
      <c r="KPS74" s="135"/>
      <c r="KPT74" s="135"/>
      <c r="KPU74" s="135"/>
      <c r="KPV74" s="136"/>
      <c r="KPX74" s="130"/>
      <c r="KPY74" s="134"/>
      <c r="KPZ74" s="134"/>
      <c r="KQA74" s="135"/>
      <c r="KQB74" s="135"/>
      <c r="KQC74" s="135"/>
      <c r="KQD74" s="136"/>
      <c r="KQF74" s="130"/>
      <c r="KQG74" s="134"/>
      <c r="KQH74" s="134"/>
      <c r="KQI74" s="135"/>
      <c r="KQJ74" s="135"/>
      <c r="KQK74" s="135"/>
      <c r="KQL74" s="136"/>
      <c r="KQN74" s="130"/>
      <c r="KQO74" s="134"/>
      <c r="KQP74" s="134"/>
      <c r="KQQ74" s="135"/>
      <c r="KQR74" s="135"/>
      <c r="KQS74" s="135"/>
      <c r="KQT74" s="136"/>
      <c r="KQV74" s="130"/>
      <c r="KQW74" s="134"/>
      <c r="KQX74" s="134"/>
      <c r="KQY74" s="135"/>
      <c r="KQZ74" s="135"/>
      <c r="KRA74" s="135"/>
      <c r="KRB74" s="136"/>
      <c r="KRD74" s="130"/>
      <c r="KRE74" s="134"/>
      <c r="KRF74" s="134"/>
      <c r="KRG74" s="135"/>
      <c r="KRH74" s="135"/>
      <c r="KRI74" s="135"/>
      <c r="KRJ74" s="136"/>
      <c r="KRL74" s="130"/>
      <c r="KRM74" s="134"/>
      <c r="KRN74" s="134"/>
      <c r="KRO74" s="135"/>
      <c r="KRP74" s="135"/>
      <c r="KRQ74" s="135"/>
      <c r="KRR74" s="136"/>
      <c r="KRT74" s="130"/>
      <c r="KRU74" s="134"/>
      <c r="KRV74" s="134"/>
      <c r="KRW74" s="135"/>
      <c r="KRX74" s="135"/>
      <c r="KRY74" s="135"/>
      <c r="KRZ74" s="136"/>
      <c r="KSB74" s="130"/>
      <c r="KSC74" s="134"/>
      <c r="KSD74" s="134"/>
      <c r="KSE74" s="135"/>
      <c r="KSF74" s="135"/>
      <c r="KSG74" s="135"/>
      <c r="KSH74" s="136"/>
      <c r="KSJ74" s="130"/>
      <c r="KSK74" s="134"/>
      <c r="KSL74" s="134"/>
      <c r="KSM74" s="135"/>
      <c r="KSN74" s="135"/>
      <c r="KSO74" s="135"/>
      <c r="KSP74" s="136"/>
      <c r="KSR74" s="130"/>
      <c r="KSS74" s="134"/>
      <c r="KST74" s="134"/>
      <c r="KSU74" s="135"/>
      <c r="KSV74" s="135"/>
      <c r="KSW74" s="135"/>
      <c r="KSX74" s="136"/>
      <c r="KSZ74" s="130"/>
      <c r="KTA74" s="134"/>
      <c r="KTB74" s="134"/>
      <c r="KTC74" s="135"/>
      <c r="KTD74" s="135"/>
      <c r="KTE74" s="135"/>
      <c r="KTF74" s="136"/>
      <c r="KTH74" s="130"/>
      <c r="KTI74" s="134"/>
      <c r="KTJ74" s="134"/>
      <c r="KTK74" s="135"/>
      <c r="KTL74" s="135"/>
      <c r="KTM74" s="135"/>
      <c r="KTN74" s="136"/>
      <c r="KTP74" s="130"/>
      <c r="KTQ74" s="134"/>
      <c r="KTR74" s="134"/>
      <c r="KTS74" s="135"/>
      <c r="KTT74" s="135"/>
      <c r="KTU74" s="135"/>
      <c r="KTV74" s="136"/>
      <c r="KTX74" s="130"/>
      <c r="KTY74" s="134"/>
      <c r="KTZ74" s="134"/>
      <c r="KUA74" s="135"/>
      <c r="KUB74" s="135"/>
      <c r="KUC74" s="135"/>
      <c r="KUD74" s="136"/>
      <c r="KUF74" s="130"/>
      <c r="KUG74" s="134"/>
      <c r="KUH74" s="134"/>
      <c r="KUI74" s="135"/>
      <c r="KUJ74" s="135"/>
      <c r="KUK74" s="135"/>
      <c r="KUL74" s="136"/>
      <c r="KUN74" s="130"/>
      <c r="KUO74" s="134"/>
      <c r="KUP74" s="134"/>
      <c r="KUQ74" s="135"/>
      <c r="KUR74" s="135"/>
      <c r="KUS74" s="135"/>
      <c r="KUT74" s="136"/>
      <c r="KUV74" s="130"/>
      <c r="KUW74" s="134"/>
      <c r="KUX74" s="134"/>
      <c r="KUY74" s="135"/>
      <c r="KUZ74" s="135"/>
      <c r="KVA74" s="135"/>
      <c r="KVB74" s="136"/>
      <c r="KVD74" s="130"/>
      <c r="KVE74" s="134"/>
      <c r="KVF74" s="134"/>
      <c r="KVG74" s="135"/>
      <c r="KVH74" s="135"/>
      <c r="KVI74" s="135"/>
      <c r="KVJ74" s="136"/>
      <c r="KVL74" s="130"/>
      <c r="KVM74" s="134"/>
      <c r="KVN74" s="134"/>
      <c r="KVO74" s="135"/>
      <c r="KVP74" s="135"/>
      <c r="KVQ74" s="135"/>
      <c r="KVR74" s="136"/>
      <c r="KVT74" s="130"/>
      <c r="KVU74" s="134"/>
      <c r="KVV74" s="134"/>
      <c r="KVW74" s="135"/>
      <c r="KVX74" s="135"/>
      <c r="KVY74" s="135"/>
      <c r="KVZ74" s="136"/>
      <c r="KWB74" s="130"/>
      <c r="KWC74" s="134"/>
      <c r="KWD74" s="134"/>
      <c r="KWE74" s="135"/>
      <c r="KWF74" s="135"/>
      <c r="KWG74" s="135"/>
      <c r="KWH74" s="136"/>
      <c r="KWJ74" s="130"/>
      <c r="KWK74" s="134"/>
      <c r="KWL74" s="134"/>
      <c r="KWM74" s="135"/>
      <c r="KWN74" s="135"/>
      <c r="KWO74" s="135"/>
      <c r="KWP74" s="136"/>
      <c r="KWR74" s="130"/>
      <c r="KWS74" s="134"/>
      <c r="KWT74" s="134"/>
      <c r="KWU74" s="135"/>
      <c r="KWV74" s="135"/>
      <c r="KWW74" s="135"/>
      <c r="KWX74" s="136"/>
      <c r="KWZ74" s="130"/>
      <c r="KXA74" s="134"/>
      <c r="KXB74" s="134"/>
      <c r="KXC74" s="135"/>
      <c r="KXD74" s="135"/>
      <c r="KXE74" s="135"/>
      <c r="KXF74" s="136"/>
      <c r="KXH74" s="130"/>
      <c r="KXI74" s="134"/>
      <c r="KXJ74" s="134"/>
      <c r="KXK74" s="135"/>
      <c r="KXL74" s="135"/>
      <c r="KXM74" s="135"/>
      <c r="KXN74" s="136"/>
      <c r="KXP74" s="130"/>
      <c r="KXQ74" s="134"/>
      <c r="KXR74" s="134"/>
      <c r="KXS74" s="135"/>
      <c r="KXT74" s="135"/>
      <c r="KXU74" s="135"/>
      <c r="KXV74" s="136"/>
      <c r="KXX74" s="130"/>
      <c r="KXY74" s="134"/>
      <c r="KXZ74" s="134"/>
      <c r="KYA74" s="135"/>
      <c r="KYB74" s="135"/>
      <c r="KYC74" s="135"/>
      <c r="KYD74" s="136"/>
      <c r="KYF74" s="130"/>
      <c r="KYG74" s="134"/>
      <c r="KYH74" s="134"/>
      <c r="KYI74" s="135"/>
      <c r="KYJ74" s="135"/>
      <c r="KYK74" s="135"/>
      <c r="KYL74" s="136"/>
      <c r="KYN74" s="130"/>
      <c r="KYO74" s="134"/>
      <c r="KYP74" s="134"/>
      <c r="KYQ74" s="135"/>
      <c r="KYR74" s="135"/>
      <c r="KYS74" s="135"/>
      <c r="KYT74" s="136"/>
      <c r="KYV74" s="130"/>
      <c r="KYW74" s="134"/>
      <c r="KYX74" s="134"/>
      <c r="KYY74" s="135"/>
      <c r="KYZ74" s="135"/>
      <c r="KZA74" s="135"/>
      <c r="KZB74" s="136"/>
      <c r="KZD74" s="130"/>
      <c r="KZE74" s="134"/>
      <c r="KZF74" s="134"/>
      <c r="KZG74" s="135"/>
      <c r="KZH74" s="135"/>
      <c r="KZI74" s="135"/>
      <c r="KZJ74" s="136"/>
      <c r="KZL74" s="130"/>
      <c r="KZM74" s="134"/>
      <c r="KZN74" s="134"/>
      <c r="KZO74" s="135"/>
      <c r="KZP74" s="135"/>
      <c r="KZQ74" s="135"/>
      <c r="KZR74" s="136"/>
      <c r="KZT74" s="130"/>
      <c r="KZU74" s="134"/>
      <c r="KZV74" s="134"/>
      <c r="KZW74" s="135"/>
      <c r="KZX74" s="135"/>
      <c r="KZY74" s="135"/>
      <c r="KZZ74" s="136"/>
      <c r="LAB74" s="130"/>
      <c r="LAC74" s="134"/>
      <c r="LAD74" s="134"/>
      <c r="LAE74" s="135"/>
      <c r="LAF74" s="135"/>
      <c r="LAG74" s="135"/>
      <c r="LAH74" s="136"/>
      <c r="LAJ74" s="130"/>
      <c r="LAK74" s="134"/>
      <c r="LAL74" s="134"/>
      <c r="LAM74" s="135"/>
      <c r="LAN74" s="135"/>
      <c r="LAO74" s="135"/>
      <c r="LAP74" s="136"/>
      <c r="LAR74" s="130"/>
      <c r="LAS74" s="134"/>
      <c r="LAT74" s="134"/>
      <c r="LAU74" s="135"/>
      <c r="LAV74" s="135"/>
      <c r="LAW74" s="135"/>
      <c r="LAX74" s="136"/>
      <c r="LAZ74" s="130"/>
      <c r="LBA74" s="134"/>
      <c r="LBB74" s="134"/>
      <c r="LBC74" s="135"/>
      <c r="LBD74" s="135"/>
      <c r="LBE74" s="135"/>
      <c r="LBF74" s="136"/>
      <c r="LBH74" s="130"/>
      <c r="LBI74" s="134"/>
      <c r="LBJ74" s="134"/>
      <c r="LBK74" s="135"/>
      <c r="LBL74" s="135"/>
      <c r="LBM74" s="135"/>
      <c r="LBN74" s="136"/>
      <c r="LBP74" s="130"/>
      <c r="LBQ74" s="134"/>
      <c r="LBR74" s="134"/>
      <c r="LBS74" s="135"/>
      <c r="LBT74" s="135"/>
      <c r="LBU74" s="135"/>
      <c r="LBV74" s="136"/>
      <c r="LBX74" s="130"/>
      <c r="LBY74" s="134"/>
      <c r="LBZ74" s="134"/>
      <c r="LCA74" s="135"/>
      <c r="LCB74" s="135"/>
      <c r="LCC74" s="135"/>
      <c r="LCD74" s="136"/>
      <c r="LCF74" s="130"/>
      <c r="LCG74" s="134"/>
      <c r="LCH74" s="134"/>
      <c r="LCI74" s="135"/>
      <c r="LCJ74" s="135"/>
      <c r="LCK74" s="135"/>
      <c r="LCL74" s="136"/>
      <c r="LCN74" s="130"/>
      <c r="LCO74" s="134"/>
      <c r="LCP74" s="134"/>
      <c r="LCQ74" s="135"/>
      <c r="LCR74" s="135"/>
      <c r="LCS74" s="135"/>
      <c r="LCT74" s="136"/>
      <c r="LCV74" s="130"/>
      <c r="LCW74" s="134"/>
      <c r="LCX74" s="134"/>
      <c r="LCY74" s="135"/>
      <c r="LCZ74" s="135"/>
      <c r="LDA74" s="135"/>
      <c r="LDB74" s="136"/>
      <c r="LDD74" s="130"/>
      <c r="LDE74" s="134"/>
      <c r="LDF74" s="134"/>
      <c r="LDG74" s="135"/>
      <c r="LDH74" s="135"/>
      <c r="LDI74" s="135"/>
      <c r="LDJ74" s="136"/>
      <c r="LDL74" s="130"/>
      <c r="LDM74" s="134"/>
      <c r="LDN74" s="134"/>
      <c r="LDO74" s="135"/>
      <c r="LDP74" s="135"/>
      <c r="LDQ74" s="135"/>
      <c r="LDR74" s="136"/>
      <c r="LDT74" s="130"/>
      <c r="LDU74" s="134"/>
      <c r="LDV74" s="134"/>
      <c r="LDW74" s="135"/>
      <c r="LDX74" s="135"/>
      <c r="LDY74" s="135"/>
      <c r="LDZ74" s="136"/>
      <c r="LEB74" s="130"/>
      <c r="LEC74" s="134"/>
      <c r="LED74" s="134"/>
      <c r="LEE74" s="135"/>
      <c r="LEF74" s="135"/>
      <c r="LEG74" s="135"/>
      <c r="LEH74" s="136"/>
      <c r="LEJ74" s="130"/>
      <c r="LEK74" s="134"/>
      <c r="LEL74" s="134"/>
      <c r="LEM74" s="135"/>
      <c r="LEN74" s="135"/>
      <c r="LEO74" s="135"/>
      <c r="LEP74" s="136"/>
      <c r="LER74" s="130"/>
      <c r="LES74" s="134"/>
      <c r="LET74" s="134"/>
      <c r="LEU74" s="135"/>
      <c r="LEV74" s="135"/>
      <c r="LEW74" s="135"/>
      <c r="LEX74" s="136"/>
      <c r="LEZ74" s="130"/>
      <c r="LFA74" s="134"/>
      <c r="LFB74" s="134"/>
      <c r="LFC74" s="135"/>
      <c r="LFD74" s="135"/>
      <c r="LFE74" s="135"/>
      <c r="LFF74" s="136"/>
      <c r="LFH74" s="130"/>
      <c r="LFI74" s="134"/>
      <c r="LFJ74" s="134"/>
      <c r="LFK74" s="135"/>
      <c r="LFL74" s="135"/>
      <c r="LFM74" s="135"/>
      <c r="LFN74" s="136"/>
      <c r="LFP74" s="130"/>
      <c r="LFQ74" s="134"/>
      <c r="LFR74" s="134"/>
      <c r="LFS74" s="135"/>
      <c r="LFT74" s="135"/>
      <c r="LFU74" s="135"/>
      <c r="LFV74" s="136"/>
      <c r="LFX74" s="130"/>
      <c r="LFY74" s="134"/>
      <c r="LFZ74" s="134"/>
      <c r="LGA74" s="135"/>
      <c r="LGB74" s="135"/>
      <c r="LGC74" s="135"/>
      <c r="LGD74" s="136"/>
      <c r="LGF74" s="130"/>
      <c r="LGG74" s="134"/>
      <c r="LGH74" s="134"/>
      <c r="LGI74" s="135"/>
      <c r="LGJ74" s="135"/>
      <c r="LGK74" s="135"/>
      <c r="LGL74" s="136"/>
      <c r="LGN74" s="130"/>
      <c r="LGO74" s="134"/>
      <c r="LGP74" s="134"/>
      <c r="LGQ74" s="135"/>
      <c r="LGR74" s="135"/>
      <c r="LGS74" s="135"/>
      <c r="LGT74" s="136"/>
      <c r="LGV74" s="130"/>
      <c r="LGW74" s="134"/>
      <c r="LGX74" s="134"/>
      <c r="LGY74" s="135"/>
      <c r="LGZ74" s="135"/>
      <c r="LHA74" s="135"/>
      <c r="LHB74" s="136"/>
      <c r="LHD74" s="130"/>
      <c r="LHE74" s="134"/>
      <c r="LHF74" s="134"/>
      <c r="LHG74" s="135"/>
      <c r="LHH74" s="135"/>
      <c r="LHI74" s="135"/>
      <c r="LHJ74" s="136"/>
      <c r="LHL74" s="130"/>
      <c r="LHM74" s="134"/>
      <c r="LHN74" s="134"/>
      <c r="LHO74" s="135"/>
      <c r="LHP74" s="135"/>
      <c r="LHQ74" s="135"/>
      <c r="LHR74" s="136"/>
      <c r="LHT74" s="130"/>
      <c r="LHU74" s="134"/>
      <c r="LHV74" s="134"/>
      <c r="LHW74" s="135"/>
      <c r="LHX74" s="135"/>
      <c r="LHY74" s="135"/>
      <c r="LHZ74" s="136"/>
      <c r="LIB74" s="130"/>
      <c r="LIC74" s="134"/>
      <c r="LID74" s="134"/>
      <c r="LIE74" s="135"/>
      <c r="LIF74" s="135"/>
      <c r="LIG74" s="135"/>
      <c r="LIH74" s="136"/>
      <c r="LIJ74" s="130"/>
      <c r="LIK74" s="134"/>
      <c r="LIL74" s="134"/>
      <c r="LIM74" s="135"/>
      <c r="LIN74" s="135"/>
      <c r="LIO74" s="135"/>
      <c r="LIP74" s="136"/>
      <c r="LIR74" s="130"/>
      <c r="LIS74" s="134"/>
      <c r="LIT74" s="134"/>
      <c r="LIU74" s="135"/>
      <c r="LIV74" s="135"/>
      <c r="LIW74" s="135"/>
      <c r="LIX74" s="136"/>
      <c r="LIZ74" s="130"/>
      <c r="LJA74" s="134"/>
      <c r="LJB74" s="134"/>
      <c r="LJC74" s="135"/>
      <c r="LJD74" s="135"/>
      <c r="LJE74" s="135"/>
      <c r="LJF74" s="136"/>
      <c r="LJH74" s="130"/>
      <c r="LJI74" s="134"/>
      <c r="LJJ74" s="134"/>
      <c r="LJK74" s="135"/>
      <c r="LJL74" s="135"/>
      <c r="LJM74" s="135"/>
      <c r="LJN74" s="136"/>
      <c r="LJP74" s="130"/>
      <c r="LJQ74" s="134"/>
      <c r="LJR74" s="134"/>
      <c r="LJS74" s="135"/>
      <c r="LJT74" s="135"/>
      <c r="LJU74" s="135"/>
      <c r="LJV74" s="136"/>
      <c r="LJX74" s="130"/>
      <c r="LJY74" s="134"/>
      <c r="LJZ74" s="134"/>
      <c r="LKA74" s="135"/>
      <c r="LKB74" s="135"/>
      <c r="LKC74" s="135"/>
      <c r="LKD74" s="136"/>
      <c r="LKF74" s="130"/>
      <c r="LKG74" s="134"/>
      <c r="LKH74" s="134"/>
      <c r="LKI74" s="135"/>
      <c r="LKJ74" s="135"/>
      <c r="LKK74" s="135"/>
      <c r="LKL74" s="136"/>
      <c r="LKN74" s="130"/>
      <c r="LKO74" s="134"/>
      <c r="LKP74" s="134"/>
      <c r="LKQ74" s="135"/>
      <c r="LKR74" s="135"/>
      <c r="LKS74" s="135"/>
      <c r="LKT74" s="136"/>
      <c r="LKV74" s="130"/>
      <c r="LKW74" s="134"/>
      <c r="LKX74" s="134"/>
      <c r="LKY74" s="135"/>
      <c r="LKZ74" s="135"/>
      <c r="LLA74" s="135"/>
      <c r="LLB74" s="136"/>
      <c r="LLD74" s="130"/>
      <c r="LLE74" s="134"/>
      <c r="LLF74" s="134"/>
      <c r="LLG74" s="135"/>
      <c r="LLH74" s="135"/>
      <c r="LLI74" s="135"/>
      <c r="LLJ74" s="136"/>
      <c r="LLL74" s="130"/>
      <c r="LLM74" s="134"/>
      <c r="LLN74" s="134"/>
      <c r="LLO74" s="135"/>
      <c r="LLP74" s="135"/>
      <c r="LLQ74" s="135"/>
      <c r="LLR74" s="136"/>
      <c r="LLT74" s="130"/>
      <c r="LLU74" s="134"/>
      <c r="LLV74" s="134"/>
      <c r="LLW74" s="135"/>
      <c r="LLX74" s="135"/>
      <c r="LLY74" s="135"/>
      <c r="LLZ74" s="136"/>
      <c r="LMB74" s="130"/>
      <c r="LMC74" s="134"/>
      <c r="LMD74" s="134"/>
      <c r="LME74" s="135"/>
      <c r="LMF74" s="135"/>
      <c r="LMG74" s="135"/>
      <c r="LMH74" s="136"/>
      <c r="LMJ74" s="130"/>
      <c r="LMK74" s="134"/>
      <c r="LML74" s="134"/>
      <c r="LMM74" s="135"/>
      <c r="LMN74" s="135"/>
      <c r="LMO74" s="135"/>
      <c r="LMP74" s="136"/>
      <c r="LMR74" s="130"/>
      <c r="LMS74" s="134"/>
      <c r="LMT74" s="134"/>
      <c r="LMU74" s="135"/>
      <c r="LMV74" s="135"/>
      <c r="LMW74" s="135"/>
      <c r="LMX74" s="136"/>
      <c r="LMZ74" s="130"/>
      <c r="LNA74" s="134"/>
      <c r="LNB74" s="134"/>
      <c r="LNC74" s="135"/>
      <c r="LND74" s="135"/>
      <c r="LNE74" s="135"/>
      <c r="LNF74" s="136"/>
      <c r="LNH74" s="130"/>
      <c r="LNI74" s="134"/>
      <c r="LNJ74" s="134"/>
      <c r="LNK74" s="135"/>
      <c r="LNL74" s="135"/>
      <c r="LNM74" s="135"/>
      <c r="LNN74" s="136"/>
      <c r="LNP74" s="130"/>
      <c r="LNQ74" s="134"/>
      <c r="LNR74" s="134"/>
      <c r="LNS74" s="135"/>
      <c r="LNT74" s="135"/>
      <c r="LNU74" s="135"/>
      <c r="LNV74" s="136"/>
      <c r="LNX74" s="130"/>
      <c r="LNY74" s="134"/>
      <c r="LNZ74" s="134"/>
      <c r="LOA74" s="135"/>
      <c r="LOB74" s="135"/>
      <c r="LOC74" s="135"/>
      <c r="LOD74" s="136"/>
      <c r="LOF74" s="130"/>
      <c r="LOG74" s="134"/>
      <c r="LOH74" s="134"/>
      <c r="LOI74" s="135"/>
      <c r="LOJ74" s="135"/>
      <c r="LOK74" s="135"/>
      <c r="LOL74" s="136"/>
      <c r="LON74" s="130"/>
      <c r="LOO74" s="134"/>
      <c r="LOP74" s="134"/>
      <c r="LOQ74" s="135"/>
      <c r="LOR74" s="135"/>
      <c r="LOS74" s="135"/>
      <c r="LOT74" s="136"/>
      <c r="LOV74" s="130"/>
      <c r="LOW74" s="134"/>
      <c r="LOX74" s="134"/>
      <c r="LOY74" s="135"/>
      <c r="LOZ74" s="135"/>
      <c r="LPA74" s="135"/>
      <c r="LPB74" s="136"/>
      <c r="LPD74" s="130"/>
      <c r="LPE74" s="134"/>
      <c r="LPF74" s="134"/>
      <c r="LPG74" s="135"/>
      <c r="LPH74" s="135"/>
      <c r="LPI74" s="135"/>
      <c r="LPJ74" s="136"/>
      <c r="LPL74" s="130"/>
      <c r="LPM74" s="134"/>
      <c r="LPN74" s="134"/>
      <c r="LPO74" s="135"/>
      <c r="LPP74" s="135"/>
      <c r="LPQ74" s="135"/>
      <c r="LPR74" s="136"/>
      <c r="LPT74" s="130"/>
      <c r="LPU74" s="134"/>
      <c r="LPV74" s="134"/>
      <c r="LPW74" s="135"/>
      <c r="LPX74" s="135"/>
      <c r="LPY74" s="135"/>
      <c r="LPZ74" s="136"/>
      <c r="LQB74" s="130"/>
      <c r="LQC74" s="134"/>
      <c r="LQD74" s="134"/>
      <c r="LQE74" s="135"/>
      <c r="LQF74" s="135"/>
      <c r="LQG74" s="135"/>
      <c r="LQH74" s="136"/>
      <c r="LQJ74" s="130"/>
      <c r="LQK74" s="134"/>
      <c r="LQL74" s="134"/>
      <c r="LQM74" s="135"/>
      <c r="LQN74" s="135"/>
      <c r="LQO74" s="135"/>
      <c r="LQP74" s="136"/>
      <c r="LQR74" s="130"/>
      <c r="LQS74" s="134"/>
      <c r="LQT74" s="134"/>
      <c r="LQU74" s="135"/>
      <c r="LQV74" s="135"/>
      <c r="LQW74" s="135"/>
      <c r="LQX74" s="136"/>
      <c r="LQZ74" s="130"/>
      <c r="LRA74" s="134"/>
      <c r="LRB74" s="134"/>
      <c r="LRC74" s="135"/>
      <c r="LRD74" s="135"/>
      <c r="LRE74" s="135"/>
      <c r="LRF74" s="136"/>
      <c r="LRH74" s="130"/>
      <c r="LRI74" s="134"/>
      <c r="LRJ74" s="134"/>
      <c r="LRK74" s="135"/>
      <c r="LRL74" s="135"/>
      <c r="LRM74" s="135"/>
      <c r="LRN74" s="136"/>
      <c r="LRP74" s="130"/>
      <c r="LRQ74" s="134"/>
      <c r="LRR74" s="134"/>
      <c r="LRS74" s="135"/>
      <c r="LRT74" s="135"/>
      <c r="LRU74" s="135"/>
      <c r="LRV74" s="136"/>
      <c r="LRX74" s="130"/>
      <c r="LRY74" s="134"/>
      <c r="LRZ74" s="134"/>
      <c r="LSA74" s="135"/>
      <c r="LSB74" s="135"/>
      <c r="LSC74" s="135"/>
      <c r="LSD74" s="136"/>
      <c r="LSF74" s="130"/>
      <c r="LSG74" s="134"/>
      <c r="LSH74" s="134"/>
      <c r="LSI74" s="135"/>
      <c r="LSJ74" s="135"/>
      <c r="LSK74" s="135"/>
      <c r="LSL74" s="136"/>
      <c r="LSN74" s="130"/>
      <c r="LSO74" s="134"/>
      <c r="LSP74" s="134"/>
      <c r="LSQ74" s="135"/>
      <c r="LSR74" s="135"/>
      <c r="LSS74" s="135"/>
      <c r="LST74" s="136"/>
      <c r="LSV74" s="130"/>
      <c r="LSW74" s="134"/>
      <c r="LSX74" s="134"/>
      <c r="LSY74" s="135"/>
      <c r="LSZ74" s="135"/>
      <c r="LTA74" s="135"/>
      <c r="LTB74" s="136"/>
      <c r="LTD74" s="130"/>
      <c r="LTE74" s="134"/>
      <c r="LTF74" s="134"/>
      <c r="LTG74" s="135"/>
      <c r="LTH74" s="135"/>
      <c r="LTI74" s="135"/>
      <c r="LTJ74" s="136"/>
      <c r="LTL74" s="130"/>
      <c r="LTM74" s="134"/>
      <c r="LTN74" s="134"/>
      <c r="LTO74" s="135"/>
      <c r="LTP74" s="135"/>
      <c r="LTQ74" s="135"/>
      <c r="LTR74" s="136"/>
      <c r="LTT74" s="130"/>
      <c r="LTU74" s="134"/>
      <c r="LTV74" s="134"/>
      <c r="LTW74" s="135"/>
      <c r="LTX74" s="135"/>
      <c r="LTY74" s="135"/>
      <c r="LTZ74" s="136"/>
      <c r="LUB74" s="130"/>
      <c r="LUC74" s="134"/>
      <c r="LUD74" s="134"/>
      <c r="LUE74" s="135"/>
      <c r="LUF74" s="135"/>
      <c r="LUG74" s="135"/>
      <c r="LUH74" s="136"/>
      <c r="LUJ74" s="130"/>
      <c r="LUK74" s="134"/>
      <c r="LUL74" s="134"/>
      <c r="LUM74" s="135"/>
      <c r="LUN74" s="135"/>
      <c r="LUO74" s="135"/>
      <c r="LUP74" s="136"/>
      <c r="LUR74" s="130"/>
      <c r="LUS74" s="134"/>
      <c r="LUT74" s="134"/>
      <c r="LUU74" s="135"/>
      <c r="LUV74" s="135"/>
      <c r="LUW74" s="135"/>
      <c r="LUX74" s="136"/>
      <c r="LUZ74" s="130"/>
      <c r="LVA74" s="134"/>
      <c r="LVB74" s="134"/>
      <c r="LVC74" s="135"/>
      <c r="LVD74" s="135"/>
      <c r="LVE74" s="135"/>
      <c r="LVF74" s="136"/>
      <c r="LVH74" s="130"/>
      <c r="LVI74" s="134"/>
      <c r="LVJ74" s="134"/>
      <c r="LVK74" s="135"/>
      <c r="LVL74" s="135"/>
      <c r="LVM74" s="135"/>
      <c r="LVN74" s="136"/>
      <c r="LVP74" s="130"/>
      <c r="LVQ74" s="134"/>
      <c r="LVR74" s="134"/>
      <c r="LVS74" s="135"/>
      <c r="LVT74" s="135"/>
      <c r="LVU74" s="135"/>
      <c r="LVV74" s="136"/>
      <c r="LVX74" s="130"/>
      <c r="LVY74" s="134"/>
      <c r="LVZ74" s="134"/>
      <c r="LWA74" s="135"/>
      <c r="LWB74" s="135"/>
      <c r="LWC74" s="135"/>
      <c r="LWD74" s="136"/>
      <c r="LWF74" s="130"/>
      <c r="LWG74" s="134"/>
      <c r="LWH74" s="134"/>
      <c r="LWI74" s="135"/>
      <c r="LWJ74" s="135"/>
      <c r="LWK74" s="135"/>
      <c r="LWL74" s="136"/>
      <c r="LWN74" s="130"/>
      <c r="LWO74" s="134"/>
      <c r="LWP74" s="134"/>
      <c r="LWQ74" s="135"/>
      <c r="LWR74" s="135"/>
      <c r="LWS74" s="135"/>
      <c r="LWT74" s="136"/>
      <c r="LWV74" s="130"/>
      <c r="LWW74" s="134"/>
      <c r="LWX74" s="134"/>
      <c r="LWY74" s="135"/>
      <c r="LWZ74" s="135"/>
      <c r="LXA74" s="135"/>
      <c r="LXB74" s="136"/>
      <c r="LXD74" s="130"/>
      <c r="LXE74" s="134"/>
      <c r="LXF74" s="134"/>
      <c r="LXG74" s="135"/>
      <c r="LXH74" s="135"/>
      <c r="LXI74" s="135"/>
      <c r="LXJ74" s="136"/>
      <c r="LXL74" s="130"/>
      <c r="LXM74" s="134"/>
      <c r="LXN74" s="134"/>
      <c r="LXO74" s="135"/>
      <c r="LXP74" s="135"/>
      <c r="LXQ74" s="135"/>
      <c r="LXR74" s="136"/>
      <c r="LXT74" s="130"/>
      <c r="LXU74" s="134"/>
      <c r="LXV74" s="134"/>
      <c r="LXW74" s="135"/>
      <c r="LXX74" s="135"/>
      <c r="LXY74" s="135"/>
      <c r="LXZ74" s="136"/>
      <c r="LYB74" s="130"/>
      <c r="LYC74" s="134"/>
      <c r="LYD74" s="134"/>
      <c r="LYE74" s="135"/>
      <c r="LYF74" s="135"/>
      <c r="LYG74" s="135"/>
      <c r="LYH74" s="136"/>
      <c r="LYJ74" s="130"/>
      <c r="LYK74" s="134"/>
      <c r="LYL74" s="134"/>
      <c r="LYM74" s="135"/>
      <c r="LYN74" s="135"/>
      <c r="LYO74" s="135"/>
      <c r="LYP74" s="136"/>
      <c r="LYR74" s="130"/>
      <c r="LYS74" s="134"/>
      <c r="LYT74" s="134"/>
      <c r="LYU74" s="135"/>
      <c r="LYV74" s="135"/>
      <c r="LYW74" s="135"/>
      <c r="LYX74" s="136"/>
      <c r="LYZ74" s="130"/>
      <c r="LZA74" s="134"/>
      <c r="LZB74" s="134"/>
      <c r="LZC74" s="135"/>
      <c r="LZD74" s="135"/>
      <c r="LZE74" s="135"/>
      <c r="LZF74" s="136"/>
      <c r="LZH74" s="130"/>
      <c r="LZI74" s="134"/>
      <c r="LZJ74" s="134"/>
      <c r="LZK74" s="135"/>
      <c r="LZL74" s="135"/>
      <c r="LZM74" s="135"/>
      <c r="LZN74" s="136"/>
      <c r="LZP74" s="130"/>
      <c r="LZQ74" s="134"/>
      <c r="LZR74" s="134"/>
      <c r="LZS74" s="135"/>
      <c r="LZT74" s="135"/>
      <c r="LZU74" s="135"/>
      <c r="LZV74" s="136"/>
      <c r="LZX74" s="130"/>
      <c r="LZY74" s="134"/>
      <c r="LZZ74" s="134"/>
      <c r="MAA74" s="135"/>
      <c r="MAB74" s="135"/>
      <c r="MAC74" s="135"/>
      <c r="MAD74" s="136"/>
      <c r="MAF74" s="130"/>
      <c r="MAG74" s="134"/>
      <c r="MAH74" s="134"/>
      <c r="MAI74" s="135"/>
      <c r="MAJ74" s="135"/>
      <c r="MAK74" s="135"/>
      <c r="MAL74" s="136"/>
      <c r="MAN74" s="130"/>
      <c r="MAO74" s="134"/>
      <c r="MAP74" s="134"/>
      <c r="MAQ74" s="135"/>
      <c r="MAR74" s="135"/>
      <c r="MAS74" s="135"/>
      <c r="MAT74" s="136"/>
      <c r="MAV74" s="130"/>
      <c r="MAW74" s="134"/>
      <c r="MAX74" s="134"/>
      <c r="MAY74" s="135"/>
      <c r="MAZ74" s="135"/>
      <c r="MBA74" s="135"/>
      <c r="MBB74" s="136"/>
      <c r="MBD74" s="130"/>
      <c r="MBE74" s="134"/>
      <c r="MBF74" s="134"/>
      <c r="MBG74" s="135"/>
      <c r="MBH74" s="135"/>
      <c r="MBI74" s="135"/>
      <c r="MBJ74" s="136"/>
      <c r="MBL74" s="130"/>
      <c r="MBM74" s="134"/>
      <c r="MBN74" s="134"/>
      <c r="MBO74" s="135"/>
      <c r="MBP74" s="135"/>
      <c r="MBQ74" s="135"/>
      <c r="MBR74" s="136"/>
      <c r="MBT74" s="130"/>
      <c r="MBU74" s="134"/>
      <c r="MBV74" s="134"/>
      <c r="MBW74" s="135"/>
      <c r="MBX74" s="135"/>
      <c r="MBY74" s="135"/>
      <c r="MBZ74" s="136"/>
      <c r="MCB74" s="130"/>
      <c r="MCC74" s="134"/>
      <c r="MCD74" s="134"/>
      <c r="MCE74" s="135"/>
      <c r="MCF74" s="135"/>
      <c r="MCG74" s="135"/>
      <c r="MCH74" s="136"/>
      <c r="MCJ74" s="130"/>
      <c r="MCK74" s="134"/>
      <c r="MCL74" s="134"/>
      <c r="MCM74" s="135"/>
      <c r="MCN74" s="135"/>
      <c r="MCO74" s="135"/>
      <c r="MCP74" s="136"/>
      <c r="MCR74" s="130"/>
      <c r="MCS74" s="134"/>
      <c r="MCT74" s="134"/>
      <c r="MCU74" s="135"/>
      <c r="MCV74" s="135"/>
      <c r="MCW74" s="135"/>
      <c r="MCX74" s="136"/>
      <c r="MCZ74" s="130"/>
      <c r="MDA74" s="134"/>
      <c r="MDB74" s="134"/>
      <c r="MDC74" s="135"/>
      <c r="MDD74" s="135"/>
      <c r="MDE74" s="135"/>
      <c r="MDF74" s="136"/>
      <c r="MDH74" s="130"/>
      <c r="MDI74" s="134"/>
      <c r="MDJ74" s="134"/>
      <c r="MDK74" s="135"/>
      <c r="MDL74" s="135"/>
      <c r="MDM74" s="135"/>
      <c r="MDN74" s="136"/>
      <c r="MDP74" s="130"/>
      <c r="MDQ74" s="134"/>
      <c r="MDR74" s="134"/>
      <c r="MDS74" s="135"/>
      <c r="MDT74" s="135"/>
      <c r="MDU74" s="135"/>
      <c r="MDV74" s="136"/>
      <c r="MDX74" s="130"/>
      <c r="MDY74" s="134"/>
      <c r="MDZ74" s="134"/>
      <c r="MEA74" s="135"/>
      <c r="MEB74" s="135"/>
      <c r="MEC74" s="135"/>
      <c r="MED74" s="136"/>
      <c r="MEF74" s="130"/>
      <c r="MEG74" s="134"/>
      <c r="MEH74" s="134"/>
      <c r="MEI74" s="135"/>
      <c r="MEJ74" s="135"/>
      <c r="MEK74" s="135"/>
      <c r="MEL74" s="136"/>
      <c r="MEN74" s="130"/>
      <c r="MEO74" s="134"/>
      <c r="MEP74" s="134"/>
      <c r="MEQ74" s="135"/>
      <c r="MER74" s="135"/>
      <c r="MES74" s="135"/>
      <c r="MET74" s="136"/>
      <c r="MEV74" s="130"/>
      <c r="MEW74" s="134"/>
      <c r="MEX74" s="134"/>
      <c r="MEY74" s="135"/>
      <c r="MEZ74" s="135"/>
      <c r="MFA74" s="135"/>
      <c r="MFB74" s="136"/>
      <c r="MFD74" s="130"/>
      <c r="MFE74" s="134"/>
      <c r="MFF74" s="134"/>
      <c r="MFG74" s="135"/>
      <c r="MFH74" s="135"/>
      <c r="MFI74" s="135"/>
      <c r="MFJ74" s="136"/>
      <c r="MFL74" s="130"/>
      <c r="MFM74" s="134"/>
      <c r="MFN74" s="134"/>
      <c r="MFO74" s="135"/>
      <c r="MFP74" s="135"/>
      <c r="MFQ74" s="135"/>
      <c r="MFR74" s="136"/>
      <c r="MFT74" s="130"/>
      <c r="MFU74" s="134"/>
      <c r="MFV74" s="134"/>
      <c r="MFW74" s="135"/>
      <c r="MFX74" s="135"/>
      <c r="MFY74" s="135"/>
      <c r="MFZ74" s="136"/>
      <c r="MGB74" s="130"/>
      <c r="MGC74" s="134"/>
      <c r="MGD74" s="134"/>
      <c r="MGE74" s="135"/>
      <c r="MGF74" s="135"/>
      <c r="MGG74" s="135"/>
      <c r="MGH74" s="136"/>
      <c r="MGJ74" s="130"/>
      <c r="MGK74" s="134"/>
      <c r="MGL74" s="134"/>
      <c r="MGM74" s="135"/>
      <c r="MGN74" s="135"/>
      <c r="MGO74" s="135"/>
      <c r="MGP74" s="136"/>
      <c r="MGR74" s="130"/>
      <c r="MGS74" s="134"/>
      <c r="MGT74" s="134"/>
      <c r="MGU74" s="135"/>
      <c r="MGV74" s="135"/>
      <c r="MGW74" s="135"/>
      <c r="MGX74" s="136"/>
      <c r="MGZ74" s="130"/>
      <c r="MHA74" s="134"/>
      <c r="MHB74" s="134"/>
      <c r="MHC74" s="135"/>
      <c r="MHD74" s="135"/>
      <c r="MHE74" s="135"/>
      <c r="MHF74" s="136"/>
      <c r="MHH74" s="130"/>
      <c r="MHI74" s="134"/>
      <c r="MHJ74" s="134"/>
      <c r="MHK74" s="135"/>
      <c r="MHL74" s="135"/>
      <c r="MHM74" s="135"/>
      <c r="MHN74" s="136"/>
      <c r="MHP74" s="130"/>
      <c r="MHQ74" s="134"/>
      <c r="MHR74" s="134"/>
      <c r="MHS74" s="135"/>
      <c r="MHT74" s="135"/>
      <c r="MHU74" s="135"/>
      <c r="MHV74" s="136"/>
      <c r="MHX74" s="130"/>
      <c r="MHY74" s="134"/>
      <c r="MHZ74" s="134"/>
      <c r="MIA74" s="135"/>
      <c r="MIB74" s="135"/>
      <c r="MIC74" s="135"/>
      <c r="MID74" s="136"/>
      <c r="MIF74" s="130"/>
      <c r="MIG74" s="134"/>
      <c r="MIH74" s="134"/>
      <c r="MII74" s="135"/>
      <c r="MIJ74" s="135"/>
      <c r="MIK74" s="135"/>
      <c r="MIL74" s="136"/>
      <c r="MIN74" s="130"/>
      <c r="MIO74" s="134"/>
      <c r="MIP74" s="134"/>
      <c r="MIQ74" s="135"/>
      <c r="MIR74" s="135"/>
      <c r="MIS74" s="135"/>
      <c r="MIT74" s="136"/>
      <c r="MIV74" s="130"/>
      <c r="MIW74" s="134"/>
      <c r="MIX74" s="134"/>
      <c r="MIY74" s="135"/>
      <c r="MIZ74" s="135"/>
      <c r="MJA74" s="135"/>
      <c r="MJB74" s="136"/>
      <c r="MJD74" s="130"/>
      <c r="MJE74" s="134"/>
      <c r="MJF74" s="134"/>
      <c r="MJG74" s="135"/>
      <c r="MJH74" s="135"/>
      <c r="MJI74" s="135"/>
      <c r="MJJ74" s="136"/>
      <c r="MJL74" s="130"/>
      <c r="MJM74" s="134"/>
      <c r="MJN74" s="134"/>
      <c r="MJO74" s="135"/>
      <c r="MJP74" s="135"/>
      <c r="MJQ74" s="135"/>
      <c r="MJR74" s="136"/>
      <c r="MJT74" s="130"/>
      <c r="MJU74" s="134"/>
      <c r="MJV74" s="134"/>
      <c r="MJW74" s="135"/>
      <c r="MJX74" s="135"/>
      <c r="MJY74" s="135"/>
      <c r="MJZ74" s="136"/>
      <c r="MKB74" s="130"/>
      <c r="MKC74" s="134"/>
      <c r="MKD74" s="134"/>
      <c r="MKE74" s="135"/>
      <c r="MKF74" s="135"/>
      <c r="MKG74" s="135"/>
      <c r="MKH74" s="136"/>
      <c r="MKJ74" s="130"/>
      <c r="MKK74" s="134"/>
      <c r="MKL74" s="134"/>
      <c r="MKM74" s="135"/>
      <c r="MKN74" s="135"/>
      <c r="MKO74" s="135"/>
      <c r="MKP74" s="136"/>
      <c r="MKR74" s="130"/>
      <c r="MKS74" s="134"/>
      <c r="MKT74" s="134"/>
      <c r="MKU74" s="135"/>
      <c r="MKV74" s="135"/>
      <c r="MKW74" s="135"/>
      <c r="MKX74" s="136"/>
      <c r="MKZ74" s="130"/>
      <c r="MLA74" s="134"/>
      <c r="MLB74" s="134"/>
      <c r="MLC74" s="135"/>
      <c r="MLD74" s="135"/>
      <c r="MLE74" s="135"/>
      <c r="MLF74" s="136"/>
      <c r="MLH74" s="130"/>
      <c r="MLI74" s="134"/>
      <c r="MLJ74" s="134"/>
      <c r="MLK74" s="135"/>
      <c r="MLL74" s="135"/>
      <c r="MLM74" s="135"/>
      <c r="MLN74" s="136"/>
      <c r="MLP74" s="130"/>
      <c r="MLQ74" s="134"/>
      <c r="MLR74" s="134"/>
      <c r="MLS74" s="135"/>
      <c r="MLT74" s="135"/>
      <c r="MLU74" s="135"/>
      <c r="MLV74" s="136"/>
      <c r="MLX74" s="130"/>
      <c r="MLY74" s="134"/>
      <c r="MLZ74" s="134"/>
      <c r="MMA74" s="135"/>
      <c r="MMB74" s="135"/>
      <c r="MMC74" s="135"/>
      <c r="MMD74" s="136"/>
      <c r="MMF74" s="130"/>
      <c r="MMG74" s="134"/>
      <c r="MMH74" s="134"/>
      <c r="MMI74" s="135"/>
      <c r="MMJ74" s="135"/>
      <c r="MMK74" s="135"/>
      <c r="MML74" s="136"/>
      <c r="MMN74" s="130"/>
      <c r="MMO74" s="134"/>
      <c r="MMP74" s="134"/>
      <c r="MMQ74" s="135"/>
      <c r="MMR74" s="135"/>
      <c r="MMS74" s="135"/>
      <c r="MMT74" s="136"/>
      <c r="MMV74" s="130"/>
      <c r="MMW74" s="134"/>
      <c r="MMX74" s="134"/>
      <c r="MMY74" s="135"/>
      <c r="MMZ74" s="135"/>
      <c r="MNA74" s="135"/>
      <c r="MNB74" s="136"/>
      <c r="MND74" s="130"/>
      <c r="MNE74" s="134"/>
      <c r="MNF74" s="134"/>
      <c r="MNG74" s="135"/>
      <c r="MNH74" s="135"/>
      <c r="MNI74" s="135"/>
      <c r="MNJ74" s="136"/>
      <c r="MNL74" s="130"/>
      <c r="MNM74" s="134"/>
      <c r="MNN74" s="134"/>
      <c r="MNO74" s="135"/>
      <c r="MNP74" s="135"/>
      <c r="MNQ74" s="135"/>
      <c r="MNR74" s="136"/>
      <c r="MNT74" s="130"/>
      <c r="MNU74" s="134"/>
      <c r="MNV74" s="134"/>
      <c r="MNW74" s="135"/>
      <c r="MNX74" s="135"/>
      <c r="MNY74" s="135"/>
      <c r="MNZ74" s="136"/>
      <c r="MOB74" s="130"/>
      <c r="MOC74" s="134"/>
      <c r="MOD74" s="134"/>
      <c r="MOE74" s="135"/>
      <c r="MOF74" s="135"/>
      <c r="MOG74" s="135"/>
      <c r="MOH74" s="136"/>
      <c r="MOJ74" s="130"/>
      <c r="MOK74" s="134"/>
      <c r="MOL74" s="134"/>
      <c r="MOM74" s="135"/>
      <c r="MON74" s="135"/>
      <c r="MOO74" s="135"/>
      <c r="MOP74" s="136"/>
      <c r="MOR74" s="130"/>
      <c r="MOS74" s="134"/>
      <c r="MOT74" s="134"/>
      <c r="MOU74" s="135"/>
      <c r="MOV74" s="135"/>
      <c r="MOW74" s="135"/>
      <c r="MOX74" s="136"/>
      <c r="MOZ74" s="130"/>
      <c r="MPA74" s="134"/>
      <c r="MPB74" s="134"/>
      <c r="MPC74" s="135"/>
      <c r="MPD74" s="135"/>
      <c r="MPE74" s="135"/>
      <c r="MPF74" s="136"/>
      <c r="MPH74" s="130"/>
      <c r="MPI74" s="134"/>
      <c r="MPJ74" s="134"/>
      <c r="MPK74" s="135"/>
      <c r="MPL74" s="135"/>
      <c r="MPM74" s="135"/>
      <c r="MPN74" s="136"/>
      <c r="MPP74" s="130"/>
      <c r="MPQ74" s="134"/>
      <c r="MPR74" s="134"/>
      <c r="MPS74" s="135"/>
      <c r="MPT74" s="135"/>
      <c r="MPU74" s="135"/>
      <c r="MPV74" s="136"/>
      <c r="MPX74" s="130"/>
      <c r="MPY74" s="134"/>
      <c r="MPZ74" s="134"/>
      <c r="MQA74" s="135"/>
      <c r="MQB74" s="135"/>
      <c r="MQC74" s="135"/>
      <c r="MQD74" s="136"/>
      <c r="MQF74" s="130"/>
      <c r="MQG74" s="134"/>
      <c r="MQH74" s="134"/>
      <c r="MQI74" s="135"/>
      <c r="MQJ74" s="135"/>
      <c r="MQK74" s="135"/>
      <c r="MQL74" s="136"/>
      <c r="MQN74" s="130"/>
      <c r="MQO74" s="134"/>
      <c r="MQP74" s="134"/>
      <c r="MQQ74" s="135"/>
      <c r="MQR74" s="135"/>
      <c r="MQS74" s="135"/>
      <c r="MQT74" s="136"/>
      <c r="MQV74" s="130"/>
      <c r="MQW74" s="134"/>
      <c r="MQX74" s="134"/>
      <c r="MQY74" s="135"/>
      <c r="MQZ74" s="135"/>
      <c r="MRA74" s="135"/>
      <c r="MRB74" s="136"/>
      <c r="MRD74" s="130"/>
      <c r="MRE74" s="134"/>
      <c r="MRF74" s="134"/>
      <c r="MRG74" s="135"/>
      <c r="MRH74" s="135"/>
      <c r="MRI74" s="135"/>
      <c r="MRJ74" s="136"/>
      <c r="MRL74" s="130"/>
      <c r="MRM74" s="134"/>
      <c r="MRN74" s="134"/>
      <c r="MRO74" s="135"/>
      <c r="MRP74" s="135"/>
      <c r="MRQ74" s="135"/>
      <c r="MRR74" s="136"/>
      <c r="MRT74" s="130"/>
      <c r="MRU74" s="134"/>
      <c r="MRV74" s="134"/>
      <c r="MRW74" s="135"/>
      <c r="MRX74" s="135"/>
      <c r="MRY74" s="135"/>
      <c r="MRZ74" s="136"/>
      <c r="MSB74" s="130"/>
      <c r="MSC74" s="134"/>
      <c r="MSD74" s="134"/>
      <c r="MSE74" s="135"/>
      <c r="MSF74" s="135"/>
      <c r="MSG74" s="135"/>
      <c r="MSH74" s="136"/>
      <c r="MSJ74" s="130"/>
      <c r="MSK74" s="134"/>
      <c r="MSL74" s="134"/>
      <c r="MSM74" s="135"/>
      <c r="MSN74" s="135"/>
      <c r="MSO74" s="135"/>
      <c r="MSP74" s="136"/>
      <c r="MSR74" s="130"/>
      <c r="MSS74" s="134"/>
      <c r="MST74" s="134"/>
      <c r="MSU74" s="135"/>
      <c r="MSV74" s="135"/>
      <c r="MSW74" s="135"/>
      <c r="MSX74" s="136"/>
      <c r="MSZ74" s="130"/>
      <c r="MTA74" s="134"/>
      <c r="MTB74" s="134"/>
      <c r="MTC74" s="135"/>
      <c r="MTD74" s="135"/>
      <c r="MTE74" s="135"/>
      <c r="MTF74" s="136"/>
      <c r="MTH74" s="130"/>
      <c r="MTI74" s="134"/>
      <c r="MTJ74" s="134"/>
      <c r="MTK74" s="135"/>
      <c r="MTL74" s="135"/>
      <c r="MTM74" s="135"/>
      <c r="MTN74" s="136"/>
      <c r="MTP74" s="130"/>
      <c r="MTQ74" s="134"/>
      <c r="MTR74" s="134"/>
      <c r="MTS74" s="135"/>
      <c r="MTT74" s="135"/>
      <c r="MTU74" s="135"/>
      <c r="MTV74" s="136"/>
      <c r="MTX74" s="130"/>
      <c r="MTY74" s="134"/>
      <c r="MTZ74" s="134"/>
      <c r="MUA74" s="135"/>
      <c r="MUB74" s="135"/>
      <c r="MUC74" s="135"/>
      <c r="MUD74" s="136"/>
      <c r="MUF74" s="130"/>
      <c r="MUG74" s="134"/>
      <c r="MUH74" s="134"/>
      <c r="MUI74" s="135"/>
      <c r="MUJ74" s="135"/>
      <c r="MUK74" s="135"/>
      <c r="MUL74" s="136"/>
      <c r="MUN74" s="130"/>
      <c r="MUO74" s="134"/>
      <c r="MUP74" s="134"/>
      <c r="MUQ74" s="135"/>
      <c r="MUR74" s="135"/>
      <c r="MUS74" s="135"/>
      <c r="MUT74" s="136"/>
      <c r="MUV74" s="130"/>
      <c r="MUW74" s="134"/>
      <c r="MUX74" s="134"/>
      <c r="MUY74" s="135"/>
      <c r="MUZ74" s="135"/>
      <c r="MVA74" s="135"/>
      <c r="MVB74" s="136"/>
      <c r="MVD74" s="130"/>
      <c r="MVE74" s="134"/>
      <c r="MVF74" s="134"/>
      <c r="MVG74" s="135"/>
      <c r="MVH74" s="135"/>
      <c r="MVI74" s="135"/>
      <c r="MVJ74" s="136"/>
      <c r="MVL74" s="130"/>
      <c r="MVM74" s="134"/>
      <c r="MVN74" s="134"/>
      <c r="MVO74" s="135"/>
      <c r="MVP74" s="135"/>
      <c r="MVQ74" s="135"/>
      <c r="MVR74" s="136"/>
      <c r="MVT74" s="130"/>
      <c r="MVU74" s="134"/>
      <c r="MVV74" s="134"/>
      <c r="MVW74" s="135"/>
      <c r="MVX74" s="135"/>
      <c r="MVY74" s="135"/>
      <c r="MVZ74" s="136"/>
      <c r="MWB74" s="130"/>
      <c r="MWC74" s="134"/>
      <c r="MWD74" s="134"/>
      <c r="MWE74" s="135"/>
      <c r="MWF74" s="135"/>
      <c r="MWG74" s="135"/>
      <c r="MWH74" s="136"/>
      <c r="MWJ74" s="130"/>
      <c r="MWK74" s="134"/>
      <c r="MWL74" s="134"/>
      <c r="MWM74" s="135"/>
      <c r="MWN74" s="135"/>
      <c r="MWO74" s="135"/>
      <c r="MWP74" s="136"/>
      <c r="MWR74" s="130"/>
      <c r="MWS74" s="134"/>
      <c r="MWT74" s="134"/>
      <c r="MWU74" s="135"/>
      <c r="MWV74" s="135"/>
      <c r="MWW74" s="135"/>
      <c r="MWX74" s="136"/>
      <c r="MWZ74" s="130"/>
      <c r="MXA74" s="134"/>
      <c r="MXB74" s="134"/>
      <c r="MXC74" s="135"/>
      <c r="MXD74" s="135"/>
      <c r="MXE74" s="135"/>
      <c r="MXF74" s="136"/>
      <c r="MXH74" s="130"/>
      <c r="MXI74" s="134"/>
      <c r="MXJ74" s="134"/>
      <c r="MXK74" s="135"/>
      <c r="MXL74" s="135"/>
      <c r="MXM74" s="135"/>
      <c r="MXN74" s="136"/>
      <c r="MXP74" s="130"/>
      <c r="MXQ74" s="134"/>
      <c r="MXR74" s="134"/>
      <c r="MXS74" s="135"/>
      <c r="MXT74" s="135"/>
      <c r="MXU74" s="135"/>
      <c r="MXV74" s="136"/>
      <c r="MXX74" s="130"/>
      <c r="MXY74" s="134"/>
      <c r="MXZ74" s="134"/>
      <c r="MYA74" s="135"/>
      <c r="MYB74" s="135"/>
      <c r="MYC74" s="135"/>
      <c r="MYD74" s="136"/>
      <c r="MYF74" s="130"/>
      <c r="MYG74" s="134"/>
      <c r="MYH74" s="134"/>
      <c r="MYI74" s="135"/>
      <c r="MYJ74" s="135"/>
      <c r="MYK74" s="135"/>
      <c r="MYL74" s="136"/>
      <c r="MYN74" s="130"/>
      <c r="MYO74" s="134"/>
      <c r="MYP74" s="134"/>
      <c r="MYQ74" s="135"/>
      <c r="MYR74" s="135"/>
      <c r="MYS74" s="135"/>
      <c r="MYT74" s="136"/>
      <c r="MYV74" s="130"/>
      <c r="MYW74" s="134"/>
      <c r="MYX74" s="134"/>
      <c r="MYY74" s="135"/>
      <c r="MYZ74" s="135"/>
      <c r="MZA74" s="135"/>
      <c r="MZB74" s="136"/>
      <c r="MZD74" s="130"/>
      <c r="MZE74" s="134"/>
      <c r="MZF74" s="134"/>
      <c r="MZG74" s="135"/>
      <c r="MZH74" s="135"/>
      <c r="MZI74" s="135"/>
      <c r="MZJ74" s="136"/>
      <c r="MZL74" s="130"/>
      <c r="MZM74" s="134"/>
      <c r="MZN74" s="134"/>
      <c r="MZO74" s="135"/>
      <c r="MZP74" s="135"/>
      <c r="MZQ74" s="135"/>
      <c r="MZR74" s="136"/>
      <c r="MZT74" s="130"/>
      <c r="MZU74" s="134"/>
      <c r="MZV74" s="134"/>
      <c r="MZW74" s="135"/>
      <c r="MZX74" s="135"/>
      <c r="MZY74" s="135"/>
      <c r="MZZ74" s="136"/>
      <c r="NAB74" s="130"/>
      <c r="NAC74" s="134"/>
      <c r="NAD74" s="134"/>
      <c r="NAE74" s="135"/>
      <c r="NAF74" s="135"/>
      <c r="NAG74" s="135"/>
      <c r="NAH74" s="136"/>
      <c r="NAJ74" s="130"/>
      <c r="NAK74" s="134"/>
      <c r="NAL74" s="134"/>
      <c r="NAM74" s="135"/>
      <c r="NAN74" s="135"/>
      <c r="NAO74" s="135"/>
      <c r="NAP74" s="136"/>
      <c r="NAR74" s="130"/>
      <c r="NAS74" s="134"/>
      <c r="NAT74" s="134"/>
      <c r="NAU74" s="135"/>
      <c r="NAV74" s="135"/>
      <c r="NAW74" s="135"/>
      <c r="NAX74" s="136"/>
      <c r="NAZ74" s="130"/>
      <c r="NBA74" s="134"/>
      <c r="NBB74" s="134"/>
      <c r="NBC74" s="135"/>
      <c r="NBD74" s="135"/>
      <c r="NBE74" s="135"/>
      <c r="NBF74" s="136"/>
      <c r="NBH74" s="130"/>
      <c r="NBI74" s="134"/>
      <c r="NBJ74" s="134"/>
      <c r="NBK74" s="135"/>
      <c r="NBL74" s="135"/>
      <c r="NBM74" s="135"/>
      <c r="NBN74" s="136"/>
      <c r="NBP74" s="130"/>
      <c r="NBQ74" s="134"/>
      <c r="NBR74" s="134"/>
      <c r="NBS74" s="135"/>
      <c r="NBT74" s="135"/>
      <c r="NBU74" s="135"/>
      <c r="NBV74" s="136"/>
      <c r="NBX74" s="130"/>
      <c r="NBY74" s="134"/>
      <c r="NBZ74" s="134"/>
      <c r="NCA74" s="135"/>
      <c r="NCB74" s="135"/>
      <c r="NCC74" s="135"/>
      <c r="NCD74" s="136"/>
      <c r="NCF74" s="130"/>
      <c r="NCG74" s="134"/>
      <c r="NCH74" s="134"/>
      <c r="NCI74" s="135"/>
      <c r="NCJ74" s="135"/>
      <c r="NCK74" s="135"/>
      <c r="NCL74" s="136"/>
      <c r="NCN74" s="130"/>
      <c r="NCO74" s="134"/>
      <c r="NCP74" s="134"/>
      <c r="NCQ74" s="135"/>
      <c r="NCR74" s="135"/>
      <c r="NCS74" s="135"/>
      <c r="NCT74" s="136"/>
      <c r="NCV74" s="130"/>
      <c r="NCW74" s="134"/>
      <c r="NCX74" s="134"/>
      <c r="NCY74" s="135"/>
      <c r="NCZ74" s="135"/>
      <c r="NDA74" s="135"/>
      <c r="NDB74" s="136"/>
      <c r="NDD74" s="130"/>
      <c r="NDE74" s="134"/>
      <c r="NDF74" s="134"/>
      <c r="NDG74" s="135"/>
      <c r="NDH74" s="135"/>
      <c r="NDI74" s="135"/>
      <c r="NDJ74" s="136"/>
      <c r="NDL74" s="130"/>
      <c r="NDM74" s="134"/>
      <c r="NDN74" s="134"/>
      <c r="NDO74" s="135"/>
      <c r="NDP74" s="135"/>
      <c r="NDQ74" s="135"/>
      <c r="NDR74" s="136"/>
      <c r="NDT74" s="130"/>
      <c r="NDU74" s="134"/>
      <c r="NDV74" s="134"/>
      <c r="NDW74" s="135"/>
      <c r="NDX74" s="135"/>
      <c r="NDY74" s="135"/>
      <c r="NDZ74" s="136"/>
      <c r="NEB74" s="130"/>
      <c r="NEC74" s="134"/>
      <c r="NED74" s="134"/>
      <c r="NEE74" s="135"/>
      <c r="NEF74" s="135"/>
      <c r="NEG74" s="135"/>
      <c r="NEH74" s="136"/>
      <c r="NEJ74" s="130"/>
      <c r="NEK74" s="134"/>
      <c r="NEL74" s="134"/>
      <c r="NEM74" s="135"/>
      <c r="NEN74" s="135"/>
      <c r="NEO74" s="135"/>
      <c r="NEP74" s="136"/>
      <c r="NER74" s="130"/>
      <c r="NES74" s="134"/>
      <c r="NET74" s="134"/>
      <c r="NEU74" s="135"/>
      <c r="NEV74" s="135"/>
      <c r="NEW74" s="135"/>
      <c r="NEX74" s="136"/>
      <c r="NEZ74" s="130"/>
      <c r="NFA74" s="134"/>
      <c r="NFB74" s="134"/>
      <c r="NFC74" s="135"/>
      <c r="NFD74" s="135"/>
      <c r="NFE74" s="135"/>
      <c r="NFF74" s="136"/>
      <c r="NFH74" s="130"/>
      <c r="NFI74" s="134"/>
      <c r="NFJ74" s="134"/>
      <c r="NFK74" s="135"/>
      <c r="NFL74" s="135"/>
      <c r="NFM74" s="135"/>
      <c r="NFN74" s="136"/>
      <c r="NFP74" s="130"/>
      <c r="NFQ74" s="134"/>
      <c r="NFR74" s="134"/>
      <c r="NFS74" s="135"/>
      <c r="NFT74" s="135"/>
      <c r="NFU74" s="135"/>
      <c r="NFV74" s="136"/>
      <c r="NFX74" s="130"/>
      <c r="NFY74" s="134"/>
      <c r="NFZ74" s="134"/>
      <c r="NGA74" s="135"/>
      <c r="NGB74" s="135"/>
      <c r="NGC74" s="135"/>
      <c r="NGD74" s="136"/>
      <c r="NGF74" s="130"/>
      <c r="NGG74" s="134"/>
      <c r="NGH74" s="134"/>
      <c r="NGI74" s="135"/>
      <c r="NGJ74" s="135"/>
      <c r="NGK74" s="135"/>
      <c r="NGL74" s="136"/>
      <c r="NGN74" s="130"/>
      <c r="NGO74" s="134"/>
      <c r="NGP74" s="134"/>
      <c r="NGQ74" s="135"/>
      <c r="NGR74" s="135"/>
      <c r="NGS74" s="135"/>
      <c r="NGT74" s="136"/>
      <c r="NGV74" s="130"/>
      <c r="NGW74" s="134"/>
      <c r="NGX74" s="134"/>
      <c r="NGY74" s="135"/>
      <c r="NGZ74" s="135"/>
      <c r="NHA74" s="135"/>
      <c r="NHB74" s="136"/>
      <c r="NHD74" s="130"/>
      <c r="NHE74" s="134"/>
      <c r="NHF74" s="134"/>
      <c r="NHG74" s="135"/>
      <c r="NHH74" s="135"/>
      <c r="NHI74" s="135"/>
      <c r="NHJ74" s="136"/>
      <c r="NHL74" s="130"/>
      <c r="NHM74" s="134"/>
      <c r="NHN74" s="134"/>
      <c r="NHO74" s="135"/>
      <c r="NHP74" s="135"/>
      <c r="NHQ74" s="135"/>
      <c r="NHR74" s="136"/>
      <c r="NHT74" s="130"/>
      <c r="NHU74" s="134"/>
      <c r="NHV74" s="134"/>
      <c r="NHW74" s="135"/>
      <c r="NHX74" s="135"/>
      <c r="NHY74" s="135"/>
      <c r="NHZ74" s="136"/>
      <c r="NIB74" s="130"/>
      <c r="NIC74" s="134"/>
      <c r="NID74" s="134"/>
      <c r="NIE74" s="135"/>
      <c r="NIF74" s="135"/>
      <c r="NIG74" s="135"/>
      <c r="NIH74" s="136"/>
      <c r="NIJ74" s="130"/>
      <c r="NIK74" s="134"/>
      <c r="NIL74" s="134"/>
      <c r="NIM74" s="135"/>
      <c r="NIN74" s="135"/>
      <c r="NIO74" s="135"/>
      <c r="NIP74" s="136"/>
      <c r="NIR74" s="130"/>
      <c r="NIS74" s="134"/>
      <c r="NIT74" s="134"/>
      <c r="NIU74" s="135"/>
      <c r="NIV74" s="135"/>
      <c r="NIW74" s="135"/>
      <c r="NIX74" s="136"/>
      <c r="NIZ74" s="130"/>
      <c r="NJA74" s="134"/>
      <c r="NJB74" s="134"/>
      <c r="NJC74" s="135"/>
      <c r="NJD74" s="135"/>
      <c r="NJE74" s="135"/>
      <c r="NJF74" s="136"/>
      <c r="NJH74" s="130"/>
      <c r="NJI74" s="134"/>
      <c r="NJJ74" s="134"/>
      <c r="NJK74" s="135"/>
      <c r="NJL74" s="135"/>
      <c r="NJM74" s="135"/>
      <c r="NJN74" s="136"/>
      <c r="NJP74" s="130"/>
      <c r="NJQ74" s="134"/>
      <c r="NJR74" s="134"/>
      <c r="NJS74" s="135"/>
      <c r="NJT74" s="135"/>
      <c r="NJU74" s="135"/>
      <c r="NJV74" s="136"/>
      <c r="NJX74" s="130"/>
      <c r="NJY74" s="134"/>
      <c r="NJZ74" s="134"/>
      <c r="NKA74" s="135"/>
      <c r="NKB74" s="135"/>
      <c r="NKC74" s="135"/>
      <c r="NKD74" s="136"/>
      <c r="NKF74" s="130"/>
      <c r="NKG74" s="134"/>
      <c r="NKH74" s="134"/>
      <c r="NKI74" s="135"/>
      <c r="NKJ74" s="135"/>
      <c r="NKK74" s="135"/>
      <c r="NKL74" s="136"/>
      <c r="NKN74" s="130"/>
      <c r="NKO74" s="134"/>
      <c r="NKP74" s="134"/>
      <c r="NKQ74" s="135"/>
      <c r="NKR74" s="135"/>
      <c r="NKS74" s="135"/>
      <c r="NKT74" s="136"/>
      <c r="NKV74" s="130"/>
      <c r="NKW74" s="134"/>
      <c r="NKX74" s="134"/>
      <c r="NKY74" s="135"/>
      <c r="NKZ74" s="135"/>
      <c r="NLA74" s="135"/>
      <c r="NLB74" s="136"/>
      <c r="NLD74" s="130"/>
      <c r="NLE74" s="134"/>
      <c r="NLF74" s="134"/>
      <c r="NLG74" s="135"/>
      <c r="NLH74" s="135"/>
      <c r="NLI74" s="135"/>
      <c r="NLJ74" s="136"/>
      <c r="NLL74" s="130"/>
      <c r="NLM74" s="134"/>
      <c r="NLN74" s="134"/>
      <c r="NLO74" s="135"/>
      <c r="NLP74" s="135"/>
      <c r="NLQ74" s="135"/>
      <c r="NLR74" s="136"/>
      <c r="NLT74" s="130"/>
      <c r="NLU74" s="134"/>
      <c r="NLV74" s="134"/>
      <c r="NLW74" s="135"/>
      <c r="NLX74" s="135"/>
      <c r="NLY74" s="135"/>
      <c r="NLZ74" s="136"/>
      <c r="NMB74" s="130"/>
      <c r="NMC74" s="134"/>
      <c r="NMD74" s="134"/>
      <c r="NME74" s="135"/>
      <c r="NMF74" s="135"/>
      <c r="NMG74" s="135"/>
      <c r="NMH74" s="136"/>
      <c r="NMJ74" s="130"/>
      <c r="NMK74" s="134"/>
      <c r="NML74" s="134"/>
      <c r="NMM74" s="135"/>
      <c r="NMN74" s="135"/>
      <c r="NMO74" s="135"/>
      <c r="NMP74" s="136"/>
      <c r="NMR74" s="130"/>
      <c r="NMS74" s="134"/>
      <c r="NMT74" s="134"/>
      <c r="NMU74" s="135"/>
      <c r="NMV74" s="135"/>
      <c r="NMW74" s="135"/>
      <c r="NMX74" s="136"/>
      <c r="NMZ74" s="130"/>
      <c r="NNA74" s="134"/>
      <c r="NNB74" s="134"/>
      <c r="NNC74" s="135"/>
      <c r="NND74" s="135"/>
      <c r="NNE74" s="135"/>
      <c r="NNF74" s="136"/>
      <c r="NNH74" s="130"/>
      <c r="NNI74" s="134"/>
      <c r="NNJ74" s="134"/>
      <c r="NNK74" s="135"/>
      <c r="NNL74" s="135"/>
      <c r="NNM74" s="135"/>
      <c r="NNN74" s="136"/>
      <c r="NNP74" s="130"/>
      <c r="NNQ74" s="134"/>
      <c r="NNR74" s="134"/>
      <c r="NNS74" s="135"/>
      <c r="NNT74" s="135"/>
      <c r="NNU74" s="135"/>
      <c r="NNV74" s="136"/>
      <c r="NNX74" s="130"/>
      <c r="NNY74" s="134"/>
      <c r="NNZ74" s="134"/>
      <c r="NOA74" s="135"/>
      <c r="NOB74" s="135"/>
      <c r="NOC74" s="135"/>
      <c r="NOD74" s="136"/>
      <c r="NOF74" s="130"/>
      <c r="NOG74" s="134"/>
      <c r="NOH74" s="134"/>
      <c r="NOI74" s="135"/>
      <c r="NOJ74" s="135"/>
      <c r="NOK74" s="135"/>
      <c r="NOL74" s="136"/>
      <c r="NON74" s="130"/>
      <c r="NOO74" s="134"/>
      <c r="NOP74" s="134"/>
      <c r="NOQ74" s="135"/>
      <c r="NOR74" s="135"/>
      <c r="NOS74" s="135"/>
      <c r="NOT74" s="136"/>
      <c r="NOV74" s="130"/>
      <c r="NOW74" s="134"/>
      <c r="NOX74" s="134"/>
      <c r="NOY74" s="135"/>
      <c r="NOZ74" s="135"/>
      <c r="NPA74" s="135"/>
      <c r="NPB74" s="136"/>
      <c r="NPD74" s="130"/>
      <c r="NPE74" s="134"/>
      <c r="NPF74" s="134"/>
      <c r="NPG74" s="135"/>
      <c r="NPH74" s="135"/>
      <c r="NPI74" s="135"/>
      <c r="NPJ74" s="136"/>
      <c r="NPL74" s="130"/>
      <c r="NPM74" s="134"/>
      <c r="NPN74" s="134"/>
      <c r="NPO74" s="135"/>
      <c r="NPP74" s="135"/>
      <c r="NPQ74" s="135"/>
      <c r="NPR74" s="136"/>
      <c r="NPT74" s="130"/>
      <c r="NPU74" s="134"/>
      <c r="NPV74" s="134"/>
      <c r="NPW74" s="135"/>
      <c r="NPX74" s="135"/>
      <c r="NPY74" s="135"/>
      <c r="NPZ74" s="136"/>
      <c r="NQB74" s="130"/>
      <c r="NQC74" s="134"/>
      <c r="NQD74" s="134"/>
      <c r="NQE74" s="135"/>
      <c r="NQF74" s="135"/>
      <c r="NQG74" s="135"/>
      <c r="NQH74" s="136"/>
      <c r="NQJ74" s="130"/>
      <c r="NQK74" s="134"/>
      <c r="NQL74" s="134"/>
      <c r="NQM74" s="135"/>
      <c r="NQN74" s="135"/>
      <c r="NQO74" s="135"/>
      <c r="NQP74" s="136"/>
      <c r="NQR74" s="130"/>
      <c r="NQS74" s="134"/>
      <c r="NQT74" s="134"/>
      <c r="NQU74" s="135"/>
      <c r="NQV74" s="135"/>
      <c r="NQW74" s="135"/>
      <c r="NQX74" s="136"/>
      <c r="NQZ74" s="130"/>
      <c r="NRA74" s="134"/>
      <c r="NRB74" s="134"/>
      <c r="NRC74" s="135"/>
      <c r="NRD74" s="135"/>
      <c r="NRE74" s="135"/>
      <c r="NRF74" s="136"/>
      <c r="NRH74" s="130"/>
      <c r="NRI74" s="134"/>
      <c r="NRJ74" s="134"/>
      <c r="NRK74" s="135"/>
      <c r="NRL74" s="135"/>
      <c r="NRM74" s="135"/>
      <c r="NRN74" s="136"/>
      <c r="NRP74" s="130"/>
      <c r="NRQ74" s="134"/>
      <c r="NRR74" s="134"/>
      <c r="NRS74" s="135"/>
      <c r="NRT74" s="135"/>
      <c r="NRU74" s="135"/>
      <c r="NRV74" s="136"/>
      <c r="NRX74" s="130"/>
      <c r="NRY74" s="134"/>
      <c r="NRZ74" s="134"/>
      <c r="NSA74" s="135"/>
      <c r="NSB74" s="135"/>
      <c r="NSC74" s="135"/>
      <c r="NSD74" s="136"/>
      <c r="NSF74" s="130"/>
      <c r="NSG74" s="134"/>
      <c r="NSH74" s="134"/>
      <c r="NSI74" s="135"/>
      <c r="NSJ74" s="135"/>
      <c r="NSK74" s="135"/>
      <c r="NSL74" s="136"/>
      <c r="NSN74" s="130"/>
      <c r="NSO74" s="134"/>
      <c r="NSP74" s="134"/>
      <c r="NSQ74" s="135"/>
      <c r="NSR74" s="135"/>
      <c r="NSS74" s="135"/>
      <c r="NST74" s="136"/>
      <c r="NSV74" s="130"/>
      <c r="NSW74" s="134"/>
      <c r="NSX74" s="134"/>
      <c r="NSY74" s="135"/>
      <c r="NSZ74" s="135"/>
      <c r="NTA74" s="135"/>
      <c r="NTB74" s="136"/>
      <c r="NTD74" s="130"/>
      <c r="NTE74" s="134"/>
      <c r="NTF74" s="134"/>
      <c r="NTG74" s="135"/>
      <c r="NTH74" s="135"/>
      <c r="NTI74" s="135"/>
      <c r="NTJ74" s="136"/>
      <c r="NTL74" s="130"/>
      <c r="NTM74" s="134"/>
      <c r="NTN74" s="134"/>
      <c r="NTO74" s="135"/>
      <c r="NTP74" s="135"/>
      <c r="NTQ74" s="135"/>
      <c r="NTR74" s="136"/>
      <c r="NTT74" s="130"/>
      <c r="NTU74" s="134"/>
      <c r="NTV74" s="134"/>
      <c r="NTW74" s="135"/>
      <c r="NTX74" s="135"/>
      <c r="NTY74" s="135"/>
      <c r="NTZ74" s="136"/>
      <c r="NUB74" s="130"/>
      <c r="NUC74" s="134"/>
      <c r="NUD74" s="134"/>
      <c r="NUE74" s="135"/>
      <c r="NUF74" s="135"/>
      <c r="NUG74" s="135"/>
      <c r="NUH74" s="136"/>
      <c r="NUJ74" s="130"/>
      <c r="NUK74" s="134"/>
      <c r="NUL74" s="134"/>
      <c r="NUM74" s="135"/>
      <c r="NUN74" s="135"/>
      <c r="NUO74" s="135"/>
      <c r="NUP74" s="136"/>
      <c r="NUR74" s="130"/>
      <c r="NUS74" s="134"/>
      <c r="NUT74" s="134"/>
      <c r="NUU74" s="135"/>
      <c r="NUV74" s="135"/>
      <c r="NUW74" s="135"/>
      <c r="NUX74" s="136"/>
      <c r="NUZ74" s="130"/>
      <c r="NVA74" s="134"/>
      <c r="NVB74" s="134"/>
      <c r="NVC74" s="135"/>
      <c r="NVD74" s="135"/>
      <c r="NVE74" s="135"/>
      <c r="NVF74" s="136"/>
      <c r="NVH74" s="130"/>
      <c r="NVI74" s="134"/>
      <c r="NVJ74" s="134"/>
      <c r="NVK74" s="135"/>
      <c r="NVL74" s="135"/>
      <c r="NVM74" s="135"/>
      <c r="NVN74" s="136"/>
      <c r="NVP74" s="130"/>
      <c r="NVQ74" s="134"/>
      <c r="NVR74" s="134"/>
      <c r="NVS74" s="135"/>
      <c r="NVT74" s="135"/>
      <c r="NVU74" s="135"/>
      <c r="NVV74" s="136"/>
      <c r="NVX74" s="130"/>
      <c r="NVY74" s="134"/>
      <c r="NVZ74" s="134"/>
      <c r="NWA74" s="135"/>
      <c r="NWB74" s="135"/>
      <c r="NWC74" s="135"/>
      <c r="NWD74" s="136"/>
      <c r="NWF74" s="130"/>
      <c r="NWG74" s="134"/>
      <c r="NWH74" s="134"/>
      <c r="NWI74" s="135"/>
      <c r="NWJ74" s="135"/>
      <c r="NWK74" s="135"/>
      <c r="NWL74" s="136"/>
      <c r="NWN74" s="130"/>
      <c r="NWO74" s="134"/>
      <c r="NWP74" s="134"/>
      <c r="NWQ74" s="135"/>
      <c r="NWR74" s="135"/>
      <c r="NWS74" s="135"/>
      <c r="NWT74" s="136"/>
      <c r="NWV74" s="130"/>
      <c r="NWW74" s="134"/>
      <c r="NWX74" s="134"/>
      <c r="NWY74" s="135"/>
      <c r="NWZ74" s="135"/>
      <c r="NXA74" s="135"/>
      <c r="NXB74" s="136"/>
      <c r="NXD74" s="130"/>
      <c r="NXE74" s="134"/>
      <c r="NXF74" s="134"/>
      <c r="NXG74" s="135"/>
      <c r="NXH74" s="135"/>
      <c r="NXI74" s="135"/>
      <c r="NXJ74" s="136"/>
      <c r="NXL74" s="130"/>
      <c r="NXM74" s="134"/>
      <c r="NXN74" s="134"/>
      <c r="NXO74" s="135"/>
      <c r="NXP74" s="135"/>
      <c r="NXQ74" s="135"/>
      <c r="NXR74" s="136"/>
      <c r="NXT74" s="130"/>
      <c r="NXU74" s="134"/>
      <c r="NXV74" s="134"/>
      <c r="NXW74" s="135"/>
      <c r="NXX74" s="135"/>
      <c r="NXY74" s="135"/>
      <c r="NXZ74" s="136"/>
      <c r="NYB74" s="130"/>
      <c r="NYC74" s="134"/>
      <c r="NYD74" s="134"/>
      <c r="NYE74" s="135"/>
      <c r="NYF74" s="135"/>
      <c r="NYG74" s="135"/>
      <c r="NYH74" s="136"/>
      <c r="NYJ74" s="130"/>
      <c r="NYK74" s="134"/>
      <c r="NYL74" s="134"/>
      <c r="NYM74" s="135"/>
      <c r="NYN74" s="135"/>
      <c r="NYO74" s="135"/>
      <c r="NYP74" s="136"/>
      <c r="NYR74" s="130"/>
      <c r="NYS74" s="134"/>
      <c r="NYT74" s="134"/>
      <c r="NYU74" s="135"/>
      <c r="NYV74" s="135"/>
      <c r="NYW74" s="135"/>
      <c r="NYX74" s="136"/>
      <c r="NYZ74" s="130"/>
      <c r="NZA74" s="134"/>
      <c r="NZB74" s="134"/>
      <c r="NZC74" s="135"/>
      <c r="NZD74" s="135"/>
      <c r="NZE74" s="135"/>
      <c r="NZF74" s="136"/>
      <c r="NZH74" s="130"/>
      <c r="NZI74" s="134"/>
      <c r="NZJ74" s="134"/>
      <c r="NZK74" s="135"/>
      <c r="NZL74" s="135"/>
      <c r="NZM74" s="135"/>
      <c r="NZN74" s="136"/>
      <c r="NZP74" s="130"/>
      <c r="NZQ74" s="134"/>
      <c r="NZR74" s="134"/>
      <c r="NZS74" s="135"/>
      <c r="NZT74" s="135"/>
      <c r="NZU74" s="135"/>
      <c r="NZV74" s="136"/>
      <c r="NZX74" s="130"/>
      <c r="NZY74" s="134"/>
      <c r="NZZ74" s="134"/>
      <c r="OAA74" s="135"/>
      <c r="OAB74" s="135"/>
      <c r="OAC74" s="135"/>
      <c r="OAD74" s="136"/>
      <c r="OAF74" s="130"/>
      <c r="OAG74" s="134"/>
      <c r="OAH74" s="134"/>
      <c r="OAI74" s="135"/>
      <c r="OAJ74" s="135"/>
      <c r="OAK74" s="135"/>
      <c r="OAL74" s="136"/>
      <c r="OAN74" s="130"/>
      <c r="OAO74" s="134"/>
      <c r="OAP74" s="134"/>
      <c r="OAQ74" s="135"/>
      <c r="OAR74" s="135"/>
      <c r="OAS74" s="135"/>
      <c r="OAT74" s="136"/>
      <c r="OAV74" s="130"/>
      <c r="OAW74" s="134"/>
      <c r="OAX74" s="134"/>
      <c r="OAY74" s="135"/>
      <c r="OAZ74" s="135"/>
      <c r="OBA74" s="135"/>
      <c r="OBB74" s="136"/>
      <c r="OBD74" s="130"/>
      <c r="OBE74" s="134"/>
      <c r="OBF74" s="134"/>
      <c r="OBG74" s="135"/>
      <c r="OBH74" s="135"/>
      <c r="OBI74" s="135"/>
      <c r="OBJ74" s="136"/>
      <c r="OBL74" s="130"/>
      <c r="OBM74" s="134"/>
      <c r="OBN74" s="134"/>
      <c r="OBO74" s="135"/>
      <c r="OBP74" s="135"/>
      <c r="OBQ74" s="135"/>
      <c r="OBR74" s="136"/>
      <c r="OBT74" s="130"/>
      <c r="OBU74" s="134"/>
      <c r="OBV74" s="134"/>
      <c r="OBW74" s="135"/>
      <c r="OBX74" s="135"/>
      <c r="OBY74" s="135"/>
      <c r="OBZ74" s="136"/>
      <c r="OCB74" s="130"/>
      <c r="OCC74" s="134"/>
      <c r="OCD74" s="134"/>
      <c r="OCE74" s="135"/>
      <c r="OCF74" s="135"/>
      <c r="OCG74" s="135"/>
      <c r="OCH74" s="136"/>
      <c r="OCJ74" s="130"/>
      <c r="OCK74" s="134"/>
      <c r="OCL74" s="134"/>
      <c r="OCM74" s="135"/>
      <c r="OCN74" s="135"/>
      <c r="OCO74" s="135"/>
      <c r="OCP74" s="136"/>
      <c r="OCR74" s="130"/>
      <c r="OCS74" s="134"/>
      <c r="OCT74" s="134"/>
      <c r="OCU74" s="135"/>
      <c r="OCV74" s="135"/>
      <c r="OCW74" s="135"/>
      <c r="OCX74" s="136"/>
      <c r="OCZ74" s="130"/>
      <c r="ODA74" s="134"/>
      <c r="ODB74" s="134"/>
      <c r="ODC74" s="135"/>
      <c r="ODD74" s="135"/>
      <c r="ODE74" s="135"/>
      <c r="ODF74" s="136"/>
      <c r="ODH74" s="130"/>
      <c r="ODI74" s="134"/>
      <c r="ODJ74" s="134"/>
      <c r="ODK74" s="135"/>
      <c r="ODL74" s="135"/>
      <c r="ODM74" s="135"/>
      <c r="ODN74" s="136"/>
      <c r="ODP74" s="130"/>
      <c r="ODQ74" s="134"/>
      <c r="ODR74" s="134"/>
      <c r="ODS74" s="135"/>
      <c r="ODT74" s="135"/>
      <c r="ODU74" s="135"/>
      <c r="ODV74" s="136"/>
      <c r="ODX74" s="130"/>
      <c r="ODY74" s="134"/>
      <c r="ODZ74" s="134"/>
      <c r="OEA74" s="135"/>
      <c r="OEB74" s="135"/>
      <c r="OEC74" s="135"/>
      <c r="OED74" s="136"/>
      <c r="OEF74" s="130"/>
      <c r="OEG74" s="134"/>
      <c r="OEH74" s="134"/>
      <c r="OEI74" s="135"/>
      <c r="OEJ74" s="135"/>
      <c r="OEK74" s="135"/>
      <c r="OEL74" s="136"/>
      <c r="OEN74" s="130"/>
      <c r="OEO74" s="134"/>
      <c r="OEP74" s="134"/>
      <c r="OEQ74" s="135"/>
      <c r="OER74" s="135"/>
      <c r="OES74" s="135"/>
      <c r="OET74" s="136"/>
      <c r="OEV74" s="130"/>
      <c r="OEW74" s="134"/>
      <c r="OEX74" s="134"/>
      <c r="OEY74" s="135"/>
      <c r="OEZ74" s="135"/>
      <c r="OFA74" s="135"/>
      <c r="OFB74" s="136"/>
      <c r="OFD74" s="130"/>
      <c r="OFE74" s="134"/>
      <c r="OFF74" s="134"/>
      <c r="OFG74" s="135"/>
      <c r="OFH74" s="135"/>
      <c r="OFI74" s="135"/>
      <c r="OFJ74" s="136"/>
      <c r="OFL74" s="130"/>
      <c r="OFM74" s="134"/>
      <c r="OFN74" s="134"/>
      <c r="OFO74" s="135"/>
      <c r="OFP74" s="135"/>
      <c r="OFQ74" s="135"/>
      <c r="OFR74" s="136"/>
      <c r="OFT74" s="130"/>
      <c r="OFU74" s="134"/>
      <c r="OFV74" s="134"/>
      <c r="OFW74" s="135"/>
      <c r="OFX74" s="135"/>
      <c r="OFY74" s="135"/>
      <c r="OFZ74" s="136"/>
      <c r="OGB74" s="130"/>
      <c r="OGC74" s="134"/>
      <c r="OGD74" s="134"/>
      <c r="OGE74" s="135"/>
      <c r="OGF74" s="135"/>
      <c r="OGG74" s="135"/>
      <c r="OGH74" s="136"/>
      <c r="OGJ74" s="130"/>
      <c r="OGK74" s="134"/>
      <c r="OGL74" s="134"/>
      <c r="OGM74" s="135"/>
      <c r="OGN74" s="135"/>
      <c r="OGO74" s="135"/>
      <c r="OGP74" s="136"/>
      <c r="OGR74" s="130"/>
      <c r="OGS74" s="134"/>
      <c r="OGT74" s="134"/>
      <c r="OGU74" s="135"/>
      <c r="OGV74" s="135"/>
      <c r="OGW74" s="135"/>
      <c r="OGX74" s="136"/>
      <c r="OGZ74" s="130"/>
      <c r="OHA74" s="134"/>
      <c r="OHB74" s="134"/>
      <c r="OHC74" s="135"/>
      <c r="OHD74" s="135"/>
      <c r="OHE74" s="135"/>
      <c r="OHF74" s="136"/>
      <c r="OHH74" s="130"/>
      <c r="OHI74" s="134"/>
      <c r="OHJ74" s="134"/>
      <c r="OHK74" s="135"/>
      <c r="OHL74" s="135"/>
      <c r="OHM74" s="135"/>
      <c r="OHN74" s="136"/>
      <c r="OHP74" s="130"/>
      <c r="OHQ74" s="134"/>
      <c r="OHR74" s="134"/>
      <c r="OHS74" s="135"/>
      <c r="OHT74" s="135"/>
      <c r="OHU74" s="135"/>
      <c r="OHV74" s="136"/>
      <c r="OHX74" s="130"/>
      <c r="OHY74" s="134"/>
      <c r="OHZ74" s="134"/>
      <c r="OIA74" s="135"/>
      <c r="OIB74" s="135"/>
      <c r="OIC74" s="135"/>
      <c r="OID74" s="136"/>
      <c r="OIF74" s="130"/>
      <c r="OIG74" s="134"/>
      <c r="OIH74" s="134"/>
      <c r="OII74" s="135"/>
      <c r="OIJ74" s="135"/>
      <c r="OIK74" s="135"/>
      <c r="OIL74" s="136"/>
      <c r="OIN74" s="130"/>
      <c r="OIO74" s="134"/>
      <c r="OIP74" s="134"/>
      <c r="OIQ74" s="135"/>
      <c r="OIR74" s="135"/>
      <c r="OIS74" s="135"/>
      <c r="OIT74" s="136"/>
      <c r="OIV74" s="130"/>
      <c r="OIW74" s="134"/>
      <c r="OIX74" s="134"/>
      <c r="OIY74" s="135"/>
      <c r="OIZ74" s="135"/>
      <c r="OJA74" s="135"/>
      <c r="OJB74" s="136"/>
      <c r="OJD74" s="130"/>
      <c r="OJE74" s="134"/>
      <c r="OJF74" s="134"/>
      <c r="OJG74" s="135"/>
      <c r="OJH74" s="135"/>
      <c r="OJI74" s="135"/>
      <c r="OJJ74" s="136"/>
      <c r="OJL74" s="130"/>
      <c r="OJM74" s="134"/>
      <c r="OJN74" s="134"/>
      <c r="OJO74" s="135"/>
      <c r="OJP74" s="135"/>
      <c r="OJQ74" s="135"/>
      <c r="OJR74" s="136"/>
      <c r="OJT74" s="130"/>
      <c r="OJU74" s="134"/>
      <c r="OJV74" s="134"/>
      <c r="OJW74" s="135"/>
      <c r="OJX74" s="135"/>
      <c r="OJY74" s="135"/>
      <c r="OJZ74" s="136"/>
      <c r="OKB74" s="130"/>
      <c r="OKC74" s="134"/>
      <c r="OKD74" s="134"/>
      <c r="OKE74" s="135"/>
      <c r="OKF74" s="135"/>
      <c r="OKG74" s="135"/>
      <c r="OKH74" s="136"/>
      <c r="OKJ74" s="130"/>
      <c r="OKK74" s="134"/>
      <c r="OKL74" s="134"/>
      <c r="OKM74" s="135"/>
      <c r="OKN74" s="135"/>
      <c r="OKO74" s="135"/>
      <c r="OKP74" s="136"/>
      <c r="OKR74" s="130"/>
      <c r="OKS74" s="134"/>
      <c r="OKT74" s="134"/>
      <c r="OKU74" s="135"/>
      <c r="OKV74" s="135"/>
      <c r="OKW74" s="135"/>
      <c r="OKX74" s="136"/>
      <c r="OKZ74" s="130"/>
      <c r="OLA74" s="134"/>
      <c r="OLB74" s="134"/>
      <c r="OLC74" s="135"/>
      <c r="OLD74" s="135"/>
      <c r="OLE74" s="135"/>
      <c r="OLF74" s="136"/>
      <c r="OLH74" s="130"/>
      <c r="OLI74" s="134"/>
      <c r="OLJ74" s="134"/>
      <c r="OLK74" s="135"/>
      <c r="OLL74" s="135"/>
      <c r="OLM74" s="135"/>
      <c r="OLN74" s="136"/>
      <c r="OLP74" s="130"/>
      <c r="OLQ74" s="134"/>
      <c r="OLR74" s="134"/>
      <c r="OLS74" s="135"/>
      <c r="OLT74" s="135"/>
      <c r="OLU74" s="135"/>
      <c r="OLV74" s="136"/>
      <c r="OLX74" s="130"/>
      <c r="OLY74" s="134"/>
      <c r="OLZ74" s="134"/>
      <c r="OMA74" s="135"/>
      <c r="OMB74" s="135"/>
      <c r="OMC74" s="135"/>
      <c r="OMD74" s="136"/>
      <c r="OMF74" s="130"/>
      <c r="OMG74" s="134"/>
      <c r="OMH74" s="134"/>
      <c r="OMI74" s="135"/>
      <c r="OMJ74" s="135"/>
      <c r="OMK74" s="135"/>
      <c r="OML74" s="136"/>
      <c r="OMN74" s="130"/>
      <c r="OMO74" s="134"/>
      <c r="OMP74" s="134"/>
      <c r="OMQ74" s="135"/>
      <c r="OMR74" s="135"/>
      <c r="OMS74" s="135"/>
      <c r="OMT74" s="136"/>
      <c r="OMV74" s="130"/>
      <c r="OMW74" s="134"/>
      <c r="OMX74" s="134"/>
      <c r="OMY74" s="135"/>
      <c r="OMZ74" s="135"/>
      <c r="ONA74" s="135"/>
      <c r="ONB74" s="136"/>
      <c r="OND74" s="130"/>
      <c r="ONE74" s="134"/>
      <c r="ONF74" s="134"/>
      <c r="ONG74" s="135"/>
      <c r="ONH74" s="135"/>
      <c r="ONI74" s="135"/>
      <c r="ONJ74" s="136"/>
      <c r="ONL74" s="130"/>
      <c r="ONM74" s="134"/>
      <c r="ONN74" s="134"/>
      <c r="ONO74" s="135"/>
      <c r="ONP74" s="135"/>
      <c r="ONQ74" s="135"/>
      <c r="ONR74" s="136"/>
      <c r="ONT74" s="130"/>
      <c r="ONU74" s="134"/>
      <c r="ONV74" s="134"/>
      <c r="ONW74" s="135"/>
      <c r="ONX74" s="135"/>
      <c r="ONY74" s="135"/>
      <c r="ONZ74" s="136"/>
      <c r="OOB74" s="130"/>
      <c r="OOC74" s="134"/>
      <c r="OOD74" s="134"/>
      <c r="OOE74" s="135"/>
      <c r="OOF74" s="135"/>
      <c r="OOG74" s="135"/>
      <c r="OOH74" s="136"/>
      <c r="OOJ74" s="130"/>
      <c r="OOK74" s="134"/>
      <c r="OOL74" s="134"/>
      <c r="OOM74" s="135"/>
      <c r="OON74" s="135"/>
      <c r="OOO74" s="135"/>
      <c r="OOP74" s="136"/>
      <c r="OOR74" s="130"/>
      <c r="OOS74" s="134"/>
      <c r="OOT74" s="134"/>
      <c r="OOU74" s="135"/>
      <c r="OOV74" s="135"/>
      <c r="OOW74" s="135"/>
      <c r="OOX74" s="136"/>
      <c r="OOZ74" s="130"/>
      <c r="OPA74" s="134"/>
      <c r="OPB74" s="134"/>
      <c r="OPC74" s="135"/>
      <c r="OPD74" s="135"/>
      <c r="OPE74" s="135"/>
      <c r="OPF74" s="136"/>
      <c r="OPH74" s="130"/>
      <c r="OPI74" s="134"/>
      <c r="OPJ74" s="134"/>
      <c r="OPK74" s="135"/>
      <c r="OPL74" s="135"/>
      <c r="OPM74" s="135"/>
      <c r="OPN74" s="136"/>
      <c r="OPP74" s="130"/>
      <c r="OPQ74" s="134"/>
      <c r="OPR74" s="134"/>
      <c r="OPS74" s="135"/>
      <c r="OPT74" s="135"/>
      <c r="OPU74" s="135"/>
      <c r="OPV74" s="136"/>
      <c r="OPX74" s="130"/>
      <c r="OPY74" s="134"/>
      <c r="OPZ74" s="134"/>
      <c r="OQA74" s="135"/>
      <c r="OQB74" s="135"/>
      <c r="OQC74" s="135"/>
      <c r="OQD74" s="136"/>
      <c r="OQF74" s="130"/>
      <c r="OQG74" s="134"/>
      <c r="OQH74" s="134"/>
      <c r="OQI74" s="135"/>
      <c r="OQJ74" s="135"/>
      <c r="OQK74" s="135"/>
      <c r="OQL74" s="136"/>
      <c r="OQN74" s="130"/>
      <c r="OQO74" s="134"/>
      <c r="OQP74" s="134"/>
      <c r="OQQ74" s="135"/>
      <c r="OQR74" s="135"/>
      <c r="OQS74" s="135"/>
      <c r="OQT74" s="136"/>
      <c r="OQV74" s="130"/>
      <c r="OQW74" s="134"/>
      <c r="OQX74" s="134"/>
      <c r="OQY74" s="135"/>
      <c r="OQZ74" s="135"/>
      <c r="ORA74" s="135"/>
      <c r="ORB74" s="136"/>
      <c r="ORD74" s="130"/>
      <c r="ORE74" s="134"/>
      <c r="ORF74" s="134"/>
      <c r="ORG74" s="135"/>
      <c r="ORH74" s="135"/>
      <c r="ORI74" s="135"/>
      <c r="ORJ74" s="136"/>
      <c r="ORL74" s="130"/>
      <c r="ORM74" s="134"/>
      <c r="ORN74" s="134"/>
      <c r="ORO74" s="135"/>
      <c r="ORP74" s="135"/>
      <c r="ORQ74" s="135"/>
      <c r="ORR74" s="136"/>
      <c r="ORT74" s="130"/>
      <c r="ORU74" s="134"/>
      <c r="ORV74" s="134"/>
      <c r="ORW74" s="135"/>
      <c r="ORX74" s="135"/>
      <c r="ORY74" s="135"/>
      <c r="ORZ74" s="136"/>
      <c r="OSB74" s="130"/>
      <c r="OSC74" s="134"/>
      <c r="OSD74" s="134"/>
      <c r="OSE74" s="135"/>
      <c r="OSF74" s="135"/>
      <c r="OSG74" s="135"/>
      <c r="OSH74" s="136"/>
      <c r="OSJ74" s="130"/>
      <c r="OSK74" s="134"/>
      <c r="OSL74" s="134"/>
      <c r="OSM74" s="135"/>
      <c r="OSN74" s="135"/>
      <c r="OSO74" s="135"/>
      <c r="OSP74" s="136"/>
      <c r="OSR74" s="130"/>
      <c r="OSS74" s="134"/>
      <c r="OST74" s="134"/>
      <c r="OSU74" s="135"/>
      <c r="OSV74" s="135"/>
      <c r="OSW74" s="135"/>
      <c r="OSX74" s="136"/>
      <c r="OSZ74" s="130"/>
      <c r="OTA74" s="134"/>
      <c r="OTB74" s="134"/>
      <c r="OTC74" s="135"/>
      <c r="OTD74" s="135"/>
      <c r="OTE74" s="135"/>
      <c r="OTF74" s="136"/>
      <c r="OTH74" s="130"/>
      <c r="OTI74" s="134"/>
      <c r="OTJ74" s="134"/>
      <c r="OTK74" s="135"/>
      <c r="OTL74" s="135"/>
      <c r="OTM74" s="135"/>
      <c r="OTN74" s="136"/>
      <c r="OTP74" s="130"/>
      <c r="OTQ74" s="134"/>
      <c r="OTR74" s="134"/>
      <c r="OTS74" s="135"/>
      <c r="OTT74" s="135"/>
      <c r="OTU74" s="135"/>
      <c r="OTV74" s="136"/>
      <c r="OTX74" s="130"/>
      <c r="OTY74" s="134"/>
      <c r="OTZ74" s="134"/>
      <c r="OUA74" s="135"/>
      <c r="OUB74" s="135"/>
      <c r="OUC74" s="135"/>
      <c r="OUD74" s="136"/>
      <c r="OUF74" s="130"/>
      <c r="OUG74" s="134"/>
      <c r="OUH74" s="134"/>
      <c r="OUI74" s="135"/>
      <c r="OUJ74" s="135"/>
      <c r="OUK74" s="135"/>
      <c r="OUL74" s="136"/>
      <c r="OUN74" s="130"/>
      <c r="OUO74" s="134"/>
      <c r="OUP74" s="134"/>
      <c r="OUQ74" s="135"/>
      <c r="OUR74" s="135"/>
      <c r="OUS74" s="135"/>
      <c r="OUT74" s="136"/>
      <c r="OUV74" s="130"/>
      <c r="OUW74" s="134"/>
      <c r="OUX74" s="134"/>
      <c r="OUY74" s="135"/>
      <c r="OUZ74" s="135"/>
      <c r="OVA74" s="135"/>
      <c r="OVB74" s="136"/>
      <c r="OVD74" s="130"/>
      <c r="OVE74" s="134"/>
      <c r="OVF74" s="134"/>
      <c r="OVG74" s="135"/>
      <c r="OVH74" s="135"/>
      <c r="OVI74" s="135"/>
      <c r="OVJ74" s="136"/>
      <c r="OVL74" s="130"/>
      <c r="OVM74" s="134"/>
      <c r="OVN74" s="134"/>
      <c r="OVO74" s="135"/>
      <c r="OVP74" s="135"/>
      <c r="OVQ74" s="135"/>
      <c r="OVR74" s="136"/>
      <c r="OVT74" s="130"/>
      <c r="OVU74" s="134"/>
      <c r="OVV74" s="134"/>
      <c r="OVW74" s="135"/>
      <c r="OVX74" s="135"/>
      <c r="OVY74" s="135"/>
      <c r="OVZ74" s="136"/>
      <c r="OWB74" s="130"/>
      <c r="OWC74" s="134"/>
      <c r="OWD74" s="134"/>
      <c r="OWE74" s="135"/>
      <c r="OWF74" s="135"/>
      <c r="OWG74" s="135"/>
      <c r="OWH74" s="136"/>
      <c r="OWJ74" s="130"/>
      <c r="OWK74" s="134"/>
      <c r="OWL74" s="134"/>
      <c r="OWM74" s="135"/>
      <c r="OWN74" s="135"/>
      <c r="OWO74" s="135"/>
      <c r="OWP74" s="136"/>
      <c r="OWR74" s="130"/>
      <c r="OWS74" s="134"/>
      <c r="OWT74" s="134"/>
      <c r="OWU74" s="135"/>
      <c r="OWV74" s="135"/>
      <c r="OWW74" s="135"/>
      <c r="OWX74" s="136"/>
      <c r="OWZ74" s="130"/>
      <c r="OXA74" s="134"/>
      <c r="OXB74" s="134"/>
      <c r="OXC74" s="135"/>
      <c r="OXD74" s="135"/>
      <c r="OXE74" s="135"/>
      <c r="OXF74" s="136"/>
      <c r="OXH74" s="130"/>
      <c r="OXI74" s="134"/>
      <c r="OXJ74" s="134"/>
      <c r="OXK74" s="135"/>
      <c r="OXL74" s="135"/>
      <c r="OXM74" s="135"/>
      <c r="OXN74" s="136"/>
      <c r="OXP74" s="130"/>
      <c r="OXQ74" s="134"/>
      <c r="OXR74" s="134"/>
      <c r="OXS74" s="135"/>
      <c r="OXT74" s="135"/>
      <c r="OXU74" s="135"/>
      <c r="OXV74" s="136"/>
      <c r="OXX74" s="130"/>
      <c r="OXY74" s="134"/>
      <c r="OXZ74" s="134"/>
      <c r="OYA74" s="135"/>
      <c r="OYB74" s="135"/>
      <c r="OYC74" s="135"/>
      <c r="OYD74" s="136"/>
      <c r="OYF74" s="130"/>
      <c r="OYG74" s="134"/>
      <c r="OYH74" s="134"/>
      <c r="OYI74" s="135"/>
      <c r="OYJ74" s="135"/>
      <c r="OYK74" s="135"/>
      <c r="OYL74" s="136"/>
      <c r="OYN74" s="130"/>
      <c r="OYO74" s="134"/>
      <c r="OYP74" s="134"/>
      <c r="OYQ74" s="135"/>
      <c r="OYR74" s="135"/>
      <c r="OYS74" s="135"/>
      <c r="OYT74" s="136"/>
      <c r="OYV74" s="130"/>
      <c r="OYW74" s="134"/>
      <c r="OYX74" s="134"/>
      <c r="OYY74" s="135"/>
      <c r="OYZ74" s="135"/>
      <c r="OZA74" s="135"/>
      <c r="OZB74" s="136"/>
      <c r="OZD74" s="130"/>
      <c r="OZE74" s="134"/>
      <c r="OZF74" s="134"/>
      <c r="OZG74" s="135"/>
      <c r="OZH74" s="135"/>
      <c r="OZI74" s="135"/>
      <c r="OZJ74" s="136"/>
      <c r="OZL74" s="130"/>
      <c r="OZM74" s="134"/>
      <c r="OZN74" s="134"/>
      <c r="OZO74" s="135"/>
      <c r="OZP74" s="135"/>
      <c r="OZQ74" s="135"/>
      <c r="OZR74" s="136"/>
      <c r="OZT74" s="130"/>
      <c r="OZU74" s="134"/>
      <c r="OZV74" s="134"/>
      <c r="OZW74" s="135"/>
      <c r="OZX74" s="135"/>
      <c r="OZY74" s="135"/>
      <c r="OZZ74" s="136"/>
      <c r="PAB74" s="130"/>
      <c r="PAC74" s="134"/>
      <c r="PAD74" s="134"/>
      <c r="PAE74" s="135"/>
      <c r="PAF74" s="135"/>
      <c r="PAG74" s="135"/>
      <c r="PAH74" s="136"/>
      <c r="PAJ74" s="130"/>
      <c r="PAK74" s="134"/>
      <c r="PAL74" s="134"/>
      <c r="PAM74" s="135"/>
      <c r="PAN74" s="135"/>
      <c r="PAO74" s="135"/>
      <c r="PAP74" s="136"/>
      <c r="PAR74" s="130"/>
      <c r="PAS74" s="134"/>
      <c r="PAT74" s="134"/>
      <c r="PAU74" s="135"/>
      <c r="PAV74" s="135"/>
      <c r="PAW74" s="135"/>
      <c r="PAX74" s="136"/>
      <c r="PAZ74" s="130"/>
      <c r="PBA74" s="134"/>
      <c r="PBB74" s="134"/>
      <c r="PBC74" s="135"/>
      <c r="PBD74" s="135"/>
      <c r="PBE74" s="135"/>
      <c r="PBF74" s="136"/>
      <c r="PBH74" s="130"/>
      <c r="PBI74" s="134"/>
      <c r="PBJ74" s="134"/>
      <c r="PBK74" s="135"/>
      <c r="PBL74" s="135"/>
      <c r="PBM74" s="135"/>
      <c r="PBN74" s="136"/>
      <c r="PBP74" s="130"/>
      <c r="PBQ74" s="134"/>
      <c r="PBR74" s="134"/>
      <c r="PBS74" s="135"/>
      <c r="PBT74" s="135"/>
      <c r="PBU74" s="135"/>
      <c r="PBV74" s="136"/>
      <c r="PBX74" s="130"/>
      <c r="PBY74" s="134"/>
      <c r="PBZ74" s="134"/>
      <c r="PCA74" s="135"/>
      <c r="PCB74" s="135"/>
      <c r="PCC74" s="135"/>
      <c r="PCD74" s="136"/>
      <c r="PCF74" s="130"/>
      <c r="PCG74" s="134"/>
      <c r="PCH74" s="134"/>
      <c r="PCI74" s="135"/>
      <c r="PCJ74" s="135"/>
      <c r="PCK74" s="135"/>
      <c r="PCL74" s="136"/>
      <c r="PCN74" s="130"/>
      <c r="PCO74" s="134"/>
      <c r="PCP74" s="134"/>
      <c r="PCQ74" s="135"/>
      <c r="PCR74" s="135"/>
      <c r="PCS74" s="135"/>
      <c r="PCT74" s="136"/>
      <c r="PCV74" s="130"/>
      <c r="PCW74" s="134"/>
      <c r="PCX74" s="134"/>
      <c r="PCY74" s="135"/>
      <c r="PCZ74" s="135"/>
      <c r="PDA74" s="135"/>
      <c r="PDB74" s="136"/>
      <c r="PDD74" s="130"/>
      <c r="PDE74" s="134"/>
      <c r="PDF74" s="134"/>
      <c r="PDG74" s="135"/>
      <c r="PDH74" s="135"/>
      <c r="PDI74" s="135"/>
      <c r="PDJ74" s="136"/>
      <c r="PDL74" s="130"/>
      <c r="PDM74" s="134"/>
      <c r="PDN74" s="134"/>
      <c r="PDO74" s="135"/>
      <c r="PDP74" s="135"/>
      <c r="PDQ74" s="135"/>
      <c r="PDR74" s="136"/>
      <c r="PDT74" s="130"/>
      <c r="PDU74" s="134"/>
      <c r="PDV74" s="134"/>
      <c r="PDW74" s="135"/>
      <c r="PDX74" s="135"/>
      <c r="PDY74" s="135"/>
      <c r="PDZ74" s="136"/>
      <c r="PEB74" s="130"/>
      <c r="PEC74" s="134"/>
      <c r="PED74" s="134"/>
      <c r="PEE74" s="135"/>
      <c r="PEF74" s="135"/>
      <c r="PEG74" s="135"/>
      <c r="PEH74" s="136"/>
      <c r="PEJ74" s="130"/>
      <c r="PEK74" s="134"/>
      <c r="PEL74" s="134"/>
      <c r="PEM74" s="135"/>
      <c r="PEN74" s="135"/>
      <c r="PEO74" s="135"/>
      <c r="PEP74" s="136"/>
      <c r="PER74" s="130"/>
      <c r="PES74" s="134"/>
      <c r="PET74" s="134"/>
      <c r="PEU74" s="135"/>
      <c r="PEV74" s="135"/>
      <c r="PEW74" s="135"/>
      <c r="PEX74" s="136"/>
      <c r="PEZ74" s="130"/>
      <c r="PFA74" s="134"/>
      <c r="PFB74" s="134"/>
      <c r="PFC74" s="135"/>
      <c r="PFD74" s="135"/>
      <c r="PFE74" s="135"/>
      <c r="PFF74" s="136"/>
      <c r="PFH74" s="130"/>
      <c r="PFI74" s="134"/>
      <c r="PFJ74" s="134"/>
      <c r="PFK74" s="135"/>
      <c r="PFL74" s="135"/>
      <c r="PFM74" s="135"/>
      <c r="PFN74" s="136"/>
      <c r="PFP74" s="130"/>
      <c r="PFQ74" s="134"/>
      <c r="PFR74" s="134"/>
      <c r="PFS74" s="135"/>
      <c r="PFT74" s="135"/>
      <c r="PFU74" s="135"/>
      <c r="PFV74" s="136"/>
      <c r="PFX74" s="130"/>
      <c r="PFY74" s="134"/>
      <c r="PFZ74" s="134"/>
      <c r="PGA74" s="135"/>
      <c r="PGB74" s="135"/>
      <c r="PGC74" s="135"/>
      <c r="PGD74" s="136"/>
      <c r="PGF74" s="130"/>
      <c r="PGG74" s="134"/>
      <c r="PGH74" s="134"/>
      <c r="PGI74" s="135"/>
      <c r="PGJ74" s="135"/>
      <c r="PGK74" s="135"/>
      <c r="PGL74" s="136"/>
      <c r="PGN74" s="130"/>
      <c r="PGO74" s="134"/>
      <c r="PGP74" s="134"/>
      <c r="PGQ74" s="135"/>
      <c r="PGR74" s="135"/>
      <c r="PGS74" s="135"/>
      <c r="PGT74" s="136"/>
      <c r="PGV74" s="130"/>
      <c r="PGW74" s="134"/>
      <c r="PGX74" s="134"/>
      <c r="PGY74" s="135"/>
      <c r="PGZ74" s="135"/>
      <c r="PHA74" s="135"/>
      <c r="PHB74" s="136"/>
      <c r="PHD74" s="130"/>
      <c r="PHE74" s="134"/>
      <c r="PHF74" s="134"/>
      <c r="PHG74" s="135"/>
      <c r="PHH74" s="135"/>
      <c r="PHI74" s="135"/>
      <c r="PHJ74" s="136"/>
      <c r="PHL74" s="130"/>
      <c r="PHM74" s="134"/>
      <c r="PHN74" s="134"/>
      <c r="PHO74" s="135"/>
      <c r="PHP74" s="135"/>
      <c r="PHQ74" s="135"/>
      <c r="PHR74" s="136"/>
      <c r="PHT74" s="130"/>
      <c r="PHU74" s="134"/>
      <c r="PHV74" s="134"/>
      <c r="PHW74" s="135"/>
      <c r="PHX74" s="135"/>
      <c r="PHY74" s="135"/>
      <c r="PHZ74" s="136"/>
      <c r="PIB74" s="130"/>
      <c r="PIC74" s="134"/>
      <c r="PID74" s="134"/>
      <c r="PIE74" s="135"/>
      <c r="PIF74" s="135"/>
      <c r="PIG74" s="135"/>
      <c r="PIH74" s="136"/>
      <c r="PIJ74" s="130"/>
      <c r="PIK74" s="134"/>
      <c r="PIL74" s="134"/>
      <c r="PIM74" s="135"/>
      <c r="PIN74" s="135"/>
      <c r="PIO74" s="135"/>
      <c r="PIP74" s="136"/>
      <c r="PIR74" s="130"/>
      <c r="PIS74" s="134"/>
      <c r="PIT74" s="134"/>
      <c r="PIU74" s="135"/>
      <c r="PIV74" s="135"/>
      <c r="PIW74" s="135"/>
      <c r="PIX74" s="136"/>
      <c r="PIZ74" s="130"/>
      <c r="PJA74" s="134"/>
      <c r="PJB74" s="134"/>
      <c r="PJC74" s="135"/>
      <c r="PJD74" s="135"/>
      <c r="PJE74" s="135"/>
      <c r="PJF74" s="136"/>
      <c r="PJH74" s="130"/>
      <c r="PJI74" s="134"/>
      <c r="PJJ74" s="134"/>
      <c r="PJK74" s="135"/>
      <c r="PJL74" s="135"/>
      <c r="PJM74" s="135"/>
      <c r="PJN74" s="136"/>
      <c r="PJP74" s="130"/>
      <c r="PJQ74" s="134"/>
      <c r="PJR74" s="134"/>
      <c r="PJS74" s="135"/>
      <c r="PJT74" s="135"/>
      <c r="PJU74" s="135"/>
      <c r="PJV74" s="136"/>
      <c r="PJX74" s="130"/>
      <c r="PJY74" s="134"/>
      <c r="PJZ74" s="134"/>
      <c r="PKA74" s="135"/>
      <c r="PKB74" s="135"/>
      <c r="PKC74" s="135"/>
      <c r="PKD74" s="136"/>
      <c r="PKF74" s="130"/>
      <c r="PKG74" s="134"/>
      <c r="PKH74" s="134"/>
      <c r="PKI74" s="135"/>
      <c r="PKJ74" s="135"/>
      <c r="PKK74" s="135"/>
      <c r="PKL74" s="136"/>
      <c r="PKN74" s="130"/>
      <c r="PKO74" s="134"/>
      <c r="PKP74" s="134"/>
      <c r="PKQ74" s="135"/>
      <c r="PKR74" s="135"/>
      <c r="PKS74" s="135"/>
      <c r="PKT74" s="136"/>
      <c r="PKV74" s="130"/>
      <c r="PKW74" s="134"/>
      <c r="PKX74" s="134"/>
      <c r="PKY74" s="135"/>
      <c r="PKZ74" s="135"/>
      <c r="PLA74" s="135"/>
      <c r="PLB74" s="136"/>
      <c r="PLD74" s="130"/>
      <c r="PLE74" s="134"/>
      <c r="PLF74" s="134"/>
      <c r="PLG74" s="135"/>
      <c r="PLH74" s="135"/>
      <c r="PLI74" s="135"/>
      <c r="PLJ74" s="136"/>
      <c r="PLL74" s="130"/>
      <c r="PLM74" s="134"/>
      <c r="PLN74" s="134"/>
      <c r="PLO74" s="135"/>
      <c r="PLP74" s="135"/>
      <c r="PLQ74" s="135"/>
      <c r="PLR74" s="136"/>
      <c r="PLT74" s="130"/>
      <c r="PLU74" s="134"/>
      <c r="PLV74" s="134"/>
      <c r="PLW74" s="135"/>
      <c r="PLX74" s="135"/>
      <c r="PLY74" s="135"/>
      <c r="PLZ74" s="136"/>
      <c r="PMB74" s="130"/>
      <c r="PMC74" s="134"/>
      <c r="PMD74" s="134"/>
      <c r="PME74" s="135"/>
      <c r="PMF74" s="135"/>
      <c r="PMG74" s="135"/>
      <c r="PMH74" s="136"/>
      <c r="PMJ74" s="130"/>
      <c r="PMK74" s="134"/>
      <c r="PML74" s="134"/>
      <c r="PMM74" s="135"/>
      <c r="PMN74" s="135"/>
      <c r="PMO74" s="135"/>
      <c r="PMP74" s="136"/>
      <c r="PMR74" s="130"/>
      <c r="PMS74" s="134"/>
      <c r="PMT74" s="134"/>
      <c r="PMU74" s="135"/>
      <c r="PMV74" s="135"/>
      <c r="PMW74" s="135"/>
      <c r="PMX74" s="136"/>
      <c r="PMZ74" s="130"/>
      <c r="PNA74" s="134"/>
      <c r="PNB74" s="134"/>
      <c r="PNC74" s="135"/>
      <c r="PND74" s="135"/>
      <c r="PNE74" s="135"/>
      <c r="PNF74" s="136"/>
      <c r="PNH74" s="130"/>
      <c r="PNI74" s="134"/>
      <c r="PNJ74" s="134"/>
      <c r="PNK74" s="135"/>
      <c r="PNL74" s="135"/>
      <c r="PNM74" s="135"/>
      <c r="PNN74" s="136"/>
      <c r="PNP74" s="130"/>
      <c r="PNQ74" s="134"/>
      <c r="PNR74" s="134"/>
      <c r="PNS74" s="135"/>
      <c r="PNT74" s="135"/>
      <c r="PNU74" s="135"/>
      <c r="PNV74" s="136"/>
      <c r="PNX74" s="130"/>
      <c r="PNY74" s="134"/>
      <c r="PNZ74" s="134"/>
      <c r="POA74" s="135"/>
      <c r="POB74" s="135"/>
      <c r="POC74" s="135"/>
      <c r="POD74" s="136"/>
      <c r="POF74" s="130"/>
      <c r="POG74" s="134"/>
      <c r="POH74" s="134"/>
      <c r="POI74" s="135"/>
      <c r="POJ74" s="135"/>
      <c r="POK74" s="135"/>
      <c r="POL74" s="136"/>
      <c r="PON74" s="130"/>
      <c r="POO74" s="134"/>
      <c r="POP74" s="134"/>
      <c r="POQ74" s="135"/>
      <c r="POR74" s="135"/>
      <c r="POS74" s="135"/>
      <c r="POT74" s="136"/>
      <c r="POV74" s="130"/>
      <c r="POW74" s="134"/>
      <c r="POX74" s="134"/>
      <c r="POY74" s="135"/>
      <c r="POZ74" s="135"/>
      <c r="PPA74" s="135"/>
      <c r="PPB74" s="136"/>
      <c r="PPD74" s="130"/>
      <c r="PPE74" s="134"/>
      <c r="PPF74" s="134"/>
      <c r="PPG74" s="135"/>
      <c r="PPH74" s="135"/>
      <c r="PPI74" s="135"/>
      <c r="PPJ74" s="136"/>
      <c r="PPL74" s="130"/>
      <c r="PPM74" s="134"/>
      <c r="PPN74" s="134"/>
      <c r="PPO74" s="135"/>
      <c r="PPP74" s="135"/>
      <c r="PPQ74" s="135"/>
      <c r="PPR74" s="136"/>
      <c r="PPT74" s="130"/>
      <c r="PPU74" s="134"/>
      <c r="PPV74" s="134"/>
      <c r="PPW74" s="135"/>
      <c r="PPX74" s="135"/>
      <c r="PPY74" s="135"/>
      <c r="PPZ74" s="136"/>
      <c r="PQB74" s="130"/>
      <c r="PQC74" s="134"/>
      <c r="PQD74" s="134"/>
      <c r="PQE74" s="135"/>
      <c r="PQF74" s="135"/>
      <c r="PQG74" s="135"/>
      <c r="PQH74" s="136"/>
      <c r="PQJ74" s="130"/>
      <c r="PQK74" s="134"/>
      <c r="PQL74" s="134"/>
      <c r="PQM74" s="135"/>
      <c r="PQN74" s="135"/>
      <c r="PQO74" s="135"/>
      <c r="PQP74" s="136"/>
      <c r="PQR74" s="130"/>
      <c r="PQS74" s="134"/>
      <c r="PQT74" s="134"/>
      <c r="PQU74" s="135"/>
      <c r="PQV74" s="135"/>
      <c r="PQW74" s="135"/>
      <c r="PQX74" s="136"/>
      <c r="PQZ74" s="130"/>
      <c r="PRA74" s="134"/>
      <c r="PRB74" s="134"/>
      <c r="PRC74" s="135"/>
      <c r="PRD74" s="135"/>
      <c r="PRE74" s="135"/>
      <c r="PRF74" s="136"/>
      <c r="PRH74" s="130"/>
      <c r="PRI74" s="134"/>
      <c r="PRJ74" s="134"/>
      <c r="PRK74" s="135"/>
      <c r="PRL74" s="135"/>
      <c r="PRM74" s="135"/>
      <c r="PRN74" s="136"/>
      <c r="PRP74" s="130"/>
      <c r="PRQ74" s="134"/>
      <c r="PRR74" s="134"/>
      <c r="PRS74" s="135"/>
      <c r="PRT74" s="135"/>
      <c r="PRU74" s="135"/>
      <c r="PRV74" s="136"/>
      <c r="PRX74" s="130"/>
      <c r="PRY74" s="134"/>
      <c r="PRZ74" s="134"/>
      <c r="PSA74" s="135"/>
      <c r="PSB74" s="135"/>
      <c r="PSC74" s="135"/>
      <c r="PSD74" s="136"/>
      <c r="PSF74" s="130"/>
      <c r="PSG74" s="134"/>
      <c r="PSH74" s="134"/>
      <c r="PSI74" s="135"/>
      <c r="PSJ74" s="135"/>
      <c r="PSK74" s="135"/>
      <c r="PSL74" s="136"/>
      <c r="PSN74" s="130"/>
      <c r="PSO74" s="134"/>
      <c r="PSP74" s="134"/>
      <c r="PSQ74" s="135"/>
      <c r="PSR74" s="135"/>
      <c r="PSS74" s="135"/>
      <c r="PST74" s="136"/>
      <c r="PSV74" s="130"/>
      <c r="PSW74" s="134"/>
      <c r="PSX74" s="134"/>
      <c r="PSY74" s="135"/>
      <c r="PSZ74" s="135"/>
      <c r="PTA74" s="135"/>
      <c r="PTB74" s="136"/>
      <c r="PTD74" s="130"/>
      <c r="PTE74" s="134"/>
      <c r="PTF74" s="134"/>
      <c r="PTG74" s="135"/>
      <c r="PTH74" s="135"/>
      <c r="PTI74" s="135"/>
      <c r="PTJ74" s="136"/>
      <c r="PTL74" s="130"/>
      <c r="PTM74" s="134"/>
      <c r="PTN74" s="134"/>
      <c r="PTO74" s="135"/>
      <c r="PTP74" s="135"/>
      <c r="PTQ74" s="135"/>
      <c r="PTR74" s="136"/>
      <c r="PTT74" s="130"/>
      <c r="PTU74" s="134"/>
      <c r="PTV74" s="134"/>
      <c r="PTW74" s="135"/>
      <c r="PTX74" s="135"/>
      <c r="PTY74" s="135"/>
      <c r="PTZ74" s="136"/>
      <c r="PUB74" s="130"/>
      <c r="PUC74" s="134"/>
      <c r="PUD74" s="134"/>
      <c r="PUE74" s="135"/>
      <c r="PUF74" s="135"/>
      <c r="PUG74" s="135"/>
      <c r="PUH74" s="136"/>
      <c r="PUJ74" s="130"/>
      <c r="PUK74" s="134"/>
      <c r="PUL74" s="134"/>
      <c r="PUM74" s="135"/>
      <c r="PUN74" s="135"/>
      <c r="PUO74" s="135"/>
      <c r="PUP74" s="136"/>
      <c r="PUR74" s="130"/>
      <c r="PUS74" s="134"/>
      <c r="PUT74" s="134"/>
      <c r="PUU74" s="135"/>
      <c r="PUV74" s="135"/>
      <c r="PUW74" s="135"/>
      <c r="PUX74" s="136"/>
      <c r="PUZ74" s="130"/>
      <c r="PVA74" s="134"/>
      <c r="PVB74" s="134"/>
      <c r="PVC74" s="135"/>
      <c r="PVD74" s="135"/>
      <c r="PVE74" s="135"/>
      <c r="PVF74" s="136"/>
      <c r="PVH74" s="130"/>
      <c r="PVI74" s="134"/>
      <c r="PVJ74" s="134"/>
      <c r="PVK74" s="135"/>
      <c r="PVL74" s="135"/>
      <c r="PVM74" s="135"/>
      <c r="PVN74" s="136"/>
      <c r="PVP74" s="130"/>
      <c r="PVQ74" s="134"/>
      <c r="PVR74" s="134"/>
      <c r="PVS74" s="135"/>
      <c r="PVT74" s="135"/>
      <c r="PVU74" s="135"/>
      <c r="PVV74" s="136"/>
      <c r="PVX74" s="130"/>
      <c r="PVY74" s="134"/>
      <c r="PVZ74" s="134"/>
      <c r="PWA74" s="135"/>
      <c r="PWB74" s="135"/>
      <c r="PWC74" s="135"/>
      <c r="PWD74" s="136"/>
      <c r="PWF74" s="130"/>
      <c r="PWG74" s="134"/>
      <c r="PWH74" s="134"/>
      <c r="PWI74" s="135"/>
      <c r="PWJ74" s="135"/>
      <c r="PWK74" s="135"/>
      <c r="PWL74" s="136"/>
      <c r="PWN74" s="130"/>
      <c r="PWO74" s="134"/>
      <c r="PWP74" s="134"/>
      <c r="PWQ74" s="135"/>
      <c r="PWR74" s="135"/>
      <c r="PWS74" s="135"/>
      <c r="PWT74" s="136"/>
      <c r="PWV74" s="130"/>
      <c r="PWW74" s="134"/>
      <c r="PWX74" s="134"/>
      <c r="PWY74" s="135"/>
      <c r="PWZ74" s="135"/>
      <c r="PXA74" s="135"/>
      <c r="PXB74" s="136"/>
      <c r="PXD74" s="130"/>
      <c r="PXE74" s="134"/>
      <c r="PXF74" s="134"/>
      <c r="PXG74" s="135"/>
      <c r="PXH74" s="135"/>
      <c r="PXI74" s="135"/>
      <c r="PXJ74" s="136"/>
      <c r="PXL74" s="130"/>
      <c r="PXM74" s="134"/>
      <c r="PXN74" s="134"/>
      <c r="PXO74" s="135"/>
      <c r="PXP74" s="135"/>
      <c r="PXQ74" s="135"/>
      <c r="PXR74" s="136"/>
      <c r="PXT74" s="130"/>
      <c r="PXU74" s="134"/>
      <c r="PXV74" s="134"/>
      <c r="PXW74" s="135"/>
      <c r="PXX74" s="135"/>
      <c r="PXY74" s="135"/>
      <c r="PXZ74" s="136"/>
      <c r="PYB74" s="130"/>
      <c r="PYC74" s="134"/>
      <c r="PYD74" s="134"/>
      <c r="PYE74" s="135"/>
      <c r="PYF74" s="135"/>
      <c r="PYG74" s="135"/>
      <c r="PYH74" s="136"/>
      <c r="PYJ74" s="130"/>
      <c r="PYK74" s="134"/>
      <c r="PYL74" s="134"/>
      <c r="PYM74" s="135"/>
      <c r="PYN74" s="135"/>
      <c r="PYO74" s="135"/>
      <c r="PYP74" s="136"/>
      <c r="PYR74" s="130"/>
      <c r="PYS74" s="134"/>
      <c r="PYT74" s="134"/>
      <c r="PYU74" s="135"/>
      <c r="PYV74" s="135"/>
      <c r="PYW74" s="135"/>
      <c r="PYX74" s="136"/>
      <c r="PYZ74" s="130"/>
      <c r="PZA74" s="134"/>
      <c r="PZB74" s="134"/>
      <c r="PZC74" s="135"/>
      <c r="PZD74" s="135"/>
      <c r="PZE74" s="135"/>
      <c r="PZF74" s="136"/>
      <c r="PZH74" s="130"/>
      <c r="PZI74" s="134"/>
      <c r="PZJ74" s="134"/>
      <c r="PZK74" s="135"/>
      <c r="PZL74" s="135"/>
      <c r="PZM74" s="135"/>
      <c r="PZN74" s="136"/>
      <c r="PZP74" s="130"/>
      <c r="PZQ74" s="134"/>
      <c r="PZR74" s="134"/>
      <c r="PZS74" s="135"/>
      <c r="PZT74" s="135"/>
      <c r="PZU74" s="135"/>
      <c r="PZV74" s="136"/>
      <c r="PZX74" s="130"/>
      <c r="PZY74" s="134"/>
      <c r="PZZ74" s="134"/>
      <c r="QAA74" s="135"/>
      <c r="QAB74" s="135"/>
      <c r="QAC74" s="135"/>
      <c r="QAD74" s="136"/>
      <c r="QAF74" s="130"/>
      <c r="QAG74" s="134"/>
      <c r="QAH74" s="134"/>
      <c r="QAI74" s="135"/>
      <c r="QAJ74" s="135"/>
      <c r="QAK74" s="135"/>
      <c r="QAL74" s="136"/>
      <c r="QAN74" s="130"/>
      <c r="QAO74" s="134"/>
      <c r="QAP74" s="134"/>
      <c r="QAQ74" s="135"/>
      <c r="QAR74" s="135"/>
      <c r="QAS74" s="135"/>
      <c r="QAT74" s="136"/>
      <c r="QAV74" s="130"/>
      <c r="QAW74" s="134"/>
      <c r="QAX74" s="134"/>
      <c r="QAY74" s="135"/>
      <c r="QAZ74" s="135"/>
      <c r="QBA74" s="135"/>
      <c r="QBB74" s="136"/>
      <c r="QBD74" s="130"/>
      <c r="QBE74" s="134"/>
      <c r="QBF74" s="134"/>
      <c r="QBG74" s="135"/>
      <c r="QBH74" s="135"/>
      <c r="QBI74" s="135"/>
      <c r="QBJ74" s="136"/>
      <c r="QBL74" s="130"/>
      <c r="QBM74" s="134"/>
      <c r="QBN74" s="134"/>
      <c r="QBO74" s="135"/>
      <c r="QBP74" s="135"/>
      <c r="QBQ74" s="135"/>
      <c r="QBR74" s="136"/>
      <c r="QBT74" s="130"/>
      <c r="QBU74" s="134"/>
      <c r="QBV74" s="134"/>
      <c r="QBW74" s="135"/>
      <c r="QBX74" s="135"/>
      <c r="QBY74" s="135"/>
      <c r="QBZ74" s="136"/>
      <c r="QCB74" s="130"/>
      <c r="QCC74" s="134"/>
      <c r="QCD74" s="134"/>
      <c r="QCE74" s="135"/>
      <c r="QCF74" s="135"/>
      <c r="QCG74" s="135"/>
      <c r="QCH74" s="136"/>
      <c r="QCJ74" s="130"/>
      <c r="QCK74" s="134"/>
      <c r="QCL74" s="134"/>
      <c r="QCM74" s="135"/>
      <c r="QCN74" s="135"/>
      <c r="QCO74" s="135"/>
      <c r="QCP74" s="136"/>
      <c r="QCR74" s="130"/>
      <c r="QCS74" s="134"/>
      <c r="QCT74" s="134"/>
      <c r="QCU74" s="135"/>
      <c r="QCV74" s="135"/>
      <c r="QCW74" s="135"/>
      <c r="QCX74" s="136"/>
      <c r="QCZ74" s="130"/>
      <c r="QDA74" s="134"/>
      <c r="QDB74" s="134"/>
      <c r="QDC74" s="135"/>
      <c r="QDD74" s="135"/>
      <c r="QDE74" s="135"/>
      <c r="QDF74" s="136"/>
      <c r="QDH74" s="130"/>
      <c r="QDI74" s="134"/>
      <c r="QDJ74" s="134"/>
      <c r="QDK74" s="135"/>
      <c r="QDL74" s="135"/>
      <c r="QDM74" s="135"/>
      <c r="QDN74" s="136"/>
      <c r="QDP74" s="130"/>
      <c r="QDQ74" s="134"/>
      <c r="QDR74" s="134"/>
      <c r="QDS74" s="135"/>
      <c r="QDT74" s="135"/>
      <c r="QDU74" s="135"/>
      <c r="QDV74" s="136"/>
      <c r="QDX74" s="130"/>
      <c r="QDY74" s="134"/>
      <c r="QDZ74" s="134"/>
      <c r="QEA74" s="135"/>
      <c r="QEB74" s="135"/>
      <c r="QEC74" s="135"/>
      <c r="QED74" s="136"/>
      <c r="QEF74" s="130"/>
      <c r="QEG74" s="134"/>
      <c r="QEH74" s="134"/>
      <c r="QEI74" s="135"/>
      <c r="QEJ74" s="135"/>
      <c r="QEK74" s="135"/>
      <c r="QEL74" s="136"/>
      <c r="QEN74" s="130"/>
      <c r="QEO74" s="134"/>
      <c r="QEP74" s="134"/>
      <c r="QEQ74" s="135"/>
      <c r="QER74" s="135"/>
      <c r="QES74" s="135"/>
      <c r="QET74" s="136"/>
      <c r="QEV74" s="130"/>
      <c r="QEW74" s="134"/>
      <c r="QEX74" s="134"/>
      <c r="QEY74" s="135"/>
      <c r="QEZ74" s="135"/>
      <c r="QFA74" s="135"/>
      <c r="QFB74" s="136"/>
      <c r="QFD74" s="130"/>
      <c r="QFE74" s="134"/>
      <c r="QFF74" s="134"/>
      <c r="QFG74" s="135"/>
      <c r="QFH74" s="135"/>
      <c r="QFI74" s="135"/>
      <c r="QFJ74" s="136"/>
      <c r="QFL74" s="130"/>
      <c r="QFM74" s="134"/>
      <c r="QFN74" s="134"/>
      <c r="QFO74" s="135"/>
      <c r="QFP74" s="135"/>
      <c r="QFQ74" s="135"/>
      <c r="QFR74" s="136"/>
      <c r="QFT74" s="130"/>
      <c r="QFU74" s="134"/>
      <c r="QFV74" s="134"/>
      <c r="QFW74" s="135"/>
      <c r="QFX74" s="135"/>
      <c r="QFY74" s="135"/>
      <c r="QFZ74" s="136"/>
      <c r="QGB74" s="130"/>
      <c r="QGC74" s="134"/>
      <c r="QGD74" s="134"/>
      <c r="QGE74" s="135"/>
      <c r="QGF74" s="135"/>
      <c r="QGG74" s="135"/>
      <c r="QGH74" s="136"/>
      <c r="QGJ74" s="130"/>
      <c r="QGK74" s="134"/>
      <c r="QGL74" s="134"/>
      <c r="QGM74" s="135"/>
      <c r="QGN74" s="135"/>
      <c r="QGO74" s="135"/>
      <c r="QGP74" s="136"/>
      <c r="QGR74" s="130"/>
      <c r="QGS74" s="134"/>
      <c r="QGT74" s="134"/>
      <c r="QGU74" s="135"/>
      <c r="QGV74" s="135"/>
      <c r="QGW74" s="135"/>
      <c r="QGX74" s="136"/>
      <c r="QGZ74" s="130"/>
      <c r="QHA74" s="134"/>
      <c r="QHB74" s="134"/>
      <c r="QHC74" s="135"/>
      <c r="QHD74" s="135"/>
      <c r="QHE74" s="135"/>
      <c r="QHF74" s="136"/>
      <c r="QHH74" s="130"/>
      <c r="QHI74" s="134"/>
      <c r="QHJ74" s="134"/>
      <c r="QHK74" s="135"/>
      <c r="QHL74" s="135"/>
      <c r="QHM74" s="135"/>
      <c r="QHN74" s="136"/>
      <c r="QHP74" s="130"/>
      <c r="QHQ74" s="134"/>
      <c r="QHR74" s="134"/>
      <c r="QHS74" s="135"/>
      <c r="QHT74" s="135"/>
      <c r="QHU74" s="135"/>
      <c r="QHV74" s="136"/>
      <c r="QHX74" s="130"/>
      <c r="QHY74" s="134"/>
      <c r="QHZ74" s="134"/>
      <c r="QIA74" s="135"/>
      <c r="QIB74" s="135"/>
      <c r="QIC74" s="135"/>
      <c r="QID74" s="136"/>
      <c r="QIF74" s="130"/>
      <c r="QIG74" s="134"/>
      <c r="QIH74" s="134"/>
      <c r="QII74" s="135"/>
      <c r="QIJ74" s="135"/>
      <c r="QIK74" s="135"/>
      <c r="QIL74" s="136"/>
      <c r="QIN74" s="130"/>
      <c r="QIO74" s="134"/>
      <c r="QIP74" s="134"/>
      <c r="QIQ74" s="135"/>
      <c r="QIR74" s="135"/>
      <c r="QIS74" s="135"/>
      <c r="QIT74" s="136"/>
      <c r="QIV74" s="130"/>
      <c r="QIW74" s="134"/>
      <c r="QIX74" s="134"/>
      <c r="QIY74" s="135"/>
      <c r="QIZ74" s="135"/>
      <c r="QJA74" s="135"/>
      <c r="QJB74" s="136"/>
      <c r="QJD74" s="130"/>
      <c r="QJE74" s="134"/>
      <c r="QJF74" s="134"/>
      <c r="QJG74" s="135"/>
      <c r="QJH74" s="135"/>
      <c r="QJI74" s="135"/>
      <c r="QJJ74" s="136"/>
      <c r="QJL74" s="130"/>
      <c r="QJM74" s="134"/>
      <c r="QJN74" s="134"/>
      <c r="QJO74" s="135"/>
      <c r="QJP74" s="135"/>
      <c r="QJQ74" s="135"/>
      <c r="QJR74" s="136"/>
      <c r="QJT74" s="130"/>
      <c r="QJU74" s="134"/>
      <c r="QJV74" s="134"/>
      <c r="QJW74" s="135"/>
      <c r="QJX74" s="135"/>
      <c r="QJY74" s="135"/>
      <c r="QJZ74" s="136"/>
      <c r="QKB74" s="130"/>
      <c r="QKC74" s="134"/>
      <c r="QKD74" s="134"/>
      <c r="QKE74" s="135"/>
      <c r="QKF74" s="135"/>
      <c r="QKG74" s="135"/>
      <c r="QKH74" s="136"/>
      <c r="QKJ74" s="130"/>
      <c r="QKK74" s="134"/>
      <c r="QKL74" s="134"/>
      <c r="QKM74" s="135"/>
      <c r="QKN74" s="135"/>
      <c r="QKO74" s="135"/>
      <c r="QKP74" s="136"/>
      <c r="QKR74" s="130"/>
      <c r="QKS74" s="134"/>
      <c r="QKT74" s="134"/>
      <c r="QKU74" s="135"/>
      <c r="QKV74" s="135"/>
      <c r="QKW74" s="135"/>
      <c r="QKX74" s="136"/>
      <c r="QKZ74" s="130"/>
      <c r="QLA74" s="134"/>
      <c r="QLB74" s="134"/>
      <c r="QLC74" s="135"/>
      <c r="QLD74" s="135"/>
      <c r="QLE74" s="135"/>
      <c r="QLF74" s="136"/>
      <c r="QLH74" s="130"/>
      <c r="QLI74" s="134"/>
      <c r="QLJ74" s="134"/>
      <c r="QLK74" s="135"/>
      <c r="QLL74" s="135"/>
      <c r="QLM74" s="135"/>
      <c r="QLN74" s="136"/>
      <c r="QLP74" s="130"/>
      <c r="QLQ74" s="134"/>
      <c r="QLR74" s="134"/>
      <c r="QLS74" s="135"/>
      <c r="QLT74" s="135"/>
      <c r="QLU74" s="135"/>
      <c r="QLV74" s="136"/>
      <c r="QLX74" s="130"/>
      <c r="QLY74" s="134"/>
      <c r="QLZ74" s="134"/>
      <c r="QMA74" s="135"/>
      <c r="QMB74" s="135"/>
      <c r="QMC74" s="135"/>
      <c r="QMD74" s="136"/>
      <c r="QMF74" s="130"/>
      <c r="QMG74" s="134"/>
      <c r="QMH74" s="134"/>
      <c r="QMI74" s="135"/>
      <c r="QMJ74" s="135"/>
      <c r="QMK74" s="135"/>
      <c r="QML74" s="136"/>
      <c r="QMN74" s="130"/>
      <c r="QMO74" s="134"/>
      <c r="QMP74" s="134"/>
      <c r="QMQ74" s="135"/>
      <c r="QMR74" s="135"/>
      <c r="QMS74" s="135"/>
      <c r="QMT74" s="136"/>
      <c r="QMV74" s="130"/>
      <c r="QMW74" s="134"/>
      <c r="QMX74" s="134"/>
      <c r="QMY74" s="135"/>
      <c r="QMZ74" s="135"/>
      <c r="QNA74" s="135"/>
      <c r="QNB74" s="136"/>
      <c r="QND74" s="130"/>
      <c r="QNE74" s="134"/>
      <c r="QNF74" s="134"/>
      <c r="QNG74" s="135"/>
      <c r="QNH74" s="135"/>
      <c r="QNI74" s="135"/>
      <c r="QNJ74" s="136"/>
      <c r="QNL74" s="130"/>
      <c r="QNM74" s="134"/>
      <c r="QNN74" s="134"/>
      <c r="QNO74" s="135"/>
      <c r="QNP74" s="135"/>
      <c r="QNQ74" s="135"/>
      <c r="QNR74" s="136"/>
      <c r="QNT74" s="130"/>
      <c r="QNU74" s="134"/>
      <c r="QNV74" s="134"/>
      <c r="QNW74" s="135"/>
      <c r="QNX74" s="135"/>
      <c r="QNY74" s="135"/>
      <c r="QNZ74" s="136"/>
      <c r="QOB74" s="130"/>
      <c r="QOC74" s="134"/>
      <c r="QOD74" s="134"/>
      <c r="QOE74" s="135"/>
      <c r="QOF74" s="135"/>
      <c r="QOG74" s="135"/>
      <c r="QOH74" s="136"/>
      <c r="QOJ74" s="130"/>
      <c r="QOK74" s="134"/>
      <c r="QOL74" s="134"/>
      <c r="QOM74" s="135"/>
      <c r="QON74" s="135"/>
      <c r="QOO74" s="135"/>
      <c r="QOP74" s="136"/>
      <c r="QOR74" s="130"/>
      <c r="QOS74" s="134"/>
      <c r="QOT74" s="134"/>
      <c r="QOU74" s="135"/>
      <c r="QOV74" s="135"/>
      <c r="QOW74" s="135"/>
      <c r="QOX74" s="136"/>
      <c r="QOZ74" s="130"/>
      <c r="QPA74" s="134"/>
      <c r="QPB74" s="134"/>
      <c r="QPC74" s="135"/>
      <c r="QPD74" s="135"/>
      <c r="QPE74" s="135"/>
      <c r="QPF74" s="136"/>
      <c r="QPH74" s="130"/>
      <c r="QPI74" s="134"/>
      <c r="QPJ74" s="134"/>
      <c r="QPK74" s="135"/>
      <c r="QPL74" s="135"/>
      <c r="QPM74" s="135"/>
      <c r="QPN74" s="136"/>
      <c r="QPP74" s="130"/>
      <c r="QPQ74" s="134"/>
      <c r="QPR74" s="134"/>
      <c r="QPS74" s="135"/>
      <c r="QPT74" s="135"/>
      <c r="QPU74" s="135"/>
      <c r="QPV74" s="136"/>
      <c r="QPX74" s="130"/>
      <c r="QPY74" s="134"/>
      <c r="QPZ74" s="134"/>
      <c r="QQA74" s="135"/>
      <c r="QQB74" s="135"/>
      <c r="QQC74" s="135"/>
      <c r="QQD74" s="136"/>
      <c r="QQF74" s="130"/>
      <c r="QQG74" s="134"/>
      <c r="QQH74" s="134"/>
      <c r="QQI74" s="135"/>
      <c r="QQJ74" s="135"/>
      <c r="QQK74" s="135"/>
      <c r="QQL74" s="136"/>
      <c r="QQN74" s="130"/>
      <c r="QQO74" s="134"/>
      <c r="QQP74" s="134"/>
      <c r="QQQ74" s="135"/>
      <c r="QQR74" s="135"/>
      <c r="QQS74" s="135"/>
      <c r="QQT74" s="136"/>
      <c r="QQV74" s="130"/>
      <c r="QQW74" s="134"/>
      <c r="QQX74" s="134"/>
      <c r="QQY74" s="135"/>
      <c r="QQZ74" s="135"/>
      <c r="QRA74" s="135"/>
      <c r="QRB74" s="136"/>
      <c r="QRD74" s="130"/>
      <c r="QRE74" s="134"/>
      <c r="QRF74" s="134"/>
      <c r="QRG74" s="135"/>
      <c r="QRH74" s="135"/>
      <c r="QRI74" s="135"/>
      <c r="QRJ74" s="136"/>
      <c r="QRL74" s="130"/>
      <c r="QRM74" s="134"/>
      <c r="QRN74" s="134"/>
      <c r="QRO74" s="135"/>
      <c r="QRP74" s="135"/>
      <c r="QRQ74" s="135"/>
      <c r="QRR74" s="136"/>
      <c r="QRT74" s="130"/>
      <c r="QRU74" s="134"/>
      <c r="QRV74" s="134"/>
      <c r="QRW74" s="135"/>
      <c r="QRX74" s="135"/>
      <c r="QRY74" s="135"/>
      <c r="QRZ74" s="136"/>
      <c r="QSB74" s="130"/>
      <c r="QSC74" s="134"/>
      <c r="QSD74" s="134"/>
      <c r="QSE74" s="135"/>
      <c r="QSF74" s="135"/>
      <c r="QSG74" s="135"/>
      <c r="QSH74" s="136"/>
      <c r="QSJ74" s="130"/>
      <c r="QSK74" s="134"/>
      <c r="QSL74" s="134"/>
      <c r="QSM74" s="135"/>
      <c r="QSN74" s="135"/>
      <c r="QSO74" s="135"/>
      <c r="QSP74" s="136"/>
      <c r="QSR74" s="130"/>
      <c r="QSS74" s="134"/>
      <c r="QST74" s="134"/>
      <c r="QSU74" s="135"/>
      <c r="QSV74" s="135"/>
      <c r="QSW74" s="135"/>
      <c r="QSX74" s="136"/>
      <c r="QSZ74" s="130"/>
      <c r="QTA74" s="134"/>
      <c r="QTB74" s="134"/>
      <c r="QTC74" s="135"/>
      <c r="QTD74" s="135"/>
      <c r="QTE74" s="135"/>
      <c r="QTF74" s="136"/>
      <c r="QTH74" s="130"/>
      <c r="QTI74" s="134"/>
      <c r="QTJ74" s="134"/>
      <c r="QTK74" s="135"/>
      <c r="QTL74" s="135"/>
      <c r="QTM74" s="135"/>
      <c r="QTN74" s="136"/>
      <c r="QTP74" s="130"/>
      <c r="QTQ74" s="134"/>
      <c r="QTR74" s="134"/>
      <c r="QTS74" s="135"/>
      <c r="QTT74" s="135"/>
      <c r="QTU74" s="135"/>
      <c r="QTV74" s="136"/>
      <c r="QTX74" s="130"/>
      <c r="QTY74" s="134"/>
      <c r="QTZ74" s="134"/>
      <c r="QUA74" s="135"/>
      <c r="QUB74" s="135"/>
      <c r="QUC74" s="135"/>
      <c r="QUD74" s="136"/>
      <c r="QUF74" s="130"/>
      <c r="QUG74" s="134"/>
      <c r="QUH74" s="134"/>
      <c r="QUI74" s="135"/>
      <c r="QUJ74" s="135"/>
      <c r="QUK74" s="135"/>
      <c r="QUL74" s="136"/>
      <c r="QUN74" s="130"/>
      <c r="QUO74" s="134"/>
      <c r="QUP74" s="134"/>
      <c r="QUQ74" s="135"/>
      <c r="QUR74" s="135"/>
      <c r="QUS74" s="135"/>
      <c r="QUT74" s="136"/>
      <c r="QUV74" s="130"/>
      <c r="QUW74" s="134"/>
      <c r="QUX74" s="134"/>
      <c r="QUY74" s="135"/>
      <c r="QUZ74" s="135"/>
      <c r="QVA74" s="135"/>
      <c r="QVB74" s="136"/>
      <c r="QVD74" s="130"/>
      <c r="QVE74" s="134"/>
      <c r="QVF74" s="134"/>
      <c r="QVG74" s="135"/>
      <c r="QVH74" s="135"/>
      <c r="QVI74" s="135"/>
      <c r="QVJ74" s="136"/>
      <c r="QVL74" s="130"/>
      <c r="QVM74" s="134"/>
      <c r="QVN74" s="134"/>
      <c r="QVO74" s="135"/>
      <c r="QVP74" s="135"/>
      <c r="QVQ74" s="135"/>
      <c r="QVR74" s="136"/>
      <c r="QVT74" s="130"/>
      <c r="QVU74" s="134"/>
      <c r="QVV74" s="134"/>
      <c r="QVW74" s="135"/>
      <c r="QVX74" s="135"/>
      <c r="QVY74" s="135"/>
      <c r="QVZ74" s="136"/>
      <c r="QWB74" s="130"/>
      <c r="QWC74" s="134"/>
      <c r="QWD74" s="134"/>
      <c r="QWE74" s="135"/>
      <c r="QWF74" s="135"/>
      <c r="QWG74" s="135"/>
      <c r="QWH74" s="136"/>
      <c r="QWJ74" s="130"/>
      <c r="QWK74" s="134"/>
      <c r="QWL74" s="134"/>
      <c r="QWM74" s="135"/>
      <c r="QWN74" s="135"/>
      <c r="QWO74" s="135"/>
      <c r="QWP74" s="136"/>
      <c r="QWR74" s="130"/>
      <c r="QWS74" s="134"/>
      <c r="QWT74" s="134"/>
      <c r="QWU74" s="135"/>
      <c r="QWV74" s="135"/>
      <c r="QWW74" s="135"/>
      <c r="QWX74" s="136"/>
      <c r="QWZ74" s="130"/>
      <c r="QXA74" s="134"/>
      <c r="QXB74" s="134"/>
      <c r="QXC74" s="135"/>
      <c r="QXD74" s="135"/>
      <c r="QXE74" s="135"/>
      <c r="QXF74" s="136"/>
      <c r="QXH74" s="130"/>
      <c r="QXI74" s="134"/>
      <c r="QXJ74" s="134"/>
      <c r="QXK74" s="135"/>
      <c r="QXL74" s="135"/>
      <c r="QXM74" s="135"/>
      <c r="QXN74" s="136"/>
      <c r="QXP74" s="130"/>
      <c r="QXQ74" s="134"/>
      <c r="QXR74" s="134"/>
      <c r="QXS74" s="135"/>
      <c r="QXT74" s="135"/>
      <c r="QXU74" s="135"/>
      <c r="QXV74" s="136"/>
      <c r="QXX74" s="130"/>
      <c r="QXY74" s="134"/>
      <c r="QXZ74" s="134"/>
      <c r="QYA74" s="135"/>
      <c r="QYB74" s="135"/>
      <c r="QYC74" s="135"/>
      <c r="QYD74" s="136"/>
      <c r="QYF74" s="130"/>
      <c r="QYG74" s="134"/>
      <c r="QYH74" s="134"/>
      <c r="QYI74" s="135"/>
      <c r="QYJ74" s="135"/>
      <c r="QYK74" s="135"/>
      <c r="QYL74" s="136"/>
      <c r="QYN74" s="130"/>
      <c r="QYO74" s="134"/>
      <c r="QYP74" s="134"/>
      <c r="QYQ74" s="135"/>
      <c r="QYR74" s="135"/>
      <c r="QYS74" s="135"/>
      <c r="QYT74" s="136"/>
      <c r="QYV74" s="130"/>
      <c r="QYW74" s="134"/>
      <c r="QYX74" s="134"/>
      <c r="QYY74" s="135"/>
      <c r="QYZ74" s="135"/>
      <c r="QZA74" s="135"/>
      <c r="QZB74" s="136"/>
      <c r="QZD74" s="130"/>
      <c r="QZE74" s="134"/>
      <c r="QZF74" s="134"/>
      <c r="QZG74" s="135"/>
      <c r="QZH74" s="135"/>
      <c r="QZI74" s="135"/>
      <c r="QZJ74" s="136"/>
      <c r="QZL74" s="130"/>
      <c r="QZM74" s="134"/>
      <c r="QZN74" s="134"/>
      <c r="QZO74" s="135"/>
      <c r="QZP74" s="135"/>
      <c r="QZQ74" s="135"/>
      <c r="QZR74" s="136"/>
      <c r="QZT74" s="130"/>
      <c r="QZU74" s="134"/>
      <c r="QZV74" s="134"/>
      <c r="QZW74" s="135"/>
      <c r="QZX74" s="135"/>
      <c r="QZY74" s="135"/>
      <c r="QZZ74" s="136"/>
      <c r="RAB74" s="130"/>
      <c r="RAC74" s="134"/>
      <c r="RAD74" s="134"/>
      <c r="RAE74" s="135"/>
      <c r="RAF74" s="135"/>
      <c r="RAG74" s="135"/>
      <c r="RAH74" s="136"/>
      <c r="RAJ74" s="130"/>
      <c r="RAK74" s="134"/>
      <c r="RAL74" s="134"/>
      <c r="RAM74" s="135"/>
      <c r="RAN74" s="135"/>
      <c r="RAO74" s="135"/>
      <c r="RAP74" s="136"/>
      <c r="RAR74" s="130"/>
      <c r="RAS74" s="134"/>
      <c r="RAT74" s="134"/>
      <c r="RAU74" s="135"/>
      <c r="RAV74" s="135"/>
      <c r="RAW74" s="135"/>
      <c r="RAX74" s="136"/>
      <c r="RAZ74" s="130"/>
      <c r="RBA74" s="134"/>
      <c r="RBB74" s="134"/>
      <c r="RBC74" s="135"/>
      <c r="RBD74" s="135"/>
      <c r="RBE74" s="135"/>
      <c r="RBF74" s="136"/>
      <c r="RBH74" s="130"/>
      <c r="RBI74" s="134"/>
      <c r="RBJ74" s="134"/>
      <c r="RBK74" s="135"/>
      <c r="RBL74" s="135"/>
      <c r="RBM74" s="135"/>
      <c r="RBN74" s="136"/>
      <c r="RBP74" s="130"/>
      <c r="RBQ74" s="134"/>
      <c r="RBR74" s="134"/>
      <c r="RBS74" s="135"/>
      <c r="RBT74" s="135"/>
      <c r="RBU74" s="135"/>
      <c r="RBV74" s="136"/>
      <c r="RBX74" s="130"/>
      <c r="RBY74" s="134"/>
      <c r="RBZ74" s="134"/>
      <c r="RCA74" s="135"/>
      <c r="RCB74" s="135"/>
      <c r="RCC74" s="135"/>
      <c r="RCD74" s="136"/>
      <c r="RCF74" s="130"/>
      <c r="RCG74" s="134"/>
      <c r="RCH74" s="134"/>
      <c r="RCI74" s="135"/>
      <c r="RCJ74" s="135"/>
      <c r="RCK74" s="135"/>
      <c r="RCL74" s="136"/>
      <c r="RCN74" s="130"/>
      <c r="RCO74" s="134"/>
      <c r="RCP74" s="134"/>
      <c r="RCQ74" s="135"/>
      <c r="RCR74" s="135"/>
      <c r="RCS74" s="135"/>
      <c r="RCT74" s="136"/>
      <c r="RCV74" s="130"/>
      <c r="RCW74" s="134"/>
      <c r="RCX74" s="134"/>
      <c r="RCY74" s="135"/>
      <c r="RCZ74" s="135"/>
      <c r="RDA74" s="135"/>
      <c r="RDB74" s="136"/>
      <c r="RDD74" s="130"/>
      <c r="RDE74" s="134"/>
      <c r="RDF74" s="134"/>
      <c r="RDG74" s="135"/>
      <c r="RDH74" s="135"/>
      <c r="RDI74" s="135"/>
      <c r="RDJ74" s="136"/>
      <c r="RDL74" s="130"/>
      <c r="RDM74" s="134"/>
      <c r="RDN74" s="134"/>
      <c r="RDO74" s="135"/>
      <c r="RDP74" s="135"/>
      <c r="RDQ74" s="135"/>
      <c r="RDR74" s="136"/>
      <c r="RDT74" s="130"/>
      <c r="RDU74" s="134"/>
      <c r="RDV74" s="134"/>
      <c r="RDW74" s="135"/>
      <c r="RDX74" s="135"/>
      <c r="RDY74" s="135"/>
      <c r="RDZ74" s="136"/>
      <c r="REB74" s="130"/>
      <c r="REC74" s="134"/>
      <c r="RED74" s="134"/>
      <c r="REE74" s="135"/>
      <c r="REF74" s="135"/>
      <c r="REG74" s="135"/>
      <c r="REH74" s="136"/>
      <c r="REJ74" s="130"/>
      <c r="REK74" s="134"/>
      <c r="REL74" s="134"/>
      <c r="REM74" s="135"/>
      <c r="REN74" s="135"/>
      <c r="REO74" s="135"/>
      <c r="REP74" s="136"/>
      <c r="RER74" s="130"/>
      <c r="RES74" s="134"/>
      <c r="RET74" s="134"/>
      <c r="REU74" s="135"/>
      <c r="REV74" s="135"/>
      <c r="REW74" s="135"/>
      <c r="REX74" s="136"/>
      <c r="REZ74" s="130"/>
      <c r="RFA74" s="134"/>
      <c r="RFB74" s="134"/>
      <c r="RFC74" s="135"/>
      <c r="RFD74" s="135"/>
      <c r="RFE74" s="135"/>
      <c r="RFF74" s="136"/>
      <c r="RFH74" s="130"/>
      <c r="RFI74" s="134"/>
      <c r="RFJ74" s="134"/>
      <c r="RFK74" s="135"/>
      <c r="RFL74" s="135"/>
      <c r="RFM74" s="135"/>
      <c r="RFN74" s="136"/>
      <c r="RFP74" s="130"/>
      <c r="RFQ74" s="134"/>
      <c r="RFR74" s="134"/>
      <c r="RFS74" s="135"/>
      <c r="RFT74" s="135"/>
      <c r="RFU74" s="135"/>
      <c r="RFV74" s="136"/>
      <c r="RFX74" s="130"/>
      <c r="RFY74" s="134"/>
      <c r="RFZ74" s="134"/>
      <c r="RGA74" s="135"/>
      <c r="RGB74" s="135"/>
      <c r="RGC74" s="135"/>
      <c r="RGD74" s="136"/>
      <c r="RGF74" s="130"/>
      <c r="RGG74" s="134"/>
      <c r="RGH74" s="134"/>
      <c r="RGI74" s="135"/>
      <c r="RGJ74" s="135"/>
      <c r="RGK74" s="135"/>
      <c r="RGL74" s="136"/>
      <c r="RGN74" s="130"/>
      <c r="RGO74" s="134"/>
      <c r="RGP74" s="134"/>
      <c r="RGQ74" s="135"/>
      <c r="RGR74" s="135"/>
      <c r="RGS74" s="135"/>
      <c r="RGT74" s="136"/>
      <c r="RGV74" s="130"/>
      <c r="RGW74" s="134"/>
      <c r="RGX74" s="134"/>
      <c r="RGY74" s="135"/>
      <c r="RGZ74" s="135"/>
      <c r="RHA74" s="135"/>
      <c r="RHB74" s="136"/>
      <c r="RHD74" s="130"/>
      <c r="RHE74" s="134"/>
      <c r="RHF74" s="134"/>
      <c r="RHG74" s="135"/>
      <c r="RHH74" s="135"/>
      <c r="RHI74" s="135"/>
      <c r="RHJ74" s="136"/>
      <c r="RHL74" s="130"/>
      <c r="RHM74" s="134"/>
      <c r="RHN74" s="134"/>
      <c r="RHO74" s="135"/>
      <c r="RHP74" s="135"/>
      <c r="RHQ74" s="135"/>
      <c r="RHR74" s="136"/>
      <c r="RHT74" s="130"/>
      <c r="RHU74" s="134"/>
      <c r="RHV74" s="134"/>
      <c r="RHW74" s="135"/>
      <c r="RHX74" s="135"/>
      <c r="RHY74" s="135"/>
      <c r="RHZ74" s="136"/>
      <c r="RIB74" s="130"/>
      <c r="RIC74" s="134"/>
      <c r="RID74" s="134"/>
      <c r="RIE74" s="135"/>
      <c r="RIF74" s="135"/>
      <c r="RIG74" s="135"/>
      <c r="RIH74" s="136"/>
      <c r="RIJ74" s="130"/>
      <c r="RIK74" s="134"/>
      <c r="RIL74" s="134"/>
      <c r="RIM74" s="135"/>
      <c r="RIN74" s="135"/>
      <c r="RIO74" s="135"/>
      <c r="RIP74" s="136"/>
      <c r="RIR74" s="130"/>
      <c r="RIS74" s="134"/>
      <c r="RIT74" s="134"/>
      <c r="RIU74" s="135"/>
      <c r="RIV74" s="135"/>
      <c r="RIW74" s="135"/>
      <c r="RIX74" s="136"/>
      <c r="RIZ74" s="130"/>
      <c r="RJA74" s="134"/>
      <c r="RJB74" s="134"/>
      <c r="RJC74" s="135"/>
      <c r="RJD74" s="135"/>
      <c r="RJE74" s="135"/>
      <c r="RJF74" s="136"/>
      <c r="RJH74" s="130"/>
      <c r="RJI74" s="134"/>
      <c r="RJJ74" s="134"/>
      <c r="RJK74" s="135"/>
      <c r="RJL74" s="135"/>
      <c r="RJM74" s="135"/>
      <c r="RJN74" s="136"/>
      <c r="RJP74" s="130"/>
      <c r="RJQ74" s="134"/>
      <c r="RJR74" s="134"/>
      <c r="RJS74" s="135"/>
      <c r="RJT74" s="135"/>
      <c r="RJU74" s="135"/>
      <c r="RJV74" s="136"/>
      <c r="RJX74" s="130"/>
      <c r="RJY74" s="134"/>
      <c r="RJZ74" s="134"/>
      <c r="RKA74" s="135"/>
      <c r="RKB74" s="135"/>
      <c r="RKC74" s="135"/>
      <c r="RKD74" s="136"/>
      <c r="RKF74" s="130"/>
      <c r="RKG74" s="134"/>
      <c r="RKH74" s="134"/>
      <c r="RKI74" s="135"/>
      <c r="RKJ74" s="135"/>
      <c r="RKK74" s="135"/>
      <c r="RKL74" s="136"/>
      <c r="RKN74" s="130"/>
      <c r="RKO74" s="134"/>
      <c r="RKP74" s="134"/>
      <c r="RKQ74" s="135"/>
      <c r="RKR74" s="135"/>
      <c r="RKS74" s="135"/>
      <c r="RKT74" s="136"/>
      <c r="RKV74" s="130"/>
      <c r="RKW74" s="134"/>
      <c r="RKX74" s="134"/>
      <c r="RKY74" s="135"/>
      <c r="RKZ74" s="135"/>
      <c r="RLA74" s="135"/>
      <c r="RLB74" s="136"/>
      <c r="RLD74" s="130"/>
      <c r="RLE74" s="134"/>
      <c r="RLF74" s="134"/>
      <c r="RLG74" s="135"/>
      <c r="RLH74" s="135"/>
      <c r="RLI74" s="135"/>
      <c r="RLJ74" s="136"/>
      <c r="RLL74" s="130"/>
      <c r="RLM74" s="134"/>
      <c r="RLN74" s="134"/>
      <c r="RLO74" s="135"/>
      <c r="RLP74" s="135"/>
      <c r="RLQ74" s="135"/>
      <c r="RLR74" s="136"/>
      <c r="RLT74" s="130"/>
      <c r="RLU74" s="134"/>
      <c r="RLV74" s="134"/>
      <c r="RLW74" s="135"/>
      <c r="RLX74" s="135"/>
      <c r="RLY74" s="135"/>
      <c r="RLZ74" s="136"/>
      <c r="RMB74" s="130"/>
      <c r="RMC74" s="134"/>
      <c r="RMD74" s="134"/>
      <c r="RME74" s="135"/>
      <c r="RMF74" s="135"/>
      <c r="RMG74" s="135"/>
      <c r="RMH74" s="136"/>
      <c r="RMJ74" s="130"/>
      <c r="RMK74" s="134"/>
      <c r="RML74" s="134"/>
      <c r="RMM74" s="135"/>
      <c r="RMN74" s="135"/>
      <c r="RMO74" s="135"/>
      <c r="RMP74" s="136"/>
      <c r="RMR74" s="130"/>
      <c r="RMS74" s="134"/>
      <c r="RMT74" s="134"/>
      <c r="RMU74" s="135"/>
      <c r="RMV74" s="135"/>
      <c r="RMW74" s="135"/>
      <c r="RMX74" s="136"/>
      <c r="RMZ74" s="130"/>
      <c r="RNA74" s="134"/>
      <c r="RNB74" s="134"/>
      <c r="RNC74" s="135"/>
      <c r="RND74" s="135"/>
      <c r="RNE74" s="135"/>
      <c r="RNF74" s="136"/>
      <c r="RNH74" s="130"/>
      <c r="RNI74" s="134"/>
      <c r="RNJ74" s="134"/>
      <c r="RNK74" s="135"/>
      <c r="RNL74" s="135"/>
      <c r="RNM74" s="135"/>
      <c r="RNN74" s="136"/>
      <c r="RNP74" s="130"/>
      <c r="RNQ74" s="134"/>
      <c r="RNR74" s="134"/>
      <c r="RNS74" s="135"/>
      <c r="RNT74" s="135"/>
      <c r="RNU74" s="135"/>
      <c r="RNV74" s="136"/>
      <c r="RNX74" s="130"/>
      <c r="RNY74" s="134"/>
      <c r="RNZ74" s="134"/>
      <c r="ROA74" s="135"/>
      <c r="ROB74" s="135"/>
      <c r="ROC74" s="135"/>
      <c r="ROD74" s="136"/>
      <c r="ROF74" s="130"/>
      <c r="ROG74" s="134"/>
      <c r="ROH74" s="134"/>
      <c r="ROI74" s="135"/>
      <c r="ROJ74" s="135"/>
      <c r="ROK74" s="135"/>
      <c r="ROL74" s="136"/>
      <c r="RON74" s="130"/>
      <c r="ROO74" s="134"/>
      <c r="ROP74" s="134"/>
      <c r="ROQ74" s="135"/>
      <c r="ROR74" s="135"/>
      <c r="ROS74" s="135"/>
      <c r="ROT74" s="136"/>
      <c r="ROV74" s="130"/>
      <c r="ROW74" s="134"/>
      <c r="ROX74" s="134"/>
      <c r="ROY74" s="135"/>
      <c r="ROZ74" s="135"/>
      <c r="RPA74" s="135"/>
      <c r="RPB74" s="136"/>
      <c r="RPD74" s="130"/>
      <c r="RPE74" s="134"/>
      <c r="RPF74" s="134"/>
      <c r="RPG74" s="135"/>
      <c r="RPH74" s="135"/>
      <c r="RPI74" s="135"/>
      <c r="RPJ74" s="136"/>
      <c r="RPL74" s="130"/>
      <c r="RPM74" s="134"/>
      <c r="RPN74" s="134"/>
      <c r="RPO74" s="135"/>
      <c r="RPP74" s="135"/>
      <c r="RPQ74" s="135"/>
      <c r="RPR74" s="136"/>
      <c r="RPT74" s="130"/>
      <c r="RPU74" s="134"/>
      <c r="RPV74" s="134"/>
      <c r="RPW74" s="135"/>
      <c r="RPX74" s="135"/>
      <c r="RPY74" s="135"/>
      <c r="RPZ74" s="136"/>
      <c r="RQB74" s="130"/>
      <c r="RQC74" s="134"/>
      <c r="RQD74" s="134"/>
      <c r="RQE74" s="135"/>
      <c r="RQF74" s="135"/>
      <c r="RQG74" s="135"/>
      <c r="RQH74" s="136"/>
      <c r="RQJ74" s="130"/>
      <c r="RQK74" s="134"/>
      <c r="RQL74" s="134"/>
      <c r="RQM74" s="135"/>
      <c r="RQN74" s="135"/>
      <c r="RQO74" s="135"/>
      <c r="RQP74" s="136"/>
      <c r="RQR74" s="130"/>
      <c r="RQS74" s="134"/>
      <c r="RQT74" s="134"/>
      <c r="RQU74" s="135"/>
      <c r="RQV74" s="135"/>
      <c r="RQW74" s="135"/>
      <c r="RQX74" s="136"/>
      <c r="RQZ74" s="130"/>
      <c r="RRA74" s="134"/>
      <c r="RRB74" s="134"/>
      <c r="RRC74" s="135"/>
      <c r="RRD74" s="135"/>
      <c r="RRE74" s="135"/>
      <c r="RRF74" s="136"/>
      <c r="RRH74" s="130"/>
      <c r="RRI74" s="134"/>
      <c r="RRJ74" s="134"/>
      <c r="RRK74" s="135"/>
      <c r="RRL74" s="135"/>
      <c r="RRM74" s="135"/>
      <c r="RRN74" s="136"/>
      <c r="RRP74" s="130"/>
      <c r="RRQ74" s="134"/>
      <c r="RRR74" s="134"/>
      <c r="RRS74" s="135"/>
      <c r="RRT74" s="135"/>
      <c r="RRU74" s="135"/>
      <c r="RRV74" s="136"/>
      <c r="RRX74" s="130"/>
      <c r="RRY74" s="134"/>
      <c r="RRZ74" s="134"/>
      <c r="RSA74" s="135"/>
      <c r="RSB74" s="135"/>
      <c r="RSC74" s="135"/>
      <c r="RSD74" s="136"/>
      <c r="RSF74" s="130"/>
      <c r="RSG74" s="134"/>
      <c r="RSH74" s="134"/>
      <c r="RSI74" s="135"/>
      <c r="RSJ74" s="135"/>
      <c r="RSK74" s="135"/>
      <c r="RSL74" s="136"/>
      <c r="RSN74" s="130"/>
      <c r="RSO74" s="134"/>
      <c r="RSP74" s="134"/>
      <c r="RSQ74" s="135"/>
      <c r="RSR74" s="135"/>
      <c r="RSS74" s="135"/>
      <c r="RST74" s="136"/>
      <c r="RSV74" s="130"/>
      <c r="RSW74" s="134"/>
      <c r="RSX74" s="134"/>
      <c r="RSY74" s="135"/>
      <c r="RSZ74" s="135"/>
      <c r="RTA74" s="135"/>
      <c r="RTB74" s="136"/>
      <c r="RTD74" s="130"/>
      <c r="RTE74" s="134"/>
      <c r="RTF74" s="134"/>
      <c r="RTG74" s="135"/>
      <c r="RTH74" s="135"/>
      <c r="RTI74" s="135"/>
      <c r="RTJ74" s="136"/>
      <c r="RTL74" s="130"/>
      <c r="RTM74" s="134"/>
      <c r="RTN74" s="134"/>
      <c r="RTO74" s="135"/>
      <c r="RTP74" s="135"/>
      <c r="RTQ74" s="135"/>
      <c r="RTR74" s="136"/>
      <c r="RTT74" s="130"/>
      <c r="RTU74" s="134"/>
      <c r="RTV74" s="134"/>
      <c r="RTW74" s="135"/>
      <c r="RTX74" s="135"/>
      <c r="RTY74" s="135"/>
      <c r="RTZ74" s="136"/>
      <c r="RUB74" s="130"/>
      <c r="RUC74" s="134"/>
      <c r="RUD74" s="134"/>
      <c r="RUE74" s="135"/>
      <c r="RUF74" s="135"/>
      <c r="RUG74" s="135"/>
      <c r="RUH74" s="136"/>
      <c r="RUJ74" s="130"/>
      <c r="RUK74" s="134"/>
      <c r="RUL74" s="134"/>
      <c r="RUM74" s="135"/>
      <c r="RUN74" s="135"/>
      <c r="RUO74" s="135"/>
      <c r="RUP74" s="136"/>
      <c r="RUR74" s="130"/>
      <c r="RUS74" s="134"/>
      <c r="RUT74" s="134"/>
      <c r="RUU74" s="135"/>
      <c r="RUV74" s="135"/>
      <c r="RUW74" s="135"/>
      <c r="RUX74" s="136"/>
      <c r="RUZ74" s="130"/>
      <c r="RVA74" s="134"/>
      <c r="RVB74" s="134"/>
      <c r="RVC74" s="135"/>
      <c r="RVD74" s="135"/>
      <c r="RVE74" s="135"/>
      <c r="RVF74" s="136"/>
      <c r="RVH74" s="130"/>
      <c r="RVI74" s="134"/>
      <c r="RVJ74" s="134"/>
      <c r="RVK74" s="135"/>
      <c r="RVL74" s="135"/>
      <c r="RVM74" s="135"/>
      <c r="RVN74" s="136"/>
      <c r="RVP74" s="130"/>
      <c r="RVQ74" s="134"/>
      <c r="RVR74" s="134"/>
      <c r="RVS74" s="135"/>
      <c r="RVT74" s="135"/>
      <c r="RVU74" s="135"/>
      <c r="RVV74" s="136"/>
      <c r="RVX74" s="130"/>
      <c r="RVY74" s="134"/>
      <c r="RVZ74" s="134"/>
      <c r="RWA74" s="135"/>
      <c r="RWB74" s="135"/>
      <c r="RWC74" s="135"/>
      <c r="RWD74" s="136"/>
      <c r="RWF74" s="130"/>
      <c r="RWG74" s="134"/>
      <c r="RWH74" s="134"/>
      <c r="RWI74" s="135"/>
      <c r="RWJ74" s="135"/>
      <c r="RWK74" s="135"/>
      <c r="RWL74" s="136"/>
      <c r="RWN74" s="130"/>
      <c r="RWO74" s="134"/>
      <c r="RWP74" s="134"/>
      <c r="RWQ74" s="135"/>
      <c r="RWR74" s="135"/>
      <c r="RWS74" s="135"/>
      <c r="RWT74" s="136"/>
      <c r="RWV74" s="130"/>
      <c r="RWW74" s="134"/>
      <c r="RWX74" s="134"/>
      <c r="RWY74" s="135"/>
      <c r="RWZ74" s="135"/>
      <c r="RXA74" s="135"/>
      <c r="RXB74" s="136"/>
      <c r="RXD74" s="130"/>
      <c r="RXE74" s="134"/>
      <c r="RXF74" s="134"/>
      <c r="RXG74" s="135"/>
      <c r="RXH74" s="135"/>
      <c r="RXI74" s="135"/>
      <c r="RXJ74" s="136"/>
      <c r="RXL74" s="130"/>
      <c r="RXM74" s="134"/>
      <c r="RXN74" s="134"/>
      <c r="RXO74" s="135"/>
      <c r="RXP74" s="135"/>
      <c r="RXQ74" s="135"/>
      <c r="RXR74" s="136"/>
      <c r="RXT74" s="130"/>
      <c r="RXU74" s="134"/>
      <c r="RXV74" s="134"/>
      <c r="RXW74" s="135"/>
      <c r="RXX74" s="135"/>
      <c r="RXY74" s="135"/>
      <c r="RXZ74" s="136"/>
      <c r="RYB74" s="130"/>
      <c r="RYC74" s="134"/>
      <c r="RYD74" s="134"/>
      <c r="RYE74" s="135"/>
      <c r="RYF74" s="135"/>
      <c r="RYG74" s="135"/>
      <c r="RYH74" s="136"/>
      <c r="RYJ74" s="130"/>
      <c r="RYK74" s="134"/>
      <c r="RYL74" s="134"/>
      <c r="RYM74" s="135"/>
      <c r="RYN74" s="135"/>
      <c r="RYO74" s="135"/>
      <c r="RYP74" s="136"/>
      <c r="RYR74" s="130"/>
      <c r="RYS74" s="134"/>
      <c r="RYT74" s="134"/>
      <c r="RYU74" s="135"/>
      <c r="RYV74" s="135"/>
      <c r="RYW74" s="135"/>
      <c r="RYX74" s="136"/>
      <c r="RYZ74" s="130"/>
      <c r="RZA74" s="134"/>
      <c r="RZB74" s="134"/>
      <c r="RZC74" s="135"/>
      <c r="RZD74" s="135"/>
      <c r="RZE74" s="135"/>
      <c r="RZF74" s="136"/>
      <c r="RZH74" s="130"/>
      <c r="RZI74" s="134"/>
      <c r="RZJ74" s="134"/>
      <c r="RZK74" s="135"/>
      <c r="RZL74" s="135"/>
      <c r="RZM74" s="135"/>
      <c r="RZN74" s="136"/>
      <c r="RZP74" s="130"/>
      <c r="RZQ74" s="134"/>
      <c r="RZR74" s="134"/>
      <c r="RZS74" s="135"/>
      <c r="RZT74" s="135"/>
      <c r="RZU74" s="135"/>
      <c r="RZV74" s="136"/>
      <c r="RZX74" s="130"/>
      <c r="RZY74" s="134"/>
      <c r="RZZ74" s="134"/>
      <c r="SAA74" s="135"/>
      <c r="SAB74" s="135"/>
      <c r="SAC74" s="135"/>
      <c r="SAD74" s="136"/>
      <c r="SAF74" s="130"/>
      <c r="SAG74" s="134"/>
      <c r="SAH74" s="134"/>
      <c r="SAI74" s="135"/>
      <c r="SAJ74" s="135"/>
      <c r="SAK74" s="135"/>
      <c r="SAL74" s="136"/>
      <c r="SAN74" s="130"/>
      <c r="SAO74" s="134"/>
      <c r="SAP74" s="134"/>
      <c r="SAQ74" s="135"/>
      <c r="SAR74" s="135"/>
      <c r="SAS74" s="135"/>
      <c r="SAT74" s="136"/>
      <c r="SAV74" s="130"/>
      <c r="SAW74" s="134"/>
      <c r="SAX74" s="134"/>
      <c r="SAY74" s="135"/>
      <c r="SAZ74" s="135"/>
      <c r="SBA74" s="135"/>
      <c r="SBB74" s="136"/>
      <c r="SBD74" s="130"/>
      <c r="SBE74" s="134"/>
      <c r="SBF74" s="134"/>
      <c r="SBG74" s="135"/>
      <c r="SBH74" s="135"/>
      <c r="SBI74" s="135"/>
      <c r="SBJ74" s="136"/>
      <c r="SBL74" s="130"/>
      <c r="SBM74" s="134"/>
      <c r="SBN74" s="134"/>
      <c r="SBO74" s="135"/>
      <c r="SBP74" s="135"/>
      <c r="SBQ74" s="135"/>
      <c r="SBR74" s="136"/>
      <c r="SBT74" s="130"/>
      <c r="SBU74" s="134"/>
      <c r="SBV74" s="134"/>
      <c r="SBW74" s="135"/>
      <c r="SBX74" s="135"/>
      <c r="SBY74" s="135"/>
      <c r="SBZ74" s="136"/>
      <c r="SCB74" s="130"/>
      <c r="SCC74" s="134"/>
      <c r="SCD74" s="134"/>
      <c r="SCE74" s="135"/>
      <c r="SCF74" s="135"/>
      <c r="SCG74" s="135"/>
      <c r="SCH74" s="136"/>
      <c r="SCJ74" s="130"/>
      <c r="SCK74" s="134"/>
      <c r="SCL74" s="134"/>
      <c r="SCM74" s="135"/>
      <c r="SCN74" s="135"/>
      <c r="SCO74" s="135"/>
      <c r="SCP74" s="136"/>
      <c r="SCR74" s="130"/>
      <c r="SCS74" s="134"/>
      <c r="SCT74" s="134"/>
      <c r="SCU74" s="135"/>
      <c r="SCV74" s="135"/>
      <c r="SCW74" s="135"/>
      <c r="SCX74" s="136"/>
      <c r="SCZ74" s="130"/>
      <c r="SDA74" s="134"/>
      <c r="SDB74" s="134"/>
      <c r="SDC74" s="135"/>
      <c r="SDD74" s="135"/>
      <c r="SDE74" s="135"/>
      <c r="SDF74" s="136"/>
      <c r="SDH74" s="130"/>
      <c r="SDI74" s="134"/>
      <c r="SDJ74" s="134"/>
      <c r="SDK74" s="135"/>
      <c r="SDL74" s="135"/>
      <c r="SDM74" s="135"/>
      <c r="SDN74" s="136"/>
      <c r="SDP74" s="130"/>
      <c r="SDQ74" s="134"/>
      <c r="SDR74" s="134"/>
      <c r="SDS74" s="135"/>
      <c r="SDT74" s="135"/>
      <c r="SDU74" s="135"/>
      <c r="SDV74" s="136"/>
      <c r="SDX74" s="130"/>
      <c r="SDY74" s="134"/>
      <c r="SDZ74" s="134"/>
      <c r="SEA74" s="135"/>
      <c r="SEB74" s="135"/>
      <c r="SEC74" s="135"/>
      <c r="SED74" s="136"/>
      <c r="SEF74" s="130"/>
      <c r="SEG74" s="134"/>
      <c r="SEH74" s="134"/>
      <c r="SEI74" s="135"/>
      <c r="SEJ74" s="135"/>
      <c r="SEK74" s="135"/>
      <c r="SEL74" s="136"/>
      <c r="SEN74" s="130"/>
      <c r="SEO74" s="134"/>
      <c r="SEP74" s="134"/>
      <c r="SEQ74" s="135"/>
      <c r="SER74" s="135"/>
      <c r="SES74" s="135"/>
      <c r="SET74" s="136"/>
      <c r="SEV74" s="130"/>
      <c r="SEW74" s="134"/>
      <c r="SEX74" s="134"/>
      <c r="SEY74" s="135"/>
      <c r="SEZ74" s="135"/>
      <c r="SFA74" s="135"/>
      <c r="SFB74" s="136"/>
      <c r="SFD74" s="130"/>
      <c r="SFE74" s="134"/>
      <c r="SFF74" s="134"/>
      <c r="SFG74" s="135"/>
      <c r="SFH74" s="135"/>
      <c r="SFI74" s="135"/>
      <c r="SFJ74" s="136"/>
      <c r="SFL74" s="130"/>
      <c r="SFM74" s="134"/>
      <c r="SFN74" s="134"/>
      <c r="SFO74" s="135"/>
      <c r="SFP74" s="135"/>
      <c r="SFQ74" s="135"/>
      <c r="SFR74" s="136"/>
      <c r="SFT74" s="130"/>
      <c r="SFU74" s="134"/>
      <c r="SFV74" s="134"/>
      <c r="SFW74" s="135"/>
      <c r="SFX74" s="135"/>
      <c r="SFY74" s="135"/>
      <c r="SFZ74" s="136"/>
      <c r="SGB74" s="130"/>
      <c r="SGC74" s="134"/>
      <c r="SGD74" s="134"/>
      <c r="SGE74" s="135"/>
      <c r="SGF74" s="135"/>
      <c r="SGG74" s="135"/>
      <c r="SGH74" s="136"/>
      <c r="SGJ74" s="130"/>
      <c r="SGK74" s="134"/>
      <c r="SGL74" s="134"/>
      <c r="SGM74" s="135"/>
      <c r="SGN74" s="135"/>
      <c r="SGO74" s="135"/>
      <c r="SGP74" s="136"/>
      <c r="SGR74" s="130"/>
      <c r="SGS74" s="134"/>
      <c r="SGT74" s="134"/>
      <c r="SGU74" s="135"/>
      <c r="SGV74" s="135"/>
      <c r="SGW74" s="135"/>
      <c r="SGX74" s="136"/>
      <c r="SGZ74" s="130"/>
      <c r="SHA74" s="134"/>
      <c r="SHB74" s="134"/>
      <c r="SHC74" s="135"/>
      <c r="SHD74" s="135"/>
      <c r="SHE74" s="135"/>
      <c r="SHF74" s="136"/>
      <c r="SHH74" s="130"/>
      <c r="SHI74" s="134"/>
      <c r="SHJ74" s="134"/>
      <c r="SHK74" s="135"/>
      <c r="SHL74" s="135"/>
      <c r="SHM74" s="135"/>
      <c r="SHN74" s="136"/>
      <c r="SHP74" s="130"/>
      <c r="SHQ74" s="134"/>
      <c r="SHR74" s="134"/>
      <c r="SHS74" s="135"/>
      <c r="SHT74" s="135"/>
      <c r="SHU74" s="135"/>
      <c r="SHV74" s="136"/>
      <c r="SHX74" s="130"/>
      <c r="SHY74" s="134"/>
      <c r="SHZ74" s="134"/>
      <c r="SIA74" s="135"/>
      <c r="SIB74" s="135"/>
      <c r="SIC74" s="135"/>
      <c r="SID74" s="136"/>
      <c r="SIF74" s="130"/>
      <c r="SIG74" s="134"/>
      <c r="SIH74" s="134"/>
      <c r="SII74" s="135"/>
      <c r="SIJ74" s="135"/>
      <c r="SIK74" s="135"/>
      <c r="SIL74" s="136"/>
      <c r="SIN74" s="130"/>
      <c r="SIO74" s="134"/>
      <c r="SIP74" s="134"/>
      <c r="SIQ74" s="135"/>
      <c r="SIR74" s="135"/>
      <c r="SIS74" s="135"/>
      <c r="SIT74" s="136"/>
      <c r="SIV74" s="130"/>
      <c r="SIW74" s="134"/>
      <c r="SIX74" s="134"/>
      <c r="SIY74" s="135"/>
      <c r="SIZ74" s="135"/>
      <c r="SJA74" s="135"/>
      <c r="SJB74" s="136"/>
      <c r="SJD74" s="130"/>
      <c r="SJE74" s="134"/>
      <c r="SJF74" s="134"/>
      <c r="SJG74" s="135"/>
      <c r="SJH74" s="135"/>
      <c r="SJI74" s="135"/>
      <c r="SJJ74" s="136"/>
      <c r="SJL74" s="130"/>
      <c r="SJM74" s="134"/>
      <c r="SJN74" s="134"/>
      <c r="SJO74" s="135"/>
      <c r="SJP74" s="135"/>
      <c r="SJQ74" s="135"/>
      <c r="SJR74" s="136"/>
      <c r="SJT74" s="130"/>
      <c r="SJU74" s="134"/>
      <c r="SJV74" s="134"/>
      <c r="SJW74" s="135"/>
      <c r="SJX74" s="135"/>
      <c r="SJY74" s="135"/>
      <c r="SJZ74" s="136"/>
      <c r="SKB74" s="130"/>
      <c r="SKC74" s="134"/>
      <c r="SKD74" s="134"/>
      <c r="SKE74" s="135"/>
      <c r="SKF74" s="135"/>
      <c r="SKG74" s="135"/>
      <c r="SKH74" s="136"/>
      <c r="SKJ74" s="130"/>
      <c r="SKK74" s="134"/>
      <c r="SKL74" s="134"/>
      <c r="SKM74" s="135"/>
      <c r="SKN74" s="135"/>
      <c r="SKO74" s="135"/>
      <c r="SKP74" s="136"/>
      <c r="SKR74" s="130"/>
      <c r="SKS74" s="134"/>
      <c r="SKT74" s="134"/>
      <c r="SKU74" s="135"/>
      <c r="SKV74" s="135"/>
      <c r="SKW74" s="135"/>
      <c r="SKX74" s="136"/>
      <c r="SKZ74" s="130"/>
      <c r="SLA74" s="134"/>
      <c r="SLB74" s="134"/>
      <c r="SLC74" s="135"/>
      <c r="SLD74" s="135"/>
      <c r="SLE74" s="135"/>
      <c r="SLF74" s="136"/>
      <c r="SLH74" s="130"/>
      <c r="SLI74" s="134"/>
      <c r="SLJ74" s="134"/>
      <c r="SLK74" s="135"/>
      <c r="SLL74" s="135"/>
      <c r="SLM74" s="135"/>
      <c r="SLN74" s="136"/>
      <c r="SLP74" s="130"/>
      <c r="SLQ74" s="134"/>
      <c r="SLR74" s="134"/>
      <c r="SLS74" s="135"/>
      <c r="SLT74" s="135"/>
      <c r="SLU74" s="135"/>
      <c r="SLV74" s="136"/>
      <c r="SLX74" s="130"/>
      <c r="SLY74" s="134"/>
      <c r="SLZ74" s="134"/>
      <c r="SMA74" s="135"/>
      <c r="SMB74" s="135"/>
      <c r="SMC74" s="135"/>
      <c r="SMD74" s="136"/>
      <c r="SMF74" s="130"/>
      <c r="SMG74" s="134"/>
      <c r="SMH74" s="134"/>
      <c r="SMI74" s="135"/>
      <c r="SMJ74" s="135"/>
      <c r="SMK74" s="135"/>
      <c r="SML74" s="136"/>
      <c r="SMN74" s="130"/>
      <c r="SMO74" s="134"/>
      <c r="SMP74" s="134"/>
      <c r="SMQ74" s="135"/>
      <c r="SMR74" s="135"/>
      <c r="SMS74" s="135"/>
      <c r="SMT74" s="136"/>
      <c r="SMV74" s="130"/>
      <c r="SMW74" s="134"/>
      <c r="SMX74" s="134"/>
      <c r="SMY74" s="135"/>
      <c r="SMZ74" s="135"/>
      <c r="SNA74" s="135"/>
      <c r="SNB74" s="136"/>
      <c r="SND74" s="130"/>
      <c r="SNE74" s="134"/>
      <c r="SNF74" s="134"/>
      <c r="SNG74" s="135"/>
      <c r="SNH74" s="135"/>
      <c r="SNI74" s="135"/>
      <c r="SNJ74" s="136"/>
      <c r="SNL74" s="130"/>
      <c r="SNM74" s="134"/>
      <c r="SNN74" s="134"/>
      <c r="SNO74" s="135"/>
      <c r="SNP74" s="135"/>
      <c r="SNQ74" s="135"/>
      <c r="SNR74" s="136"/>
      <c r="SNT74" s="130"/>
      <c r="SNU74" s="134"/>
      <c r="SNV74" s="134"/>
      <c r="SNW74" s="135"/>
      <c r="SNX74" s="135"/>
      <c r="SNY74" s="135"/>
      <c r="SNZ74" s="136"/>
      <c r="SOB74" s="130"/>
      <c r="SOC74" s="134"/>
      <c r="SOD74" s="134"/>
      <c r="SOE74" s="135"/>
      <c r="SOF74" s="135"/>
      <c r="SOG74" s="135"/>
      <c r="SOH74" s="136"/>
      <c r="SOJ74" s="130"/>
      <c r="SOK74" s="134"/>
      <c r="SOL74" s="134"/>
      <c r="SOM74" s="135"/>
      <c r="SON74" s="135"/>
      <c r="SOO74" s="135"/>
      <c r="SOP74" s="136"/>
      <c r="SOR74" s="130"/>
      <c r="SOS74" s="134"/>
      <c r="SOT74" s="134"/>
      <c r="SOU74" s="135"/>
      <c r="SOV74" s="135"/>
      <c r="SOW74" s="135"/>
      <c r="SOX74" s="136"/>
      <c r="SOZ74" s="130"/>
      <c r="SPA74" s="134"/>
      <c r="SPB74" s="134"/>
      <c r="SPC74" s="135"/>
      <c r="SPD74" s="135"/>
      <c r="SPE74" s="135"/>
      <c r="SPF74" s="136"/>
      <c r="SPH74" s="130"/>
      <c r="SPI74" s="134"/>
      <c r="SPJ74" s="134"/>
      <c r="SPK74" s="135"/>
      <c r="SPL74" s="135"/>
      <c r="SPM74" s="135"/>
      <c r="SPN74" s="136"/>
      <c r="SPP74" s="130"/>
      <c r="SPQ74" s="134"/>
      <c r="SPR74" s="134"/>
      <c r="SPS74" s="135"/>
      <c r="SPT74" s="135"/>
      <c r="SPU74" s="135"/>
      <c r="SPV74" s="136"/>
      <c r="SPX74" s="130"/>
      <c r="SPY74" s="134"/>
      <c r="SPZ74" s="134"/>
      <c r="SQA74" s="135"/>
      <c r="SQB74" s="135"/>
      <c r="SQC74" s="135"/>
      <c r="SQD74" s="136"/>
      <c r="SQF74" s="130"/>
      <c r="SQG74" s="134"/>
      <c r="SQH74" s="134"/>
      <c r="SQI74" s="135"/>
      <c r="SQJ74" s="135"/>
      <c r="SQK74" s="135"/>
      <c r="SQL74" s="136"/>
      <c r="SQN74" s="130"/>
      <c r="SQO74" s="134"/>
      <c r="SQP74" s="134"/>
      <c r="SQQ74" s="135"/>
      <c r="SQR74" s="135"/>
      <c r="SQS74" s="135"/>
      <c r="SQT74" s="136"/>
      <c r="SQV74" s="130"/>
      <c r="SQW74" s="134"/>
      <c r="SQX74" s="134"/>
      <c r="SQY74" s="135"/>
      <c r="SQZ74" s="135"/>
      <c r="SRA74" s="135"/>
      <c r="SRB74" s="136"/>
      <c r="SRD74" s="130"/>
      <c r="SRE74" s="134"/>
      <c r="SRF74" s="134"/>
      <c r="SRG74" s="135"/>
      <c r="SRH74" s="135"/>
      <c r="SRI74" s="135"/>
      <c r="SRJ74" s="136"/>
      <c r="SRL74" s="130"/>
      <c r="SRM74" s="134"/>
      <c r="SRN74" s="134"/>
      <c r="SRO74" s="135"/>
      <c r="SRP74" s="135"/>
      <c r="SRQ74" s="135"/>
      <c r="SRR74" s="136"/>
      <c r="SRT74" s="130"/>
      <c r="SRU74" s="134"/>
      <c r="SRV74" s="134"/>
      <c r="SRW74" s="135"/>
      <c r="SRX74" s="135"/>
      <c r="SRY74" s="135"/>
      <c r="SRZ74" s="136"/>
      <c r="SSB74" s="130"/>
      <c r="SSC74" s="134"/>
      <c r="SSD74" s="134"/>
      <c r="SSE74" s="135"/>
      <c r="SSF74" s="135"/>
      <c r="SSG74" s="135"/>
      <c r="SSH74" s="136"/>
      <c r="SSJ74" s="130"/>
      <c r="SSK74" s="134"/>
      <c r="SSL74" s="134"/>
      <c r="SSM74" s="135"/>
      <c r="SSN74" s="135"/>
      <c r="SSO74" s="135"/>
      <c r="SSP74" s="136"/>
      <c r="SSR74" s="130"/>
      <c r="SSS74" s="134"/>
      <c r="SST74" s="134"/>
      <c r="SSU74" s="135"/>
      <c r="SSV74" s="135"/>
      <c r="SSW74" s="135"/>
      <c r="SSX74" s="136"/>
      <c r="SSZ74" s="130"/>
      <c r="STA74" s="134"/>
      <c r="STB74" s="134"/>
      <c r="STC74" s="135"/>
      <c r="STD74" s="135"/>
      <c r="STE74" s="135"/>
      <c r="STF74" s="136"/>
      <c r="STH74" s="130"/>
      <c r="STI74" s="134"/>
      <c r="STJ74" s="134"/>
      <c r="STK74" s="135"/>
      <c r="STL74" s="135"/>
      <c r="STM74" s="135"/>
      <c r="STN74" s="136"/>
      <c r="STP74" s="130"/>
      <c r="STQ74" s="134"/>
      <c r="STR74" s="134"/>
      <c r="STS74" s="135"/>
      <c r="STT74" s="135"/>
      <c r="STU74" s="135"/>
      <c r="STV74" s="136"/>
      <c r="STX74" s="130"/>
      <c r="STY74" s="134"/>
      <c r="STZ74" s="134"/>
      <c r="SUA74" s="135"/>
      <c r="SUB74" s="135"/>
      <c r="SUC74" s="135"/>
      <c r="SUD74" s="136"/>
      <c r="SUF74" s="130"/>
      <c r="SUG74" s="134"/>
      <c r="SUH74" s="134"/>
      <c r="SUI74" s="135"/>
      <c r="SUJ74" s="135"/>
      <c r="SUK74" s="135"/>
      <c r="SUL74" s="136"/>
      <c r="SUN74" s="130"/>
      <c r="SUO74" s="134"/>
      <c r="SUP74" s="134"/>
      <c r="SUQ74" s="135"/>
      <c r="SUR74" s="135"/>
      <c r="SUS74" s="135"/>
      <c r="SUT74" s="136"/>
      <c r="SUV74" s="130"/>
      <c r="SUW74" s="134"/>
      <c r="SUX74" s="134"/>
      <c r="SUY74" s="135"/>
      <c r="SUZ74" s="135"/>
      <c r="SVA74" s="135"/>
      <c r="SVB74" s="136"/>
      <c r="SVD74" s="130"/>
      <c r="SVE74" s="134"/>
      <c r="SVF74" s="134"/>
      <c r="SVG74" s="135"/>
      <c r="SVH74" s="135"/>
      <c r="SVI74" s="135"/>
      <c r="SVJ74" s="136"/>
      <c r="SVL74" s="130"/>
      <c r="SVM74" s="134"/>
      <c r="SVN74" s="134"/>
      <c r="SVO74" s="135"/>
      <c r="SVP74" s="135"/>
      <c r="SVQ74" s="135"/>
      <c r="SVR74" s="136"/>
      <c r="SVT74" s="130"/>
      <c r="SVU74" s="134"/>
      <c r="SVV74" s="134"/>
      <c r="SVW74" s="135"/>
      <c r="SVX74" s="135"/>
      <c r="SVY74" s="135"/>
      <c r="SVZ74" s="136"/>
      <c r="SWB74" s="130"/>
      <c r="SWC74" s="134"/>
      <c r="SWD74" s="134"/>
      <c r="SWE74" s="135"/>
      <c r="SWF74" s="135"/>
      <c r="SWG74" s="135"/>
      <c r="SWH74" s="136"/>
      <c r="SWJ74" s="130"/>
      <c r="SWK74" s="134"/>
      <c r="SWL74" s="134"/>
      <c r="SWM74" s="135"/>
      <c r="SWN74" s="135"/>
      <c r="SWO74" s="135"/>
      <c r="SWP74" s="136"/>
      <c r="SWR74" s="130"/>
      <c r="SWS74" s="134"/>
      <c r="SWT74" s="134"/>
      <c r="SWU74" s="135"/>
      <c r="SWV74" s="135"/>
      <c r="SWW74" s="135"/>
      <c r="SWX74" s="136"/>
      <c r="SWZ74" s="130"/>
      <c r="SXA74" s="134"/>
      <c r="SXB74" s="134"/>
      <c r="SXC74" s="135"/>
      <c r="SXD74" s="135"/>
      <c r="SXE74" s="135"/>
      <c r="SXF74" s="136"/>
      <c r="SXH74" s="130"/>
      <c r="SXI74" s="134"/>
      <c r="SXJ74" s="134"/>
      <c r="SXK74" s="135"/>
      <c r="SXL74" s="135"/>
      <c r="SXM74" s="135"/>
      <c r="SXN74" s="136"/>
      <c r="SXP74" s="130"/>
      <c r="SXQ74" s="134"/>
      <c r="SXR74" s="134"/>
      <c r="SXS74" s="135"/>
      <c r="SXT74" s="135"/>
      <c r="SXU74" s="135"/>
      <c r="SXV74" s="136"/>
      <c r="SXX74" s="130"/>
      <c r="SXY74" s="134"/>
      <c r="SXZ74" s="134"/>
      <c r="SYA74" s="135"/>
      <c r="SYB74" s="135"/>
      <c r="SYC74" s="135"/>
      <c r="SYD74" s="136"/>
      <c r="SYF74" s="130"/>
      <c r="SYG74" s="134"/>
      <c r="SYH74" s="134"/>
      <c r="SYI74" s="135"/>
      <c r="SYJ74" s="135"/>
      <c r="SYK74" s="135"/>
      <c r="SYL74" s="136"/>
      <c r="SYN74" s="130"/>
      <c r="SYO74" s="134"/>
      <c r="SYP74" s="134"/>
      <c r="SYQ74" s="135"/>
      <c r="SYR74" s="135"/>
      <c r="SYS74" s="135"/>
      <c r="SYT74" s="136"/>
      <c r="SYV74" s="130"/>
      <c r="SYW74" s="134"/>
      <c r="SYX74" s="134"/>
      <c r="SYY74" s="135"/>
      <c r="SYZ74" s="135"/>
      <c r="SZA74" s="135"/>
      <c r="SZB74" s="136"/>
      <c r="SZD74" s="130"/>
      <c r="SZE74" s="134"/>
      <c r="SZF74" s="134"/>
      <c r="SZG74" s="135"/>
      <c r="SZH74" s="135"/>
      <c r="SZI74" s="135"/>
      <c r="SZJ74" s="136"/>
      <c r="SZL74" s="130"/>
      <c r="SZM74" s="134"/>
      <c r="SZN74" s="134"/>
      <c r="SZO74" s="135"/>
      <c r="SZP74" s="135"/>
      <c r="SZQ74" s="135"/>
      <c r="SZR74" s="136"/>
      <c r="SZT74" s="130"/>
      <c r="SZU74" s="134"/>
      <c r="SZV74" s="134"/>
      <c r="SZW74" s="135"/>
      <c r="SZX74" s="135"/>
      <c r="SZY74" s="135"/>
      <c r="SZZ74" s="136"/>
      <c r="TAB74" s="130"/>
      <c r="TAC74" s="134"/>
      <c r="TAD74" s="134"/>
      <c r="TAE74" s="135"/>
      <c r="TAF74" s="135"/>
      <c r="TAG74" s="135"/>
      <c r="TAH74" s="136"/>
      <c r="TAJ74" s="130"/>
      <c r="TAK74" s="134"/>
      <c r="TAL74" s="134"/>
      <c r="TAM74" s="135"/>
      <c r="TAN74" s="135"/>
      <c r="TAO74" s="135"/>
      <c r="TAP74" s="136"/>
      <c r="TAR74" s="130"/>
      <c r="TAS74" s="134"/>
      <c r="TAT74" s="134"/>
      <c r="TAU74" s="135"/>
      <c r="TAV74" s="135"/>
      <c r="TAW74" s="135"/>
      <c r="TAX74" s="136"/>
      <c r="TAZ74" s="130"/>
      <c r="TBA74" s="134"/>
      <c r="TBB74" s="134"/>
      <c r="TBC74" s="135"/>
      <c r="TBD74" s="135"/>
      <c r="TBE74" s="135"/>
      <c r="TBF74" s="136"/>
      <c r="TBH74" s="130"/>
      <c r="TBI74" s="134"/>
      <c r="TBJ74" s="134"/>
      <c r="TBK74" s="135"/>
      <c r="TBL74" s="135"/>
      <c r="TBM74" s="135"/>
      <c r="TBN74" s="136"/>
      <c r="TBP74" s="130"/>
      <c r="TBQ74" s="134"/>
      <c r="TBR74" s="134"/>
      <c r="TBS74" s="135"/>
      <c r="TBT74" s="135"/>
      <c r="TBU74" s="135"/>
      <c r="TBV74" s="136"/>
      <c r="TBX74" s="130"/>
      <c r="TBY74" s="134"/>
      <c r="TBZ74" s="134"/>
      <c r="TCA74" s="135"/>
      <c r="TCB74" s="135"/>
      <c r="TCC74" s="135"/>
      <c r="TCD74" s="136"/>
      <c r="TCF74" s="130"/>
      <c r="TCG74" s="134"/>
      <c r="TCH74" s="134"/>
      <c r="TCI74" s="135"/>
      <c r="TCJ74" s="135"/>
      <c r="TCK74" s="135"/>
      <c r="TCL74" s="136"/>
      <c r="TCN74" s="130"/>
      <c r="TCO74" s="134"/>
      <c r="TCP74" s="134"/>
      <c r="TCQ74" s="135"/>
      <c r="TCR74" s="135"/>
      <c r="TCS74" s="135"/>
      <c r="TCT74" s="136"/>
      <c r="TCV74" s="130"/>
      <c r="TCW74" s="134"/>
      <c r="TCX74" s="134"/>
      <c r="TCY74" s="135"/>
      <c r="TCZ74" s="135"/>
      <c r="TDA74" s="135"/>
      <c r="TDB74" s="136"/>
      <c r="TDD74" s="130"/>
      <c r="TDE74" s="134"/>
      <c r="TDF74" s="134"/>
      <c r="TDG74" s="135"/>
      <c r="TDH74" s="135"/>
      <c r="TDI74" s="135"/>
      <c r="TDJ74" s="136"/>
      <c r="TDL74" s="130"/>
      <c r="TDM74" s="134"/>
      <c r="TDN74" s="134"/>
      <c r="TDO74" s="135"/>
      <c r="TDP74" s="135"/>
      <c r="TDQ74" s="135"/>
      <c r="TDR74" s="136"/>
      <c r="TDT74" s="130"/>
      <c r="TDU74" s="134"/>
      <c r="TDV74" s="134"/>
      <c r="TDW74" s="135"/>
      <c r="TDX74" s="135"/>
      <c r="TDY74" s="135"/>
      <c r="TDZ74" s="136"/>
      <c r="TEB74" s="130"/>
      <c r="TEC74" s="134"/>
      <c r="TED74" s="134"/>
      <c r="TEE74" s="135"/>
      <c r="TEF74" s="135"/>
      <c r="TEG74" s="135"/>
      <c r="TEH74" s="136"/>
      <c r="TEJ74" s="130"/>
      <c r="TEK74" s="134"/>
      <c r="TEL74" s="134"/>
      <c r="TEM74" s="135"/>
      <c r="TEN74" s="135"/>
      <c r="TEO74" s="135"/>
      <c r="TEP74" s="136"/>
      <c r="TER74" s="130"/>
      <c r="TES74" s="134"/>
      <c r="TET74" s="134"/>
      <c r="TEU74" s="135"/>
      <c r="TEV74" s="135"/>
      <c r="TEW74" s="135"/>
      <c r="TEX74" s="136"/>
      <c r="TEZ74" s="130"/>
      <c r="TFA74" s="134"/>
      <c r="TFB74" s="134"/>
      <c r="TFC74" s="135"/>
      <c r="TFD74" s="135"/>
      <c r="TFE74" s="135"/>
      <c r="TFF74" s="136"/>
      <c r="TFH74" s="130"/>
      <c r="TFI74" s="134"/>
      <c r="TFJ74" s="134"/>
      <c r="TFK74" s="135"/>
      <c r="TFL74" s="135"/>
      <c r="TFM74" s="135"/>
      <c r="TFN74" s="136"/>
      <c r="TFP74" s="130"/>
      <c r="TFQ74" s="134"/>
      <c r="TFR74" s="134"/>
      <c r="TFS74" s="135"/>
      <c r="TFT74" s="135"/>
      <c r="TFU74" s="135"/>
      <c r="TFV74" s="136"/>
      <c r="TFX74" s="130"/>
      <c r="TFY74" s="134"/>
      <c r="TFZ74" s="134"/>
      <c r="TGA74" s="135"/>
      <c r="TGB74" s="135"/>
      <c r="TGC74" s="135"/>
      <c r="TGD74" s="136"/>
      <c r="TGF74" s="130"/>
      <c r="TGG74" s="134"/>
      <c r="TGH74" s="134"/>
      <c r="TGI74" s="135"/>
      <c r="TGJ74" s="135"/>
      <c r="TGK74" s="135"/>
      <c r="TGL74" s="136"/>
      <c r="TGN74" s="130"/>
      <c r="TGO74" s="134"/>
      <c r="TGP74" s="134"/>
      <c r="TGQ74" s="135"/>
      <c r="TGR74" s="135"/>
      <c r="TGS74" s="135"/>
      <c r="TGT74" s="136"/>
      <c r="TGV74" s="130"/>
      <c r="TGW74" s="134"/>
      <c r="TGX74" s="134"/>
      <c r="TGY74" s="135"/>
      <c r="TGZ74" s="135"/>
      <c r="THA74" s="135"/>
      <c r="THB74" s="136"/>
      <c r="THD74" s="130"/>
      <c r="THE74" s="134"/>
      <c r="THF74" s="134"/>
      <c r="THG74" s="135"/>
      <c r="THH74" s="135"/>
      <c r="THI74" s="135"/>
      <c r="THJ74" s="136"/>
      <c r="THL74" s="130"/>
      <c r="THM74" s="134"/>
      <c r="THN74" s="134"/>
      <c r="THO74" s="135"/>
      <c r="THP74" s="135"/>
      <c r="THQ74" s="135"/>
      <c r="THR74" s="136"/>
      <c r="THT74" s="130"/>
      <c r="THU74" s="134"/>
      <c r="THV74" s="134"/>
      <c r="THW74" s="135"/>
      <c r="THX74" s="135"/>
      <c r="THY74" s="135"/>
      <c r="THZ74" s="136"/>
      <c r="TIB74" s="130"/>
      <c r="TIC74" s="134"/>
      <c r="TID74" s="134"/>
      <c r="TIE74" s="135"/>
      <c r="TIF74" s="135"/>
      <c r="TIG74" s="135"/>
      <c r="TIH74" s="136"/>
      <c r="TIJ74" s="130"/>
      <c r="TIK74" s="134"/>
      <c r="TIL74" s="134"/>
      <c r="TIM74" s="135"/>
      <c r="TIN74" s="135"/>
      <c r="TIO74" s="135"/>
      <c r="TIP74" s="136"/>
      <c r="TIR74" s="130"/>
      <c r="TIS74" s="134"/>
      <c r="TIT74" s="134"/>
      <c r="TIU74" s="135"/>
      <c r="TIV74" s="135"/>
      <c r="TIW74" s="135"/>
      <c r="TIX74" s="136"/>
      <c r="TIZ74" s="130"/>
      <c r="TJA74" s="134"/>
      <c r="TJB74" s="134"/>
      <c r="TJC74" s="135"/>
      <c r="TJD74" s="135"/>
      <c r="TJE74" s="135"/>
      <c r="TJF74" s="136"/>
      <c r="TJH74" s="130"/>
      <c r="TJI74" s="134"/>
      <c r="TJJ74" s="134"/>
      <c r="TJK74" s="135"/>
      <c r="TJL74" s="135"/>
      <c r="TJM74" s="135"/>
      <c r="TJN74" s="136"/>
      <c r="TJP74" s="130"/>
      <c r="TJQ74" s="134"/>
      <c r="TJR74" s="134"/>
      <c r="TJS74" s="135"/>
      <c r="TJT74" s="135"/>
      <c r="TJU74" s="135"/>
      <c r="TJV74" s="136"/>
      <c r="TJX74" s="130"/>
      <c r="TJY74" s="134"/>
      <c r="TJZ74" s="134"/>
      <c r="TKA74" s="135"/>
      <c r="TKB74" s="135"/>
      <c r="TKC74" s="135"/>
      <c r="TKD74" s="136"/>
      <c r="TKF74" s="130"/>
      <c r="TKG74" s="134"/>
      <c r="TKH74" s="134"/>
      <c r="TKI74" s="135"/>
      <c r="TKJ74" s="135"/>
      <c r="TKK74" s="135"/>
      <c r="TKL74" s="136"/>
      <c r="TKN74" s="130"/>
      <c r="TKO74" s="134"/>
      <c r="TKP74" s="134"/>
      <c r="TKQ74" s="135"/>
      <c r="TKR74" s="135"/>
      <c r="TKS74" s="135"/>
      <c r="TKT74" s="136"/>
      <c r="TKV74" s="130"/>
      <c r="TKW74" s="134"/>
      <c r="TKX74" s="134"/>
      <c r="TKY74" s="135"/>
      <c r="TKZ74" s="135"/>
      <c r="TLA74" s="135"/>
      <c r="TLB74" s="136"/>
      <c r="TLD74" s="130"/>
      <c r="TLE74" s="134"/>
      <c r="TLF74" s="134"/>
      <c r="TLG74" s="135"/>
      <c r="TLH74" s="135"/>
      <c r="TLI74" s="135"/>
      <c r="TLJ74" s="136"/>
      <c r="TLL74" s="130"/>
      <c r="TLM74" s="134"/>
      <c r="TLN74" s="134"/>
      <c r="TLO74" s="135"/>
      <c r="TLP74" s="135"/>
      <c r="TLQ74" s="135"/>
      <c r="TLR74" s="136"/>
      <c r="TLT74" s="130"/>
      <c r="TLU74" s="134"/>
      <c r="TLV74" s="134"/>
      <c r="TLW74" s="135"/>
      <c r="TLX74" s="135"/>
      <c r="TLY74" s="135"/>
      <c r="TLZ74" s="136"/>
      <c r="TMB74" s="130"/>
      <c r="TMC74" s="134"/>
      <c r="TMD74" s="134"/>
      <c r="TME74" s="135"/>
      <c r="TMF74" s="135"/>
      <c r="TMG74" s="135"/>
      <c r="TMH74" s="136"/>
      <c r="TMJ74" s="130"/>
      <c r="TMK74" s="134"/>
      <c r="TML74" s="134"/>
      <c r="TMM74" s="135"/>
      <c r="TMN74" s="135"/>
      <c r="TMO74" s="135"/>
      <c r="TMP74" s="136"/>
      <c r="TMR74" s="130"/>
      <c r="TMS74" s="134"/>
      <c r="TMT74" s="134"/>
      <c r="TMU74" s="135"/>
      <c r="TMV74" s="135"/>
      <c r="TMW74" s="135"/>
      <c r="TMX74" s="136"/>
      <c r="TMZ74" s="130"/>
      <c r="TNA74" s="134"/>
      <c r="TNB74" s="134"/>
      <c r="TNC74" s="135"/>
      <c r="TND74" s="135"/>
      <c r="TNE74" s="135"/>
      <c r="TNF74" s="136"/>
      <c r="TNH74" s="130"/>
      <c r="TNI74" s="134"/>
      <c r="TNJ74" s="134"/>
      <c r="TNK74" s="135"/>
      <c r="TNL74" s="135"/>
      <c r="TNM74" s="135"/>
      <c r="TNN74" s="136"/>
      <c r="TNP74" s="130"/>
      <c r="TNQ74" s="134"/>
      <c r="TNR74" s="134"/>
      <c r="TNS74" s="135"/>
      <c r="TNT74" s="135"/>
      <c r="TNU74" s="135"/>
      <c r="TNV74" s="136"/>
      <c r="TNX74" s="130"/>
      <c r="TNY74" s="134"/>
      <c r="TNZ74" s="134"/>
      <c r="TOA74" s="135"/>
      <c r="TOB74" s="135"/>
      <c r="TOC74" s="135"/>
      <c r="TOD74" s="136"/>
      <c r="TOF74" s="130"/>
      <c r="TOG74" s="134"/>
      <c r="TOH74" s="134"/>
      <c r="TOI74" s="135"/>
      <c r="TOJ74" s="135"/>
      <c r="TOK74" s="135"/>
      <c r="TOL74" s="136"/>
      <c r="TON74" s="130"/>
      <c r="TOO74" s="134"/>
      <c r="TOP74" s="134"/>
      <c r="TOQ74" s="135"/>
      <c r="TOR74" s="135"/>
      <c r="TOS74" s="135"/>
      <c r="TOT74" s="136"/>
      <c r="TOV74" s="130"/>
      <c r="TOW74" s="134"/>
      <c r="TOX74" s="134"/>
      <c r="TOY74" s="135"/>
      <c r="TOZ74" s="135"/>
      <c r="TPA74" s="135"/>
      <c r="TPB74" s="136"/>
      <c r="TPD74" s="130"/>
      <c r="TPE74" s="134"/>
      <c r="TPF74" s="134"/>
      <c r="TPG74" s="135"/>
      <c r="TPH74" s="135"/>
      <c r="TPI74" s="135"/>
      <c r="TPJ74" s="136"/>
      <c r="TPL74" s="130"/>
      <c r="TPM74" s="134"/>
      <c r="TPN74" s="134"/>
      <c r="TPO74" s="135"/>
      <c r="TPP74" s="135"/>
      <c r="TPQ74" s="135"/>
      <c r="TPR74" s="136"/>
      <c r="TPT74" s="130"/>
      <c r="TPU74" s="134"/>
      <c r="TPV74" s="134"/>
      <c r="TPW74" s="135"/>
      <c r="TPX74" s="135"/>
      <c r="TPY74" s="135"/>
      <c r="TPZ74" s="136"/>
      <c r="TQB74" s="130"/>
      <c r="TQC74" s="134"/>
      <c r="TQD74" s="134"/>
      <c r="TQE74" s="135"/>
      <c r="TQF74" s="135"/>
      <c r="TQG74" s="135"/>
      <c r="TQH74" s="136"/>
      <c r="TQJ74" s="130"/>
      <c r="TQK74" s="134"/>
      <c r="TQL74" s="134"/>
      <c r="TQM74" s="135"/>
      <c r="TQN74" s="135"/>
      <c r="TQO74" s="135"/>
      <c r="TQP74" s="136"/>
      <c r="TQR74" s="130"/>
      <c r="TQS74" s="134"/>
      <c r="TQT74" s="134"/>
      <c r="TQU74" s="135"/>
      <c r="TQV74" s="135"/>
      <c r="TQW74" s="135"/>
      <c r="TQX74" s="136"/>
      <c r="TQZ74" s="130"/>
      <c r="TRA74" s="134"/>
      <c r="TRB74" s="134"/>
      <c r="TRC74" s="135"/>
      <c r="TRD74" s="135"/>
      <c r="TRE74" s="135"/>
      <c r="TRF74" s="136"/>
      <c r="TRH74" s="130"/>
      <c r="TRI74" s="134"/>
      <c r="TRJ74" s="134"/>
      <c r="TRK74" s="135"/>
      <c r="TRL74" s="135"/>
      <c r="TRM74" s="135"/>
      <c r="TRN74" s="136"/>
      <c r="TRP74" s="130"/>
      <c r="TRQ74" s="134"/>
      <c r="TRR74" s="134"/>
      <c r="TRS74" s="135"/>
      <c r="TRT74" s="135"/>
      <c r="TRU74" s="135"/>
      <c r="TRV74" s="136"/>
      <c r="TRX74" s="130"/>
      <c r="TRY74" s="134"/>
      <c r="TRZ74" s="134"/>
      <c r="TSA74" s="135"/>
      <c r="TSB74" s="135"/>
      <c r="TSC74" s="135"/>
      <c r="TSD74" s="136"/>
      <c r="TSF74" s="130"/>
      <c r="TSG74" s="134"/>
      <c r="TSH74" s="134"/>
      <c r="TSI74" s="135"/>
      <c r="TSJ74" s="135"/>
      <c r="TSK74" s="135"/>
      <c r="TSL74" s="136"/>
      <c r="TSN74" s="130"/>
      <c r="TSO74" s="134"/>
      <c r="TSP74" s="134"/>
      <c r="TSQ74" s="135"/>
      <c r="TSR74" s="135"/>
      <c r="TSS74" s="135"/>
      <c r="TST74" s="136"/>
      <c r="TSV74" s="130"/>
      <c r="TSW74" s="134"/>
      <c r="TSX74" s="134"/>
      <c r="TSY74" s="135"/>
      <c r="TSZ74" s="135"/>
      <c r="TTA74" s="135"/>
      <c r="TTB74" s="136"/>
      <c r="TTD74" s="130"/>
      <c r="TTE74" s="134"/>
      <c r="TTF74" s="134"/>
      <c r="TTG74" s="135"/>
      <c r="TTH74" s="135"/>
      <c r="TTI74" s="135"/>
      <c r="TTJ74" s="136"/>
      <c r="TTL74" s="130"/>
      <c r="TTM74" s="134"/>
      <c r="TTN74" s="134"/>
      <c r="TTO74" s="135"/>
      <c r="TTP74" s="135"/>
      <c r="TTQ74" s="135"/>
      <c r="TTR74" s="136"/>
      <c r="TTT74" s="130"/>
      <c r="TTU74" s="134"/>
      <c r="TTV74" s="134"/>
      <c r="TTW74" s="135"/>
      <c r="TTX74" s="135"/>
      <c r="TTY74" s="135"/>
      <c r="TTZ74" s="136"/>
      <c r="TUB74" s="130"/>
      <c r="TUC74" s="134"/>
      <c r="TUD74" s="134"/>
      <c r="TUE74" s="135"/>
      <c r="TUF74" s="135"/>
      <c r="TUG74" s="135"/>
      <c r="TUH74" s="136"/>
      <c r="TUJ74" s="130"/>
      <c r="TUK74" s="134"/>
      <c r="TUL74" s="134"/>
      <c r="TUM74" s="135"/>
      <c r="TUN74" s="135"/>
      <c r="TUO74" s="135"/>
      <c r="TUP74" s="136"/>
      <c r="TUR74" s="130"/>
      <c r="TUS74" s="134"/>
      <c r="TUT74" s="134"/>
      <c r="TUU74" s="135"/>
      <c r="TUV74" s="135"/>
      <c r="TUW74" s="135"/>
      <c r="TUX74" s="136"/>
      <c r="TUZ74" s="130"/>
      <c r="TVA74" s="134"/>
      <c r="TVB74" s="134"/>
      <c r="TVC74" s="135"/>
      <c r="TVD74" s="135"/>
      <c r="TVE74" s="135"/>
      <c r="TVF74" s="136"/>
      <c r="TVH74" s="130"/>
      <c r="TVI74" s="134"/>
      <c r="TVJ74" s="134"/>
      <c r="TVK74" s="135"/>
      <c r="TVL74" s="135"/>
      <c r="TVM74" s="135"/>
      <c r="TVN74" s="136"/>
      <c r="TVP74" s="130"/>
      <c r="TVQ74" s="134"/>
      <c r="TVR74" s="134"/>
      <c r="TVS74" s="135"/>
      <c r="TVT74" s="135"/>
      <c r="TVU74" s="135"/>
      <c r="TVV74" s="136"/>
      <c r="TVX74" s="130"/>
      <c r="TVY74" s="134"/>
      <c r="TVZ74" s="134"/>
      <c r="TWA74" s="135"/>
      <c r="TWB74" s="135"/>
      <c r="TWC74" s="135"/>
      <c r="TWD74" s="136"/>
      <c r="TWF74" s="130"/>
      <c r="TWG74" s="134"/>
      <c r="TWH74" s="134"/>
      <c r="TWI74" s="135"/>
      <c r="TWJ74" s="135"/>
      <c r="TWK74" s="135"/>
      <c r="TWL74" s="136"/>
      <c r="TWN74" s="130"/>
      <c r="TWO74" s="134"/>
      <c r="TWP74" s="134"/>
      <c r="TWQ74" s="135"/>
      <c r="TWR74" s="135"/>
      <c r="TWS74" s="135"/>
      <c r="TWT74" s="136"/>
      <c r="TWV74" s="130"/>
      <c r="TWW74" s="134"/>
      <c r="TWX74" s="134"/>
      <c r="TWY74" s="135"/>
      <c r="TWZ74" s="135"/>
      <c r="TXA74" s="135"/>
      <c r="TXB74" s="136"/>
      <c r="TXD74" s="130"/>
      <c r="TXE74" s="134"/>
      <c r="TXF74" s="134"/>
      <c r="TXG74" s="135"/>
      <c r="TXH74" s="135"/>
      <c r="TXI74" s="135"/>
      <c r="TXJ74" s="136"/>
      <c r="TXL74" s="130"/>
      <c r="TXM74" s="134"/>
      <c r="TXN74" s="134"/>
      <c r="TXO74" s="135"/>
      <c r="TXP74" s="135"/>
      <c r="TXQ74" s="135"/>
      <c r="TXR74" s="136"/>
      <c r="TXT74" s="130"/>
      <c r="TXU74" s="134"/>
      <c r="TXV74" s="134"/>
      <c r="TXW74" s="135"/>
      <c r="TXX74" s="135"/>
      <c r="TXY74" s="135"/>
      <c r="TXZ74" s="136"/>
      <c r="TYB74" s="130"/>
      <c r="TYC74" s="134"/>
      <c r="TYD74" s="134"/>
      <c r="TYE74" s="135"/>
      <c r="TYF74" s="135"/>
      <c r="TYG74" s="135"/>
      <c r="TYH74" s="136"/>
      <c r="TYJ74" s="130"/>
      <c r="TYK74" s="134"/>
      <c r="TYL74" s="134"/>
      <c r="TYM74" s="135"/>
      <c r="TYN74" s="135"/>
      <c r="TYO74" s="135"/>
      <c r="TYP74" s="136"/>
      <c r="TYR74" s="130"/>
      <c r="TYS74" s="134"/>
      <c r="TYT74" s="134"/>
      <c r="TYU74" s="135"/>
      <c r="TYV74" s="135"/>
      <c r="TYW74" s="135"/>
      <c r="TYX74" s="136"/>
      <c r="TYZ74" s="130"/>
      <c r="TZA74" s="134"/>
      <c r="TZB74" s="134"/>
      <c r="TZC74" s="135"/>
      <c r="TZD74" s="135"/>
      <c r="TZE74" s="135"/>
      <c r="TZF74" s="136"/>
      <c r="TZH74" s="130"/>
      <c r="TZI74" s="134"/>
      <c r="TZJ74" s="134"/>
      <c r="TZK74" s="135"/>
      <c r="TZL74" s="135"/>
      <c r="TZM74" s="135"/>
      <c r="TZN74" s="136"/>
      <c r="TZP74" s="130"/>
      <c r="TZQ74" s="134"/>
      <c r="TZR74" s="134"/>
      <c r="TZS74" s="135"/>
      <c r="TZT74" s="135"/>
      <c r="TZU74" s="135"/>
      <c r="TZV74" s="136"/>
      <c r="TZX74" s="130"/>
      <c r="TZY74" s="134"/>
      <c r="TZZ74" s="134"/>
      <c r="UAA74" s="135"/>
      <c r="UAB74" s="135"/>
      <c r="UAC74" s="135"/>
      <c r="UAD74" s="136"/>
      <c r="UAF74" s="130"/>
      <c r="UAG74" s="134"/>
      <c r="UAH74" s="134"/>
      <c r="UAI74" s="135"/>
      <c r="UAJ74" s="135"/>
      <c r="UAK74" s="135"/>
      <c r="UAL74" s="136"/>
      <c r="UAN74" s="130"/>
      <c r="UAO74" s="134"/>
      <c r="UAP74" s="134"/>
      <c r="UAQ74" s="135"/>
      <c r="UAR74" s="135"/>
      <c r="UAS74" s="135"/>
      <c r="UAT74" s="136"/>
      <c r="UAV74" s="130"/>
      <c r="UAW74" s="134"/>
      <c r="UAX74" s="134"/>
      <c r="UAY74" s="135"/>
      <c r="UAZ74" s="135"/>
      <c r="UBA74" s="135"/>
      <c r="UBB74" s="136"/>
      <c r="UBD74" s="130"/>
      <c r="UBE74" s="134"/>
      <c r="UBF74" s="134"/>
      <c r="UBG74" s="135"/>
      <c r="UBH74" s="135"/>
      <c r="UBI74" s="135"/>
      <c r="UBJ74" s="136"/>
      <c r="UBL74" s="130"/>
      <c r="UBM74" s="134"/>
      <c r="UBN74" s="134"/>
      <c r="UBO74" s="135"/>
      <c r="UBP74" s="135"/>
      <c r="UBQ74" s="135"/>
      <c r="UBR74" s="136"/>
      <c r="UBT74" s="130"/>
      <c r="UBU74" s="134"/>
      <c r="UBV74" s="134"/>
      <c r="UBW74" s="135"/>
      <c r="UBX74" s="135"/>
      <c r="UBY74" s="135"/>
      <c r="UBZ74" s="136"/>
      <c r="UCB74" s="130"/>
      <c r="UCC74" s="134"/>
      <c r="UCD74" s="134"/>
      <c r="UCE74" s="135"/>
      <c r="UCF74" s="135"/>
      <c r="UCG74" s="135"/>
      <c r="UCH74" s="136"/>
      <c r="UCJ74" s="130"/>
      <c r="UCK74" s="134"/>
      <c r="UCL74" s="134"/>
      <c r="UCM74" s="135"/>
      <c r="UCN74" s="135"/>
      <c r="UCO74" s="135"/>
      <c r="UCP74" s="136"/>
      <c r="UCR74" s="130"/>
      <c r="UCS74" s="134"/>
      <c r="UCT74" s="134"/>
      <c r="UCU74" s="135"/>
      <c r="UCV74" s="135"/>
      <c r="UCW74" s="135"/>
      <c r="UCX74" s="136"/>
      <c r="UCZ74" s="130"/>
      <c r="UDA74" s="134"/>
      <c r="UDB74" s="134"/>
      <c r="UDC74" s="135"/>
      <c r="UDD74" s="135"/>
      <c r="UDE74" s="135"/>
      <c r="UDF74" s="136"/>
      <c r="UDH74" s="130"/>
      <c r="UDI74" s="134"/>
      <c r="UDJ74" s="134"/>
      <c r="UDK74" s="135"/>
      <c r="UDL74" s="135"/>
      <c r="UDM74" s="135"/>
      <c r="UDN74" s="136"/>
      <c r="UDP74" s="130"/>
      <c r="UDQ74" s="134"/>
      <c r="UDR74" s="134"/>
      <c r="UDS74" s="135"/>
      <c r="UDT74" s="135"/>
      <c r="UDU74" s="135"/>
      <c r="UDV74" s="136"/>
      <c r="UDX74" s="130"/>
      <c r="UDY74" s="134"/>
      <c r="UDZ74" s="134"/>
      <c r="UEA74" s="135"/>
      <c r="UEB74" s="135"/>
      <c r="UEC74" s="135"/>
      <c r="UED74" s="136"/>
      <c r="UEF74" s="130"/>
      <c r="UEG74" s="134"/>
      <c r="UEH74" s="134"/>
      <c r="UEI74" s="135"/>
      <c r="UEJ74" s="135"/>
      <c r="UEK74" s="135"/>
      <c r="UEL74" s="136"/>
      <c r="UEN74" s="130"/>
      <c r="UEO74" s="134"/>
      <c r="UEP74" s="134"/>
      <c r="UEQ74" s="135"/>
      <c r="UER74" s="135"/>
      <c r="UES74" s="135"/>
      <c r="UET74" s="136"/>
      <c r="UEV74" s="130"/>
      <c r="UEW74" s="134"/>
      <c r="UEX74" s="134"/>
      <c r="UEY74" s="135"/>
      <c r="UEZ74" s="135"/>
      <c r="UFA74" s="135"/>
      <c r="UFB74" s="136"/>
      <c r="UFD74" s="130"/>
      <c r="UFE74" s="134"/>
      <c r="UFF74" s="134"/>
      <c r="UFG74" s="135"/>
      <c r="UFH74" s="135"/>
      <c r="UFI74" s="135"/>
      <c r="UFJ74" s="136"/>
      <c r="UFL74" s="130"/>
      <c r="UFM74" s="134"/>
      <c r="UFN74" s="134"/>
      <c r="UFO74" s="135"/>
      <c r="UFP74" s="135"/>
      <c r="UFQ74" s="135"/>
      <c r="UFR74" s="136"/>
      <c r="UFT74" s="130"/>
      <c r="UFU74" s="134"/>
      <c r="UFV74" s="134"/>
      <c r="UFW74" s="135"/>
      <c r="UFX74" s="135"/>
      <c r="UFY74" s="135"/>
      <c r="UFZ74" s="136"/>
      <c r="UGB74" s="130"/>
      <c r="UGC74" s="134"/>
      <c r="UGD74" s="134"/>
      <c r="UGE74" s="135"/>
      <c r="UGF74" s="135"/>
      <c r="UGG74" s="135"/>
      <c r="UGH74" s="136"/>
      <c r="UGJ74" s="130"/>
      <c r="UGK74" s="134"/>
      <c r="UGL74" s="134"/>
      <c r="UGM74" s="135"/>
      <c r="UGN74" s="135"/>
      <c r="UGO74" s="135"/>
      <c r="UGP74" s="136"/>
      <c r="UGR74" s="130"/>
      <c r="UGS74" s="134"/>
      <c r="UGT74" s="134"/>
      <c r="UGU74" s="135"/>
      <c r="UGV74" s="135"/>
      <c r="UGW74" s="135"/>
      <c r="UGX74" s="136"/>
      <c r="UGZ74" s="130"/>
      <c r="UHA74" s="134"/>
      <c r="UHB74" s="134"/>
      <c r="UHC74" s="135"/>
      <c r="UHD74" s="135"/>
      <c r="UHE74" s="135"/>
      <c r="UHF74" s="136"/>
      <c r="UHH74" s="130"/>
      <c r="UHI74" s="134"/>
      <c r="UHJ74" s="134"/>
      <c r="UHK74" s="135"/>
      <c r="UHL74" s="135"/>
      <c r="UHM74" s="135"/>
      <c r="UHN74" s="136"/>
      <c r="UHP74" s="130"/>
      <c r="UHQ74" s="134"/>
      <c r="UHR74" s="134"/>
      <c r="UHS74" s="135"/>
      <c r="UHT74" s="135"/>
      <c r="UHU74" s="135"/>
      <c r="UHV74" s="136"/>
      <c r="UHX74" s="130"/>
      <c r="UHY74" s="134"/>
      <c r="UHZ74" s="134"/>
      <c r="UIA74" s="135"/>
      <c r="UIB74" s="135"/>
      <c r="UIC74" s="135"/>
      <c r="UID74" s="136"/>
      <c r="UIF74" s="130"/>
      <c r="UIG74" s="134"/>
      <c r="UIH74" s="134"/>
      <c r="UII74" s="135"/>
      <c r="UIJ74" s="135"/>
      <c r="UIK74" s="135"/>
      <c r="UIL74" s="136"/>
      <c r="UIN74" s="130"/>
      <c r="UIO74" s="134"/>
      <c r="UIP74" s="134"/>
      <c r="UIQ74" s="135"/>
      <c r="UIR74" s="135"/>
      <c r="UIS74" s="135"/>
      <c r="UIT74" s="136"/>
      <c r="UIV74" s="130"/>
      <c r="UIW74" s="134"/>
      <c r="UIX74" s="134"/>
      <c r="UIY74" s="135"/>
      <c r="UIZ74" s="135"/>
      <c r="UJA74" s="135"/>
      <c r="UJB74" s="136"/>
      <c r="UJD74" s="130"/>
      <c r="UJE74" s="134"/>
      <c r="UJF74" s="134"/>
      <c r="UJG74" s="135"/>
      <c r="UJH74" s="135"/>
      <c r="UJI74" s="135"/>
      <c r="UJJ74" s="136"/>
      <c r="UJL74" s="130"/>
      <c r="UJM74" s="134"/>
      <c r="UJN74" s="134"/>
      <c r="UJO74" s="135"/>
      <c r="UJP74" s="135"/>
      <c r="UJQ74" s="135"/>
      <c r="UJR74" s="136"/>
      <c r="UJT74" s="130"/>
      <c r="UJU74" s="134"/>
      <c r="UJV74" s="134"/>
      <c r="UJW74" s="135"/>
      <c r="UJX74" s="135"/>
      <c r="UJY74" s="135"/>
      <c r="UJZ74" s="136"/>
      <c r="UKB74" s="130"/>
      <c r="UKC74" s="134"/>
      <c r="UKD74" s="134"/>
      <c r="UKE74" s="135"/>
      <c r="UKF74" s="135"/>
      <c r="UKG74" s="135"/>
      <c r="UKH74" s="136"/>
      <c r="UKJ74" s="130"/>
      <c r="UKK74" s="134"/>
      <c r="UKL74" s="134"/>
      <c r="UKM74" s="135"/>
      <c r="UKN74" s="135"/>
      <c r="UKO74" s="135"/>
      <c r="UKP74" s="136"/>
      <c r="UKR74" s="130"/>
      <c r="UKS74" s="134"/>
      <c r="UKT74" s="134"/>
      <c r="UKU74" s="135"/>
      <c r="UKV74" s="135"/>
      <c r="UKW74" s="135"/>
      <c r="UKX74" s="136"/>
      <c r="UKZ74" s="130"/>
      <c r="ULA74" s="134"/>
      <c r="ULB74" s="134"/>
      <c r="ULC74" s="135"/>
      <c r="ULD74" s="135"/>
      <c r="ULE74" s="135"/>
      <c r="ULF74" s="136"/>
      <c r="ULH74" s="130"/>
      <c r="ULI74" s="134"/>
      <c r="ULJ74" s="134"/>
      <c r="ULK74" s="135"/>
      <c r="ULL74" s="135"/>
      <c r="ULM74" s="135"/>
      <c r="ULN74" s="136"/>
      <c r="ULP74" s="130"/>
      <c r="ULQ74" s="134"/>
      <c r="ULR74" s="134"/>
      <c r="ULS74" s="135"/>
      <c r="ULT74" s="135"/>
      <c r="ULU74" s="135"/>
      <c r="ULV74" s="136"/>
      <c r="ULX74" s="130"/>
      <c r="ULY74" s="134"/>
      <c r="ULZ74" s="134"/>
      <c r="UMA74" s="135"/>
      <c r="UMB74" s="135"/>
      <c r="UMC74" s="135"/>
      <c r="UMD74" s="136"/>
      <c r="UMF74" s="130"/>
      <c r="UMG74" s="134"/>
      <c r="UMH74" s="134"/>
      <c r="UMI74" s="135"/>
      <c r="UMJ74" s="135"/>
      <c r="UMK74" s="135"/>
      <c r="UML74" s="136"/>
      <c r="UMN74" s="130"/>
      <c r="UMO74" s="134"/>
      <c r="UMP74" s="134"/>
      <c r="UMQ74" s="135"/>
      <c r="UMR74" s="135"/>
      <c r="UMS74" s="135"/>
      <c r="UMT74" s="136"/>
      <c r="UMV74" s="130"/>
      <c r="UMW74" s="134"/>
      <c r="UMX74" s="134"/>
      <c r="UMY74" s="135"/>
      <c r="UMZ74" s="135"/>
      <c r="UNA74" s="135"/>
      <c r="UNB74" s="136"/>
      <c r="UND74" s="130"/>
      <c r="UNE74" s="134"/>
      <c r="UNF74" s="134"/>
      <c r="UNG74" s="135"/>
      <c r="UNH74" s="135"/>
      <c r="UNI74" s="135"/>
      <c r="UNJ74" s="136"/>
      <c r="UNL74" s="130"/>
      <c r="UNM74" s="134"/>
      <c r="UNN74" s="134"/>
      <c r="UNO74" s="135"/>
      <c r="UNP74" s="135"/>
      <c r="UNQ74" s="135"/>
      <c r="UNR74" s="136"/>
      <c r="UNT74" s="130"/>
      <c r="UNU74" s="134"/>
      <c r="UNV74" s="134"/>
      <c r="UNW74" s="135"/>
      <c r="UNX74" s="135"/>
      <c r="UNY74" s="135"/>
      <c r="UNZ74" s="136"/>
      <c r="UOB74" s="130"/>
      <c r="UOC74" s="134"/>
      <c r="UOD74" s="134"/>
      <c r="UOE74" s="135"/>
      <c r="UOF74" s="135"/>
      <c r="UOG74" s="135"/>
      <c r="UOH74" s="136"/>
      <c r="UOJ74" s="130"/>
      <c r="UOK74" s="134"/>
      <c r="UOL74" s="134"/>
      <c r="UOM74" s="135"/>
      <c r="UON74" s="135"/>
      <c r="UOO74" s="135"/>
      <c r="UOP74" s="136"/>
      <c r="UOR74" s="130"/>
      <c r="UOS74" s="134"/>
      <c r="UOT74" s="134"/>
      <c r="UOU74" s="135"/>
      <c r="UOV74" s="135"/>
      <c r="UOW74" s="135"/>
      <c r="UOX74" s="136"/>
      <c r="UOZ74" s="130"/>
      <c r="UPA74" s="134"/>
      <c r="UPB74" s="134"/>
      <c r="UPC74" s="135"/>
      <c r="UPD74" s="135"/>
      <c r="UPE74" s="135"/>
      <c r="UPF74" s="136"/>
      <c r="UPH74" s="130"/>
      <c r="UPI74" s="134"/>
      <c r="UPJ74" s="134"/>
      <c r="UPK74" s="135"/>
      <c r="UPL74" s="135"/>
      <c r="UPM74" s="135"/>
      <c r="UPN74" s="136"/>
      <c r="UPP74" s="130"/>
      <c r="UPQ74" s="134"/>
      <c r="UPR74" s="134"/>
      <c r="UPS74" s="135"/>
      <c r="UPT74" s="135"/>
      <c r="UPU74" s="135"/>
      <c r="UPV74" s="136"/>
      <c r="UPX74" s="130"/>
      <c r="UPY74" s="134"/>
      <c r="UPZ74" s="134"/>
      <c r="UQA74" s="135"/>
      <c r="UQB74" s="135"/>
      <c r="UQC74" s="135"/>
      <c r="UQD74" s="136"/>
      <c r="UQF74" s="130"/>
      <c r="UQG74" s="134"/>
      <c r="UQH74" s="134"/>
      <c r="UQI74" s="135"/>
      <c r="UQJ74" s="135"/>
      <c r="UQK74" s="135"/>
      <c r="UQL74" s="136"/>
      <c r="UQN74" s="130"/>
      <c r="UQO74" s="134"/>
      <c r="UQP74" s="134"/>
      <c r="UQQ74" s="135"/>
      <c r="UQR74" s="135"/>
      <c r="UQS74" s="135"/>
      <c r="UQT74" s="136"/>
      <c r="UQV74" s="130"/>
      <c r="UQW74" s="134"/>
      <c r="UQX74" s="134"/>
      <c r="UQY74" s="135"/>
      <c r="UQZ74" s="135"/>
      <c r="URA74" s="135"/>
      <c r="URB74" s="136"/>
      <c r="URD74" s="130"/>
      <c r="URE74" s="134"/>
      <c r="URF74" s="134"/>
      <c r="URG74" s="135"/>
      <c r="URH74" s="135"/>
      <c r="URI74" s="135"/>
      <c r="URJ74" s="136"/>
      <c r="URL74" s="130"/>
      <c r="URM74" s="134"/>
      <c r="URN74" s="134"/>
      <c r="URO74" s="135"/>
      <c r="URP74" s="135"/>
      <c r="URQ74" s="135"/>
      <c r="URR74" s="136"/>
      <c r="URT74" s="130"/>
      <c r="URU74" s="134"/>
      <c r="URV74" s="134"/>
      <c r="URW74" s="135"/>
      <c r="URX74" s="135"/>
      <c r="URY74" s="135"/>
      <c r="URZ74" s="136"/>
      <c r="USB74" s="130"/>
      <c r="USC74" s="134"/>
      <c r="USD74" s="134"/>
      <c r="USE74" s="135"/>
      <c r="USF74" s="135"/>
      <c r="USG74" s="135"/>
      <c r="USH74" s="136"/>
      <c r="USJ74" s="130"/>
      <c r="USK74" s="134"/>
      <c r="USL74" s="134"/>
      <c r="USM74" s="135"/>
      <c r="USN74" s="135"/>
      <c r="USO74" s="135"/>
      <c r="USP74" s="136"/>
      <c r="USR74" s="130"/>
      <c r="USS74" s="134"/>
      <c r="UST74" s="134"/>
      <c r="USU74" s="135"/>
      <c r="USV74" s="135"/>
      <c r="USW74" s="135"/>
      <c r="USX74" s="136"/>
      <c r="USZ74" s="130"/>
      <c r="UTA74" s="134"/>
      <c r="UTB74" s="134"/>
      <c r="UTC74" s="135"/>
      <c r="UTD74" s="135"/>
      <c r="UTE74" s="135"/>
      <c r="UTF74" s="136"/>
      <c r="UTH74" s="130"/>
      <c r="UTI74" s="134"/>
      <c r="UTJ74" s="134"/>
      <c r="UTK74" s="135"/>
      <c r="UTL74" s="135"/>
      <c r="UTM74" s="135"/>
      <c r="UTN74" s="136"/>
      <c r="UTP74" s="130"/>
      <c r="UTQ74" s="134"/>
      <c r="UTR74" s="134"/>
      <c r="UTS74" s="135"/>
      <c r="UTT74" s="135"/>
      <c r="UTU74" s="135"/>
      <c r="UTV74" s="136"/>
      <c r="UTX74" s="130"/>
      <c r="UTY74" s="134"/>
      <c r="UTZ74" s="134"/>
      <c r="UUA74" s="135"/>
      <c r="UUB74" s="135"/>
      <c r="UUC74" s="135"/>
      <c r="UUD74" s="136"/>
      <c r="UUF74" s="130"/>
      <c r="UUG74" s="134"/>
      <c r="UUH74" s="134"/>
      <c r="UUI74" s="135"/>
      <c r="UUJ74" s="135"/>
      <c r="UUK74" s="135"/>
      <c r="UUL74" s="136"/>
      <c r="UUN74" s="130"/>
      <c r="UUO74" s="134"/>
      <c r="UUP74" s="134"/>
      <c r="UUQ74" s="135"/>
      <c r="UUR74" s="135"/>
      <c r="UUS74" s="135"/>
      <c r="UUT74" s="136"/>
      <c r="UUV74" s="130"/>
      <c r="UUW74" s="134"/>
      <c r="UUX74" s="134"/>
      <c r="UUY74" s="135"/>
      <c r="UUZ74" s="135"/>
      <c r="UVA74" s="135"/>
      <c r="UVB74" s="136"/>
      <c r="UVD74" s="130"/>
      <c r="UVE74" s="134"/>
      <c r="UVF74" s="134"/>
      <c r="UVG74" s="135"/>
      <c r="UVH74" s="135"/>
      <c r="UVI74" s="135"/>
      <c r="UVJ74" s="136"/>
      <c r="UVL74" s="130"/>
      <c r="UVM74" s="134"/>
      <c r="UVN74" s="134"/>
      <c r="UVO74" s="135"/>
      <c r="UVP74" s="135"/>
      <c r="UVQ74" s="135"/>
      <c r="UVR74" s="136"/>
      <c r="UVT74" s="130"/>
      <c r="UVU74" s="134"/>
      <c r="UVV74" s="134"/>
      <c r="UVW74" s="135"/>
      <c r="UVX74" s="135"/>
      <c r="UVY74" s="135"/>
      <c r="UVZ74" s="136"/>
      <c r="UWB74" s="130"/>
      <c r="UWC74" s="134"/>
      <c r="UWD74" s="134"/>
      <c r="UWE74" s="135"/>
      <c r="UWF74" s="135"/>
      <c r="UWG74" s="135"/>
      <c r="UWH74" s="136"/>
      <c r="UWJ74" s="130"/>
      <c r="UWK74" s="134"/>
      <c r="UWL74" s="134"/>
      <c r="UWM74" s="135"/>
      <c r="UWN74" s="135"/>
      <c r="UWO74" s="135"/>
      <c r="UWP74" s="136"/>
      <c r="UWR74" s="130"/>
      <c r="UWS74" s="134"/>
      <c r="UWT74" s="134"/>
      <c r="UWU74" s="135"/>
      <c r="UWV74" s="135"/>
      <c r="UWW74" s="135"/>
      <c r="UWX74" s="136"/>
      <c r="UWZ74" s="130"/>
      <c r="UXA74" s="134"/>
      <c r="UXB74" s="134"/>
      <c r="UXC74" s="135"/>
      <c r="UXD74" s="135"/>
      <c r="UXE74" s="135"/>
      <c r="UXF74" s="136"/>
      <c r="UXH74" s="130"/>
      <c r="UXI74" s="134"/>
      <c r="UXJ74" s="134"/>
      <c r="UXK74" s="135"/>
      <c r="UXL74" s="135"/>
      <c r="UXM74" s="135"/>
      <c r="UXN74" s="136"/>
      <c r="UXP74" s="130"/>
      <c r="UXQ74" s="134"/>
      <c r="UXR74" s="134"/>
      <c r="UXS74" s="135"/>
      <c r="UXT74" s="135"/>
      <c r="UXU74" s="135"/>
      <c r="UXV74" s="136"/>
      <c r="UXX74" s="130"/>
      <c r="UXY74" s="134"/>
      <c r="UXZ74" s="134"/>
      <c r="UYA74" s="135"/>
      <c r="UYB74" s="135"/>
      <c r="UYC74" s="135"/>
      <c r="UYD74" s="136"/>
      <c r="UYF74" s="130"/>
      <c r="UYG74" s="134"/>
      <c r="UYH74" s="134"/>
      <c r="UYI74" s="135"/>
      <c r="UYJ74" s="135"/>
      <c r="UYK74" s="135"/>
      <c r="UYL74" s="136"/>
      <c r="UYN74" s="130"/>
      <c r="UYO74" s="134"/>
      <c r="UYP74" s="134"/>
      <c r="UYQ74" s="135"/>
      <c r="UYR74" s="135"/>
      <c r="UYS74" s="135"/>
      <c r="UYT74" s="136"/>
      <c r="UYV74" s="130"/>
      <c r="UYW74" s="134"/>
      <c r="UYX74" s="134"/>
      <c r="UYY74" s="135"/>
      <c r="UYZ74" s="135"/>
      <c r="UZA74" s="135"/>
      <c r="UZB74" s="136"/>
      <c r="UZD74" s="130"/>
      <c r="UZE74" s="134"/>
      <c r="UZF74" s="134"/>
      <c r="UZG74" s="135"/>
      <c r="UZH74" s="135"/>
      <c r="UZI74" s="135"/>
      <c r="UZJ74" s="136"/>
      <c r="UZL74" s="130"/>
      <c r="UZM74" s="134"/>
      <c r="UZN74" s="134"/>
      <c r="UZO74" s="135"/>
      <c r="UZP74" s="135"/>
      <c r="UZQ74" s="135"/>
      <c r="UZR74" s="136"/>
      <c r="UZT74" s="130"/>
      <c r="UZU74" s="134"/>
      <c r="UZV74" s="134"/>
      <c r="UZW74" s="135"/>
      <c r="UZX74" s="135"/>
      <c r="UZY74" s="135"/>
      <c r="UZZ74" s="136"/>
      <c r="VAB74" s="130"/>
      <c r="VAC74" s="134"/>
      <c r="VAD74" s="134"/>
      <c r="VAE74" s="135"/>
      <c r="VAF74" s="135"/>
      <c r="VAG74" s="135"/>
      <c r="VAH74" s="136"/>
      <c r="VAJ74" s="130"/>
      <c r="VAK74" s="134"/>
      <c r="VAL74" s="134"/>
      <c r="VAM74" s="135"/>
      <c r="VAN74" s="135"/>
      <c r="VAO74" s="135"/>
      <c r="VAP74" s="136"/>
      <c r="VAR74" s="130"/>
      <c r="VAS74" s="134"/>
      <c r="VAT74" s="134"/>
      <c r="VAU74" s="135"/>
      <c r="VAV74" s="135"/>
      <c r="VAW74" s="135"/>
      <c r="VAX74" s="136"/>
      <c r="VAZ74" s="130"/>
      <c r="VBA74" s="134"/>
      <c r="VBB74" s="134"/>
      <c r="VBC74" s="135"/>
      <c r="VBD74" s="135"/>
      <c r="VBE74" s="135"/>
      <c r="VBF74" s="136"/>
      <c r="VBH74" s="130"/>
      <c r="VBI74" s="134"/>
      <c r="VBJ74" s="134"/>
      <c r="VBK74" s="135"/>
      <c r="VBL74" s="135"/>
      <c r="VBM74" s="135"/>
      <c r="VBN74" s="136"/>
      <c r="VBP74" s="130"/>
      <c r="VBQ74" s="134"/>
      <c r="VBR74" s="134"/>
      <c r="VBS74" s="135"/>
      <c r="VBT74" s="135"/>
      <c r="VBU74" s="135"/>
      <c r="VBV74" s="136"/>
      <c r="VBX74" s="130"/>
      <c r="VBY74" s="134"/>
      <c r="VBZ74" s="134"/>
      <c r="VCA74" s="135"/>
      <c r="VCB74" s="135"/>
      <c r="VCC74" s="135"/>
      <c r="VCD74" s="136"/>
      <c r="VCF74" s="130"/>
      <c r="VCG74" s="134"/>
      <c r="VCH74" s="134"/>
      <c r="VCI74" s="135"/>
      <c r="VCJ74" s="135"/>
      <c r="VCK74" s="135"/>
      <c r="VCL74" s="136"/>
      <c r="VCN74" s="130"/>
      <c r="VCO74" s="134"/>
      <c r="VCP74" s="134"/>
      <c r="VCQ74" s="135"/>
      <c r="VCR74" s="135"/>
      <c r="VCS74" s="135"/>
      <c r="VCT74" s="136"/>
      <c r="VCV74" s="130"/>
      <c r="VCW74" s="134"/>
      <c r="VCX74" s="134"/>
      <c r="VCY74" s="135"/>
      <c r="VCZ74" s="135"/>
      <c r="VDA74" s="135"/>
      <c r="VDB74" s="136"/>
      <c r="VDD74" s="130"/>
      <c r="VDE74" s="134"/>
      <c r="VDF74" s="134"/>
      <c r="VDG74" s="135"/>
      <c r="VDH74" s="135"/>
      <c r="VDI74" s="135"/>
      <c r="VDJ74" s="136"/>
      <c r="VDL74" s="130"/>
      <c r="VDM74" s="134"/>
      <c r="VDN74" s="134"/>
      <c r="VDO74" s="135"/>
      <c r="VDP74" s="135"/>
      <c r="VDQ74" s="135"/>
      <c r="VDR74" s="136"/>
      <c r="VDT74" s="130"/>
      <c r="VDU74" s="134"/>
      <c r="VDV74" s="134"/>
      <c r="VDW74" s="135"/>
      <c r="VDX74" s="135"/>
      <c r="VDY74" s="135"/>
      <c r="VDZ74" s="136"/>
      <c r="VEB74" s="130"/>
      <c r="VEC74" s="134"/>
      <c r="VED74" s="134"/>
      <c r="VEE74" s="135"/>
      <c r="VEF74" s="135"/>
      <c r="VEG74" s="135"/>
      <c r="VEH74" s="136"/>
      <c r="VEJ74" s="130"/>
      <c r="VEK74" s="134"/>
      <c r="VEL74" s="134"/>
      <c r="VEM74" s="135"/>
      <c r="VEN74" s="135"/>
      <c r="VEO74" s="135"/>
      <c r="VEP74" s="136"/>
      <c r="VER74" s="130"/>
      <c r="VES74" s="134"/>
      <c r="VET74" s="134"/>
      <c r="VEU74" s="135"/>
      <c r="VEV74" s="135"/>
      <c r="VEW74" s="135"/>
      <c r="VEX74" s="136"/>
      <c r="VEZ74" s="130"/>
      <c r="VFA74" s="134"/>
      <c r="VFB74" s="134"/>
      <c r="VFC74" s="135"/>
      <c r="VFD74" s="135"/>
      <c r="VFE74" s="135"/>
      <c r="VFF74" s="136"/>
      <c r="VFH74" s="130"/>
      <c r="VFI74" s="134"/>
      <c r="VFJ74" s="134"/>
      <c r="VFK74" s="135"/>
      <c r="VFL74" s="135"/>
      <c r="VFM74" s="135"/>
      <c r="VFN74" s="136"/>
      <c r="VFP74" s="130"/>
      <c r="VFQ74" s="134"/>
      <c r="VFR74" s="134"/>
      <c r="VFS74" s="135"/>
      <c r="VFT74" s="135"/>
      <c r="VFU74" s="135"/>
      <c r="VFV74" s="136"/>
      <c r="VFX74" s="130"/>
      <c r="VFY74" s="134"/>
      <c r="VFZ74" s="134"/>
      <c r="VGA74" s="135"/>
      <c r="VGB74" s="135"/>
      <c r="VGC74" s="135"/>
      <c r="VGD74" s="136"/>
      <c r="VGF74" s="130"/>
      <c r="VGG74" s="134"/>
      <c r="VGH74" s="134"/>
      <c r="VGI74" s="135"/>
      <c r="VGJ74" s="135"/>
      <c r="VGK74" s="135"/>
      <c r="VGL74" s="136"/>
      <c r="VGN74" s="130"/>
      <c r="VGO74" s="134"/>
      <c r="VGP74" s="134"/>
      <c r="VGQ74" s="135"/>
      <c r="VGR74" s="135"/>
      <c r="VGS74" s="135"/>
      <c r="VGT74" s="136"/>
      <c r="VGV74" s="130"/>
      <c r="VGW74" s="134"/>
      <c r="VGX74" s="134"/>
      <c r="VGY74" s="135"/>
      <c r="VGZ74" s="135"/>
      <c r="VHA74" s="135"/>
      <c r="VHB74" s="136"/>
      <c r="VHD74" s="130"/>
      <c r="VHE74" s="134"/>
      <c r="VHF74" s="134"/>
      <c r="VHG74" s="135"/>
      <c r="VHH74" s="135"/>
      <c r="VHI74" s="135"/>
      <c r="VHJ74" s="136"/>
      <c r="VHL74" s="130"/>
      <c r="VHM74" s="134"/>
      <c r="VHN74" s="134"/>
      <c r="VHO74" s="135"/>
      <c r="VHP74" s="135"/>
      <c r="VHQ74" s="135"/>
      <c r="VHR74" s="136"/>
      <c r="VHT74" s="130"/>
      <c r="VHU74" s="134"/>
      <c r="VHV74" s="134"/>
      <c r="VHW74" s="135"/>
      <c r="VHX74" s="135"/>
      <c r="VHY74" s="135"/>
      <c r="VHZ74" s="136"/>
      <c r="VIB74" s="130"/>
      <c r="VIC74" s="134"/>
      <c r="VID74" s="134"/>
      <c r="VIE74" s="135"/>
      <c r="VIF74" s="135"/>
      <c r="VIG74" s="135"/>
      <c r="VIH74" s="136"/>
      <c r="VIJ74" s="130"/>
      <c r="VIK74" s="134"/>
      <c r="VIL74" s="134"/>
      <c r="VIM74" s="135"/>
      <c r="VIN74" s="135"/>
      <c r="VIO74" s="135"/>
      <c r="VIP74" s="136"/>
      <c r="VIR74" s="130"/>
      <c r="VIS74" s="134"/>
      <c r="VIT74" s="134"/>
      <c r="VIU74" s="135"/>
      <c r="VIV74" s="135"/>
      <c r="VIW74" s="135"/>
      <c r="VIX74" s="136"/>
      <c r="VIZ74" s="130"/>
      <c r="VJA74" s="134"/>
      <c r="VJB74" s="134"/>
      <c r="VJC74" s="135"/>
      <c r="VJD74" s="135"/>
      <c r="VJE74" s="135"/>
      <c r="VJF74" s="136"/>
      <c r="VJH74" s="130"/>
      <c r="VJI74" s="134"/>
      <c r="VJJ74" s="134"/>
      <c r="VJK74" s="135"/>
      <c r="VJL74" s="135"/>
      <c r="VJM74" s="135"/>
      <c r="VJN74" s="136"/>
      <c r="VJP74" s="130"/>
      <c r="VJQ74" s="134"/>
      <c r="VJR74" s="134"/>
      <c r="VJS74" s="135"/>
      <c r="VJT74" s="135"/>
      <c r="VJU74" s="135"/>
      <c r="VJV74" s="136"/>
      <c r="VJX74" s="130"/>
      <c r="VJY74" s="134"/>
      <c r="VJZ74" s="134"/>
      <c r="VKA74" s="135"/>
      <c r="VKB74" s="135"/>
      <c r="VKC74" s="135"/>
      <c r="VKD74" s="136"/>
      <c r="VKF74" s="130"/>
      <c r="VKG74" s="134"/>
      <c r="VKH74" s="134"/>
      <c r="VKI74" s="135"/>
      <c r="VKJ74" s="135"/>
      <c r="VKK74" s="135"/>
      <c r="VKL74" s="136"/>
      <c r="VKN74" s="130"/>
      <c r="VKO74" s="134"/>
      <c r="VKP74" s="134"/>
      <c r="VKQ74" s="135"/>
      <c r="VKR74" s="135"/>
      <c r="VKS74" s="135"/>
      <c r="VKT74" s="136"/>
      <c r="VKV74" s="130"/>
      <c r="VKW74" s="134"/>
      <c r="VKX74" s="134"/>
      <c r="VKY74" s="135"/>
      <c r="VKZ74" s="135"/>
      <c r="VLA74" s="135"/>
      <c r="VLB74" s="136"/>
      <c r="VLD74" s="130"/>
      <c r="VLE74" s="134"/>
      <c r="VLF74" s="134"/>
      <c r="VLG74" s="135"/>
      <c r="VLH74" s="135"/>
      <c r="VLI74" s="135"/>
      <c r="VLJ74" s="136"/>
      <c r="VLL74" s="130"/>
      <c r="VLM74" s="134"/>
      <c r="VLN74" s="134"/>
      <c r="VLO74" s="135"/>
      <c r="VLP74" s="135"/>
      <c r="VLQ74" s="135"/>
      <c r="VLR74" s="136"/>
      <c r="VLT74" s="130"/>
      <c r="VLU74" s="134"/>
      <c r="VLV74" s="134"/>
      <c r="VLW74" s="135"/>
      <c r="VLX74" s="135"/>
      <c r="VLY74" s="135"/>
      <c r="VLZ74" s="136"/>
      <c r="VMB74" s="130"/>
      <c r="VMC74" s="134"/>
      <c r="VMD74" s="134"/>
      <c r="VME74" s="135"/>
      <c r="VMF74" s="135"/>
      <c r="VMG74" s="135"/>
      <c r="VMH74" s="136"/>
      <c r="VMJ74" s="130"/>
      <c r="VMK74" s="134"/>
      <c r="VML74" s="134"/>
      <c r="VMM74" s="135"/>
      <c r="VMN74" s="135"/>
      <c r="VMO74" s="135"/>
      <c r="VMP74" s="136"/>
      <c r="VMR74" s="130"/>
      <c r="VMS74" s="134"/>
      <c r="VMT74" s="134"/>
      <c r="VMU74" s="135"/>
      <c r="VMV74" s="135"/>
      <c r="VMW74" s="135"/>
      <c r="VMX74" s="136"/>
      <c r="VMZ74" s="130"/>
      <c r="VNA74" s="134"/>
      <c r="VNB74" s="134"/>
      <c r="VNC74" s="135"/>
      <c r="VND74" s="135"/>
      <c r="VNE74" s="135"/>
      <c r="VNF74" s="136"/>
      <c r="VNH74" s="130"/>
      <c r="VNI74" s="134"/>
      <c r="VNJ74" s="134"/>
      <c r="VNK74" s="135"/>
      <c r="VNL74" s="135"/>
      <c r="VNM74" s="135"/>
      <c r="VNN74" s="136"/>
      <c r="VNP74" s="130"/>
      <c r="VNQ74" s="134"/>
      <c r="VNR74" s="134"/>
      <c r="VNS74" s="135"/>
      <c r="VNT74" s="135"/>
      <c r="VNU74" s="135"/>
      <c r="VNV74" s="136"/>
      <c r="VNX74" s="130"/>
      <c r="VNY74" s="134"/>
      <c r="VNZ74" s="134"/>
      <c r="VOA74" s="135"/>
      <c r="VOB74" s="135"/>
      <c r="VOC74" s="135"/>
      <c r="VOD74" s="136"/>
      <c r="VOF74" s="130"/>
      <c r="VOG74" s="134"/>
      <c r="VOH74" s="134"/>
      <c r="VOI74" s="135"/>
      <c r="VOJ74" s="135"/>
      <c r="VOK74" s="135"/>
      <c r="VOL74" s="136"/>
      <c r="VON74" s="130"/>
      <c r="VOO74" s="134"/>
      <c r="VOP74" s="134"/>
      <c r="VOQ74" s="135"/>
      <c r="VOR74" s="135"/>
      <c r="VOS74" s="135"/>
      <c r="VOT74" s="136"/>
      <c r="VOV74" s="130"/>
      <c r="VOW74" s="134"/>
      <c r="VOX74" s="134"/>
      <c r="VOY74" s="135"/>
      <c r="VOZ74" s="135"/>
      <c r="VPA74" s="135"/>
      <c r="VPB74" s="136"/>
      <c r="VPD74" s="130"/>
      <c r="VPE74" s="134"/>
      <c r="VPF74" s="134"/>
      <c r="VPG74" s="135"/>
      <c r="VPH74" s="135"/>
      <c r="VPI74" s="135"/>
      <c r="VPJ74" s="136"/>
      <c r="VPL74" s="130"/>
      <c r="VPM74" s="134"/>
      <c r="VPN74" s="134"/>
      <c r="VPO74" s="135"/>
      <c r="VPP74" s="135"/>
      <c r="VPQ74" s="135"/>
      <c r="VPR74" s="136"/>
      <c r="VPT74" s="130"/>
      <c r="VPU74" s="134"/>
      <c r="VPV74" s="134"/>
      <c r="VPW74" s="135"/>
      <c r="VPX74" s="135"/>
      <c r="VPY74" s="135"/>
      <c r="VPZ74" s="136"/>
      <c r="VQB74" s="130"/>
      <c r="VQC74" s="134"/>
      <c r="VQD74" s="134"/>
      <c r="VQE74" s="135"/>
      <c r="VQF74" s="135"/>
      <c r="VQG74" s="135"/>
      <c r="VQH74" s="136"/>
      <c r="VQJ74" s="130"/>
      <c r="VQK74" s="134"/>
      <c r="VQL74" s="134"/>
      <c r="VQM74" s="135"/>
      <c r="VQN74" s="135"/>
      <c r="VQO74" s="135"/>
      <c r="VQP74" s="136"/>
      <c r="VQR74" s="130"/>
      <c r="VQS74" s="134"/>
      <c r="VQT74" s="134"/>
      <c r="VQU74" s="135"/>
      <c r="VQV74" s="135"/>
      <c r="VQW74" s="135"/>
      <c r="VQX74" s="136"/>
      <c r="VQZ74" s="130"/>
      <c r="VRA74" s="134"/>
      <c r="VRB74" s="134"/>
      <c r="VRC74" s="135"/>
      <c r="VRD74" s="135"/>
      <c r="VRE74" s="135"/>
      <c r="VRF74" s="136"/>
      <c r="VRH74" s="130"/>
      <c r="VRI74" s="134"/>
      <c r="VRJ74" s="134"/>
      <c r="VRK74" s="135"/>
      <c r="VRL74" s="135"/>
      <c r="VRM74" s="135"/>
      <c r="VRN74" s="136"/>
      <c r="VRP74" s="130"/>
      <c r="VRQ74" s="134"/>
      <c r="VRR74" s="134"/>
      <c r="VRS74" s="135"/>
      <c r="VRT74" s="135"/>
      <c r="VRU74" s="135"/>
      <c r="VRV74" s="136"/>
      <c r="VRX74" s="130"/>
      <c r="VRY74" s="134"/>
      <c r="VRZ74" s="134"/>
      <c r="VSA74" s="135"/>
      <c r="VSB74" s="135"/>
      <c r="VSC74" s="135"/>
      <c r="VSD74" s="136"/>
      <c r="VSF74" s="130"/>
      <c r="VSG74" s="134"/>
      <c r="VSH74" s="134"/>
      <c r="VSI74" s="135"/>
      <c r="VSJ74" s="135"/>
      <c r="VSK74" s="135"/>
      <c r="VSL74" s="136"/>
      <c r="VSN74" s="130"/>
      <c r="VSO74" s="134"/>
      <c r="VSP74" s="134"/>
      <c r="VSQ74" s="135"/>
      <c r="VSR74" s="135"/>
      <c r="VSS74" s="135"/>
      <c r="VST74" s="136"/>
      <c r="VSV74" s="130"/>
      <c r="VSW74" s="134"/>
      <c r="VSX74" s="134"/>
      <c r="VSY74" s="135"/>
      <c r="VSZ74" s="135"/>
      <c r="VTA74" s="135"/>
      <c r="VTB74" s="136"/>
      <c r="VTD74" s="130"/>
      <c r="VTE74" s="134"/>
      <c r="VTF74" s="134"/>
      <c r="VTG74" s="135"/>
      <c r="VTH74" s="135"/>
      <c r="VTI74" s="135"/>
      <c r="VTJ74" s="136"/>
      <c r="VTL74" s="130"/>
      <c r="VTM74" s="134"/>
      <c r="VTN74" s="134"/>
      <c r="VTO74" s="135"/>
      <c r="VTP74" s="135"/>
      <c r="VTQ74" s="135"/>
      <c r="VTR74" s="136"/>
      <c r="VTT74" s="130"/>
      <c r="VTU74" s="134"/>
      <c r="VTV74" s="134"/>
      <c r="VTW74" s="135"/>
      <c r="VTX74" s="135"/>
      <c r="VTY74" s="135"/>
      <c r="VTZ74" s="136"/>
      <c r="VUB74" s="130"/>
      <c r="VUC74" s="134"/>
      <c r="VUD74" s="134"/>
      <c r="VUE74" s="135"/>
      <c r="VUF74" s="135"/>
      <c r="VUG74" s="135"/>
      <c r="VUH74" s="136"/>
      <c r="VUJ74" s="130"/>
      <c r="VUK74" s="134"/>
      <c r="VUL74" s="134"/>
      <c r="VUM74" s="135"/>
      <c r="VUN74" s="135"/>
      <c r="VUO74" s="135"/>
      <c r="VUP74" s="136"/>
      <c r="VUR74" s="130"/>
      <c r="VUS74" s="134"/>
      <c r="VUT74" s="134"/>
      <c r="VUU74" s="135"/>
      <c r="VUV74" s="135"/>
      <c r="VUW74" s="135"/>
      <c r="VUX74" s="136"/>
      <c r="VUZ74" s="130"/>
      <c r="VVA74" s="134"/>
      <c r="VVB74" s="134"/>
      <c r="VVC74" s="135"/>
      <c r="VVD74" s="135"/>
      <c r="VVE74" s="135"/>
      <c r="VVF74" s="136"/>
      <c r="VVH74" s="130"/>
      <c r="VVI74" s="134"/>
      <c r="VVJ74" s="134"/>
      <c r="VVK74" s="135"/>
      <c r="VVL74" s="135"/>
      <c r="VVM74" s="135"/>
      <c r="VVN74" s="136"/>
      <c r="VVP74" s="130"/>
      <c r="VVQ74" s="134"/>
      <c r="VVR74" s="134"/>
      <c r="VVS74" s="135"/>
      <c r="VVT74" s="135"/>
      <c r="VVU74" s="135"/>
      <c r="VVV74" s="136"/>
      <c r="VVX74" s="130"/>
      <c r="VVY74" s="134"/>
      <c r="VVZ74" s="134"/>
      <c r="VWA74" s="135"/>
      <c r="VWB74" s="135"/>
      <c r="VWC74" s="135"/>
      <c r="VWD74" s="136"/>
      <c r="VWF74" s="130"/>
      <c r="VWG74" s="134"/>
      <c r="VWH74" s="134"/>
      <c r="VWI74" s="135"/>
      <c r="VWJ74" s="135"/>
      <c r="VWK74" s="135"/>
      <c r="VWL74" s="136"/>
      <c r="VWN74" s="130"/>
      <c r="VWO74" s="134"/>
      <c r="VWP74" s="134"/>
      <c r="VWQ74" s="135"/>
      <c r="VWR74" s="135"/>
      <c r="VWS74" s="135"/>
      <c r="VWT74" s="136"/>
      <c r="VWV74" s="130"/>
      <c r="VWW74" s="134"/>
      <c r="VWX74" s="134"/>
      <c r="VWY74" s="135"/>
      <c r="VWZ74" s="135"/>
      <c r="VXA74" s="135"/>
      <c r="VXB74" s="136"/>
      <c r="VXD74" s="130"/>
      <c r="VXE74" s="134"/>
      <c r="VXF74" s="134"/>
      <c r="VXG74" s="135"/>
      <c r="VXH74" s="135"/>
      <c r="VXI74" s="135"/>
      <c r="VXJ74" s="136"/>
      <c r="VXL74" s="130"/>
      <c r="VXM74" s="134"/>
      <c r="VXN74" s="134"/>
      <c r="VXO74" s="135"/>
      <c r="VXP74" s="135"/>
      <c r="VXQ74" s="135"/>
      <c r="VXR74" s="136"/>
      <c r="VXT74" s="130"/>
      <c r="VXU74" s="134"/>
      <c r="VXV74" s="134"/>
      <c r="VXW74" s="135"/>
      <c r="VXX74" s="135"/>
      <c r="VXY74" s="135"/>
      <c r="VXZ74" s="136"/>
      <c r="VYB74" s="130"/>
      <c r="VYC74" s="134"/>
      <c r="VYD74" s="134"/>
      <c r="VYE74" s="135"/>
      <c r="VYF74" s="135"/>
      <c r="VYG74" s="135"/>
      <c r="VYH74" s="136"/>
      <c r="VYJ74" s="130"/>
      <c r="VYK74" s="134"/>
      <c r="VYL74" s="134"/>
      <c r="VYM74" s="135"/>
      <c r="VYN74" s="135"/>
      <c r="VYO74" s="135"/>
      <c r="VYP74" s="136"/>
      <c r="VYR74" s="130"/>
      <c r="VYS74" s="134"/>
      <c r="VYT74" s="134"/>
      <c r="VYU74" s="135"/>
      <c r="VYV74" s="135"/>
      <c r="VYW74" s="135"/>
      <c r="VYX74" s="136"/>
      <c r="VYZ74" s="130"/>
      <c r="VZA74" s="134"/>
      <c r="VZB74" s="134"/>
      <c r="VZC74" s="135"/>
      <c r="VZD74" s="135"/>
      <c r="VZE74" s="135"/>
      <c r="VZF74" s="136"/>
      <c r="VZH74" s="130"/>
      <c r="VZI74" s="134"/>
      <c r="VZJ74" s="134"/>
      <c r="VZK74" s="135"/>
      <c r="VZL74" s="135"/>
      <c r="VZM74" s="135"/>
      <c r="VZN74" s="136"/>
      <c r="VZP74" s="130"/>
      <c r="VZQ74" s="134"/>
      <c r="VZR74" s="134"/>
      <c r="VZS74" s="135"/>
      <c r="VZT74" s="135"/>
      <c r="VZU74" s="135"/>
      <c r="VZV74" s="136"/>
      <c r="VZX74" s="130"/>
      <c r="VZY74" s="134"/>
      <c r="VZZ74" s="134"/>
      <c r="WAA74" s="135"/>
      <c r="WAB74" s="135"/>
      <c r="WAC74" s="135"/>
      <c r="WAD74" s="136"/>
      <c r="WAF74" s="130"/>
      <c r="WAG74" s="134"/>
      <c r="WAH74" s="134"/>
      <c r="WAI74" s="135"/>
      <c r="WAJ74" s="135"/>
      <c r="WAK74" s="135"/>
      <c r="WAL74" s="136"/>
      <c r="WAN74" s="130"/>
      <c r="WAO74" s="134"/>
      <c r="WAP74" s="134"/>
      <c r="WAQ74" s="135"/>
      <c r="WAR74" s="135"/>
      <c r="WAS74" s="135"/>
      <c r="WAT74" s="136"/>
      <c r="WAV74" s="130"/>
      <c r="WAW74" s="134"/>
      <c r="WAX74" s="134"/>
      <c r="WAY74" s="135"/>
      <c r="WAZ74" s="135"/>
      <c r="WBA74" s="135"/>
      <c r="WBB74" s="136"/>
      <c r="WBD74" s="130"/>
      <c r="WBE74" s="134"/>
      <c r="WBF74" s="134"/>
      <c r="WBG74" s="135"/>
      <c r="WBH74" s="135"/>
      <c r="WBI74" s="135"/>
      <c r="WBJ74" s="136"/>
      <c r="WBL74" s="130"/>
      <c r="WBM74" s="134"/>
      <c r="WBN74" s="134"/>
      <c r="WBO74" s="135"/>
      <c r="WBP74" s="135"/>
      <c r="WBQ74" s="135"/>
      <c r="WBR74" s="136"/>
      <c r="WBT74" s="130"/>
      <c r="WBU74" s="134"/>
      <c r="WBV74" s="134"/>
      <c r="WBW74" s="135"/>
      <c r="WBX74" s="135"/>
      <c r="WBY74" s="135"/>
      <c r="WBZ74" s="136"/>
      <c r="WCB74" s="130"/>
      <c r="WCC74" s="134"/>
      <c r="WCD74" s="134"/>
      <c r="WCE74" s="135"/>
      <c r="WCF74" s="135"/>
      <c r="WCG74" s="135"/>
      <c r="WCH74" s="136"/>
      <c r="WCJ74" s="130"/>
      <c r="WCK74" s="134"/>
      <c r="WCL74" s="134"/>
      <c r="WCM74" s="135"/>
      <c r="WCN74" s="135"/>
      <c r="WCO74" s="135"/>
      <c r="WCP74" s="136"/>
      <c r="WCR74" s="130"/>
      <c r="WCS74" s="134"/>
      <c r="WCT74" s="134"/>
      <c r="WCU74" s="135"/>
      <c r="WCV74" s="135"/>
      <c r="WCW74" s="135"/>
      <c r="WCX74" s="136"/>
      <c r="WCZ74" s="130"/>
      <c r="WDA74" s="134"/>
      <c r="WDB74" s="134"/>
      <c r="WDC74" s="135"/>
      <c r="WDD74" s="135"/>
      <c r="WDE74" s="135"/>
      <c r="WDF74" s="136"/>
      <c r="WDH74" s="130"/>
      <c r="WDI74" s="134"/>
      <c r="WDJ74" s="134"/>
      <c r="WDK74" s="135"/>
      <c r="WDL74" s="135"/>
      <c r="WDM74" s="135"/>
      <c r="WDN74" s="136"/>
      <c r="WDP74" s="130"/>
      <c r="WDQ74" s="134"/>
      <c r="WDR74" s="134"/>
      <c r="WDS74" s="135"/>
      <c r="WDT74" s="135"/>
      <c r="WDU74" s="135"/>
      <c r="WDV74" s="136"/>
      <c r="WDX74" s="130"/>
      <c r="WDY74" s="134"/>
      <c r="WDZ74" s="134"/>
      <c r="WEA74" s="135"/>
      <c r="WEB74" s="135"/>
      <c r="WEC74" s="135"/>
      <c r="WED74" s="136"/>
      <c r="WEF74" s="130"/>
      <c r="WEG74" s="134"/>
      <c r="WEH74" s="134"/>
      <c r="WEI74" s="135"/>
      <c r="WEJ74" s="135"/>
      <c r="WEK74" s="135"/>
      <c r="WEL74" s="136"/>
      <c r="WEN74" s="130"/>
      <c r="WEO74" s="134"/>
      <c r="WEP74" s="134"/>
      <c r="WEQ74" s="135"/>
      <c r="WER74" s="135"/>
      <c r="WES74" s="135"/>
      <c r="WET74" s="136"/>
      <c r="WEV74" s="130"/>
      <c r="WEW74" s="134"/>
      <c r="WEX74" s="134"/>
      <c r="WEY74" s="135"/>
      <c r="WEZ74" s="135"/>
      <c r="WFA74" s="135"/>
      <c r="WFB74" s="136"/>
      <c r="WFD74" s="130"/>
      <c r="WFE74" s="134"/>
      <c r="WFF74" s="134"/>
      <c r="WFG74" s="135"/>
      <c r="WFH74" s="135"/>
      <c r="WFI74" s="135"/>
      <c r="WFJ74" s="136"/>
      <c r="WFL74" s="130"/>
      <c r="WFM74" s="134"/>
      <c r="WFN74" s="134"/>
      <c r="WFO74" s="135"/>
      <c r="WFP74" s="135"/>
      <c r="WFQ74" s="135"/>
      <c r="WFR74" s="136"/>
      <c r="WFT74" s="130"/>
      <c r="WFU74" s="134"/>
      <c r="WFV74" s="134"/>
      <c r="WFW74" s="135"/>
      <c r="WFX74" s="135"/>
      <c r="WFY74" s="135"/>
      <c r="WFZ74" s="136"/>
      <c r="WGB74" s="130"/>
      <c r="WGC74" s="134"/>
      <c r="WGD74" s="134"/>
      <c r="WGE74" s="135"/>
      <c r="WGF74" s="135"/>
      <c r="WGG74" s="135"/>
      <c r="WGH74" s="136"/>
      <c r="WGJ74" s="130"/>
      <c r="WGK74" s="134"/>
      <c r="WGL74" s="134"/>
      <c r="WGM74" s="135"/>
      <c r="WGN74" s="135"/>
      <c r="WGO74" s="135"/>
      <c r="WGP74" s="136"/>
      <c r="WGR74" s="130"/>
      <c r="WGS74" s="134"/>
      <c r="WGT74" s="134"/>
      <c r="WGU74" s="135"/>
      <c r="WGV74" s="135"/>
      <c r="WGW74" s="135"/>
      <c r="WGX74" s="136"/>
      <c r="WGZ74" s="130"/>
      <c r="WHA74" s="134"/>
      <c r="WHB74" s="134"/>
      <c r="WHC74" s="135"/>
      <c r="WHD74" s="135"/>
      <c r="WHE74" s="135"/>
      <c r="WHF74" s="136"/>
      <c r="WHH74" s="130"/>
      <c r="WHI74" s="134"/>
      <c r="WHJ74" s="134"/>
      <c r="WHK74" s="135"/>
      <c r="WHL74" s="135"/>
      <c r="WHM74" s="135"/>
      <c r="WHN74" s="136"/>
      <c r="WHP74" s="130"/>
      <c r="WHQ74" s="134"/>
      <c r="WHR74" s="134"/>
      <c r="WHS74" s="135"/>
      <c r="WHT74" s="135"/>
      <c r="WHU74" s="135"/>
      <c r="WHV74" s="136"/>
      <c r="WHX74" s="130"/>
      <c r="WHY74" s="134"/>
      <c r="WHZ74" s="134"/>
      <c r="WIA74" s="135"/>
      <c r="WIB74" s="135"/>
      <c r="WIC74" s="135"/>
      <c r="WID74" s="136"/>
      <c r="WIF74" s="130"/>
      <c r="WIG74" s="134"/>
      <c r="WIH74" s="134"/>
      <c r="WII74" s="135"/>
      <c r="WIJ74" s="135"/>
      <c r="WIK74" s="135"/>
      <c r="WIL74" s="136"/>
      <c r="WIN74" s="130"/>
      <c r="WIO74" s="134"/>
      <c r="WIP74" s="134"/>
      <c r="WIQ74" s="135"/>
      <c r="WIR74" s="135"/>
      <c r="WIS74" s="135"/>
      <c r="WIT74" s="136"/>
      <c r="WIV74" s="130"/>
      <c r="WIW74" s="134"/>
      <c r="WIX74" s="134"/>
      <c r="WIY74" s="135"/>
      <c r="WIZ74" s="135"/>
      <c r="WJA74" s="135"/>
      <c r="WJB74" s="136"/>
      <c r="WJD74" s="130"/>
      <c r="WJE74" s="134"/>
      <c r="WJF74" s="134"/>
      <c r="WJG74" s="135"/>
      <c r="WJH74" s="135"/>
      <c r="WJI74" s="135"/>
      <c r="WJJ74" s="136"/>
      <c r="WJL74" s="130"/>
      <c r="WJM74" s="134"/>
      <c r="WJN74" s="134"/>
      <c r="WJO74" s="135"/>
      <c r="WJP74" s="135"/>
      <c r="WJQ74" s="135"/>
      <c r="WJR74" s="136"/>
      <c r="WJT74" s="130"/>
      <c r="WJU74" s="134"/>
      <c r="WJV74" s="134"/>
      <c r="WJW74" s="135"/>
      <c r="WJX74" s="135"/>
      <c r="WJY74" s="135"/>
      <c r="WJZ74" s="136"/>
      <c r="WKB74" s="130"/>
      <c r="WKC74" s="134"/>
      <c r="WKD74" s="134"/>
      <c r="WKE74" s="135"/>
      <c r="WKF74" s="135"/>
      <c r="WKG74" s="135"/>
      <c r="WKH74" s="136"/>
      <c r="WKJ74" s="130"/>
      <c r="WKK74" s="134"/>
      <c r="WKL74" s="134"/>
      <c r="WKM74" s="135"/>
      <c r="WKN74" s="135"/>
      <c r="WKO74" s="135"/>
      <c r="WKP74" s="136"/>
      <c r="WKR74" s="130"/>
      <c r="WKS74" s="134"/>
      <c r="WKT74" s="134"/>
      <c r="WKU74" s="135"/>
      <c r="WKV74" s="135"/>
      <c r="WKW74" s="135"/>
      <c r="WKX74" s="136"/>
      <c r="WKZ74" s="130"/>
      <c r="WLA74" s="134"/>
      <c r="WLB74" s="134"/>
      <c r="WLC74" s="135"/>
      <c r="WLD74" s="135"/>
      <c r="WLE74" s="135"/>
      <c r="WLF74" s="136"/>
      <c r="WLH74" s="130"/>
      <c r="WLI74" s="134"/>
      <c r="WLJ74" s="134"/>
      <c r="WLK74" s="135"/>
      <c r="WLL74" s="135"/>
      <c r="WLM74" s="135"/>
      <c r="WLN74" s="136"/>
      <c r="WLP74" s="130"/>
      <c r="WLQ74" s="134"/>
      <c r="WLR74" s="134"/>
      <c r="WLS74" s="135"/>
      <c r="WLT74" s="135"/>
      <c r="WLU74" s="135"/>
      <c r="WLV74" s="136"/>
      <c r="WLX74" s="130"/>
      <c r="WLY74" s="134"/>
      <c r="WLZ74" s="134"/>
      <c r="WMA74" s="135"/>
      <c r="WMB74" s="135"/>
      <c r="WMC74" s="135"/>
      <c r="WMD74" s="136"/>
      <c r="WMF74" s="130"/>
      <c r="WMG74" s="134"/>
      <c r="WMH74" s="134"/>
      <c r="WMI74" s="135"/>
      <c r="WMJ74" s="135"/>
      <c r="WMK74" s="135"/>
      <c r="WML74" s="136"/>
      <c r="WMN74" s="130"/>
      <c r="WMO74" s="134"/>
      <c r="WMP74" s="134"/>
      <c r="WMQ74" s="135"/>
      <c r="WMR74" s="135"/>
      <c r="WMS74" s="135"/>
      <c r="WMT74" s="136"/>
      <c r="WMV74" s="130"/>
      <c r="WMW74" s="134"/>
      <c r="WMX74" s="134"/>
      <c r="WMY74" s="135"/>
      <c r="WMZ74" s="135"/>
      <c r="WNA74" s="135"/>
      <c r="WNB74" s="136"/>
      <c r="WND74" s="130"/>
      <c r="WNE74" s="134"/>
      <c r="WNF74" s="134"/>
      <c r="WNG74" s="135"/>
      <c r="WNH74" s="135"/>
      <c r="WNI74" s="135"/>
      <c r="WNJ74" s="136"/>
      <c r="WNL74" s="130"/>
      <c r="WNM74" s="134"/>
      <c r="WNN74" s="134"/>
      <c r="WNO74" s="135"/>
      <c r="WNP74" s="135"/>
      <c r="WNQ74" s="135"/>
      <c r="WNR74" s="136"/>
      <c r="WNT74" s="130"/>
      <c r="WNU74" s="134"/>
      <c r="WNV74" s="134"/>
      <c r="WNW74" s="135"/>
      <c r="WNX74" s="135"/>
      <c r="WNY74" s="135"/>
      <c r="WNZ74" s="136"/>
      <c r="WOB74" s="130"/>
      <c r="WOC74" s="134"/>
      <c r="WOD74" s="134"/>
      <c r="WOE74" s="135"/>
      <c r="WOF74" s="135"/>
      <c r="WOG74" s="135"/>
      <c r="WOH74" s="136"/>
      <c r="WOJ74" s="130"/>
      <c r="WOK74" s="134"/>
      <c r="WOL74" s="134"/>
      <c r="WOM74" s="135"/>
      <c r="WON74" s="135"/>
      <c r="WOO74" s="135"/>
      <c r="WOP74" s="136"/>
      <c r="WOR74" s="130"/>
      <c r="WOS74" s="134"/>
      <c r="WOT74" s="134"/>
      <c r="WOU74" s="135"/>
      <c r="WOV74" s="135"/>
      <c r="WOW74" s="135"/>
      <c r="WOX74" s="136"/>
      <c r="WOZ74" s="130"/>
      <c r="WPA74" s="134"/>
      <c r="WPB74" s="134"/>
      <c r="WPC74" s="135"/>
      <c r="WPD74" s="135"/>
      <c r="WPE74" s="135"/>
      <c r="WPF74" s="136"/>
      <c r="WPH74" s="130"/>
      <c r="WPI74" s="134"/>
      <c r="WPJ74" s="134"/>
      <c r="WPK74" s="135"/>
      <c r="WPL74" s="135"/>
      <c r="WPM74" s="135"/>
      <c r="WPN74" s="136"/>
      <c r="WPP74" s="130"/>
      <c r="WPQ74" s="134"/>
      <c r="WPR74" s="134"/>
      <c r="WPS74" s="135"/>
      <c r="WPT74" s="135"/>
      <c r="WPU74" s="135"/>
      <c r="WPV74" s="136"/>
      <c r="WPX74" s="130"/>
      <c r="WPY74" s="134"/>
      <c r="WPZ74" s="134"/>
      <c r="WQA74" s="135"/>
      <c r="WQB74" s="135"/>
      <c r="WQC74" s="135"/>
      <c r="WQD74" s="136"/>
      <c r="WQF74" s="130"/>
      <c r="WQG74" s="134"/>
      <c r="WQH74" s="134"/>
      <c r="WQI74" s="135"/>
      <c r="WQJ74" s="135"/>
      <c r="WQK74" s="135"/>
      <c r="WQL74" s="136"/>
      <c r="WQN74" s="130"/>
      <c r="WQO74" s="134"/>
      <c r="WQP74" s="134"/>
      <c r="WQQ74" s="135"/>
      <c r="WQR74" s="135"/>
      <c r="WQS74" s="135"/>
      <c r="WQT74" s="136"/>
      <c r="WQV74" s="130"/>
      <c r="WQW74" s="134"/>
      <c r="WQX74" s="134"/>
      <c r="WQY74" s="135"/>
      <c r="WQZ74" s="135"/>
      <c r="WRA74" s="135"/>
      <c r="WRB74" s="136"/>
      <c r="WRD74" s="130"/>
      <c r="WRE74" s="134"/>
      <c r="WRF74" s="134"/>
      <c r="WRG74" s="135"/>
      <c r="WRH74" s="135"/>
      <c r="WRI74" s="135"/>
      <c r="WRJ74" s="136"/>
      <c r="WRL74" s="130"/>
      <c r="WRM74" s="134"/>
      <c r="WRN74" s="134"/>
      <c r="WRO74" s="135"/>
      <c r="WRP74" s="135"/>
      <c r="WRQ74" s="135"/>
      <c r="WRR74" s="136"/>
      <c r="WRT74" s="130"/>
      <c r="WRU74" s="134"/>
      <c r="WRV74" s="134"/>
      <c r="WRW74" s="135"/>
      <c r="WRX74" s="135"/>
      <c r="WRY74" s="135"/>
      <c r="WRZ74" s="136"/>
      <c r="WSB74" s="130"/>
      <c r="WSC74" s="134"/>
      <c r="WSD74" s="134"/>
      <c r="WSE74" s="135"/>
      <c r="WSF74" s="135"/>
      <c r="WSG74" s="135"/>
      <c r="WSH74" s="136"/>
      <c r="WSJ74" s="130"/>
      <c r="WSK74" s="134"/>
      <c r="WSL74" s="134"/>
      <c r="WSM74" s="135"/>
      <c r="WSN74" s="135"/>
      <c r="WSO74" s="135"/>
      <c r="WSP74" s="136"/>
      <c r="WSR74" s="130"/>
      <c r="WSS74" s="134"/>
      <c r="WST74" s="134"/>
      <c r="WSU74" s="135"/>
      <c r="WSV74" s="135"/>
      <c r="WSW74" s="135"/>
      <c r="WSX74" s="136"/>
      <c r="WSZ74" s="130"/>
      <c r="WTA74" s="134"/>
      <c r="WTB74" s="134"/>
      <c r="WTC74" s="135"/>
      <c r="WTD74" s="135"/>
      <c r="WTE74" s="135"/>
      <c r="WTF74" s="136"/>
      <c r="WTH74" s="130"/>
      <c r="WTI74" s="134"/>
      <c r="WTJ74" s="134"/>
      <c r="WTK74" s="135"/>
      <c r="WTL74" s="135"/>
      <c r="WTM74" s="135"/>
      <c r="WTN74" s="136"/>
      <c r="WTP74" s="130"/>
      <c r="WTQ74" s="134"/>
      <c r="WTR74" s="134"/>
      <c r="WTS74" s="135"/>
      <c r="WTT74" s="135"/>
      <c r="WTU74" s="135"/>
      <c r="WTV74" s="136"/>
      <c r="WTX74" s="130"/>
      <c r="WTY74" s="134"/>
      <c r="WTZ74" s="134"/>
      <c r="WUA74" s="135"/>
      <c r="WUB74" s="135"/>
      <c r="WUC74" s="135"/>
      <c r="WUD74" s="136"/>
      <c r="WUF74" s="130"/>
      <c r="WUG74" s="134"/>
      <c r="WUH74" s="134"/>
      <c r="WUI74" s="135"/>
      <c r="WUJ74" s="135"/>
      <c r="WUK74" s="135"/>
      <c r="WUL74" s="136"/>
      <c r="WUN74" s="130"/>
      <c r="WUO74" s="134"/>
      <c r="WUP74" s="134"/>
      <c r="WUQ74" s="135"/>
      <c r="WUR74" s="135"/>
      <c r="WUS74" s="135"/>
      <c r="WUT74" s="136"/>
      <c r="WUV74" s="130"/>
      <c r="WUW74" s="134"/>
      <c r="WUX74" s="134"/>
      <c r="WUY74" s="135"/>
      <c r="WUZ74" s="135"/>
      <c r="WVA74" s="135"/>
      <c r="WVB74" s="136"/>
      <c r="WVD74" s="130"/>
      <c r="WVE74" s="134"/>
      <c r="WVF74" s="134"/>
      <c r="WVG74" s="135"/>
      <c r="WVH74" s="135"/>
      <c r="WVI74" s="135"/>
      <c r="WVJ74" s="136"/>
      <c r="WVL74" s="130"/>
      <c r="WVM74" s="134"/>
      <c r="WVN74" s="134"/>
      <c r="WVO74" s="135"/>
      <c r="WVP74" s="135"/>
      <c r="WVQ74" s="135"/>
      <c r="WVR74" s="136"/>
      <c r="WVT74" s="130"/>
      <c r="WVU74" s="134"/>
      <c r="WVV74" s="134"/>
      <c r="WVW74" s="135"/>
      <c r="WVX74" s="135"/>
      <c r="WVY74" s="135"/>
      <c r="WVZ74" s="136"/>
      <c r="WWB74" s="130"/>
      <c r="WWC74" s="134"/>
      <c r="WWD74" s="134"/>
      <c r="WWE74" s="135"/>
      <c r="WWF74" s="135"/>
      <c r="WWG74" s="135"/>
      <c r="WWH74" s="136"/>
      <c r="WWJ74" s="130"/>
      <c r="WWK74" s="134"/>
      <c r="WWL74" s="134"/>
      <c r="WWM74" s="135"/>
      <c r="WWN74" s="135"/>
      <c r="WWO74" s="135"/>
      <c r="WWP74" s="136"/>
      <c r="WWR74" s="130"/>
      <c r="WWS74" s="134"/>
      <c r="WWT74" s="134"/>
      <c r="WWU74" s="135"/>
      <c r="WWV74" s="135"/>
      <c r="WWW74" s="135"/>
      <c r="WWX74" s="136"/>
      <c r="WWZ74" s="130"/>
      <c r="WXA74" s="134"/>
      <c r="WXB74" s="134"/>
      <c r="WXC74" s="135"/>
      <c r="WXD74" s="135"/>
      <c r="WXE74" s="135"/>
      <c r="WXF74" s="136"/>
      <c r="WXH74" s="130"/>
      <c r="WXI74" s="134"/>
      <c r="WXJ74" s="134"/>
      <c r="WXK74" s="135"/>
      <c r="WXL74" s="135"/>
      <c r="WXM74" s="135"/>
      <c r="WXN74" s="136"/>
      <c r="WXP74" s="130"/>
      <c r="WXQ74" s="134"/>
      <c r="WXR74" s="134"/>
      <c r="WXS74" s="135"/>
      <c r="WXT74" s="135"/>
      <c r="WXU74" s="135"/>
      <c r="WXV74" s="136"/>
      <c r="WXX74" s="130"/>
      <c r="WXY74" s="134"/>
      <c r="WXZ74" s="134"/>
      <c r="WYA74" s="135"/>
      <c r="WYB74" s="135"/>
      <c r="WYC74" s="135"/>
      <c r="WYD74" s="136"/>
      <c r="WYF74" s="130"/>
      <c r="WYG74" s="134"/>
      <c r="WYH74" s="134"/>
      <c r="WYI74" s="135"/>
      <c r="WYJ74" s="135"/>
      <c r="WYK74" s="135"/>
      <c r="WYL74" s="136"/>
      <c r="WYN74" s="130"/>
      <c r="WYO74" s="134"/>
      <c r="WYP74" s="134"/>
      <c r="WYQ74" s="135"/>
      <c r="WYR74" s="135"/>
      <c r="WYS74" s="135"/>
      <c r="WYT74" s="136"/>
      <c r="WYV74" s="130"/>
      <c r="WYW74" s="134"/>
      <c r="WYX74" s="134"/>
      <c r="WYY74" s="135"/>
      <c r="WYZ74" s="135"/>
      <c r="WZA74" s="135"/>
      <c r="WZB74" s="136"/>
      <c r="WZD74" s="130"/>
      <c r="WZE74" s="134"/>
      <c r="WZF74" s="134"/>
      <c r="WZG74" s="135"/>
      <c r="WZH74" s="135"/>
      <c r="WZI74" s="135"/>
      <c r="WZJ74" s="136"/>
      <c r="WZL74" s="130"/>
      <c r="WZM74" s="134"/>
      <c r="WZN74" s="134"/>
      <c r="WZO74" s="135"/>
      <c r="WZP74" s="135"/>
      <c r="WZQ74" s="135"/>
      <c r="WZR74" s="136"/>
      <c r="WZT74" s="130"/>
      <c r="WZU74" s="134"/>
      <c r="WZV74" s="134"/>
      <c r="WZW74" s="135"/>
      <c r="WZX74" s="135"/>
      <c r="WZY74" s="135"/>
      <c r="WZZ74" s="136"/>
      <c r="XAB74" s="130"/>
      <c r="XAC74" s="134"/>
      <c r="XAD74" s="134"/>
      <c r="XAE74" s="135"/>
      <c r="XAF74" s="135"/>
      <c r="XAG74" s="135"/>
      <c r="XAH74" s="136"/>
      <c r="XAJ74" s="130"/>
      <c r="XAK74" s="134"/>
      <c r="XAL74" s="134"/>
      <c r="XAM74" s="135"/>
      <c r="XAN74" s="135"/>
      <c r="XAO74" s="135"/>
      <c r="XAP74" s="136"/>
      <c r="XAR74" s="130"/>
      <c r="XAS74" s="134"/>
      <c r="XAT74" s="134"/>
      <c r="XAU74" s="135"/>
      <c r="XAV74" s="135"/>
      <c r="XAW74" s="135"/>
      <c r="XAX74" s="136"/>
      <c r="XAZ74" s="130"/>
      <c r="XBA74" s="134"/>
      <c r="XBB74" s="134"/>
      <c r="XBC74" s="135"/>
      <c r="XBD74" s="135"/>
      <c r="XBE74" s="135"/>
      <c r="XBF74" s="136"/>
      <c r="XBH74" s="130"/>
      <c r="XBI74" s="134"/>
      <c r="XBJ74" s="134"/>
      <c r="XBK74" s="135"/>
      <c r="XBL74" s="135"/>
      <c r="XBM74" s="135"/>
      <c r="XBN74" s="136"/>
      <c r="XBP74" s="130"/>
      <c r="XBQ74" s="134"/>
      <c r="XBR74" s="134"/>
      <c r="XBS74" s="135"/>
      <c r="XBT74" s="135"/>
      <c r="XBU74" s="135"/>
      <c r="XBV74" s="136"/>
      <c r="XBX74" s="130"/>
      <c r="XBY74" s="134"/>
      <c r="XBZ74" s="134"/>
      <c r="XCA74" s="135"/>
      <c r="XCB74" s="135"/>
      <c r="XCC74" s="135"/>
      <c r="XCD74" s="136"/>
      <c r="XCF74" s="130"/>
      <c r="XCG74" s="134"/>
      <c r="XCH74" s="134"/>
      <c r="XCI74" s="135"/>
      <c r="XCJ74" s="135"/>
      <c r="XCK74" s="135"/>
      <c r="XCL74" s="136"/>
      <c r="XCN74" s="130"/>
      <c r="XCO74" s="134"/>
      <c r="XCP74" s="134"/>
      <c r="XCQ74" s="135"/>
      <c r="XCR74" s="135"/>
      <c r="XCS74" s="135"/>
      <c r="XCT74" s="136"/>
      <c r="XCV74" s="130"/>
      <c r="XCW74" s="134"/>
      <c r="XCX74" s="134"/>
      <c r="XCY74" s="135"/>
      <c r="XCZ74" s="135"/>
      <c r="XDA74" s="135"/>
      <c r="XDB74" s="136"/>
      <c r="XDD74" s="130"/>
      <c r="XDE74" s="134"/>
      <c r="XDF74" s="134"/>
      <c r="XDG74" s="135"/>
      <c r="XDH74" s="135"/>
      <c r="XDI74" s="135"/>
      <c r="XDJ74" s="136"/>
      <c r="XDL74" s="130"/>
      <c r="XDM74" s="134"/>
      <c r="XDN74" s="134"/>
      <c r="XDO74" s="135"/>
      <c r="XDP74" s="135"/>
      <c r="XDQ74" s="135"/>
      <c r="XDR74" s="136"/>
      <c r="XDT74" s="130"/>
      <c r="XDU74" s="134"/>
      <c r="XDV74" s="134"/>
      <c r="XDW74" s="135"/>
      <c r="XDX74" s="135"/>
      <c r="XDY74" s="135"/>
      <c r="XDZ74" s="136"/>
      <c r="XEB74" s="130"/>
      <c r="XEC74" s="134"/>
      <c r="XED74" s="134"/>
      <c r="XEE74" s="135"/>
      <c r="XEF74" s="135"/>
      <c r="XEG74" s="135"/>
      <c r="XEH74" s="136"/>
      <c r="XEJ74" s="130"/>
      <c r="XEK74" s="134"/>
      <c r="XEL74" s="134"/>
      <c r="XEM74" s="135"/>
      <c r="XEN74" s="135"/>
      <c r="XEO74" s="135"/>
      <c r="XEP74" s="136"/>
      <c r="XER74" s="130"/>
      <c r="XES74" s="134"/>
      <c r="XET74" s="134"/>
      <c r="XEU74" s="135"/>
      <c r="XEV74" s="135"/>
      <c r="XEW74" s="135"/>
      <c r="XEX74" s="136"/>
      <c r="XEZ74" s="130"/>
      <c r="XFA74" s="134"/>
      <c r="XFB74" s="134"/>
      <c r="XFC74" s="135"/>
      <c r="XFD74" s="135"/>
    </row>
    <row r="75" spans="1:16384" s="128" customFormat="1" ht="19.5" customHeight="1">
      <c r="A75" s="124">
        <f t="shared" si="1"/>
        <v>66</v>
      </c>
      <c r="B75" s="766"/>
      <c r="C75" s="726"/>
      <c r="D75" s="721" t="s">
        <v>257</v>
      </c>
      <c r="E75" s="705"/>
      <c r="F75" s="706"/>
      <c r="G75" s="202"/>
      <c r="H75" s="202"/>
      <c r="I75" s="202"/>
      <c r="J75" s="202"/>
      <c r="K75" s="197">
        <f t="shared" si="9"/>
        <v>0</v>
      </c>
      <c r="L75" s="130"/>
      <c r="M75" s="134"/>
      <c r="N75" s="134"/>
      <c r="O75" s="135"/>
      <c r="P75" s="135"/>
      <c r="Q75" s="135"/>
      <c r="R75" s="136"/>
      <c r="T75" s="130"/>
      <c r="U75" s="134"/>
      <c r="V75" s="134"/>
      <c r="W75" s="135"/>
      <c r="X75" s="135"/>
      <c r="Y75" s="135"/>
      <c r="Z75" s="136"/>
      <c r="AB75" s="130"/>
      <c r="AC75" s="134"/>
      <c r="AD75" s="134"/>
      <c r="AE75" s="135"/>
      <c r="AF75" s="135"/>
      <c r="AG75" s="135"/>
      <c r="AH75" s="136"/>
      <c r="AJ75" s="130"/>
      <c r="AK75" s="134"/>
      <c r="AL75" s="134"/>
      <c r="AM75" s="135"/>
      <c r="AN75" s="135"/>
      <c r="AO75" s="135"/>
      <c r="AP75" s="136"/>
      <c r="AR75" s="130"/>
      <c r="AS75" s="134"/>
      <c r="AT75" s="134"/>
      <c r="AU75" s="135"/>
      <c r="AV75" s="135"/>
      <c r="AW75" s="135"/>
      <c r="AX75" s="136"/>
      <c r="AZ75" s="130"/>
      <c r="BA75" s="134"/>
      <c r="BB75" s="134"/>
      <c r="BC75" s="135"/>
      <c r="BD75" s="135"/>
      <c r="BE75" s="135"/>
      <c r="BF75" s="136"/>
      <c r="BH75" s="130"/>
      <c r="BI75" s="134"/>
      <c r="BJ75" s="134"/>
      <c r="BK75" s="135"/>
      <c r="BL75" s="135"/>
      <c r="BM75" s="135"/>
      <c r="BN75" s="136"/>
      <c r="BP75" s="130"/>
      <c r="BQ75" s="134"/>
      <c r="BR75" s="134"/>
      <c r="BS75" s="135"/>
      <c r="BT75" s="135"/>
      <c r="BU75" s="135"/>
      <c r="BV75" s="136"/>
      <c r="BX75" s="130"/>
      <c r="BY75" s="134"/>
      <c r="BZ75" s="134"/>
      <c r="CA75" s="135"/>
      <c r="CB75" s="135"/>
      <c r="CC75" s="135"/>
      <c r="CD75" s="136"/>
      <c r="CF75" s="130"/>
      <c r="CG75" s="134"/>
      <c r="CH75" s="134"/>
      <c r="CI75" s="135"/>
      <c r="CJ75" s="135"/>
      <c r="CK75" s="135"/>
      <c r="CL75" s="136"/>
      <c r="CN75" s="130"/>
      <c r="CO75" s="134"/>
      <c r="CP75" s="134"/>
      <c r="CQ75" s="135"/>
      <c r="CR75" s="135"/>
      <c r="CS75" s="135"/>
      <c r="CT75" s="136"/>
      <c r="CV75" s="130"/>
      <c r="CW75" s="134"/>
      <c r="CX75" s="134"/>
      <c r="CY75" s="135"/>
      <c r="CZ75" s="135"/>
      <c r="DA75" s="135"/>
      <c r="DB75" s="136"/>
      <c r="DD75" s="130"/>
      <c r="DE75" s="134"/>
      <c r="DF75" s="134"/>
      <c r="DG75" s="135"/>
      <c r="DH75" s="135"/>
      <c r="DI75" s="135"/>
      <c r="DJ75" s="136"/>
      <c r="DL75" s="130"/>
      <c r="DM75" s="134"/>
      <c r="DN75" s="134"/>
      <c r="DO75" s="135"/>
      <c r="DP75" s="135"/>
      <c r="DQ75" s="135"/>
      <c r="DR75" s="136"/>
      <c r="DT75" s="130"/>
      <c r="DU75" s="134"/>
      <c r="DV75" s="134"/>
      <c r="DW75" s="135"/>
      <c r="DX75" s="135"/>
      <c r="DY75" s="135"/>
      <c r="DZ75" s="136"/>
      <c r="EB75" s="130"/>
      <c r="EC75" s="134"/>
      <c r="ED75" s="134"/>
      <c r="EE75" s="135"/>
      <c r="EF75" s="135"/>
      <c r="EG75" s="135"/>
      <c r="EH75" s="136"/>
      <c r="EJ75" s="130"/>
      <c r="EK75" s="134"/>
      <c r="EL75" s="134"/>
      <c r="EM75" s="135"/>
      <c r="EN75" s="135"/>
      <c r="EO75" s="135"/>
      <c r="EP75" s="136"/>
      <c r="ER75" s="130"/>
      <c r="ES75" s="134"/>
      <c r="ET75" s="134"/>
      <c r="EU75" s="135"/>
      <c r="EV75" s="135"/>
      <c r="EW75" s="135"/>
      <c r="EX75" s="136"/>
      <c r="EZ75" s="130"/>
      <c r="FA75" s="134"/>
      <c r="FB75" s="134"/>
      <c r="FC75" s="135"/>
      <c r="FD75" s="135"/>
      <c r="FE75" s="135"/>
      <c r="FF75" s="136"/>
      <c r="FH75" s="130"/>
      <c r="FI75" s="134"/>
      <c r="FJ75" s="134"/>
      <c r="FK75" s="135"/>
      <c r="FL75" s="135"/>
      <c r="FM75" s="135"/>
      <c r="FN75" s="136"/>
      <c r="FP75" s="130"/>
      <c r="FQ75" s="134"/>
      <c r="FR75" s="134"/>
      <c r="FS75" s="135"/>
      <c r="FT75" s="135"/>
      <c r="FU75" s="135"/>
      <c r="FV75" s="136"/>
      <c r="FX75" s="130"/>
      <c r="FY75" s="134"/>
      <c r="FZ75" s="134"/>
      <c r="GA75" s="135"/>
      <c r="GB75" s="135"/>
      <c r="GC75" s="135"/>
      <c r="GD75" s="136"/>
      <c r="GF75" s="130"/>
      <c r="GG75" s="134"/>
      <c r="GH75" s="134"/>
      <c r="GI75" s="135"/>
      <c r="GJ75" s="135"/>
      <c r="GK75" s="135"/>
      <c r="GL75" s="136"/>
      <c r="GN75" s="130"/>
      <c r="GO75" s="134"/>
      <c r="GP75" s="134"/>
      <c r="GQ75" s="135"/>
      <c r="GR75" s="135"/>
      <c r="GS75" s="135"/>
      <c r="GT75" s="136"/>
      <c r="GV75" s="130"/>
      <c r="GW75" s="134"/>
      <c r="GX75" s="134"/>
      <c r="GY75" s="135"/>
      <c r="GZ75" s="135"/>
      <c r="HA75" s="135"/>
      <c r="HB75" s="136"/>
      <c r="HD75" s="130"/>
      <c r="HE75" s="134"/>
      <c r="HF75" s="134"/>
      <c r="HG75" s="135"/>
      <c r="HH75" s="135"/>
      <c r="HI75" s="135"/>
      <c r="HJ75" s="136"/>
      <c r="HL75" s="130"/>
      <c r="HM75" s="134"/>
      <c r="HN75" s="134"/>
      <c r="HO75" s="135"/>
      <c r="HP75" s="135"/>
      <c r="HQ75" s="135"/>
      <c r="HR75" s="136"/>
      <c r="HT75" s="130"/>
      <c r="HU75" s="134"/>
      <c r="HV75" s="134"/>
      <c r="HW75" s="135"/>
      <c r="HX75" s="135"/>
      <c r="HY75" s="135"/>
      <c r="HZ75" s="136"/>
      <c r="IB75" s="130"/>
      <c r="IC75" s="134"/>
      <c r="ID75" s="134"/>
      <c r="IE75" s="135"/>
      <c r="IF75" s="135"/>
      <c r="IG75" s="135"/>
      <c r="IH75" s="136"/>
      <c r="IJ75" s="130"/>
      <c r="IK75" s="134"/>
      <c r="IL75" s="134"/>
      <c r="IM75" s="135"/>
      <c r="IN75" s="135"/>
      <c r="IO75" s="135"/>
      <c r="IP75" s="136"/>
      <c r="IR75" s="130"/>
      <c r="IS75" s="134"/>
      <c r="IT75" s="134"/>
      <c r="IU75" s="135"/>
      <c r="IV75" s="135"/>
      <c r="IW75" s="135"/>
      <c r="IX75" s="136"/>
      <c r="IZ75" s="130"/>
      <c r="JA75" s="134"/>
      <c r="JB75" s="134"/>
      <c r="JC75" s="135"/>
      <c r="JD75" s="135"/>
      <c r="JE75" s="135"/>
      <c r="JF75" s="136"/>
      <c r="JH75" s="130"/>
      <c r="JI75" s="134"/>
      <c r="JJ75" s="134"/>
      <c r="JK75" s="135"/>
      <c r="JL75" s="135"/>
      <c r="JM75" s="135"/>
      <c r="JN75" s="136"/>
      <c r="JP75" s="130"/>
      <c r="JQ75" s="134"/>
      <c r="JR75" s="134"/>
      <c r="JS75" s="135"/>
      <c r="JT75" s="135"/>
      <c r="JU75" s="135"/>
      <c r="JV75" s="136"/>
      <c r="JX75" s="130"/>
      <c r="JY75" s="134"/>
      <c r="JZ75" s="134"/>
      <c r="KA75" s="135"/>
      <c r="KB75" s="135"/>
      <c r="KC75" s="135"/>
      <c r="KD75" s="136"/>
      <c r="KF75" s="130"/>
      <c r="KG75" s="134"/>
      <c r="KH75" s="134"/>
      <c r="KI75" s="135"/>
      <c r="KJ75" s="135"/>
      <c r="KK75" s="135"/>
      <c r="KL75" s="136"/>
      <c r="KN75" s="130"/>
      <c r="KO75" s="134"/>
      <c r="KP75" s="134"/>
      <c r="KQ75" s="135"/>
      <c r="KR75" s="135"/>
      <c r="KS75" s="135"/>
      <c r="KT75" s="136"/>
      <c r="KV75" s="130"/>
      <c r="KW75" s="134"/>
      <c r="KX75" s="134"/>
      <c r="KY75" s="135"/>
      <c r="KZ75" s="135"/>
      <c r="LA75" s="135"/>
      <c r="LB75" s="136"/>
      <c r="LD75" s="130"/>
      <c r="LE75" s="134"/>
      <c r="LF75" s="134"/>
      <c r="LG75" s="135"/>
      <c r="LH75" s="135"/>
      <c r="LI75" s="135"/>
      <c r="LJ75" s="136"/>
      <c r="LL75" s="130"/>
      <c r="LM75" s="134"/>
      <c r="LN75" s="134"/>
      <c r="LO75" s="135"/>
      <c r="LP75" s="135"/>
      <c r="LQ75" s="135"/>
      <c r="LR75" s="136"/>
      <c r="LT75" s="130"/>
      <c r="LU75" s="134"/>
      <c r="LV75" s="134"/>
      <c r="LW75" s="135"/>
      <c r="LX75" s="135"/>
      <c r="LY75" s="135"/>
      <c r="LZ75" s="136"/>
      <c r="MB75" s="130"/>
      <c r="MC75" s="134"/>
      <c r="MD75" s="134"/>
      <c r="ME75" s="135"/>
      <c r="MF75" s="135"/>
      <c r="MG75" s="135"/>
      <c r="MH75" s="136"/>
      <c r="MJ75" s="130"/>
      <c r="MK75" s="134"/>
      <c r="ML75" s="134"/>
      <c r="MM75" s="135"/>
      <c r="MN75" s="135"/>
      <c r="MO75" s="135"/>
      <c r="MP75" s="136"/>
      <c r="MR75" s="130"/>
      <c r="MS75" s="134"/>
      <c r="MT75" s="134"/>
      <c r="MU75" s="135"/>
      <c r="MV75" s="135"/>
      <c r="MW75" s="135"/>
      <c r="MX75" s="136"/>
      <c r="MZ75" s="130"/>
      <c r="NA75" s="134"/>
      <c r="NB75" s="134"/>
      <c r="NC75" s="135"/>
      <c r="ND75" s="135"/>
      <c r="NE75" s="135"/>
      <c r="NF75" s="136"/>
      <c r="NH75" s="130"/>
      <c r="NI75" s="134"/>
      <c r="NJ75" s="134"/>
      <c r="NK75" s="135"/>
      <c r="NL75" s="135"/>
      <c r="NM75" s="135"/>
      <c r="NN75" s="136"/>
      <c r="NP75" s="130"/>
      <c r="NQ75" s="134"/>
      <c r="NR75" s="134"/>
      <c r="NS75" s="135"/>
      <c r="NT75" s="135"/>
      <c r="NU75" s="135"/>
      <c r="NV75" s="136"/>
      <c r="NX75" s="130"/>
      <c r="NY75" s="134"/>
      <c r="NZ75" s="134"/>
      <c r="OA75" s="135"/>
      <c r="OB75" s="135"/>
      <c r="OC75" s="135"/>
      <c r="OD75" s="136"/>
      <c r="OF75" s="130"/>
      <c r="OG75" s="134"/>
      <c r="OH75" s="134"/>
      <c r="OI75" s="135"/>
      <c r="OJ75" s="135"/>
      <c r="OK75" s="135"/>
      <c r="OL75" s="136"/>
      <c r="ON75" s="130"/>
      <c r="OO75" s="134"/>
      <c r="OP75" s="134"/>
      <c r="OQ75" s="135"/>
      <c r="OR75" s="135"/>
      <c r="OS75" s="135"/>
      <c r="OT75" s="136"/>
      <c r="OV75" s="130"/>
      <c r="OW75" s="134"/>
      <c r="OX75" s="134"/>
      <c r="OY75" s="135"/>
      <c r="OZ75" s="135"/>
      <c r="PA75" s="135"/>
      <c r="PB75" s="136"/>
      <c r="PD75" s="130"/>
      <c r="PE75" s="134"/>
      <c r="PF75" s="134"/>
      <c r="PG75" s="135"/>
      <c r="PH75" s="135"/>
      <c r="PI75" s="135"/>
      <c r="PJ75" s="136"/>
      <c r="PL75" s="130"/>
      <c r="PM75" s="134"/>
      <c r="PN75" s="134"/>
      <c r="PO75" s="135"/>
      <c r="PP75" s="135"/>
      <c r="PQ75" s="135"/>
      <c r="PR75" s="136"/>
      <c r="PT75" s="130"/>
      <c r="PU75" s="134"/>
      <c r="PV75" s="134"/>
      <c r="PW75" s="135"/>
      <c r="PX75" s="135"/>
      <c r="PY75" s="135"/>
      <c r="PZ75" s="136"/>
      <c r="QB75" s="130"/>
      <c r="QC75" s="134"/>
      <c r="QD75" s="134"/>
      <c r="QE75" s="135"/>
      <c r="QF75" s="135"/>
      <c r="QG75" s="135"/>
      <c r="QH75" s="136"/>
      <c r="QJ75" s="130"/>
      <c r="QK75" s="134"/>
      <c r="QL75" s="134"/>
      <c r="QM75" s="135"/>
      <c r="QN75" s="135"/>
      <c r="QO75" s="135"/>
      <c r="QP75" s="136"/>
      <c r="QR75" s="130"/>
      <c r="QS75" s="134"/>
      <c r="QT75" s="134"/>
      <c r="QU75" s="135"/>
      <c r="QV75" s="135"/>
      <c r="QW75" s="135"/>
      <c r="QX75" s="136"/>
      <c r="QZ75" s="130"/>
      <c r="RA75" s="134"/>
      <c r="RB75" s="134"/>
      <c r="RC75" s="135"/>
      <c r="RD75" s="135"/>
      <c r="RE75" s="135"/>
      <c r="RF75" s="136"/>
      <c r="RH75" s="130"/>
      <c r="RI75" s="134"/>
      <c r="RJ75" s="134"/>
      <c r="RK75" s="135"/>
      <c r="RL75" s="135"/>
      <c r="RM75" s="135"/>
      <c r="RN75" s="136"/>
      <c r="RP75" s="130"/>
      <c r="RQ75" s="134"/>
      <c r="RR75" s="134"/>
      <c r="RS75" s="135"/>
      <c r="RT75" s="135"/>
      <c r="RU75" s="135"/>
      <c r="RV75" s="136"/>
      <c r="RX75" s="130"/>
      <c r="RY75" s="134"/>
      <c r="RZ75" s="134"/>
      <c r="SA75" s="135"/>
      <c r="SB75" s="135"/>
      <c r="SC75" s="135"/>
      <c r="SD75" s="136"/>
      <c r="SF75" s="130"/>
      <c r="SG75" s="134"/>
      <c r="SH75" s="134"/>
      <c r="SI75" s="135"/>
      <c r="SJ75" s="135"/>
      <c r="SK75" s="135"/>
      <c r="SL75" s="136"/>
      <c r="SN75" s="130"/>
      <c r="SO75" s="134"/>
      <c r="SP75" s="134"/>
      <c r="SQ75" s="135"/>
      <c r="SR75" s="135"/>
      <c r="SS75" s="135"/>
      <c r="ST75" s="136"/>
      <c r="SV75" s="130"/>
      <c r="SW75" s="134"/>
      <c r="SX75" s="134"/>
      <c r="SY75" s="135"/>
      <c r="SZ75" s="135"/>
      <c r="TA75" s="135"/>
      <c r="TB75" s="136"/>
      <c r="TD75" s="130"/>
      <c r="TE75" s="134"/>
      <c r="TF75" s="134"/>
      <c r="TG75" s="135"/>
      <c r="TH75" s="135"/>
      <c r="TI75" s="135"/>
      <c r="TJ75" s="136"/>
      <c r="TL75" s="130"/>
      <c r="TM75" s="134"/>
      <c r="TN75" s="134"/>
      <c r="TO75" s="135"/>
      <c r="TP75" s="135"/>
      <c r="TQ75" s="135"/>
      <c r="TR75" s="136"/>
      <c r="TT75" s="130"/>
      <c r="TU75" s="134"/>
      <c r="TV75" s="134"/>
      <c r="TW75" s="135"/>
      <c r="TX75" s="135"/>
      <c r="TY75" s="135"/>
      <c r="TZ75" s="136"/>
      <c r="UB75" s="130"/>
      <c r="UC75" s="134"/>
      <c r="UD75" s="134"/>
      <c r="UE75" s="135"/>
      <c r="UF75" s="135"/>
      <c r="UG75" s="135"/>
      <c r="UH75" s="136"/>
      <c r="UJ75" s="130"/>
      <c r="UK75" s="134"/>
      <c r="UL75" s="134"/>
      <c r="UM75" s="135"/>
      <c r="UN75" s="135"/>
      <c r="UO75" s="135"/>
      <c r="UP75" s="136"/>
      <c r="UR75" s="130"/>
      <c r="US75" s="134"/>
      <c r="UT75" s="134"/>
      <c r="UU75" s="135"/>
      <c r="UV75" s="135"/>
      <c r="UW75" s="135"/>
      <c r="UX75" s="136"/>
      <c r="UZ75" s="130"/>
      <c r="VA75" s="134"/>
      <c r="VB75" s="134"/>
      <c r="VC75" s="135"/>
      <c r="VD75" s="135"/>
      <c r="VE75" s="135"/>
      <c r="VF75" s="136"/>
      <c r="VH75" s="130"/>
      <c r="VI75" s="134"/>
      <c r="VJ75" s="134"/>
      <c r="VK75" s="135"/>
      <c r="VL75" s="135"/>
      <c r="VM75" s="135"/>
      <c r="VN75" s="136"/>
      <c r="VP75" s="130"/>
      <c r="VQ75" s="134"/>
      <c r="VR75" s="134"/>
      <c r="VS75" s="135"/>
      <c r="VT75" s="135"/>
      <c r="VU75" s="135"/>
      <c r="VV75" s="136"/>
      <c r="VX75" s="130"/>
      <c r="VY75" s="134"/>
      <c r="VZ75" s="134"/>
      <c r="WA75" s="135"/>
      <c r="WB75" s="135"/>
      <c r="WC75" s="135"/>
      <c r="WD75" s="136"/>
      <c r="WF75" s="130"/>
      <c r="WG75" s="134"/>
      <c r="WH75" s="134"/>
      <c r="WI75" s="135"/>
      <c r="WJ75" s="135"/>
      <c r="WK75" s="135"/>
      <c r="WL75" s="136"/>
      <c r="WN75" s="130"/>
      <c r="WO75" s="134"/>
      <c r="WP75" s="134"/>
      <c r="WQ75" s="135"/>
      <c r="WR75" s="135"/>
      <c r="WS75" s="135"/>
      <c r="WT75" s="136"/>
      <c r="WV75" s="130"/>
      <c r="WW75" s="134"/>
      <c r="WX75" s="134"/>
      <c r="WY75" s="135"/>
      <c r="WZ75" s="135"/>
      <c r="XA75" s="135"/>
      <c r="XB75" s="136"/>
      <c r="XD75" s="130"/>
      <c r="XE75" s="134"/>
      <c r="XF75" s="134"/>
      <c r="XG75" s="135"/>
      <c r="XH75" s="135"/>
      <c r="XI75" s="135"/>
      <c r="XJ75" s="136"/>
      <c r="XL75" s="130"/>
      <c r="XM75" s="134"/>
      <c r="XN75" s="134"/>
      <c r="XO75" s="135"/>
      <c r="XP75" s="135"/>
      <c r="XQ75" s="135"/>
      <c r="XR75" s="136"/>
      <c r="XT75" s="130"/>
      <c r="XU75" s="134"/>
      <c r="XV75" s="134"/>
      <c r="XW75" s="135"/>
      <c r="XX75" s="135"/>
      <c r="XY75" s="135"/>
      <c r="XZ75" s="136"/>
      <c r="YB75" s="130"/>
      <c r="YC75" s="134"/>
      <c r="YD75" s="134"/>
      <c r="YE75" s="135"/>
      <c r="YF75" s="135"/>
      <c r="YG75" s="135"/>
      <c r="YH75" s="136"/>
      <c r="YJ75" s="130"/>
      <c r="YK75" s="134"/>
      <c r="YL75" s="134"/>
      <c r="YM75" s="135"/>
      <c r="YN75" s="135"/>
      <c r="YO75" s="135"/>
      <c r="YP75" s="136"/>
      <c r="YR75" s="130"/>
      <c r="YS75" s="134"/>
      <c r="YT75" s="134"/>
      <c r="YU75" s="135"/>
      <c r="YV75" s="135"/>
      <c r="YW75" s="135"/>
      <c r="YX75" s="136"/>
      <c r="YZ75" s="130"/>
      <c r="ZA75" s="134"/>
      <c r="ZB75" s="134"/>
      <c r="ZC75" s="135"/>
      <c r="ZD75" s="135"/>
      <c r="ZE75" s="135"/>
      <c r="ZF75" s="136"/>
      <c r="ZH75" s="130"/>
      <c r="ZI75" s="134"/>
      <c r="ZJ75" s="134"/>
      <c r="ZK75" s="135"/>
      <c r="ZL75" s="135"/>
      <c r="ZM75" s="135"/>
      <c r="ZN75" s="136"/>
      <c r="ZP75" s="130"/>
      <c r="ZQ75" s="134"/>
      <c r="ZR75" s="134"/>
      <c r="ZS75" s="135"/>
      <c r="ZT75" s="135"/>
      <c r="ZU75" s="135"/>
      <c r="ZV75" s="136"/>
      <c r="ZX75" s="130"/>
      <c r="ZY75" s="134"/>
      <c r="ZZ75" s="134"/>
      <c r="AAA75" s="135"/>
      <c r="AAB75" s="135"/>
      <c r="AAC75" s="135"/>
      <c r="AAD75" s="136"/>
      <c r="AAF75" s="130"/>
      <c r="AAG75" s="134"/>
      <c r="AAH75" s="134"/>
      <c r="AAI75" s="135"/>
      <c r="AAJ75" s="135"/>
      <c r="AAK75" s="135"/>
      <c r="AAL75" s="136"/>
      <c r="AAN75" s="130"/>
      <c r="AAO75" s="134"/>
      <c r="AAP75" s="134"/>
      <c r="AAQ75" s="135"/>
      <c r="AAR75" s="135"/>
      <c r="AAS75" s="135"/>
      <c r="AAT75" s="136"/>
      <c r="AAV75" s="130"/>
      <c r="AAW75" s="134"/>
      <c r="AAX75" s="134"/>
      <c r="AAY75" s="135"/>
      <c r="AAZ75" s="135"/>
      <c r="ABA75" s="135"/>
      <c r="ABB75" s="136"/>
      <c r="ABD75" s="130"/>
      <c r="ABE75" s="134"/>
      <c r="ABF75" s="134"/>
      <c r="ABG75" s="135"/>
      <c r="ABH75" s="135"/>
      <c r="ABI75" s="135"/>
      <c r="ABJ75" s="136"/>
      <c r="ABL75" s="130"/>
      <c r="ABM75" s="134"/>
      <c r="ABN75" s="134"/>
      <c r="ABO75" s="135"/>
      <c r="ABP75" s="135"/>
      <c r="ABQ75" s="135"/>
      <c r="ABR75" s="136"/>
      <c r="ABT75" s="130"/>
      <c r="ABU75" s="134"/>
      <c r="ABV75" s="134"/>
      <c r="ABW75" s="135"/>
      <c r="ABX75" s="135"/>
      <c r="ABY75" s="135"/>
      <c r="ABZ75" s="136"/>
      <c r="ACB75" s="130"/>
      <c r="ACC75" s="134"/>
      <c r="ACD75" s="134"/>
      <c r="ACE75" s="135"/>
      <c r="ACF75" s="135"/>
      <c r="ACG75" s="135"/>
      <c r="ACH75" s="136"/>
      <c r="ACJ75" s="130"/>
      <c r="ACK75" s="134"/>
      <c r="ACL75" s="134"/>
      <c r="ACM75" s="135"/>
      <c r="ACN75" s="135"/>
      <c r="ACO75" s="135"/>
      <c r="ACP75" s="136"/>
      <c r="ACR75" s="130"/>
      <c r="ACS75" s="134"/>
      <c r="ACT75" s="134"/>
      <c r="ACU75" s="135"/>
      <c r="ACV75" s="135"/>
      <c r="ACW75" s="135"/>
      <c r="ACX75" s="136"/>
      <c r="ACZ75" s="130"/>
      <c r="ADA75" s="134"/>
      <c r="ADB75" s="134"/>
      <c r="ADC75" s="135"/>
      <c r="ADD75" s="135"/>
      <c r="ADE75" s="135"/>
      <c r="ADF75" s="136"/>
      <c r="ADH75" s="130"/>
      <c r="ADI75" s="134"/>
      <c r="ADJ75" s="134"/>
      <c r="ADK75" s="135"/>
      <c r="ADL75" s="135"/>
      <c r="ADM75" s="135"/>
      <c r="ADN75" s="136"/>
      <c r="ADP75" s="130"/>
      <c r="ADQ75" s="134"/>
      <c r="ADR75" s="134"/>
      <c r="ADS75" s="135"/>
      <c r="ADT75" s="135"/>
      <c r="ADU75" s="135"/>
      <c r="ADV75" s="136"/>
      <c r="ADX75" s="130"/>
      <c r="ADY75" s="134"/>
      <c r="ADZ75" s="134"/>
      <c r="AEA75" s="135"/>
      <c r="AEB75" s="135"/>
      <c r="AEC75" s="135"/>
      <c r="AED75" s="136"/>
      <c r="AEF75" s="130"/>
      <c r="AEG75" s="134"/>
      <c r="AEH75" s="134"/>
      <c r="AEI75" s="135"/>
      <c r="AEJ75" s="135"/>
      <c r="AEK75" s="135"/>
      <c r="AEL75" s="136"/>
      <c r="AEN75" s="130"/>
      <c r="AEO75" s="134"/>
      <c r="AEP75" s="134"/>
      <c r="AEQ75" s="135"/>
      <c r="AER75" s="135"/>
      <c r="AES75" s="135"/>
      <c r="AET75" s="136"/>
      <c r="AEV75" s="130"/>
      <c r="AEW75" s="134"/>
      <c r="AEX75" s="134"/>
      <c r="AEY75" s="135"/>
      <c r="AEZ75" s="135"/>
      <c r="AFA75" s="135"/>
      <c r="AFB75" s="136"/>
      <c r="AFD75" s="130"/>
      <c r="AFE75" s="134"/>
      <c r="AFF75" s="134"/>
      <c r="AFG75" s="135"/>
      <c r="AFH75" s="135"/>
      <c r="AFI75" s="135"/>
      <c r="AFJ75" s="136"/>
      <c r="AFL75" s="130"/>
      <c r="AFM75" s="134"/>
      <c r="AFN75" s="134"/>
      <c r="AFO75" s="135"/>
      <c r="AFP75" s="135"/>
      <c r="AFQ75" s="135"/>
      <c r="AFR75" s="136"/>
      <c r="AFT75" s="130"/>
      <c r="AFU75" s="134"/>
      <c r="AFV75" s="134"/>
      <c r="AFW75" s="135"/>
      <c r="AFX75" s="135"/>
      <c r="AFY75" s="135"/>
      <c r="AFZ75" s="136"/>
      <c r="AGB75" s="130"/>
      <c r="AGC75" s="134"/>
      <c r="AGD75" s="134"/>
      <c r="AGE75" s="135"/>
      <c r="AGF75" s="135"/>
      <c r="AGG75" s="135"/>
      <c r="AGH75" s="136"/>
      <c r="AGJ75" s="130"/>
      <c r="AGK75" s="134"/>
      <c r="AGL75" s="134"/>
      <c r="AGM75" s="135"/>
      <c r="AGN75" s="135"/>
      <c r="AGO75" s="135"/>
      <c r="AGP75" s="136"/>
      <c r="AGR75" s="130"/>
      <c r="AGS75" s="134"/>
      <c r="AGT75" s="134"/>
      <c r="AGU75" s="135"/>
      <c r="AGV75" s="135"/>
      <c r="AGW75" s="135"/>
      <c r="AGX75" s="136"/>
      <c r="AGZ75" s="130"/>
      <c r="AHA75" s="134"/>
      <c r="AHB75" s="134"/>
      <c r="AHC75" s="135"/>
      <c r="AHD75" s="135"/>
      <c r="AHE75" s="135"/>
      <c r="AHF75" s="136"/>
      <c r="AHH75" s="130"/>
      <c r="AHI75" s="134"/>
      <c r="AHJ75" s="134"/>
      <c r="AHK75" s="135"/>
      <c r="AHL75" s="135"/>
      <c r="AHM75" s="135"/>
      <c r="AHN75" s="136"/>
      <c r="AHP75" s="130"/>
      <c r="AHQ75" s="134"/>
      <c r="AHR75" s="134"/>
      <c r="AHS75" s="135"/>
      <c r="AHT75" s="135"/>
      <c r="AHU75" s="135"/>
      <c r="AHV75" s="136"/>
      <c r="AHX75" s="130"/>
      <c r="AHY75" s="134"/>
      <c r="AHZ75" s="134"/>
      <c r="AIA75" s="135"/>
      <c r="AIB75" s="135"/>
      <c r="AIC75" s="135"/>
      <c r="AID75" s="136"/>
      <c r="AIF75" s="130"/>
      <c r="AIG75" s="134"/>
      <c r="AIH75" s="134"/>
      <c r="AII75" s="135"/>
      <c r="AIJ75" s="135"/>
      <c r="AIK75" s="135"/>
      <c r="AIL75" s="136"/>
      <c r="AIN75" s="130"/>
      <c r="AIO75" s="134"/>
      <c r="AIP75" s="134"/>
      <c r="AIQ75" s="135"/>
      <c r="AIR75" s="135"/>
      <c r="AIS75" s="135"/>
      <c r="AIT75" s="136"/>
      <c r="AIV75" s="130"/>
      <c r="AIW75" s="134"/>
      <c r="AIX75" s="134"/>
      <c r="AIY75" s="135"/>
      <c r="AIZ75" s="135"/>
      <c r="AJA75" s="135"/>
      <c r="AJB75" s="136"/>
      <c r="AJD75" s="130"/>
      <c r="AJE75" s="134"/>
      <c r="AJF75" s="134"/>
      <c r="AJG75" s="135"/>
      <c r="AJH75" s="135"/>
      <c r="AJI75" s="135"/>
      <c r="AJJ75" s="136"/>
      <c r="AJL75" s="130"/>
      <c r="AJM75" s="134"/>
      <c r="AJN75" s="134"/>
      <c r="AJO75" s="135"/>
      <c r="AJP75" s="135"/>
      <c r="AJQ75" s="135"/>
      <c r="AJR75" s="136"/>
      <c r="AJT75" s="130"/>
      <c r="AJU75" s="134"/>
      <c r="AJV75" s="134"/>
      <c r="AJW75" s="135"/>
      <c r="AJX75" s="135"/>
      <c r="AJY75" s="135"/>
      <c r="AJZ75" s="136"/>
      <c r="AKB75" s="130"/>
      <c r="AKC75" s="134"/>
      <c r="AKD75" s="134"/>
      <c r="AKE75" s="135"/>
      <c r="AKF75" s="135"/>
      <c r="AKG75" s="135"/>
      <c r="AKH75" s="136"/>
      <c r="AKJ75" s="130"/>
      <c r="AKK75" s="134"/>
      <c r="AKL75" s="134"/>
      <c r="AKM75" s="135"/>
      <c r="AKN75" s="135"/>
      <c r="AKO75" s="135"/>
      <c r="AKP75" s="136"/>
      <c r="AKR75" s="130"/>
      <c r="AKS75" s="134"/>
      <c r="AKT75" s="134"/>
      <c r="AKU75" s="135"/>
      <c r="AKV75" s="135"/>
      <c r="AKW75" s="135"/>
      <c r="AKX75" s="136"/>
      <c r="AKZ75" s="130"/>
      <c r="ALA75" s="134"/>
      <c r="ALB75" s="134"/>
      <c r="ALC75" s="135"/>
      <c r="ALD75" s="135"/>
      <c r="ALE75" s="135"/>
      <c r="ALF75" s="136"/>
      <c r="ALH75" s="130"/>
      <c r="ALI75" s="134"/>
      <c r="ALJ75" s="134"/>
      <c r="ALK75" s="135"/>
      <c r="ALL75" s="135"/>
      <c r="ALM75" s="135"/>
      <c r="ALN75" s="136"/>
      <c r="ALP75" s="130"/>
      <c r="ALQ75" s="134"/>
      <c r="ALR75" s="134"/>
      <c r="ALS75" s="135"/>
      <c r="ALT75" s="135"/>
      <c r="ALU75" s="135"/>
      <c r="ALV75" s="136"/>
      <c r="ALX75" s="130"/>
      <c r="ALY75" s="134"/>
      <c r="ALZ75" s="134"/>
      <c r="AMA75" s="135"/>
      <c r="AMB75" s="135"/>
      <c r="AMC75" s="135"/>
      <c r="AMD75" s="136"/>
      <c r="AMF75" s="130"/>
      <c r="AMG75" s="134"/>
      <c r="AMH75" s="134"/>
      <c r="AMI75" s="135"/>
      <c r="AMJ75" s="135"/>
      <c r="AMK75" s="135"/>
      <c r="AML75" s="136"/>
      <c r="AMN75" s="130"/>
      <c r="AMO75" s="134"/>
      <c r="AMP75" s="134"/>
      <c r="AMQ75" s="135"/>
      <c r="AMR75" s="135"/>
      <c r="AMS75" s="135"/>
      <c r="AMT75" s="136"/>
      <c r="AMV75" s="130"/>
      <c r="AMW75" s="134"/>
      <c r="AMX75" s="134"/>
      <c r="AMY75" s="135"/>
      <c r="AMZ75" s="135"/>
      <c r="ANA75" s="135"/>
      <c r="ANB75" s="136"/>
      <c r="AND75" s="130"/>
      <c r="ANE75" s="134"/>
      <c r="ANF75" s="134"/>
      <c r="ANG75" s="135"/>
      <c r="ANH75" s="135"/>
      <c r="ANI75" s="135"/>
      <c r="ANJ75" s="136"/>
      <c r="ANL75" s="130"/>
      <c r="ANM75" s="134"/>
      <c r="ANN75" s="134"/>
      <c r="ANO75" s="135"/>
      <c r="ANP75" s="135"/>
      <c r="ANQ75" s="135"/>
      <c r="ANR75" s="136"/>
      <c r="ANT75" s="130"/>
      <c r="ANU75" s="134"/>
      <c r="ANV75" s="134"/>
      <c r="ANW75" s="135"/>
      <c r="ANX75" s="135"/>
      <c r="ANY75" s="135"/>
      <c r="ANZ75" s="136"/>
      <c r="AOB75" s="130"/>
      <c r="AOC75" s="134"/>
      <c r="AOD75" s="134"/>
      <c r="AOE75" s="135"/>
      <c r="AOF75" s="135"/>
      <c r="AOG75" s="135"/>
      <c r="AOH75" s="136"/>
      <c r="AOJ75" s="130"/>
      <c r="AOK75" s="134"/>
      <c r="AOL75" s="134"/>
      <c r="AOM75" s="135"/>
      <c r="AON75" s="135"/>
      <c r="AOO75" s="135"/>
      <c r="AOP75" s="136"/>
      <c r="AOR75" s="130"/>
      <c r="AOS75" s="134"/>
      <c r="AOT75" s="134"/>
      <c r="AOU75" s="135"/>
      <c r="AOV75" s="135"/>
      <c r="AOW75" s="135"/>
      <c r="AOX75" s="136"/>
      <c r="AOZ75" s="130"/>
      <c r="APA75" s="134"/>
      <c r="APB75" s="134"/>
      <c r="APC75" s="135"/>
      <c r="APD75" s="135"/>
      <c r="APE75" s="135"/>
      <c r="APF75" s="136"/>
      <c r="APH75" s="130"/>
      <c r="API75" s="134"/>
      <c r="APJ75" s="134"/>
      <c r="APK75" s="135"/>
      <c r="APL75" s="135"/>
      <c r="APM75" s="135"/>
      <c r="APN75" s="136"/>
      <c r="APP75" s="130"/>
      <c r="APQ75" s="134"/>
      <c r="APR75" s="134"/>
      <c r="APS75" s="135"/>
      <c r="APT75" s="135"/>
      <c r="APU75" s="135"/>
      <c r="APV75" s="136"/>
      <c r="APX75" s="130"/>
      <c r="APY75" s="134"/>
      <c r="APZ75" s="134"/>
      <c r="AQA75" s="135"/>
      <c r="AQB75" s="135"/>
      <c r="AQC75" s="135"/>
      <c r="AQD75" s="136"/>
      <c r="AQF75" s="130"/>
      <c r="AQG75" s="134"/>
      <c r="AQH75" s="134"/>
      <c r="AQI75" s="135"/>
      <c r="AQJ75" s="135"/>
      <c r="AQK75" s="135"/>
      <c r="AQL75" s="136"/>
      <c r="AQN75" s="130"/>
      <c r="AQO75" s="134"/>
      <c r="AQP75" s="134"/>
      <c r="AQQ75" s="135"/>
      <c r="AQR75" s="135"/>
      <c r="AQS75" s="135"/>
      <c r="AQT75" s="136"/>
      <c r="AQV75" s="130"/>
      <c r="AQW75" s="134"/>
      <c r="AQX75" s="134"/>
      <c r="AQY75" s="135"/>
      <c r="AQZ75" s="135"/>
      <c r="ARA75" s="135"/>
      <c r="ARB75" s="136"/>
      <c r="ARD75" s="130"/>
      <c r="ARE75" s="134"/>
      <c r="ARF75" s="134"/>
      <c r="ARG75" s="135"/>
      <c r="ARH75" s="135"/>
      <c r="ARI75" s="135"/>
      <c r="ARJ75" s="136"/>
      <c r="ARL75" s="130"/>
      <c r="ARM75" s="134"/>
      <c r="ARN75" s="134"/>
      <c r="ARO75" s="135"/>
      <c r="ARP75" s="135"/>
      <c r="ARQ75" s="135"/>
      <c r="ARR75" s="136"/>
      <c r="ART75" s="130"/>
      <c r="ARU75" s="134"/>
      <c r="ARV75" s="134"/>
      <c r="ARW75" s="135"/>
      <c r="ARX75" s="135"/>
      <c r="ARY75" s="135"/>
      <c r="ARZ75" s="136"/>
      <c r="ASB75" s="130"/>
      <c r="ASC75" s="134"/>
      <c r="ASD75" s="134"/>
      <c r="ASE75" s="135"/>
      <c r="ASF75" s="135"/>
      <c r="ASG75" s="135"/>
      <c r="ASH75" s="136"/>
      <c r="ASJ75" s="130"/>
      <c r="ASK75" s="134"/>
      <c r="ASL75" s="134"/>
      <c r="ASM75" s="135"/>
      <c r="ASN75" s="135"/>
      <c r="ASO75" s="135"/>
      <c r="ASP75" s="136"/>
      <c r="ASR75" s="130"/>
      <c r="ASS75" s="134"/>
      <c r="AST75" s="134"/>
      <c r="ASU75" s="135"/>
      <c r="ASV75" s="135"/>
      <c r="ASW75" s="135"/>
      <c r="ASX75" s="136"/>
      <c r="ASZ75" s="130"/>
      <c r="ATA75" s="134"/>
      <c r="ATB75" s="134"/>
      <c r="ATC75" s="135"/>
      <c r="ATD75" s="135"/>
      <c r="ATE75" s="135"/>
      <c r="ATF75" s="136"/>
      <c r="ATH75" s="130"/>
      <c r="ATI75" s="134"/>
      <c r="ATJ75" s="134"/>
      <c r="ATK75" s="135"/>
      <c r="ATL75" s="135"/>
      <c r="ATM75" s="135"/>
      <c r="ATN75" s="136"/>
      <c r="ATP75" s="130"/>
      <c r="ATQ75" s="134"/>
      <c r="ATR75" s="134"/>
      <c r="ATS75" s="135"/>
      <c r="ATT75" s="135"/>
      <c r="ATU75" s="135"/>
      <c r="ATV75" s="136"/>
      <c r="ATX75" s="130"/>
      <c r="ATY75" s="134"/>
      <c r="ATZ75" s="134"/>
      <c r="AUA75" s="135"/>
      <c r="AUB75" s="135"/>
      <c r="AUC75" s="135"/>
      <c r="AUD75" s="136"/>
      <c r="AUF75" s="130"/>
      <c r="AUG75" s="134"/>
      <c r="AUH75" s="134"/>
      <c r="AUI75" s="135"/>
      <c r="AUJ75" s="135"/>
      <c r="AUK75" s="135"/>
      <c r="AUL75" s="136"/>
      <c r="AUN75" s="130"/>
      <c r="AUO75" s="134"/>
      <c r="AUP75" s="134"/>
      <c r="AUQ75" s="135"/>
      <c r="AUR75" s="135"/>
      <c r="AUS75" s="135"/>
      <c r="AUT75" s="136"/>
      <c r="AUV75" s="130"/>
      <c r="AUW75" s="134"/>
      <c r="AUX75" s="134"/>
      <c r="AUY75" s="135"/>
      <c r="AUZ75" s="135"/>
      <c r="AVA75" s="135"/>
      <c r="AVB75" s="136"/>
      <c r="AVD75" s="130"/>
      <c r="AVE75" s="134"/>
      <c r="AVF75" s="134"/>
      <c r="AVG75" s="135"/>
      <c r="AVH75" s="135"/>
      <c r="AVI75" s="135"/>
      <c r="AVJ75" s="136"/>
      <c r="AVL75" s="130"/>
      <c r="AVM75" s="134"/>
      <c r="AVN75" s="134"/>
      <c r="AVO75" s="135"/>
      <c r="AVP75" s="135"/>
      <c r="AVQ75" s="135"/>
      <c r="AVR75" s="136"/>
      <c r="AVT75" s="130"/>
      <c r="AVU75" s="134"/>
      <c r="AVV75" s="134"/>
      <c r="AVW75" s="135"/>
      <c r="AVX75" s="135"/>
      <c r="AVY75" s="135"/>
      <c r="AVZ75" s="136"/>
      <c r="AWB75" s="130"/>
      <c r="AWC75" s="134"/>
      <c r="AWD75" s="134"/>
      <c r="AWE75" s="135"/>
      <c r="AWF75" s="135"/>
      <c r="AWG75" s="135"/>
      <c r="AWH75" s="136"/>
      <c r="AWJ75" s="130"/>
      <c r="AWK75" s="134"/>
      <c r="AWL75" s="134"/>
      <c r="AWM75" s="135"/>
      <c r="AWN75" s="135"/>
      <c r="AWO75" s="135"/>
      <c r="AWP75" s="136"/>
      <c r="AWR75" s="130"/>
      <c r="AWS75" s="134"/>
      <c r="AWT75" s="134"/>
      <c r="AWU75" s="135"/>
      <c r="AWV75" s="135"/>
      <c r="AWW75" s="135"/>
      <c r="AWX75" s="136"/>
      <c r="AWZ75" s="130"/>
      <c r="AXA75" s="134"/>
      <c r="AXB75" s="134"/>
      <c r="AXC75" s="135"/>
      <c r="AXD75" s="135"/>
      <c r="AXE75" s="135"/>
      <c r="AXF75" s="136"/>
      <c r="AXH75" s="130"/>
      <c r="AXI75" s="134"/>
      <c r="AXJ75" s="134"/>
      <c r="AXK75" s="135"/>
      <c r="AXL75" s="135"/>
      <c r="AXM75" s="135"/>
      <c r="AXN75" s="136"/>
      <c r="AXP75" s="130"/>
      <c r="AXQ75" s="134"/>
      <c r="AXR75" s="134"/>
      <c r="AXS75" s="135"/>
      <c r="AXT75" s="135"/>
      <c r="AXU75" s="135"/>
      <c r="AXV75" s="136"/>
      <c r="AXX75" s="130"/>
      <c r="AXY75" s="134"/>
      <c r="AXZ75" s="134"/>
      <c r="AYA75" s="135"/>
      <c r="AYB75" s="135"/>
      <c r="AYC75" s="135"/>
      <c r="AYD75" s="136"/>
      <c r="AYF75" s="130"/>
      <c r="AYG75" s="134"/>
      <c r="AYH75" s="134"/>
      <c r="AYI75" s="135"/>
      <c r="AYJ75" s="135"/>
      <c r="AYK75" s="135"/>
      <c r="AYL75" s="136"/>
      <c r="AYN75" s="130"/>
      <c r="AYO75" s="134"/>
      <c r="AYP75" s="134"/>
      <c r="AYQ75" s="135"/>
      <c r="AYR75" s="135"/>
      <c r="AYS75" s="135"/>
      <c r="AYT75" s="136"/>
      <c r="AYV75" s="130"/>
      <c r="AYW75" s="134"/>
      <c r="AYX75" s="134"/>
      <c r="AYY75" s="135"/>
      <c r="AYZ75" s="135"/>
      <c r="AZA75" s="135"/>
      <c r="AZB75" s="136"/>
      <c r="AZD75" s="130"/>
      <c r="AZE75" s="134"/>
      <c r="AZF75" s="134"/>
      <c r="AZG75" s="135"/>
      <c r="AZH75" s="135"/>
      <c r="AZI75" s="135"/>
      <c r="AZJ75" s="136"/>
      <c r="AZL75" s="130"/>
      <c r="AZM75" s="134"/>
      <c r="AZN75" s="134"/>
      <c r="AZO75" s="135"/>
      <c r="AZP75" s="135"/>
      <c r="AZQ75" s="135"/>
      <c r="AZR75" s="136"/>
      <c r="AZT75" s="130"/>
      <c r="AZU75" s="134"/>
      <c r="AZV75" s="134"/>
      <c r="AZW75" s="135"/>
      <c r="AZX75" s="135"/>
      <c r="AZY75" s="135"/>
      <c r="AZZ75" s="136"/>
      <c r="BAB75" s="130"/>
      <c r="BAC75" s="134"/>
      <c r="BAD75" s="134"/>
      <c r="BAE75" s="135"/>
      <c r="BAF75" s="135"/>
      <c r="BAG75" s="135"/>
      <c r="BAH75" s="136"/>
      <c r="BAJ75" s="130"/>
      <c r="BAK75" s="134"/>
      <c r="BAL75" s="134"/>
      <c r="BAM75" s="135"/>
      <c r="BAN75" s="135"/>
      <c r="BAO75" s="135"/>
      <c r="BAP75" s="136"/>
      <c r="BAR75" s="130"/>
      <c r="BAS75" s="134"/>
      <c r="BAT75" s="134"/>
      <c r="BAU75" s="135"/>
      <c r="BAV75" s="135"/>
      <c r="BAW75" s="135"/>
      <c r="BAX75" s="136"/>
      <c r="BAZ75" s="130"/>
      <c r="BBA75" s="134"/>
      <c r="BBB75" s="134"/>
      <c r="BBC75" s="135"/>
      <c r="BBD75" s="135"/>
      <c r="BBE75" s="135"/>
      <c r="BBF75" s="136"/>
      <c r="BBH75" s="130"/>
      <c r="BBI75" s="134"/>
      <c r="BBJ75" s="134"/>
      <c r="BBK75" s="135"/>
      <c r="BBL75" s="135"/>
      <c r="BBM75" s="135"/>
      <c r="BBN75" s="136"/>
      <c r="BBP75" s="130"/>
      <c r="BBQ75" s="134"/>
      <c r="BBR75" s="134"/>
      <c r="BBS75" s="135"/>
      <c r="BBT75" s="135"/>
      <c r="BBU75" s="135"/>
      <c r="BBV75" s="136"/>
      <c r="BBX75" s="130"/>
      <c r="BBY75" s="134"/>
      <c r="BBZ75" s="134"/>
      <c r="BCA75" s="135"/>
      <c r="BCB75" s="135"/>
      <c r="BCC75" s="135"/>
      <c r="BCD75" s="136"/>
      <c r="BCF75" s="130"/>
      <c r="BCG75" s="134"/>
      <c r="BCH75" s="134"/>
      <c r="BCI75" s="135"/>
      <c r="BCJ75" s="135"/>
      <c r="BCK75" s="135"/>
      <c r="BCL75" s="136"/>
      <c r="BCN75" s="130"/>
      <c r="BCO75" s="134"/>
      <c r="BCP75" s="134"/>
      <c r="BCQ75" s="135"/>
      <c r="BCR75" s="135"/>
      <c r="BCS75" s="135"/>
      <c r="BCT75" s="136"/>
      <c r="BCV75" s="130"/>
      <c r="BCW75" s="134"/>
      <c r="BCX75" s="134"/>
      <c r="BCY75" s="135"/>
      <c r="BCZ75" s="135"/>
      <c r="BDA75" s="135"/>
      <c r="BDB75" s="136"/>
      <c r="BDD75" s="130"/>
      <c r="BDE75" s="134"/>
      <c r="BDF75" s="134"/>
      <c r="BDG75" s="135"/>
      <c r="BDH75" s="135"/>
      <c r="BDI75" s="135"/>
      <c r="BDJ75" s="136"/>
      <c r="BDL75" s="130"/>
      <c r="BDM75" s="134"/>
      <c r="BDN75" s="134"/>
      <c r="BDO75" s="135"/>
      <c r="BDP75" s="135"/>
      <c r="BDQ75" s="135"/>
      <c r="BDR75" s="136"/>
      <c r="BDT75" s="130"/>
      <c r="BDU75" s="134"/>
      <c r="BDV75" s="134"/>
      <c r="BDW75" s="135"/>
      <c r="BDX75" s="135"/>
      <c r="BDY75" s="135"/>
      <c r="BDZ75" s="136"/>
      <c r="BEB75" s="130"/>
      <c r="BEC75" s="134"/>
      <c r="BED75" s="134"/>
      <c r="BEE75" s="135"/>
      <c r="BEF75" s="135"/>
      <c r="BEG75" s="135"/>
      <c r="BEH75" s="136"/>
      <c r="BEJ75" s="130"/>
      <c r="BEK75" s="134"/>
      <c r="BEL75" s="134"/>
      <c r="BEM75" s="135"/>
      <c r="BEN75" s="135"/>
      <c r="BEO75" s="135"/>
      <c r="BEP75" s="136"/>
      <c r="BER75" s="130"/>
      <c r="BES75" s="134"/>
      <c r="BET75" s="134"/>
      <c r="BEU75" s="135"/>
      <c r="BEV75" s="135"/>
      <c r="BEW75" s="135"/>
      <c r="BEX75" s="136"/>
      <c r="BEZ75" s="130"/>
      <c r="BFA75" s="134"/>
      <c r="BFB75" s="134"/>
      <c r="BFC75" s="135"/>
      <c r="BFD75" s="135"/>
      <c r="BFE75" s="135"/>
      <c r="BFF75" s="136"/>
      <c r="BFH75" s="130"/>
      <c r="BFI75" s="134"/>
      <c r="BFJ75" s="134"/>
      <c r="BFK75" s="135"/>
      <c r="BFL75" s="135"/>
      <c r="BFM75" s="135"/>
      <c r="BFN75" s="136"/>
      <c r="BFP75" s="130"/>
      <c r="BFQ75" s="134"/>
      <c r="BFR75" s="134"/>
      <c r="BFS75" s="135"/>
      <c r="BFT75" s="135"/>
      <c r="BFU75" s="135"/>
      <c r="BFV75" s="136"/>
      <c r="BFX75" s="130"/>
      <c r="BFY75" s="134"/>
      <c r="BFZ75" s="134"/>
      <c r="BGA75" s="135"/>
      <c r="BGB75" s="135"/>
      <c r="BGC75" s="135"/>
      <c r="BGD75" s="136"/>
      <c r="BGF75" s="130"/>
      <c r="BGG75" s="134"/>
      <c r="BGH75" s="134"/>
      <c r="BGI75" s="135"/>
      <c r="BGJ75" s="135"/>
      <c r="BGK75" s="135"/>
      <c r="BGL75" s="136"/>
      <c r="BGN75" s="130"/>
      <c r="BGO75" s="134"/>
      <c r="BGP75" s="134"/>
      <c r="BGQ75" s="135"/>
      <c r="BGR75" s="135"/>
      <c r="BGS75" s="135"/>
      <c r="BGT75" s="136"/>
      <c r="BGV75" s="130"/>
      <c r="BGW75" s="134"/>
      <c r="BGX75" s="134"/>
      <c r="BGY75" s="135"/>
      <c r="BGZ75" s="135"/>
      <c r="BHA75" s="135"/>
      <c r="BHB75" s="136"/>
      <c r="BHD75" s="130"/>
      <c r="BHE75" s="134"/>
      <c r="BHF75" s="134"/>
      <c r="BHG75" s="135"/>
      <c r="BHH75" s="135"/>
      <c r="BHI75" s="135"/>
      <c r="BHJ75" s="136"/>
      <c r="BHL75" s="130"/>
      <c r="BHM75" s="134"/>
      <c r="BHN75" s="134"/>
      <c r="BHO75" s="135"/>
      <c r="BHP75" s="135"/>
      <c r="BHQ75" s="135"/>
      <c r="BHR75" s="136"/>
      <c r="BHT75" s="130"/>
      <c r="BHU75" s="134"/>
      <c r="BHV75" s="134"/>
      <c r="BHW75" s="135"/>
      <c r="BHX75" s="135"/>
      <c r="BHY75" s="135"/>
      <c r="BHZ75" s="136"/>
      <c r="BIB75" s="130"/>
      <c r="BIC75" s="134"/>
      <c r="BID75" s="134"/>
      <c r="BIE75" s="135"/>
      <c r="BIF75" s="135"/>
      <c r="BIG75" s="135"/>
      <c r="BIH75" s="136"/>
      <c r="BIJ75" s="130"/>
      <c r="BIK75" s="134"/>
      <c r="BIL75" s="134"/>
      <c r="BIM75" s="135"/>
      <c r="BIN75" s="135"/>
      <c r="BIO75" s="135"/>
      <c r="BIP75" s="136"/>
      <c r="BIR75" s="130"/>
      <c r="BIS75" s="134"/>
      <c r="BIT75" s="134"/>
      <c r="BIU75" s="135"/>
      <c r="BIV75" s="135"/>
      <c r="BIW75" s="135"/>
      <c r="BIX75" s="136"/>
      <c r="BIZ75" s="130"/>
      <c r="BJA75" s="134"/>
      <c r="BJB75" s="134"/>
      <c r="BJC75" s="135"/>
      <c r="BJD75" s="135"/>
      <c r="BJE75" s="135"/>
      <c r="BJF75" s="136"/>
      <c r="BJH75" s="130"/>
      <c r="BJI75" s="134"/>
      <c r="BJJ75" s="134"/>
      <c r="BJK75" s="135"/>
      <c r="BJL75" s="135"/>
      <c r="BJM75" s="135"/>
      <c r="BJN75" s="136"/>
      <c r="BJP75" s="130"/>
      <c r="BJQ75" s="134"/>
      <c r="BJR75" s="134"/>
      <c r="BJS75" s="135"/>
      <c r="BJT75" s="135"/>
      <c r="BJU75" s="135"/>
      <c r="BJV75" s="136"/>
      <c r="BJX75" s="130"/>
      <c r="BJY75" s="134"/>
      <c r="BJZ75" s="134"/>
      <c r="BKA75" s="135"/>
      <c r="BKB75" s="135"/>
      <c r="BKC75" s="135"/>
      <c r="BKD75" s="136"/>
      <c r="BKF75" s="130"/>
      <c r="BKG75" s="134"/>
      <c r="BKH75" s="134"/>
      <c r="BKI75" s="135"/>
      <c r="BKJ75" s="135"/>
      <c r="BKK75" s="135"/>
      <c r="BKL75" s="136"/>
      <c r="BKN75" s="130"/>
      <c r="BKO75" s="134"/>
      <c r="BKP75" s="134"/>
      <c r="BKQ75" s="135"/>
      <c r="BKR75" s="135"/>
      <c r="BKS75" s="135"/>
      <c r="BKT75" s="136"/>
      <c r="BKV75" s="130"/>
      <c r="BKW75" s="134"/>
      <c r="BKX75" s="134"/>
      <c r="BKY75" s="135"/>
      <c r="BKZ75" s="135"/>
      <c r="BLA75" s="135"/>
      <c r="BLB75" s="136"/>
      <c r="BLD75" s="130"/>
      <c r="BLE75" s="134"/>
      <c r="BLF75" s="134"/>
      <c r="BLG75" s="135"/>
      <c r="BLH75" s="135"/>
      <c r="BLI75" s="135"/>
      <c r="BLJ75" s="136"/>
      <c r="BLL75" s="130"/>
      <c r="BLM75" s="134"/>
      <c r="BLN75" s="134"/>
      <c r="BLO75" s="135"/>
      <c r="BLP75" s="135"/>
      <c r="BLQ75" s="135"/>
      <c r="BLR75" s="136"/>
      <c r="BLT75" s="130"/>
      <c r="BLU75" s="134"/>
      <c r="BLV75" s="134"/>
      <c r="BLW75" s="135"/>
      <c r="BLX75" s="135"/>
      <c r="BLY75" s="135"/>
      <c r="BLZ75" s="136"/>
      <c r="BMB75" s="130"/>
      <c r="BMC75" s="134"/>
      <c r="BMD75" s="134"/>
      <c r="BME75" s="135"/>
      <c r="BMF75" s="135"/>
      <c r="BMG75" s="135"/>
      <c r="BMH75" s="136"/>
      <c r="BMJ75" s="130"/>
      <c r="BMK75" s="134"/>
      <c r="BML75" s="134"/>
      <c r="BMM75" s="135"/>
      <c r="BMN75" s="135"/>
      <c r="BMO75" s="135"/>
      <c r="BMP75" s="136"/>
      <c r="BMR75" s="130"/>
      <c r="BMS75" s="134"/>
      <c r="BMT75" s="134"/>
      <c r="BMU75" s="135"/>
      <c r="BMV75" s="135"/>
      <c r="BMW75" s="135"/>
      <c r="BMX75" s="136"/>
      <c r="BMZ75" s="130"/>
      <c r="BNA75" s="134"/>
      <c r="BNB75" s="134"/>
      <c r="BNC75" s="135"/>
      <c r="BND75" s="135"/>
      <c r="BNE75" s="135"/>
      <c r="BNF75" s="136"/>
      <c r="BNH75" s="130"/>
      <c r="BNI75" s="134"/>
      <c r="BNJ75" s="134"/>
      <c r="BNK75" s="135"/>
      <c r="BNL75" s="135"/>
      <c r="BNM75" s="135"/>
      <c r="BNN75" s="136"/>
      <c r="BNP75" s="130"/>
      <c r="BNQ75" s="134"/>
      <c r="BNR75" s="134"/>
      <c r="BNS75" s="135"/>
      <c r="BNT75" s="135"/>
      <c r="BNU75" s="135"/>
      <c r="BNV75" s="136"/>
      <c r="BNX75" s="130"/>
      <c r="BNY75" s="134"/>
      <c r="BNZ75" s="134"/>
      <c r="BOA75" s="135"/>
      <c r="BOB75" s="135"/>
      <c r="BOC75" s="135"/>
      <c r="BOD75" s="136"/>
      <c r="BOF75" s="130"/>
      <c r="BOG75" s="134"/>
      <c r="BOH75" s="134"/>
      <c r="BOI75" s="135"/>
      <c r="BOJ75" s="135"/>
      <c r="BOK75" s="135"/>
      <c r="BOL75" s="136"/>
      <c r="BON75" s="130"/>
      <c r="BOO75" s="134"/>
      <c r="BOP75" s="134"/>
      <c r="BOQ75" s="135"/>
      <c r="BOR75" s="135"/>
      <c r="BOS75" s="135"/>
      <c r="BOT75" s="136"/>
      <c r="BOV75" s="130"/>
      <c r="BOW75" s="134"/>
      <c r="BOX75" s="134"/>
      <c r="BOY75" s="135"/>
      <c r="BOZ75" s="135"/>
      <c r="BPA75" s="135"/>
      <c r="BPB75" s="136"/>
      <c r="BPD75" s="130"/>
      <c r="BPE75" s="134"/>
      <c r="BPF75" s="134"/>
      <c r="BPG75" s="135"/>
      <c r="BPH75" s="135"/>
      <c r="BPI75" s="135"/>
      <c r="BPJ75" s="136"/>
      <c r="BPL75" s="130"/>
      <c r="BPM75" s="134"/>
      <c r="BPN75" s="134"/>
      <c r="BPO75" s="135"/>
      <c r="BPP75" s="135"/>
      <c r="BPQ75" s="135"/>
      <c r="BPR75" s="136"/>
      <c r="BPT75" s="130"/>
      <c r="BPU75" s="134"/>
      <c r="BPV75" s="134"/>
      <c r="BPW75" s="135"/>
      <c r="BPX75" s="135"/>
      <c r="BPY75" s="135"/>
      <c r="BPZ75" s="136"/>
      <c r="BQB75" s="130"/>
      <c r="BQC75" s="134"/>
      <c r="BQD75" s="134"/>
      <c r="BQE75" s="135"/>
      <c r="BQF75" s="135"/>
      <c r="BQG75" s="135"/>
      <c r="BQH75" s="136"/>
      <c r="BQJ75" s="130"/>
      <c r="BQK75" s="134"/>
      <c r="BQL75" s="134"/>
      <c r="BQM75" s="135"/>
      <c r="BQN75" s="135"/>
      <c r="BQO75" s="135"/>
      <c r="BQP75" s="136"/>
      <c r="BQR75" s="130"/>
      <c r="BQS75" s="134"/>
      <c r="BQT75" s="134"/>
      <c r="BQU75" s="135"/>
      <c r="BQV75" s="135"/>
      <c r="BQW75" s="135"/>
      <c r="BQX75" s="136"/>
      <c r="BQZ75" s="130"/>
      <c r="BRA75" s="134"/>
      <c r="BRB75" s="134"/>
      <c r="BRC75" s="135"/>
      <c r="BRD75" s="135"/>
      <c r="BRE75" s="135"/>
      <c r="BRF75" s="136"/>
      <c r="BRH75" s="130"/>
      <c r="BRI75" s="134"/>
      <c r="BRJ75" s="134"/>
      <c r="BRK75" s="135"/>
      <c r="BRL75" s="135"/>
      <c r="BRM75" s="135"/>
      <c r="BRN75" s="136"/>
      <c r="BRP75" s="130"/>
      <c r="BRQ75" s="134"/>
      <c r="BRR75" s="134"/>
      <c r="BRS75" s="135"/>
      <c r="BRT75" s="135"/>
      <c r="BRU75" s="135"/>
      <c r="BRV75" s="136"/>
      <c r="BRX75" s="130"/>
      <c r="BRY75" s="134"/>
      <c r="BRZ75" s="134"/>
      <c r="BSA75" s="135"/>
      <c r="BSB75" s="135"/>
      <c r="BSC75" s="135"/>
      <c r="BSD75" s="136"/>
      <c r="BSF75" s="130"/>
      <c r="BSG75" s="134"/>
      <c r="BSH75" s="134"/>
      <c r="BSI75" s="135"/>
      <c r="BSJ75" s="135"/>
      <c r="BSK75" s="135"/>
      <c r="BSL75" s="136"/>
      <c r="BSN75" s="130"/>
      <c r="BSO75" s="134"/>
      <c r="BSP75" s="134"/>
      <c r="BSQ75" s="135"/>
      <c r="BSR75" s="135"/>
      <c r="BSS75" s="135"/>
      <c r="BST75" s="136"/>
      <c r="BSV75" s="130"/>
      <c r="BSW75" s="134"/>
      <c r="BSX75" s="134"/>
      <c r="BSY75" s="135"/>
      <c r="BSZ75" s="135"/>
      <c r="BTA75" s="135"/>
      <c r="BTB75" s="136"/>
      <c r="BTD75" s="130"/>
      <c r="BTE75" s="134"/>
      <c r="BTF75" s="134"/>
      <c r="BTG75" s="135"/>
      <c r="BTH75" s="135"/>
      <c r="BTI75" s="135"/>
      <c r="BTJ75" s="136"/>
      <c r="BTL75" s="130"/>
      <c r="BTM75" s="134"/>
      <c r="BTN75" s="134"/>
      <c r="BTO75" s="135"/>
      <c r="BTP75" s="135"/>
      <c r="BTQ75" s="135"/>
      <c r="BTR75" s="136"/>
      <c r="BTT75" s="130"/>
      <c r="BTU75" s="134"/>
      <c r="BTV75" s="134"/>
      <c r="BTW75" s="135"/>
      <c r="BTX75" s="135"/>
      <c r="BTY75" s="135"/>
      <c r="BTZ75" s="136"/>
      <c r="BUB75" s="130"/>
      <c r="BUC75" s="134"/>
      <c r="BUD75" s="134"/>
      <c r="BUE75" s="135"/>
      <c r="BUF75" s="135"/>
      <c r="BUG75" s="135"/>
      <c r="BUH75" s="136"/>
      <c r="BUJ75" s="130"/>
      <c r="BUK75" s="134"/>
      <c r="BUL75" s="134"/>
      <c r="BUM75" s="135"/>
      <c r="BUN75" s="135"/>
      <c r="BUO75" s="135"/>
      <c r="BUP75" s="136"/>
      <c r="BUR75" s="130"/>
      <c r="BUS75" s="134"/>
      <c r="BUT75" s="134"/>
      <c r="BUU75" s="135"/>
      <c r="BUV75" s="135"/>
      <c r="BUW75" s="135"/>
      <c r="BUX75" s="136"/>
      <c r="BUZ75" s="130"/>
      <c r="BVA75" s="134"/>
      <c r="BVB75" s="134"/>
      <c r="BVC75" s="135"/>
      <c r="BVD75" s="135"/>
      <c r="BVE75" s="135"/>
      <c r="BVF75" s="136"/>
      <c r="BVH75" s="130"/>
      <c r="BVI75" s="134"/>
      <c r="BVJ75" s="134"/>
      <c r="BVK75" s="135"/>
      <c r="BVL75" s="135"/>
      <c r="BVM75" s="135"/>
      <c r="BVN75" s="136"/>
      <c r="BVP75" s="130"/>
      <c r="BVQ75" s="134"/>
      <c r="BVR75" s="134"/>
      <c r="BVS75" s="135"/>
      <c r="BVT75" s="135"/>
      <c r="BVU75" s="135"/>
      <c r="BVV75" s="136"/>
      <c r="BVX75" s="130"/>
      <c r="BVY75" s="134"/>
      <c r="BVZ75" s="134"/>
      <c r="BWA75" s="135"/>
      <c r="BWB75" s="135"/>
      <c r="BWC75" s="135"/>
      <c r="BWD75" s="136"/>
      <c r="BWF75" s="130"/>
      <c r="BWG75" s="134"/>
      <c r="BWH75" s="134"/>
      <c r="BWI75" s="135"/>
      <c r="BWJ75" s="135"/>
      <c r="BWK75" s="135"/>
      <c r="BWL75" s="136"/>
      <c r="BWN75" s="130"/>
      <c r="BWO75" s="134"/>
      <c r="BWP75" s="134"/>
      <c r="BWQ75" s="135"/>
      <c r="BWR75" s="135"/>
      <c r="BWS75" s="135"/>
      <c r="BWT75" s="136"/>
      <c r="BWV75" s="130"/>
      <c r="BWW75" s="134"/>
      <c r="BWX75" s="134"/>
      <c r="BWY75" s="135"/>
      <c r="BWZ75" s="135"/>
      <c r="BXA75" s="135"/>
      <c r="BXB75" s="136"/>
      <c r="BXD75" s="130"/>
      <c r="BXE75" s="134"/>
      <c r="BXF75" s="134"/>
      <c r="BXG75" s="135"/>
      <c r="BXH75" s="135"/>
      <c r="BXI75" s="135"/>
      <c r="BXJ75" s="136"/>
      <c r="BXL75" s="130"/>
      <c r="BXM75" s="134"/>
      <c r="BXN75" s="134"/>
      <c r="BXO75" s="135"/>
      <c r="BXP75" s="135"/>
      <c r="BXQ75" s="135"/>
      <c r="BXR75" s="136"/>
      <c r="BXT75" s="130"/>
      <c r="BXU75" s="134"/>
      <c r="BXV75" s="134"/>
      <c r="BXW75" s="135"/>
      <c r="BXX75" s="135"/>
      <c r="BXY75" s="135"/>
      <c r="BXZ75" s="136"/>
      <c r="BYB75" s="130"/>
      <c r="BYC75" s="134"/>
      <c r="BYD75" s="134"/>
      <c r="BYE75" s="135"/>
      <c r="BYF75" s="135"/>
      <c r="BYG75" s="135"/>
      <c r="BYH75" s="136"/>
      <c r="BYJ75" s="130"/>
      <c r="BYK75" s="134"/>
      <c r="BYL75" s="134"/>
      <c r="BYM75" s="135"/>
      <c r="BYN75" s="135"/>
      <c r="BYO75" s="135"/>
      <c r="BYP75" s="136"/>
      <c r="BYR75" s="130"/>
      <c r="BYS75" s="134"/>
      <c r="BYT75" s="134"/>
      <c r="BYU75" s="135"/>
      <c r="BYV75" s="135"/>
      <c r="BYW75" s="135"/>
      <c r="BYX75" s="136"/>
      <c r="BYZ75" s="130"/>
      <c r="BZA75" s="134"/>
      <c r="BZB75" s="134"/>
      <c r="BZC75" s="135"/>
      <c r="BZD75" s="135"/>
      <c r="BZE75" s="135"/>
      <c r="BZF75" s="136"/>
      <c r="BZH75" s="130"/>
      <c r="BZI75" s="134"/>
      <c r="BZJ75" s="134"/>
      <c r="BZK75" s="135"/>
      <c r="BZL75" s="135"/>
      <c r="BZM75" s="135"/>
      <c r="BZN75" s="136"/>
      <c r="BZP75" s="130"/>
      <c r="BZQ75" s="134"/>
      <c r="BZR75" s="134"/>
      <c r="BZS75" s="135"/>
      <c r="BZT75" s="135"/>
      <c r="BZU75" s="135"/>
      <c r="BZV75" s="136"/>
      <c r="BZX75" s="130"/>
      <c r="BZY75" s="134"/>
      <c r="BZZ75" s="134"/>
      <c r="CAA75" s="135"/>
      <c r="CAB75" s="135"/>
      <c r="CAC75" s="135"/>
      <c r="CAD75" s="136"/>
      <c r="CAF75" s="130"/>
      <c r="CAG75" s="134"/>
      <c r="CAH75" s="134"/>
      <c r="CAI75" s="135"/>
      <c r="CAJ75" s="135"/>
      <c r="CAK75" s="135"/>
      <c r="CAL75" s="136"/>
      <c r="CAN75" s="130"/>
      <c r="CAO75" s="134"/>
      <c r="CAP75" s="134"/>
      <c r="CAQ75" s="135"/>
      <c r="CAR75" s="135"/>
      <c r="CAS75" s="135"/>
      <c r="CAT75" s="136"/>
      <c r="CAV75" s="130"/>
      <c r="CAW75" s="134"/>
      <c r="CAX75" s="134"/>
      <c r="CAY75" s="135"/>
      <c r="CAZ75" s="135"/>
      <c r="CBA75" s="135"/>
      <c r="CBB75" s="136"/>
      <c r="CBD75" s="130"/>
      <c r="CBE75" s="134"/>
      <c r="CBF75" s="134"/>
      <c r="CBG75" s="135"/>
      <c r="CBH75" s="135"/>
      <c r="CBI75" s="135"/>
      <c r="CBJ75" s="136"/>
      <c r="CBL75" s="130"/>
      <c r="CBM75" s="134"/>
      <c r="CBN75" s="134"/>
      <c r="CBO75" s="135"/>
      <c r="CBP75" s="135"/>
      <c r="CBQ75" s="135"/>
      <c r="CBR75" s="136"/>
      <c r="CBT75" s="130"/>
      <c r="CBU75" s="134"/>
      <c r="CBV75" s="134"/>
      <c r="CBW75" s="135"/>
      <c r="CBX75" s="135"/>
      <c r="CBY75" s="135"/>
      <c r="CBZ75" s="136"/>
      <c r="CCB75" s="130"/>
      <c r="CCC75" s="134"/>
      <c r="CCD75" s="134"/>
      <c r="CCE75" s="135"/>
      <c r="CCF75" s="135"/>
      <c r="CCG75" s="135"/>
      <c r="CCH75" s="136"/>
      <c r="CCJ75" s="130"/>
      <c r="CCK75" s="134"/>
      <c r="CCL75" s="134"/>
      <c r="CCM75" s="135"/>
      <c r="CCN75" s="135"/>
      <c r="CCO75" s="135"/>
      <c r="CCP75" s="136"/>
      <c r="CCR75" s="130"/>
      <c r="CCS75" s="134"/>
      <c r="CCT75" s="134"/>
      <c r="CCU75" s="135"/>
      <c r="CCV75" s="135"/>
      <c r="CCW75" s="135"/>
      <c r="CCX75" s="136"/>
      <c r="CCZ75" s="130"/>
      <c r="CDA75" s="134"/>
      <c r="CDB75" s="134"/>
      <c r="CDC75" s="135"/>
      <c r="CDD75" s="135"/>
      <c r="CDE75" s="135"/>
      <c r="CDF75" s="136"/>
      <c r="CDH75" s="130"/>
      <c r="CDI75" s="134"/>
      <c r="CDJ75" s="134"/>
      <c r="CDK75" s="135"/>
      <c r="CDL75" s="135"/>
      <c r="CDM75" s="135"/>
      <c r="CDN75" s="136"/>
      <c r="CDP75" s="130"/>
      <c r="CDQ75" s="134"/>
      <c r="CDR75" s="134"/>
      <c r="CDS75" s="135"/>
      <c r="CDT75" s="135"/>
      <c r="CDU75" s="135"/>
      <c r="CDV75" s="136"/>
      <c r="CDX75" s="130"/>
      <c r="CDY75" s="134"/>
      <c r="CDZ75" s="134"/>
      <c r="CEA75" s="135"/>
      <c r="CEB75" s="135"/>
      <c r="CEC75" s="135"/>
      <c r="CED75" s="136"/>
      <c r="CEF75" s="130"/>
      <c r="CEG75" s="134"/>
      <c r="CEH75" s="134"/>
      <c r="CEI75" s="135"/>
      <c r="CEJ75" s="135"/>
      <c r="CEK75" s="135"/>
      <c r="CEL75" s="136"/>
      <c r="CEN75" s="130"/>
      <c r="CEO75" s="134"/>
      <c r="CEP75" s="134"/>
      <c r="CEQ75" s="135"/>
      <c r="CER75" s="135"/>
      <c r="CES75" s="135"/>
      <c r="CET75" s="136"/>
      <c r="CEV75" s="130"/>
      <c r="CEW75" s="134"/>
      <c r="CEX75" s="134"/>
      <c r="CEY75" s="135"/>
      <c r="CEZ75" s="135"/>
      <c r="CFA75" s="135"/>
      <c r="CFB75" s="136"/>
      <c r="CFD75" s="130"/>
      <c r="CFE75" s="134"/>
      <c r="CFF75" s="134"/>
      <c r="CFG75" s="135"/>
      <c r="CFH75" s="135"/>
      <c r="CFI75" s="135"/>
      <c r="CFJ75" s="136"/>
      <c r="CFL75" s="130"/>
      <c r="CFM75" s="134"/>
      <c r="CFN75" s="134"/>
      <c r="CFO75" s="135"/>
      <c r="CFP75" s="135"/>
      <c r="CFQ75" s="135"/>
      <c r="CFR75" s="136"/>
      <c r="CFT75" s="130"/>
      <c r="CFU75" s="134"/>
      <c r="CFV75" s="134"/>
      <c r="CFW75" s="135"/>
      <c r="CFX75" s="135"/>
      <c r="CFY75" s="135"/>
      <c r="CFZ75" s="136"/>
      <c r="CGB75" s="130"/>
      <c r="CGC75" s="134"/>
      <c r="CGD75" s="134"/>
      <c r="CGE75" s="135"/>
      <c r="CGF75" s="135"/>
      <c r="CGG75" s="135"/>
      <c r="CGH75" s="136"/>
      <c r="CGJ75" s="130"/>
      <c r="CGK75" s="134"/>
      <c r="CGL75" s="134"/>
      <c r="CGM75" s="135"/>
      <c r="CGN75" s="135"/>
      <c r="CGO75" s="135"/>
      <c r="CGP75" s="136"/>
      <c r="CGR75" s="130"/>
      <c r="CGS75" s="134"/>
      <c r="CGT75" s="134"/>
      <c r="CGU75" s="135"/>
      <c r="CGV75" s="135"/>
      <c r="CGW75" s="135"/>
      <c r="CGX75" s="136"/>
      <c r="CGZ75" s="130"/>
      <c r="CHA75" s="134"/>
      <c r="CHB75" s="134"/>
      <c r="CHC75" s="135"/>
      <c r="CHD75" s="135"/>
      <c r="CHE75" s="135"/>
      <c r="CHF75" s="136"/>
      <c r="CHH75" s="130"/>
      <c r="CHI75" s="134"/>
      <c r="CHJ75" s="134"/>
      <c r="CHK75" s="135"/>
      <c r="CHL75" s="135"/>
      <c r="CHM75" s="135"/>
      <c r="CHN75" s="136"/>
      <c r="CHP75" s="130"/>
      <c r="CHQ75" s="134"/>
      <c r="CHR75" s="134"/>
      <c r="CHS75" s="135"/>
      <c r="CHT75" s="135"/>
      <c r="CHU75" s="135"/>
      <c r="CHV75" s="136"/>
      <c r="CHX75" s="130"/>
      <c r="CHY75" s="134"/>
      <c r="CHZ75" s="134"/>
      <c r="CIA75" s="135"/>
      <c r="CIB75" s="135"/>
      <c r="CIC75" s="135"/>
      <c r="CID75" s="136"/>
      <c r="CIF75" s="130"/>
      <c r="CIG75" s="134"/>
      <c r="CIH75" s="134"/>
      <c r="CII75" s="135"/>
      <c r="CIJ75" s="135"/>
      <c r="CIK75" s="135"/>
      <c r="CIL75" s="136"/>
      <c r="CIN75" s="130"/>
      <c r="CIO75" s="134"/>
      <c r="CIP75" s="134"/>
      <c r="CIQ75" s="135"/>
      <c r="CIR75" s="135"/>
      <c r="CIS75" s="135"/>
      <c r="CIT75" s="136"/>
      <c r="CIV75" s="130"/>
      <c r="CIW75" s="134"/>
      <c r="CIX75" s="134"/>
      <c r="CIY75" s="135"/>
      <c r="CIZ75" s="135"/>
      <c r="CJA75" s="135"/>
      <c r="CJB75" s="136"/>
      <c r="CJD75" s="130"/>
      <c r="CJE75" s="134"/>
      <c r="CJF75" s="134"/>
      <c r="CJG75" s="135"/>
      <c r="CJH75" s="135"/>
      <c r="CJI75" s="135"/>
      <c r="CJJ75" s="136"/>
      <c r="CJL75" s="130"/>
      <c r="CJM75" s="134"/>
      <c r="CJN75" s="134"/>
      <c r="CJO75" s="135"/>
      <c r="CJP75" s="135"/>
      <c r="CJQ75" s="135"/>
      <c r="CJR75" s="136"/>
      <c r="CJT75" s="130"/>
      <c r="CJU75" s="134"/>
      <c r="CJV75" s="134"/>
      <c r="CJW75" s="135"/>
      <c r="CJX75" s="135"/>
      <c r="CJY75" s="135"/>
      <c r="CJZ75" s="136"/>
      <c r="CKB75" s="130"/>
      <c r="CKC75" s="134"/>
      <c r="CKD75" s="134"/>
      <c r="CKE75" s="135"/>
      <c r="CKF75" s="135"/>
      <c r="CKG75" s="135"/>
      <c r="CKH75" s="136"/>
      <c r="CKJ75" s="130"/>
      <c r="CKK75" s="134"/>
      <c r="CKL75" s="134"/>
      <c r="CKM75" s="135"/>
      <c r="CKN75" s="135"/>
      <c r="CKO75" s="135"/>
      <c r="CKP75" s="136"/>
      <c r="CKR75" s="130"/>
      <c r="CKS75" s="134"/>
      <c r="CKT75" s="134"/>
      <c r="CKU75" s="135"/>
      <c r="CKV75" s="135"/>
      <c r="CKW75" s="135"/>
      <c r="CKX75" s="136"/>
      <c r="CKZ75" s="130"/>
      <c r="CLA75" s="134"/>
      <c r="CLB75" s="134"/>
      <c r="CLC75" s="135"/>
      <c r="CLD75" s="135"/>
      <c r="CLE75" s="135"/>
      <c r="CLF75" s="136"/>
      <c r="CLH75" s="130"/>
      <c r="CLI75" s="134"/>
      <c r="CLJ75" s="134"/>
      <c r="CLK75" s="135"/>
      <c r="CLL75" s="135"/>
      <c r="CLM75" s="135"/>
      <c r="CLN75" s="136"/>
      <c r="CLP75" s="130"/>
      <c r="CLQ75" s="134"/>
      <c r="CLR75" s="134"/>
      <c r="CLS75" s="135"/>
      <c r="CLT75" s="135"/>
      <c r="CLU75" s="135"/>
      <c r="CLV75" s="136"/>
      <c r="CLX75" s="130"/>
      <c r="CLY75" s="134"/>
      <c r="CLZ75" s="134"/>
      <c r="CMA75" s="135"/>
      <c r="CMB75" s="135"/>
      <c r="CMC75" s="135"/>
      <c r="CMD75" s="136"/>
      <c r="CMF75" s="130"/>
      <c r="CMG75" s="134"/>
      <c r="CMH75" s="134"/>
      <c r="CMI75" s="135"/>
      <c r="CMJ75" s="135"/>
      <c r="CMK75" s="135"/>
      <c r="CML75" s="136"/>
      <c r="CMN75" s="130"/>
      <c r="CMO75" s="134"/>
      <c r="CMP75" s="134"/>
      <c r="CMQ75" s="135"/>
      <c r="CMR75" s="135"/>
      <c r="CMS75" s="135"/>
      <c r="CMT75" s="136"/>
      <c r="CMV75" s="130"/>
      <c r="CMW75" s="134"/>
      <c r="CMX75" s="134"/>
      <c r="CMY75" s="135"/>
      <c r="CMZ75" s="135"/>
      <c r="CNA75" s="135"/>
      <c r="CNB75" s="136"/>
      <c r="CND75" s="130"/>
      <c r="CNE75" s="134"/>
      <c r="CNF75" s="134"/>
      <c r="CNG75" s="135"/>
      <c r="CNH75" s="135"/>
      <c r="CNI75" s="135"/>
      <c r="CNJ75" s="136"/>
      <c r="CNL75" s="130"/>
      <c r="CNM75" s="134"/>
      <c r="CNN75" s="134"/>
      <c r="CNO75" s="135"/>
      <c r="CNP75" s="135"/>
      <c r="CNQ75" s="135"/>
      <c r="CNR75" s="136"/>
      <c r="CNT75" s="130"/>
      <c r="CNU75" s="134"/>
      <c r="CNV75" s="134"/>
      <c r="CNW75" s="135"/>
      <c r="CNX75" s="135"/>
      <c r="CNY75" s="135"/>
      <c r="CNZ75" s="136"/>
      <c r="COB75" s="130"/>
      <c r="COC75" s="134"/>
      <c r="COD75" s="134"/>
      <c r="COE75" s="135"/>
      <c r="COF75" s="135"/>
      <c r="COG75" s="135"/>
      <c r="COH75" s="136"/>
      <c r="COJ75" s="130"/>
      <c r="COK75" s="134"/>
      <c r="COL75" s="134"/>
      <c r="COM75" s="135"/>
      <c r="CON75" s="135"/>
      <c r="COO75" s="135"/>
      <c r="COP75" s="136"/>
      <c r="COR75" s="130"/>
      <c r="COS75" s="134"/>
      <c r="COT75" s="134"/>
      <c r="COU75" s="135"/>
      <c r="COV75" s="135"/>
      <c r="COW75" s="135"/>
      <c r="COX75" s="136"/>
      <c r="COZ75" s="130"/>
      <c r="CPA75" s="134"/>
      <c r="CPB75" s="134"/>
      <c r="CPC75" s="135"/>
      <c r="CPD75" s="135"/>
      <c r="CPE75" s="135"/>
      <c r="CPF75" s="136"/>
      <c r="CPH75" s="130"/>
      <c r="CPI75" s="134"/>
      <c r="CPJ75" s="134"/>
      <c r="CPK75" s="135"/>
      <c r="CPL75" s="135"/>
      <c r="CPM75" s="135"/>
      <c r="CPN75" s="136"/>
      <c r="CPP75" s="130"/>
      <c r="CPQ75" s="134"/>
      <c r="CPR75" s="134"/>
      <c r="CPS75" s="135"/>
      <c r="CPT75" s="135"/>
      <c r="CPU75" s="135"/>
      <c r="CPV75" s="136"/>
      <c r="CPX75" s="130"/>
      <c r="CPY75" s="134"/>
      <c r="CPZ75" s="134"/>
      <c r="CQA75" s="135"/>
      <c r="CQB75" s="135"/>
      <c r="CQC75" s="135"/>
      <c r="CQD75" s="136"/>
      <c r="CQF75" s="130"/>
      <c r="CQG75" s="134"/>
      <c r="CQH75" s="134"/>
      <c r="CQI75" s="135"/>
      <c r="CQJ75" s="135"/>
      <c r="CQK75" s="135"/>
      <c r="CQL75" s="136"/>
      <c r="CQN75" s="130"/>
      <c r="CQO75" s="134"/>
      <c r="CQP75" s="134"/>
      <c r="CQQ75" s="135"/>
      <c r="CQR75" s="135"/>
      <c r="CQS75" s="135"/>
      <c r="CQT75" s="136"/>
      <c r="CQV75" s="130"/>
      <c r="CQW75" s="134"/>
      <c r="CQX75" s="134"/>
      <c r="CQY75" s="135"/>
      <c r="CQZ75" s="135"/>
      <c r="CRA75" s="135"/>
      <c r="CRB75" s="136"/>
      <c r="CRD75" s="130"/>
      <c r="CRE75" s="134"/>
      <c r="CRF75" s="134"/>
      <c r="CRG75" s="135"/>
      <c r="CRH75" s="135"/>
      <c r="CRI75" s="135"/>
      <c r="CRJ75" s="136"/>
      <c r="CRL75" s="130"/>
      <c r="CRM75" s="134"/>
      <c r="CRN75" s="134"/>
      <c r="CRO75" s="135"/>
      <c r="CRP75" s="135"/>
      <c r="CRQ75" s="135"/>
      <c r="CRR75" s="136"/>
      <c r="CRT75" s="130"/>
      <c r="CRU75" s="134"/>
      <c r="CRV75" s="134"/>
      <c r="CRW75" s="135"/>
      <c r="CRX75" s="135"/>
      <c r="CRY75" s="135"/>
      <c r="CRZ75" s="136"/>
      <c r="CSB75" s="130"/>
      <c r="CSC75" s="134"/>
      <c r="CSD75" s="134"/>
      <c r="CSE75" s="135"/>
      <c r="CSF75" s="135"/>
      <c r="CSG75" s="135"/>
      <c r="CSH75" s="136"/>
      <c r="CSJ75" s="130"/>
      <c r="CSK75" s="134"/>
      <c r="CSL75" s="134"/>
      <c r="CSM75" s="135"/>
      <c r="CSN75" s="135"/>
      <c r="CSO75" s="135"/>
      <c r="CSP75" s="136"/>
      <c r="CSR75" s="130"/>
      <c r="CSS75" s="134"/>
      <c r="CST75" s="134"/>
      <c r="CSU75" s="135"/>
      <c r="CSV75" s="135"/>
      <c r="CSW75" s="135"/>
      <c r="CSX75" s="136"/>
      <c r="CSZ75" s="130"/>
      <c r="CTA75" s="134"/>
      <c r="CTB75" s="134"/>
      <c r="CTC75" s="135"/>
      <c r="CTD75" s="135"/>
      <c r="CTE75" s="135"/>
      <c r="CTF75" s="136"/>
      <c r="CTH75" s="130"/>
      <c r="CTI75" s="134"/>
      <c r="CTJ75" s="134"/>
      <c r="CTK75" s="135"/>
      <c r="CTL75" s="135"/>
      <c r="CTM75" s="135"/>
      <c r="CTN75" s="136"/>
      <c r="CTP75" s="130"/>
      <c r="CTQ75" s="134"/>
      <c r="CTR75" s="134"/>
      <c r="CTS75" s="135"/>
      <c r="CTT75" s="135"/>
      <c r="CTU75" s="135"/>
      <c r="CTV75" s="136"/>
      <c r="CTX75" s="130"/>
      <c r="CTY75" s="134"/>
      <c r="CTZ75" s="134"/>
      <c r="CUA75" s="135"/>
      <c r="CUB75" s="135"/>
      <c r="CUC75" s="135"/>
      <c r="CUD75" s="136"/>
      <c r="CUF75" s="130"/>
      <c r="CUG75" s="134"/>
      <c r="CUH75" s="134"/>
      <c r="CUI75" s="135"/>
      <c r="CUJ75" s="135"/>
      <c r="CUK75" s="135"/>
      <c r="CUL75" s="136"/>
      <c r="CUN75" s="130"/>
      <c r="CUO75" s="134"/>
      <c r="CUP75" s="134"/>
      <c r="CUQ75" s="135"/>
      <c r="CUR75" s="135"/>
      <c r="CUS75" s="135"/>
      <c r="CUT75" s="136"/>
      <c r="CUV75" s="130"/>
      <c r="CUW75" s="134"/>
      <c r="CUX75" s="134"/>
      <c r="CUY75" s="135"/>
      <c r="CUZ75" s="135"/>
      <c r="CVA75" s="135"/>
      <c r="CVB75" s="136"/>
      <c r="CVD75" s="130"/>
      <c r="CVE75" s="134"/>
      <c r="CVF75" s="134"/>
      <c r="CVG75" s="135"/>
      <c r="CVH75" s="135"/>
      <c r="CVI75" s="135"/>
      <c r="CVJ75" s="136"/>
      <c r="CVL75" s="130"/>
      <c r="CVM75" s="134"/>
      <c r="CVN75" s="134"/>
      <c r="CVO75" s="135"/>
      <c r="CVP75" s="135"/>
      <c r="CVQ75" s="135"/>
      <c r="CVR75" s="136"/>
      <c r="CVT75" s="130"/>
      <c r="CVU75" s="134"/>
      <c r="CVV75" s="134"/>
      <c r="CVW75" s="135"/>
      <c r="CVX75" s="135"/>
      <c r="CVY75" s="135"/>
      <c r="CVZ75" s="136"/>
      <c r="CWB75" s="130"/>
      <c r="CWC75" s="134"/>
      <c r="CWD75" s="134"/>
      <c r="CWE75" s="135"/>
      <c r="CWF75" s="135"/>
      <c r="CWG75" s="135"/>
      <c r="CWH75" s="136"/>
      <c r="CWJ75" s="130"/>
      <c r="CWK75" s="134"/>
      <c r="CWL75" s="134"/>
      <c r="CWM75" s="135"/>
      <c r="CWN75" s="135"/>
      <c r="CWO75" s="135"/>
      <c r="CWP75" s="136"/>
      <c r="CWR75" s="130"/>
      <c r="CWS75" s="134"/>
      <c r="CWT75" s="134"/>
      <c r="CWU75" s="135"/>
      <c r="CWV75" s="135"/>
      <c r="CWW75" s="135"/>
      <c r="CWX75" s="136"/>
      <c r="CWZ75" s="130"/>
      <c r="CXA75" s="134"/>
      <c r="CXB75" s="134"/>
      <c r="CXC75" s="135"/>
      <c r="CXD75" s="135"/>
      <c r="CXE75" s="135"/>
      <c r="CXF75" s="136"/>
      <c r="CXH75" s="130"/>
      <c r="CXI75" s="134"/>
      <c r="CXJ75" s="134"/>
      <c r="CXK75" s="135"/>
      <c r="CXL75" s="135"/>
      <c r="CXM75" s="135"/>
      <c r="CXN75" s="136"/>
      <c r="CXP75" s="130"/>
      <c r="CXQ75" s="134"/>
      <c r="CXR75" s="134"/>
      <c r="CXS75" s="135"/>
      <c r="CXT75" s="135"/>
      <c r="CXU75" s="135"/>
      <c r="CXV75" s="136"/>
      <c r="CXX75" s="130"/>
      <c r="CXY75" s="134"/>
      <c r="CXZ75" s="134"/>
      <c r="CYA75" s="135"/>
      <c r="CYB75" s="135"/>
      <c r="CYC75" s="135"/>
      <c r="CYD75" s="136"/>
      <c r="CYF75" s="130"/>
      <c r="CYG75" s="134"/>
      <c r="CYH75" s="134"/>
      <c r="CYI75" s="135"/>
      <c r="CYJ75" s="135"/>
      <c r="CYK75" s="135"/>
      <c r="CYL75" s="136"/>
      <c r="CYN75" s="130"/>
      <c r="CYO75" s="134"/>
      <c r="CYP75" s="134"/>
      <c r="CYQ75" s="135"/>
      <c r="CYR75" s="135"/>
      <c r="CYS75" s="135"/>
      <c r="CYT75" s="136"/>
      <c r="CYV75" s="130"/>
      <c r="CYW75" s="134"/>
      <c r="CYX75" s="134"/>
      <c r="CYY75" s="135"/>
      <c r="CYZ75" s="135"/>
      <c r="CZA75" s="135"/>
      <c r="CZB75" s="136"/>
      <c r="CZD75" s="130"/>
      <c r="CZE75" s="134"/>
      <c r="CZF75" s="134"/>
      <c r="CZG75" s="135"/>
      <c r="CZH75" s="135"/>
      <c r="CZI75" s="135"/>
      <c r="CZJ75" s="136"/>
      <c r="CZL75" s="130"/>
      <c r="CZM75" s="134"/>
      <c r="CZN75" s="134"/>
      <c r="CZO75" s="135"/>
      <c r="CZP75" s="135"/>
      <c r="CZQ75" s="135"/>
      <c r="CZR75" s="136"/>
      <c r="CZT75" s="130"/>
      <c r="CZU75" s="134"/>
      <c r="CZV75" s="134"/>
      <c r="CZW75" s="135"/>
      <c r="CZX75" s="135"/>
      <c r="CZY75" s="135"/>
      <c r="CZZ75" s="136"/>
      <c r="DAB75" s="130"/>
      <c r="DAC75" s="134"/>
      <c r="DAD75" s="134"/>
      <c r="DAE75" s="135"/>
      <c r="DAF75" s="135"/>
      <c r="DAG75" s="135"/>
      <c r="DAH75" s="136"/>
      <c r="DAJ75" s="130"/>
      <c r="DAK75" s="134"/>
      <c r="DAL75" s="134"/>
      <c r="DAM75" s="135"/>
      <c r="DAN75" s="135"/>
      <c r="DAO75" s="135"/>
      <c r="DAP75" s="136"/>
      <c r="DAR75" s="130"/>
      <c r="DAS75" s="134"/>
      <c r="DAT75" s="134"/>
      <c r="DAU75" s="135"/>
      <c r="DAV75" s="135"/>
      <c r="DAW75" s="135"/>
      <c r="DAX75" s="136"/>
      <c r="DAZ75" s="130"/>
      <c r="DBA75" s="134"/>
      <c r="DBB75" s="134"/>
      <c r="DBC75" s="135"/>
      <c r="DBD75" s="135"/>
      <c r="DBE75" s="135"/>
      <c r="DBF75" s="136"/>
      <c r="DBH75" s="130"/>
      <c r="DBI75" s="134"/>
      <c r="DBJ75" s="134"/>
      <c r="DBK75" s="135"/>
      <c r="DBL75" s="135"/>
      <c r="DBM75" s="135"/>
      <c r="DBN75" s="136"/>
      <c r="DBP75" s="130"/>
      <c r="DBQ75" s="134"/>
      <c r="DBR75" s="134"/>
      <c r="DBS75" s="135"/>
      <c r="DBT75" s="135"/>
      <c r="DBU75" s="135"/>
      <c r="DBV75" s="136"/>
      <c r="DBX75" s="130"/>
      <c r="DBY75" s="134"/>
      <c r="DBZ75" s="134"/>
      <c r="DCA75" s="135"/>
      <c r="DCB75" s="135"/>
      <c r="DCC75" s="135"/>
      <c r="DCD75" s="136"/>
      <c r="DCF75" s="130"/>
      <c r="DCG75" s="134"/>
      <c r="DCH75" s="134"/>
      <c r="DCI75" s="135"/>
      <c r="DCJ75" s="135"/>
      <c r="DCK75" s="135"/>
      <c r="DCL75" s="136"/>
      <c r="DCN75" s="130"/>
      <c r="DCO75" s="134"/>
      <c r="DCP75" s="134"/>
      <c r="DCQ75" s="135"/>
      <c r="DCR75" s="135"/>
      <c r="DCS75" s="135"/>
      <c r="DCT75" s="136"/>
      <c r="DCV75" s="130"/>
      <c r="DCW75" s="134"/>
      <c r="DCX75" s="134"/>
      <c r="DCY75" s="135"/>
      <c r="DCZ75" s="135"/>
      <c r="DDA75" s="135"/>
      <c r="DDB75" s="136"/>
      <c r="DDD75" s="130"/>
      <c r="DDE75" s="134"/>
      <c r="DDF75" s="134"/>
      <c r="DDG75" s="135"/>
      <c r="DDH75" s="135"/>
      <c r="DDI75" s="135"/>
      <c r="DDJ75" s="136"/>
      <c r="DDL75" s="130"/>
      <c r="DDM75" s="134"/>
      <c r="DDN75" s="134"/>
      <c r="DDO75" s="135"/>
      <c r="DDP75" s="135"/>
      <c r="DDQ75" s="135"/>
      <c r="DDR75" s="136"/>
      <c r="DDT75" s="130"/>
      <c r="DDU75" s="134"/>
      <c r="DDV75" s="134"/>
      <c r="DDW75" s="135"/>
      <c r="DDX75" s="135"/>
      <c r="DDY75" s="135"/>
      <c r="DDZ75" s="136"/>
      <c r="DEB75" s="130"/>
      <c r="DEC75" s="134"/>
      <c r="DED75" s="134"/>
      <c r="DEE75" s="135"/>
      <c r="DEF75" s="135"/>
      <c r="DEG75" s="135"/>
      <c r="DEH75" s="136"/>
      <c r="DEJ75" s="130"/>
      <c r="DEK75" s="134"/>
      <c r="DEL75" s="134"/>
      <c r="DEM75" s="135"/>
      <c r="DEN75" s="135"/>
      <c r="DEO75" s="135"/>
      <c r="DEP75" s="136"/>
      <c r="DER75" s="130"/>
      <c r="DES75" s="134"/>
      <c r="DET75" s="134"/>
      <c r="DEU75" s="135"/>
      <c r="DEV75" s="135"/>
      <c r="DEW75" s="135"/>
      <c r="DEX75" s="136"/>
      <c r="DEZ75" s="130"/>
      <c r="DFA75" s="134"/>
      <c r="DFB75" s="134"/>
      <c r="DFC75" s="135"/>
      <c r="DFD75" s="135"/>
      <c r="DFE75" s="135"/>
      <c r="DFF75" s="136"/>
      <c r="DFH75" s="130"/>
      <c r="DFI75" s="134"/>
      <c r="DFJ75" s="134"/>
      <c r="DFK75" s="135"/>
      <c r="DFL75" s="135"/>
      <c r="DFM75" s="135"/>
      <c r="DFN75" s="136"/>
      <c r="DFP75" s="130"/>
      <c r="DFQ75" s="134"/>
      <c r="DFR75" s="134"/>
      <c r="DFS75" s="135"/>
      <c r="DFT75" s="135"/>
      <c r="DFU75" s="135"/>
      <c r="DFV75" s="136"/>
      <c r="DFX75" s="130"/>
      <c r="DFY75" s="134"/>
      <c r="DFZ75" s="134"/>
      <c r="DGA75" s="135"/>
      <c r="DGB75" s="135"/>
      <c r="DGC75" s="135"/>
      <c r="DGD75" s="136"/>
      <c r="DGF75" s="130"/>
      <c r="DGG75" s="134"/>
      <c r="DGH75" s="134"/>
      <c r="DGI75" s="135"/>
      <c r="DGJ75" s="135"/>
      <c r="DGK75" s="135"/>
      <c r="DGL75" s="136"/>
      <c r="DGN75" s="130"/>
      <c r="DGO75" s="134"/>
      <c r="DGP75" s="134"/>
      <c r="DGQ75" s="135"/>
      <c r="DGR75" s="135"/>
      <c r="DGS75" s="135"/>
      <c r="DGT75" s="136"/>
      <c r="DGV75" s="130"/>
      <c r="DGW75" s="134"/>
      <c r="DGX75" s="134"/>
      <c r="DGY75" s="135"/>
      <c r="DGZ75" s="135"/>
      <c r="DHA75" s="135"/>
      <c r="DHB75" s="136"/>
      <c r="DHD75" s="130"/>
      <c r="DHE75" s="134"/>
      <c r="DHF75" s="134"/>
      <c r="DHG75" s="135"/>
      <c r="DHH75" s="135"/>
      <c r="DHI75" s="135"/>
      <c r="DHJ75" s="136"/>
      <c r="DHL75" s="130"/>
      <c r="DHM75" s="134"/>
      <c r="DHN75" s="134"/>
      <c r="DHO75" s="135"/>
      <c r="DHP75" s="135"/>
      <c r="DHQ75" s="135"/>
      <c r="DHR75" s="136"/>
      <c r="DHT75" s="130"/>
      <c r="DHU75" s="134"/>
      <c r="DHV75" s="134"/>
      <c r="DHW75" s="135"/>
      <c r="DHX75" s="135"/>
      <c r="DHY75" s="135"/>
      <c r="DHZ75" s="136"/>
      <c r="DIB75" s="130"/>
      <c r="DIC75" s="134"/>
      <c r="DID75" s="134"/>
      <c r="DIE75" s="135"/>
      <c r="DIF75" s="135"/>
      <c r="DIG75" s="135"/>
      <c r="DIH75" s="136"/>
      <c r="DIJ75" s="130"/>
      <c r="DIK75" s="134"/>
      <c r="DIL75" s="134"/>
      <c r="DIM75" s="135"/>
      <c r="DIN75" s="135"/>
      <c r="DIO75" s="135"/>
      <c r="DIP75" s="136"/>
      <c r="DIR75" s="130"/>
      <c r="DIS75" s="134"/>
      <c r="DIT75" s="134"/>
      <c r="DIU75" s="135"/>
      <c r="DIV75" s="135"/>
      <c r="DIW75" s="135"/>
      <c r="DIX75" s="136"/>
      <c r="DIZ75" s="130"/>
      <c r="DJA75" s="134"/>
      <c r="DJB75" s="134"/>
      <c r="DJC75" s="135"/>
      <c r="DJD75" s="135"/>
      <c r="DJE75" s="135"/>
      <c r="DJF75" s="136"/>
      <c r="DJH75" s="130"/>
      <c r="DJI75" s="134"/>
      <c r="DJJ75" s="134"/>
      <c r="DJK75" s="135"/>
      <c r="DJL75" s="135"/>
      <c r="DJM75" s="135"/>
      <c r="DJN75" s="136"/>
      <c r="DJP75" s="130"/>
      <c r="DJQ75" s="134"/>
      <c r="DJR75" s="134"/>
      <c r="DJS75" s="135"/>
      <c r="DJT75" s="135"/>
      <c r="DJU75" s="135"/>
      <c r="DJV75" s="136"/>
      <c r="DJX75" s="130"/>
      <c r="DJY75" s="134"/>
      <c r="DJZ75" s="134"/>
      <c r="DKA75" s="135"/>
      <c r="DKB75" s="135"/>
      <c r="DKC75" s="135"/>
      <c r="DKD75" s="136"/>
      <c r="DKF75" s="130"/>
      <c r="DKG75" s="134"/>
      <c r="DKH75" s="134"/>
      <c r="DKI75" s="135"/>
      <c r="DKJ75" s="135"/>
      <c r="DKK75" s="135"/>
      <c r="DKL75" s="136"/>
      <c r="DKN75" s="130"/>
      <c r="DKO75" s="134"/>
      <c r="DKP75" s="134"/>
      <c r="DKQ75" s="135"/>
      <c r="DKR75" s="135"/>
      <c r="DKS75" s="135"/>
      <c r="DKT75" s="136"/>
      <c r="DKV75" s="130"/>
      <c r="DKW75" s="134"/>
      <c r="DKX75" s="134"/>
      <c r="DKY75" s="135"/>
      <c r="DKZ75" s="135"/>
      <c r="DLA75" s="135"/>
      <c r="DLB75" s="136"/>
      <c r="DLD75" s="130"/>
      <c r="DLE75" s="134"/>
      <c r="DLF75" s="134"/>
      <c r="DLG75" s="135"/>
      <c r="DLH75" s="135"/>
      <c r="DLI75" s="135"/>
      <c r="DLJ75" s="136"/>
      <c r="DLL75" s="130"/>
      <c r="DLM75" s="134"/>
      <c r="DLN75" s="134"/>
      <c r="DLO75" s="135"/>
      <c r="DLP75" s="135"/>
      <c r="DLQ75" s="135"/>
      <c r="DLR75" s="136"/>
      <c r="DLT75" s="130"/>
      <c r="DLU75" s="134"/>
      <c r="DLV75" s="134"/>
      <c r="DLW75" s="135"/>
      <c r="DLX75" s="135"/>
      <c r="DLY75" s="135"/>
      <c r="DLZ75" s="136"/>
      <c r="DMB75" s="130"/>
      <c r="DMC75" s="134"/>
      <c r="DMD75" s="134"/>
      <c r="DME75" s="135"/>
      <c r="DMF75" s="135"/>
      <c r="DMG75" s="135"/>
      <c r="DMH75" s="136"/>
      <c r="DMJ75" s="130"/>
      <c r="DMK75" s="134"/>
      <c r="DML75" s="134"/>
      <c r="DMM75" s="135"/>
      <c r="DMN75" s="135"/>
      <c r="DMO75" s="135"/>
      <c r="DMP75" s="136"/>
      <c r="DMR75" s="130"/>
      <c r="DMS75" s="134"/>
      <c r="DMT75" s="134"/>
      <c r="DMU75" s="135"/>
      <c r="DMV75" s="135"/>
      <c r="DMW75" s="135"/>
      <c r="DMX75" s="136"/>
      <c r="DMZ75" s="130"/>
      <c r="DNA75" s="134"/>
      <c r="DNB75" s="134"/>
      <c r="DNC75" s="135"/>
      <c r="DND75" s="135"/>
      <c r="DNE75" s="135"/>
      <c r="DNF75" s="136"/>
      <c r="DNH75" s="130"/>
      <c r="DNI75" s="134"/>
      <c r="DNJ75" s="134"/>
      <c r="DNK75" s="135"/>
      <c r="DNL75" s="135"/>
      <c r="DNM75" s="135"/>
      <c r="DNN75" s="136"/>
      <c r="DNP75" s="130"/>
      <c r="DNQ75" s="134"/>
      <c r="DNR75" s="134"/>
      <c r="DNS75" s="135"/>
      <c r="DNT75" s="135"/>
      <c r="DNU75" s="135"/>
      <c r="DNV75" s="136"/>
      <c r="DNX75" s="130"/>
      <c r="DNY75" s="134"/>
      <c r="DNZ75" s="134"/>
      <c r="DOA75" s="135"/>
      <c r="DOB75" s="135"/>
      <c r="DOC75" s="135"/>
      <c r="DOD75" s="136"/>
      <c r="DOF75" s="130"/>
      <c r="DOG75" s="134"/>
      <c r="DOH75" s="134"/>
      <c r="DOI75" s="135"/>
      <c r="DOJ75" s="135"/>
      <c r="DOK75" s="135"/>
      <c r="DOL75" s="136"/>
      <c r="DON75" s="130"/>
      <c r="DOO75" s="134"/>
      <c r="DOP75" s="134"/>
      <c r="DOQ75" s="135"/>
      <c r="DOR75" s="135"/>
      <c r="DOS75" s="135"/>
      <c r="DOT75" s="136"/>
      <c r="DOV75" s="130"/>
      <c r="DOW75" s="134"/>
      <c r="DOX75" s="134"/>
      <c r="DOY75" s="135"/>
      <c r="DOZ75" s="135"/>
      <c r="DPA75" s="135"/>
      <c r="DPB75" s="136"/>
      <c r="DPD75" s="130"/>
      <c r="DPE75" s="134"/>
      <c r="DPF75" s="134"/>
      <c r="DPG75" s="135"/>
      <c r="DPH75" s="135"/>
      <c r="DPI75" s="135"/>
      <c r="DPJ75" s="136"/>
      <c r="DPL75" s="130"/>
      <c r="DPM75" s="134"/>
      <c r="DPN75" s="134"/>
      <c r="DPO75" s="135"/>
      <c r="DPP75" s="135"/>
      <c r="DPQ75" s="135"/>
      <c r="DPR75" s="136"/>
      <c r="DPT75" s="130"/>
      <c r="DPU75" s="134"/>
      <c r="DPV75" s="134"/>
      <c r="DPW75" s="135"/>
      <c r="DPX75" s="135"/>
      <c r="DPY75" s="135"/>
      <c r="DPZ75" s="136"/>
      <c r="DQB75" s="130"/>
      <c r="DQC75" s="134"/>
      <c r="DQD75" s="134"/>
      <c r="DQE75" s="135"/>
      <c r="DQF75" s="135"/>
      <c r="DQG75" s="135"/>
      <c r="DQH75" s="136"/>
      <c r="DQJ75" s="130"/>
      <c r="DQK75" s="134"/>
      <c r="DQL75" s="134"/>
      <c r="DQM75" s="135"/>
      <c r="DQN75" s="135"/>
      <c r="DQO75" s="135"/>
      <c r="DQP75" s="136"/>
      <c r="DQR75" s="130"/>
      <c r="DQS75" s="134"/>
      <c r="DQT75" s="134"/>
      <c r="DQU75" s="135"/>
      <c r="DQV75" s="135"/>
      <c r="DQW75" s="135"/>
      <c r="DQX75" s="136"/>
      <c r="DQZ75" s="130"/>
      <c r="DRA75" s="134"/>
      <c r="DRB75" s="134"/>
      <c r="DRC75" s="135"/>
      <c r="DRD75" s="135"/>
      <c r="DRE75" s="135"/>
      <c r="DRF75" s="136"/>
      <c r="DRH75" s="130"/>
      <c r="DRI75" s="134"/>
      <c r="DRJ75" s="134"/>
      <c r="DRK75" s="135"/>
      <c r="DRL75" s="135"/>
      <c r="DRM75" s="135"/>
      <c r="DRN75" s="136"/>
      <c r="DRP75" s="130"/>
      <c r="DRQ75" s="134"/>
      <c r="DRR75" s="134"/>
      <c r="DRS75" s="135"/>
      <c r="DRT75" s="135"/>
      <c r="DRU75" s="135"/>
      <c r="DRV75" s="136"/>
      <c r="DRX75" s="130"/>
      <c r="DRY75" s="134"/>
      <c r="DRZ75" s="134"/>
      <c r="DSA75" s="135"/>
      <c r="DSB75" s="135"/>
      <c r="DSC75" s="135"/>
      <c r="DSD75" s="136"/>
      <c r="DSF75" s="130"/>
      <c r="DSG75" s="134"/>
      <c r="DSH75" s="134"/>
      <c r="DSI75" s="135"/>
      <c r="DSJ75" s="135"/>
      <c r="DSK75" s="135"/>
      <c r="DSL75" s="136"/>
      <c r="DSN75" s="130"/>
      <c r="DSO75" s="134"/>
      <c r="DSP75" s="134"/>
      <c r="DSQ75" s="135"/>
      <c r="DSR75" s="135"/>
      <c r="DSS75" s="135"/>
      <c r="DST75" s="136"/>
      <c r="DSV75" s="130"/>
      <c r="DSW75" s="134"/>
      <c r="DSX75" s="134"/>
      <c r="DSY75" s="135"/>
      <c r="DSZ75" s="135"/>
      <c r="DTA75" s="135"/>
      <c r="DTB75" s="136"/>
      <c r="DTD75" s="130"/>
      <c r="DTE75" s="134"/>
      <c r="DTF75" s="134"/>
      <c r="DTG75" s="135"/>
      <c r="DTH75" s="135"/>
      <c r="DTI75" s="135"/>
      <c r="DTJ75" s="136"/>
      <c r="DTL75" s="130"/>
      <c r="DTM75" s="134"/>
      <c r="DTN75" s="134"/>
      <c r="DTO75" s="135"/>
      <c r="DTP75" s="135"/>
      <c r="DTQ75" s="135"/>
      <c r="DTR75" s="136"/>
      <c r="DTT75" s="130"/>
      <c r="DTU75" s="134"/>
      <c r="DTV75" s="134"/>
      <c r="DTW75" s="135"/>
      <c r="DTX75" s="135"/>
      <c r="DTY75" s="135"/>
      <c r="DTZ75" s="136"/>
      <c r="DUB75" s="130"/>
      <c r="DUC75" s="134"/>
      <c r="DUD75" s="134"/>
      <c r="DUE75" s="135"/>
      <c r="DUF75" s="135"/>
      <c r="DUG75" s="135"/>
      <c r="DUH75" s="136"/>
      <c r="DUJ75" s="130"/>
      <c r="DUK75" s="134"/>
      <c r="DUL75" s="134"/>
      <c r="DUM75" s="135"/>
      <c r="DUN75" s="135"/>
      <c r="DUO75" s="135"/>
      <c r="DUP75" s="136"/>
      <c r="DUR75" s="130"/>
      <c r="DUS75" s="134"/>
      <c r="DUT75" s="134"/>
      <c r="DUU75" s="135"/>
      <c r="DUV75" s="135"/>
      <c r="DUW75" s="135"/>
      <c r="DUX75" s="136"/>
      <c r="DUZ75" s="130"/>
      <c r="DVA75" s="134"/>
      <c r="DVB75" s="134"/>
      <c r="DVC75" s="135"/>
      <c r="DVD75" s="135"/>
      <c r="DVE75" s="135"/>
      <c r="DVF75" s="136"/>
      <c r="DVH75" s="130"/>
      <c r="DVI75" s="134"/>
      <c r="DVJ75" s="134"/>
      <c r="DVK75" s="135"/>
      <c r="DVL75" s="135"/>
      <c r="DVM75" s="135"/>
      <c r="DVN75" s="136"/>
      <c r="DVP75" s="130"/>
      <c r="DVQ75" s="134"/>
      <c r="DVR75" s="134"/>
      <c r="DVS75" s="135"/>
      <c r="DVT75" s="135"/>
      <c r="DVU75" s="135"/>
      <c r="DVV75" s="136"/>
      <c r="DVX75" s="130"/>
      <c r="DVY75" s="134"/>
      <c r="DVZ75" s="134"/>
      <c r="DWA75" s="135"/>
      <c r="DWB75" s="135"/>
      <c r="DWC75" s="135"/>
      <c r="DWD75" s="136"/>
      <c r="DWF75" s="130"/>
      <c r="DWG75" s="134"/>
      <c r="DWH75" s="134"/>
      <c r="DWI75" s="135"/>
      <c r="DWJ75" s="135"/>
      <c r="DWK75" s="135"/>
      <c r="DWL75" s="136"/>
      <c r="DWN75" s="130"/>
      <c r="DWO75" s="134"/>
      <c r="DWP75" s="134"/>
      <c r="DWQ75" s="135"/>
      <c r="DWR75" s="135"/>
      <c r="DWS75" s="135"/>
      <c r="DWT75" s="136"/>
      <c r="DWV75" s="130"/>
      <c r="DWW75" s="134"/>
      <c r="DWX75" s="134"/>
      <c r="DWY75" s="135"/>
      <c r="DWZ75" s="135"/>
      <c r="DXA75" s="135"/>
      <c r="DXB75" s="136"/>
      <c r="DXD75" s="130"/>
      <c r="DXE75" s="134"/>
      <c r="DXF75" s="134"/>
      <c r="DXG75" s="135"/>
      <c r="DXH75" s="135"/>
      <c r="DXI75" s="135"/>
      <c r="DXJ75" s="136"/>
      <c r="DXL75" s="130"/>
      <c r="DXM75" s="134"/>
      <c r="DXN75" s="134"/>
      <c r="DXO75" s="135"/>
      <c r="DXP75" s="135"/>
      <c r="DXQ75" s="135"/>
      <c r="DXR75" s="136"/>
      <c r="DXT75" s="130"/>
      <c r="DXU75" s="134"/>
      <c r="DXV75" s="134"/>
      <c r="DXW75" s="135"/>
      <c r="DXX75" s="135"/>
      <c r="DXY75" s="135"/>
      <c r="DXZ75" s="136"/>
      <c r="DYB75" s="130"/>
      <c r="DYC75" s="134"/>
      <c r="DYD75" s="134"/>
      <c r="DYE75" s="135"/>
      <c r="DYF75" s="135"/>
      <c r="DYG75" s="135"/>
      <c r="DYH75" s="136"/>
      <c r="DYJ75" s="130"/>
      <c r="DYK75" s="134"/>
      <c r="DYL75" s="134"/>
      <c r="DYM75" s="135"/>
      <c r="DYN75" s="135"/>
      <c r="DYO75" s="135"/>
      <c r="DYP75" s="136"/>
      <c r="DYR75" s="130"/>
      <c r="DYS75" s="134"/>
      <c r="DYT75" s="134"/>
      <c r="DYU75" s="135"/>
      <c r="DYV75" s="135"/>
      <c r="DYW75" s="135"/>
      <c r="DYX75" s="136"/>
      <c r="DYZ75" s="130"/>
      <c r="DZA75" s="134"/>
      <c r="DZB75" s="134"/>
      <c r="DZC75" s="135"/>
      <c r="DZD75" s="135"/>
      <c r="DZE75" s="135"/>
      <c r="DZF75" s="136"/>
      <c r="DZH75" s="130"/>
      <c r="DZI75" s="134"/>
      <c r="DZJ75" s="134"/>
      <c r="DZK75" s="135"/>
      <c r="DZL75" s="135"/>
      <c r="DZM75" s="135"/>
      <c r="DZN75" s="136"/>
      <c r="DZP75" s="130"/>
      <c r="DZQ75" s="134"/>
      <c r="DZR75" s="134"/>
      <c r="DZS75" s="135"/>
      <c r="DZT75" s="135"/>
      <c r="DZU75" s="135"/>
      <c r="DZV75" s="136"/>
      <c r="DZX75" s="130"/>
      <c r="DZY75" s="134"/>
      <c r="DZZ75" s="134"/>
      <c r="EAA75" s="135"/>
      <c r="EAB75" s="135"/>
      <c r="EAC75" s="135"/>
      <c r="EAD75" s="136"/>
      <c r="EAF75" s="130"/>
      <c r="EAG75" s="134"/>
      <c r="EAH75" s="134"/>
      <c r="EAI75" s="135"/>
      <c r="EAJ75" s="135"/>
      <c r="EAK75" s="135"/>
      <c r="EAL75" s="136"/>
      <c r="EAN75" s="130"/>
      <c r="EAO75" s="134"/>
      <c r="EAP75" s="134"/>
      <c r="EAQ75" s="135"/>
      <c r="EAR75" s="135"/>
      <c r="EAS75" s="135"/>
      <c r="EAT75" s="136"/>
      <c r="EAV75" s="130"/>
      <c r="EAW75" s="134"/>
      <c r="EAX75" s="134"/>
      <c r="EAY75" s="135"/>
      <c r="EAZ75" s="135"/>
      <c r="EBA75" s="135"/>
      <c r="EBB75" s="136"/>
      <c r="EBD75" s="130"/>
      <c r="EBE75" s="134"/>
      <c r="EBF75" s="134"/>
      <c r="EBG75" s="135"/>
      <c r="EBH75" s="135"/>
      <c r="EBI75" s="135"/>
      <c r="EBJ75" s="136"/>
      <c r="EBL75" s="130"/>
      <c r="EBM75" s="134"/>
      <c r="EBN75" s="134"/>
      <c r="EBO75" s="135"/>
      <c r="EBP75" s="135"/>
      <c r="EBQ75" s="135"/>
      <c r="EBR75" s="136"/>
      <c r="EBT75" s="130"/>
      <c r="EBU75" s="134"/>
      <c r="EBV75" s="134"/>
      <c r="EBW75" s="135"/>
      <c r="EBX75" s="135"/>
      <c r="EBY75" s="135"/>
      <c r="EBZ75" s="136"/>
      <c r="ECB75" s="130"/>
      <c r="ECC75" s="134"/>
      <c r="ECD75" s="134"/>
      <c r="ECE75" s="135"/>
      <c r="ECF75" s="135"/>
      <c r="ECG75" s="135"/>
      <c r="ECH75" s="136"/>
      <c r="ECJ75" s="130"/>
      <c r="ECK75" s="134"/>
      <c r="ECL75" s="134"/>
      <c r="ECM75" s="135"/>
      <c r="ECN75" s="135"/>
      <c r="ECO75" s="135"/>
      <c r="ECP75" s="136"/>
      <c r="ECR75" s="130"/>
      <c r="ECS75" s="134"/>
      <c r="ECT75" s="134"/>
      <c r="ECU75" s="135"/>
      <c r="ECV75" s="135"/>
      <c r="ECW75" s="135"/>
      <c r="ECX75" s="136"/>
      <c r="ECZ75" s="130"/>
      <c r="EDA75" s="134"/>
      <c r="EDB75" s="134"/>
      <c r="EDC75" s="135"/>
      <c r="EDD75" s="135"/>
      <c r="EDE75" s="135"/>
      <c r="EDF75" s="136"/>
      <c r="EDH75" s="130"/>
      <c r="EDI75" s="134"/>
      <c r="EDJ75" s="134"/>
      <c r="EDK75" s="135"/>
      <c r="EDL75" s="135"/>
      <c r="EDM75" s="135"/>
      <c r="EDN75" s="136"/>
      <c r="EDP75" s="130"/>
      <c r="EDQ75" s="134"/>
      <c r="EDR75" s="134"/>
      <c r="EDS75" s="135"/>
      <c r="EDT75" s="135"/>
      <c r="EDU75" s="135"/>
      <c r="EDV75" s="136"/>
      <c r="EDX75" s="130"/>
      <c r="EDY75" s="134"/>
      <c r="EDZ75" s="134"/>
      <c r="EEA75" s="135"/>
      <c r="EEB75" s="135"/>
      <c r="EEC75" s="135"/>
      <c r="EED75" s="136"/>
      <c r="EEF75" s="130"/>
      <c r="EEG75" s="134"/>
      <c r="EEH75" s="134"/>
      <c r="EEI75" s="135"/>
      <c r="EEJ75" s="135"/>
      <c r="EEK75" s="135"/>
      <c r="EEL75" s="136"/>
      <c r="EEN75" s="130"/>
      <c r="EEO75" s="134"/>
      <c r="EEP75" s="134"/>
      <c r="EEQ75" s="135"/>
      <c r="EER75" s="135"/>
      <c r="EES75" s="135"/>
      <c r="EET75" s="136"/>
      <c r="EEV75" s="130"/>
      <c r="EEW75" s="134"/>
      <c r="EEX75" s="134"/>
      <c r="EEY75" s="135"/>
      <c r="EEZ75" s="135"/>
      <c r="EFA75" s="135"/>
      <c r="EFB75" s="136"/>
      <c r="EFD75" s="130"/>
      <c r="EFE75" s="134"/>
      <c r="EFF75" s="134"/>
      <c r="EFG75" s="135"/>
      <c r="EFH75" s="135"/>
      <c r="EFI75" s="135"/>
      <c r="EFJ75" s="136"/>
      <c r="EFL75" s="130"/>
      <c r="EFM75" s="134"/>
      <c r="EFN75" s="134"/>
      <c r="EFO75" s="135"/>
      <c r="EFP75" s="135"/>
      <c r="EFQ75" s="135"/>
      <c r="EFR75" s="136"/>
      <c r="EFT75" s="130"/>
      <c r="EFU75" s="134"/>
      <c r="EFV75" s="134"/>
      <c r="EFW75" s="135"/>
      <c r="EFX75" s="135"/>
      <c r="EFY75" s="135"/>
      <c r="EFZ75" s="136"/>
      <c r="EGB75" s="130"/>
      <c r="EGC75" s="134"/>
      <c r="EGD75" s="134"/>
      <c r="EGE75" s="135"/>
      <c r="EGF75" s="135"/>
      <c r="EGG75" s="135"/>
      <c r="EGH75" s="136"/>
      <c r="EGJ75" s="130"/>
      <c r="EGK75" s="134"/>
      <c r="EGL75" s="134"/>
      <c r="EGM75" s="135"/>
      <c r="EGN75" s="135"/>
      <c r="EGO75" s="135"/>
      <c r="EGP75" s="136"/>
      <c r="EGR75" s="130"/>
      <c r="EGS75" s="134"/>
      <c r="EGT75" s="134"/>
      <c r="EGU75" s="135"/>
      <c r="EGV75" s="135"/>
      <c r="EGW75" s="135"/>
      <c r="EGX75" s="136"/>
      <c r="EGZ75" s="130"/>
      <c r="EHA75" s="134"/>
      <c r="EHB75" s="134"/>
      <c r="EHC75" s="135"/>
      <c r="EHD75" s="135"/>
      <c r="EHE75" s="135"/>
      <c r="EHF75" s="136"/>
      <c r="EHH75" s="130"/>
      <c r="EHI75" s="134"/>
      <c r="EHJ75" s="134"/>
      <c r="EHK75" s="135"/>
      <c r="EHL75" s="135"/>
      <c r="EHM75" s="135"/>
      <c r="EHN75" s="136"/>
      <c r="EHP75" s="130"/>
      <c r="EHQ75" s="134"/>
      <c r="EHR75" s="134"/>
      <c r="EHS75" s="135"/>
      <c r="EHT75" s="135"/>
      <c r="EHU75" s="135"/>
      <c r="EHV75" s="136"/>
      <c r="EHX75" s="130"/>
      <c r="EHY75" s="134"/>
      <c r="EHZ75" s="134"/>
      <c r="EIA75" s="135"/>
      <c r="EIB75" s="135"/>
      <c r="EIC75" s="135"/>
      <c r="EID75" s="136"/>
      <c r="EIF75" s="130"/>
      <c r="EIG75" s="134"/>
      <c r="EIH75" s="134"/>
      <c r="EII75" s="135"/>
      <c r="EIJ75" s="135"/>
      <c r="EIK75" s="135"/>
      <c r="EIL75" s="136"/>
      <c r="EIN75" s="130"/>
      <c r="EIO75" s="134"/>
      <c r="EIP75" s="134"/>
      <c r="EIQ75" s="135"/>
      <c r="EIR75" s="135"/>
      <c r="EIS75" s="135"/>
      <c r="EIT75" s="136"/>
      <c r="EIV75" s="130"/>
      <c r="EIW75" s="134"/>
      <c r="EIX75" s="134"/>
      <c r="EIY75" s="135"/>
      <c r="EIZ75" s="135"/>
      <c r="EJA75" s="135"/>
      <c r="EJB75" s="136"/>
      <c r="EJD75" s="130"/>
      <c r="EJE75" s="134"/>
      <c r="EJF75" s="134"/>
      <c r="EJG75" s="135"/>
      <c r="EJH75" s="135"/>
      <c r="EJI75" s="135"/>
      <c r="EJJ75" s="136"/>
      <c r="EJL75" s="130"/>
      <c r="EJM75" s="134"/>
      <c r="EJN75" s="134"/>
      <c r="EJO75" s="135"/>
      <c r="EJP75" s="135"/>
      <c r="EJQ75" s="135"/>
      <c r="EJR75" s="136"/>
      <c r="EJT75" s="130"/>
      <c r="EJU75" s="134"/>
      <c r="EJV75" s="134"/>
      <c r="EJW75" s="135"/>
      <c r="EJX75" s="135"/>
      <c r="EJY75" s="135"/>
      <c r="EJZ75" s="136"/>
      <c r="EKB75" s="130"/>
      <c r="EKC75" s="134"/>
      <c r="EKD75" s="134"/>
      <c r="EKE75" s="135"/>
      <c r="EKF75" s="135"/>
      <c r="EKG75" s="135"/>
      <c r="EKH75" s="136"/>
      <c r="EKJ75" s="130"/>
      <c r="EKK75" s="134"/>
      <c r="EKL75" s="134"/>
      <c r="EKM75" s="135"/>
      <c r="EKN75" s="135"/>
      <c r="EKO75" s="135"/>
      <c r="EKP75" s="136"/>
      <c r="EKR75" s="130"/>
      <c r="EKS75" s="134"/>
      <c r="EKT75" s="134"/>
      <c r="EKU75" s="135"/>
      <c r="EKV75" s="135"/>
      <c r="EKW75" s="135"/>
      <c r="EKX75" s="136"/>
      <c r="EKZ75" s="130"/>
      <c r="ELA75" s="134"/>
      <c r="ELB75" s="134"/>
      <c r="ELC75" s="135"/>
      <c r="ELD75" s="135"/>
      <c r="ELE75" s="135"/>
      <c r="ELF75" s="136"/>
      <c r="ELH75" s="130"/>
      <c r="ELI75" s="134"/>
      <c r="ELJ75" s="134"/>
      <c r="ELK75" s="135"/>
      <c r="ELL75" s="135"/>
      <c r="ELM75" s="135"/>
      <c r="ELN75" s="136"/>
      <c r="ELP75" s="130"/>
      <c r="ELQ75" s="134"/>
      <c r="ELR75" s="134"/>
      <c r="ELS75" s="135"/>
      <c r="ELT75" s="135"/>
      <c r="ELU75" s="135"/>
      <c r="ELV75" s="136"/>
      <c r="ELX75" s="130"/>
      <c r="ELY75" s="134"/>
      <c r="ELZ75" s="134"/>
      <c r="EMA75" s="135"/>
      <c r="EMB75" s="135"/>
      <c r="EMC75" s="135"/>
      <c r="EMD75" s="136"/>
      <c r="EMF75" s="130"/>
      <c r="EMG75" s="134"/>
      <c r="EMH75" s="134"/>
      <c r="EMI75" s="135"/>
      <c r="EMJ75" s="135"/>
      <c r="EMK75" s="135"/>
      <c r="EML75" s="136"/>
      <c r="EMN75" s="130"/>
      <c r="EMO75" s="134"/>
      <c r="EMP75" s="134"/>
      <c r="EMQ75" s="135"/>
      <c r="EMR75" s="135"/>
      <c r="EMS75" s="135"/>
      <c r="EMT75" s="136"/>
      <c r="EMV75" s="130"/>
      <c r="EMW75" s="134"/>
      <c r="EMX75" s="134"/>
      <c r="EMY75" s="135"/>
      <c r="EMZ75" s="135"/>
      <c r="ENA75" s="135"/>
      <c r="ENB75" s="136"/>
      <c r="END75" s="130"/>
      <c r="ENE75" s="134"/>
      <c r="ENF75" s="134"/>
      <c r="ENG75" s="135"/>
      <c r="ENH75" s="135"/>
      <c r="ENI75" s="135"/>
      <c r="ENJ75" s="136"/>
      <c r="ENL75" s="130"/>
      <c r="ENM75" s="134"/>
      <c r="ENN75" s="134"/>
      <c r="ENO75" s="135"/>
      <c r="ENP75" s="135"/>
      <c r="ENQ75" s="135"/>
      <c r="ENR75" s="136"/>
      <c r="ENT75" s="130"/>
      <c r="ENU75" s="134"/>
      <c r="ENV75" s="134"/>
      <c r="ENW75" s="135"/>
      <c r="ENX75" s="135"/>
      <c r="ENY75" s="135"/>
      <c r="ENZ75" s="136"/>
      <c r="EOB75" s="130"/>
      <c r="EOC75" s="134"/>
      <c r="EOD75" s="134"/>
      <c r="EOE75" s="135"/>
      <c r="EOF75" s="135"/>
      <c r="EOG75" s="135"/>
      <c r="EOH75" s="136"/>
      <c r="EOJ75" s="130"/>
      <c r="EOK75" s="134"/>
      <c r="EOL75" s="134"/>
      <c r="EOM75" s="135"/>
      <c r="EON75" s="135"/>
      <c r="EOO75" s="135"/>
      <c r="EOP75" s="136"/>
      <c r="EOR75" s="130"/>
      <c r="EOS75" s="134"/>
      <c r="EOT75" s="134"/>
      <c r="EOU75" s="135"/>
      <c r="EOV75" s="135"/>
      <c r="EOW75" s="135"/>
      <c r="EOX75" s="136"/>
      <c r="EOZ75" s="130"/>
      <c r="EPA75" s="134"/>
      <c r="EPB75" s="134"/>
      <c r="EPC75" s="135"/>
      <c r="EPD75" s="135"/>
      <c r="EPE75" s="135"/>
      <c r="EPF75" s="136"/>
      <c r="EPH75" s="130"/>
      <c r="EPI75" s="134"/>
      <c r="EPJ75" s="134"/>
      <c r="EPK75" s="135"/>
      <c r="EPL75" s="135"/>
      <c r="EPM75" s="135"/>
      <c r="EPN75" s="136"/>
      <c r="EPP75" s="130"/>
      <c r="EPQ75" s="134"/>
      <c r="EPR75" s="134"/>
      <c r="EPS75" s="135"/>
      <c r="EPT75" s="135"/>
      <c r="EPU75" s="135"/>
      <c r="EPV75" s="136"/>
      <c r="EPX75" s="130"/>
      <c r="EPY75" s="134"/>
      <c r="EPZ75" s="134"/>
      <c r="EQA75" s="135"/>
      <c r="EQB75" s="135"/>
      <c r="EQC75" s="135"/>
      <c r="EQD75" s="136"/>
      <c r="EQF75" s="130"/>
      <c r="EQG75" s="134"/>
      <c r="EQH75" s="134"/>
      <c r="EQI75" s="135"/>
      <c r="EQJ75" s="135"/>
      <c r="EQK75" s="135"/>
      <c r="EQL75" s="136"/>
      <c r="EQN75" s="130"/>
      <c r="EQO75" s="134"/>
      <c r="EQP75" s="134"/>
      <c r="EQQ75" s="135"/>
      <c r="EQR75" s="135"/>
      <c r="EQS75" s="135"/>
      <c r="EQT75" s="136"/>
      <c r="EQV75" s="130"/>
      <c r="EQW75" s="134"/>
      <c r="EQX75" s="134"/>
      <c r="EQY75" s="135"/>
      <c r="EQZ75" s="135"/>
      <c r="ERA75" s="135"/>
      <c r="ERB75" s="136"/>
      <c r="ERD75" s="130"/>
      <c r="ERE75" s="134"/>
      <c r="ERF75" s="134"/>
      <c r="ERG75" s="135"/>
      <c r="ERH75" s="135"/>
      <c r="ERI75" s="135"/>
      <c r="ERJ75" s="136"/>
      <c r="ERL75" s="130"/>
      <c r="ERM75" s="134"/>
      <c r="ERN75" s="134"/>
      <c r="ERO75" s="135"/>
      <c r="ERP75" s="135"/>
      <c r="ERQ75" s="135"/>
      <c r="ERR75" s="136"/>
      <c r="ERT75" s="130"/>
      <c r="ERU75" s="134"/>
      <c r="ERV75" s="134"/>
      <c r="ERW75" s="135"/>
      <c r="ERX75" s="135"/>
      <c r="ERY75" s="135"/>
      <c r="ERZ75" s="136"/>
      <c r="ESB75" s="130"/>
      <c r="ESC75" s="134"/>
      <c r="ESD75" s="134"/>
      <c r="ESE75" s="135"/>
      <c r="ESF75" s="135"/>
      <c r="ESG75" s="135"/>
      <c r="ESH75" s="136"/>
      <c r="ESJ75" s="130"/>
      <c r="ESK75" s="134"/>
      <c r="ESL75" s="134"/>
      <c r="ESM75" s="135"/>
      <c r="ESN75" s="135"/>
      <c r="ESO75" s="135"/>
      <c r="ESP75" s="136"/>
      <c r="ESR75" s="130"/>
      <c r="ESS75" s="134"/>
      <c r="EST75" s="134"/>
      <c r="ESU75" s="135"/>
      <c r="ESV75" s="135"/>
      <c r="ESW75" s="135"/>
      <c r="ESX75" s="136"/>
      <c r="ESZ75" s="130"/>
      <c r="ETA75" s="134"/>
      <c r="ETB75" s="134"/>
      <c r="ETC75" s="135"/>
      <c r="ETD75" s="135"/>
      <c r="ETE75" s="135"/>
      <c r="ETF75" s="136"/>
      <c r="ETH75" s="130"/>
      <c r="ETI75" s="134"/>
      <c r="ETJ75" s="134"/>
      <c r="ETK75" s="135"/>
      <c r="ETL75" s="135"/>
      <c r="ETM75" s="135"/>
      <c r="ETN75" s="136"/>
      <c r="ETP75" s="130"/>
      <c r="ETQ75" s="134"/>
      <c r="ETR75" s="134"/>
      <c r="ETS75" s="135"/>
      <c r="ETT75" s="135"/>
      <c r="ETU75" s="135"/>
      <c r="ETV75" s="136"/>
      <c r="ETX75" s="130"/>
      <c r="ETY75" s="134"/>
      <c r="ETZ75" s="134"/>
      <c r="EUA75" s="135"/>
      <c r="EUB75" s="135"/>
      <c r="EUC75" s="135"/>
      <c r="EUD75" s="136"/>
      <c r="EUF75" s="130"/>
      <c r="EUG75" s="134"/>
      <c r="EUH75" s="134"/>
      <c r="EUI75" s="135"/>
      <c r="EUJ75" s="135"/>
      <c r="EUK75" s="135"/>
      <c r="EUL75" s="136"/>
      <c r="EUN75" s="130"/>
      <c r="EUO75" s="134"/>
      <c r="EUP75" s="134"/>
      <c r="EUQ75" s="135"/>
      <c r="EUR75" s="135"/>
      <c r="EUS75" s="135"/>
      <c r="EUT75" s="136"/>
      <c r="EUV75" s="130"/>
      <c r="EUW75" s="134"/>
      <c r="EUX75" s="134"/>
      <c r="EUY75" s="135"/>
      <c r="EUZ75" s="135"/>
      <c r="EVA75" s="135"/>
      <c r="EVB75" s="136"/>
      <c r="EVD75" s="130"/>
      <c r="EVE75" s="134"/>
      <c r="EVF75" s="134"/>
      <c r="EVG75" s="135"/>
      <c r="EVH75" s="135"/>
      <c r="EVI75" s="135"/>
      <c r="EVJ75" s="136"/>
      <c r="EVL75" s="130"/>
      <c r="EVM75" s="134"/>
      <c r="EVN75" s="134"/>
      <c r="EVO75" s="135"/>
      <c r="EVP75" s="135"/>
      <c r="EVQ75" s="135"/>
      <c r="EVR75" s="136"/>
      <c r="EVT75" s="130"/>
      <c r="EVU75" s="134"/>
      <c r="EVV75" s="134"/>
      <c r="EVW75" s="135"/>
      <c r="EVX75" s="135"/>
      <c r="EVY75" s="135"/>
      <c r="EVZ75" s="136"/>
      <c r="EWB75" s="130"/>
      <c r="EWC75" s="134"/>
      <c r="EWD75" s="134"/>
      <c r="EWE75" s="135"/>
      <c r="EWF75" s="135"/>
      <c r="EWG75" s="135"/>
      <c r="EWH75" s="136"/>
      <c r="EWJ75" s="130"/>
      <c r="EWK75" s="134"/>
      <c r="EWL75" s="134"/>
      <c r="EWM75" s="135"/>
      <c r="EWN75" s="135"/>
      <c r="EWO75" s="135"/>
      <c r="EWP75" s="136"/>
      <c r="EWR75" s="130"/>
      <c r="EWS75" s="134"/>
      <c r="EWT75" s="134"/>
      <c r="EWU75" s="135"/>
      <c r="EWV75" s="135"/>
      <c r="EWW75" s="135"/>
      <c r="EWX75" s="136"/>
      <c r="EWZ75" s="130"/>
      <c r="EXA75" s="134"/>
      <c r="EXB75" s="134"/>
      <c r="EXC75" s="135"/>
      <c r="EXD75" s="135"/>
      <c r="EXE75" s="135"/>
      <c r="EXF75" s="136"/>
      <c r="EXH75" s="130"/>
      <c r="EXI75" s="134"/>
      <c r="EXJ75" s="134"/>
      <c r="EXK75" s="135"/>
      <c r="EXL75" s="135"/>
      <c r="EXM75" s="135"/>
      <c r="EXN75" s="136"/>
      <c r="EXP75" s="130"/>
      <c r="EXQ75" s="134"/>
      <c r="EXR75" s="134"/>
      <c r="EXS75" s="135"/>
      <c r="EXT75" s="135"/>
      <c r="EXU75" s="135"/>
      <c r="EXV75" s="136"/>
      <c r="EXX75" s="130"/>
      <c r="EXY75" s="134"/>
      <c r="EXZ75" s="134"/>
      <c r="EYA75" s="135"/>
      <c r="EYB75" s="135"/>
      <c r="EYC75" s="135"/>
      <c r="EYD75" s="136"/>
      <c r="EYF75" s="130"/>
      <c r="EYG75" s="134"/>
      <c r="EYH75" s="134"/>
      <c r="EYI75" s="135"/>
      <c r="EYJ75" s="135"/>
      <c r="EYK75" s="135"/>
      <c r="EYL75" s="136"/>
      <c r="EYN75" s="130"/>
      <c r="EYO75" s="134"/>
      <c r="EYP75" s="134"/>
      <c r="EYQ75" s="135"/>
      <c r="EYR75" s="135"/>
      <c r="EYS75" s="135"/>
      <c r="EYT75" s="136"/>
      <c r="EYV75" s="130"/>
      <c r="EYW75" s="134"/>
      <c r="EYX75" s="134"/>
      <c r="EYY75" s="135"/>
      <c r="EYZ75" s="135"/>
      <c r="EZA75" s="135"/>
      <c r="EZB75" s="136"/>
      <c r="EZD75" s="130"/>
      <c r="EZE75" s="134"/>
      <c r="EZF75" s="134"/>
      <c r="EZG75" s="135"/>
      <c r="EZH75" s="135"/>
      <c r="EZI75" s="135"/>
      <c r="EZJ75" s="136"/>
      <c r="EZL75" s="130"/>
      <c r="EZM75" s="134"/>
      <c r="EZN75" s="134"/>
      <c r="EZO75" s="135"/>
      <c r="EZP75" s="135"/>
      <c r="EZQ75" s="135"/>
      <c r="EZR75" s="136"/>
      <c r="EZT75" s="130"/>
      <c r="EZU75" s="134"/>
      <c r="EZV75" s="134"/>
      <c r="EZW75" s="135"/>
      <c r="EZX75" s="135"/>
      <c r="EZY75" s="135"/>
      <c r="EZZ75" s="136"/>
      <c r="FAB75" s="130"/>
      <c r="FAC75" s="134"/>
      <c r="FAD75" s="134"/>
      <c r="FAE75" s="135"/>
      <c r="FAF75" s="135"/>
      <c r="FAG75" s="135"/>
      <c r="FAH75" s="136"/>
      <c r="FAJ75" s="130"/>
      <c r="FAK75" s="134"/>
      <c r="FAL75" s="134"/>
      <c r="FAM75" s="135"/>
      <c r="FAN75" s="135"/>
      <c r="FAO75" s="135"/>
      <c r="FAP75" s="136"/>
      <c r="FAR75" s="130"/>
      <c r="FAS75" s="134"/>
      <c r="FAT75" s="134"/>
      <c r="FAU75" s="135"/>
      <c r="FAV75" s="135"/>
      <c r="FAW75" s="135"/>
      <c r="FAX75" s="136"/>
      <c r="FAZ75" s="130"/>
      <c r="FBA75" s="134"/>
      <c r="FBB75" s="134"/>
      <c r="FBC75" s="135"/>
      <c r="FBD75" s="135"/>
      <c r="FBE75" s="135"/>
      <c r="FBF75" s="136"/>
      <c r="FBH75" s="130"/>
      <c r="FBI75" s="134"/>
      <c r="FBJ75" s="134"/>
      <c r="FBK75" s="135"/>
      <c r="FBL75" s="135"/>
      <c r="FBM75" s="135"/>
      <c r="FBN75" s="136"/>
      <c r="FBP75" s="130"/>
      <c r="FBQ75" s="134"/>
      <c r="FBR75" s="134"/>
      <c r="FBS75" s="135"/>
      <c r="FBT75" s="135"/>
      <c r="FBU75" s="135"/>
      <c r="FBV75" s="136"/>
      <c r="FBX75" s="130"/>
      <c r="FBY75" s="134"/>
      <c r="FBZ75" s="134"/>
      <c r="FCA75" s="135"/>
      <c r="FCB75" s="135"/>
      <c r="FCC75" s="135"/>
      <c r="FCD75" s="136"/>
      <c r="FCF75" s="130"/>
      <c r="FCG75" s="134"/>
      <c r="FCH75" s="134"/>
      <c r="FCI75" s="135"/>
      <c r="FCJ75" s="135"/>
      <c r="FCK75" s="135"/>
      <c r="FCL75" s="136"/>
      <c r="FCN75" s="130"/>
      <c r="FCO75" s="134"/>
      <c r="FCP75" s="134"/>
      <c r="FCQ75" s="135"/>
      <c r="FCR75" s="135"/>
      <c r="FCS75" s="135"/>
      <c r="FCT75" s="136"/>
      <c r="FCV75" s="130"/>
      <c r="FCW75" s="134"/>
      <c r="FCX75" s="134"/>
      <c r="FCY75" s="135"/>
      <c r="FCZ75" s="135"/>
      <c r="FDA75" s="135"/>
      <c r="FDB75" s="136"/>
      <c r="FDD75" s="130"/>
      <c r="FDE75" s="134"/>
      <c r="FDF75" s="134"/>
      <c r="FDG75" s="135"/>
      <c r="FDH75" s="135"/>
      <c r="FDI75" s="135"/>
      <c r="FDJ75" s="136"/>
      <c r="FDL75" s="130"/>
      <c r="FDM75" s="134"/>
      <c r="FDN75" s="134"/>
      <c r="FDO75" s="135"/>
      <c r="FDP75" s="135"/>
      <c r="FDQ75" s="135"/>
      <c r="FDR75" s="136"/>
      <c r="FDT75" s="130"/>
      <c r="FDU75" s="134"/>
      <c r="FDV75" s="134"/>
      <c r="FDW75" s="135"/>
      <c r="FDX75" s="135"/>
      <c r="FDY75" s="135"/>
      <c r="FDZ75" s="136"/>
      <c r="FEB75" s="130"/>
      <c r="FEC75" s="134"/>
      <c r="FED75" s="134"/>
      <c r="FEE75" s="135"/>
      <c r="FEF75" s="135"/>
      <c r="FEG75" s="135"/>
      <c r="FEH75" s="136"/>
      <c r="FEJ75" s="130"/>
      <c r="FEK75" s="134"/>
      <c r="FEL75" s="134"/>
      <c r="FEM75" s="135"/>
      <c r="FEN75" s="135"/>
      <c r="FEO75" s="135"/>
      <c r="FEP75" s="136"/>
      <c r="FER75" s="130"/>
      <c r="FES75" s="134"/>
      <c r="FET75" s="134"/>
      <c r="FEU75" s="135"/>
      <c r="FEV75" s="135"/>
      <c r="FEW75" s="135"/>
      <c r="FEX75" s="136"/>
      <c r="FEZ75" s="130"/>
      <c r="FFA75" s="134"/>
      <c r="FFB75" s="134"/>
      <c r="FFC75" s="135"/>
      <c r="FFD75" s="135"/>
      <c r="FFE75" s="135"/>
      <c r="FFF75" s="136"/>
      <c r="FFH75" s="130"/>
      <c r="FFI75" s="134"/>
      <c r="FFJ75" s="134"/>
      <c r="FFK75" s="135"/>
      <c r="FFL75" s="135"/>
      <c r="FFM75" s="135"/>
      <c r="FFN75" s="136"/>
      <c r="FFP75" s="130"/>
      <c r="FFQ75" s="134"/>
      <c r="FFR75" s="134"/>
      <c r="FFS75" s="135"/>
      <c r="FFT75" s="135"/>
      <c r="FFU75" s="135"/>
      <c r="FFV75" s="136"/>
      <c r="FFX75" s="130"/>
      <c r="FFY75" s="134"/>
      <c r="FFZ75" s="134"/>
      <c r="FGA75" s="135"/>
      <c r="FGB75" s="135"/>
      <c r="FGC75" s="135"/>
      <c r="FGD75" s="136"/>
      <c r="FGF75" s="130"/>
      <c r="FGG75" s="134"/>
      <c r="FGH75" s="134"/>
      <c r="FGI75" s="135"/>
      <c r="FGJ75" s="135"/>
      <c r="FGK75" s="135"/>
      <c r="FGL75" s="136"/>
      <c r="FGN75" s="130"/>
      <c r="FGO75" s="134"/>
      <c r="FGP75" s="134"/>
      <c r="FGQ75" s="135"/>
      <c r="FGR75" s="135"/>
      <c r="FGS75" s="135"/>
      <c r="FGT75" s="136"/>
      <c r="FGV75" s="130"/>
      <c r="FGW75" s="134"/>
      <c r="FGX75" s="134"/>
      <c r="FGY75" s="135"/>
      <c r="FGZ75" s="135"/>
      <c r="FHA75" s="135"/>
      <c r="FHB75" s="136"/>
      <c r="FHD75" s="130"/>
      <c r="FHE75" s="134"/>
      <c r="FHF75" s="134"/>
      <c r="FHG75" s="135"/>
      <c r="FHH75" s="135"/>
      <c r="FHI75" s="135"/>
      <c r="FHJ75" s="136"/>
      <c r="FHL75" s="130"/>
      <c r="FHM75" s="134"/>
      <c r="FHN75" s="134"/>
      <c r="FHO75" s="135"/>
      <c r="FHP75" s="135"/>
      <c r="FHQ75" s="135"/>
      <c r="FHR75" s="136"/>
      <c r="FHT75" s="130"/>
      <c r="FHU75" s="134"/>
      <c r="FHV75" s="134"/>
      <c r="FHW75" s="135"/>
      <c r="FHX75" s="135"/>
      <c r="FHY75" s="135"/>
      <c r="FHZ75" s="136"/>
      <c r="FIB75" s="130"/>
      <c r="FIC75" s="134"/>
      <c r="FID75" s="134"/>
      <c r="FIE75" s="135"/>
      <c r="FIF75" s="135"/>
      <c r="FIG75" s="135"/>
      <c r="FIH75" s="136"/>
      <c r="FIJ75" s="130"/>
      <c r="FIK75" s="134"/>
      <c r="FIL75" s="134"/>
      <c r="FIM75" s="135"/>
      <c r="FIN75" s="135"/>
      <c r="FIO75" s="135"/>
      <c r="FIP75" s="136"/>
      <c r="FIR75" s="130"/>
      <c r="FIS75" s="134"/>
      <c r="FIT75" s="134"/>
      <c r="FIU75" s="135"/>
      <c r="FIV75" s="135"/>
      <c r="FIW75" s="135"/>
      <c r="FIX75" s="136"/>
      <c r="FIZ75" s="130"/>
      <c r="FJA75" s="134"/>
      <c r="FJB75" s="134"/>
      <c r="FJC75" s="135"/>
      <c r="FJD75" s="135"/>
      <c r="FJE75" s="135"/>
      <c r="FJF75" s="136"/>
      <c r="FJH75" s="130"/>
      <c r="FJI75" s="134"/>
      <c r="FJJ75" s="134"/>
      <c r="FJK75" s="135"/>
      <c r="FJL75" s="135"/>
      <c r="FJM75" s="135"/>
      <c r="FJN75" s="136"/>
      <c r="FJP75" s="130"/>
      <c r="FJQ75" s="134"/>
      <c r="FJR75" s="134"/>
      <c r="FJS75" s="135"/>
      <c r="FJT75" s="135"/>
      <c r="FJU75" s="135"/>
      <c r="FJV75" s="136"/>
      <c r="FJX75" s="130"/>
      <c r="FJY75" s="134"/>
      <c r="FJZ75" s="134"/>
      <c r="FKA75" s="135"/>
      <c r="FKB75" s="135"/>
      <c r="FKC75" s="135"/>
      <c r="FKD75" s="136"/>
      <c r="FKF75" s="130"/>
      <c r="FKG75" s="134"/>
      <c r="FKH75" s="134"/>
      <c r="FKI75" s="135"/>
      <c r="FKJ75" s="135"/>
      <c r="FKK75" s="135"/>
      <c r="FKL75" s="136"/>
      <c r="FKN75" s="130"/>
      <c r="FKO75" s="134"/>
      <c r="FKP75" s="134"/>
      <c r="FKQ75" s="135"/>
      <c r="FKR75" s="135"/>
      <c r="FKS75" s="135"/>
      <c r="FKT75" s="136"/>
      <c r="FKV75" s="130"/>
      <c r="FKW75" s="134"/>
      <c r="FKX75" s="134"/>
      <c r="FKY75" s="135"/>
      <c r="FKZ75" s="135"/>
      <c r="FLA75" s="135"/>
      <c r="FLB75" s="136"/>
      <c r="FLD75" s="130"/>
      <c r="FLE75" s="134"/>
      <c r="FLF75" s="134"/>
      <c r="FLG75" s="135"/>
      <c r="FLH75" s="135"/>
      <c r="FLI75" s="135"/>
      <c r="FLJ75" s="136"/>
      <c r="FLL75" s="130"/>
      <c r="FLM75" s="134"/>
      <c r="FLN75" s="134"/>
      <c r="FLO75" s="135"/>
      <c r="FLP75" s="135"/>
      <c r="FLQ75" s="135"/>
      <c r="FLR75" s="136"/>
      <c r="FLT75" s="130"/>
      <c r="FLU75" s="134"/>
      <c r="FLV75" s="134"/>
      <c r="FLW75" s="135"/>
      <c r="FLX75" s="135"/>
      <c r="FLY75" s="135"/>
      <c r="FLZ75" s="136"/>
      <c r="FMB75" s="130"/>
      <c r="FMC75" s="134"/>
      <c r="FMD75" s="134"/>
      <c r="FME75" s="135"/>
      <c r="FMF75" s="135"/>
      <c r="FMG75" s="135"/>
      <c r="FMH75" s="136"/>
      <c r="FMJ75" s="130"/>
      <c r="FMK75" s="134"/>
      <c r="FML75" s="134"/>
      <c r="FMM75" s="135"/>
      <c r="FMN75" s="135"/>
      <c r="FMO75" s="135"/>
      <c r="FMP75" s="136"/>
      <c r="FMR75" s="130"/>
      <c r="FMS75" s="134"/>
      <c r="FMT75" s="134"/>
      <c r="FMU75" s="135"/>
      <c r="FMV75" s="135"/>
      <c r="FMW75" s="135"/>
      <c r="FMX75" s="136"/>
      <c r="FMZ75" s="130"/>
      <c r="FNA75" s="134"/>
      <c r="FNB75" s="134"/>
      <c r="FNC75" s="135"/>
      <c r="FND75" s="135"/>
      <c r="FNE75" s="135"/>
      <c r="FNF75" s="136"/>
      <c r="FNH75" s="130"/>
      <c r="FNI75" s="134"/>
      <c r="FNJ75" s="134"/>
      <c r="FNK75" s="135"/>
      <c r="FNL75" s="135"/>
      <c r="FNM75" s="135"/>
      <c r="FNN75" s="136"/>
      <c r="FNP75" s="130"/>
      <c r="FNQ75" s="134"/>
      <c r="FNR75" s="134"/>
      <c r="FNS75" s="135"/>
      <c r="FNT75" s="135"/>
      <c r="FNU75" s="135"/>
      <c r="FNV75" s="136"/>
      <c r="FNX75" s="130"/>
      <c r="FNY75" s="134"/>
      <c r="FNZ75" s="134"/>
      <c r="FOA75" s="135"/>
      <c r="FOB75" s="135"/>
      <c r="FOC75" s="135"/>
      <c r="FOD75" s="136"/>
      <c r="FOF75" s="130"/>
      <c r="FOG75" s="134"/>
      <c r="FOH75" s="134"/>
      <c r="FOI75" s="135"/>
      <c r="FOJ75" s="135"/>
      <c r="FOK75" s="135"/>
      <c r="FOL75" s="136"/>
      <c r="FON75" s="130"/>
      <c r="FOO75" s="134"/>
      <c r="FOP75" s="134"/>
      <c r="FOQ75" s="135"/>
      <c r="FOR75" s="135"/>
      <c r="FOS75" s="135"/>
      <c r="FOT75" s="136"/>
      <c r="FOV75" s="130"/>
      <c r="FOW75" s="134"/>
      <c r="FOX75" s="134"/>
      <c r="FOY75" s="135"/>
      <c r="FOZ75" s="135"/>
      <c r="FPA75" s="135"/>
      <c r="FPB75" s="136"/>
      <c r="FPD75" s="130"/>
      <c r="FPE75" s="134"/>
      <c r="FPF75" s="134"/>
      <c r="FPG75" s="135"/>
      <c r="FPH75" s="135"/>
      <c r="FPI75" s="135"/>
      <c r="FPJ75" s="136"/>
      <c r="FPL75" s="130"/>
      <c r="FPM75" s="134"/>
      <c r="FPN75" s="134"/>
      <c r="FPO75" s="135"/>
      <c r="FPP75" s="135"/>
      <c r="FPQ75" s="135"/>
      <c r="FPR75" s="136"/>
      <c r="FPT75" s="130"/>
      <c r="FPU75" s="134"/>
      <c r="FPV75" s="134"/>
      <c r="FPW75" s="135"/>
      <c r="FPX75" s="135"/>
      <c r="FPY75" s="135"/>
      <c r="FPZ75" s="136"/>
      <c r="FQB75" s="130"/>
      <c r="FQC75" s="134"/>
      <c r="FQD75" s="134"/>
      <c r="FQE75" s="135"/>
      <c r="FQF75" s="135"/>
      <c r="FQG75" s="135"/>
      <c r="FQH75" s="136"/>
      <c r="FQJ75" s="130"/>
      <c r="FQK75" s="134"/>
      <c r="FQL75" s="134"/>
      <c r="FQM75" s="135"/>
      <c r="FQN75" s="135"/>
      <c r="FQO75" s="135"/>
      <c r="FQP75" s="136"/>
      <c r="FQR75" s="130"/>
      <c r="FQS75" s="134"/>
      <c r="FQT75" s="134"/>
      <c r="FQU75" s="135"/>
      <c r="FQV75" s="135"/>
      <c r="FQW75" s="135"/>
      <c r="FQX75" s="136"/>
      <c r="FQZ75" s="130"/>
      <c r="FRA75" s="134"/>
      <c r="FRB75" s="134"/>
      <c r="FRC75" s="135"/>
      <c r="FRD75" s="135"/>
      <c r="FRE75" s="135"/>
      <c r="FRF75" s="136"/>
      <c r="FRH75" s="130"/>
      <c r="FRI75" s="134"/>
      <c r="FRJ75" s="134"/>
      <c r="FRK75" s="135"/>
      <c r="FRL75" s="135"/>
      <c r="FRM75" s="135"/>
      <c r="FRN75" s="136"/>
      <c r="FRP75" s="130"/>
      <c r="FRQ75" s="134"/>
      <c r="FRR75" s="134"/>
      <c r="FRS75" s="135"/>
      <c r="FRT75" s="135"/>
      <c r="FRU75" s="135"/>
      <c r="FRV75" s="136"/>
      <c r="FRX75" s="130"/>
      <c r="FRY75" s="134"/>
      <c r="FRZ75" s="134"/>
      <c r="FSA75" s="135"/>
      <c r="FSB75" s="135"/>
      <c r="FSC75" s="135"/>
      <c r="FSD75" s="136"/>
      <c r="FSF75" s="130"/>
      <c r="FSG75" s="134"/>
      <c r="FSH75" s="134"/>
      <c r="FSI75" s="135"/>
      <c r="FSJ75" s="135"/>
      <c r="FSK75" s="135"/>
      <c r="FSL75" s="136"/>
      <c r="FSN75" s="130"/>
      <c r="FSO75" s="134"/>
      <c r="FSP75" s="134"/>
      <c r="FSQ75" s="135"/>
      <c r="FSR75" s="135"/>
      <c r="FSS75" s="135"/>
      <c r="FST75" s="136"/>
      <c r="FSV75" s="130"/>
      <c r="FSW75" s="134"/>
      <c r="FSX75" s="134"/>
      <c r="FSY75" s="135"/>
      <c r="FSZ75" s="135"/>
      <c r="FTA75" s="135"/>
      <c r="FTB75" s="136"/>
      <c r="FTD75" s="130"/>
      <c r="FTE75" s="134"/>
      <c r="FTF75" s="134"/>
      <c r="FTG75" s="135"/>
      <c r="FTH75" s="135"/>
      <c r="FTI75" s="135"/>
      <c r="FTJ75" s="136"/>
      <c r="FTL75" s="130"/>
      <c r="FTM75" s="134"/>
      <c r="FTN75" s="134"/>
      <c r="FTO75" s="135"/>
      <c r="FTP75" s="135"/>
      <c r="FTQ75" s="135"/>
      <c r="FTR75" s="136"/>
      <c r="FTT75" s="130"/>
      <c r="FTU75" s="134"/>
      <c r="FTV75" s="134"/>
      <c r="FTW75" s="135"/>
      <c r="FTX75" s="135"/>
      <c r="FTY75" s="135"/>
      <c r="FTZ75" s="136"/>
      <c r="FUB75" s="130"/>
      <c r="FUC75" s="134"/>
      <c r="FUD75" s="134"/>
      <c r="FUE75" s="135"/>
      <c r="FUF75" s="135"/>
      <c r="FUG75" s="135"/>
      <c r="FUH75" s="136"/>
      <c r="FUJ75" s="130"/>
      <c r="FUK75" s="134"/>
      <c r="FUL75" s="134"/>
      <c r="FUM75" s="135"/>
      <c r="FUN75" s="135"/>
      <c r="FUO75" s="135"/>
      <c r="FUP75" s="136"/>
      <c r="FUR75" s="130"/>
      <c r="FUS75" s="134"/>
      <c r="FUT75" s="134"/>
      <c r="FUU75" s="135"/>
      <c r="FUV75" s="135"/>
      <c r="FUW75" s="135"/>
      <c r="FUX75" s="136"/>
      <c r="FUZ75" s="130"/>
      <c r="FVA75" s="134"/>
      <c r="FVB75" s="134"/>
      <c r="FVC75" s="135"/>
      <c r="FVD75" s="135"/>
      <c r="FVE75" s="135"/>
      <c r="FVF75" s="136"/>
      <c r="FVH75" s="130"/>
      <c r="FVI75" s="134"/>
      <c r="FVJ75" s="134"/>
      <c r="FVK75" s="135"/>
      <c r="FVL75" s="135"/>
      <c r="FVM75" s="135"/>
      <c r="FVN75" s="136"/>
      <c r="FVP75" s="130"/>
      <c r="FVQ75" s="134"/>
      <c r="FVR75" s="134"/>
      <c r="FVS75" s="135"/>
      <c r="FVT75" s="135"/>
      <c r="FVU75" s="135"/>
      <c r="FVV75" s="136"/>
      <c r="FVX75" s="130"/>
      <c r="FVY75" s="134"/>
      <c r="FVZ75" s="134"/>
      <c r="FWA75" s="135"/>
      <c r="FWB75" s="135"/>
      <c r="FWC75" s="135"/>
      <c r="FWD75" s="136"/>
      <c r="FWF75" s="130"/>
      <c r="FWG75" s="134"/>
      <c r="FWH75" s="134"/>
      <c r="FWI75" s="135"/>
      <c r="FWJ75" s="135"/>
      <c r="FWK75" s="135"/>
      <c r="FWL75" s="136"/>
      <c r="FWN75" s="130"/>
      <c r="FWO75" s="134"/>
      <c r="FWP75" s="134"/>
      <c r="FWQ75" s="135"/>
      <c r="FWR75" s="135"/>
      <c r="FWS75" s="135"/>
      <c r="FWT75" s="136"/>
      <c r="FWV75" s="130"/>
      <c r="FWW75" s="134"/>
      <c r="FWX75" s="134"/>
      <c r="FWY75" s="135"/>
      <c r="FWZ75" s="135"/>
      <c r="FXA75" s="135"/>
      <c r="FXB75" s="136"/>
      <c r="FXD75" s="130"/>
      <c r="FXE75" s="134"/>
      <c r="FXF75" s="134"/>
      <c r="FXG75" s="135"/>
      <c r="FXH75" s="135"/>
      <c r="FXI75" s="135"/>
      <c r="FXJ75" s="136"/>
      <c r="FXL75" s="130"/>
      <c r="FXM75" s="134"/>
      <c r="FXN75" s="134"/>
      <c r="FXO75" s="135"/>
      <c r="FXP75" s="135"/>
      <c r="FXQ75" s="135"/>
      <c r="FXR75" s="136"/>
      <c r="FXT75" s="130"/>
      <c r="FXU75" s="134"/>
      <c r="FXV75" s="134"/>
      <c r="FXW75" s="135"/>
      <c r="FXX75" s="135"/>
      <c r="FXY75" s="135"/>
      <c r="FXZ75" s="136"/>
      <c r="FYB75" s="130"/>
      <c r="FYC75" s="134"/>
      <c r="FYD75" s="134"/>
      <c r="FYE75" s="135"/>
      <c r="FYF75" s="135"/>
      <c r="FYG75" s="135"/>
      <c r="FYH75" s="136"/>
      <c r="FYJ75" s="130"/>
      <c r="FYK75" s="134"/>
      <c r="FYL75" s="134"/>
      <c r="FYM75" s="135"/>
      <c r="FYN75" s="135"/>
      <c r="FYO75" s="135"/>
      <c r="FYP75" s="136"/>
      <c r="FYR75" s="130"/>
      <c r="FYS75" s="134"/>
      <c r="FYT75" s="134"/>
      <c r="FYU75" s="135"/>
      <c r="FYV75" s="135"/>
      <c r="FYW75" s="135"/>
      <c r="FYX75" s="136"/>
      <c r="FYZ75" s="130"/>
      <c r="FZA75" s="134"/>
      <c r="FZB75" s="134"/>
      <c r="FZC75" s="135"/>
      <c r="FZD75" s="135"/>
      <c r="FZE75" s="135"/>
      <c r="FZF75" s="136"/>
      <c r="FZH75" s="130"/>
      <c r="FZI75" s="134"/>
      <c r="FZJ75" s="134"/>
      <c r="FZK75" s="135"/>
      <c r="FZL75" s="135"/>
      <c r="FZM75" s="135"/>
      <c r="FZN75" s="136"/>
      <c r="FZP75" s="130"/>
      <c r="FZQ75" s="134"/>
      <c r="FZR75" s="134"/>
      <c r="FZS75" s="135"/>
      <c r="FZT75" s="135"/>
      <c r="FZU75" s="135"/>
      <c r="FZV75" s="136"/>
      <c r="FZX75" s="130"/>
      <c r="FZY75" s="134"/>
      <c r="FZZ75" s="134"/>
      <c r="GAA75" s="135"/>
      <c r="GAB75" s="135"/>
      <c r="GAC75" s="135"/>
      <c r="GAD75" s="136"/>
      <c r="GAF75" s="130"/>
      <c r="GAG75" s="134"/>
      <c r="GAH75" s="134"/>
      <c r="GAI75" s="135"/>
      <c r="GAJ75" s="135"/>
      <c r="GAK75" s="135"/>
      <c r="GAL75" s="136"/>
      <c r="GAN75" s="130"/>
      <c r="GAO75" s="134"/>
      <c r="GAP75" s="134"/>
      <c r="GAQ75" s="135"/>
      <c r="GAR75" s="135"/>
      <c r="GAS75" s="135"/>
      <c r="GAT75" s="136"/>
      <c r="GAV75" s="130"/>
      <c r="GAW75" s="134"/>
      <c r="GAX75" s="134"/>
      <c r="GAY75" s="135"/>
      <c r="GAZ75" s="135"/>
      <c r="GBA75" s="135"/>
      <c r="GBB75" s="136"/>
      <c r="GBD75" s="130"/>
      <c r="GBE75" s="134"/>
      <c r="GBF75" s="134"/>
      <c r="GBG75" s="135"/>
      <c r="GBH75" s="135"/>
      <c r="GBI75" s="135"/>
      <c r="GBJ75" s="136"/>
      <c r="GBL75" s="130"/>
      <c r="GBM75" s="134"/>
      <c r="GBN75" s="134"/>
      <c r="GBO75" s="135"/>
      <c r="GBP75" s="135"/>
      <c r="GBQ75" s="135"/>
      <c r="GBR75" s="136"/>
      <c r="GBT75" s="130"/>
      <c r="GBU75" s="134"/>
      <c r="GBV75" s="134"/>
      <c r="GBW75" s="135"/>
      <c r="GBX75" s="135"/>
      <c r="GBY75" s="135"/>
      <c r="GBZ75" s="136"/>
      <c r="GCB75" s="130"/>
      <c r="GCC75" s="134"/>
      <c r="GCD75" s="134"/>
      <c r="GCE75" s="135"/>
      <c r="GCF75" s="135"/>
      <c r="GCG75" s="135"/>
      <c r="GCH75" s="136"/>
      <c r="GCJ75" s="130"/>
      <c r="GCK75" s="134"/>
      <c r="GCL75" s="134"/>
      <c r="GCM75" s="135"/>
      <c r="GCN75" s="135"/>
      <c r="GCO75" s="135"/>
      <c r="GCP75" s="136"/>
      <c r="GCR75" s="130"/>
      <c r="GCS75" s="134"/>
      <c r="GCT75" s="134"/>
      <c r="GCU75" s="135"/>
      <c r="GCV75" s="135"/>
      <c r="GCW75" s="135"/>
      <c r="GCX75" s="136"/>
      <c r="GCZ75" s="130"/>
      <c r="GDA75" s="134"/>
      <c r="GDB75" s="134"/>
      <c r="GDC75" s="135"/>
      <c r="GDD75" s="135"/>
      <c r="GDE75" s="135"/>
      <c r="GDF75" s="136"/>
      <c r="GDH75" s="130"/>
      <c r="GDI75" s="134"/>
      <c r="GDJ75" s="134"/>
      <c r="GDK75" s="135"/>
      <c r="GDL75" s="135"/>
      <c r="GDM75" s="135"/>
      <c r="GDN75" s="136"/>
      <c r="GDP75" s="130"/>
      <c r="GDQ75" s="134"/>
      <c r="GDR75" s="134"/>
      <c r="GDS75" s="135"/>
      <c r="GDT75" s="135"/>
      <c r="GDU75" s="135"/>
      <c r="GDV75" s="136"/>
      <c r="GDX75" s="130"/>
      <c r="GDY75" s="134"/>
      <c r="GDZ75" s="134"/>
      <c r="GEA75" s="135"/>
      <c r="GEB75" s="135"/>
      <c r="GEC75" s="135"/>
      <c r="GED75" s="136"/>
      <c r="GEF75" s="130"/>
      <c r="GEG75" s="134"/>
      <c r="GEH75" s="134"/>
      <c r="GEI75" s="135"/>
      <c r="GEJ75" s="135"/>
      <c r="GEK75" s="135"/>
      <c r="GEL75" s="136"/>
      <c r="GEN75" s="130"/>
      <c r="GEO75" s="134"/>
      <c r="GEP75" s="134"/>
      <c r="GEQ75" s="135"/>
      <c r="GER75" s="135"/>
      <c r="GES75" s="135"/>
      <c r="GET75" s="136"/>
      <c r="GEV75" s="130"/>
      <c r="GEW75" s="134"/>
      <c r="GEX75" s="134"/>
      <c r="GEY75" s="135"/>
      <c r="GEZ75" s="135"/>
      <c r="GFA75" s="135"/>
      <c r="GFB75" s="136"/>
      <c r="GFD75" s="130"/>
      <c r="GFE75" s="134"/>
      <c r="GFF75" s="134"/>
      <c r="GFG75" s="135"/>
      <c r="GFH75" s="135"/>
      <c r="GFI75" s="135"/>
      <c r="GFJ75" s="136"/>
      <c r="GFL75" s="130"/>
      <c r="GFM75" s="134"/>
      <c r="GFN75" s="134"/>
      <c r="GFO75" s="135"/>
      <c r="GFP75" s="135"/>
      <c r="GFQ75" s="135"/>
      <c r="GFR75" s="136"/>
      <c r="GFT75" s="130"/>
      <c r="GFU75" s="134"/>
      <c r="GFV75" s="134"/>
      <c r="GFW75" s="135"/>
      <c r="GFX75" s="135"/>
      <c r="GFY75" s="135"/>
      <c r="GFZ75" s="136"/>
      <c r="GGB75" s="130"/>
      <c r="GGC75" s="134"/>
      <c r="GGD75" s="134"/>
      <c r="GGE75" s="135"/>
      <c r="GGF75" s="135"/>
      <c r="GGG75" s="135"/>
      <c r="GGH75" s="136"/>
      <c r="GGJ75" s="130"/>
      <c r="GGK75" s="134"/>
      <c r="GGL75" s="134"/>
      <c r="GGM75" s="135"/>
      <c r="GGN75" s="135"/>
      <c r="GGO75" s="135"/>
      <c r="GGP75" s="136"/>
      <c r="GGR75" s="130"/>
      <c r="GGS75" s="134"/>
      <c r="GGT75" s="134"/>
      <c r="GGU75" s="135"/>
      <c r="GGV75" s="135"/>
      <c r="GGW75" s="135"/>
      <c r="GGX75" s="136"/>
      <c r="GGZ75" s="130"/>
      <c r="GHA75" s="134"/>
      <c r="GHB75" s="134"/>
      <c r="GHC75" s="135"/>
      <c r="GHD75" s="135"/>
      <c r="GHE75" s="135"/>
      <c r="GHF75" s="136"/>
      <c r="GHH75" s="130"/>
      <c r="GHI75" s="134"/>
      <c r="GHJ75" s="134"/>
      <c r="GHK75" s="135"/>
      <c r="GHL75" s="135"/>
      <c r="GHM75" s="135"/>
      <c r="GHN75" s="136"/>
      <c r="GHP75" s="130"/>
      <c r="GHQ75" s="134"/>
      <c r="GHR75" s="134"/>
      <c r="GHS75" s="135"/>
      <c r="GHT75" s="135"/>
      <c r="GHU75" s="135"/>
      <c r="GHV75" s="136"/>
      <c r="GHX75" s="130"/>
      <c r="GHY75" s="134"/>
      <c r="GHZ75" s="134"/>
      <c r="GIA75" s="135"/>
      <c r="GIB75" s="135"/>
      <c r="GIC75" s="135"/>
      <c r="GID75" s="136"/>
      <c r="GIF75" s="130"/>
      <c r="GIG75" s="134"/>
      <c r="GIH75" s="134"/>
      <c r="GII75" s="135"/>
      <c r="GIJ75" s="135"/>
      <c r="GIK75" s="135"/>
      <c r="GIL75" s="136"/>
      <c r="GIN75" s="130"/>
      <c r="GIO75" s="134"/>
      <c r="GIP75" s="134"/>
      <c r="GIQ75" s="135"/>
      <c r="GIR75" s="135"/>
      <c r="GIS75" s="135"/>
      <c r="GIT75" s="136"/>
      <c r="GIV75" s="130"/>
      <c r="GIW75" s="134"/>
      <c r="GIX75" s="134"/>
      <c r="GIY75" s="135"/>
      <c r="GIZ75" s="135"/>
      <c r="GJA75" s="135"/>
      <c r="GJB75" s="136"/>
      <c r="GJD75" s="130"/>
      <c r="GJE75" s="134"/>
      <c r="GJF75" s="134"/>
      <c r="GJG75" s="135"/>
      <c r="GJH75" s="135"/>
      <c r="GJI75" s="135"/>
      <c r="GJJ75" s="136"/>
      <c r="GJL75" s="130"/>
      <c r="GJM75" s="134"/>
      <c r="GJN75" s="134"/>
      <c r="GJO75" s="135"/>
      <c r="GJP75" s="135"/>
      <c r="GJQ75" s="135"/>
      <c r="GJR75" s="136"/>
      <c r="GJT75" s="130"/>
      <c r="GJU75" s="134"/>
      <c r="GJV75" s="134"/>
      <c r="GJW75" s="135"/>
      <c r="GJX75" s="135"/>
      <c r="GJY75" s="135"/>
      <c r="GJZ75" s="136"/>
      <c r="GKB75" s="130"/>
      <c r="GKC75" s="134"/>
      <c r="GKD75" s="134"/>
      <c r="GKE75" s="135"/>
      <c r="GKF75" s="135"/>
      <c r="GKG75" s="135"/>
      <c r="GKH75" s="136"/>
      <c r="GKJ75" s="130"/>
      <c r="GKK75" s="134"/>
      <c r="GKL75" s="134"/>
      <c r="GKM75" s="135"/>
      <c r="GKN75" s="135"/>
      <c r="GKO75" s="135"/>
      <c r="GKP75" s="136"/>
      <c r="GKR75" s="130"/>
      <c r="GKS75" s="134"/>
      <c r="GKT75" s="134"/>
      <c r="GKU75" s="135"/>
      <c r="GKV75" s="135"/>
      <c r="GKW75" s="135"/>
      <c r="GKX75" s="136"/>
      <c r="GKZ75" s="130"/>
      <c r="GLA75" s="134"/>
      <c r="GLB75" s="134"/>
      <c r="GLC75" s="135"/>
      <c r="GLD75" s="135"/>
      <c r="GLE75" s="135"/>
      <c r="GLF75" s="136"/>
      <c r="GLH75" s="130"/>
      <c r="GLI75" s="134"/>
      <c r="GLJ75" s="134"/>
      <c r="GLK75" s="135"/>
      <c r="GLL75" s="135"/>
      <c r="GLM75" s="135"/>
      <c r="GLN75" s="136"/>
      <c r="GLP75" s="130"/>
      <c r="GLQ75" s="134"/>
      <c r="GLR75" s="134"/>
      <c r="GLS75" s="135"/>
      <c r="GLT75" s="135"/>
      <c r="GLU75" s="135"/>
      <c r="GLV75" s="136"/>
      <c r="GLX75" s="130"/>
      <c r="GLY75" s="134"/>
      <c r="GLZ75" s="134"/>
      <c r="GMA75" s="135"/>
      <c r="GMB75" s="135"/>
      <c r="GMC75" s="135"/>
      <c r="GMD75" s="136"/>
      <c r="GMF75" s="130"/>
      <c r="GMG75" s="134"/>
      <c r="GMH75" s="134"/>
      <c r="GMI75" s="135"/>
      <c r="GMJ75" s="135"/>
      <c r="GMK75" s="135"/>
      <c r="GML75" s="136"/>
      <c r="GMN75" s="130"/>
      <c r="GMO75" s="134"/>
      <c r="GMP75" s="134"/>
      <c r="GMQ75" s="135"/>
      <c r="GMR75" s="135"/>
      <c r="GMS75" s="135"/>
      <c r="GMT75" s="136"/>
      <c r="GMV75" s="130"/>
      <c r="GMW75" s="134"/>
      <c r="GMX75" s="134"/>
      <c r="GMY75" s="135"/>
      <c r="GMZ75" s="135"/>
      <c r="GNA75" s="135"/>
      <c r="GNB75" s="136"/>
      <c r="GND75" s="130"/>
      <c r="GNE75" s="134"/>
      <c r="GNF75" s="134"/>
      <c r="GNG75" s="135"/>
      <c r="GNH75" s="135"/>
      <c r="GNI75" s="135"/>
      <c r="GNJ75" s="136"/>
      <c r="GNL75" s="130"/>
      <c r="GNM75" s="134"/>
      <c r="GNN75" s="134"/>
      <c r="GNO75" s="135"/>
      <c r="GNP75" s="135"/>
      <c r="GNQ75" s="135"/>
      <c r="GNR75" s="136"/>
      <c r="GNT75" s="130"/>
      <c r="GNU75" s="134"/>
      <c r="GNV75" s="134"/>
      <c r="GNW75" s="135"/>
      <c r="GNX75" s="135"/>
      <c r="GNY75" s="135"/>
      <c r="GNZ75" s="136"/>
      <c r="GOB75" s="130"/>
      <c r="GOC75" s="134"/>
      <c r="GOD75" s="134"/>
      <c r="GOE75" s="135"/>
      <c r="GOF75" s="135"/>
      <c r="GOG75" s="135"/>
      <c r="GOH75" s="136"/>
      <c r="GOJ75" s="130"/>
      <c r="GOK75" s="134"/>
      <c r="GOL75" s="134"/>
      <c r="GOM75" s="135"/>
      <c r="GON75" s="135"/>
      <c r="GOO75" s="135"/>
      <c r="GOP75" s="136"/>
      <c r="GOR75" s="130"/>
      <c r="GOS75" s="134"/>
      <c r="GOT75" s="134"/>
      <c r="GOU75" s="135"/>
      <c r="GOV75" s="135"/>
      <c r="GOW75" s="135"/>
      <c r="GOX75" s="136"/>
      <c r="GOZ75" s="130"/>
      <c r="GPA75" s="134"/>
      <c r="GPB75" s="134"/>
      <c r="GPC75" s="135"/>
      <c r="GPD75" s="135"/>
      <c r="GPE75" s="135"/>
      <c r="GPF75" s="136"/>
      <c r="GPH75" s="130"/>
      <c r="GPI75" s="134"/>
      <c r="GPJ75" s="134"/>
      <c r="GPK75" s="135"/>
      <c r="GPL75" s="135"/>
      <c r="GPM75" s="135"/>
      <c r="GPN75" s="136"/>
      <c r="GPP75" s="130"/>
      <c r="GPQ75" s="134"/>
      <c r="GPR75" s="134"/>
      <c r="GPS75" s="135"/>
      <c r="GPT75" s="135"/>
      <c r="GPU75" s="135"/>
      <c r="GPV75" s="136"/>
      <c r="GPX75" s="130"/>
      <c r="GPY75" s="134"/>
      <c r="GPZ75" s="134"/>
      <c r="GQA75" s="135"/>
      <c r="GQB75" s="135"/>
      <c r="GQC75" s="135"/>
      <c r="GQD75" s="136"/>
      <c r="GQF75" s="130"/>
      <c r="GQG75" s="134"/>
      <c r="GQH75" s="134"/>
      <c r="GQI75" s="135"/>
      <c r="GQJ75" s="135"/>
      <c r="GQK75" s="135"/>
      <c r="GQL75" s="136"/>
      <c r="GQN75" s="130"/>
      <c r="GQO75" s="134"/>
      <c r="GQP75" s="134"/>
      <c r="GQQ75" s="135"/>
      <c r="GQR75" s="135"/>
      <c r="GQS75" s="135"/>
      <c r="GQT75" s="136"/>
      <c r="GQV75" s="130"/>
      <c r="GQW75" s="134"/>
      <c r="GQX75" s="134"/>
      <c r="GQY75" s="135"/>
      <c r="GQZ75" s="135"/>
      <c r="GRA75" s="135"/>
      <c r="GRB75" s="136"/>
      <c r="GRD75" s="130"/>
      <c r="GRE75" s="134"/>
      <c r="GRF75" s="134"/>
      <c r="GRG75" s="135"/>
      <c r="GRH75" s="135"/>
      <c r="GRI75" s="135"/>
      <c r="GRJ75" s="136"/>
      <c r="GRL75" s="130"/>
      <c r="GRM75" s="134"/>
      <c r="GRN75" s="134"/>
      <c r="GRO75" s="135"/>
      <c r="GRP75" s="135"/>
      <c r="GRQ75" s="135"/>
      <c r="GRR75" s="136"/>
      <c r="GRT75" s="130"/>
      <c r="GRU75" s="134"/>
      <c r="GRV75" s="134"/>
      <c r="GRW75" s="135"/>
      <c r="GRX75" s="135"/>
      <c r="GRY75" s="135"/>
      <c r="GRZ75" s="136"/>
      <c r="GSB75" s="130"/>
      <c r="GSC75" s="134"/>
      <c r="GSD75" s="134"/>
      <c r="GSE75" s="135"/>
      <c r="GSF75" s="135"/>
      <c r="GSG75" s="135"/>
      <c r="GSH75" s="136"/>
      <c r="GSJ75" s="130"/>
      <c r="GSK75" s="134"/>
      <c r="GSL75" s="134"/>
      <c r="GSM75" s="135"/>
      <c r="GSN75" s="135"/>
      <c r="GSO75" s="135"/>
      <c r="GSP75" s="136"/>
      <c r="GSR75" s="130"/>
      <c r="GSS75" s="134"/>
      <c r="GST75" s="134"/>
      <c r="GSU75" s="135"/>
      <c r="GSV75" s="135"/>
      <c r="GSW75" s="135"/>
      <c r="GSX75" s="136"/>
      <c r="GSZ75" s="130"/>
      <c r="GTA75" s="134"/>
      <c r="GTB75" s="134"/>
      <c r="GTC75" s="135"/>
      <c r="GTD75" s="135"/>
      <c r="GTE75" s="135"/>
      <c r="GTF75" s="136"/>
      <c r="GTH75" s="130"/>
      <c r="GTI75" s="134"/>
      <c r="GTJ75" s="134"/>
      <c r="GTK75" s="135"/>
      <c r="GTL75" s="135"/>
      <c r="GTM75" s="135"/>
      <c r="GTN75" s="136"/>
      <c r="GTP75" s="130"/>
      <c r="GTQ75" s="134"/>
      <c r="GTR75" s="134"/>
      <c r="GTS75" s="135"/>
      <c r="GTT75" s="135"/>
      <c r="GTU75" s="135"/>
      <c r="GTV75" s="136"/>
      <c r="GTX75" s="130"/>
      <c r="GTY75" s="134"/>
      <c r="GTZ75" s="134"/>
      <c r="GUA75" s="135"/>
      <c r="GUB75" s="135"/>
      <c r="GUC75" s="135"/>
      <c r="GUD75" s="136"/>
      <c r="GUF75" s="130"/>
      <c r="GUG75" s="134"/>
      <c r="GUH75" s="134"/>
      <c r="GUI75" s="135"/>
      <c r="GUJ75" s="135"/>
      <c r="GUK75" s="135"/>
      <c r="GUL75" s="136"/>
      <c r="GUN75" s="130"/>
      <c r="GUO75" s="134"/>
      <c r="GUP75" s="134"/>
      <c r="GUQ75" s="135"/>
      <c r="GUR75" s="135"/>
      <c r="GUS75" s="135"/>
      <c r="GUT75" s="136"/>
      <c r="GUV75" s="130"/>
      <c r="GUW75" s="134"/>
      <c r="GUX75" s="134"/>
      <c r="GUY75" s="135"/>
      <c r="GUZ75" s="135"/>
      <c r="GVA75" s="135"/>
      <c r="GVB75" s="136"/>
      <c r="GVD75" s="130"/>
      <c r="GVE75" s="134"/>
      <c r="GVF75" s="134"/>
      <c r="GVG75" s="135"/>
      <c r="GVH75" s="135"/>
      <c r="GVI75" s="135"/>
      <c r="GVJ75" s="136"/>
      <c r="GVL75" s="130"/>
      <c r="GVM75" s="134"/>
      <c r="GVN75" s="134"/>
      <c r="GVO75" s="135"/>
      <c r="GVP75" s="135"/>
      <c r="GVQ75" s="135"/>
      <c r="GVR75" s="136"/>
      <c r="GVT75" s="130"/>
      <c r="GVU75" s="134"/>
      <c r="GVV75" s="134"/>
      <c r="GVW75" s="135"/>
      <c r="GVX75" s="135"/>
      <c r="GVY75" s="135"/>
      <c r="GVZ75" s="136"/>
      <c r="GWB75" s="130"/>
      <c r="GWC75" s="134"/>
      <c r="GWD75" s="134"/>
      <c r="GWE75" s="135"/>
      <c r="GWF75" s="135"/>
      <c r="GWG75" s="135"/>
      <c r="GWH75" s="136"/>
      <c r="GWJ75" s="130"/>
      <c r="GWK75" s="134"/>
      <c r="GWL75" s="134"/>
      <c r="GWM75" s="135"/>
      <c r="GWN75" s="135"/>
      <c r="GWO75" s="135"/>
      <c r="GWP75" s="136"/>
      <c r="GWR75" s="130"/>
      <c r="GWS75" s="134"/>
      <c r="GWT75" s="134"/>
      <c r="GWU75" s="135"/>
      <c r="GWV75" s="135"/>
      <c r="GWW75" s="135"/>
      <c r="GWX75" s="136"/>
      <c r="GWZ75" s="130"/>
      <c r="GXA75" s="134"/>
      <c r="GXB75" s="134"/>
      <c r="GXC75" s="135"/>
      <c r="GXD75" s="135"/>
      <c r="GXE75" s="135"/>
      <c r="GXF75" s="136"/>
      <c r="GXH75" s="130"/>
      <c r="GXI75" s="134"/>
      <c r="GXJ75" s="134"/>
      <c r="GXK75" s="135"/>
      <c r="GXL75" s="135"/>
      <c r="GXM75" s="135"/>
      <c r="GXN75" s="136"/>
      <c r="GXP75" s="130"/>
      <c r="GXQ75" s="134"/>
      <c r="GXR75" s="134"/>
      <c r="GXS75" s="135"/>
      <c r="GXT75" s="135"/>
      <c r="GXU75" s="135"/>
      <c r="GXV75" s="136"/>
      <c r="GXX75" s="130"/>
      <c r="GXY75" s="134"/>
      <c r="GXZ75" s="134"/>
      <c r="GYA75" s="135"/>
      <c r="GYB75" s="135"/>
      <c r="GYC75" s="135"/>
      <c r="GYD75" s="136"/>
      <c r="GYF75" s="130"/>
      <c r="GYG75" s="134"/>
      <c r="GYH75" s="134"/>
      <c r="GYI75" s="135"/>
      <c r="GYJ75" s="135"/>
      <c r="GYK75" s="135"/>
      <c r="GYL75" s="136"/>
      <c r="GYN75" s="130"/>
      <c r="GYO75" s="134"/>
      <c r="GYP75" s="134"/>
      <c r="GYQ75" s="135"/>
      <c r="GYR75" s="135"/>
      <c r="GYS75" s="135"/>
      <c r="GYT75" s="136"/>
      <c r="GYV75" s="130"/>
      <c r="GYW75" s="134"/>
      <c r="GYX75" s="134"/>
      <c r="GYY75" s="135"/>
      <c r="GYZ75" s="135"/>
      <c r="GZA75" s="135"/>
      <c r="GZB75" s="136"/>
      <c r="GZD75" s="130"/>
      <c r="GZE75" s="134"/>
      <c r="GZF75" s="134"/>
      <c r="GZG75" s="135"/>
      <c r="GZH75" s="135"/>
      <c r="GZI75" s="135"/>
      <c r="GZJ75" s="136"/>
      <c r="GZL75" s="130"/>
      <c r="GZM75" s="134"/>
      <c r="GZN75" s="134"/>
      <c r="GZO75" s="135"/>
      <c r="GZP75" s="135"/>
      <c r="GZQ75" s="135"/>
      <c r="GZR75" s="136"/>
      <c r="GZT75" s="130"/>
      <c r="GZU75" s="134"/>
      <c r="GZV75" s="134"/>
      <c r="GZW75" s="135"/>
      <c r="GZX75" s="135"/>
      <c r="GZY75" s="135"/>
      <c r="GZZ75" s="136"/>
      <c r="HAB75" s="130"/>
      <c r="HAC75" s="134"/>
      <c r="HAD75" s="134"/>
      <c r="HAE75" s="135"/>
      <c r="HAF75" s="135"/>
      <c r="HAG75" s="135"/>
      <c r="HAH75" s="136"/>
      <c r="HAJ75" s="130"/>
      <c r="HAK75" s="134"/>
      <c r="HAL75" s="134"/>
      <c r="HAM75" s="135"/>
      <c r="HAN75" s="135"/>
      <c r="HAO75" s="135"/>
      <c r="HAP75" s="136"/>
      <c r="HAR75" s="130"/>
      <c r="HAS75" s="134"/>
      <c r="HAT75" s="134"/>
      <c r="HAU75" s="135"/>
      <c r="HAV75" s="135"/>
      <c r="HAW75" s="135"/>
      <c r="HAX75" s="136"/>
      <c r="HAZ75" s="130"/>
      <c r="HBA75" s="134"/>
      <c r="HBB75" s="134"/>
      <c r="HBC75" s="135"/>
      <c r="HBD75" s="135"/>
      <c r="HBE75" s="135"/>
      <c r="HBF75" s="136"/>
      <c r="HBH75" s="130"/>
      <c r="HBI75" s="134"/>
      <c r="HBJ75" s="134"/>
      <c r="HBK75" s="135"/>
      <c r="HBL75" s="135"/>
      <c r="HBM75" s="135"/>
      <c r="HBN75" s="136"/>
      <c r="HBP75" s="130"/>
      <c r="HBQ75" s="134"/>
      <c r="HBR75" s="134"/>
      <c r="HBS75" s="135"/>
      <c r="HBT75" s="135"/>
      <c r="HBU75" s="135"/>
      <c r="HBV75" s="136"/>
      <c r="HBX75" s="130"/>
      <c r="HBY75" s="134"/>
      <c r="HBZ75" s="134"/>
      <c r="HCA75" s="135"/>
      <c r="HCB75" s="135"/>
      <c r="HCC75" s="135"/>
      <c r="HCD75" s="136"/>
      <c r="HCF75" s="130"/>
      <c r="HCG75" s="134"/>
      <c r="HCH75" s="134"/>
      <c r="HCI75" s="135"/>
      <c r="HCJ75" s="135"/>
      <c r="HCK75" s="135"/>
      <c r="HCL75" s="136"/>
      <c r="HCN75" s="130"/>
      <c r="HCO75" s="134"/>
      <c r="HCP75" s="134"/>
      <c r="HCQ75" s="135"/>
      <c r="HCR75" s="135"/>
      <c r="HCS75" s="135"/>
      <c r="HCT75" s="136"/>
      <c r="HCV75" s="130"/>
      <c r="HCW75" s="134"/>
      <c r="HCX75" s="134"/>
      <c r="HCY75" s="135"/>
      <c r="HCZ75" s="135"/>
      <c r="HDA75" s="135"/>
      <c r="HDB75" s="136"/>
      <c r="HDD75" s="130"/>
      <c r="HDE75" s="134"/>
      <c r="HDF75" s="134"/>
      <c r="HDG75" s="135"/>
      <c r="HDH75" s="135"/>
      <c r="HDI75" s="135"/>
      <c r="HDJ75" s="136"/>
      <c r="HDL75" s="130"/>
      <c r="HDM75" s="134"/>
      <c r="HDN75" s="134"/>
      <c r="HDO75" s="135"/>
      <c r="HDP75" s="135"/>
      <c r="HDQ75" s="135"/>
      <c r="HDR75" s="136"/>
      <c r="HDT75" s="130"/>
      <c r="HDU75" s="134"/>
      <c r="HDV75" s="134"/>
      <c r="HDW75" s="135"/>
      <c r="HDX75" s="135"/>
      <c r="HDY75" s="135"/>
      <c r="HDZ75" s="136"/>
      <c r="HEB75" s="130"/>
      <c r="HEC75" s="134"/>
      <c r="HED75" s="134"/>
      <c r="HEE75" s="135"/>
      <c r="HEF75" s="135"/>
      <c r="HEG75" s="135"/>
      <c r="HEH75" s="136"/>
      <c r="HEJ75" s="130"/>
      <c r="HEK75" s="134"/>
      <c r="HEL75" s="134"/>
      <c r="HEM75" s="135"/>
      <c r="HEN75" s="135"/>
      <c r="HEO75" s="135"/>
      <c r="HEP75" s="136"/>
      <c r="HER75" s="130"/>
      <c r="HES75" s="134"/>
      <c r="HET75" s="134"/>
      <c r="HEU75" s="135"/>
      <c r="HEV75" s="135"/>
      <c r="HEW75" s="135"/>
      <c r="HEX75" s="136"/>
      <c r="HEZ75" s="130"/>
      <c r="HFA75" s="134"/>
      <c r="HFB75" s="134"/>
      <c r="HFC75" s="135"/>
      <c r="HFD75" s="135"/>
      <c r="HFE75" s="135"/>
      <c r="HFF75" s="136"/>
      <c r="HFH75" s="130"/>
      <c r="HFI75" s="134"/>
      <c r="HFJ75" s="134"/>
      <c r="HFK75" s="135"/>
      <c r="HFL75" s="135"/>
      <c r="HFM75" s="135"/>
      <c r="HFN75" s="136"/>
      <c r="HFP75" s="130"/>
      <c r="HFQ75" s="134"/>
      <c r="HFR75" s="134"/>
      <c r="HFS75" s="135"/>
      <c r="HFT75" s="135"/>
      <c r="HFU75" s="135"/>
      <c r="HFV75" s="136"/>
      <c r="HFX75" s="130"/>
      <c r="HFY75" s="134"/>
      <c r="HFZ75" s="134"/>
      <c r="HGA75" s="135"/>
      <c r="HGB75" s="135"/>
      <c r="HGC75" s="135"/>
      <c r="HGD75" s="136"/>
      <c r="HGF75" s="130"/>
      <c r="HGG75" s="134"/>
      <c r="HGH75" s="134"/>
      <c r="HGI75" s="135"/>
      <c r="HGJ75" s="135"/>
      <c r="HGK75" s="135"/>
      <c r="HGL75" s="136"/>
      <c r="HGN75" s="130"/>
      <c r="HGO75" s="134"/>
      <c r="HGP75" s="134"/>
      <c r="HGQ75" s="135"/>
      <c r="HGR75" s="135"/>
      <c r="HGS75" s="135"/>
      <c r="HGT75" s="136"/>
      <c r="HGV75" s="130"/>
      <c r="HGW75" s="134"/>
      <c r="HGX75" s="134"/>
      <c r="HGY75" s="135"/>
      <c r="HGZ75" s="135"/>
      <c r="HHA75" s="135"/>
      <c r="HHB75" s="136"/>
      <c r="HHD75" s="130"/>
      <c r="HHE75" s="134"/>
      <c r="HHF75" s="134"/>
      <c r="HHG75" s="135"/>
      <c r="HHH75" s="135"/>
      <c r="HHI75" s="135"/>
      <c r="HHJ75" s="136"/>
      <c r="HHL75" s="130"/>
      <c r="HHM75" s="134"/>
      <c r="HHN75" s="134"/>
      <c r="HHO75" s="135"/>
      <c r="HHP75" s="135"/>
      <c r="HHQ75" s="135"/>
      <c r="HHR75" s="136"/>
      <c r="HHT75" s="130"/>
      <c r="HHU75" s="134"/>
      <c r="HHV75" s="134"/>
      <c r="HHW75" s="135"/>
      <c r="HHX75" s="135"/>
      <c r="HHY75" s="135"/>
      <c r="HHZ75" s="136"/>
      <c r="HIB75" s="130"/>
      <c r="HIC75" s="134"/>
      <c r="HID75" s="134"/>
      <c r="HIE75" s="135"/>
      <c r="HIF75" s="135"/>
      <c r="HIG75" s="135"/>
      <c r="HIH75" s="136"/>
      <c r="HIJ75" s="130"/>
      <c r="HIK75" s="134"/>
      <c r="HIL75" s="134"/>
      <c r="HIM75" s="135"/>
      <c r="HIN75" s="135"/>
      <c r="HIO75" s="135"/>
      <c r="HIP75" s="136"/>
      <c r="HIR75" s="130"/>
      <c r="HIS75" s="134"/>
      <c r="HIT75" s="134"/>
      <c r="HIU75" s="135"/>
      <c r="HIV75" s="135"/>
      <c r="HIW75" s="135"/>
      <c r="HIX75" s="136"/>
      <c r="HIZ75" s="130"/>
      <c r="HJA75" s="134"/>
      <c r="HJB75" s="134"/>
      <c r="HJC75" s="135"/>
      <c r="HJD75" s="135"/>
      <c r="HJE75" s="135"/>
      <c r="HJF75" s="136"/>
      <c r="HJH75" s="130"/>
      <c r="HJI75" s="134"/>
      <c r="HJJ75" s="134"/>
      <c r="HJK75" s="135"/>
      <c r="HJL75" s="135"/>
      <c r="HJM75" s="135"/>
      <c r="HJN75" s="136"/>
      <c r="HJP75" s="130"/>
      <c r="HJQ75" s="134"/>
      <c r="HJR75" s="134"/>
      <c r="HJS75" s="135"/>
      <c r="HJT75" s="135"/>
      <c r="HJU75" s="135"/>
      <c r="HJV75" s="136"/>
      <c r="HJX75" s="130"/>
      <c r="HJY75" s="134"/>
      <c r="HJZ75" s="134"/>
      <c r="HKA75" s="135"/>
      <c r="HKB75" s="135"/>
      <c r="HKC75" s="135"/>
      <c r="HKD75" s="136"/>
      <c r="HKF75" s="130"/>
      <c r="HKG75" s="134"/>
      <c r="HKH75" s="134"/>
      <c r="HKI75" s="135"/>
      <c r="HKJ75" s="135"/>
      <c r="HKK75" s="135"/>
      <c r="HKL75" s="136"/>
      <c r="HKN75" s="130"/>
      <c r="HKO75" s="134"/>
      <c r="HKP75" s="134"/>
      <c r="HKQ75" s="135"/>
      <c r="HKR75" s="135"/>
      <c r="HKS75" s="135"/>
      <c r="HKT75" s="136"/>
      <c r="HKV75" s="130"/>
      <c r="HKW75" s="134"/>
      <c r="HKX75" s="134"/>
      <c r="HKY75" s="135"/>
      <c r="HKZ75" s="135"/>
      <c r="HLA75" s="135"/>
      <c r="HLB75" s="136"/>
      <c r="HLD75" s="130"/>
      <c r="HLE75" s="134"/>
      <c r="HLF75" s="134"/>
      <c r="HLG75" s="135"/>
      <c r="HLH75" s="135"/>
      <c r="HLI75" s="135"/>
      <c r="HLJ75" s="136"/>
      <c r="HLL75" s="130"/>
      <c r="HLM75" s="134"/>
      <c r="HLN75" s="134"/>
      <c r="HLO75" s="135"/>
      <c r="HLP75" s="135"/>
      <c r="HLQ75" s="135"/>
      <c r="HLR75" s="136"/>
      <c r="HLT75" s="130"/>
      <c r="HLU75" s="134"/>
      <c r="HLV75" s="134"/>
      <c r="HLW75" s="135"/>
      <c r="HLX75" s="135"/>
      <c r="HLY75" s="135"/>
      <c r="HLZ75" s="136"/>
      <c r="HMB75" s="130"/>
      <c r="HMC75" s="134"/>
      <c r="HMD75" s="134"/>
      <c r="HME75" s="135"/>
      <c r="HMF75" s="135"/>
      <c r="HMG75" s="135"/>
      <c r="HMH75" s="136"/>
      <c r="HMJ75" s="130"/>
      <c r="HMK75" s="134"/>
      <c r="HML75" s="134"/>
      <c r="HMM75" s="135"/>
      <c r="HMN75" s="135"/>
      <c r="HMO75" s="135"/>
      <c r="HMP75" s="136"/>
      <c r="HMR75" s="130"/>
      <c r="HMS75" s="134"/>
      <c r="HMT75" s="134"/>
      <c r="HMU75" s="135"/>
      <c r="HMV75" s="135"/>
      <c r="HMW75" s="135"/>
      <c r="HMX75" s="136"/>
      <c r="HMZ75" s="130"/>
      <c r="HNA75" s="134"/>
      <c r="HNB75" s="134"/>
      <c r="HNC75" s="135"/>
      <c r="HND75" s="135"/>
      <c r="HNE75" s="135"/>
      <c r="HNF75" s="136"/>
      <c r="HNH75" s="130"/>
      <c r="HNI75" s="134"/>
      <c r="HNJ75" s="134"/>
      <c r="HNK75" s="135"/>
      <c r="HNL75" s="135"/>
      <c r="HNM75" s="135"/>
      <c r="HNN75" s="136"/>
      <c r="HNP75" s="130"/>
      <c r="HNQ75" s="134"/>
      <c r="HNR75" s="134"/>
      <c r="HNS75" s="135"/>
      <c r="HNT75" s="135"/>
      <c r="HNU75" s="135"/>
      <c r="HNV75" s="136"/>
      <c r="HNX75" s="130"/>
      <c r="HNY75" s="134"/>
      <c r="HNZ75" s="134"/>
      <c r="HOA75" s="135"/>
      <c r="HOB75" s="135"/>
      <c r="HOC75" s="135"/>
      <c r="HOD75" s="136"/>
      <c r="HOF75" s="130"/>
      <c r="HOG75" s="134"/>
      <c r="HOH75" s="134"/>
      <c r="HOI75" s="135"/>
      <c r="HOJ75" s="135"/>
      <c r="HOK75" s="135"/>
      <c r="HOL75" s="136"/>
      <c r="HON75" s="130"/>
      <c r="HOO75" s="134"/>
      <c r="HOP75" s="134"/>
      <c r="HOQ75" s="135"/>
      <c r="HOR75" s="135"/>
      <c r="HOS75" s="135"/>
      <c r="HOT75" s="136"/>
      <c r="HOV75" s="130"/>
      <c r="HOW75" s="134"/>
      <c r="HOX75" s="134"/>
      <c r="HOY75" s="135"/>
      <c r="HOZ75" s="135"/>
      <c r="HPA75" s="135"/>
      <c r="HPB75" s="136"/>
      <c r="HPD75" s="130"/>
      <c r="HPE75" s="134"/>
      <c r="HPF75" s="134"/>
      <c r="HPG75" s="135"/>
      <c r="HPH75" s="135"/>
      <c r="HPI75" s="135"/>
      <c r="HPJ75" s="136"/>
      <c r="HPL75" s="130"/>
      <c r="HPM75" s="134"/>
      <c r="HPN75" s="134"/>
      <c r="HPO75" s="135"/>
      <c r="HPP75" s="135"/>
      <c r="HPQ75" s="135"/>
      <c r="HPR75" s="136"/>
      <c r="HPT75" s="130"/>
      <c r="HPU75" s="134"/>
      <c r="HPV75" s="134"/>
      <c r="HPW75" s="135"/>
      <c r="HPX75" s="135"/>
      <c r="HPY75" s="135"/>
      <c r="HPZ75" s="136"/>
      <c r="HQB75" s="130"/>
      <c r="HQC75" s="134"/>
      <c r="HQD75" s="134"/>
      <c r="HQE75" s="135"/>
      <c r="HQF75" s="135"/>
      <c r="HQG75" s="135"/>
      <c r="HQH75" s="136"/>
      <c r="HQJ75" s="130"/>
      <c r="HQK75" s="134"/>
      <c r="HQL75" s="134"/>
      <c r="HQM75" s="135"/>
      <c r="HQN75" s="135"/>
      <c r="HQO75" s="135"/>
      <c r="HQP75" s="136"/>
      <c r="HQR75" s="130"/>
      <c r="HQS75" s="134"/>
      <c r="HQT75" s="134"/>
      <c r="HQU75" s="135"/>
      <c r="HQV75" s="135"/>
      <c r="HQW75" s="135"/>
      <c r="HQX75" s="136"/>
      <c r="HQZ75" s="130"/>
      <c r="HRA75" s="134"/>
      <c r="HRB75" s="134"/>
      <c r="HRC75" s="135"/>
      <c r="HRD75" s="135"/>
      <c r="HRE75" s="135"/>
      <c r="HRF75" s="136"/>
      <c r="HRH75" s="130"/>
      <c r="HRI75" s="134"/>
      <c r="HRJ75" s="134"/>
      <c r="HRK75" s="135"/>
      <c r="HRL75" s="135"/>
      <c r="HRM75" s="135"/>
      <c r="HRN75" s="136"/>
      <c r="HRP75" s="130"/>
      <c r="HRQ75" s="134"/>
      <c r="HRR75" s="134"/>
      <c r="HRS75" s="135"/>
      <c r="HRT75" s="135"/>
      <c r="HRU75" s="135"/>
      <c r="HRV75" s="136"/>
      <c r="HRX75" s="130"/>
      <c r="HRY75" s="134"/>
      <c r="HRZ75" s="134"/>
      <c r="HSA75" s="135"/>
      <c r="HSB75" s="135"/>
      <c r="HSC75" s="135"/>
      <c r="HSD75" s="136"/>
      <c r="HSF75" s="130"/>
      <c r="HSG75" s="134"/>
      <c r="HSH75" s="134"/>
      <c r="HSI75" s="135"/>
      <c r="HSJ75" s="135"/>
      <c r="HSK75" s="135"/>
      <c r="HSL75" s="136"/>
      <c r="HSN75" s="130"/>
      <c r="HSO75" s="134"/>
      <c r="HSP75" s="134"/>
      <c r="HSQ75" s="135"/>
      <c r="HSR75" s="135"/>
      <c r="HSS75" s="135"/>
      <c r="HST75" s="136"/>
      <c r="HSV75" s="130"/>
      <c r="HSW75" s="134"/>
      <c r="HSX75" s="134"/>
      <c r="HSY75" s="135"/>
      <c r="HSZ75" s="135"/>
      <c r="HTA75" s="135"/>
      <c r="HTB75" s="136"/>
      <c r="HTD75" s="130"/>
      <c r="HTE75" s="134"/>
      <c r="HTF75" s="134"/>
      <c r="HTG75" s="135"/>
      <c r="HTH75" s="135"/>
      <c r="HTI75" s="135"/>
      <c r="HTJ75" s="136"/>
      <c r="HTL75" s="130"/>
      <c r="HTM75" s="134"/>
      <c r="HTN75" s="134"/>
      <c r="HTO75" s="135"/>
      <c r="HTP75" s="135"/>
      <c r="HTQ75" s="135"/>
      <c r="HTR75" s="136"/>
      <c r="HTT75" s="130"/>
      <c r="HTU75" s="134"/>
      <c r="HTV75" s="134"/>
      <c r="HTW75" s="135"/>
      <c r="HTX75" s="135"/>
      <c r="HTY75" s="135"/>
      <c r="HTZ75" s="136"/>
      <c r="HUB75" s="130"/>
      <c r="HUC75" s="134"/>
      <c r="HUD75" s="134"/>
      <c r="HUE75" s="135"/>
      <c r="HUF75" s="135"/>
      <c r="HUG75" s="135"/>
      <c r="HUH75" s="136"/>
      <c r="HUJ75" s="130"/>
      <c r="HUK75" s="134"/>
      <c r="HUL75" s="134"/>
      <c r="HUM75" s="135"/>
      <c r="HUN75" s="135"/>
      <c r="HUO75" s="135"/>
      <c r="HUP75" s="136"/>
      <c r="HUR75" s="130"/>
      <c r="HUS75" s="134"/>
      <c r="HUT75" s="134"/>
      <c r="HUU75" s="135"/>
      <c r="HUV75" s="135"/>
      <c r="HUW75" s="135"/>
      <c r="HUX75" s="136"/>
      <c r="HUZ75" s="130"/>
      <c r="HVA75" s="134"/>
      <c r="HVB75" s="134"/>
      <c r="HVC75" s="135"/>
      <c r="HVD75" s="135"/>
      <c r="HVE75" s="135"/>
      <c r="HVF75" s="136"/>
      <c r="HVH75" s="130"/>
      <c r="HVI75" s="134"/>
      <c r="HVJ75" s="134"/>
      <c r="HVK75" s="135"/>
      <c r="HVL75" s="135"/>
      <c r="HVM75" s="135"/>
      <c r="HVN75" s="136"/>
      <c r="HVP75" s="130"/>
      <c r="HVQ75" s="134"/>
      <c r="HVR75" s="134"/>
      <c r="HVS75" s="135"/>
      <c r="HVT75" s="135"/>
      <c r="HVU75" s="135"/>
      <c r="HVV75" s="136"/>
      <c r="HVX75" s="130"/>
      <c r="HVY75" s="134"/>
      <c r="HVZ75" s="134"/>
      <c r="HWA75" s="135"/>
      <c r="HWB75" s="135"/>
      <c r="HWC75" s="135"/>
      <c r="HWD75" s="136"/>
      <c r="HWF75" s="130"/>
      <c r="HWG75" s="134"/>
      <c r="HWH75" s="134"/>
      <c r="HWI75" s="135"/>
      <c r="HWJ75" s="135"/>
      <c r="HWK75" s="135"/>
      <c r="HWL75" s="136"/>
      <c r="HWN75" s="130"/>
      <c r="HWO75" s="134"/>
      <c r="HWP75" s="134"/>
      <c r="HWQ75" s="135"/>
      <c r="HWR75" s="135"/>
      <c r="HWS75" s="135"/>
      <c r="HWT75" s="136"/>
      <c r="HWV75" s="130"/>
      <c r="HWW75" s="134"/>
      <c r="HWX75" s="134"/>
      <c r="HWY75" s="135"/>
      <c r="HWZ75" s="135"/>
      <c r="HXA75" s="135"/>
      <c r="HXB75" s="136"/>
      <c r="HXD75" s="130"/>
      <c r="HXE75" s="134"/>
      <c r="HXF75" s="134"/>
      <c r="HXG75" s="135"/>
      <c r="HXH75" s="135"/>
      <c r="HXI75" s="135"/>
      <c r="HXJ75" s="136"/>
      <c r="HXL75" s="130"/>
      <c r="HXM75" s="134"/>
      <c r="HXN75" s="134"/>
      <c r="HXO75" s="135"/>
      <c r="HXP75" s="135"/>
      <c r="HXQ75" s="135"/>
      <c r="HXR75" s="136"/>
      <c r="HXT75" s="130"/>
      <c r="HXU75" s="134"/>
      <c r="HXV75" s="134"/>
      <c r="HXW75" s="135"/>
      <c r="HXX75" s="135"/>
      <c r="HXY75" s="135"/>
      <c r="HXZ75" s="136"/>
      <c r="HYB75" s="130"/>
      <c r="HYC75" s="134"/>
      <c r="HYD75" s="134"/>
      <c r="HYE75" s="135"/>
      <c r="HYF75" s="135"/>
      <c r="HYG75" s="135"/>
      <c r="HYH75" s="136"/>
      <c r="HYJ75" s="130"/>
      <c r="HYK75" s="134"/>
      <c r="HYL75" s="134"/>
      <c r="HYM75" s="135"/>
      <c r="HYN75" s="135"/>
      <c r="HYO75" s="135"/>
      <c r="HYP75" s="136"/>
      <c r="HYR75" s="130"/>
      <c r="HYS75" s="134"/>
      <c r="HYT75" s="134"/>
      <c r="HYU75" s="135"/>
      <c r="HYV75" s="135"/>
      <c r="HYW75" s="135"/>
      <c r="HYX75" s="136"/>
      <c r="HYZ75" s="130"/>
      <c r="HZA75" s="134"/>
      <c r="HZB75" s="134"/>
      <c r="HZC75" s="135"/>
      <c r="HZD75" s="135"/>
      <c r="HZE75" s="135"/>
      <c r="HZF75" s="136"/>
      <c r="HZH75" s="130"/>
      <c r="HZI75" s="134"/>
      <c r="HZJ75" s="134"/>
      <c r="HZK75" s="135"/>
      <c r="HZL75" s="135"/>
      <c r="HZM75" s="135"/>
      <c r="HZN75" s="136"/>
      <c r="HZP75" s="130"/>
      <c r="HZQ75" s="134"/>
      <c r="HZR75" s="134"/>
      <c r="HZS75" s="135"/>
      <c r="HZT75" s="135"/>
      <c r="HZU75" s="135"/>
      <c r="HZV75" s="136"/>
      <c r="HZX75" s="130"/>
      <c r="HZY75" s="134"/>
      <c r="HZZ75" s="134"/>
      <c r="IAA75" s="135"/>
      <c r="IAB75" s="135"/>
      <c r="IAC75" s="135"/>
      <c r="IAD75" s="136"/>
      <c r="IAF75" s="130"/>
      <c r="IAG75" s="134"/>
      <c r="IAH75" s="134"/>
      <c r="IAI75" s="135"/>
      <c r="IAJ75" s="135"/>
      <c r="IAK75" s="135"/>
      <c r="IAL75" s="136"/>
      <c r="IAN75" s="130"/>
      <c r="IAO75" s="134"/>
      <c r="IAP75" s="134"/>
      <c r="IAQ75" s="135"/>
      <c r="IAR75" s="135"/>
      <c r="IAS75" s="135"/>
      <c r="IAT75" s="136"/>
      <c r="IAV75" s="130"/>
      <c r="IAW75" s="134"/>
      <c r="IAX75" s="134"/>
      <c r="IAY75" s="135"/>
      <c r="IAZ75" s="135"/>
      <c r="IBA75" s="135"/>
      <c r="IBB75" s="136"/>
      <c r="IBD75" s="130"/>
      <c r="IBE75" s="134"/>
      <c r="IBF75" s="134"/>
      <c r="IBG75" s="135"/>
      <c r="IBH75" s="135"/>
      <c r="IBI75" s="135"/>
      <c r="IBJ75" s="136"/>
      <c r="IBL75" s="130"/>
      <c r="IBM75" s="134"/>
      <c r="IBN75" s="134"/>
      <c r="IBO75" s="135"/>
      <c r="IBP75" s="135"/>
      <c r="IBQ75" s="135"/>
      <c r="IBR75" s="136"/>
      <c r="IBT75" s="130"/>
      <c r="IBU75" s="134"/>
      <c r="IBV75" s="134"/>
      <c r="IBW75" s="135"/>
      <c r="IBX75" s="135"/>
      <c r="IBY75" s="135"/>
      <c r="IBZ75" s="136"/>
      <c r="ICB75" s="130"/>
      <c r="ICC75" s="134"/>
      <c r="ICD75" s="134"/>
      <c r="ICE75" s="135"/>
      <c r="ICF75" s="135"/>
      <c r="ICG75" s="135"/>
      <c r="ICH75" s="136"/>
      <c r="ICJ75" s="130"/>
      <c r="ICK75" s="134"/>
      <c r="ICL75" s="134"/>
      <c r="ICM75" s="135"/>
      <c r="ICN75" s="135"/>
      <c r="ICO75" s="135"/>
      <c r="ICP75" s="136"/>
      <c r="ICR75" s="130"/>
      <c r="ICS75" s="134"/>
      <c r="ICT75" s="134"/>
      <c r="ICU75" s="135"/>
      <c r="ICV75" s="135"/>
      <c r="ICW75" s="135"/>
      <c r="ICX75" s="136"/>
      <c r="ICZ75" s="130"/>
      <c r="IDA75" s="134"/>
      <c r="IDB75" s="134"/>
      <c r="IDC75" s="135"/>
      <c r="IDD75" s="135"/>
      <c r="IDE75" s="135"/>
      <c r="IDF75" s="136"/>
      <c r="IDH75" s="130"/>
      <c r="IDI75" s="134"/>
      <c r="IDJ75" s="134"/>
      <c r="IDK75" s="135"/>
      <c r="IDL75" s="135"/>
      <c r="IDM75" s="135"/>
      <c r="IDN75" s="136"/>
      <c r="IDP75" s="130"/>
      <c r="IDQ75" s="134"/>
      <c r="IDR75" s="134"/>
      <c r="IDS75" s="135"/>
      <c r="IDT75" s="135"/>
      <c r="IDU75" s="135"/>
      <c r="IDV75" s="136"/>
      <c r="IDX75" s="130"/>
      <c r="IDY75" s="134"/>
      <c r="IDZ75" s="134"/>
      <c r="IEA75" s="135"/>
      <c r="IEB75" s="135"/>
      <c r="IEC75" s="135"/>
      <c r="IED75" s="136"/>
      <c r="IEF75" s="130"/>
      <c r="IEG75" s="134"/>
      <c r="IEH75" s="134"/>
      <c r="IEI75" s="135"/>
      <c r="IEJ75" s="135"/>
      <c r="IEK75" s="135"/>
      <c r="IEL75" s="136"/>
      <c r="IEN75" s="130"/>
      <c r="IEO75" s="134"/>
      <c r="IEP75" s="134"/>
      <c r="IEQ75" s="135"/>
      <c r="IER75" s="135"/>
      <c r="IES75" s="135"/>
      <c r="IET75" s="136"/>
      <c r="IEV75" s="130"/>
      <c r="IEW75" s="134"/>
      <c r="IEX75" s="134"/>
      <c r="IEY75" s="135"/>
      <c r="IEZ75" s="135"/>
      <c r="IFA75" s="135"/>
      <c r="IFB75" s="136"/>
      <c r="IFD75" s="130"/>
      <c r="IFE75" s="134"/>
      <c r="IFF75" s="134"/>
      <c r="IFG75" s="135"/>
      <c r="IFH75" s="135"/>
      <c r="IFI75" s="135"/>
      <c r="IFJ75" s="136"/>
      <c r="IFL75" s="130"/>
      <c r="IFM75" s="134"/>
      <c r="IFN75" s="134"/>
      <c r="IFO75" s="135"/>
      <c r="IFP75" s="135"/>
      <c r="IFQ75" s="135"/>
      <c r="IFR75" s="136"/>
      <c r="IFT75" s="130"/>
      <c r="IFU75" s="134"/>
      <c r="IFV75" s="134"/>
      <c r="IFW75" s="135"/>
      <c r="IFX75" s="135"/>
      <c r="IFY75" s="135"/>
      <c r="IFZ75" s="136"/>
      <c r="IGB75" s="130"/>
      <c r="IGC75" s="134"/>
      <c r="IGD75" s="134"/>
      <c r="IGE75" s="135"/>
      <c r="IGF75" s="135"/>
      <c r="IGG75" s="135"/>
      <c r="IGH75" s="136"/>
      <c r="IGJ75" s="130"/>
      <c r="IGK75" s="134"/>
      <c r="IGL75" s="134"/>
      <c r="IGM75" s="135"/>
      <c r="IGN75" s="135"/>
      <c r="IGO75" s="135"/>
      <c r="IGP75" s="136"/>
      <c r="IGR75" s="130"/>
      <c r="IGS75" s="134"/>
      <c r="IGT75" s="134"/>
      <c r="IGU75" s="135"/>
      <c r="IGV75" s="135"/>
      <c r="IGW75" s="135"/>
      <c r="IGX75" s="136"/>
      <c r="IGZ75" s="130"/>
      <c r="IHA75" s="134"/>
      <c r="IHB75" s="134"/>
      <c r="IHC75" s="135"/>
      <c r="IHD75" s="135"/>
      <c r="IHE75" s="135"/>
      <c r="IHF75" s="136"/>
      <c r="IHH75" s="130"/>
      <c r="IHI75" s="134"/>
      <c r="IHJ75" s="134"/>
      <c r="IHK75" s="135"/>
      <c r="IHL75" s="135"/>
      <c r="IHM75" s="135"/>
      <c r="IHN75" s="136"/>
      <c r="IHP75" s="130"/>
      <c r="IHQ75" s="134"/>
      <c r="IHR75" s="134"/>
      <c r="IHS75" s="135"/>
      <c r="IHT75" s="135"/>
      <c r="IHU75" s="135"/>
      <c r="IHV75" s="136"/>
      <c r="IHX75" s="130"/>
      <c r="IHY75" s="134"/>
      <c r="IHZ75" s="134"/>
      <c r="IIA75" s="135"/>
      <c r="IIB75" s="135"/>
      <c r="IIC75" s="135"/>
      <c r="IID75" s="136"/>
      <c r="IIF75" s="130"/>
      <c r="IIG75" s="134"/>
      <c r="IIH75" s="134"/>
      <c r="III75" s="135"/>
      <c r="IIJ75" s="135"/>
      <c r="IIK75" s="135"/>
      <c r="IIL75" s="136"/>
      <c r="IIN75" s="130"/>
      <c r="IIO75" s="134"/>
      <c r="IIP75" s="134"/>
      <c r="IIQ75" s="135"/>
      <c r="IIR75" s="135"/>
      <c r="IIS75" s="135"/>
      <c r="IIT75" s="136"/>
      <c r="IIV75" s="130"/>
      <c r="IIW75" s="134"/>
      <c r="IIX75" s="134"/>
      <c r="IIY75" s="135"/>
      <c r="IIZ75" s="135"/>
      <c r="IJA75" s="135"/>
      <c r="IJB75" s="136"/>
      <c r="IJD75" s="130"/>
      <c r="IJE75" s="134"/>
      <c r="IJF75" s="134"/>
      <c r="IJG75" s="135"/>
      <c r="IJH75" s="135"/>
      <c r="IJI75" s="135"/>
      <c r="IJJ75" s="136"/>
      <c r="IJL75" s="130"/>
      <c r="IJM75" s="134"/>
      <c r="IJN75" s="134"/>
      <c r="IJO75" s="135"/>
      <c r="IJP75" s="135"/>
      <c r="IJQ75" s="135"/>
      <c r="IJR75" s="136"/>
      <c r="IJT75" s="130"/>
      <c r="IJU75" s="134"/>
      <c r="IJV75" s="134"/>
      <c r="IJW75" s="135"/>
      <c r="IJX75" s="135"/>
      <c r="IJY75" s="135"/>
      <c r="IJZ75" s="136"/>
      <c r="IKB75" s="130"/>
      <c r="IKC75" s="134"/>
      <c r="IKD75" s="134"/>
      <c r="IKE75" s="135"/>
      <c r="IKF75" s="135"/>
      <c r="IKG75" s="135"/>
      <c r="IKH75" s="136"/>
      <c r="IKJ75" s="130"/>
      <c r="IKK75" s="134"/>
      <c r="IKL75" s="134"/>
      <c r="IKM75" s="135"/>
      <c r="IKN75" s="135"/>
      <c r="IKO75" s="135"/>
      <c r="IKP75" s="136"/>
      <c r="IKR75" s="130"/>
      <c r="IKS75" s="134"/>
      <c r="IKT75" s="134"/>
      <c r="IKU75" s="135"/>
      <c r="IKV75" s="135"/>
      <c r="IKW75" s="135"/>
      <c r="IKX75" s="136"/>
      <c r="IKZ75" s="130"/>
      <c r="ILA75" s="134"/>
      <c r="ILB75" s="134"/>
      <c r="ILC75" s="135"/>
      <c r="ILD75" s="135"/>
      <c r="ILE75" s="135"/>
      <c r="ILF75" s="136"/>
      <c r="ILH75" s="130"/>
      <c r="ILI75" s="134"/>
      <c r="ILJ75" s="134"/>
      <c r="ILK75" s="135"/>
      <c r="ILL75" s="135"/>
      <c r="ILM75" s="135"/>
      <c r="ILN75" s="136"/>
      <c r="ILP75" s="130"/>
      <c r="ILQ75" s="134"/>
      <c r="ILR75" s="134"/>
      <c r="ILS75" s="135"/>
      <c r="ILT75" s="135"/>
      <c r="ILU75" s="135"/>
      <c r="ILV75" s="136"/>
      <c r="ILX75" s="130"/>
      <c r="ILY75" s="134"/>
      <c r="ILZ75" s="134"/>
      <c r="IMA75" s="135"/>
      <c r="IMB75" s="135"/>
      <c r="IMC75" s="135"/>
      <c r="IMD75" s="136"/>
      <c r="IMF75" s="130"/>
      <c r="IMG75" s="134"/>
      <c r="IMH75" s="134"/>
      <c r="IMI75" s="135"/>
      <c r="IMJ75" s="135"/>
      <c r="IMK75" s="135"/>
      <c r="IML75" s="136"/>
      <c r="IMN75" s="130"/>
      <c r="IMO75" s="134"/>
      <c r="IMP75" s="134"/>
      <c r="IMQ75" s="135"/>
      <c r="IMR75" s="135"/>
      <c r="IMS75" s="135"/>
      <c r="IMT75" s="136"/>
      <c r="IMV75" s="130"/>
      <c r="IMW75" s="134"/>
      <c r="IMX75" s="134"/>
      <c r="IMY75" s="135"/>
      <c r="IMZ75" s="135"/>
      <c r="INA75" s="135"/>
      <c r="INB75" s="136"/>
      <c r="IND75" s="130"/>
      <c r="INE75" s="134"/>
      <c r="INF75" s="134"/>
      <c r="ING75" s="135"/>
      <c r="INH75" s="135"/>
      <c r="INI75" s="135"/>
      <c r="INJ75" s="136"/>
      <c r="INL75" s="130"/>
      <c r="INM75" s="134"/>
      <c r="INN75" s="134"/>
      <c r="INO75" s="135"/>
      <c r="INP75" s="135"/>
      <c r="INQ75" s="135"/>
      <c r="INR75" s="136"/>
      <c r="INT75" s="130"/>
      <c r="INU75" s="134"/>
      <c r="INV75" s="134"/>
      <c r="INW75" s="135"/>
      <c r="INX75" s="135"/>
      <c r="INY75" s="135"/>
      <c r="INZ75" s="136"/>
      <c r="IOB75" s="130"/>
      <c r="IOC75" s="134"/>
      <c r="IOD75" s="134"/>
      <c r="IOE75" s="135"/>
      <c r="IOF75" s="135"/>
      <c r="IOG75" s="135"/>
      <c r="IOH75" s="136"/>
      <c r="IOJ75" s="130"/>
      <c r="IOK75" s="134"/>
      <c r="IOL75" s="134"/>
      <c r="IOM75" s="135"/>
      <c r="ION75" s="135"/>
      <c r="IOO75" s="135"/>
      <c r="IOP75" s="136"/>
      <c r="IOR75" s="130"/>
      <c r="IOS75" s="134"/>
      <c r="IOT75" s="134"/>
      <c r="IOU75" s="135"/>
      <c r="IOV75" s="135"/>
      <c r="IOW75" s="135"/>
      <c r="IOX75" s="136"/>
      <c r="IOZ75" s="130"/>
      <c r="IPA75" s="134"/>
      <c r="IPB75" s="134"/>
      <c r="IPC75" s="135"/>
      <c r="IPD75" s="135"/>
      <c r="IPE75" s="135"/>
      <c r="IPF75" s="136"/>
      <c r="IPH75" s="130"/>
      <c r="IPI75" s="134"/>
      <c r="IPJ75" s="134"/>
      <c r="IPK75" s="135"/>
      <c r="IPL75" s="135"/>
      <c r="IPM75" s="135"/>
      <c r="IPN75" s="136"/>
      <c r="IPP75" s="130"/>
      <c r="IPQ75" s="134"/>
      <c r="IPR75" s="134"/>
      <c r="IPS75" s="135"/>
      <c r="IPT75" s="135"/>
      <c r="IPU75" s="135"/>
      <c r="IPV75" s="136"/>
      <c r="IPX75" s="130"/>
      <c r="IPY75" s="134"/>
      <c r="IPZ75" s="134"/>
      <c r="IQA75" s="135"/>
      <c r="IQB75" s="135"/>
      <c r="IQC75" s="135"/>
      <c r="IQD75" s="136"/>
      <c r="IQF75" s="130"/>
      <c r="IQG75" s="134"/>
      <c r="IQH75" s="134"/>
      <c r="IQI75" s="135"/>
      <c r="IQJ75" s="135"/>
      <c r="IQK75" s="135"/>
      <c r="IQL75" s="136"/>
      <c r="IQN75" s="130"/>
      <c r="IQO75" s="134"/>
      <c r="IQP75" s="134"/>
      <c r="IQQ75" s="135"/>
      <c r="IQR75" s="135"/>
      <c r="IQS75" s="135"/>
      <c r="IQT75" s="136"/>
      <c r="IQV75" s="130"/>
      <c r="IQW75" s="134"/>
      <c r="IQX75" s="134"/>
      <c r="IQY75" s="135"/>
      <c r="IQZ75" s="135"/>
      <c r="IRA75" s="135"/>
      <c r="IRB75" s="136"/>
      <c r="IRD75" s="130"/>
      <c r="IRE75" s="134"/>
      <c r="IRF75" s="134"/>
      <c r="IRG75" s="135"/>
      <c r="IRH75" s="135"/>
      <c r="IRI75" s="135"/>
      <c r="IRJ75" s="136"/>
      <c r="IRL75" s="130"/>
      <c r="IRM75" s="134"/>
      <c r="IRN75" s="134"/>
      <c r="IRO75" s="135"/>
      <c r="IRP75" s="135"/>
      <c r="IRQ75" s="135"/>
      <c r="IRR75" s="136"/>
      <c r="IRT75" s="130"/>
      <c r="IRU75" s="134"/>
      <c r="IRV75" s="134"/>
      <c r="IRW75" s="135"/>
      <c r="IRX75" s="135"/>
      <c r="IRY75" s="135"/>
      <c r="IRZ75" s="136"/>
      <c r="ISB75" s="130"/>
      <c r="ISC75" s="134"/>
      <c r="ISD75" s="134"/>
      <c r="ISE75" s="135"/>
      <c r="ISF75" s="135"/>
      <c r="ISG75" s="135"/>
      <c r="ISH75" s="136"/>
      <c r="ISJ75" s="130"/>
      <c r="ISK75" s="134"/>
      <c r="ISL75" s="134"/>
      <c r="ISM75" s="135"/>
      <c r="ISN75" s="135"/>
      <c r="ISO75" s="135"/>
      <c r="ISP75" s="136"/>
      <c r="ISR75" s="130"/>
      <c r="ISS75" s="134"/>
      <c r="IST75" s="134"/>
      <c r="ISU75" s="135"/>
      <c r="ISV75" s="135"/>
      <c r="ISW75" s="135"/>
      <c r="ISX75" s="136"/>
      <c r="ISZ75" s="130"/>
      <c r="ITA75" s="134"/>
      <c r="ITB75" s="134"/>
      <c r="ITC75" s="135"/>
      <c r="ITD75" s="135"/>
      <c r="ITE75" s="135"/>
      <c r="ITF75" s="136"/>
      <c r="ITH75" s="130"/>
      <c r="ITI75" s="134"/>
      <c r="ITJ75" s="134"/>
      <c r="ITK75" s="135"/>
      <c r="ITL75" s="135"/>
      <c r="ITM75" s="135"/>
      <c r="ITN75" s="136"/>
      <c r="ITP75" s="130"/>
      <c r="ITQ75" s="134"/>
      <c r="ITR75" s="134"/>
      <c r="ITS75" s="135"/>
      <c r="ITT75" s="135"/>
      <c r="ITU75" s="135"/>
      <c r="ITV75" s="136"/>
      <c r="ITX75" s="130"/>
      <c r="ITY75" s="134"/>
      <c r="ITZ75" s="134"/>
      <c r="IUA75" s="135"/>
      <c r="IUB75" s="135"/>
      <c r="IUC75" s="135"/>
      <c r="IUD75" s="136"/>
      <c r="IUF75" s="130"/>
      <c r="IUG75" s="134"/>
      <c r="IUH75" s="134"/>
      <c r="IUI75" s="135"/>
      <c r="IUJ75" s="135"/>
      <c r="IUK75" s="135"/>
      <c r="IUL75" s="136"/>
      <c r="IUN75" s="130"/>
      <c r="IUO75" s="134"/>
      <c r="IUP75" s="134"/>
      <c r="IUQ75" s="135"/>
      <c r="IUR75" s="135"/>
      <c r="IUS75" s="135"/>
      <c r="IUT75" s="136"/>
      <c r="IUV75" s="130"/>
      <c r="IUW75" s="134"/>
      <c r="IUX75" s="134"/>
      <c r="IUY75" s="135"/>
      <c r="IUZ75" s="135"/>
      <c r="IVA75" s="135"/>
      <c r="IVB75" s="136"/>
      <c r="IVD75" s="130"/>
      <c r="IVE75" s="134"/>
      <c r="IVF75" s="134"/>
      <c r="IVG75" s="135"/>
      <c r="IVH75" s="135"/>
      <c r="IVI75" s="135"/>
      <c r="IVJ75" s="136"/>
      <c r="IVL75" s="130"/>
      <c r="IVM75" s="134"/>
      <c r="IVN75" s="134"/>
      <c r="IVO75" s="135"/>
      <c r="IVP75" s="135"/>
      <c r="IVQ75" s="135"/>
      <c r="IVR75" s="136"/>
      <c r="IVT75" s="130"/>
      <c r="IVU75" s="134"/>
      <c r="IVV75" s="134"/>
      <c r="IVW75" s="135"/>
      <c r="IVX75" s="135"/>
      <c r="IVY75" s="135"/>
      <c r="IVZ75" s="136"/>
      <c r="IWB75" s="130"/>
      <c r="IWC75" s="134"/>
      <c r="IWD75" s="134"/>
      <c r="IWE75" s="135"/>
      <c r="IWF75" s="135"/>
      <c r="IWG75" s="135"/>
      <c r="IWH75" s="136"/>
      <c r="IWJ75" s="130"/>
      <c r="IWK75" s="134"/>
      <c r="IWL75" s="134"/>
      <c r="IWM75" s="135"/>
      <c r="IWN75" s="135"/>
      <c r="IWO75" s="135"/>
      <c r="IWP75" s="136"/>
      <c r="IWR75" s="130"/>
      <c r="IWS75" s="134"/>
      <c r="IWT75" s="134"/>
      <c r="IWU75" s="135"/>
      <c r="IWV75" s="135"/>
      <c r="IWW75" s="135"/>
      <c r="IWX75" s="136"/>
      <c r="IWZ75" s="130"/>
      <c r="IXA75" s="134"/>
      <c r="IXB75" s="134"/>
      <c r="IXC75" s="135"/>
      <c r="IXD75" s="135"/>
      <c r="IXE75" s="135"/>
      <c r="IXF75" s="136"/>
      <c r="IXH75" s="130"/>
      <c r="IXI75" s="134"/>
      <c r="IXJ75" s="134"/>
      <c r="IXK75" s="135"/>
      <c r="IXL75" s="135"/>
      <c r="IXM75" s="135"/>
      <c r="IXN75" s="136"/>
      <c r="IXP75" s="130"/>
      <c r="IXQ75" s="134"/>
      <c r="IXR75" s="134"/>
      <c r="IXS75" s="135"/>
      <c r="IXT75" s="135"/>
      <c r="IXU75" s="135"/>
      <c r="IXV75" s="136"/>
      <c r="IXX75" s="130"/>
      <c r="IXY75" s="134"/>
      <c r="IXZ75" s="134"/>
      <c r="IYA75" s="135"/>
      <c r="IYB75" s="135"/>
      <c r="IYC75" s="135"/>
      <c r="IYD75" s="136"/>
      <c r="IYF75" s="130"/>
      <c r="IYG75" s="134"/>
      <c r="IYH75" s="134"/>
      <c r="IYI75" s="135"/>
      <c r="IYJ75" s="135"/>
      <c r="IYK75" s="135"/>
      <c r="IYL75" s="136"/>
      <c r="IYN75" s="130"/>
      <c r="IYO75" s="134"/>
      <c r="IYP75" s="134"/>
      <c r="IYQ75" s="135"/>
      <c r="IYR75" s="135"/>
      <c r="IYS75" s="135"/>
      <c r="IYT75" s="136"/>
      <c r="IYV75" s="130"/>
      <c r="IYW75" s="134"/>
      <c r="IYX75" s="134"/>
      <c r="IYY75" s="135"/>
      <c r="IYZ75" s="135"/>
      <c r="IZA75" s="135"/>
      <c r="IZB75" s="136"/>
      <c r="IZD75" s="130"/>
      <c r="IZE75" s="134"/>
      <c r="IZF75" s="134"/>
      <c r="IZG75" s="135"/>
      <c r="IZH75" s="135"/>
      <c r="IZI75" s="135"/>
      <c r="IZJ75" s="136"/>
      <c r="IZL75" s="130"/>
      <c r="IZM75" s="134"/>
      <c r="IZN75" s="134"/>
      <c r="IZO75" s="135"/>
      <c r="IZP75" s="135"/>
      <c r="IZQ75" s="135"/>
      <c r="IZR75" s="136"/>
      <c r="IZT75" s="130"/>
      <c r="IZU75" s="134"/>
      <c r="IZV75" s="134"/>
      <c r="IZW75" s="135"/>
      <c r="IZX75" s="135"/>
      <c r="IZY75" s="135"/>
      <c r="IZZ75" s="136"/>
      <c r="JAB75" s="130"/>
      <c r="JAC75" s="134"/>
      <c r="JAD75" s="134"/>
      <c r="JAE75" s="135"/>
      <c r="JAF75" s="135"/>
      <c r="JAG75" s="135"/>
      <c r="JAH75" s="136"/>
      <c r="JAJ75" s="130"/>
      <c r="JAK75" s="134"/>
      <c r="JAL75" s="134"/>
      <c r="JAM75" s="135"/>
      <c r="JAN75" s="135"/>
      <c r="JAO75" s="135"/>
      <c r="JAP75" s="136"/>
      <c r="JAR75" s="130"/>
      <c r="JAS75" s="134"/>
      <c r="JAT75" s="134"/>
      <c r="JAU75" s="135"/>
      <c r="JAV75" s="135"/>
      <c r="JAW75" s="135"/>
      <c r="JAX75" s="136"/>
      <c r="JAZ75" s="130"/>
      <c r="JBA75" s="134"/>
      <c r="JBB75" s="134"/>
      <c r="JBC75" s="135"/>
      <c r="JBD75" s="135"/>
      <c r="JBE75" s="135"/>
      <c r="JBF75" s="136"/>
      <c r="JBH75" s="130"/>
      <c r="JBI75" s="134"/>
      <c r="JBJ75" s="134"/>
      <c r="JBK75" s="135"/>
      <c r="JBL75" s="135"/>
      <c r="JBM75" s="135"/>
      <c r="JBN75" s="136"/>
      <c r="JBP75" s="130"/>
      <c r="JBQ75" s="134"/>
      <c r="JBR75" s="134"/>
      <c r="JBS75" s="135"/>
      <c r="JBT75" s="135"/>
      <c r="JBU75" s="135"/>
      <c r="JBV75" s="136"/>
      <c r="JBX75" s="130"/>
      <c r="JBY75" s="134"/>
      <c r="JBZ75" s="134"/>
      <c r="JCA75" s="135"/>
      <c r="JCB75" s="135"/>
      <c r="JCC75" s="135"/>
      <c r="JCD75" s="136"/>
      <c r="JCF75" s="130"/>
      <c r="JCG75" s="134"/>
      <c r="JCH75" s="134"/>
      <c r="JCI75" s="135"/>
      <c r="JCJ75" s="135"/>
      <c r="JCK75" s="135"/>
      <c r="JCL75" s="136"/>
      <c r="JCN75" s="130"/>
      <c r="JCO75" s="134"/>
      <c r="JCP75" s="134"/>
      <c r="JCQ75" s="135"/>
      <c r="JCR75" s="135"/>
      <c r="JCS75" s="135"/>
      <c r="JCT75" s="136"/>
      <c r="JCV75" s="130"/>
      <c r="JCW75" s="134"/>
      <c r="JCX75" s="134"/>
      <c r="JCY75" s="135"/>
      <c r="JCZ75" s="135"/>
      <c r="JDA75" s="135"/>
      <c r="JDB75" s="136"/>
      <c r="JDD75" s="130"/>
      <c r="JDE75" s="134"/>
      <c r="JDF75" s="134"/>
      <c r="JDG75" s="135"/>
      <c r="JDH75" s="135"/>
      <c r="JDI75" s="135"/>
      <c r="JDJ75" s="136"/>
      <c r="JDL75" s="130"/>
      <c r="JDM75" s="134"/>
      <c r="JDN75" s="134"/>
      <c r="JDO75" s="135"/>
      <c r="JDP75" s="135"/>
      <c r="JDQ75" s="135"/>
      <c r="JDR75" s="136"/>
      <c r="JDT75" s="130"/>
      <c r="JDU75" s="134"/>
      <c r="JDV75" s="134"/>
      <c r="JDW75" s="135"/>
      <c r="JDX75" s="135"/>
      <c r="JDY75" s="135"/>
      <c r="JDZ75" s="136"/>
      <c r="JEB75" s="130"/>
      <c r="JEC75" s="134"/>
      <c r="JED75" s="134"/>
      <c r="JEE75" s="135"/>
      <c r="JEF75" s="135"/>
      <c r="JEG75" s="135"/>
      <c r="JEH75" s="136"/>
      <c r="JEJ75" s="130"/>
      <c r="JEK75" s="134"/>
      <c r="JEL75" s="134"/>
      <c r="JEM75" s="135"/>
      <c r="JEN75" s="135"/>
      <c r="JEO75" s="135"/>
      <c r="JEP75" s="136"/>
      <c r="JER75" s="130"/>
      <c r="JES75" s="134"/>
      <c r="JET75" s="134"/>
      <c r="JEU75" s="135"/>
      <c r="JEV75" s="135"/>
      <c r="JEW75" s="135"/>
      <c r="JEX75" s="136"/>
      <c r="JEZ75" s="130"/>
      <c r="JFA75" s="134"/>
      <c r="JFB75" s="134"/>
      <c r="JFC75" s="135"/>
      <c r="JFD75" s="135"/>
      <c r="JFE75" s="135"/>
      <c r="JFF75" s="136"/>
      <c r="JFH75" s="130"/>
      <c r="JFI75" s="134"/>
      <c r="JFJ75" s="134"/>
      <c r="JFK75" s="135"/>
      <c r="JFL75" s="135"/>
      <c r="JFM75" s="135"/>
      <c r="JFN75" s="136"/>
      <c r="JFP75" s="130"/>
      <c r="JFQ75" s="134"/>
      <c r="JFR75" s="134"/>
      <c r="JFS75" s="135"/>
      <c r="JFT75" s="135"/>
      <c r="JFU75" s="135"/>
      <c r="JFV75" s="136"/>
      <c r="JFX75" s="130"/>
      <c r="JFY75" s="134"/>
      <c r="JFZ75" s="134"/>
      <c r="JGA75" s="135"/>
      <c r="JGB75" s="135"/>
      <c r="JGC75" s="135"/>
      <c r="JGD75" s="136"/>
      <c r="JGF75" s="130"/>
      <c r="JGG75" s="134"/>
      <c r="JGH75" s="134"/>
      <c r="JGI75" s="135"/>
      <c r="JGJ75" s="135"/>
      <c r="JGK75" s="135"/>
      <c r="JGL75" s="136"/>
      <c r="JGN75" s="130"/>
      <c r="JGO75" s="134"/>
      <c r="JGP75" s="134"/>
      <c r="JGQ75" s="135"/>
      <c r="JGR75" s="135"/>
      <c r="JGS75" s="135"/>
      <c r="JGT75" s="136"/>
      <c r="JGV75" s="130"/>
      <c r="JGW75" s="134"/>
      <c r="JGX75" s="134"/>
      <c r="JGY75" s="135"/>
      <c r="JGZ75" s="135"/>
      <c r="JHA75" s="135"/>
      <c r="JHB75" s="136"/>
      <c r="JHD75" s="130"/>
      <c r="JHE75" s="134"/>
      <c r="JHF75" s="134"/>
      <c r="JHG75" s="135"/>
      <c r="JHH75" s="135"/>
      <c r="JHI75" s="135"/>
      <c r="JHJ75" s="136"/>
      <c r="JHL75" s="130"/>
      <c r="JHM75" s="134"/>
      <c r="JHN75" s="134"/>
      <c r="JHO75" s="135"/>
      <c r="JHP75" s="135"/>
      <c r="JHQ75" s="135"/>
      <c r="JHR75" s="136"/>
      <c r="JHT75" s="130"/>
      <c r="JHU75" s="134"/>
      <c r="JHV75" s="134"/>
      <c r="JHW75" s="135"/>
      <c r="JHX75" s="135"/>
      <c r="JHY75" s="135"/>
      <c r="JHZ75" s="136"/>
      <c r="JIB75" s="130"/>
      <c r="JIC75" s="134"/>
      <c r="JID75" s="134"/>
      <c r="JIE75" s="135"/>
      <c r="JIF75" s="135"/>
      <c r="JIG75" s="135"/>
      <c r="JIH75" s="136"/>
      <c r="JIJ75" s="130"/>
      <c r="JIK75" s="134"/>
      <c r="JIL75" s="134"/>
      <c r="JIM75" s="135"/>
      <c r="JIN75" s="135"/>
      <c r="JIO75" s="135"/>
      <c r="JIP75" s="136"/>
      <c r="JIR75" s="130"/>
      <c r="JIS75" s="134"/>
      <c r="JIT75" s="134"/>
      <c r="JIU75" s="135"/>
      <c r="JIV75" s="135"/>
      <c r="JIW75" s="135"/>
      <c r="JIX75" s="136"/>
      <c r="JIZ75" s="130"/>
      <c r="JJA75" s="134"/>
      <c r="JJB75" s="134"/>
      <c r="JJC75" s="135"/>
      <c r="JJD75" s="135"/>
      <c r="JJE75" s="135"/>
      <c r="JJF75" s="136"/>
      <c r="JJH75" s="130"/>
      <c r="JJI75" s="134"/>
      <c r="JJJ75" s="134"/>
      <c r="JJK75" s="135"/>
      <c r="JJL75" s="135"/>
      <c r="JJM75" s="135"/>
      <c r="JJN75" s="136"/>
      <c r="JJP75" s="130"/>
      <c r="JJQ75" s="134"/>
      <c r="JJR75" s="134"/>
      <c r="JJS75" s="135"/>
      <c r="JJT75" s="135"/>
      <c r="JJU75" s="135"/>
      <c r="JJV75" s="136"/>
      <c r="JJX75" s="130"/>
      <c r="JJY75" s="134"/>
      <c r="JJZ75" s="134"/>
      <c r="JKA75" s="135"/>
      <c r="JKB75" s="135"/>
      <c r="JKC75" s="135"/>
      <c r="JKD75" s="136"/>
      <c r="JKF75" s="130"/>
      <c r="JKG75" s="134"/>
      <c r="JKH75" s="134"/>
      <c r="JKI75" s="135"/>
      <c r="JKJ75" s="135"/>
      <c r="JKK75" s="135"/>
      <c r="JKL75" s="136"/>
      <c r="JKN75" s="130"/>
      <c r="JKO75" s="134"/>
      <c r="JKP75" s="134"/>
      <c r="JKQ75" s="135"/>
      <c r="JKR75" s="135"/>
      <c r="JKS75" s="135"/>
      <c r="JKT75" s="136"/>
      <c r="JKV75" s="130"/>
      <c r="JKW75" s="134"/>
      <c r="JKX75" s="134"/>
      <c r="JKY75" s="135"/>
      <c r="JKZ75" s="135"/>
      <c r="JLA75" s="135"/>
      <c r="JLB75" s="136"/>
      <c r="JLD75" s="130"/>
      <c r="JLE75" s="134"/>
      <c r="JLF75" s="134"/>
      <c r="JLG75" s="135"/>
      <c r="JLH75" s="135"/>
      <c r="JLI75" s="135"/>
      <c r="JLJ75" s="136"/>
      <c r="JLL75" s="130"/>
      <c r="JLM75" s="134"/>
      <c r="JLN75" s="134"/>
      <c r="JLO75" s="135"/>
      <c r="JLP75" s="135"/>
      <c r="JLQ75" s="135"/>
      <c r="JLR75" s="136"/>
      <c r="JLT75" s="130"/>
      <c r="JLU75" s="134"/>
      <c r="JLV75" s="134"/>
      <c r="JLW75" s="135"/>
      <c r="JLX75" s="135"/>
      <c r="JLY75" s="135"/>
      <c r="JLZ75" s="136"/>
      <c r="JMB75" s="130"/>
      <c r="JMC75" s="134"/>
      <c r="JMD75" s="134"/>
      <c r="JME75" s="135"/>
      <c r="JMF75" s="135"/>
      <c r="JMG75" s="135"/>
      <c r="JMH75" s="136"/>
      <c r="JMJ75" s="130"/>
      <c r="JMK75" s="134"/>
      <c r="JML75" s="134"/>
      <c r="JMM75" s="135"/>
      <c r="JMN75" s="135"/>
      <c r="JMO75" s="135"/>
      <c r="JMP75" s="136"/>
      <c r="JMR75" s="130"/>
      <c r="JMS75" s="134"/>
      <c r="JMT75" s="134"/>
      <c r="JMU75" s="135"/>
      <c r="JMV75" s="135"/>
      <c r="JMW75" s="135"/>
      <c r="JMX75" s="136"/>
      <c r="JMZ75" s="130"/>
      <c r="JNA75" s="134"/>
      <c r="JNB75" s="134"/>
      <c r="JNC75" s="135"/>
      <c r="JND75" s="135"/>
      <c r="JNE75" s="135"/>
      <c r="JNF75" s="136"/>
      <c r="JNH75" s="130"/>
      <c r="JNI75" s="134"/>
      <c r="JNJ75" s="134"/>
      <c r="JNK75" s="135"/>
      <c r="JNL75" s="135"/>
      <c r="JNM75" s="135"/>
      <c r="JNN75" s="136"/>
      <c r="JNP75" s="130"/>
      <c r="JNQ75" s="134"/>
      <c r="JNR75" s="134"/>
      <c r="JNS75" s="135"/>
      <c r="JNT75" s="135"/>
      <c r="JNU75" s="135"/>
      <c r="JNV75" s="136"/>
      <c r="JNX75" s="130"/>
      <c r="JNY75" s="134"/>
      <c r="JNZ75" s="134"/>
      <c r="JOA75" s="135"/>
      <c r="JOB75" s="135"/>
      <c r="JOC75" s="135"/>
      <c r="JOD75" s="136"/>
      <c r="JOF75" s="130"/>
      <c r="JOG75" s="134"/>
      <c r="JOH75" s="134"/>
      <c r="JOI75" s="135"/>
      <c r="JOJ75" s="135"/>
      <c r="JOK75" s="135"/>
      <c r="JOL75" s="136"/>
      <c r="JON75" s="130"/>
      <c r="JOO75" s="134"/>
      <c r="JOP75" s="134"/>
      <c r="JOQ75" s="135"/>
      <c r="JOR75" s="135"/>
      <c r="JOS75" s="135"/>
      <c r="JOT75" s="136"/>
      <c r="JOV75" s="130"/>
      <c r="JOW75" s="134"/>
      <c r="JOX75" s="134"/>
      <c r="JOY75" s="135"/>
      <c r="JOZ75" s="135"/>
      <c r="JPA75" s="135"/>
      <c r="JPB75" s="136"/>
      <c r="JPD75" s="130"/>
      <c r="JPE75" s="134"/>
      <c r="JPF75" s="134"/>
      <c r="JPG75" s="135"/>
      <c r="JPH75" s="135"/>
      <c r="JPI75" s="135"/>
      <c r="JPJ75" s="136"/>
      <c r="JPL75" s="130"/>
      <c r="JPM75" s="134"/>
      <c r="JPN75" s="134"/>
      <c r="JPO75" s="135"/>
      <c r="JPP75" s="135"/>
      <c r="JPQ75" s="135"/>
      <c r="JPR75" s="136"/>
      <c r="JPT75" s="130"/>
      <c r="JPU75" s="134"/>
      <c r="JPV75" s="134"/>
      <c r="JPW75" s="135"/>
      <c r="JPX75" s="135"/>
      <c r="JPY75" s="135"/>
      <c r="JPZ75" s="136"/>
      <c r="JQB75" s="130"/>
      <c r="JQC75" s="134"/>
      <c r="JQD75" s="134"/>
      <c r="JQE75" s="135"/>
      <c r="JQF75" s="135"/>
      <c r="JQG75" s="135"/>
      <c r="JQH75" s="136"/>
      <c r="JQJ75" s="130"/>
      <c r="JQK75" s="134"/>
      <c r="JQL75" s="134"/>
      <c r="JQM75" s="135"/>
      <c r="JQN75" s="135"/>
      <c r="JQO75" s="135"/>
      <c r="JQP75" s="136"/>
      <c r="JQR75" s="130"/>
      <c r="JQS75" s="134"/>
      <c r="JQT75" s="134"/>
      <c r="JQU75" s="135"/>
      <c r="JQV75" s="135"/>
      <c r="JQW75" s="135"/>
      <c r="JQX75" s="136"/>
      <c r="JQZ75" s="130"/>
      <c r="JRA75" s="134"/>
      <c r="JRB75" s="134"/>
      <c r="JRC75" s="135"/>
      <c r="JRD75" s="135"/>
      <c r="JRE75" s="135"/>
      <c r="JRF75" s="136"/>
      <c r="JRH75" s="130"/>
      <c r="JRI75" s="134"/>
      <c r="JRJ75" s="134"/>
      <c r="JRK75" s="135"/>
      <c r="JRL75" s="135"/>
      <c r="JRM75" s="135"/>
      <c r="JRN75" s="136"/>
      <c r="JRP75" s="130"/>
      <c r="JRQ75" s="134"/>
      <c r="JRR75" s="134"/>
      <c r="JRS75" s="135"/>
      <c r="JRT75" s="135"/>
      <c r="JRU75" s="135"/>
      <c r="JRV75" s="136"/>
      <c r="JRX75" s="130"/>
      <c r="JRY75" s="134"/>
      <c r="JRZ75" s="134"/>
      <c r="JSA75" s="135"/>
      <c r="JSB75" s="135"/>
      <c r="JSC75" s="135"/>
      <c r="JSD75" s="136"/>
      <c r="JSF75" s="130"/>
      <c r="JSG75" s="134"/>
      <c r="JSH75" s="134"/>
      <c r="JSI75" s="135"/>
      <c r="JSJ75" s="135"/>
      <c r="JSK75" s="135"/>
      <c r="JSL75" s="136"/>
      <c r="JSN75" s="130"/>
      <c r="JSO75" s="134"/>
      <c r="JSP75" s="134"/>
      <c r="JSQ75" s="135"/>
      <c r="JSR75" s="135"/>
      <c r="JSS75" s="135"/>
      <c r="JST75" s="136"/>
      <c r="JSV75" s="130"/>
      <c r="JSW75" s="134"/>
      <c r="JSX75" s="134"/>
      <c r="JSY75" s="135"/>
      <c r="JSZ75" s="135"/>
      <c r="JTA75" s="135"/>
      <c r="JTB75" s="136"/>
      <c r="JTD75" s="130"/>
      <c r="JTE75" s="134"/>
      <c r="JTF75" s="134"/>
      <c r="JTG75" s="135"/>
      <c r="JTH75" s="135"/>
      <c r="JTI75" s="135"/>
      <c r="JTJ75" s="136"/>
      <c r="JTL75" s="130"/>
      <c r="JTM75" s="134"/>
      <c r="JTN75" s="134"/>
      <c r="JTO75" s="135"/>
      <c r="JTP75" s="135"/>
      <c r="JTQ75" s="135"/>
      <c r="JTR75" s="136"/>
      <c r="JTT75" s="130"/>
      <c r="JTU75" s="134"/>
      <c r="JTV75" s="134"/>
      <c r="JTW75" s="135"/>
      <c r="JTX75" s="135"/>
      <c r="JTY75" s="135"/>
      <c r="JTZ75" s="136"/>
      <c r="JUB75" s="130"/>
      <c r="JUC75" s="134"/>
      <c r="JUD75" s="134"/>
      <c r="JUE75" s="135"/>
      <c r="JUF75" s="135"/>
      <c r="JUG75" s="135"/>
      <c r="JUH75" s="136"/>
      <c r="JUJ75" s="130"/>
      <c r="JUK75" s="134"/>
      <c r="JUL75" s="134"/>
      <c r="JUM75" s="135"/>
      <c r="JUN75" s="135"/>
      <c r="JUO75" s="135"/>
      <c r="JUP75" s="136"/>
      <c r="JUR75" s="130"/>
      <c r="JUS75" s="134"/>
      <c r="JUT75" s="134"/>
      <c r="JUU75" s="135"/>
      <c r="JUV75" s="135"/>
      <c r="JUW75" s="135"/>
      <c r="JUX75" s="136"/>
      <c r="JUZ75" s="130"/>
      <c r="JVA75" s="134"/>
      <c r="JVB75" s="134"/>
      <c r="JVC75" s="135"/>
      <c r="JVD75" s="135"/>
      <c r="JVE75" s="135"/>
      <c r="JVF75" s="136"/>
      <c r="JVH75" s="130"/>
      <c r="JVI75" s="134"/>
      <c r="JVJ75" s="134"/>
      <c r="JVK75" s="135"/>
      <c r="JVL75" s="135"/>
      <c r="JVM75" s="135"/>
      <c r="JVN75" s="136"/>
      <c r="JVP75" s="130"/>
      <c r="JVQ75" s="134"/>
      <c r="JVR75" s="134"/>
      <c r="JVS75" s="135"/>
      <c r="JVT75" s="135"/>
      <c r="JVU75" s="135"/>
      <c r="JVV75" s="136"/>
      <c r="JVX75" s="130"/>
      <c r="JVY75" s="134"/>
      <c r="JVZ75" s="134"/>
      <c r="JWA75" s="135"/>
      <c r="JWB75" s="135"/>
      <c r="JWC75" s="135"/>
      <c r="JWD75" s="136"/>
      <c r="JWF75" s="130"/>
      <c r="JWG75" s="134"/>
      <c r="JWH75" s="134"/>
      <c r="JWI75" s="135"/>
      <c r="JWJ75" s="135"/>
      <c r="JWK75" s="135"/>
      <c r="JWL75" s="136"/>
      <c r="JWN75" s="130"/>
      <c r="JWO75" s="134"/>
      <c r="JWP75" s="134"/>
      <c r="JWQ75" s="135"/>
      <c r="JWR75" s="135"/>
      <c r="JWS75" s="135"/>
      <c r="JWT75" s="136"/>
      <c r="JWV75" s="130"/>
      <c r="JWW75" s="134"/>
      <c r="JWX75" s="134"/>
      <c r="JWY75" s="135"/>
      <c r="JWZ75" s="135"/>
      <c r="JXA75" s="135"/>
      <c r="JXB75" s="136"/>
      <c r="JXD75" s="130"/>
      <c r="JXE75" s="134"/>
      <c r="JXF75" s="134"/>
      <c r="JXG75" s="135"/>
      <c r="JXH75" s="135"/>
      <c r="JXI75" s="135"/>
      <c r="JXJ75" s="136"/>
      <c r="JXL75" s="130"/>
      <c r="JXM75" s="134"/>
      <c r="JXN75" s="134"/>
      <c r="JXO75" s="135"/>
      <c r="JXP75" s="135"/>
      <c r="JXQ75" s="135"/>
      <c r="JXR75" s="136"/>
      <c r="JXT75" s="130"/>
      <c r="JXU75" s="134"/>
      <c r="JXV75" s="134"/>
      <c r="JXW75" s="135"/>
      <c r="JXX75" s="135"/>
      <c r="JXY75" s="135"/>
      <c r="JXZ75" s="136"/>
      <c r="JYB75" s="130"/>
      <c r="JYC75" s="134"/>
      <c r="JYD75" s="134"/>
      <c r="JYE75" s="135"/>
      <c r="JYF75" s="135"/>
      <c r="JYG75" s="135"/>
      <c r="JYH75" s="136"/>
      <c r="JYJ75" s="130"/>
      <c r="JYK75" s="134"/>
      <c r="JYL75" s="134"/>
      <c r="JYM75" s="135"/>
      <c r="JYN75" s="135"/>
      <c r="JYO75" s="135"/>
      <c r="JYP75" s="136"/>
      <c r="JYR75" s="130"/>
      <c r="JYS75" s="134"/>
      <c r="JYT75" s="134"/>
      <c r="JYU75" s="135"/>
      <c r="JYV75" s="135"/>
      <c r="JYW75" s="135"/>
      <c r="JYX75" s="136"/>
      <c r="JYZ75" s="130"/>
      <c r="JZA75" s="134"/>
      <c r="JZB75" s="134"/>
      <c r="JZC75" s="135"/>
      <c r="JZD75" s="135"/>
      <c r="JZE75" s="135"/>
      <c r="JZF75" s="136"/>
      <c r="JZH75" s="130"/>
      <c r="JZI75" s="134"/>
      <c r="JZJ75" s="134"/>
      <c r="JZK75" s="135"/>
      <c r="JZL75" s="135"/>
      <c r="JZM75" s="135"/>
      <c r="JZN75" s="136"/>
      <c r="JZP75" s="130"/>
      <c r="JZQ75" s="134"/>
      <c r="JZR75" s="134"/>
      <c r="JZS75" s="135"/>
      <c r="JZT75" s="135"/>
      <c r="JZU75" s="135"/>
      <c r="JZV75" s="136"/>
      <c r="JZX75" s="130"/>
      <c r="JZY75" s="134"/>
      <c r="JZZ75" s="134"/>
      <c r="KAA75" s="135"/>
      <c r="KAB75" s="135"/>
      <c r="KAC75" s="135"/>
      <c r="KAD75" s="136"/>
      <c r="KAF75" s="130"/>
      <c r="KAG75" s="134"/>
      <c r="KAH75" s="134"/>
      <c r="KAI75" s="135"/>
      <c r="KAJ75" s="135"/>
      <c r="KAK75" s="135"/>
      <c r="KAL75" s="136"/>
      <c r="KAN75" s="130"/>
      <c r="KAO75" s="134"/>
      <c r="KAP75" s="134"/>
      <c r="KAQ75" s="135"/>
      <c r="KAR75" s="135"/>
      <c r="KAS75" s="135"/>
      <c r="KAT75" s="136"/>
      <c r="KAV75" s="130"/>
      <c r="KAW75" s="134"/>
      <c r="KAX75" s="134"/>
      <c r="KAY75" s="135"/>
      <c r="KAZ75" s="135"/>
      <c r="KBA75" s="135"/>
      <c r="KBB75" s="136"/>
      <c r="KBD75" s="130"/>
      <c r="KBE75" s="134"/>
      <c r="KBF75" s="134"/>
      <c r="KBG75" s="135"/>
      <c r="KBH75" s="135"/>
      <c r="KBI75" s="135"/>
      <c r="KBJ75" s="136"/>
      <c r="KBL75" s="130"/>
      <c r="KBM75" s="134"/>
      <c r="KBN75" s="134"/>
      <c r="KBO75" s="135"/>
      <c r="KBP75" s="135"/>
      <c r="KBQ75" s="135"/>
      <c r="KBR75" s="136"/>
      <c r="KBT75" s="130"/>
      <c r="KBU75" s="134"/>
      <c r="KBV75" s="134"/>
      <c r="KBW75" s="135"/>
      <c r="KBX75" s="135"/>
      <c r="KBY75" s="135"/>
      <c r="KBZ75" s="136"/>
      <c r="KCB75" s="130"/>
      <c r="KCC75" s="134"/>
      <c r="KCD75" s="134"/>
      <c r="KCE75" s="135"/>
      <c r="KCF75" s="135"/>
      <c r="KCG75" s="135"/>
      <c r="KCH75" s="136"/>
      <c r="KCJ75" s="130"/>
      <c r="KCK75" s="134"/>
      <c r="KCL75" s="134"/>
      <c r="KCM75" s="135"/>
      <c r="KCN75" s="135"/>
      <c r="KCO75" s="135"/>
      <c r="KCP75" s="136"/>
      <c r="KCR75" s="130"/>
      <c r="KCS75" s="134"/>
      <c r="KCT75" s="134"/>
      <c r="KCU75" s="135"/>
      <c r="KCV75" s="135"/>
      <c r="KCW75" s="135"/>
      <c r="KCX75" s="136"/>
      <c r="KCZ75" s="130"/>
      <c r="KDA75" s="134"/>
      <c r="KDB75" s="134"/>
      <c r="KDC75" s="135"/>
      <c r="KDD75" s="135"/>
      <c r="KDE75" s="135"/>
      <c r="KDF75" s="136"/>
      <c r="KDH75" s="130"/>
      <c r="KDI75" s="134"/>
      <c r="KDJ75" s="134"/>
      <c r="KDK75" s="135"/>
      <c r="KDL75" s="135"/>
      <c r="KDM75" s="135"/>
      <c r="KDN75" s="136"/>
      <c r="KDP75" s="130"/>
      <c r="KDQ75" s="134"/>
      <c r="KDR75" s="134"/>
      <c r="KDS75" s="135"/>
      <c r="KDT75" s="135"/>
      <c r="KDU75" s="135"/>
      <c r="KDV75" s="136"/>
      <c r="KDX75" s="130"/>
      <c r="KDY75" s="134"/>
      <c r="KDZ75" s="134"/>
      <c r="KEA75" s="135"/>
      <c r="KEB75" s="135"/>
      <c r="KEC75" s="135"/>
      <c r="KED75" s="136"/>
      <c r="KEF75" s="130"/>
      <c r="KEG75" s="134"/>
      <c r="KEH75" s="134"/>
      <c r="KEI75" s="135"/>
      <c r="KEJ75" s="135"/>
      <c r="KEK75" s="135"/>
      <c r="KEL75" s="136"/>
      <c r="KEN75" s="130"/>
      <c r="KEO75" s="134"/>
      <c r="KEP75" s="134"/>
      <c r="KEQ75" s="135"/>
      <c r="KER75" s="135"/>
      <c r="KES75" s="135"/>
      <c r="KET75" s="136"/>
      <c r="KEV75" s="130"/>
      <c r="KEW75" s="134"/>
      <c r="KEX75" s="134"/>
      <c r="KEY75" s="135"/>
      <c r="KEZ75" s="135"/>
      <c r="KFA75" s="135"/>
      <c r="KFB75" s="136"/>
      <c r="KFD75" s="130"/>
      <c r="KFE75" s="134"/>
      <c r="KFF75" s="134"/>
      <c r="KFG75" s="135"/>
      <c r="KFH75" s="135"/>
      <c r="KFI75" s="135"/>
      <c r="KFJ75" s="136"/>
      <c r="KFL75" s="130"/>
      <c r="KFM75" s="134"/>
      <c r="KFN75" s="134"/>
      <c r="KFO75" s="135"/>
      <c r="KFP75" s="135"/>
      <c r="KFQ75" s="135"/>
      <c r="KFR75" s="136"/>
      <c r="KFT75" s="130"/>
      <c r="KFU75" s="134"/>
      <c r="KFV75" s="134"/>
      <c r="KFW75" s="135"/>
      <c r="KFX75" s="135"/>
      <c r="KFY75" s="135"/>
      <c r="KFZ75" s="136"/>
      <c r="KGB75" s="130"/>
      <c r="KGC75" s="134"/>
      <c r="KGD75" s="134"/>
      <c r="KGE75" s="135"/>
      <c r="KGF75" s="135"/>
      <c r="KGG75" s="135"/>
      <c r="KGH75" s="136"/>
      <c r="KGJ75" s="130"/>
      <c r="KGK75" s="134"/>
      <c r="KGL75" s="134"/>
      <c r="KGM75" s="135"/>
      <c r="KGN75" s="135"/>
      <c r="KGO75" s="135"/>
      <c r="KGP75" s="136"/>
      <c r="KGR75" s="130"/>
      <c r="KGS75" s="134"/>
      <c r="KGT75" s="134"/>
      <c r="KGU75" s="135"/>
      <c r="KGV75" s="135"/>
      <c r="KGW75" s="135"/>
      <c r="KGX75" s="136"/>
      <c r="KGZ75" s="130"/>
      <c r="KHA75" s="134"/>
      <c r="KHB75" s="134"/>
      <c r="KHC75" s="135"/>
      <c r="KHD75" s="135"/>
      <c r="KHE75" s="135"/>
      <c r="KHF75" s="136"/>
      <c r="KHH75" s="130"/>
      <c r="KHI75" s="134"/>
      <c r="KHJ75" s="134"/>
      <c r="KHK75" s="135"/>
      <c r="KHL75" s="135"/>
      <c r="KHM75" s="135"/>
      <c r="KHN75" s="136"/>
      <c r="KHP75" s="130"/>
      <c r="KHQ75" s="134"/>
      <c r="KHR75" s="134"/>
      <c r="KHS75" s="135"/>
      <c r="KHT75" s="135"/>
      <c r="KHU75" s="135"/>
      <c r="KHV75" s="136"/>
      <c r="KHX75" s="130"/>
      <c r="KHY75" s="134"/>
      <c r="KHZ75" s="134"/>
      <c r="KIA75" s="135"/>
      <c r="KIB75" s="135"/>
      <c r="KIC75" s="135"/>
      <c r="KID75" s="136"/>
      <c r="KIF75" s="130"/>
      <c r="KIG75" s="134"/>
      <c r="KIH75" s="134"/>
      <c r="KII75" s="135"/>
      <c r="KIJ75" s="135"/>
      <c r="KIK75" s="135"/>
      <c r="KIL75" s="136"/>
      <c r="KIN75" s="130"/>
      <c r="KIO75" s="134"/>
      <c r="KIP75" s="134"/>
      <c r="KIQ75" s="135"/>
      <c r="KIR75" s="135"/>
      <c r="KIS75" s="135"/>
      <c r="KIT75" s="136"/>
      <c r="KIV75" s="130"/>
      <c r="KIW75" s="134"/>
      <c r="KIX75" s="134"/>
      <c r="KIY75" s="135"/>
      <c r="KIZ75" s="135"/>
      <c r="KJA75" s="135"/>
      <c r="KJB75" s="136"/>
      <c r="KJD75" s="130"/>
      <c r="KJE75" s="134"/>
      <c r="KJF75" s="134"/>
      <c r="KJG75" s="135"/>
      <c r="KJH75" s="135"/>
      <c r="KJI75" s="135"/>
      <c r="KJJ75" s="136"/>
      <c r="KJL75" s="130"/>
      <c r="KJM75" s="134"/>
      <c r="KJN75" s="134"/>
      <c r="KJO75" s="135"/>
      <c r="KJP75" s="135"/>
      <c r="KJQ75" s="135"/>
      <c r="KJR75" s="136"/>
      <c r="KJT75" s="130"/>
      <c r="KJU75" s="134"/>
      <c r="KJV75" s="134"/>
      <c r="KJW75" s="135"/>
      <c r="KJX75" s="135"/>
      <c r="KJY75" s="135"/>
      <c r="KJZ75" s="136"/>
      <c r="KKB75" s="130"/>
      <c r="KKC75" s="134"/>
      <c r="KKD75" s="134"/>
      <c r="KKE75" s="135"/>
      <c r="KKF75" s="135"/>
      <c r="KKG75" s="135"/>
      <c r="KKH75" s="136"/>
      <c r="KKJ75" s="130"/>
      <c r="KKK75" s="134"/>
      <c r="KKL75" s="134"/>
      <c r="KKM75" s="135"/>
      <c r="KKN75" s="135"/>
      <c r="KKO75" s="135"/>
      <c r="KKP75" s="136"/>
      <c r="KKR75" s="130"/>
      <c r="KKS75" s="134"/>
      <c r="KKT75" s="134"/>
      <c r="KKU75" s="135"/>
      <c r="KKV75" s="135"/>
      <c r="KKW75" s="135"/>
      <c r="KKX75" s="136"/>
      <c r="KKZ75" s="130"/>
      <c r="KLA75" s="134"/>
      <c r="KLB75" s="134"/>
      <c r="KLC75" s="135"/>
      <c r="KLD75" s="135"/>
      <c r="KLE75" s="135"/>
      <c r="KLF75" s="136"/>
      <c r="KLH75" s="130"/>
      <c r="KLI75" s="134"/>
      <c r="KLJ75" s="134"/>
      <c r="KLK75" s="135"/>
      <c r="KLL75" s="135"/>
      <c r="KLM75" s="135"/>
      <c r="KLN75" s="136"/>
      <c r="KLP75" s="130"/>
      <c r="KLQ75" s="134"/>
      <c r="KLR75" s="134"/>
      <c r="KLS75" s="135"/>
      <c r="KLT75" s="135"/>
      <c r="KLU75" s="135"/>
      <c r="KLV75" s="136"/>
      <c r="KLX75" s="130"/>
      <c r="KLY75" s="134"/>
      <c r="KLZ75" s="134"/>
      <c r="KMA75" s="135"/>
      <c r="KMB75" s="135"/>
      <c r="KMC75" s="135"/>
      <c r="KMD75" s="136"/>
      <c r="KMF75" s="130"/>
      <c r="KMG75" s="134"/>
      <c r="KMH75" s="134"/>
      <c r="KMI75" s="135"/>
      <c r="KMJ75" s="135"/>
      <c r="KMK75" s="135"/>
      <c r="KML75" s="136"/>
      <c r="KMN75" s="130"/>
      <c r="KMO75" s="134"/>
      <c r="KMP75" s="134"/>
      <c r="KMQ75" s="135"/>
      <c r="KMR75" s="135"/>
      <c r="KMS75" s="135"/>
      <c r="KMT75" s="136"/>
      <c r="KMV75" s="130"/>
      <c r="KMW75" s="134"/>
      <c r="KMX75" s="134"/>
      <c r="KMY75" s="135"/>
      <c r="KMZ75" s="135"/>
      <c r="KNA75" s="135"/>
      <c r="KNB75" s="136"/>
      <c r="KND75" s="130"/>
      <c r="KNE75" s="134"/>
      <c r="KNF75" s="134"/>
      <c r="KNG75" s="135"/>
      <c r="KNH75" s="135"/>
      <c r="KNI75" s="135"/>
      <c r="KNJ75" s="136"/>
      <c r="KNL75" s="130"/>
      <c r="KNM75" s="134"/>
      <c r="KNN75" s="134"/>
      <c r="KNO75" s="135"/>
      <c r="KNP75" s="135"/>
      <c r="KNQ75" s="135"/>
      <c r="KNR75" s="136"/>
      <c r="KNT75" s="130"/>
      <c r="KNU75" s="134"/>
      <c r="KNV75" s="134"/>
      <c r="KNW75" s="135"/>
      <c r="KNX75" s="135"/>
      <c r="KNY75" s="135"/>
      <c r="KNZ75" s="136"/>
      <c r="KOB75" s="130"/>
      <c r="KOC75" s="134"/>
      <c r="KOD75" s="134"/>
      <c r="KOE75" s="135"/>
      <c r="KOF75" s="135"/>
      <c r="KOG75" s="135"/>
      <c r="KOH75" s="136"/>
      <c r="KOJ75" s="130"/>
      <c r="KOK75" s="134"/>
      <c r="KOL75" s="134"/>
      <c r="KOM75" s="135"/>
      <c r="KON75" s="135"/>
      <c r="KOO75" s="135"/>
      <c r="KOP75" s="136"/>
      <c r="KOR75" s="130"/>
      <c r="KOS75" s="134"/>
      <c r="KOT75" s="134"/>
      <c r="KOU75" s="135"/>
      <c r="KOV75" s="135"/>
      <c r="KOW75" s="135"/>
      <c r="KOX75" s="136"/>
      <c r="KOZ75" s="130"/>
      <c r="KPA75" s="134"/>
      <c r="KPB75" s="134"/>
      <c r="KPC75" s="135"/>
      <c r="KPD75" s="135"/>
      <c r="KPE75" s="135"/>
      <c r="KPF75" s="136"/>
      <c r="KPH75" s="130"/>
      <c r="KPI75" s="134"/>
      <c r="KPJ75" s="134"/>
      <c r="KPK75" s="135"/>
      <c r="KPL75" s="135"/>
      <c r="KPM75" s="135"/>
      <c r="KPN75" s="136"/>
      <c r="KPP75" s="130"/>
      <c r="KPQ75" s="134"/>
      <c r="KPR75" s="134"/>
      <c r="KPS75" s="135"/>
      <c r="KPT75" s="135"/>
      <c r="KPU75" s="135"/>
      <c r="KPV75" s="136"/>
      <c r="KPX75" s="130"/>
      <c r="KPY75" s="134"/>
      <c r="KPZ75" s="134"/>
      <c r="KQA75" s="135"/>
      <c r="KQB75" s="135"/>
      <c r="KQC75" s="135"/>
      <c r="KQD75" s="136"/>
      <c r="KQF75" s="130"/>
      <c r="KQG75" s="134"/>
      <c r="KQH75" s="134"/>
      <c r="KQI75" s="135"/>
      <c r="KQJ75" s="135"/>
      <c r="KQK75" s="135"/>
      <c r="KQL75" s="136"/>
      <c r="KQN75" s="130"/>
      <c r="KQO75" s="134"/>
      <c r="KQP75" s="134"/>
      <c r="KQQ75" s="135"/>
      <c r="KQR75" s="135"/>
      <c r="KQS75" s="135"/>
      <c r="KQT75" s="136"/>
      <c r="KQV75" s="130"/>
      <c r="KQW75" s="134"/>
      <c r="KQX75" s="134"/>
      <c r="KQY75" s="135"/>
      <c r="KQZ75" s="135"/>
      <c r="KRA75" s="135"/>
      <c r="KRB75" s="136"/>
      <c r="KRD75" s="130"/>
      <c r="KRE75" s="134"/>
      <c r="KRF75" s="134"/>
      <c r="KRG75" s="135"/>
      <c r="KRH75" s="135"/>
      <c r="KRI75" s="135"/>
      <c r="KRJ75" s="136"/>
      <c r="KRL75" s="130"/>
      <c r="KRM75" s="134"/>
      <c r="KRN75" s="134"/>
      <c r="KRO75" s="135"/>
      <c r="KRP75" s="135"/>
      <c r="KRQ75" s="135"/>
      <c r="KRR75" s="136"/>
      <c r="KRT75" s="130"/>
      <c r="KRU75" s="134"/>
      <c r="KRV75" s="134"/>
      <c r="KRW75" s="135"/>
      <c r="KRX75" s="135"/>
      <c r="KRY75" s="135"/>
      <c r="KRZ75" s="136"/>
      <c r="KSB75" s="130"/>
      <c r="KSC75" s="134"/>
      <c r="KSD75" s="134"/>
      <c r="KSE75" s="135"/>
      <c r="KSF75" s="135"/>
      <c r="KSG75" s="135"/>
      <c r="KSH75" s="136"/>
      <c r="KSJ75" s="130"/>
      <c r="KSK75" s="134"/>
      <c r="KSL75" s="134"/>
      <c r="KSM75" s="135"/>
      <c r="KSN75" s="135"/>
      <c r="KSO75" s="135"/>
      <c r="KSP75" s="136"/>
      <c r="KSR75" s="130"/>
      <c r="KSS75" s="134"/>
      <c r="KST75" s="134"/>
      <c r="KSU75" s="135"/>
      <c r="KSV75" s="135"/>
      <c r="KSW75" s="135"/>
      <c r="KSX75" s="136"/>
      <c r="KSZ75" s="130"/>
      <c r="KTA75" s="134"/>
      <c r="KTB75" s="134"/>
      <c r="KTC75" s="135"/>
      <c r="KTD75" s="135"/>
      <c r="KTE75" s="135"/>
      <c r="KTF75" s="136"/>
      <c r="KTH75" s="130"/>
      <c r="KTI75" s="134"/>
      <c r="KTJ75" s="134"/>
      <c r="KTK75" s="135"/>
      <c r="KTL75" s="135"/>
      <c r="KTM75" s="135"/>
      <c r="KTN75" s="136"/>
      <c r="KTP75" s="130"/>
      <c r="KTQ75" s="134"/>
      <c r="KTR75" s="134"/>
      <c r="KTS75" s="135"/>
      <c r="KTT75" s="135"/>
      <c r="KTU75" s="135"/>
      <c r="KTV75" s="136"/>
      <c r="KTX75" s="130"/>
      <c r="KTY75" s="134"/>
      <c r="KTZ75" s="134"/>
      <c r="KUA75" s="135"/>
      <c r="KUB75" s="135"/>
      <c r="KUC75" s="135"/>
      <c r="KUD75" s="136"/>
      <c r="KUF75" s="130"/>
      <c r="KUG75" s="134"/>
      <c r="KUH75" s="134"/>
      <c r="KUI75" s="135"/>
      <c r="KUJ75" s="135"/>
      <c r="KUK75" s="135"/>
      <c r="KUL75" s="136"/>
      <c r="KUN75" s="130"/>
      <c r="KUO75" s="134"/>
      <c r="KUP75" s="134"/>
      <c r="KUQ75" s="135"/>
      <c r="KUR75" s="135"/>
      <c r="KUS75" s="135"/>
      <c r="KUT75" s="136"/>
      <c r="KUV75" s="130"/>
      <c r="KUW75" s="134"/>
      <c r="KUX75" s="134"/>
      <c r="KUY75" s="135"/>
      <c r="KUZ75" s="135"/>
      <c r="KVA75" s="135"/>
      <c r="KVB75" s="136"/>
      <c r="KVD75" s="130"/>
      <c r="KVE75" s="134"/>
      <c r="KVF75" s="134"/>
      <c r="KVG75" s="135"/>
      <c r="KVH75" s="135"/>
      <c r="KVI75" s="135"/>
      <c r="KVJ75" s="136"/>
      <c r="KVL75" s="130"/>
      <c r="KVM75" s="134"/>
      <c r="KVN75" s="134"/>
      <c r="KVO75" s="135"/>
      <c r="KVP75" s="135"/>
      <c r="KVQ75" s="135"/>
      <c r="KVR75" s="136"/>
      <c r="KVT75" s="130"/>
      <c r="KVU75" s="134"/>
      <c r="KVV75" s="134"/>
      <c r="KVW75" s="135"/>
      <c r="KVX75" s="135"/>
      <c r="KVY75" s="135"/>
      <c r="KVZ75" s="136"/>
      <c r="KWB75" s="130"/>
      <c r="KWC75" s="134"/>
      <c r="KWD75" s="134"/>
      <c r="KWE75" s="135"/>
      <c r="KWF75" s="135"/>
      <c r="KWG75" s="135"/>
      <c r="KWH75" s="136"/>
      <c r="KWJ75" s="130"/>
      <c r="KWK75" s="134"/>
      <c r="KWL75" s="134"/>
      <c r="KWM75" s="135"/>
      <c r="KWN75" s="135"/>
      <c r="KWO75" s="135"/>
      <c r="KWP75" s="136"/>
      <c r="KWR75" s="130"/>
      <c r="KWS75" s="134"/>
      <c r="KWT75" s="134"/>
      <c r="KWU75" s="135"/>
      <c r="KWV75" s="135"/>
      <c r="KWW75" s="135"/>
      <c r="KWX75" s="136"/>
      <c r="KWZ75" s="130"/>
      <c r="KXA75" s="134"/>
      <c r="KXB75" s="134"/>
      <c r="KXC75" s="135"/>
      <c r="KXD75" s="135"/>
      <c r="KXE75" s="135"/>
      <c r="KXF75" s="136"/>
      <c r="KXH75" s="130"/>
      <c r="KXI75" s="134"/>
      <c r="KXJ75" s="134"/>
      <c r="KXK75" s="135"/>
      <c r="KXL75" s="135"/>
      <c r="KXM75" s="135"/>
      <c r="KXN75" s="136"/>
      <c r="KXP75" s="130"/>
      <c r="KXQ75" s="134"/>
      <c r="KXR75" s="134"/>
      <c r="KXS75" s="135"/>
      <c r="KXT75" s="135"/>
      <c r="KXU75" s="135"/>
      <c r="KXV75" s="136"/>
      <c r="KXX75" s="130"/>
      <c r="KXY75" s="134"/>
      <c r="KXZ75" s="134"/>
      <c r="KYA75" s="135"/>
      <c r="KYB75" s="135"/>
      <c r="KYC75" s="135"/>
      <c r="KYD75" s="136"/>
      <c r="KYF75" s="130"/>
      <c r="KYG75" s="134"/>
      <c r="KYH75" s="134"/>
      <c r="KYI75" s="135"/>
      <c r="KYJ75" s="135"/>
      <c r="KYK75" s="135"/>
      <c r="KYL75" s="136"/>
      <c r="KYN75" s="130"/>
      <c r="KYO75" s="134"/>
      <c r="KYP75" s="134"/>
      <c r="KYQ75" s="135"/>
      <c r="KYR75" s="135"/>
      <c r="KYS75" s="135"/>
      <c r="KYT75" s="136"/>
      <c r="KYV75" s="130"/>
      <c r="KYW75" s="134"/>
      <c r="KYX75" s="134"/>
      <c r="KYY75" s="135"/>
      <c r="KYZ75" s="135"/>
      <c r="KZA75" s="135"/>
      <c r="KZB75" s="136"/>
      <c r="KZD75" s="130"/>
      <c r="KZE75" s="134"/>
      <c r="KZF75" s="134"/>
      <c r="KZG75" s="135"/>
      <c r="KZH75" s="135"/>
      <c r="KZI75" s="135"/>
      <c r="KZJ75" s="136"/>
      <c r="KZL75" s="130"/>
      <c r="KZM75" s="134"/>
      <c r="KZN75" s="134"/>
      <c r="KZO75" s="135"/>
      <c r="KZP75" s="135"/>
      <c r="KZQ75" s="135"/>
      <c r="KZR75" s="136"/>
      <c r="KZT75" s="130"/>
      <c r="KZU75" s="134"/>
      <c r="KZV75" s="134"/>
      <c r="KZW75" s="135"/>
      <c r="KZX75" s="135"/>
      <c r="KZY75" s="135"/>
      <c r="KZZ75" s="136"/>
      <c r="LAB75" s="130"/>
      <c r="LAC75" s="134"/>
      <c r="LAD75" s="134"/>
      <c r="LAE75" s="135"/>
      <c r="LAF75" s="135"/>
      <c r="LAG75" s="135"/>
      <c r="LAH75" s="136"/>
      <c r="LAJ75" s="130"/>
      <c r="LAK75" s="134"/>
      <c r="LAL75" s="134"/>
      <c r="LAM75" s="135"/>
      <c r="LAN75" s="135"/>
      <c r="LAO75" s="135"/>
      <c r="LAP75" s="136"/>
      <c r="LAR75" s="130"/>
      <c r="LAS75" s="134"/>
      <c r="LAT75" s="134"/>
      <c r="LAU75" s="135"/>
      <c r="LAV75" s="135"/>
      <c r="LAW75" s="135"/>
      <c r="LAX75" s="136"/>
      <c r="LAZ75" s="130"/>
      <c r="LBA75" s="134"/>
      <c r="LBB75" s="134"/>
      <c r="LBC75" s="135"/>
      <c r="LBD75" s="135"/>
      <c r="LBE75" s="135"/>
      <c r="LBF75" s="136"/>
      <c r="LBH75" s="130"/>
      <c r="LBI75" s="134"/>
      <c r="LBJ75" s="134"/>
      <c r="LBK75" s="135"/>
      <c r="LBL75" s="135"/>
      <c r="LBM75" s="135"/>
      <c r="LBN75" s="136"/>
      <c r="LBP75" s="130"/>
      <c r="LBQ75" s="134"/>
      <c r="LBR75" s="134"/>
      <c r="LBS75" s="135"/>
      <c r="LBT75" s="135"/>
      <c r="LBU75" s="135"/>
      <c r="LBV75" s="136"/>
      <c r="LBX75" s="130"/>
      <c r="LBY75" s="134"/>
      <c r="LBZ75" s="134"/>
      <c r="LCA75" s="135"/>
      <c r="LCB75" s="135"/>
      <c r="LCC75" s="135"/>
      <c r="LCD75" s="136"/>
      <c r="LCF75" s="130"/>
      <c r="LCG75" s="134"/>
      <c r="LCH75" s="134"/>
      <c r="LCI75" s="135"/>
      <c r="LCJ75" s="135"/>
      <c r="LCK75" s="135"/>
      <c r="LCL75" s="136"/>
      <c r="LCN75" s="130"/>
      <c r="LCO75" s="134"/>
      <c r="LCP75" s="134"/>
      <c r="LCQ75" s="135"/>
      <c r="LCR75" s="135"/>
      <c r="LCS75" s="135"/>
      <c r="LCT75" s="136"/>
      <c r="LCV75" s="130"/>
      <c r="LCW75" s="134"/>
      <c r="LCX75" s="134"/>
      <c r="LCY75" s="135"/>
      <c r="LCZ75" s="135"/>
      <c r="LDA75" s="135"/>
      <c r="LDB75" s="136"/>
      <c r="LDD75" s="130"/>
      <c r="LDE75" s="134"/>
      <c r="LDF75" s="134"/>
      <c r="LDG75" s="135"/>
      <c r="LDH75" s="135"/>
      <c r="LDI75" s="135"/>
      <c r="LDJ75" s="136"/>
      <c r="LDL75" s="130"/>
      <c r="LDM75" s="134"/>
      <c r="LDN75" s="134"/>
      <c r="LDO75" s="135"/>
      <c r="LDP75" s="135"/>
      <c r="LDQ75" s="135"/>
      <c r="LDR75" s="136"/>
      <c r="LDT75" s="130"/>
      <c r="LDU75" s="134"/>
      <c r="LDV75" s="134"/>
      <c r="LDW75" s="135"/>
      <c r="LDX75" s="135"/>
      <c r="LDY75" s="135"/>
      <c r="LDZ75" s="136"/>
      <c r="LEB75" s="130"/>
      <c r="LEC75" s="134"/>
      <c r="LED75" s="134"/>
      <c r="LEE75" s="135"/>
      <c r="LEF75" s="135"/>
      <c r="LEG75" s="135"/>
      <c r="LEH75" s="136"/>
      <c r="LEJ75" s="130"/>
      <c r="LEK75" s="134"/>
      <c r="LEL75" s="134"/>
      <c r="LEM75" s="135"/>
      <c r="LEN75" s="135"/>
      <c r="LEO75" s="135"/>
      <c r="LEP75" s="136"/>
      <c r="LER75" s="130"/>
      <c r="LES75" s="134"/>
      <c r="LET75" s="134"/>
      <c r="LEU75" s="135"/>
      <c r="LEV75" s="135"/>
      <c r="LEW75" s="135"/>
      <c r="LEX75" s="136"/>
      <c r="LEZ75" s="130"/>
      <c r="LFA75" s="134"/>
      <c r="LFB75" s="134"/>
      <c r="LFC75" s="135"/>
      <c r="LFD75" s="135"/>
      <c r="LFE75" s="135"/>
      <c r="LFF75" s="136"/>
      <c r="LFH75" s="130"/>
      <c r="LFI75" s="134"/>
      <c r="LFJ75" s="134"/>
      <c r="LFK75" s="135"/>
      <c r="LFL75" s="135"/>
      <c r="LFM75" s="135"/>
      <c r="LFN75" s="136"/>
      <c r="LFP75" s="130"/>
      <c r="LFQ75" s="134"/>
      <c r="LFR75" s="134"/>
      <c r="LFS75" s="135"/>
      <c r="LFT75" s="135"/>
      <c r="LFU75" s="135"/>
      <c r="LFV75" s="136"/>
      <c r="LFX75" s="130"/>
      <c r="LFY75" s="134"/>
      <c r="LFZ75" s="134"/>
      <c r="LGA75" s="135"/>
      <c r="LGB75" s="135"/>
      <c r="LGC75" s="135"/>
      <c r="LGD75" s="136"/>
      <c r="LGF75" s="130"/>
      <c r="LGG75" s="134"/>
      <c r="LGH75" s="134"/>
      <c r="LGI75" s="135"/>
      <c r="LGJ75" s="135"/>
      <c r="LGK75" s="135"/>
      <c r="LGL75" s="136"/>
      <c r="LGN75" s="130"/>
      <c r="LGO75" s="134"/>
      <c r="LGP75" s="134"/>
      <c r="LGQ75" s="135"/>
      <c r="LGR75" s="135"/>
      <c r="LGS75" s="135"/>
      <c r="LGT75" s="136"/>
      <c r="LGV75" s="130"/>
      <c r="LGW75" s="134"/>
      <c r="LGX75" s="134"/>
      <c r="LGY75" s="135"/>
      <c r="LGZ75" s="135"/>
      <c r="LHA75" s="135"/>
      <c r="LHB75" s="136"/>
      <c r="LHD75" s="130"/>
      <c r="LHE75" s="134"/>
      <c r="LHF75" s="134"/>
      <c r="LHG75" s="135"/>
      <c r="LHH75" s="135"/>
      <c r="LHI75" s="135"/>
      <c r="LHJ75" s="136"/>
      <c r="LHL75" s="130"/>
      <c r="LHM75" s="134"/>
      <c r="LHN75" s="134"/>
      <c r="LHO75" s="135"/>
      <c r="LHP75" s="135"/>
      <c r="LHQ75" s="135"/>
      <c r="LHR75" s="136"/>
      <c r="LHT75" s="130"/>
      <c r="LHU75" s="134"/>
      <c r="LHV75" s="134"/>
      <c r="LHW75" s="135"/>
      <c r="LHX75" s="135"/>
      <c r="LHY75" s="135"/>
      <c r="LHZ75" s="136"/>
      <c r="LIB75" s="130"/>
      <c r="LIC75" s="134"/>
      <c r="LID75" s="134"/>
      <c r="LIE75" s="135"/>
      <c r="LIF75" s="135"/>
      <c r="LIG75" s="135"/>
      <c r="LIH75" s="136"/>
      <c r="LIJ75" s="130"/>
      <c r="LIK75" s="134"/>
      <c r="LIL75" s="134"/>
      <c r="LIM75" s="135"/>
      <c r="LIN75" s="135"/>
      <c r="LIO75" s="135"/>
      <c r="LIP75" s="136"/>
      <c r="LIR75" s="130"/>
      <c r="LIS75" s="134"/>
      <c r="LIT75" s="134"/>
      <c r="LIU75" s="135"/>
      <c r="LIV75" s="135"/>
      <c r="LIW75" s="135"/>
      <c r="LIX75" s="136"/>
      <c r="LIZ75" s="130"/>
      <c r="LJA75" s="134"/>
      <c r="LJB75" s="134"/>
      <c r="LJC75" s="135"/>
      <c r="LJD75" s="135"/>
      <c r="LJE75" s="135"/>
      <c r="LJF75" s="136"/>
      <c r="LJH75" s="130"/>
      <c r="LJI75" s="134"/>
      <c r="LJJ75" s="134"/>
      <c r="LJK75" s="135"/>
      <c r="LJL75" s="135"/>
      <c r="LJM75" s="135"/>
      <c r="LJN75" s="136"/>
      <c r="LJP75" s="130"/>
      <c r="LJQ75" s="134"/>
      <c r="LJR75" s="134"/>
      <c r="LJS75" s="135"/>
      <c r="LJT75" s="135"/>
      <c r="LJU75" s="135"/>
      <c r="LJV75" s="136"/>
      <c r="LJX75" s="130"/>
      <c r="LJY75" s="134"/>
      <c r="LJZ75" s="134"/>
      <c r="LKA75" s="135"/>
      <c r="LKB75" s="135"/>
      <c r="LKC75" s="135"/>
      <c r="LKD75" s="136"/>
      <c r="LKF75" s="130"/>
      <c r="LKG75" s="134"/>
      <c r="LKH75" s="134"/>
      <c r="LKI75" s="135"/>
      <c r="LKJ75" s="135"/>
      <c r="LKK75" s="135"/>
      <c r="LKL75" s="136"/>
      <c r="LKN75" s="130"/>
      <c r="LKO75" s="134"/>
      <c r="LKP75" s="134"/>
      <c r="LKQ75" s="135"/>
      <c r="LKR75" s="135"/>
      <c r="LKS75" s="135"/>
      <c r="LKT75" s="136"/>
      <c r="LKV75" s="130"/>
      <c r="LKW75" s="134"/>
      <c r="LKX75" s="134"/>
      <c r="LKY75" s="135"/>
      <c r="LKZ75" s="135"/>
      <c r="LLA75" s="135"/>
      <c r="LLB75" s="136"/>
      <c r="LLD75" s="130"/>
      <c r="LLE75" s="134"/>
      <c r="LLF75" s="134"/>
      <c r="LLG75" s="135"/>
      <c r="LLH75" s="135"/>
      <c r="LLI75" s="135"/>
      <c r="LLJ75" s="136"/>
      <c r="LLL75" s="130"/>
      <c r="LLM75" s="134"/>
      <c r="LLN75" s="134"/>
      <c r="LLO75" s="135"/>
      <c r="LLP75" s="135"/>
      <c r="LLQ75" s="135"/>
      <c r="LLR75" s="136"/>
      <c r="LLT75" s="130"/>
      <c r="LLU75" s="134"/>
      <c r="LLV75" s="134"/>
      <c r="LLW75" s="135"/>
      <c r="LLX75" s="135"/>
      <c r="LLY75" s="135"/>
      <c r="LLZ75" s="136"/>
      <c r="LMB75" s="130"/>
      <c r="LMC75" s="134"/>
      <c r="LMD75" s="134"/>
      <c r="LME75" s="135"/>
      <c r="LMF75" s="135"/>
      <c r="LMG75" s="135"/>
      <c r="LMH75" s="136"/>
      <c r="LMJ75" s="130"/>
      <c r="LMK75" s="134"/>
      <c r="LML75" s="134"/>
      <c r="LMM75" s="135"/>
      <c r="LMN75" s="135"/>
      <c r="LMO75" s="135"/>
      <c r="LMP75" s="136"/>
      <c r="LMR75" s="130"/>
      <c r="LMS75" s="134"/>
      <c r="LMT75" s="134"/>
      <c r="LMU75" s="135"/>
      <c r="LMV75" s="135"/>
      <c r="LMW75" s="135"/>
      <c r="LMX75" s="136"/>
      <c r="LMZ75" s="130"/>
      <c r="LNA75" s="134"/>
      <c r="LNB75" s="134"/>
      <c r="LNC75" s="135"/>
      <c r="LND75" s="135"/>
      <c r="LNE75" s="135"/>
      <c r="LNF75" s="136"/>
      <c r="LNH75" s="130"/>
      <c r="LNI75" s="134"/>
      <c r="LNJ75" s="134"/>
      <c r="LNK75" s="135"/>
      <c r="LNL75" s="135"/>
      <c r="LNM75" s="135"/>
      <c r="LNN75" s="136"/>
      <c r="LNP75" s="130"/>
      <c r="LNQ75" s="134"/>
      <c r="LNR75" s="134"/>
      <c r="LNS75" s="135"/>
      <c r="LNT75" s="135"/>
      <c r="LNU75" s="135"/>
      <c r="LNV75" s="136"/>
      <c r="LNX75" s="130"/>
      <c r="LNY75" s="134"/>
      <c r="LNZ75" s="134"/>
      <c r="LOA75" s="135"/>
      <c r="LOB75" s="135"/>
      <c r="LOC75" s="135"/>
      <c r="LOD75" s="136"/>
      <c r="LOF75" s="130"/>
      <c r="LOG75" s="134"/>
      <c r="LOH75" s="134"/>
      <c r="LOI75" s="135"/>
      <c r="LOJ75" s="135"/>
      <c r="LOK75" s="135"/>
      <c r="LOL75" s="136"/>
      <c r="LON75" s="130"/>
      <c r="LOO75" s="134"/>
      <c r="LOP75" s="134"/>
      <c r="LOQ75" s="135"/>
      <c r="LOR75" s="135"/>
      <c r="LOS75" s="135"/>
      <c r="LOT75" s="136"/>
      <c r="LOV75" s="130"/>
      <c r="LOW75" s="134"/>
      <c r="LOX75" s="134"/>
      <c r="LOY75" s="135"/>
      <c r="LOZ75" s="135"/>
      <c r="LPA75" s="135"/>
      <c r="LPB75" s="136"/>
      <c r="LPD75" s="130"/>
      <c r="LPE75" s="134"/>
      <c r="LPF75" s="134"/>
      <c r="LPG75" s="135"/>
      <c r="LPH75" s="135"/>
      <c r="LPI75" s="135"/>
      <c r="LPJ75" s="136"/>
      <c r="LPL75" s="130"/>
      <c r="LPM75" s="134"/>
      <c r="LPN75" s="134"/>
      <c r="LPO75" s="135"/>
      <c r="LPP75" s="135"/>
      <c r="LPQ75" s="135"/>
      <c r="LPR75" s="136"/>
      <c r="LPT75" s="130"/>
      <c r="LPU75" s="134"/>
      <c r="LPV75" s="134"/>
      <c r="LPW75" s="135"/>
      <c r="LPX75" s="135"/>
      <c r="LPY75" s="135"/>
      <c r="LPZ75" s="136"/>
      <c r="LQB75" s="130"/>
      <c r="LQC75" s="134"/>
      <c r="LQD75" s="134"/>
      <c r="LQE75" s="135"/>
      <c r="LQF75" s="135"/>
      <c r="LQG75" s="135"/>
      <c r="LQH75" s="136"/>
      <c r="LQJ75" s="130"/>
      <c r="LQK75" s="134"/>
      <c r="LQL75" s="134"/>
      <c r="LQM75" s="135"/>
      <c r="LQN75" s="135"/>
      <c r="LQO75" s="135"/>
      <c r="LQP75" s="136"/>
      <c r="LQR75" s="130"/>
      <c r="LQS75" s="134"/>
      <c r="LQT75" s="134"/>
      <c r="LQU75" s="135"/>
      <c r="LQV75" s="135"/>
      <c r="LQW75" s="135"/>
      <c r="LQX75" s="136"/>
      <c r="LQZ75" s="130"/>
      <c r="LRA75" s="134"/>
      <c r="LRB75" s="134"/>
      <c r="LRC75" s="135"/>
      <c r="LRD75" s="135"/>
      <c r="LRE75" s="135"/>
      <c r="LRF75" s="136"/>
      <c r="LRH75" s="130"/>
      <c r="LRI75" s="134"/>
      <c r="LRJ75" s="134"/>
      <c r="LRK75" s="135"/>
      <c r="LRL75" s="135"/>
      <c r="LRM75" s="135"/>
      <c r="LRN75" s="136"/>
      <c r="LRP75" s="130"/>
      <c r="LRQ75" s="134"/>
      <c r="LRR75" s="134"/>
      <c r="LRS75" s="135"/>
      <c r="LRT75" s="135"/>
      <c r="LRU75" s="135"/>
      <c r="LRV75" s="136"/>
      <c r="LRX75" s="130"/>
      <c r="LRY75" s="134"/>
      <c r="LRZ75" s="134"/>
      <c r="LSA75" s="135"/>
      <c r="LSB75" s="135"/>
      <c r="LSC75" s="135"/>
      <c r="LSD75" s="136"/>
      <c r="LSF75" s="130"/>
      <c r="LSG75" s="134"/>
      <c r="LSH75" s="134"/>
      <c r="LSI75" s="135"/>
      <c r="LSJ75" s="135"/>
      <c r="LSK75" s="135"/>
      <c r="LSL75" s="136"/>
      <c r="LSN75" s="130"/>
      <c r="LSO75" s="134"/>
      <c r="LSP75" s="134"/>
      <c r="LSQ75" s="135"/>
      <c r="LSR75" s="135"/>
      <c r="LSS75" s="135"/>
      <c r="LST75" s="136"/>
      <c r="LSV75" s="130"/>
      <c r="LSW75" s="134"/>
      <c r="LSX75" s="134"/>
      <c r="LSY75" s="135"/>
      <c r="LSZ75" s="135"/>
      <c r="LTA75" s="135"/>
      <c r="LTB75" s="136"/>
      <c r="LTD75" s="130"/>
      <c r="LTE75" s="134"/>
      <c r="LTF75" s="134"/>
      <c r="LTG75" s="135"/>
      <c r="LTH75" s="135"/>
      <c r="LTI75" s="135"/>
      <c r="LTJ75" s="136"/>
      <c r="LTL75" s="130"/>
      <c r="LTM75" s="134"/>
      <c r="LTN75" s="134"/>
      <c r="LTO75" s="135"/>
      <c r="LTP75" s="135"/>
      <c r="LTQ75" s="135"/>
      <c r="LTR75" s="136"/>
      <c r="LTT75" s="130"/>
      <c r="LTU75" s="134"/>
      <c r="LTV75" s="134"/>
      <c r="LTW75" s="135"/>
      <c r="LTX75" s="135"/>
      <c r="LTY75" s="135"/>
      <c r="LTZ75" s="136"/>
      <c r="LUB75" s="130"/>
      <c r="LUC75" s="134"/>
      <c r="LUD75" s="134"/>
      <c r="LUE75" s="135"/>
      <c r="LUF75" s="135"/>
      <c r="LUG75" s="135"/>
      <c r="LUH75" s="136"/>
      <c r="LUJ75" s="130"/>
      <c r="LUK75" s="134"/>
      <c r="LUL75" s="134"/>
      <c r="LUM75" s="135"/>
      <c r="LUN75" s="135"/>
      <c r="LUO75" s="135"/>
      <c r="LUP75" s="136"/>
      <c r="LUR75" s="130"/>
      <c r="LUS75" s="134"/>
      <c r="LUT75" s="134"/>
      <c r="LUU75" s="135"/>
      <c r="LUV75" s="135"/>
      <c r="LUW75" s="135"/>
      <c r="LUX75" s="136"/>
      <c r="LUZ75" s="130"/>
      <c r="LVA75" s="134"/>
      <c r="LVB75" s="134"/>
      <c r="LVC75" s="135"/>
      <c r="LVD75" s="135"/>
      <c r="LVE75" s="135"/>
      <c r="LVF75" s="136"/>
      <c r="LVH75" s="130"/>
      <c r="LVI75" s="134"/>
      <c r="LVJ75" s="134"/>
      <c r="LVK75" s="135"/>
      <c r="LVL75" s="135"/>
      <c r="LVM75" s="135"/>
      <c r="LVN75" s="136"/>
      <c r="LVP75" s="130"/>
      <c r="LVQ75" s="134"/>
      <c r="LVR75" s="134"/>
      <c r="LVS75" s="135"/>
      <c r="LVT75" s="135"/>
      <c r="LVU75" s="135"/>
      <c r="LVV75" s="136"/>
      <c r="LVX75" s="130"/>
      <c r="LVY75" s="134"/>
      <c r="LVZ75" s="134"/>
      <c r="LWA75" s="135"/>
      <c r="LWB75" s="135"/>
      <c r="LWC75" s="135"/>
      <c r="LWD75" s="136"/>
      <c r="LWF75" s="130"/>
      <c r="LWG75" s="134"/>
      <c r="LWH75" s="134"/>
      <c r="LWI75" s="135"/>
      <c r="LWJ75" s="135"/>
      <c r="LWK75" s="135"/>
      <c r="LWL75" s="136"/>
      <c r="LWN75" s="130"/>
      <c r="LWO75" s="134"/>
      <c r="LWP75" s="134"/>
      <c r="LWQ75" s="135"/>
      <c r="LWR75" s="135"/>
      <c r="LWS75" s="135"/>
      <c r="LWT75" s="136"/>
      <c r="LWV75" s="130"/>
      <c r="LWW75" s="134"/>
      <c r="LWX75" s="134"/>
      <c r="LWY75" s="135"/>
      <c r="LWZ75" s="135"/>
      <c r="LXA75" s="135"/>
      <c r="LXB75" s="136"/>
      <c r="LXD75" s="130"/>
      <c r="LXE75" s="134"/>
      <c r="LXF75" s="134"/>
      <c r="LXG75" s="135"/>
      <c r="LXH75" s="135"/>
      <c r="LXI75" s="135"/>
      <c r="LXJ75" s="136"/>
      <c r="LXL75" s="130"/>
      <c r="LXM75" s="134"/>
      <c r="LXN75" s="134"/>
      <c r="LXO75" s="135"/>
      <c r="LXP75" s="135"/>
      <c r="LXQ75" s="135"/>
      <c r="LXR75" s="136"/>
      <c r="LXT75" s="130"/>
      <c r="LXU75" s="134"/>
      <c r="LXV75" s="134"/>
      <c r="LXW75" s="135"/>
      <c r="LXX75" s="135"/>
      <c r="LXY75" s="135"/>
      <c r="LXZ75" s="136"/>
      <c r="LYB75" s="130"/>
      <c r="LYC75" s="134"/>
      <c r="LYD75" s="134"/>
      <c r="LYE75" s="135"/>
      <c r="LYF75" s="135"/>
      <c r="LYG75" s="135"/>
      <c r="LYH75" s="136"/>
      <c r="LYJ75" s="130"/>
      <c r="LYK75" s="134"/>
      <c r="LYL75" s="134"/>
      <c r="LYM75" s="135"/>
      <c r="LYN75" s="135"/>
      <c r="LYO75" s="135"/>
      <c r="LYP75" s="136"/>
      <c r="LYR75" s="130"/>
      <c r="LYS75" s="134"/>
      <c r="LYT75" s="134"/>
      <c r="LYU75" s="135"/>
      <c r="LYV75" s="135"/>
      <c r="LYW75" s="135"/>
      <c r="LYX75" s="136"/>
      <c r="LYZ75" s="130"/>
      <c r="LZA75" s="134"/>
      <c r="LZB75" s="134"/>
      <c r="LZC75" s="135"/>
      <c r="LZD75" s="135"/>
      <c r="LZE75" s="135"/>
      <c r="LZF75" s="136"/>
      <c r="LZH75" s="130"/>
      <c r="LZI75" s="134"/>
      <c r="LZJ75" s="134"/>
      <c r="LZK75" s="135"/>
      <c r="LZL75" s="135"/>
      <c r="LZM75" s="135"/>
      <c r="LZN75" s="136"/>
      <c r="LZP75" s="130"/>
      <c r="LZQ75" s="134"/>
      <c r="LZR75" s="134"/>
      <c r="LZS75" s="135"/>
      <c r="LZT75" s="135"/>
      <c r="LZU75" s="135"/>
      <c r="LZV75" s="136"/>
      <c r="LZX75" s="130"/>
      <c r="LZY75" s="134"/>
      <c r="LZZ75" s="134"/>
      <c r="MAA75" s="135"/>
      <c r="MAB75" s="135"/>
      <c r="MAC75" s="135"/>
      <c r="MAD75" s="136"/>
      <c r="MAF75" s="130"/>
      <c r="MAG75" s="134"/>
      <c r="MAH75" s="134"/>
      <c r="MAI75" s="135"/>
      <c r="MAJ75" s="135"/>
      <c r="MAK75" s="135"/>
      <c r="MAL75" s="136"/>
      <c r="MAN75" s="130"/>
      <c r="MAO75" s="134"/>
      <c r="MAP75" s="134"/>
      <c r="MAQ75" s="135"/>
      <c r="MAR75" s="135"/>
      <c r="MAS75" s="135"/>
      <c r="MAT75" s="136"/>
      <c r="MAV75" s="130"/>
      <c r="MAW75" s="134"/>
      <c r="MAX75" s="134"/>
      <c r="MAY75" s="135"/>
      <c r="MAZ75" s="135"/>
      <c r="MBA75" s="135"/>
      <c r="MBB75" s="136"/>
      <c r="MBD75" s="130"/>
      <c r="MBE75" s="134"/>
      <c r="MBF75" s="134"/>
      <c r="MBG75" s="135"/>
      <c r="MBH75" s="135"/>
      <c r="MBI75" s="135"/>
      <c r="MBJ75" s="136"/>
      <c r="MBL75" s="130"/>
      <c r="MBM75" s="134"/>
      <c r="MBN75" s="134"/>
      <c r="MBO75" s="135"/>
      <c r="MBP75" s="135"/>
      <c r="MBQ75" s="135"/>
      <c r="MBR75" s="136"/>
      <c r="MBT75" s="130"/>
      <c r="MBU75" s="134"/>
      <c r="MBV75" s="134"/>
      <c r="MBW75" s="135"/>
      <c r="MBX75" s="135"/>
      <c r="MBY75" s="135"/>
      <c r="MBZ75" s="136"/>
      <c r="MCB75" s="130"/>
      <c r="MCC75" s="134"/>
      <c r="MCD75" s="134"/>
      <c r="MCE75" s="135"/>
      <c r="MCF75" s="135"/>
      <c r="MCG75" s="135"/>
      <c r="MCH75" s="136"/>
      <c r="MCJ75" s="130"/>
      <c r="MCK75" s="134"/>
      <c r="MCL75" s="134"/>
      <c r="MCM75" s="135"/>
      <c r="MCN75" s="135"/>
      <c r="MCO75" s="135"/>
      <c r="MCP75" s="136"/>
      <c r="MCR75" s="130"/>
      <c r="MCS75" s="134"/>
      <c r="MCT75" s="134"/>
      <c r="MCU75" s="135"/>
      <c r="MCV75" s="135"/>
      <c r="MCW75" s="135"/>
      <c r="MCX75" s="136"/>
      <c r="MCZ75" s="130"/>
      <c r="MDA75" s="134"/>
      <c r="MDB75" s="134"/>
      <c r="MDC75" s="135"/>
      <c r="MDD75" s="135"/>
      <c r="MDE75" s="135"/>
      <c r="MDF75" s="136"/>
      <c r="MDH75" s="130"/>
      <c r="MDI75" s="134"/>
      <c r="MDJ75" s="134"/>
      <c r="MDK75" s="135"/>
      <c r="MDL75" s="135"/>
      <c r="MDM75" s="135"/>
      <c r="MDN75" s="136"/>
      <c r="MDP75" s="130"/>
      <c r="MDQ75" s="134"/>
      <c r="MDR75" s="134"/>
      <c r="MDS75" s="135"/>
      <c r="MDT75" s="135"/>
      <c r="MDU75" s="135"/>
      <c r="MDV75" s="136"/>
      <c r="MDX75" s="130"/>
      <c r="MDY75" s="134"/>
      <c r="MDZ75" s="134"/>
      <c r="MEA75" s="135"/>
      <c r="MEB75" s="135"/>
      <c r="MEC75" s="135"/>
      <c r="MED75" s="136"/>
      <c r="MEF75" s="130"/>
      <c r="MEG75" s="134"/>
      <c r="MEH75" s="134"/>
      <c r="MEI75" s="135"/>
      <c r="MEJ75" s="135"/>
      <c r="MEK75" s="135"/>
      <c r="MEL75" s="136"/>
      <c r="MEN75" s="130"/>
      <c r="MEO75" s="134"/>
      <c r="MEP75" s="134"/>
      <c r="MEQ75" s="135"/>
      <c r="MER75" s="135"/>
      <c r="MES75" s="135"/>
      <c r="MET75" s="136"/>
      <c r="MEV75" s="130"/>
      <c r="MEW75" s="134"/>
      <c r="MEX75" s="134"/>
      <c r="MEY75" s="135"/>
      <c r="MEZ75" s="135"/>
      <c r="MFA75" s="135"/>
      <c r="MFB75" s="136"/>
      <c r="MFD75" s="130"/>
      <c r="MFE75" s="134"/>
      <c r="MFF75" s="134"/>
      <c r="MFG75" s="135"/>
      <c r="MFH75" s="135"/>
      <c r="MFI75" s="135"/>
      <c r="MFJ75" s="136"/>
      <c r="MFL75" s="130"/>
      <c r="MFM75" s="134"/>
      <c r="MFN75" s="134"/>
      <c r="MFO75" s="135"/>
      <c r="MFP75" s="135"/>
      <c r="MFQ75" s="135"/>
      <c r="MFR75" s="136"/>
      <c r="MFT75" s="130"/>
      <c r="MFU75" s="134"/>
      <c r="MFV75" s="134"/>
      <c r="MFW75" s="135"/>
      <c r="MFX75" s="135"/>
      <c r="MFY75" s="135"/>
      <c r="MFZ75" s="136"/>
      <c r="MGB75" s="130"/>
      <c r="MGC75" s="134"/>
      <c r="MGD75" s="134"/>
      <c r="MGE75" s="135"/>
      <c r="MGF75" s="135"/>
      <c r="MGG75" s="135"/>
      <c r="MGH75" s="136"/>
      <c r="MGJ75" s="130"/>
      <c r="MGK75" s="134"/>
      <c r="MGL75" s="134"/>
      <c r="MGM75" s="135"/>
      <c r="MGN75" s="135"/>
      <c r="MGO75" s="135"/>
      <c r="MGP75" s="136"/>
      <c r="MGR75" s="130"/>
      <c r="MGS75" s="134"/>
      <c r="MGT75" s="134"/>
      <c r="MGU75" s="135"/>
      <c r="MGV75" s="135"/>
      <c r="MGW75" s="135"/>
      <c r="MGX75" s="136"/>
      <c r="MGZ75" s="130"/>
      <c r="MHA75" s="134"/>
      <c r="MHB75" s="134"/>
      <c r="MHC75" s="135"/>
      <c r="MHD75" s="135"/>
      <c r="MHE75" s="135"/>
      <c r="MHF75" s="136"/>
      <c r="MHH75" s="130"/>
      <c r="MHI75" s="134"/>
      <c r="MHJ75" s="134"/>
      <c r="MHK75" s="135"/>
      <c r="MHL75" s="135"/>
      <c r="MHM75" s="135"/>
      <c r="MHN75" s="136"/>
      <c r="MHP75" s="130"/>
      <c r="MHQ75" s="134"/>
      <c r="MHR75" s="134"/>
      <c r="MHS75" s="135"/>
      <c r="MHT75" s="135"/>
      <c r="MHU75" s="135"/>
      <c r="MHV75" s="136"/>
      <c r="MHX75" s="130"/>
      <c r="MHY75" s="134"/>
      <c r="MHZ75" s="134"/>
      <c r="MIA75" s="135"/>
      <c r="MIB75" s="135"/>
      <c r="MIC75" s="135"/>
      <c r="MID75" s="136"/>
      <c r="MIF75" s="130"/>
      <c r="MIG75" s="134"/>
      <c r="MIH75" s="134"/>
      <c r="MII75" s="135"/>
      <c r="MIJ75" s="135"/>
      <c r="MIK75" s="135"/>
      <c r="MIL75" s="136"/>
      <c r="MIN75" s="130"/>
      <c r="MIO75" s="134"/>
      <c r="MIP75" s="134"/>
      <c r="MIQ75" s="135"/>
      <c r="MIR75" s="135"/>
      <c r="MIS75" s="135"/>
      <c r="MIT75" s="136"/>
      <c r="MIV75" s="130"/>
      <c r="MIW75" s="134"/>
      <c r="MIX75" s="134"/>
      <c r="MIY75" s="135"/>
      <c r="MIZ75" s="135"/>
      <c r="MJA75" s="135"/>
      <c r="MJB75" s="136"/>
      <c r="MJD75" s="130"/>
      <c r="MJE75" s="134"/>
      <c r="MJF75" s="134"/>
      <c r="MJG75" s="135"/>
      <c r="MJH75" s="135"/>
      <c r="MJI75" s="135"/>
      <c r="MJJ75" s="136"/>
      <c r="MJL75" s="130"/>
      <c r="MJM75" s="134"/>
      <c r="MJN75" s="134"/>
      <c r="MJO75" s="135"/>
      <c r="MJP75" s="135"/>
      <c r="MJQ75" s="135"/>
      <c r="MJR75" s="136"/>
      <c r="MJT75" s="130"/>
      <c r="MJU75" s="134"/>
      <c r="MJV75" s="134"/>
      <c r="MJW75" s="135"/>
      <c r="MJX75" s="135"/>
      <c r="MJY75" s="135"/>
      <c r="MJZ75" s="136"/>
      <c r="MKB75" s="130"/>
      <c r="MKC75" s="134"/>
      <c r="MKD75" s="134"/>
      <c r="MKE75" s="135"/>
      <c r="MKF75" s="135"/>
      <c r="MKG75" s="135"/>
      <c r="MKH75" s="136"/>
      <c r="MKJ75" s="130"/>
      <c r="MKK75" s="134"/>
      <c r="MKL75" s="134"/>
      <c r="MKM75" s="135"/>
      <c r="MKN75" s="135"/>
      <c r="MKO75" s="135"/>
      <c r="MKP75" s="136"/>
      <c r="MKR75" s="130"/>
      <c r="MKS75" s="134"/>
      <c r="MKT75" s="134"/>
      <c r="MKU75" s="135"/>
      <c r="MKV75" s="135"/>
      <c r="MKW75" s="135"/>
      <c r="MKX75" s="136"/>
      <c r="MKZ75" s="130"/>
      <c r="MLA75" s="134"/>
      <c r="MLB75" s="134"/>
      <c r="MLC75" s="135"/>
      <c r="MLD75" s="135"/>
      <c r="MLE75" s="135"/>
      <c r="MLF75" s="136"/>
      <c r="MLH75" s="130"/>
      <c r="MLI75" s="134"/>
      <c r="MLJ75" s="134"/>
      <c r="MLK75" s="135"/>
      <c r="MLL75" s="135"/>
      <c r="MLM75" s="135"/>
      <c r="MLN75" s="136"/>
      <c r="MLP75" s="130"/>
      <c r="MLQ75" s="134"/>
      <c r="MLR75" s="134"/>
      <c r="MLS75" s="135"/>
      <c r="MLT75" s="135"/>
      <c r="MLU75" s="135"/>
      <c r="MLV75" s="136"/>
      <c r="MLX75" s="130"/>
      <c r="MLY75" s="134"/>
      <c r="MLZ75" s="134"/>
      <c r="MMA75" s="135"/>
      <c r="MMB75" s="135"/>
      <c r="MMC75" s="135"/>
      <c r="MMD75" s="136"/>
      <c r="MMF75" s="130"/>
      <c r="MMG75" s="134"/>
      <c r="MMH75" s="134"/>
      <c r="MMI75" s="135"/>
      <c r="MMJ75" s="135"/>
      <c r="MMK75" s="135"/>
      <c r="MML75" s="136"/>
      <c r="MMN75" s="130"/>
      <c r="MMO75" s="134"/>
      <c r="MMP75" s="134"/>
      <c r="MMQ75" s="135"/>
      <c r="MMR75" s="135"/>
      <c r="MMS75" s="135"/>
      <c r="MMT75" s="136"/>
      <c r="MMV75" s="130"/>
      <c r="MMW75" s="134"/>
      <c r="MMX75" s="134"/>
      <c r="MMY75" s="135"/>
      <c r="MMZ75" s="135"/>
      <c r="MNA75" s="135"/>
      <c r="MNB75" s="136"/>
      <c r="MND75" s="130"/>
      <c r="MNE75" s="134"/>
      <c r="MNF75" s="134"/>
      <c r="MNG75" s="135"/>
      <c r="MNH75" s="135"/>
      <c r="MNI75" s="135"/>
      <c r="MNJ75" s="136"/>
      <c r="MNL75" s="130"/>
      <c r="MNM75" s="134"/>
      <c r="MNN75" s="134"/>
      <c r="MNO75" s="135"/>
      <c r="MNP75" s="135"/>
      <c r="MNQ75" s="135"/>
      <c r="MNR75" s="136"/>
      <c r="MNT75" s="130"/>
      <c r="MNU75" s="134"/>
      <c r="MNV75" s="134"/>
      <c r="MNW75" s="135"/>
      <c r="MNX75" s="135"/>
      <c r="MNY75" s="135"/>
      <c r="MNZ75" s="136"/>
      <c r="MOB75" s="130"/>
      <c r="MOC75" s="134"/>
      <c r="MOD75" s="134"/>
      <c r="MOE75" s="135"/>
      <c r="MOF75" s="135"/>
      <c r="MOG75" s="135"/>
      <c r="MOH75" s="136"/>
      <c r="MOJ75" s="130"/>
      <c r="MOK75" s="134"/>
      <c r="MOL75" s="134"/>
      <c r="MOM75" s="135"/>
      <c r="MON75" s="135"/>
      <c r="MOO75" s="135"/>
      <c r="MOP75" s="136"/>
      <c r="MOR75" s="130"/>
      <c r="MOS75" s="134"/>
      <c r="MOT75" s="134"/>
      <c r="MOU75" s="135"/>
      <c r="MOV75" s="135"/>
      <c r="MOW75" s="135"/>
      <c r="MOX75" s="136"/>
      <c r="MOZ75" s="130"/>
      <c r="MPA75" s="134"/>
      <c r="MPB75" s="134"/>
      <c r="MPC75" s="135"/>
      <c r="MPD75" s="135"/>
      <c r="MPE75" s="135"/>
      <c r="MPF75" s="136"/>
      <c r="MPH75" s="130"/>
      <c r="MPI75" s="134"/>
      <c r="MPJ75" s="134"/>
      <c r="MPK75" s="135"/>
      <c r="MPL75" s="135"/>
      <c r="MPM75" s="135"/>
      <c r="MPN75" s="136"/>
      <c r="MPP75" s="130"/>
      <c r="MPQ75" s="134"/>
      <c r="MPR75" s="134"/>
      <c r="MPS75" s="135"/>
      <c r="MPT75" s="135"/>
      <c r="MPU75" s="135"/>
      <c r="MPV75" s="136"/>
      <c r="MPX75" s="130"/>
      <c r="MPY75" s="134"/>
      <c r="MPZ75" s="134"/>
      <c r="MQA75" s="135"/>
      <c r="MQB75" s="135"/>
      <c r="MQC75" s="135"/>
      <c r="MQD75" s="136"/>
      <c r="MQF75" s="130"/>
      <c r="MQG75" s="134"/>
      <c r="MQH75" s="134"/>
      <c r="MQI75" s="135"/>
      <c r="MQJ75" s="135"/>
      <c r="MQK75" s="135"/>
      <c r="MQL75" s="136"/>
      <c r="MQN75" s="130"/>
      <c r="MQO75" s="134"/>
      <c r="MQP75" s="134"/>
      <c r="MQQ75" s="135"/>
      <c r="MQR75" s="135"/>
      <c r="MQS75" s="135"/>
      <c r="MQT75" s="136"/>
      <c r="MQV75" s="130"/>
      <c r="MQW75" s="134"/>
      <c r="MQX75" s="134"/>
      <c r="MQY75" s="135"/>
      <c r="MQZ75" s="135"/>
      <c r="MRA75" s="135"/>
      <c r="MRB75" s="136"/>
      <c r="MRD75" s="130"/>
      <c r="MRE75" s="134"/>
      <c r="MRF75" s="134"/>
      <c r="MRG75" s="135"/>
      <c r="MRH75" s="135"/>
      <c r="MRI75" s="135"/>
      <c r="MRJ75" s="136"/>
      <c r="MRL75" s="130"/>
      <c r="MRM75" s="134"/>
      <c r="MRN75" s="134"/>
      <c r="MRO75" s="135"/>
      <c r="MRP75" s="135"/>
      <c r="MRQ75" s="135"/>
      <c r="MRR75" s="136"/>
      <c r="MRT75" s="130"/>
      <c r="MRU75" s="134"/>
      <c r="MRV75" s="134"/>
      <c r="MRW75" s="135"/>
      <c r="MRX75" s="135"/>
      <c r="MRY75" s="135"/>
      <c r="MRZ75" s="136"/>
      <c r="MSB75" s="130"/>
      <c r="MSC75" s="134"/>
      <c r="MSD75" s="134"/>
      <c r="MSE75" s="135"/>
      <c r="MSF75" s="135"/>
      <c r="MSG75" s="135"/>
      <c r="MSH75" s="136"/>
      <c r="MSJ75" s="130"/>
      <c r="MSK75" s="134"/>
      <c r="MSL75" s="134"/>
      <c r="MSM75" s="135"/>
      <c r="MSN75" s="135"/>
      <c r="MSO75" s="135"/>
      <c r="MSP75" s="136"/>
      <c r="MSR75" s="130"/>
      <c r="MSS75" s="134"/>
      <c r="MST75" s="134"/>
      <c r="MSU75" s="135"/>
      <c r="MSV75" s="135"/>
      <c r="MSW75" s="135"/>
      <c r="MSX75" s="136"/>
      <c r="MSZ75" s="130"/>
      <c r="MTA75" s="134"/>
      <c r="MTB75" s="134"/>
      <c r="MTC75" s="135"/>
      <c r="MTD75" s="135"/>
      <c r="MTE75" s="135"/>
      <c r="MTF75" s="136"/>
      <c r="MTH75" s="130"/>
      <c r="MTI75" s="134"/>
      <c r="MTJ75" s="134"/>
      <c r="MTK75" s="135"/>
      <c r="MTL75" s="135"/>
      <c r="MTM75" s="135"/>
      <c r="MTN75" s="136"/>
      <c r="MTP75" s="130"/>
      <c r="MTQ75" s="134"/>
      <c r="MTR75" s="134"/>
      <c r="MTS75" s="135"/>
      <c r="MTT75" s="135"/>
      <c r="MTU75" s="135"/>
      <c r="MTV75" s="136"/>
      <c r="MTX75" s="130"/>
      <c r="MTY75" s="134"/>
      <c r="MTZ75" s="134"/>
      <c r="MUA75" s="135"/>
      <c r="MUB75" s="135"/>
      <c r="MUC75" s="135"/>
      <c r="MUD75" s="136"/>
      <c r="MUF75" s="130"/>
      <c r="MUG75" s="134"/>
      <c r="MUH75" s="134"/>
      <c r="MUI75" s="135"/>
      <c r="MUJ75" s="135"/>
      <c r="MUK75" s="135"/>
      <c r="MUL75" s="136"/>
      <c r="MUN75" s="130"/>
      <c r="MUO75" s="134"/>
      <c r="MUP75" s="134"/>
      <c r="MUQ75" s="135"/>
      <c r="MUR75" s="135"/>
      <c r="MUS75" s="135"/>
      <c r="MUT75" s="136"/>
      <c r="MUV75" s="130"/>
      <c r="MUW75" s="134"/>
      <c r="MUX75" s="134"/>
      <c r="MUY75" s="135"/>
      <c r="MUZ75" s="135"/>
      <c r="MVA75" s="135"/>
      <c r="MVB75" s="136"/>
      <c r="MVD75" s="130"/>
      <c r="MVE75" s="134"/>
      <c r="MVF75" s="134"/>
      <c r="MVG75" s="135"/>
      <c r="MVH75" s="135"/>
      <c r="MVI75" s="135"/>
      <c r="MVJ75" s="136"/>
      <c r="MVL75" s="130"/>
      <c r="MVM75" s="134"/>
      <c r="MVN75" s="134"/>
      <c r="MVO75" s="135"/>
      <c r="MVP75" s="135"/>
      <c r="MVQ75" s="135"/>
      <c r="MVR75" s="136"/>
      <c r="MVT75" s="130"/>
      <c r="MVU75" s="134"/>
      <c r="MVV75" s="134"/>
      <c r="MVW75" s="135"/>
      <c r="MVX75" s="135"/>
      <c r="MVY75" s="135"/>
      <c r="MVZ75" s="136"/>
      <c r="MWB75" s="130"/>
      <c r="MWC75" s="134"/>
      <c r="MWD75" s="134"/>
      <c r="MWE75" s="135"/>
      <c r="MWF75" s="135"/>
      <c r="MWG75" s="135"/>
      <c r="MWH75" s="136"/>
      <c r="MWJ75" s="130"/>
      <c r="MWK75" s="134"/>
      <c r="MWL75" s="134"/>
      <c r="MWM75" s="135"/>
      <c r="MWN75" s="135"/>
      <c r="MWO75" s="135"/>
      <c r="MWP75" s="136"/>
      <c r="MWR75" s="130"/>
      <c r="MWS75" s="134"/>
      <c r="MWT75" s="134"/>
      <c r="MWU75" s="135"/>
      <c r="MWV75" s="135"/>
      <c r="MWW75" s="135"/>
      <c r="MWX75" s="136"/>
      <c r="MWZ75" s="130"/>
      <c r="MXA75" s="134"/>
      <c r="MXB75" s="134"/>
      <c r="MXC75" s="135"/>
      <c r="MXD75" s="135"/>
      <c r="MXE75" s="135"/>
      <c r="MXF75" s="136"/>
      <c r="MXH75" s="130"/>
      <c r="MXI75" s="134"/>
      <c r="MXJ75" s="134"/>
      <c r="MXK75" s="135"/>
      <c r="MXL75" s="135"/>
      <c r="MXM75" s="135"/>
      <c r="MXN75" s="136"/>
      <c r="MXP75" s="130"/>
      <c r="MXQ75" s="134"/>
      <c r="MXR75" s="134"/>
      <c r="MXS75" s="135"/>
      <c r="MXT75" s="135"/>
      <c r="MXU75" s="135"/>
      <c r="MXV75" s="136"/>
      <c r="MXX75" s="130"/>
      <c r="MXY75" s="134"/>
      <c r="MXZ75" s="134"/>
      <c r="MYA75" s="135"/>
      <c r="MYB75" s="135"/>
      <c r="MYC75" s="135"/>
      <c r="MYD75" s="136"/>
      <c r="MYF75" s="130"/>
      <c r="MYG75" s="134"/>
      <c r="MYH75" s="134"/>
      <c r="MYI75" s="135"/>
      <c r="MYJ75" s="135"/>
      <c r="MYK75" s="135"/>
      <c r="MYL75" s="136"/>
      <c r="MYN75" s="130"/>
      <c r="MYO75" s="134"/>
      <c r="MYP75" s="134"/>
      <c r="MYQ75" s="135"/>
      <c r="MYR75" s="135"/>
      <c r="MYS75" s="135"/>
      <c r="MYT75" s="136"/>
      <c r="MYV75" s="130"/>
      <c r="MYW75" s="134"/>
      <c r="MYX75" s="134"/>
      <c r="MYY75" s="135"/>
      <c r="MYZ75" s="135"/>
      <c r="MZA75" s="135"/>
      <c r="MZB75" s="136"/>
      <c r="MZD75" s="130"/>
      <c r="MZE75" s="134"/>
      <c r="MZF75" s="134"/>
      <c r="MZG75" s="135"/>
      <c r="MZH75" s="135"/>
      <c r="MZI75" s="135"/>
      <c r="MZJ75" s="136"/>
      <c r="MZL75" s="130"/>
      <c r="MZM75" s="134"/>
      <c r="MZN75" s="134"/>
      <c r="MZO75" s="135"/>
      <c r="MZP75" s="135"/>
      <c r="MZQ75" s="135"/>
      <c r="MZR75" s="136"/>
      <c r="MZT75" s="130"/>
      <c r="MZU75" s="134"/>
      <c r="MZV75" s="134"/>
      <c r="MZW75" s="135"/>
      <c r="MZX75" s="135"/>
      <c r="MZY75" s="135"/>
      <c r="MZZ75" s="136"/>
      <c r="NAB75" s="130"/>
      <c r="NAC75" s="134"/>
      <c r="NAD75" s="134"/>
      <c r="NAE75" s="135"/>
      <c r="NAF75" s="135"/>
      <c r="NAG75" s="135"/>
      <c r="NAH75" s="136"/>
      <c r="NAJ75" s="130"/>
      <c r="NAK75" s="134"/>
      <c r="NAL75" s="134"/>
      <c r="NAM75" s="135"/>
      <c r="NAN75" s="135"/>
      <c r="NAO75" s="135"/>
      <c r="NAP75" s="136"/>
      <c r="NAR75" s="130"/>
      <c r="NAS75" s="134"/>
      <c r="NAT75" s="134"/>
      <c r="NAU75" s="135"/>
      <c r="NAV75" s="135"/>
      <c r="NAW75" s="135"/>
      <c r="NAX75" s="136"/>
      <c r="NAZ75" s="130"/>
      <c r="NBA75" s="134"/>
      <c r="NBB75" s="134"/>
      <c r="NBC75" s="135"/>
      <c r="NBD75" s="135"/>
      <c r="NBE75" s="135"/>
      <c r="NBF75" s="136"/>
      <c r="NBH75" s="130"/>
      <c r="NBI75" s="134"/>
      <c r="NBJ75" s="134"/>
      <c r="NBK75" s="135"/>
      <c r="NBL75" s="135"/>
      <c r="NBM75" s="135"/>
      <c r="NBN75" s="136"/>
      <c r="NBP75" s="130"/>
      <c r="NBQ75" s="134"/>
      <c r="NBR75" s="134"/>
      <c r="NBS75" s="135"/>
      <c r="NBT75" s="135"/>
      <c r="NBU75" s="135"/>
      <c r="NBV75" s="136"/>
      <c r="NBX75" s="130"/>
      <c r="NBY75" s="134"/>
      <c r="NBZ75" s="134"/>
      <c r="NCA75" s="135"/>
      <c r="NCB75" s="135"/>
      <c r="NCC75" s="135"/>
      <c r="NCD75" s="136"/>
      <c r="NCF75" s="130"/>
      <c r="NCG75" s="134"/>
      <c r="NCH75" s="134"/>
      <c r="NCI75" s="135"/>
      <c r="NCJ75" s="135"/>
      <c r="NCK75" s="135"/>
      <c r="NCL75" s="136"/>
      <c r="NCN75" s="130"/>
      <c r="NCO75" s="134"/>
      <c r="NCP75" s="134"/>
      <c r="NCQ75" s="135"/>
      <c r="NCR75" s="135"/>
      <c r="NCS75" s="135"/>
      <c r="NCT75" s="136"/>
      <c r="NCV75" s="130"/>
      <c r="NCW75" s="134"/>
      <c r="NCX75" s="134"/>
      <c r="NCY75" s="135"/>
      <c r="NCZ75" s="135"/>
      <c r="NDA75" s="135"/>
      <c r="NDB75" s="136"/>
      <c r="NDD75" s="130"/>
      <c r="NDE75" s="134"/>
      <c r="NDF75" s="134"/>
      <c r="NDG75" s="135"/>
      <c r="NDH75" s="135"/>
      <c r="NDI75" s="135"/>
      <c r="NDJ75" s="136"/>
      <c r="NDL75" s="130"/>
      <c r="NDM75" s="134"/>
      <c r="NDN75" s="134"/>
      <c r="NDO75" s="135"/>
      <c r="NDP75" s="135"/>
      <c r="NDQ75" s="135"/>
      <c r="NDR75" s="136"/>
      <c r="NDT75" s="130"/>
      <c r="NDU75" s="134"/>
      <c r="NDV75" s="134"/>
      <c r="NDW75" s="135"/>
      <c r="NDX75" s="135"/>
      <c r="NDY75" s="135"/>
      <c r="NDZ75" s="136"/>
      <c r="NEB75" s="130"/>
      <c r="NEC75" s="134"/>
      <c r="NED75" s="134"/>
      <c r="NEE75" s="135"/>
      <c r="NEF75" s="135"/>
      <c r="NEG75" s="135"/>
      <c r="NEH75" s="136"/>
      <c r="NEJ75" s="130"/>
      <c r="NEK75" s="134"/>
      <c r="NEL75" s="134"/>
      <c r="NEM75" s="135"/>
      <c r="NEN75" s="135"/>
      <c r="NEO75" s="135"/>
      <c r="NEP75" s="136"/>
      <c r="NER75" s="130"/>
      <c r="NES75" s="134"/>
      <c r="NET75" s="134"/>
      <c r="NEU75" s="135"/>
      <c r="NEV75" s="135"/>
      <c r="NEW75" s="135"/>
      <c r="NEX75" s="136"/>
      <c r="NEZ75" s="130"/>
      <c r="NFA75" s="134"/>
      <c r="NFB75" s="134"/>
      <c r="NFC75" s="135"/>
      <c r="NFD75" s="135"/>
      <c r="NFE75" s="135"/>
      <c r="NFF75" s="136"/>
      <c r="NFH75" s="130"/>
      <c r="NFI75" s="134"/>
      <c r="NFJ75" s="134"/>
      <c r="NFK75" s="135"/>
      <c r="NFL75" s="135"/>
      <c r="NFM75" s="135"/>
      <c r="NFN75" s="136"/>
      <c r="NFP75" s="130"/>
      <c r="NFQ75" s="134"/>
      <c r="NFR75" s="134"/>
      <c r="NFS75" s="135"/>
      <c r="NFT75" s="135"/>
      <c r="NFU75" s="135"/>
      <c r="NFV75" s="136"/>
      <c r="NFX75" s="130"/>
      <c r="NFY75" s="134"/>
      <c r="NFZ75" s="134"/>
      <c r="NGA75" s="135"/>
      <c r="NGB75" s="135"/>
      <c r="NGC75" s="135"/>
      <c r="NGD75" s="136"/>
      <c r="NGF75" s="130"/>
      <c r="NGG75" s="134"/>
      <c r="NGH75" s="134"/>
      <c r="NGI75" s="135"/>
      <c r="NGJ75" s="135"/>
      <c r="NGK75" s="135"/>
      <c r="NGL75" s="136"/>
      <c r="NGN75" s="130"/>
      <c r="NGO75" s="134"/>
      <c r="NGP75" s="134"/>
      <c r="NGQ75" s="135"/>
      <c r="NGR75" s="135"/>
      <c r="NGS75" s="135"/>
      <c r="NGT75" s="136"/>
      <c r="NGV75" s="130"/>
      <c r="NGW75" s="134"/>
      <c r="NGX75" s="134"/>
      <c r="NGY75" s="135"/>
      <c r="NGZ75" s="135"/>
      <c r="NHA75" s="135"/>
      <c r="NHB75" s="136"/>
      <c r="NHD75" s="130"/>
      <c r="NHE75" s="134"/>
      <c r="NHF75" s="134"/>
      <c r="NHG75" s="135"/>
      <c r="NHH75" s="135"/>
      <c r="NHI75" s="135"/>
      <c r="NHJ75" s="136"/>
      <c r="NHL75" s="130"/>
      <c r="NHM75" s="134"/>
      <c r="NHN75" s="134"/>
      <c r="NHO75" s="135"/>
      <c r="NHP75" s="135"/>
      <c r="NHQ75" s="135"/>
      <c r="NHR75" s="136"/>
      <c r="NHT75" s="130"/>
      <c r="NHU75" s="134"/>
      <c r="NHV75" s="134"/>
      <c r="NHW75" s="135"/>
      <c r="NHX75" s="135"/>
      <c r="NHY75" s="135"/>
      <c r="NHZ75" s="136"/>
      <c r="NIB75" s="130"/>
      <c r="NIC75" s="134"/>
      <c r="NID75" s="134"/>
      <c r="NIE75" s="135"/>
      <c r="NIF75" s="135"/>
      <c r="NIG75" s="135"/>
      <c r="NIH75" s="136"/>
      <c r="NIJ75" s="130"/>
      <c r="NIK75" s="134"/>
      <c r="NIL75" s="134"/>
      <c r="NIM75" s="135"/>
      <c r="NIN75" s="135"/>
      <c r="NIO75" s="135"/>
      <c r="NIP75" s="136"/>
      <c r="NIR75" s="130"/>
      <c r="NIS75" s="134"/>
      <c r="NIT75" s="134"/>
      <c r="NIU75" s="135"/>
      <c r="NIV75" s="135"/>
      <c r="NIW75" s="135"/>
      <c r="NIX75" s="136"/>
      <c r="NIZ75" s="130"/>
      <c r="NJA75" s="134"/>
      <c r="NJB75" s="134"/>
      <c r="NJC75" s="135"/>
      <c r="NJD75" s="135"/>
      <c r="NJE75" s="135"/>
      <c r="NJF75" s="136"/>
      <c r="NJH75" s="130"/>
      <c r="NJI75" s="134"/>
      <c r="NJJ75" s="134"/>
      <c r="NJK75" s="135"/>
      <c r="NJL75" s="135"/>
      <c r="NJM75" s="135"/>
      <c r="NJN75" s="136"/>
      <c r="NJP75" s="130"/>
      <c r="NJQ75" s="134"/>
      <c r="NJR75" s="134"/>
      <c r="NJS75" s="135"/>
      <c r="NJT75" s="135"/>
      <c r="NJU75" s="135"/>
      <c r="NJV75" s="136"/>
      <c r="NJX75" s="130"/>
      <c r="NJY75" s="134"/>
      <c r="NJZ75" s="134"/>
      <c r="NKA75" s="135"/>
      <c r="NKB75" s="135"/>
      <c r="NKC75" s="135"/>
      <c r="NKD75" s="136"/>
      <c r="NKF75" s="130"/>
      <c r="NKG75" s="134"/>
      <c r="NKH75" s="134"/>
      <c r="NKI75" s="135"/>
      <c r="NKJ75" s="135"/>
      <c r="NKK75" s="135"/>
      <c r="NKL75" s="136"/>
      <c r="NKN75" s="130"/>
      <c r="NKO75" s="134"/>
      <c r="NKP75" s="134"/>
      <c r="NKQ75" s="135"/>
      <c r="NKR75" s="135"/>
      <c r="NKS75" s="135"/>
      <c r="NKT75" s="136"/>
      <c r="NKV75" s="130"/>
      <c r="NKW75" s="134"/>
      <c r="NKX75" s="134"/>
      <c r="NKY75" s="135"/>
      <c r="NKZ75" s="135"/>
      <c r="NLA75" s="135"/>
      <c r="NLB75" s="136"/>
      <c r="NLD75" s="130"/>
      <c r="NLE75" s="134"/>
      <c r="NLF75" s="134"/>
      <c r="NLG75" s="135"/>
      <c r="NLH75" s="135"/>
      <c r="NLI75" s="135"/>
      <c r="NLJ75" s="136"/>
      <c r="NLL75" s="130"/>
      <c r="NLM75" s="134"/>
      <c r="NLN75" s="134"/>
      <c r="NLO75" s="135"/>
      <c r="NLP75" s="135"/>
      <c r="NLQ75" s="135"/>
      <c r="NLR75" s="136"/>
      <c r="NLT75" s="130"/>
      <c r="NLU75" s="134"/>
      <c r="NLV75" s="134"/>
      <c r="NLW75" s="135"/>
      <c r="NLX75" s="135"/>
      <c r="NLY75" s="135"/>
      <c r="NLZ75" s="136"/>
      <c r="NMB75" s="130"/>
      <c r="NMC75" s="134"/>
      <c r="NMD75" s="134"/>
      <c r="NME75" s="135"/>
      <c r="NMF75" s="135"/>
      <c r="NMG75" s="135"/>
      <c r="NMH75" s="136"/>
      <c r="NMJ75" s="130"/>
      <c r="NMK75" s="134"/>
      <c r="NML75" s="134"/>
      <c r="NMM75" s="135"/>
      <c r="NMN75" s="135"/>
      <c r="NMO75" s="135"/>
      <c r="NMP75" s="136"/>
      <c r="NMR75" s="130"/>
      <c r="NMS75" s="134"/>
      <c r="NMT75" s="134"/>
      <c r="NMU75" s="135"/>
      <c r="NMV75" s="135"/>
      <c r="NMW75" s="135"/>
      <c r="NMX75" s="136"/>
      <c r="NMZ75" s="130"/>
      <c r="NNA75" s="134"/>
      <c r="NNB75" s="134"/>
      <c r="NNC75" s="135"/>
      <c r="NND75" s="135"/>
      <c r="NNE75" s="135"/>
      <c r="NNF75" s="136"/>
      <c r="NNH75" s="130"/>
      <c r="NNI75" s="134"/>
      <c r="NNJ75" s="134"/>
      <c r="NNK75" s="135"/>
      <c r="NNL75" s="135"/>
      <c r="NNM75" s="135"/>
      <c r="NNN75" s="136"/>
      <c r="NNP75" s="130"/>
      <c r="NNQ75" s="134"/>
      <c r="NNR75" s="134"/>
      <c r="NNS75" s="135"/>
      <c r="NNT75" s="135"/>
      <c r="NNU75" s="135"/>
      <c r="NNV75" s="136"/>
      <c r="NNX75" s="130"/>
      <c r="NNY75" s="134"/>
      <c r="NNZ75" s="134"/>
      <c r="NOA75" s="135"/>
      <c r="NOB75" s="135"/>
      <c r="NOC75" s="135"/>
      <c r="NOD75" s="136"/>
      <c r="NOF75" s="130"/>
      <c r="NOG75" s="134"/>
      <c r="NOH75" s="134"/>
      <c r="NOI75" s="135"/>
      <c r="NOJ75" s="135"/>
      <c r="NOK75" s="135"/>
      <c r="NOL75" s="136"/>
      <c r="NON75" s="130"/>
      <c r="NOO75" s="134"/>
      <c r="NOP75" s="134"/>
      <c r="NOQ75" s="135"/>
      <c r="NOR75" s="135"/>
      <c r="NOS75" s="135"/>
      <c r="NOT75" s="136"/>
      <c r="NOV75" s="130"/>
      <c r="NOW75" s="134"/>
      <c r="NOX75" s="134"/>
      <c r="NOY75" s="135"/>
      <c r="NOZ75" s="135"/>
      <c r="NPA75" s="135"/>
      <c r="NPB75" s="136"/>
      <c r="NPD75" s="130"/>
      <c r="NPE75" s="134"/>
      <c r="NPF75" s="134"/>
      <c r="NPG75" s="135"/>
      <c r="NPH75" s="135"/>
      <c r="NPI75" s="135"/>
      <c r="NPJ75" s="136"/>
      <c r="NPL75" s="130"/>
      <c r="NPM75" s="134"/>
      <c r="NPN75" s="134"/>
      <c r="NPO75" s="135"/>
      <c r="NPP75" s="135"/>
      <c r="NPQ75" s="135"/>
      <c r="NPR75" s="136"/>
      <c r="NPT75" s="130"/>
      <c r="NPU75" s="134"/>
      <c r="NPV75" s="134"/>
      <c r="NPW75" s="135"/>
      <c r="NPX75" s="135"/>
      <c r="NPY75" s="135"/>
      <c r="NPZ75" s="136"/>
      <c r="NQB75" s="130"/>
      <c r="NQC75" s="134"/>
      <c r="NQD75" s="134"/>
      <c r="NQE75" s="135"/>
      <c r="NQF75" s="135"/>
      <c r="NQG75" s="135"/>
      <c r="NQH75" s="136"/>
      <c r="NQJ75" s="130"/>
      <c r="NQK75" s="134"/>
      <c r="NQL75" s="134"/>
      <c r="NQM75" s="135"/>
      <c r="NQN75" s="135"/>
      <c r="NQO75" s="135"/>
      <c r="NQP75" s="136"/>
      <c r="NQR75" s="130"/>
      <c r="NQS75" s="134"/>
      <c r="NQT75" s="134"/>
      <c r="NQU75" s="135"/>
      <c r="NQV75" s="135"/>
      <c r="NQW75" s="135"/>
      <c r="NQX75" s="136"/>
      <c r="NQZ75" s="130"/>
      <c r="NRA75" s="134"/>
      <c r="NRB75" s="134"/>
      <c r="NRC75" s="135"/>
      <c r="NRD75" s="135"/>
      <c r="NRE75" s="135"/>
      <c r="NRF75" s="136"/>
      <c r="NRH75" s="130"/>
      <c r="NRI75" s="134"/>
      <c r="NRJ75" s="134"/>
      <c r="NRK75" s="135"/>
      <c r="NRL75" s="135"/>
      <c r="NRM75" s="135"/>
      <c r="NRN75" s="136"/>
      <c r="NRP75" s="130"/>
      <c r="NRQ75" s="134"/>
      <c r="NRR75" s="134"/>
      <c r="NRS75" s="135"/>
      <c r="NRT75" s="135"/>
      <c r="NRU75" s="135"/>
      <c r="NRV75" s="136"/>
      <c r="NRX75" s="130"/>
      <c r="NRY75" s="134"/>
      <c r="NRZ75" s="134"/>
      <c r="NSA75" s="135"/>
      <c r="NSB75" s="135"/>
      <c r="NSC75" s="135"/>
      <c r="NSD75" s="136"/>
      <c r="NSF75" s="130"/>
      <c r="NSG75" s="134"/>
      <c r="NSH75" s="134"/>
      <c r="NSI75" s="135"/>
      <c r="NSJ75" s="135"/>
      <c r="NSK75" s="135"/>
      <c r="NSL75" s="136"/>
      <c r="NSN75" s="130"/>
      <c r="NSO75" s="134"/>
      <c r="NSP75" s="134"/>
      <c r="NSQ75" s="135"/>
      <c r="NSR75" s="135"/>
      <c r="NSS75" s="135"/>
      <c r="NST75" s="136"/>
      <c r="NSV75" s="130"/>
      <c r="NSW75" s="134"/>
      <c r="NSX75" s="134"/>
      <c r="NSY75" s="135"/>
      <c r="NSZ75" s="135"/>
      <c r="NTA75" s="135"/>
      <c r="NTB75" s="136"/>
      <c r="NTD75" s="130"/>
      <c r="NTE75" s="134"/>
      <c r="NTF75" s="134"/>
      <c r="NTG75" s="135"/>
      <c r="NTH75" s="135"/>
      <c r="NTI75" s="135"/>
      <c r="NTJ75" s="136"/>
      <c r="NTL75" s="130"/>
      <c r="NTM75" s="134"/>
      <c r="NTN75" s="134"/>
      <c r="NTO75" s="135"/>
      <c r="NTP75" s="135"/>
      <c r="NTQ75" s="135"/>
      <c r="NTR75" s="136"/>
      <c r="NTT75" s="130"/>
      <c r="NTU75" s="134"/>
      <c r="NTV75" s="134"/>
      <c r="NTW75" s="135"/>
      <c r="NTX75" s="135"/>
      <c r="NTY75" s="135"/>
      <c r="NTZ75" s="136"/>
      <c r="NUB75" s="130"/>
      <c r="NUC75" s="134"/>
      <c r="NUD75" s="134"/>
      <c r="NUE75" s="135"/>
      <c r="NUF75" s="135"/>
      <c r="NUG75" s="135"/>
      <c r="NUH75" s="136"/>
      <c r="NUJ75" s="130"/>
      <c r="NUK75" s="134"/>
      <c r="NUL75" s="134"/>
      <c r="NUM75" s="135"/>
      <c r="NUN75" s="135"/>
      <c r="NUO75" s="135"/>
      <c r="NUP75" s="136"/>
      <c r="NUR75" s="130"/>
      <c r="NUS75" s="134"/>
      <c r="NUT75" s="134"/>
      <c r="NUU75" s="135"/>
      <c r="NUV75" s="135"/>
      <c r="NUW75" s="135"/>
      <c r="NUX75" s="136"/>
      <c r="NUZ75" s="130"/>
      <c r="NVA75" s="134"/>
      <c r="NVB75" s="134"/>
      <c r="NVC75" s="135"/>
      <c r="NVD75" s="135"/>
      <c r="NVE75" s="135"/>
      <c r="NVF75" s="136"/>
      <c r="NVH75" s="130"/>
      <c r="NVI75" s="134"/>
      <c r="NVJ75" s="134"/>
      <c r="NVK75" s="135"/>
      <c r="NVL75" s="135"/>
      <c r="NVM75" s="135"/>
      <c r="NVN75" s="136"/>
      <c r="NVP75" s="130"/>
      <c r="NVQ75" s="134"/>
      <c r="NVR75" s="134"/>
      <c r="NVS75" s="135"/>
      <c r="NVT75" s="135"/>
      <c r="NVU75" s="135"/>
      <c r="NVV75" s="136"/>
      <c r="NVX75" s="130"/>
      <c r="NVY75" s="134"/>
      <c r="NVZ75" s="134"/>
      <c r="NWA75" s="135"/>
      <c r="NWB75" s="135"/>
      <c r="NWC75" s="135"/>
      <c r="NWD75" s="136"/>
      <c r="NWF75" s="130"/>
      <c r="NWG75" s="134"/>
      <c r="NWH75" s="134"/>
      <c r="NWI75" s="135"/>
      <c r="NWJ75" s="135"/>
      <c r="NWK75" s="135"/>
      <c r="NWL75" s="136"/>
      <c r="NWN75" s="130"/>
      <c r="NWO75" s="134"/>
      <c r="NWP75" s="134"/>
      <c r="NWQ75" s="135"/>
      <c r="NWR75" s="135"/>
      <c r="NWS75" s="135"/>
      <c r="NWT75" s="136"/>
      <c r="NWV75" s="130"/>
      <c r="NWW75" s="134"/>
      <c r="NWX75" s="134"/>
      <c r="NWY75" s="135"/>
      <c r="NWZ75" s="135"/>
      <c r="NXA75" s="135"/>
      <c r="NXB75" s="136"/>
      <c r="NXD75" s="130"/>
      <c r="NXE75" s="134"/>
      <c r="NXF75" s="134"/>
      <c r="NXG75" s="135"/>
      <c r="NXH75" s="135"/>
      <c r="NXI75" s="135"/>
      <c r="NXJ75" s="136"/>
      <c r="NXL75" s="130"/>
      <c r="NXM75" s="134"/>
      <c r="NXN75" s="134"/>
      <c r="NXO75" s="135"/>
      <c r="NXP75" s="135"/>
      <c r="NXQ75" s="135"/>
      <c r="NXR75" s="136"/>
      <c r="NXT75" s="130"/>
      <c r="NXU75" s="134"/>
      <c r="NXV75" s="134"/>
      <c r="NXW75" s="135"/>
      <c r="NXX75" s="135"/>
      <c r="NXY75" s="135"/>
      <c r="NXZ75" s="136"/>
      <c r="NYB75" s="130"/>
      <c r="NYC75" s="134"/>
      <c r="NYD75" s="134"/>
      <c r="NYE75" s="135"/>
      <c r="NYF75" s="135"/>
      <c r="NYG75" s="135"/>
      <c r="NYH75" s="136"/>
      <c r="NYJ75" s="130"/>
      <c r="NYK75" s="134"/>
      <c r="NYL75" s="134"/>
      <c r="NYM75" s="135"/>
      <c r="NYN75" s="135"/>
      <c r="NYO75" s="135"/>
      <c r="NYP75" s="136"/>
      <c r="NYR75" s="130"/>
      <c r="NYS75" s="134"/>
      <c r="NYT75" s="134"/>
      <c r="NYU75" s="135"/>
      <c r="NYV75" s="135"/>
      <c r="NYW75" s="135"/>
      <c r="NYX75" s="136"/>
      <c r="NYZ75" s="130"/>
      <c r="NZA75" s="134"/>
      <c r="NZB75" s="134"/>
      <c r="NZC75" s="135"/>
      <c r="NZD75" s="135"/>
      <c r="NZE75" s="135"/>
      <c r="NZF75" s="136"/>
      <c r="NZH75" s="130"/>
      <c r="NZI75" s="134"/>
      <c r="NZJ75" s="134"/>
      <c r="NZK75" s="135"/>
      <c r="NZL75" s="135"/>
      <c r="NZM75" s="135"/>
      <c r="NZN75" s="136"/>
      <c r="NZP75" s="130"/>
      <c r="NZQ75" s="134"/>
      <c r="NZR75" s="134"/>
      <c r="NZS75" s="135"/>
      <c r="NZT75" s="135"/>
      <c r="NZU75" s="135"/>
      <c r="NZV75" s="136"/>
      <c r="NZX75" s="130"/>
      <c r="NZY75" s="134"/>
      <c r="NZZ75" s="134"/>
      <c r="OAA75" s="135"/>
      <c r="OAB75" s="135"/>
      <c r="OAC75" s="135"/>
      <c r="OAD75" s="136"/>
      <c r="OAF75" s="130"/>
      <c r="OAG75" s="134"/>
      <c r="OAH75" s="134"/>
      <c r="OAI75" s="135"/>
      <c r="OAJ75" s="135"/>
      <c r="OAK75" s="135"/>
      <c r="OAL75" s="136"/>
      <c r="OAN75" s="130"/>
      <c r="OAO75" s="134"/>
      <c r="OAP75" s="134"/>
      <c r="OAQ75" s="135"/>
      <c r="OAR75" s="135"/>
      <c r="OAS75" s="135"/>
      <c r="OAT75" s="136"/>
      <c r="OAV75" s="130"/>
      <c r="OAW75" s="134"/>
      <c r="OAX75" s="134"/>
      <c r="OAY75" s="135"/>
      <c r="OAZ75" s="135"/>
      <c r="OBA75" s="135"/>
      <c r="OBB75" s="136"/>
      <c r="OBD75" s="130"/>
      <c r="OBE75" s="134"/>
      <c r="OBF75" s="134"/>
      <c r="OBG75" s="135"/>
      <c r="OBH75" s="135"/>
      <c r="OBI75" s="135"/>
      <c r="OBJ75" s="136"/>
      <c r="OBL75" s="130"/>
      <c r="OBM75" s="134"/>
      <c r="OBN75" s="134"/>
      <c r="OBO75" s="135"/>
      <c r="OBP75" s="135"/>
      <c r="OBQ75" s="135"/>
      <c r="OBR75" s="136"/>
      <c r="OBT75" s="130"/>
      <c r="OBU75" s="134"/>
      <c r="OBV75" s="134"/>
      <c r="OBW75" s="135"/>
      <c r="OBX75" s="135"/>
      <c r="OBY75" s="135"/>
      <c r="OBZ75" s="136"/>
      <c r="OCB75" s="130"/>
      <c r="OCC75" s="134"/>
      <c r="OCD75" s="134"/>
      <c r="OCE75" s="135"/>
      <c r="OCF75" s="135"/>
      <c r="OCG75" s="135"/>
      <c r="OCH75" s="136"/>
      <c r="OCJ75" s="130"/>
      <c r="OCK75" s="134"/>
      <c r="OCL75" s="134"/>
      <c r="OCM75" s="135"/>
      <c r="OCN75" s="135"/>
      <c r="OCO75" s="135"/>
      <c r="OCP75" s="136"/>
      <c r="OCR75" s="130"/>
      <c r="OCS75" s="134"/>
      <c r="OCT75" s="134"/>
      <c r="OCU75" s="135"/>
      <c r="OCV75" s="135"/>
      <c r="OCW75" s="135"/>
      <c r="OCX75" s="136"/>
      <c r="OCZ75" s="130"/>
      <c r="ODA75" s="134"/>
      <c r="ODB75" s="134"/>
      <c r="ODC75" s="135"/>
      <c r="ODD75" s="135"/>
      <c r="ODE75" s="135"/>
      <c r="ODF75" s="136"/>
      <c r="ODH75" s="130"/>
      <c r="ODI75" s="134"/>
      <c r="ODJ75" s="134"/>
      <c r="ODK75" s="135"/>
      <c r="ODL75" s="135"/>
      <c r="ODM75" s="135"/>
      <c r="ODN75" s="136"/>
      <c r="ODP75" s="130"/>
      <c r="ODQ75" s="134"/>
      <c r="ODR75" s="134"/>
      <c r="ODS75" s="135"/>
      <c r="ODT75" s="135"/>
      <c r="ODU75" s="135"/>
      <c r="ODV75" s="136"/>
      <c r="ODX75" s="130"/>
      <c r="ODY75" s="134"/>
      <c r="ODZ75" s="134"/>
      <c r="OEA75" s="135"/>
      <c r="OEB75" s="135"/>
      <c r="OEC75" s="135"/>
      <c r="OED75" s="136"/>
      <c r="OEF75" s="130"/>
      <c r="OEG75" s="134"/>
      <c r="OEH75" s="134"/>
      <c r="OEI75" s="135"/>
      <c r="OEJ75" s="135"/>
      <c r="OEK75" s="135"/>
      <c r="OEL75" s="136"/>
      <c r="OEN75" s="130"/>
      <c r="OEO75" s="134"/>
      <c r="OEP75" s="134"/>
      <c r="OEQ75" s="135"/>
      <c r="OER75" s="135"/>
      <c r="OES75" s="135"/>
      <c r="OET75" s="136"/>
      <c r="OEV75" s="130"/>
      <c r="OEW75" s="134"/>
      <c r="OEX75" s="134"/>
      <c r="OEY75" s="135"/>
      <c r="OEZ75" s="135"/>
      <c r="OFA75" s="135"/>
      <c r="OFB75" s="136"/>
      <c r="OFD75" s="130"/>
      <c r="OFE75" s="134"/>
      <c r="OFF75" s="134"/>
      <c r="OFG75" s="135"/>
      <c r="OFH75" s="135"/>
      <c r="OFI75" s="135"/>
      <c r="OFJ75" s="136"/>
      <c r="OFL75" s="130"/>
      <c r="OFM75" s="134"/>
      <c r="OFN75" s="134"/>
      <c r="OFO75" s="135"/>
      <c r="OFP75" s="135"/>
      <c r="OFQ75" s="135"/>
      <c r="OFR75" s="136"/>
      <c r="OFT75" s="130"/>
      <c r="OFU75" s="134"/>
      <c r="OFV75" s="134"/>
      <c r="OFW75" s="135"/>
      <c r="OFX75" s="135"/>
      <c r="OFY75" s="135"/>
      <c r="OFZ75" s="136"/>
      <c r="OGB75" s="130"/>
      <c r="OGC75" s="134"/>
      <c r="OGD75" s="134"/>
      <c r="OGE75" s="135"/>
      <c r="OGF75" s="135"/>
      <c r="OGG75" s="135"/>
      <c r="OGH75" s="136"/>
      <c r="OGJ75" s="130"/>
      <c r="OGK75" s="134"/>
      <c r="OGL75" s="134"/>
      <c r="OGM75" s="135"/>
      <c r="OGN75" s="135"/>
      <c r="OGO75" s="135"/>
      <c r="OGP75" s="136"/>
      <c r="OGR75" s="130"/>
      <c r="OGS75" s="134"/>
      <c r="OGT75" s="134"/>
      <c r="OGU75" s="135"/>
      <c r="OGV75" s="135"/>
      <c r="OGW75" s="135"/>
      <c r="OGX75" s="136"/>
      <c r="OGZ75" s="130"/>
      <c r="OHA75" s="134"/>
      <c r="OHB75" s="134"/>
      <c r="OHC75" s="135"/>
      <c r="OHD75" s="135"/>
      <c r="OHE75" s="135"/>
      <c r="OHF75" s="136"/>
      <c r="OHH75" s="130"/>
      <c r="OHI75" s="134"/>
      <c r="OHJ75" s="134"/>
      <c r="OHK75" s="135"/>
      <c r="OHL75" s="135"/>
      <c r="OHM75" s="135"/>
      <c r="OHN75" s="136"/>
      <c r="OHP75" s="130"/>
      <c r="OHQ75" s="134"/>
      <c r="OHR75" s="134"/>
      <c r="OHS75" s="135"/>
      <c r="OHT75" s="135"/>
      <c r="OHU75" s="135"/>
      <c r="OHV75" s="136"/>
      <c r="OHX75" s="130"/>
      <c r="OHY75" s="134"/>
      <c r="OHZ75" s="134"/>
      <c r="OIA75" s="135"/>
      <c r="OIB75" s="135"/>
      <c r="OIC75" s="135"/>
      <c r="OID75" s="136"/>
      <c r="OIF75" s="130"/>
      <c r="OIG75" s="134"/>
      <c r="OIH75" s="134"/>
      <c r="OII75" s="135"/>
      <c r="OIJ75" s="135"/>
      <c r="OIK75" s="135"/>
      <c r="OIL75" s="136"/>
      <c r="OIN75" s="130"/>
      <c r="OIO75" s="134"/>
      <c r="OIP75" s="134"/>
      <c r="OIQ75" s="135"/>
      <c r="OIR75" s="135"/>
      <c r="OIS75" s="135"/>
      <c r="OIT75" s="136"/>
      <c r="OIV75" s="130"/>
      <c r="OIW75" s="134"/>
      <c r="OIX75" s="134"/>
      <c r="OIY75" s="135"/>
      <c r="OIZ75" s="135"/>
      <c r="OJA75" s="135"/>
      <c r="OJB75" s="136"/>
      <c r="OJD75" s="130"/>
      <c r="OJE75" s="134"/>
      <c r="OJF75" s="134"/>
      <c r="OJG75" s="135"/>
      <c r="OJH75" s="135"/>
      <c r="OJI75" s="135"/>
      <c r="OJJ75" s="136"/>
      <c r="OJL75" s="130"/>
      <c r="OJM75" s="134"/>
      <c r="OJN75" s="134"/>
      <c r="OJO75" s="135"/>
      <c r="OJP75" s="135"/>
      <c r="OJQ75" s="135"/>
      <c r="OJR75" s="136"/>
      <c r="OJT75" s="130"/>
      <c r="OJU75" s="134"/>
      <c r="OJV75" s="134"/>
      <c r="OJW75" s="135"/>
      <c r="OJX75" s="135"/>
      <c r="OJY75" s="135"/>
      <c r="OJZ75" s="136"/>
      <c r="OKB75" s="130"/>
      <c r="OKC75" s="134"/>
      <c r="OKD75" s="134"/>
      <c r="OKE75" s="135"/>
      <c r="OKF75" s="135"/>
      <c r="OKG75" s="135"/>
      <c r="OKH75" s="136"/>
      <c r="OKJ75" s="130"/>
      <c r="OKK75" s="134"/>
      <c r="OKL75" s="134"/>
      <c r="OKM75" s="135"/>
      <c r="OKN75" s="135"/>
      <c r="OKO75" s="135"/>
      <c r="OKP75" s="136"/>
      <c r="OKR75" s="130"/>
      <c r="OKS75" s="134"/>
      <c r="OKT75" s="134"/>
      <c r="OKU75" s="135"/>
      <c r="OKV75" s="135"/>
      <c r="OKW75" s="135"/>
      <c r="OKX75" s="136"/>
      <c r="OKZ75" s="130"/>
      <c r="OLA75" s="134"/>
      <c r="OLB75" s="134"/>
      <c r="OLC75" s="135"/>
      <c r="OLD75" s="135"/>
      <c r="OLE75" s="135"/>
      <c r="OLF75" s="136"/>
      <c r="OLH75" s="130"/>
      <c r="OLI75" s="134"/>
      <c r="OLJ75" s="134"/>
      <c r="OLK75" s="135"/>
      <c r="OLL75" s="135"/>
      <c r="OLM75" s="135"/>
      <c r="OLN75" s="136"/>
      <c r="OLP75" s="130"/>
      <c r="OLQ75" s="134"/>
      <c r="OLR75" s="134"/>
      <c r="OLS75" s="135"/>
      <c r="OLT75" s="135"/>
      <c r="OLU75" s="135"/>
      <c r="OLV75" s="136"/>
      <c r="OLX75" s="130"/>
      <c r="OLY75" s="134"/>
      <c r="OLZ75" s="134"/>
      <c r="OMA75" s="135"/>
      <c r="OMB75" s="135"/>
      <c r="OMC75" s="135"/>
      <c r="OMD75" s="136"/>
      <c r="OMF75" s="130"/>
      <c r="OMG75" s="134"/>
      <c r="OMH75" s="134"/>
      <c r="OMI75" s="135"/>
      <c r="OMJ75" s="135"/>
      <c r="OMK75" s="135"/>
      <c r="OML75" s="136"/>
      <c r="OMN75" s="130"/>
      <c r="OMO75" s="134"/>
      <c r="OMP75" s="134"/>
      <c r="OMQ75" s="135"/>
      <c r="OMR75" s="135"/>
      <c r="OMS75" s="135"/>
      <c r="OMT75" s="136"/>
      <c r="OMV75" s="130"/>
      <c r="OMW75" s="134"/>
      <c r="OMX75" s="134"/>
      <c r="OMY75" s="135"/>
      <c r="OMZ75" s="135"/>
      <c r="ONA75" s="135"/>
      <c r="ONB75" s="136"/>
      <c r="OND75" s="130"/>
      <c r="ONE75" s="134"/>
      <c r="ONF75" s="134"/>
      <c r="ONG75" s="135"/>
      <c r="ONH75" s="135"/>
      <c r="ONI75" s="135"/>
      <c r="ONJ75" s="136"/>
      <c r="ONL75" s="130"/>
      <c r="ONM75" s="134"/>
      <c r="ONN75" s="134"/>
      <c r="ONO75" s="135"/>
      <c r="ONP75" s="135"/>
      <c r="ONQ75" s="135"/>
      <c r="ONR75" s="136"/>
      <c r="ONT75" s="130"/>
      <c r="ONU75" s="134"/>
      <c r="ONV75" s="134"/>
      <c r="ONW75" s="135"/>
      <c r="ONX75" s="135"/>
      <c r="ONY75" s="135"/>
      <c r="ONZ75" s="136"/>
      <c r="OOB75" s="130"/>
      <c r="OOC75" s="134"/>
      <c r="OOD75" s="134"/>
      <c r="OOE75" s="135"/>
      <c r="OOF75" s="135"/>
      <c r="OOG75" s="135"/>
      <c r="OOH75" s="136"/>
      <c r="OOJ75" s="130"/>
      <c r="OOK75" s="134"/>
      <c r="OOL75" s="134"/>
      <c r="OOM75" s="135"/>
      <c r="OON75" s="135"/>
      <c r="OOO75" s="135"/>
      <c r="OOP75" s="136"/>
      <c r="OOR75" s="130"/>
      <c r="OOS75" s="134"/>
      <c r="OOT75" s="134"/>
      <c r="OOU75" s="135"/>
      <c r="OOV75" s="135"/>
      <c r="OOW75" s="135"/>
      <c r="OOX75" s="136"/>
      <c r="OOZ75" s="130"/>
      <c r="OPA75" s="134"/>
      <c r="OPB75" s="134"/>
      <c r="OPC75" s="135"/>
      <c r="OPD75" s="135"/>
      <c r="OPE75" s="135"/>
      <c r="OPF75" s="136"/>
      <c r="OPH75" s="130"/>
      <c r="OPI75" s="134"/>
      <c r="OPJ75" s="134"/>
      <c r="OPK75" s="135"/>
      <c r="OPL75" s="135"/>
      <c r="OPM75" s="135"/>
      <c r="OPN75" s="136"/>
      <c r="OPP75" s="130"/>
      <c r="OPQ75" s="134"/>
      <c r="OPR75" s="134"/>
      <c r="OPS75" s="135"/>
      <c r="OPT75" s="135"/>
      <c r="OPU75" s="135"/>
      <c r="OPV75" s="136"/>
      <c r="OPX75" s="130"/>
      <c r="OPY75" s="134"/>
      <c r="OPZ75" s="134"/>
      <c r="OQA75" s="135"/>
      <c r="OQB75" s="135"/>
      <c r="OQC75" s="135"/>
      <c r="OQD75" s="136"/>
      <c r="OQF75" s="130"/>
      <c r="OQG75" s="134"/>
      <c r="OQH75" s="134"/>
      <c r="OQI75" s="135"/>
      <c r="OQJ75" s="135"/>
      <c r="OQK75" s="135"/>
      <c r="OQL75" s="136"/>
      <c r="OQN75" s="130"/>
      <c r="OQO75" s="134"/>
      <c r="OQP75" s="134"/>
      <c r="OQQ75" s="135"/>
      <c r="OQR75" s="135"/>
      <c r="OQS75" s="135"/>
      <c r="OQT75" s="136"/>
      <c r="OQV75" s="130"/>
      <c r="OQW75" s="134"/>
      <c r="OQX75" s="134"/>
      <c r="OQY75" s="135"/>
      <c r="OQZ75" s="135"/>
      <c r="ORA75" s="135"/>
      <c r="ORB75" s="136"/>
      <c r="ORD75" s="130"/>
      <c r="ORE75" s="134"/>
      <c r="ORF75" s="134"/>
      <c r="ORG75" s="135"/>
      <c r="ORH75" s="135"/>
      <c r="ORI75" s="135"/>
      <c r="ORJ75" s="136"/>
      <c r="ORL75" s="130"/>
      <c r="ORM75" s="134"/>
      <c r="ORN75" s="134"/>
      <c r="ORO75" s="135"/>
      <c r="ORP75" s="135"/>
      <c r="ORQ75" s="135"/>
      <c r="ORR75" s="136"/>
      <c r="ORT75" s="130"/>
      <c r="ORU75" s="134"/>
      <c r="ORV75" s="134"/>
      <c r="ORW75" s="135"/>
      <c r="ORX75" s="135"/>
      <c r="ORY75" s="135"/>
      <c r="ORZ75" s="136"/>
      <c r="OSB75" s="130"/>
      <c r="OSC75" s="134"/>
      <c r="OSD75" s="134"/>
      <c r="OSE75" s="135"/>
      <c r="OSF75" s="135"/>
      <c r="OSG75" s="135"/>
      <c r="OSH75" s="136"/>
      <c r="OSJ75" s="130"/>
      <c r="OSK75" s="134"/>
      <c r="OSL75" s="134"/>
      <c r="OSM75" s="135"/>
      <c r="OSN75" s="135"/>
      <c r="OSO75" s="135"/>
      <c r="OSP75" s="136"/>
      <c r="OSR75" s="130"/>
      <c r="OSS75" s="134"/>
      <c r="OST75" s="134"/>
      <c r="OSU75" s="135"/>
      <c r="OSV75" s="135"/>
      <c r="OSW75" s="135"/>
      <c r="OSX75" s="136"/>
      <c r="OSZ75" s="130"/>
      <c r="OTA75" s="134"/>
      <c r="OTB75" s="134"/>
      <c r="OTC75" s="135"/>
      <c r="OTD75" s="135"/>
      <c r="OTE75" s="135"/>
      <c r="OTF75" s="136"/>
      <c r="OTH75" s="130"/>
      <c r="OTI75" s="134"/>
      <c r="OTJ75" s="134"/>
      <c r="OTK75" s="135"/>
      <c r="OTL75" s="135"/>
      <c r="OTM75" s="135"/>
      <c r="OTN75" s="136"/>
      <c r="OTP75" s="130"/>
      <c r="OTQ75" s="134"/>
      <c r="OTR75" s="134"/>
      <c r="OTS75" s="135"/>
      <c r="OTT75" s="135"/>
      <c r="OTU75" s="135"/>
      <c r="OTV75" s="136"/>
      <c r="OTX75" s="130"/>
      <c r="OTY75" s="134"/>
      <c r="OTZ75" s="134"/>
      <c r="OUA75" s="135"/>
      <c r="OUB75" s="135"/>
      <c r="OUC75" s="135"/>
      <c r="OUD75" s="136"/>
      <c r="OUF75" s="130"/>
      <c r="OUG75" s="134"/>
      <c r="OUH75" s="134"/>
      <c r="OUI75" s="135"/>
      <c r="OUJ75" s="135"/>
      <c r="OUK75" s="135"/>
      <c r="OUL75" s="136"/>
      <c r="OUN75" s="130"/>
      <c r="OUO75" s="134"/>
      <c r="OUP75" s="134"/>
      <c r="OUQ75" s="135"/>
      <c r="OUR75" s="135"/>
      <c r="OUS75" s="135"/>
      <c r="OUT75" s="136"/>
      <c r="OUV75" s="130"/>
      <c r="OUW75" s="134"/>
      <c r="OUX75" s="134"/>
      <c r="OUY75" s="135"/>
      <c r="OUZ75" s="135"/>
      <c r="OVA75" s="135"/>
      <c r="OVB75" s="136"/>
      <c r="OVD75" s="130"/>
      <c r="OVE75" s="134"/>
      <c r="OVF75" s="134"/>
      <c r="OVG75" s="135"/>
      <c r="OVH75" s="135"/>
      <c r="OVI75" s="135"/>
      <c r="OVJ75" s="136"/>
      <c r="OVL75" s="130"/>
      <c r="OVM75" s="134"/>
      <c r="OVN75" s="134"/>
      <c r="OVO75" s="135"/>
      <c r="OVP75" s="135"/>
      <c r="OVQ75" s="135"/>
      <c r="OVR75" s="136"/>
      <c r="OVT75" s="130"/>
      <c r="OVU75" s="134"/>
      <c r="OVV75" s="134"/>
      <c r="OVW75" s="135"/>
      <c r="OVX75" s="135"/>
      <c r="OVY75" s="135"/>
      <c r="OVZ75" s="136"/>
      <c r="OWB75" s="130"/>
      <c r="OWC75" s="134"/>
      <c r="OWD75" s="134"/>
      <c r="OWE75" s="135"/>
      <c r="OWF75" s="135"/>
      <c r="OWG75" s="135"/>
      <c r="OWH75" s="136"/>
      <c r="OWJ75" s="130"/>
      <c r="OWK75" s="134"/>
      <c r="OWL75" s="134"/>
      <c r="OWM75" s="135"/>
      <c r="OWN75" s="135"/>
      <c r="OWO75" s="135"/>
      <c r="OWP75" s="136"/>
      <c r="OWR75" s="130"/>
      <c r="OWS75" s="134"/>
      <c r="OWT75" s="134"/>
      <c r="OWU75" s="135"/>
      <c r="OWV75" s="135"/>
      <c r="OWW75" s="135"/>
      <c r="OWX75" s="136"/>
      <c r="OWZ75" s="130"/>
      <c r="OXA75" s="134"/>
      <c r="OXB75" s="134"/>
      <c r="OXC75" s="135"/>
      <c r="OXD75" s="135"/>
      <c r="OXE75" s="135"/>
      <c r="OXF75" s="136"/>
      <c r="OXH75" s="130"/>
      <c r="OXI75" s="134"/>
      <c r="OXJ75" s="134"/>
      <c r="OXK75" s="135"/>
      <c r="OXL75" s="135"/>
      <c r="OXM75" s="135"/>
      <c r="OXN75" s="136"/>
      <c r="OXP75" s="130"/>
      <c r="OXQ75" s="134"/>
      <c r="OXR75" s="134"/>
      <c r="OXS75" s="135"/>
      <c r="OXT75" s="135"/>
      <c r="OXU75" s="135"/>
      <c r="OXV75" s="136"/>
      <c r="OXX75" s="130"/>
      <c r="OXY75" s="134"/>
      <c r="OXZ75" s="134"/>
      <c r="OYA75" s="135"/>
      <c r="OYB75" s="135"/>
      <c r="OYC75" s="135"/>
      <c r="OYD75" s="136"/>
      <c r="OYF75" s="130"/>
      <c r="OYG75" s="134"/>
      <c r="OYH75" s="134"/>
      <c r="OYI75" s="135"/>
      <c r="OYJ75" s="135"/>
      <c r="OYK75" s="135"/>
      <c r="OYL75" s="136"/>
      <c r="OYN75" s="130"/>
      <c r="OYO75" s="134"/>
      <c r="OYP75" s="134"/>
      <c r="OYQ75" s="135"/>
      <c r="OYR75" s="135"/>
      <c r="OYS75" s="135"/>
      <c r="OYT75" s="136"/>
      <c r="OYV75" s="130"/>
      <c r="OYW75" s="134"/>
      <c r="OYX75" s="134"/>
      <c r="OYY75" s="135"/>
      <c r="OYZ75" s="135"/>
      <c r="OZA75" s="135"/>
      <c r="OZB75" s="136"/>
      <c r="OZD75" s="130"/>
      <c r="OZE75" s="134"/>
      <c r="OZF75" s="134"/>
      <c r="OZG75" s="135"/>
      <c r="OZH75" s="135"/>
      <c r="OZI75" s="135"/>
      <c r="OZJ75" s="136"/>
      <c r="OZL75" s="130"/>
      <c r="OZM75" s="134"/>
      <c r="OZN75" s="134"/>
      <c r="OZO75" s="135"/>
      <c r="OZP75" s="135"/>
      <c r="OZQ75" s="135"/>
      <c r="OZR75" s="136"/>
      <c r="OZT75" s="130"/>
      <c r="OZU75" s="134"/>
      <c r="OZV75" s="134"/>
      <c r="OZW75" s="135"/>
      <c r="OZX75" s="135"/>
      <c r="OZY75" s="135"/>
      <c r="OZZ75" s="136"/>
      <c r="PAB75" s="130"/>
      <c r="PAC75" s="134"/>
      <c r="PAD75" s="134"/>
      <c r="PAE75" s="135"/>
      <c r="PAF75" s="135"/>
      <c r="PAG75" s="135"/>
      <c r="PAH75" s="136"/>
      <c r="PAJ75" s="130"/>
      <c r="PAK75" s="134"/>
      <c r="PAL75" s="134"/>
      <c r="PAM75" s="135"/>
      <c r="PAN75" s="135"/>
      <c r="PAO75" s="135"/>
      <c r="PAP75" s="136"/>
      <c r="PAR75" s="130"/>
      <c r="PAS75" s="134"/>
      <c r="PAT75" s="134"/>
      <c r="PAU75" s="135"/>
      <c r="PAV75" s="135"/>
      <c r="PAW75" s="135"/>
      <c r="PAX75" s="136"/>
      <c r="PAZ75" s="130"/>
      <c r="PBA75" s="134"/>
      <c r="PBB75" s="134"/>
      <c r="PBC75" s="135"/>
      <c r="PBD75" s="135"/>
      <c r="PBE75" s="135"/>
      <c r="PBF75" s="136"/>
      <c r="PBH75" s="130"/>
      <c r="PBI75" s="134"/>
      <c r="PBJ75" s="134"/>
      <c r="PBK75" s="135"/>
      <c r="PBL75" s="135"/>
      <c r="PBM75" s="135"/>
      <c r="PBN75" s="136"/>
      <c r="PBP75" s="130"/>
      <c r="PBQ75" s="134"/>
      <c r="PBR75" s="134"/>
      <c r="PBS75" s="135"/>
      <c r="PBT75" s="135"/>
      <c r="PBU75" s="135"/>
      <c r="PBV75" s="136"/>
      <c r="PBX75" s="130"/>
      <c r="PBY75" s="134"/>
      <c r="PBZ75" s="134"/>
      <c r="PCA75" s="135"/>
      <c r="PCB75" s="135"/>
      <c r="PCC75" s="135"/>
      <c r="PCD75" s="136"/>
      <c r="PCF75" s="130"/>
      <c r="PCG75" s="134"/>
      <c r="PCH75" s="134"/>
      <c r="PCI75" s="135"/>
      <c r="PCJ75" s="135"/>
      <c r="PCK75" s="135"/>
      <c r="PCL75" s="136"/>
      <c r="PCN75" s="130"/>
      <c r="PCO75" s="134"/>
      <c r="PCP75" s="134"/>
      <c r="PCQ75" s="135"/>
      <c r="PCR75" s="135"/>
      <c r="PCS75" s="135"/>
      <c r="PCT75" s="136"/>
      <c r="PCV75" s="130"/>
      <c r="PCW75" s="134"/>
      <c r="PCX75" s="134"/>
      <c r="PCY75" s="135"/>
      <c r="PCZ75" s="135"/>
      <c r="PDA75" s="135"/>
      <c r="PDB75" s="136"/>
      <c r="PDD75" s="130"/>
      <c r="PDE75" s="134"/>
      <c r="PDF75" s="134"/>
      <c r="PDG75" s="135"/>
      <c r="PDH75" s="135"/>
      <c r="PDI75" s="135"/>
      <c r="PDJ75" s="136"/>
      <c r="PDL75" s="130"/>
      <c r="PDM75" s="134"/>
      <c r="PDN75" s="134"/>
      <c r="PDO75" s="135"/>
      <c r="PDP75" s="135"/>
      <c r="PDQ75" s="135"/>
      <c r="PDR75" s="136"/>
      <c r="PDT75" s="130"/>
      <c r="PDU75" s="134"/>
      <c r="PDV75" s="134"/>
      <c r="PDW75" s="135"/>
      <c r="PDX75" s="135"/>
      <c r="PDY75" s="135"/>
      <c r="PDZ75" s="136"/>
      <c r="PEB75" s="130"/>
      <c r="PEC75" s="134"/>
      <c r="PED75" s="134"/>
      <c r="PEE75" s="135"/>
      <c r="PEF75" s="135"/>
      <c r="PEG75" s="135"/>
      <c r="PEH75" s="136"/>
      <c r="PEJ75" s="130"/>
      <c r="PEK75" s="134"/>
      <c r="PEL75" s="134"/>
      <c r="PEM75" s="135"/>
      <c r="PEN75" s="135"/>
      <c r="PEO75" s="135"/>
      <c r="PEP75" s="136"/>
      <c r="PER75" s="130"/>
      <c r="PES75" s="134"/>
      <c r="PET75" s="134"/>
      <c r="PEU75" s="135"/>
      <c r="PEV75" s="135"/>
      <c r="PEW75" s="135"/>
      <c r="PEX75" s="136"/>
      <c r="PEZ75" s="130"/>
      <c r="PFA75" s="134"/>
      <c r="PFB75" s="134"/>
      <c r="PFC75" s="135"/>
      <c r="PFD75" s="135"/>
      <c r="PFE75" s="135"/>
      <c r="PFF75" s="136"/>
      <c r="PFH75" s="130"/>
      <c r="PFI75" s="134"/>
      <c r="PFJ75" s="134"/>
      <c r="PFK75" s="135"/>
      <c r="PFL75" s="135"/>
      <c r="PFM75" s="135"/>
      <c r="PFN75" s="136"/>
      <c r="PFP75" s="130"/>
      <c r="PFQ75" s="134"/>
      <c r="PFR75" s="134"/>
      <c r="PFS75" s="135"/>
      <c r="PFT75" s="135"/>
      <c r="PFU75" s="135"/>
      <c r="PFV75" s="136"/>
      <c r="PFX75" s="130"/>
      <c r="PFY75" s="134"/>
      <c r="PFZ75" s="134"/>
      <c r="PGA75" s="135"/>
      <c r="PGB75" s="135"/>
      <c r="PGC75" s="135"/>
      <c r="PGD75" s="136"/>
      <c r="PGF75" s="130"/>
      <c r="PGG75" s="134"/>
      <c r="PGH75" s="134"/>
      <c r="PGI75" s="135"/>
      <c r="PGJ75" s="135"/>
      <c r="PGK75" s="135"/>
      <c r="PGL75" s="136"/>
      <c r="PGN75" s="130"/>
      <c r="PGO75" s="134"/>
      <c r="PGP75" s="134"/>
      <c r="PGQ75" s="135"/>
      <c r="PGR75" s="135"/>
      <c r="PGS75" s="135"/>
      <c r="PGT75" s="136"/>
      <c r="PGV75" s="130"/>
      <c r="PGW75" s="134"/>
      <c r="PGX75" s="134"/>
      <c r="PGY75" s="135"/>
      <c r="PGZ75" s="135"/>
      <c r="PHA75" s="135"/>
      <c r="PHB75" s="136"/>
      <c r="PHD75" s="130"/>
      <c r="PHE75" s="134"/>
      <c r="PHF75" s="134"/>
      <c r="PHG75" s="135"/>
      <c r="PHH75" s="135"/>
      <c r="PHI75" s="135"/>
      <c r="PHJ75" s="136"/>
      <c r="PHL75" s="130"/>
      <c r="PHM75" s="134"/>
      <c r="PHN75" s="134"/>
      <c r="PHO75" s="135"/>
      <c r="PHP75" s="135"/>
      <c r="PHQ75" s="135"/>
      <c r="PHR75" s="136"/>
      <c r="PHT75" s="130"/>
      <c r="PHU75" s="134"/>
      <c r="PHV75" s="134"/>
      <c r="PHW75" s="135"/>
      <c r="PHX75" s="135"/>
      <c r="PHY75" s="135"/>
      <c r="PHZ75" s="136"/>
      <c r="PIB75" s="130"/>
      <c r="PIC75" s="134"/>
      <c r="PID75" s="134"/>
      <c r="PIE75" s="135"/>
      <c r="PIF75" s="135"/>
      <c r="PIG75" s="135"/>
      <c r="PIH75" s="136"/>
      <c r="PIJ75" s="130"/>
      <c r="PIK75" s="134"/>
      <c r="PIL75" s="134"/>
      <c r="PIM75" s="135"/>
      <c r="PIN75" s="135"/>
      <c r="PIO75" s="135"/>
      <c r="PIP75" s="136"/>
      <c r="PIR75" s="130"/>
      <c r="PIS75" s="134"/>
      <c r="PIT75" s="134"/>
      <c r="PIU75" s="135"/>
      <c r="PIV75" s="135"/>
      <c r="PIW75" s="135"/>
      <c r="PIX75" s="136"/>
      <c r="PIZ75" s="130"/>
      <c r="PJA75" s="134"/>
      <c r="PJB75" s="134"/>
      <c r="PJC75" s="135"/>
      <c r="PJD75" s="135"/>
      <c r="PJE75" s="135"/>
      <c r="PJF75" s="136"/>
      <c r="PJH75" s="130"/>
      <c r="PJI75" s="134"/>
      <c r="PJJ75" s="134"/>
      <c r="PJK75" s="135"/>
      <c r="PJL75" s="135"/>
      <c r="PJM75" s="135"/>
      <c r="PJN75" s="136"/>
      <c r="PJP75" s="130"/>
      <c r="PJQ75" s="134"/>
      <c r="PJR75" s="134"/>
      <c r="PJS75" s="135"/>
      <c r="PJT75" s="135"/>
      <c r="PJU75" s="135"/>
      <c r="PJV75" s="136"/>
      <c r="PJX75" s="130"/>
      <c r="PJY75" s="134"/>
      <c r="PJZ75" s="134"/>
      <c r="PKA75" s="135"/>
      <c r="PKB75" s="135"/>
      <c r="PKC75" s="135"/>
      <c r="PKD75" s="136"/>
      <c r="PKF75" s="130"/>
      <c r="PKG75" s="134"/>
      <c r="PKH75" s="134"/>
      <c r="PKI75" s="135"/>
      <c r="PKJ75" s="135"/>
      <c r="PKK75" s="135"/>
      <c r="PKL75" s="136"/>
      <c r="PKN75" s="130"/>
      <c r="PKO75" s="134"/>
      <c r="PKP75" s="134"/>
      <c r="PKQ75" s="135"/>
      <c r="PKR75" s="135"/>
      <c r="PKS75" s="135"/>
      <c r="PKT75" s="136"/>
      <c r="PKV75" s="130"/>
      <c r="PKW75" s="134"/>
      <c r="PKX75" s="134"/>
      <c r="PKY75" s="135"/>
      <c r="PKZ75" s="135"/>
      <c r="PLA75" s="135"/>
      <c r="PLB75" s="136"/>
      <c r="PLD75" s="130"/>
      <c r="PLE75" s="134"/>
      <c r="PLF75" s="134"/>
      <c r="PLG75" s="135"/>
      <c r="PLH75" s="135"/>
      <c r="PLI75" s="135"/>
      <c r="PLJ75" s="136"/>
      <c r="PLL75" s="130"/>
      <c r="PLM75" s="134"/>
      <c r="PLN75" s="134"/>
      <c r="PLO75" s="135"/>
      <c r="PLP75" s="135"/>
      <c r="PLQ75" s="135"/>
      <c r="PLR75" s="136"/>
      <c r="PLT75" s="130"/>
      <c r="PLU75" s="134"/>
      <c r="PLV75" s="134"/>
      <c r="PLW75" s="135"/>
      <c r="PLX75" s="135"/>
      <c r="PLY75" s="135"/>
      <c r="PLZ75" s="136"/>
      <c r="PMB75" s="130"/>
      <c r="PMC75" s="134"/>
      <c r="PMD75" s="134"/>
      <c r="PME75" s="135"/>
      <c r="PMF75" s="135"/>
      <c r="PMG75" s="135"/>
      <c r="PMH75" s="136"/>
      <c r="PMJ75" s="130"/>
      <c r="PMK75" s="134"/>
      <c r="PML75" s="134"/>
      <c r="PMM75" s="135"/>
      <c r="PMN75" s="135"/>
      <c r="PMO75" s="135"/>
      <c r="PMP75" s="136"/>
      <c r="PMR75" s="130"/>
      <c r="PMS75" s="134"/>
      <c r="PMT75" s="134"/>
      <c r="PMU75" s="135"/>
      <c r="PMV75" s="135"/>
      <c r="PMW75" s="135"/>
      <c r="PMX75" s="136"/>
      <c r="PMZ75" s="130"/>
      <c r="PNA75" s="134"/>
      <c r="PNB75" s="134"/>
      <c r="PNC75" s="135"/>
      <c r="PND75" s="135"/>
      <c r="PNE75" s="135"/>
      <c r="PNF75" s="136"/>
      <c r="PNH75" s="130"/>
      <c r="PNI75" s="134"/>
      <c r="PNJ75" s="134"/>
      <c r="PNK75" s="135"/>
      <c r="PNL75" s="135"/>
      <c r="PNM75" s="135"/>
      <c r="PNN75" s="136"/>
      <c r="PNP75" s="130"/>
      <c r="PNQ75" s="134"/>
      <c r="PNR75" s="134"/>
      <c r="PNS75" s="135"/>
      <c r="PNT75" s="135"/>
      <c r="PNU75" s="135"/>
      <c r="PNV75" s="136"/>
      <c r="PNX75" s="130"/>
      <c r="PNY75" s="134"/>
      <c r="PNZ75" s="134"/>
      <c r="POA75" s="135"/>
      <c r="POB75" s="135"/>
      <c r="POC75" s="135"/>
      <c r="POD75" s="136"/>
      <c r="POF75" s="130"/>
      <c r="POG75" s="134"/>
      <c r="POH75" s="134"/>
      <c r="POI75" s="135"/>
      <c r="POJ75" s="135"/>
      <c r="POK75" s="135"/>
      <c r="POL75" s="136"/>
      <c r="PON75" s="130"/>
      <c r="POO75" s="134"/>
      <c r="POP75" s="134"/>
      <c r="POQ75" s="135"/>
      <c r="POR75" s="135"/>
      <c r="POS75" s="135"/>
      <c r="POT75" s="136"/>
      <c r="POV75" s="130"/>
      <c r="POW75" s="134"/>
      <c r="POX75" s="134"/>
      <c r="POY75" s="135"/>
      <c r="POZ75" s="135"/>
      <c r="PPA75" s="135"/>
      <c r="PPB75" s="136"/>
      <c r="PPD75" s="130"/>
      <c r="PPE75" s="134"/>
      <c r="PPF75" s="134"/>
      <c r="PPG75" s="135"/>
      <c r="PPH75" s="135"/>
      <c r="PPI75" s="135"/>
      <c r="PPJ75" s="136"/>
      <c r="PPL75" s="130"/>
      <c r="PPM75" s="134"/>
      <c r="PPN75" s="134"/>
      <c r="PPO75" s="135"/>
      <c r="PPP75" s="135"/>
      <c r="PPQ75" s="135"/>
      <c r="PPR75" s="136"/>
      <c r="PPT75" s="130"/>
      <c r="PPU75" s="134"/>
      <c r="PPV75" s="134"/>
      <c r="PPW75" s="135"/>
      <c r="PPX75" s="135"/>
      <c r="PPY75" s="135"/>
      <c r="PPZ75" s="136"/>
      <c r="PQB75" s="130"/>
      <c r="PQC75" s="134"/>
      <c r="PQD75" s="134"/>
      <c r="PQE75" s="135"/>
      <c r="PQF75" s="135"/>
      <c r="PQG75" s="135"/>
      <c r="PQH75" s="136"/>
      <c r="PQJ75" s="130"/>
      <c r="PQK75" s="134"/>
      <c r="PQL75" s="134"/>
      <c r="PQM75" s="135"/>
      <c r="PQN75" s="135"/>
      <c r="PQO75" s="135"/>
      <c r="PQP75" s="136"/>
      <c r="PQR75" s="130"/>
      <c r="PQS75" s="134"/>
      <c r="PQT75" s="134"/>
      <c r="PQU75" s="135"/>
      <c r="PQV75" s="135"/>
      <c r="PQW75" s="135"/>
      <c r="PQX75" s="136"/>
      <c r="PQZ75" s="130"/>
      <c r="PRA75" s="134"/>
      <c r="PRB75" s="134"/>
      <c r="PRC75" s="135"/>
      <c r="PRD75" s="135"/>
      <c r="PRE75" s="135"/>
      <c r="PRF75" s="136"/>
      <c r="PRH75" s="130"/>
      <c r="PRI75" s="134"/>
      <c r="PRJ75" s="134"/>
      <c r="PRK75" s="135"/>
      <c r="PRL75" s="135"/>
      <c r="PRM75" s="135"/>
      <c r="PRN75" s="136"/>
      <c r="PRP75" s="130"/>
      <c r="PRQ75" s="134"/>
      <c r="PRR75" s="134"/>
      <c r="PRS75" s="135"/>
      <c r="PRT75" s="135"/>
      <c r="PRU75" s="135"/>
      <c r="PRV75" s="136"/>
      <c r="PRX75" s="130"/>
      <c r="PRY75" s="134"/>
      <c r="PRZ75" s="134"/>
      <c r="PSA75" s="135"/>
      <c r="PSB75" s="135"/>
      <c r="PSC75" s="135"/>
      <c r="PSD75" s="136"/>
      <c r="PSF75" s="130"/>
      <c r="PSG75" s="134"/>
      <c r="PSH75" s="134"/>
      <c r="PSI75" s="135"/>
      <c r="PSJ75" s="135"/>
      <c r="PSK75" s="135"/>
      <c r="PSL75" s="136"/>
      <c r="PSN75" s="130"/>
      <c r="PSO75" s="134"/>
      <c r="PSP75" s="134"/>
      <c r="PSQ75" s="135"/>
      <c r="PSR75" s="135"/>
      <c r="PSS75" s="135"/>
      <c r="PST75" s="136"/>
      <c r="PSV75" s="130"/>
      <c r="PSW75" s="134"/>
      <c r="PSX75" s="134"/>
      <c r="PSY75" s="135"/>
      <c r="PSZ75" s="135"/>
      <c r="PTA75" s="135"/>
      <c r="PTB75" s="136"/>
      <c r="PTD75" s="130"/>
      <c r="PTE75" s="134"/>
      <c r="PTF75" s="134"/>
      <c r="PTG75" s="135"/>
      <c r="PTH75" s="135"/>
      <c r="PTI75" s="135"/>
      <c r="PTJ75" s="136"/>
      <c r="PTL75" s="130"/>
      <c r="PTM75" s="134"/>
      <c r="PTN75" s="134"/>
      <c r="PTO75" s="135"/>
      <c r="PTP75" s="135"/>
      <c r="PTQ75" s="135"/>
      <c r="PTR75" s="136"/>
      <c r="PTT75" s="130"/>
      <c r="PTU75" s="134"/>
      <c r="PTV75" s="134"/>
      <c r="PTW75" s="135"/>
      <c r="PTX75" s="135"/>
      <c r="PTY75" s="135"/>
      <c r="PTZ75" s="136"/>
      <c r="PUB75" s="130"/>
      <c r="PUC75" s="134"/>
      <c r="PUD75" s="134"/>
      <c r="PUE75" s="135"/>
      <c r="PUF75" s="135"/>
      <c r="PUG75" s="135"/>
      <c r="PUH75" s="136"/>
      <c r="PUJ75" s="130"/>
      <c r="PUK75" s="134"/>
      <c r="PUL75" s="134"/>
      <c r="PUM75" s="135"/>
      <c r="PUN75" s="135"/>
      <c r="PUO75" s="135"/>
      <c r="PUP75" s="136"/>
      <c r="PUR75" s="130"/>
      <c r="PUS75" s="134"/>
      <c r="PUT75" s="134"/>
      <c r="PUU75" s="135"/>
      <c r="PUV75" s="135"/>
      <c r="PUW75" s="135"/>
      <c r="PUX75" s="136"/>
      <c r="PUZ75" s="130"/>
      <c r="PVA75" s="134"/>
      <c r="PVB75" s="134"/>
      <c r="PVC75" s="135"/>
      <c r="PVD75" s="135"/>
      <c r="PVE75" s="135"/>
      <c r="PVF75" s="136"/>
      <c r="PVH75" s="130"/>
      <c r="PVI75" s="134"/>
      <c r="PVJ75" s="134"/>
      <c r="PVK75" s="135"/>
      <c r="PVL75" s="135"/>
      <c r="PVM75" s="135"/>
      <c r="PVN75" s="136"/>
      <c r="PVP75" s="130"/>
      <c r="PVQ75" s="134"/>
      <c r="PVR75" s="134"/>
      <c r="PVS75" s="135"/>
      <c r="PVT75" s="135"/>
      <c r="PVU75" s="135"/>
      <c r="PVV75" s="136"/>
      <c r="PVX75" s="130"/>
      <c r="PVY75" s="134"/>
      <c r="PVZ75" s="134"/>
      <c r="PWA75" s="135"/>
      <c r="PWB75" s="135"/>
      <c r="PWC75" s="135"/>
      <c r="PWD75" s="136"/>
      <c r="PWF75" s="130"/>
      <c r="PWG75" s="134"/>
      <c r="PWH75" s="134"/>
      <c r="PWI75" s="135"/>
      <c r="PWJ75" s="135"/>
      <c r="PWK75" s="135"/>
      <c r="PWL75" s="136"/>
      <c r="PWN75" s="130"/>
      <c r="PWO75" s="134"/>
      <c r="PWP75" s="134"/>
      <c r="PWQ75" s="135"/>
      <c r="PWR75" s="135"/>
      <c r="PWS75" s="135"/>
      <c r="PWT75" s="136"/>
      <c r="PWV75" s="130"/>
      <c r="PWW75" s="134"/>
      <c r="PWX75" s="134"/>
      <c r="PWY75" s="135"/>
      <c r="PWZ75" s="135"/>
      <c r="PXA75" s="135"/>
      <c r="PXB75" s="136"/>
      <c r="PXD75" s="130"/>
      <c r="PXE75" s="134"/>
      <c r="PXF75" s="134"/>
      <c r="PXG75" s="135"/>
      <c r="PXH75" s="135"/>
      <c r="PXI75" s="135"/>
      <c r="PXJ75" s="136"/>
      <c r="PXL75" s="130"/>
      <c r="PXM75" s="134"/>
      <c r="PXN75" s="134"/>
      <c r="PXO75" s="135"/>
      <c r="PXP75" s="135"/>
      <c r="PXQ75" s="135"/>
      <c r="PXR75" s="136"/>
      <c r="PXT75" s="130"/>
      <c r="PXU75" s="134"/>
      <c r="PXV75" s="134"/>
      <c r="PXW75" s="135"/>
      <c r="PXX75" s="135"/>
      <c r="PXY75" s="135"/>
      <c r="PXZ75" s="136"/>
      <c r="PYB75" s="130"/>
      <c r="PYC75" s="134"/>
      <c r="PYD75" s="134"/>
      <c r="PYE75" s="135"/>
      <c r="PYF75" s="135"/>
      <c r="PYG75" s="135"/>
      <c r="PYH75" s="136"/>
      <c r="PYJ75" s="130"/>
      <c r="PYK75" s="134"/>
      <c r="PYL75" s="134"/>
      <c r="PYM75" s="135"/>
      <c r="PYN75" s="135"/>
      <c r="PYO75" s="135"/>
      <c r="PYP75" s="136"/>
      <c r="PYR75" s="130"/>
      <c r="PYS75" s="134"/>
      <c r="PYT75" s="134"/>
      <c r="PYU75" s="135"/>
      <c r="PYV75" s="135"/>
      <c r="PYW75" s="135"/>
      <c r="PYX75" s="136"/>
      <c r="PYZ75" s="130"/>
      <c r="PZA75" s="134"/>
      <c r="PZB75" s="134"/>
      <c r="PZC75" s="135"/>
      <c r="PZD75" s="135"/>
      <c r="PZE75" s="135"/>
      <c r="PZF75" s="136"/>
      <c r="PZH75" s="130"/>
      <c r="PZI75" s="134"/>
      <c r="PZJ75" s="134"/>
      <c r="PZK75" s="135"/>
      <c r="PZL75" s="135"/>
      <c r="PZM75" s="135"/>
      <c r="PZN75" s="136"/>
      <c r="PZP75" s="130"/>
      <c r="PZQ75" s="134"/>
      <c r="PZR75" s="134"/>
      <c r="PZS75" s="135"/>
      <c r="PZT75" s="135"/>
      <c r="PZU75" s="135"/>
      <c r="PZV75" s="136"/>
      <c r="PZX75" s="130"/>
      <c r="PZY75" s="134"/>
      <c r="PZZ75" s="134"/>
      <c r="QAA75" s="135"/>
      <c r="QAB75" s="135"/>
      <c r="QAC75" s="135"/>
      <c r="QAD75" s="136"/>
      <c r="QAF75" s="130"/>
      <c r="QAG75" s="134"/>
      <c r="QAH75" s="134"/>
      <c r="QAI75" s="135"/>
      <c r="QAJ75" s="135"/>
      <c r="QAK75" s="135"/>
      <c r="QAL75" s="136"/>
      <c r="QAN75" s="130"/>
      <c r="QAO75" s="134"/>
      <c r="QAP75" s="134"/>
      <c r="QAQ75" s="135"/>
      <c r="QAR75" s="135"/>
      <c r="QAS75" s="135"/>
      <c r="QAT75" s="136"/>
      <c r="QAV75" s="130"/>
      <c r="QAW75" s="134"/>
      <c r="QAX75" s="134"/>
      <c r="QAY75" s="135"/>
      <c r="QAZ75" s="135"/>
      <c r="QBA75" s="135"/>
      <c r="QBB75" s="136"/>
      <c r="QBD75" s="130"/>
      <c r="QBE75" s="134"/>
      <c r="QBF75" s="134"/>
      <c r="QBG75" s="135"/>
      <c r="QBH75" s="135"/>
      <c r="QBI75" s="135"/>
      <c r="QBJ75" s="136"/>
      <c r="QBL75" s="130"/>
      <c r="QBM75" s="134"/>
      <c r="QBN75" s="134"/>
      <c r="QBO75" s="135"/>
      <c r="QBP75" s="135"/>
      <c r="QBQ75" s="135"/>
      <c r="QBR75" s="136"/>
      <c r="QBT75" s="130"/>
      <c r="QBU75" s="134"/>
      <c r="QBV75" s="134"/>
      <c r="QBW75" s="135"/>
      <c r="QBX75" s="135"/>
      <c r="QBY75" s="135"/>
      <c r="QBZ75" s="136"/>
      <c r="QCB75" s="130"/>
      <c r="QCC75" s="134"/>
      <c r="QCD75" s="134"/>
      <c r="QCE75" s="135"/>
      <c r="QCF75" s="135"/>
      <c r="QCG75" s="135"/>
      <c r="QCH75" s="136"/>
      <c r="QCJ75" s="130"/>
      <c r="QCK75" s="134"/>
      <c r="QCL75" s="134"/>
      <c r="QCM75" s="135"/>
      <c r="QCN75" s="135"/>
      <c r="QCO75" s="135"/>
      <c r="QCP75" s="136"/>
      <c r="QCR75" s="130"/>
      <c r="QCS75" s="134"/>
      <c r="QCT75" s="134"/>
      <c r="QCU75" s="135"/>
      <c r="QCV75" s="135"/>
      <c r="QCW75" s="135"/>
      <c r="QCX75" s="136"/>
      <c r="QCZ75" s="130"/>
      <c r="QDA75" s="134"/>
      <c r="QDB75" s="134"/>
      <c r="QDC75" s="135"/>
      <c r="QDD75" s="135"/>
      <c r="QDE75" s="135"/>
      <c r="QDF75" s="136"/>
      <c r="QDH75" s="130"/>
      <c r="QDI75" s="134"/>
      <c r="QDJ75" s="134"/>
      <c r="QDK75" s="135"/>
      <c r="QDL75" s="135"/>
      <c r="QDM75" s="135"/>
      <c r="QDN75" s="136"/>
      <c r="QDP75" s="130"/>
      <c r="QDQ75" s="134"/>
      <c r="QDR75" s="134"/>
      <c r="QDS75" s="135"/>
      <c r="QDT75" s="135"/>
      <c r="QDU75" s="135"/>
      <c r="QDV75" s="136"/>
      <c r="QDX75" s="130"/>
      <c r="QDY75" s="134"/>
      <c r="QDZ75" s="134"/>
      <c r="QEA75" s="135"/>
      <c r="QEB75" s="135"/>
      <c r="QEC75" s="135"/>
      <c r="QED75" s="136"/>
      <c r="QEF75" s="130"/>
      <c r="QEG75" s="134"/>
      <c r="QEH75" s="134"/>
      <c r="QEI75" s="135"/>
      <c r="QEJ75" s="135"/>
      <c r="QEK75" s="135"/>
      <c r="QEL75" s="136"/>
      <c r="QEN75" s="130"/>
      <c r="QEO75" s="134"/>
      <c r="QEP75" s="134"/>
      <c r="QEQ75" s="135"/>
      <c r="QER75" s="135"/>
      <c r="QES75" s="135"/>
      <c r="QET75" s="136"/>
      <c r="QEV75" s="130"/>
      <c r="QEW75" s="134"/>
      <c r="QEX75" s="134"/>
      <c r="QEY75" s="135"/>
      <c r="QEZ75" s="135"/>
      <c r="QFA75" s="135"/>
      <c r="QFB75" s="136"/>
      <c r="QFD75" s="130"/>
      <c r="QFE75" s="134"/>
      <c r="QFF75" s="134"/>
      <c r="QFG75" s="135"/>
      <c r="QFH75" s="135"/>
      <c r="QFI75" s="135"/>
      <c r="QFJ75" s="136"/>
      <c r="QFL75" s="130"/>
      <c r="QFM75" s="134"/>
      <c r="QFN75" s="134"/>
      <c r="QFO75" s="135"/>
      <c r="QFP75" s="135"/>
      <c r="QFQ75" s="135"/>
      <c r="QFR75" s="136"/>
      <c r="QFT75" s="130"/>
      <c r="QFU75" s="134"/>
      <c r="QFV75" s="134"/>
      <c r="QFW75" s="135"/>
      <c r="QFX75" s="135"/>
      <c r="QFY75" s="135"/>
      <c r="QFZ75" s="136"/>
      <c r="QGB75" s="130"/>
      <c r="QGC75" s="134"/>
      <c r="QGD75" s="134"/>
      <c r="QGE75" s="135"/>
      <c r="QGF75" s="135"/>
      <c r="QGG75" s="135"/>
      <c r="QGH75" s="136"/>
      <c r="QGJ75" s="130"/>
      <c r="QGK75" s="134"/>
      <c r="QGL75" s="134"/>
      <c r="QGM75" s="135"/>
      <c r="QGN75" s="135"/>
      <c r="QGO75" s="135"/>
      <c r="QGP75" s="136"/>
      <c r="QGR75" s="130"/>
      <c r="QGS75" s="134"/>
      <c r="QGT75" s="134"/>
      <c r="QGU75" s="135"/>
      <c r="QGV75" s="135"/>
      <c r="QGW75" s="135"/>
      <c r="QGX75" s="136"/>
      <c r="QGZ75" s="130"/>
      <c r="QHA75" s="134"/>
      <c r="QHB75" s="134"/>
      <c r="QHC75" s="135"/>
      <c r="QHD75" s="135"/>
      <c r="QHE75" s="135"/>
      <c r="QHF75" s="136"/>
      <c r="QHH75" s="130"/>
      <c r="QHI75" s="134"/>
      <c r="QHJ75" s="134"/>
      <c r="QHK75" s="135"/>
      <c r="QHL75" s="135"/>
      <c r="QHM75" s="135"/>
      <c r="QHN75" s="136"/>
      <c r="QHP75" s="130"/>
      <c r="QHQ75" s="134"/>
      <c r="QHR75" s="134"/>
      <c r="QHS75" s="135"/>
      <c r="QHT75" s="135"/>
      <c r="QHU75" s="135"/>
      <c r="QHV75" s="136"/>
      <c r="QHX75" s="130"/>
      <c r="QHY75" s="134"/>
      <c r="QHZ75" s="134"/>
      <c r="QIA75" s="135"/>
      <c r="QIB75" s="135"/>
      <c r="QIC75" s="135"/>
      <c r="QID75" s="136"/>
      <c r="QIF75" s="130"/>
      <c r="QIG75" s="134"/>
      <c r="QIH75" s="134"/>
      <c r="QII75" s="135"/>
      <c r="QIJ75" s="135"/>
      <c r="QIK75" s="135"/>
      <c r="QIL75" s="136"/>
      <c r="QIN75" s="130"/>
      <c r="QIO75" s="134"/>
      <c r="QIP75" s="134"/>
      <c r="QIQ75" s="135"/>
      <c r="QIR75" s="135"/>
      <c r="QIS75" s="135"/>
      <c r="QIT75" s="136"/>
      <c r="QIV75" s="130"/>
      <c r="QIW75" s="134"/>
      <c r="QIX75" s="134"/>
      <c r="QIY75" s="135"/>
      <c r="QIZ75" s="135"/>
      <c r="QJA75" s="135"/>
      <c r="QJB75" s="136"/>
      <c r="QJD75" s="130"/>
      <c r="QJE75" s="134"/>
      <c r="QJF75" s="134"/>
      <c r="QJG75" s="135"/>
      <c r="QJH75" s="135"/>
      <c r="QJI75" s="135"/>
      <c r="QJJ75" s="136"/>
      <c r="QJL75" s="130"/>
      <c r="QJM75" s="134"/>
      <c r="QJN75" s="134"/>
      <c r="QJO75" s="135"/>
      <c r="QJP75" s="135"/>
      <c r="QJQ75" s="135"/>
      <c r="QJR75" s="136"/>
      <c r="QJT75" s="130"/>
      <c r="QJU75" s="134"/>
      <c r="QJV75" s="134"/>
      <c r="QJW75" s="135"/>
      <c r="QJX75" s="135"/>
      <c r="QJY75" s="135"/>
      <c r="QJZ75" s="136"/>
      <c r="QKB75" s="130"/>
      <c r="QKC75" s="134"/>
      <c r="QKD75" s="134"/>
      <c r="QKE75" s="135"/>
      <c r="QKF75" s="135"/>
      <c r="QKG75" s="135"/>
      <c r="QKH75" s="136"/>
      <c r="QKJ75" s="130"/>
      <c r="QKK75" s="134"/>
      <c r="QKL75" s="134"/>
      <c r="QKM75" s="135"/>
      <c r="QKN75" s="135"/>
      <c r="QKO75" s="135"/>
      <c r="QKP75" s="136"/>
      <c r="QKR75" s="130"/>
      <c r="QKS75" s="134"/>
      <c r="QKT75" s="134"/>
      <c r="QKU75" s="135"/>
      <c r="QKV75" s="135"/>
      <c r="QKW75" s="135"/>
      <c r="QKX75" s="136"/>
      <c r="QKZ75" s="130"/>
      <c r="QLA75" s="134"/>
      <c r="QLB75" s="134"/>
      <c r="QLC75" s="135"/>
      <c r="QLD75" s="135"/>
      <c r="QLE75" s="135"/>
      <c r="QLF75" s="136"/>
      <c r="QLH75" s="130"/>
      <c r="QLI75" s="134"/>
      <c r="QLJ75" s="134"/>
      <c r="QLK75" s="135"/>
      <c r="QLL75" s="135"/>
      <c r="QLM75" s="135"/>
      <c r="QLN75" s="136"/>
      <c r="QLP75" s="130"/>
      <c r="QLQ75" s="134"/>
      <c r="QLR75" s="134"/>
      <c r="QLS75" s="135"/>
      <c r="QLT75" s="135"/>
      <c r="QLU75" s="135"/>
      <c r="QLV75" s="136"/>
      <c r="QLX75" s="130"/>
      <c r="QLY75" s="134"/>
      <c r="QLZ75" s="134"/>
      <c r="QMA75" s="135"/>
      <c r="QMB75" s="135"/>
      <c r="QMC75" s="135"/>
      <c r="QMD75" s="136"/>
      <c r="QMF75" s="130"/>
      <c r="QMG75" s="134"/>
      <c r="QMH75" s="134"/>
      <c r="QMI75" s="135"/>
      <c r="QMJ75" s="135"/>
      <c r="QMK75" s="135"/>
      <c r="QML75" s="136"/>
      <c r="QMN75" s="130"/>
      <c r="QMO75" s="134"/>
      <c r="QMP75" s="134"/>
      <c r="QMQ75" s="135"/>
      <c r="QMR75" s="135"/>
      <c r="QMS75" s="135"/>
      <c r="QMT75" s="136"/>
      <c r="QMV75" s="130"/>
      <c r="QMW75" s="134"/>
      <c r="QMX75" s="134"/>
      <c r="QMY75" s="135"/>
      <c r="QMZ75" s="135"/>
      <c r="QNA75" s="135"/>
      <c r="QNB75" s="136"/>
      <c r="QND75" s="130"/>
      <c r="QNE75" s="134"/>
      <c r="QNF75" s="134"/>
      <c r="QNG75" s="135"/>
      <c r="QNH75" s="135"/>
      <c r="QNI75" s="135"/>
      <c r="QNJ75" s="136"/>
      <c r="QNL75" s="130"/>
      <c r="QNM75" s="134"/>
      <c r="QNN75" s="134"/>
      <c r="QNO75" s="135"/>
      <c r="QNP75" s="135"/>
      <c r="QNQ75" s="135"/>
      <c r="QNR75" s="136"/>
      <c r="QNT75" s="130"/>
      <c r="QNU75" s="134"/>
      <c r="QNV75" s="134"/>
      <c r="QNW75" s="135"/>
      <c r="QNX75" s="135"/>
      <c r="QNY75" s="135"/>
      <c r="QNZ75" s="136"/>
      <c r="QOB75" s="130"/>
      <c r="QOC75" s="134"/>
      <c r="QOD75" s="134"/>
      <c r="QOE75" s="135"/>
      <c r="QOF75" s="135"/>
      <c r="QOG75" s="135"/>
      <c r="QOH75" s="136"/>
      <c r="QOJ75" s="130"/>
      <c r="QOK75" s="134"/>
      <c r="QOL75" s="134"/>
      <c r="QOM75" s="135"/>
      <c r="QON75" s="135"/>
      <c r="QOO75" s="135"/>
      <c r="QOP75" s="136"/>
      <c r="QOR75" s="130"/>
      <c r="QOS75" s="134"/>
      <c r="QOT75" s="134"/>
      <c r="QOU75" s="135"/>
      <c r="QOV75" s="135"/>
      <c r="QOW75" s="135"/>
      <c r="QOX75" s="136"/>
      <c r="QOZ75" s="130"/>
      <c r="QPA75" s="134"/>
      <c r="QPB75" s="134"/>
      <c r="QPC75" s="135"/>
      <c r="QPD75" s="135"/>
      <c r="QPE75" s="135"/>
      <c r="QPF75" s="136"/>
      <c r="QPH75" s="130"/>
      <c r="QPI75" s="134"/>
      <c r="QPJ75" s="134"/>
      <c r="QPK75" s="135"/>
      <c r="QPL75" s="135"/>
      <c r="QPM75" s="135"/>
      <c r="QPN75" s="136"/>
      <c r="QPP75" s="130"/>
      <c r="QPQ75" s="134"/>
      <c r="QPR75" s="134"/>
      <c r="QPS75" s="135"/>
      <c r="QPT75" s="135"/>
      <c r="QPU75" s="135"/>
      <c r="QPV75" s="136"/>
      <c r="QPX75" s="130"/>
      <c r="QPY75" s="134"/>
      <c r="QPZ75" s="134"/>
      <c r="QQA75" s="135"/>
      <c r="QQB75" s="135"/>
      <c r="QQC75" s="135"/>
      <c r="QQD75" s="136"/>
      <c r="QQF75" s="130"/>
      <c r="QQG75" s="134"/>
      <c r="QQH75" s="134"/>
      <c r="QQI75" s="135"/>
      <c r="QQJ75" s="135"/>
      <c r="QQK75" s="135"/>
      <c r="QQL75" s="136"/>
      <c r="QQN75" s="130"/>
      <c r="QQO75" s="134"/>
      <c r="QQP75" s="134"/>
      <c r="QQQ75" s="135"/>
      <c r="QQR75" s="135"/>
      <c r="QQS75" s="135"/>
      <c r="QQT75" s="136"/>
      <c r="QQV75" s="130"/>
      <c r="QQW75" s="134"/>
      <c r="QQX75" s="134"/>
      <c r="QQY75" s="135"/>
      <c r="QQZ75" s="135"/>
      <c r="QRA75" s="135"/>
      <c r="QRB75" s="136"/>
      <c r="QRD75" s="130"/>
      <c r="QRE75" s="134"/>
      <c r="QRF75" s="134"/>
      <c r="QRG75" s="135"/>
      <c r="QRH75" s="135"/>
      <c r="QRI75" s="135"/>
      <c r="QRJ75" s="136"/>
      <c r="QRL75" s="130"/>
      <c r="QRM75" s="134"/>
      <c r="QRN75" s="134"/>
      <c r="QRO75" s="135"/>
      <c r="QRP75" s="135"/>
      <c r="QRQ75" s="135"/>
      <c r="QRR75" s="136"/>
      <c r="QRT75" s="130"/>
      <c r="QRU75" s="134"/>
      <c r="QRV75" s="134"/>
      <c r="QRW75" s="135"/>
      <c r="QRX75" s="135"/>
      <c r="QRY75" s="135"/>
      <c r="QRZ75" s="136"/>
      <c r="QSB75" s="130"/>
      <c r="QSC75" s="134"/>
      <c r="QSD75" s="134"/>
      <c r="QSE75" s="135"/>
      <c r="QSF75" s="135"/>
      <c r="QSG75" s="135"/>
      <c r="QSH75" s="136"/>
      <c r="QSJ75" s="130"/>
      <c r="QSK75" s="134"/>
      <c r="QSL75" s="134"/>
      <c r="QSM75" s="135"/>
      <c r="QSN75" s="135"/>
      <c r="QSO75" s="135"/>
      <c r="QSP75" s="136"/>
      <c r="QSR75" s="130"/>
      <c r="QSS75" s="134"/>
      <c r="QST75" s="134"/>
      <c r="QSU75" s="135"/>
      <c r="QSV75" s="135"/>
      <c r="QSW75" s="135"/>
      <c r="QSX75" s="136"/>
      <c r="QSZ75" s="130"/>
      <c r="QTA75" s="134"/>
      <c r="QTB75" s="134"/>
      <c r="QTC75" s="135"/>
      <c r="QTD75" s="135"/>
      <c r="QTE75" s="135"/>
      <c r="QTF75" s="136"/>
      <c r="QTH75" s="130"/>
      <c r="QTI75" s="134"/>
      <c r="QTJ75" s="134"/>
      <c r="QTK75" s="135"/>
      <c r="QTL75" s="135"/>
      <c r="QTM75" s="135"/>
      <c r="QTN75" s="136"/>
      <c r="QTP75" s="130"/>
      <c r="QTQ75" s="134"/>
      <c r="QTR75" s="134"/>
      <c r="QTS75" s="135"/>
      <c r="QTT75" s="135"/>
      <c r="QTU75" s="135"/>
      <c r="QTV75" s="136"/>
      <c r="QTX75" s="130"/>
      <c r="QTY75" s="134"/>
      <c r="QTZ75" s="134"/>
      <c r="QUA75" s="135"/>
      <c r="QUB75" s="135"/>
      <c r="QUC75" s="135"/>
      <c r="QUD75" s="136"/>
      <c r="QUF75" s="130"/>
      <c r="QUG75" s="134"/>
      <c r="QUH75" s="134"/>
      <c r="QUI75" s="135"/>
      <c r="QUJ75" s="135"/>
      <c r="QUK75" s="135"/>
      <c r="QUL75" s="136"/>
      <c r="QUN75" s="130"/>
      <c r="QUO75" s="134"/>
      <c r="QUP75" s="134"/>
      <c r="QUQ75" s="135"/>
      <c r="QUR75" s="135"/>
      <c r="QUS75" s="135"/>
      <c r="QUT75" s="136"/>
      <c r="QUV75" s="130"/>
      <c r="QUW75" s="134"/>
      <c r="QUX75" s="134"/>
      <c r="QUY75" s="135"/>
      <c r="QUZ75" s="135"/>
      <c r="QVA75" s="135"/>
      <c r="QVB75" s="136"/>
      <c r="QVD75" s="130"/>
      <c r="QVE75" s="134"/>
      <c r="QVF75" s="134"/>
      <c r="QVG75" s="135"/>
      <c r="QVH75" s="135"/>
      <c r="QVI75" s="135"/>
      <c r="QVJ75" s="136"/>
      <c r="QVL75" s="130"/>
      <c r="QVM75" s="134"/>
      <c r="QVN75" s="134"/>
      <c r="QVO75" s="135"/>
      <c r="QVP75" s="135"/>
      <c r="QVQ75" s="135"/>
      <c r="QVR75" s="136"/>
      <c r="QVT75" s="130"/>
      <c r="QVU75" s="134"/>
      <c r="QVV75" s="134"/>
      <c r="QVW75" s="135"/>
      <c r="QVX75" s="135"/>
      <c r="QVY75" s="135"/>
      <c r="QVZ75" s="136"/>
      <c r="QWB75" s="130"/>
      <c r="QWC75" s="134"/>
      <c r="QWD75" s="134"/>
      <c r="QWE75" s="135"/>
      <c r="QWF75" s="135"/>
      <c r="QWG75" s="135"/>
      <c r="QWH75" s="136"/>
      <c r="QWJ75" s="130"/>
      <c r="QWK75" s="134"/>
      <c r="QWL75" s="134"/>
      <c r="QWM75" s="135"/>
      <c r="QWN75" s="135"/>
      <c r="QWO75" s="135"/>
      <c r="QWP75" s="136"/>
      <c r="QWR75" s="130"/>
      <c r="QWS75" s="134"/>
      <c r="QWT75" s="134"/>
      <c r="QWU75" s="135"/>
      <c r="QWV75" s="135"/>
      <c r="QWW75" s="135"/>
      <c r="QWX75" s="136"/>
      <c r="QWZ75" s="130"/>
      <c r="QXA75" s="134"/>
      <c r="QXB75" s="134"/>
      <c r="QXC75" s="135"/>
      <c r="QXD75" s="135"/>
      <c r="QXE75" s="135"/>
      <c r="QXF75" s="136"/>
      <c r="QXH75" s="130"/>
      <c r="QXI75" s="134"/>
      <c r="QXJ75" s="134"/>
      <c r="QXK75" s="135"/>
      <c r="QXL75" s="135"/>
      <c r="QXM75" s="135"/>
      <c r="QXN75" s="136"/>
      <c r="QXP75" s="130"/>
      <c r="QXQ75" s="134"/>
      <c r="QXR75" s="134"/>
      <c r="QXS75" s="135"/>
      <c r="QXT75" s="135"/>
      <c r="QXU75" s="135"/>
      <c r="QXV75" s="136"/>
      <c r="QXX75" s="130"/>
      <c r="QXY75" s="134"/>
      <c r="QXZ75" s="134"/>
      <c r="QYA75" s="135"/>
      <c r="QYB75" s="135"/>
      <c r="QYC75" s="135"/>
      <c r="QYD75" s="136"/>
      <c r="QYF75" s="130"/>
      <c r="QYG75" s="134"/>
      <c r="QYH75" s="134"/>
      <c r="QYI75" s="135"/>
      <c r="QYJ75" s="135"/>
      <c r="QYK75" s="135"/>
      <c r="QYL75" s="136"/>
      <c r="QYN75" s="130"/>
      <c r="QYO75" s="134"/>
      <c r="QYP75" s="134"/>
      <c r="QYQ75" s="135"/>
      <c r="QYR75" s="135"/>
      <c r="QYS75" s="135"/>
      <c r="QYT75" s="136"/>
      <c r="QYV75" s="130"/>
      <c r="QYW75" s="134"/>
      <c r="QYX75" s="134"/>
      <c r="QYY75" s="135"/>
      <c r="QYZ75" s="135"/>
      <c r="QZA75" s="135"/>
      <c r="QZB75" s="136"/>
      <c r="QZD75" s="130"/>
      <c r="QZE75" s="134"/>
      <c r="QZF75" s="134"/>
      <c r="QZG75" s="135"/>
      <c r="QZH75" s="135"/>
      <c r="QZI75" s="135"/>
      <c r="QZJ75" s="136"/>
      <c r="QZL75" s="130"/>
      <c r="QZM75" s="134"/>
      <c r="QZN75" s="134"/>
      <c r="QZO75" s="135"/>
      <c r="QZP75" s="135"/>
      <c r="QZQ75" s="135"/>
      <c r="QZR75" s="136"/>
      <c r="QZT75" s="130"/>
      <c r="QZU75" s="134"/>
      <c r="QZV75" s="134"/>
      <c r="QZW75" s="135"/>
      <c r="QZX75" s="135"/>
      <c r="QZY75" s="135"/>
      <c r="QZZ75" s="136"/>
      <c r="RAB75" s="130"/>
      <c r="RAC75" s="134"/>
      <c r="RAD75" s="134"/>
      <c r="RAE75" s="135"/>
      <c r="RAF75" s="135"/>
      <c r="RAG75" s="135"/>
      <c r="RAH75" s="136"/>
      <c r="RAJ75" s="130"/>
      <c r="RAK75" s="134"/>
      <c r="RAL75" s="134"/>
      <c r="RAM75" s="135"/>
      <c r="RAN75" s="135"/>
      <c r="RAO75" s="135"/>
      <c r="RAP75" s="136"/>
      <c r="RAR75" s="130"/>
      <c r="RAS75" s="134"/>
      <c r="RAT75" s="134"/>
      <c r="RAU75" s="135"/>
      <c r="RAV75" s="135"/>
      <c r="RAW75" s="135"/>
      <c r="RAX75" s="136"/>
      <c r="RAZ75" s="130"/>
      <c r="RBA75" s="134"/>
      <c r="RBB75" s="134"/>
      <c r="RBC75" s="135"/>
      <c r="RBD75" s="135"/>
      <c r="RBE75" s="135"/>
      <c r="RBF75" s="136"/>
      <c r="RBH75" s="130"/>
      <c r="RBI75" s="134"/>
      <c r="RBJ75" s="134"/>
      <c r="RBK75" s="135"/>
      <c r="RBL75" s="135"/>
      <c r="RBM75" s="135"/>
      <c r="RBN75" s="136"/>
      <c r="RBP75" s="130"/>
      <c r="RBQ75" s="134"/>
      <c r="RBR75" s="134"/>
      <c r="RBS75" s="135"/>
      <c r="RBT75" s="135"/>
      <c r="RBU75" s="135"/>
      <c r="RBV75" s="136"/>
      <c r="RBX75" s="130"/>
      <c r="RBY75" s="134"/>
      <c r="RBZ75" s="134"/>
      <c r="RCA75" s="135"/>
      <c r="RCB75" s="135"/>
      <c r="RCC75" s="135"/>
      <c r="RCD75" s="136"/>
      <c r="RCF75" s="130"/>
      <c r="RCG75" s="134"/>
      <c r="RCH75" s="134"/>
      <c r="RCI75" s="135"/>
      <c r="RCJ75" s="135"/>
      <c r="RCK75" s="135"/>
      <c r="RCL75" s="136"/>
      <c r="RCN75" s="130"/>
      <c r="RCO75" s="134"/>
      <c r="RCP75" s="134"/>
      <c r="RCQ75" s="135"/>
      <c r="RCR75" s="135"/>
      <c r="RCS75" s="135"/>
      <c r="RCT75" s="136"/>
      <c r="RCV75" s="130"/>
      <c r="RCW75" s="134"/>
      <c r="RCX75" s="134"/>
      <c r="RCY75" s="135"/>
      <c r="RCZ75" s="135"/>
      <c r="RDA75" s="135"/>
      <c r="RDB75" s="136"/>
      <c r="RDD75" s="130"/>
      <c r="RDE75" s="134"/>
      <c r="RDF75" s="134"/>
      <c r="RDG75" s="135"/>
      <c r="RDH75" s="135"/>
      <c r="RDI75" s="135"/>
      <c r="RDJ75" s="136"/>
      <c r="RDL75" s="130"/>
      <c r="RDM75" s="134"/>
      <c r="RDN75" s="134"/>
      <c r="RDO75" s="135"/>
      <c r="RDP75" s="135"/>
      <c r="RDQ75" s="135"/>
      <c r="RDR75" s="136"/>
      <c r="RDT75" s="130"/>
      <c r="RDU75" s="134"/>
      <c r="RDV75" s="134"/>
      <c r="RDW75" s="135"/>
      <c r="RDX75" s="135"/>
      <c r="RDY75" s="135"/>
      <c r="RDZ75" s="136"/>
      <c r="REB75" s="130"/>
      <c r="REC75" s="134"/>
      <c r="RED75" s="134"/>
      <c r="REE75" s="135"/>
      <c r="REF75" s="135"/>
      <c r="REG75" s="135"/>
      <c r="REH75" s="136"/>
      <c r="REJ75" s="130"/>
      <c r="REK75" s="134"/>
      <c r="REL75" s="134"/>
      <c r="REM75" s="135"/>
      <c r="REN75" s="135"/>
      <c r="REO75" s="135"/>
      <c r="REP75" s="136"/>
      <c r="RER75" s="130"/>
      <c r="RES75" s="134"/>
      <c r="RET75" s="134"/>
      <c r="REU75" s="135"/>
      <c r="REV75" s="135"/>
      <c r="REW75" s="135"/>
      <c r="REX75" s="136"/>
      <c r="REZ75" s="130"/>
      <c r="RFA75" s="134"/>
      <c r="RFB75" s="134"/>
      <c r="RFC75" s="135"/>
      <c r="RFD75" s="135"/>
      <c r="RFE75" s="135"/>
      <c r="RFF75" s="136"/>
      <c r="RFH75" s="130"/>
      <c r="RFI75" s="134"/>
      <c r="RFJ75" s="134"/>
      <c r="RFK75" s="135"/>
      <c r="RFL75" s="135"/>
      <c r="RFM75" s="135"/>
      <c r="RFN75" s="136"/>
      <c r="RFP75" s="130"/>
      <c r="RFQ75" s="134"/>
      <c r="RFR75" s="134"/>
      <c r="RFS75" s="135"/>
      <c r="RFT75" s="135"/>
      <c r="RFU75" s="135"/>
      <c r="RFV75" s="136"/>
      <c r="RFX75" s="130"/>
      <c r="RFY75" s="134"/>
      <c r="RFZ75" s="134"/>
      <c r="RGA75" s="135"/>
      <c r="RGB75" s="135"/>
      <c r="RGC75" s="135"/>
      <c r="RGD75" s="136"/>
      <c r="RGF75" s="130"/>
      <c r="RGG75" s="134"/>
      <c r="RGH75" s="134"/>
      <c r="RGI75" s="135"/>
      <c r="RGJ75" s="135"/>
      <c r="RGK75" s="135"/>
      <c r="RGL75" s="136"/>
      <c r="RGN75" s="130"/>
      <c r="RGO75" s="134"/>
      <c r="RGP75" s="134"/>
      <c r="RGQ75" s="135"/>
      <c r="RGR75" s="135"/>
      <c r="RGS75" s="135"/>
      <c r="RGT75" s="136"/>
      <c r="RGV75" s="130"/>
      <c r="RGW75" s="134"/>
      <c r="RGX75" s="134"/>
      <c r="RGY75" s="135"/>
      <c r="RGZ75" s="135"/>
      <c r="RHA75" s="135"/>
      <c r="RHB75" s="136"/>
      <c r="RHD75" s="130"/>
      <c r="RHE75" s="134"/>
      <c r="RHF75" s="134"/>
      <c r="RHG75" s="135"/>
      <c r="RHH75" s="135"/>
      <c r="RHI75" s="135"/>
      <c r="RHJ75" s="136"/>
      <c r="RHL75" s="130"/>
      <c r="RHM75" s="134"/>
      <c r="RHN75" s="134"/>
      <c r="RHO75" s="135"/>
      <c r="RHP75" s="135"/>
      <c r="RHQ75" s="135"/>
      <c r="RHR75" s="136"/>
      <c r="RHT75" s="130"/>
      <c r="RHU75" s="134"/>
      <c r="RHV75" s="134"/>
      <c r="RHW75" s="135"/>
      <c r="RHX75" s="135"/>
      <c r="RHY75" s="135"/>
      <c r="RHZ75" s="136"/>
      <c r="RIB75" s="130"/>
      <c r="RIC75" s="134"/>
      <c r="RID75" s="134"/>
      <c r="RIE75" s="135"/>
      <c r="RIF75" s="135"/>
      <c r="RIG75" s="135"/>
      <c r="RIH75" s="136"/>
      <c r="RIJ75" s="130"/>
      <c r="RIK75" s="134"/>
      <c r="RIL75" s="134"/>
      <c r="RIM75" s="135"/>
      <c r="RIN75" s="135"/>
      <c r="RIO75" s="135"/>
      <c r="RIP75" s="136"/>
      <c r="RIR75" s="130"/>
      <c r="RIS75" s="134"/>
      <c r="RIT75" s="134"/>
      <c r="RIU75" s="135"/>
      <c r="RIV75" s="135"/>
      <c r="RIW75" s="135"/>
      <c r="RIX75" s="136"/>
      <c r="RIZ75" s="130"/>
      <c r="RJA75" s="134"/>
      <c r="RJB75" s="134"/>
      <c r="RJC75" s="135"/>
      <c r="RJD75" s="135"/>
      <c r="RJE75" s="135"/>
      <c r="RJF75" s="136"/>
      <c r="RJH75" s="130"/>
      <c r="RJI75" s="134"/>
      <c r="RJJ75" s="134"/>
      <c r="RJK75" s="135"/>
      <c r="RJL75" s="135"/>
      <c r="RJM75" s="135"/>
      <c r="RJN75" s="136"/>
      <c r="RJP75" s="130"/>
      <c r="RJQ75" s="134"/>
      <c r="RJR75" s="134"/>
      <c r="RJS75" s="135"/>
      <c r="RJT75" s="135"/>
      <c r="RJU75" s="135"/>
      <c r="RJV75" s="136"/>
      <c r="RJX75" s="130"/>
      <c r="RJY75" s="134"/>
      <c r="RJZ75" s="134"/>
      <c r="RKA75" s="135"/>
      <c r="RKB75" s="135"/>
      <c r="RKC75" s="135"/>
      <c r="RKD75" s="136"/>
      <c r="RKF75" s="130"/>
      <c r="RKG75" s="134"/>
      <c r="RKH75" s="134"/>
      <c r="RKI75" s="135"/>
      <c r="RKJ75" s="135"/>
      <c r="RKK75" s="135"/>
      <c r="RKL75" s="136"/>
      <c r="RKN75" s="130"/>
      <c r="RKO75" s="134"/>
      <c r="RKP75" s="134"/>
      <c r="RKQ75" s="135"/>
      <c r="RKR75" s="135"/>
      <c r="RKS75" s="135"/>
      <c r="RKT75" s="136"/>
      <c r="RKV75" s="130"/>
      <c r="RKW75" s="134"/>
      <c r="RKX75" s="134"/>
      <c r="RKY75" s="135"/>
      <c r="RKZ75" s="135"/>
      <c r="RLA75" s="135"/>
      <c r="RLB75" s="136"/>
      <c r="RLD75" s="130"/>
      <c r="RLE75" s="134"/>
      <c r="RLF75" s="134"/>
      <c r="RLG75" s="135"/>
      <c r="RLH75" s="135"/>
      <c r="RLI75" s="135"/>
      <c r="RLJ75" s="136"/>
      <c r="RLL75" s="130"/>
      <c r="RLM75" s="134"/>
      <c r="RLN75" s="134"/>
      <c r="RLO75" s="135"/>
      <c r="RLP75" s="135"/>
      <c r="RLQ75" s="135"/>
      <c r="RLR75" s="136"/>
      <c r="RLT75" s="130"/>
      <c r="RLU75" s="134"/>
      <c r="RLV75" s="134"/>
      <c r="RLW75" s="135"/>
      <c r="RLX75" s="135"/>
      <c r="RLY75" s="135"/>
      <c r="RLZ75" s="136"/>
      <c r="RMB75" s="130"/>
      <c r="RMC75" s="134"/>
      <c r="RMD75" s="134"/>
      <c r="RME75" s="135"/>
      <c r="RMF75" s="135"/>
      <c r="RMG75" s="135"/>
      <c r="RMH75" s="136"/>
      <c r="RMJ75" s="130"/>
      <c r="RMK75" s="134"/>
      <c r="RML75" s="134"/>
      <c r="RMM75" s="135"/>
      <c r="RMN75" s="135"/>
      <c r="RMO75" s="135"/>
      <c r="RMP75" s="136"/>
      <c r="RMR75" s="130"/>
      <c r="RMS75" s="134"/>
      <c r="RMT75" s="134"/>
      <c r="RMU75" s="135"/>
      <c r="RMV75" s="135"/>
      <c r="RMW75" s="135"/>
      <c r="RMX75" s="136"/>
      <c r="RMZ75" s="130"/>
      <c r="RNA75" s="134"/>
      <c r="RNB75" s="134"/>
      <c r="RNC75" s="135"/>
      <c r="RND75" s="135"/>
      <c r="RNE75" s="135"/>
      <c r="RNF75" s="136"/>
      <c r="RNH75" s="130"/>
      <c r="RNI75" s="134"/>
      <c r="RNJ75" s="134"/>
      <c r="RNK75" s="135"/>
      <c r="RNL75" s="135"/>
      <c r="RNM75" s="135"/>
      <c r="RNN75" s="136"/>
      <c r="RNP75" s="130"/>
      <c r="RNQ75" s="134"/>
      <c r="RNR75" s="134"/>
      <c r="RNS75" s="135"/>
      <c r="RNT75" s="135"/>
      <c r="RNU75" s="135"/>
      <c r="RNV75" s="136"/>
      <c r="RNX75" s="130"/>
      <c r="RNY75" s="134"/>
      <c r="RNZ75" s="134"/>
      <c r="ROA75" s="135"/>
      <c r="ROB75" s="135"/>
      <c r="ROC75" s="135"/>
      <c r="ROD75" s="136"/>
      <c r="ROF75" s="130"/>
      <c r="ROG75" s="134"/>
      <c r="ROH75" s="134"/>
      <c r="ROI75" s="135"/>
      <c r="ROJ75" s="135"/>
      <c r="ROK75" s="135"/>
      <c r="ROL75" s="136"/>
      <c r="RON75" s="130"/>
      <c r="ROO75" s="134"/>
      <c r="ROP75" s="134"/>
      <c r="ROQ75" s="135"/>
      <c r="ROR75" s="135"/>
      <c r="ROS75" s="135"/>
      <c r="ROT75" s="136"/>
      <c r="ROV75" s="130"/>
      <c r="ROW75" s="134"/>
      <c r="ROX75" s="134"/>
      <c r="ROY75" s="135"/>
      <c r="ROZ75" s="135"/>
      <c r="RPA75" s="135"/>
      <c r="RPB75" s="136"/>
      <c r="RPD75" s="130"/>
      <c r="RPE75" s="134"/>
      <c r="RPF75" s="134"/>
      <c r="RPG75" s="135"/>
      <c r="RPH75" s="135"/>
      <c r="RPI75" s="135"/>
      <c r="RPJ75" s="136"/>
      <c r="RPL75" s="130"/>
      <c r="RPM75" s="134"/>
      <c r="RPN75" s="134"/>
      <c r="RPO75" s="135"/>
      <c r="RPP75" s="135"/>
      <c r="RPQ75" s="135"/>
      <c r="RPR75" s="136"/>
      <c r="RPT75" s="130"/>
      <c r="RPU75" s="134"/>
      <c r="RPV75" s="134"/>
      <c r="RPW75" s="135"/>
      <c r="RPX75" s="135"/>
      <c r="RPY75" s="135"/>
      <c r="RPZ75" s="136"/>
      <c r="RQB75" s="130"/>
      <c r="RQC75" s="134"/>
      <c r="RQD75" s="134"/>
      <c r="RQE75" s="135"/>
      <c r="RQF75" s="135"/>
      <c r="RQG75" s="135"/>
      <c r="RQH75" s="136"/>
      <c r="RQJ75" s="130"/>
      <c r="RQK75" s="134"/>
      <c r="RQL75" s="134"/>
      <c r="RQM75" s="135"/>
      <c r="RQN75" s="135"/>
      <c r="RQO75" s="135"/>
      <c r="RQP75" s="136"/>
      <c r="RQR75" s="130"/>
      <c r="RQS75" s="134"/>
      <c r="RQT75" s="134"/>
      <c r="RQU75" s="135"/>
      <c r="RQV75" s="135"/>
      <c r="RQW75" s="135"/>
      <c r="RQX75" s="136"/>
      <c r="RQZ75" s="130"/>
      <c r="RRA75" s="134"/>
      <c r="RRB75" s="134"/>
      <c r="RRC75" s="135"/>
      <c r="RRD75" s="135"/>
      <c r="RRE75" s="135"/>
      <c r="RRF75" s="136"/>
      <c r="RRH75" s="130"/>
      <c r="RRI75" s="134"/>
      <c r="RRJ75" s="134"/>
      <c r="RRK75" s="135"/>
      <c r="RRL75" s="135"/>
      <c r="RRM75" s="135"/>
      <c r="RRN75" s="136"/>
      <c r="RRP75" s="130"/>
      <c r="RRQ75" s="134"/>
      <c r="RRR75" s="134"/>
      <c r="RRS75" s="135"/>
      <c r="RRT75" s="135"/>
      <c r="RRU75" s="135"/>
      <c r="RRV75" s="136"/>
      <c r="RRX75" s="130"/>
      <c r="RRY75" s="134"/>
      <c r="RRZ75" s="134"/>
      <c r="RSA75" s="135"/>
      <c r="RSB75" s="135"/>
      <c r="RSC75" s="135"/>
      <c r="RSD75" s="136"/>
      <c r="RSF75" s="130"/>
      <c r="RSG75" s="134"/>
      <c r="RSH75" s="134"/>
      <c r="RSI75" s="135"/>
      <c r="RSJ75" s="135"/>
      <c r="RSK75" s="135"/>
      <c r="RSL75" s="136"/>
      <c r="RSN75" s="130"/>
      <c r="RSO75" s="134"/>
      <c r="RSP75" s="134"/>
      <c r="RSQ75" s="135"/>
      <c r="RSR75" s="135"/>
      <c r="RSS75" s="135"/>
      <c r="RST75" s="136"/>
      <c r="RSV75" s="130"/>
      <c r="RSW75" s="134"/>
      <c r="RSX75" s="134"/>
      <c r="RSY75" s="135"/>
      <c r="RSZ75" s="135"/>
      <c r="RTA75" s="135"/>
      <c r="RTB75" s="136"/>
      <c r="RTD75" s="130"/>
      <c r="RTE75" s="134"/>
      <c r="RTF75" s="134"/>
      <c r="RTG75" s="135"/>
      <c r="RTH75" s="135"/>
      <c r="RTI75" s="135"/>
      <c r="RTJ75" s="136"/>
      <c r="RTL75" s="130"/>
      <c r="RTM75" s="134"/>
      <c r="RTN75" s="134"/>
      <c r="RTO75" s="135"/>
      <c r="RTP75" s="135"/>
      <c r="RTQ75" s="135"/>
      <c r="RTR75" s="136"/>
      <c r="RTT75" s="130"/>
      <c r="RTU75" s="134"/>
      <c r="RTV75" s="134"/>
      <c r="RTW75" s="135"/>
      <c r="RTX75" s="135"/>
      <c r="RTY75" s="135"/>
      <c r="RTZ75" s="136"/>
      <c r="RUB75" s="130"/>
      <c r="RUC75" s="134"/>
      <c r="RUD75" s="134"/>
      <c r="RUE75" s="135"/>
      <c r="RUF75" s="135"/>
      <c r="RUG75" s="135"/>
      <c r="RUH75" s="136"/>
      <c r="RUJ75" s="130"/>
      <c r="RUK75" s="134"/>
      <c r="RUL75" s="134"/>
      <c r="RUM75" s="135"/>
      <c r="RUN75" s="135"/>
      <c r="RUO75" s="135"/>
      <c r="RUP75" s="136"/>
      <c r="RUR75" s="130"/>
      <c r="RUS75" s="134"/>
      <c r="RUT75" s="134"/>
      <c r="RUU75" s="135"/>
      <c r="RUV75" s="135"/>
      <c r="RUW75" s="135"/>
      <c r="RUX75" s="136"/>
      <c r="RUZ75" s="130"/>
      <c r="RVA75" s="134"/>
      <c r="RVB75" s="134"/>
      <c r="RVC75" s="135"/>
      <c r="RVD75" s="135"/>
      <c r="RVE75" s="135"/>
      <c r="RVF75" s="136"/>
      <c r="RVH75" s="130"/>
      <c r="RVI75" s="134"/>
      <c r="RVJ75" s="134"/>
      <c r="RVK75" s="135"/>
      <c r="RVL75" s="135"/>
      <c r="RVM75" s="135"/>
      <c r="RVN75" s="136"/>
      <c r="RVP75" s="130"/>
      <c r="RVQ75" s="134"/>
      <c r="RVR75" s="134"/>
      <c r="RVS75" s="135"/>
      <c r="RVT75" s="135"/>
      <c r="RVU75" s="135"/>
      <c r="RVV75" s="136"/>
      <c r="RVX75" s="130"/>
      <c r="RVY75" s="134"/>
      <c r="RVZ75" s="134"/>
      <c r="RWA75" s="135"/>
      <c r="RWB75" s="135"/>
      <c r="RWC75" s="135"/>
      <c r="RWD75" s="136"/>
      <c r="RWF75" s="130"/>
      <c r="RWG75" s="134"/>
      <c r="RWH75" s="134"/>
      <c r="RWI75" s="135"/>
      <c r="RWJ75" s="135"/>
      <c r="RWK75" s="135"/>
      <c r="RWL75" s="136"/>
      <c r="RWN75" s="130"/>
      <c r="RWO75" s="134"/>
      <c r="RWP75" s="134"/>
      <c r="RWQ75" s="135"/>
      <c r="RWR75" s="135"/>
      <c r="RWS75" s="135"/>
      <c r="RWT75" s="136"/>
      <c r="RWV75" s="130"/>
      <c r="RWW75" s="134"/>
      <c r="RWX75" s="134"/>
      <c r="RWY75" s="135"/>
      <c r="RWZ75" s="135"/>
      <c r="RXA75" s="135"/>
      <c r="RXB75" s="136"/>
      <c r="RXD75" s="130"/>
      <c r="RXE75" s="134"/>
      <c r="RXF75" s="134"/>
      <c r="RXG75" s="135"/>
      <c r="RXH75" s="135"/>
      <c r="RXI75" s="135"/>
      <c r="RXJ75" s="136"/>
      <c r="RXL75" s="130"/>
      <c r="RXM75" s="134"/>
      <c r="RXN75" s="134"/>
      <c r="RXO75" s="135"/>
      <c r="RXP75" s="135"/>
      <c r="RXQ75" s="135"/>
      <c r="RXR75" s="136"/>
      <c r="RXT75" s="130"/>
      <c r="RXU75" s="134"/>
      <c r="RXV75" s="134"/>
      <c r="RXW75" s="135"/>
      <c r="RXX75" s="135"/>
      <c r="RXY75" s="135"/>
      <c r="RXZ75" s="136"/>
      <c r="RYB75" s="130"/>
      <c r="RYC75" s="134"/>
      <c r="RYD75" s="134"/>
      <c r="RYE75" s="135"/>
      <c r="RYF75" s="135"/>
      <c r="RYG75" s="135"/>
      <c r="RYH75" s="136"/>
      <c r="RYJ75" s="130"/>
      <c r="RYK75" s="134"/>
      <c r="RYL75" s="134"/>
      <c r="RYM75" s="135"/>
      <c r="RYN75" s="135"/>
      <c r="RYO75" s="135"/>
      <c r="RYP75" s="136"/>
      <c r="RYR75" s="130"/>
      <c r="RYS75" s="134"/>
      <c r="RYT75" s="134"/>
      <c r="RYU75" s="135"/>
      <c r="RYV75" s="135"/>
      <c r="RYW75" s="135"/>
      <c r="RYX75" s="136"/>
      <c r="RYZ75" s="130"/>
      <c r="RZA75" s="134"/>
      <c r="RZB75" s="134"/>
      <c r="RZC75" s="135"/>
      <c r="RZD75" s="135"/>
      <c r="RZE75" s="135"/>
      <c r="RZF75" s="136"/>
      <c r="RZH75" s="130"/>
      <c r="RZI75" s="134"/>
      <c r="RZJ75" s="134"/>
      <c r="RZK75" s="135"/>
      <c r="RZL75" s="135"/>
      <c r="RZM75" s="135"/>
      <c r="RZN75" s="136"/>
      <c r="RZP75" s="130"/>
      <c r="RZQ75" s="134"/>
      <c r="RZR75" s="134"/>
      <c r="RZS75" s="135"/>
      <c r="RZT75" s="135"/>
      <c r="RZU75" s="135"/>
      <c r="RZV75" s="136"/>
      <c r="RZX75" s="130"/>
      <c r="RZY75" s="134"/>
      <c r="RZZ75" s="134"/>
      <c r="SAA75" s="135"/>
      <c r="SAB75" s="135"/>
      <c r="SAC75" s="135"/>
      <c r="SAD75" s="136"/>
      <c r="SAF75" s="130"/>
      <c r="SAG75" s="134"/>
      <c r="SAH75" s="134"/>
      <c r="SAI75" s="135"/>
      <c r="SAJ75" s="135"/>
      <c r="SAK75" s="135"/>
      <c r="SAL75" s="136"/>
      <c r="SAN75" s="130"/>
      <c r="SAO75" s="134"/>
      <c r="SAP75" s="134"/>
      <c r="SAQ75" s="135"/>
      <c r="SAR75" s="135"/>
      <c r="SAS75" s="135"/>
      <c r="SAT75" s="136"/>
      <c r="SAV75" s="130"/>
      <c r="SAW75" s="134"/>
      <c r="SAX75" s="134"/>
      <c r="SAY75" s="135"/>
      <c r="SAZ75" s="135"/>
      <c r="SBA75" s="135"/>
      <c r="SBB75" s="136"/>
      <c r="SBD75" s="130"/>
      <c r="SBE75" s="134"/>
      <c r="SBF75" s="134"/>
      <c r="SBG75" s="135"/>
      <c r="SBH75" s="135"/>
      <c r="SBI75" s="135"/>
      <c r="SBJ75" s="136"/>
      <c r="SBL75" s="130"/>
      <c r="SBM75" s="134"/>
      <c r="SBN75" s="134"/>
      <c r="SBO75" s="135"/>
      <c r="SBP75" s="135"/>
      <c r="SBQ75" s="135"/>
      <c r="SBR75" s="136"/>
      <c r="SBT75" s="130"/>
      <c r="SBU75" s="134"/>
      <c r="SBV75" s="134"/>
      <c r="SBW75" s="135"/>
      <c r="SBX75" s="135"/>
      <c r="SBY75" s="135"/>
      <c r="SBZ75" s="136"/>
      <c r="SCB75" s="130"/>
      <c r="SCC75" s="134"/>
      <c r="SCD75" s="134"/>
      <c r="SCE75" s="135"/>
      <c r="SCF75" s="135"/>
      <c r="SCG75" s="135"/>
      <c r="SCH75" s="136"/>
      <c r="SCJ75" s="130"/>
      <c r="SCK75" s="134"/>
      <c r="SCL75" s="134"/>
      <c r="SCM75" s="135"/>
      <c r="SCN75" s="135"/>
      <c r="SCO75" s="135"/>
      <c r="SCP75" s="136"/>
      <c r="SCR75" s="130"/>
      <c r="SCS75" s="134"/>
      <c r="SCT75" s="134"/>
      <c r="SCU75" s="135"/>
      <c r="SCV75" s="135"/>
      <c r="SCW75" s="135"/>
      <c r="SCX75" s="136"/>
      <c r="SCZ75" s="130"/>
      <c r="SDA75" s="134"/>
      <c r="SDB75" s="134"/>
      <c r="SDC75" s="135"/>
      <c r="SDD75" s="135"/>
      <c r="SDE75" s="135"/>
      <c r="SDF75" s="136"/>
      <c r="SDH75" s="130"/>
      <c r="SDI75" s="134"/>
      <c r="SDJ75" s="134"/>
      <c r="SDK75" s="135"/>
      <c r="SDL75" s="135"/>
      <c r="SDM75" s="135"/>
      <c r="SDN75" s="136"/>
      <c r="SDP75" s="130"/>
      <c r="SDQ75" s="134"/>
      <c r="SDR75" s="134"/>
      <c r="SDS75" s="135"/>
      <c r="SDT75" s="135"/>
      <c r="SDU75" s="135"/>
      <c r="SDV75" s="136"/>
      <c r="SDX75" s="130"/>
      <c r="SDY75" s="134"/>
      <c r="SDZ75" s="134"/>
      <c r="SEA75" s="135"/>
      <c r="SEB75" s="135"/>
      <c r="SEC75" s="135"/>
      <c r="SED75" s="136"/>
      <c r="SEF75" s="130"/>
      <c r="SEG75" s="134"/>
      <c r="SEH75" s="134"/>
      <c r="SEI75" s="135"/>
      <c r="SEJ75" s="135"/>
      <c r="SEK75" s="135"/>
      <c r="SEL75" s="136"/>
      <c r="SEN75" s="130"/>
      <c r="SEO75" s="134"/>
      <c r="SEP75" s="134"/>
      <c r="SEQ75" s="135"/>
      <c r="SER75" s="135"/>
      <c r="SES75" s="135"/>
      <c r="SET75" s="136"/>
      <c r="SEV75" s="130"/>
      <c r="SEW75" s="134"/>
      <c r="SEX75" s="134"/>
      <c r="SEY75" s="135"/>
      <c r="SEZ75" s="135"/>
      <c r="SFA75" s="135"/>
      <c r="SFB75" s="136"/>
      <c r="SFD75" s="130"/>
      <c r="SFE75" s="134"/>
      <c r="SFF75" s="134"/>
      <c r="SFG75" s="135"/>
      <c r="SFH75" s="135"/>
      <c r="SFI75" s="135"/>
      <c r="SFJ75" s="136"/>
      <c r="SFL75" s="130"/>
      <c r="SFM75" s="134"/>
      <c r="SFN75" s="134"/>
      <c r="SFO75" s="135"/>
      <c r="SFP75" s="135"/>
      <c r="SFQ75" s="135"/>
      <c r="SFR75" s="136"/>
      <c r="SFT75" s="130"/>
      <c r="SFU75" s="134"/>
      <c r="SFV75" s="134"/>
      <c r="SFW75" s="135"/>
      <c r="SFX75" s="135"/>
      <c r="SFY75" s="135"/>
      <c r="SFZ75" s="136"/>
      <c r="SGB75" s="130"/>
      <c r="SGC75" s="134"/>
      <c r="SGD75" s="134"/>
      <c r="SGE75" s="135"/>
      <c r="SGF75" s="135"/>
      <c r="SGG75" s="135"/>
      <c r="SGH75" s="136"/>
      <c r="SGJ75" s="130"/>
      <c r="SGK75" s="134"/>
      <c r="SGL75" s="134"/>
      <c r="SGM75" s="135"/>
      <c r="SGN75" s="135"/>
      <c r="SGO75" s="135"/>
      <c r="SGP75" s="136"/>
      <c r="SGR75" s="130"/>
      <c r="SGS75" s="134"/>
      <c r="SGT75" s="134"/>
      <c r="SGU75" s="135"/>
      <c r="SGV75" s="135"/>
      <c r="SGW75" s="135"/>
      <c r="SGX75" s="136"/>
      <c r="SGZ75" s="130"/>
      <c r="SHA75" s="134"/>
      <c r="SHB75" s="134"/>
      <c r="SHC75" s="135"/>
      <c r="SHD75" s="135"/>
      <c r="SHE75" s="135"/>
      <c r="SHF75" s="136"/>
      <c r="SHH75" s="130"/>
      <c r="SHI75" s="134"/>
      <c r="SHJ75" s="134"/>
      <c r="SHK75" s="135"/>
      <c r="SHL75" s="135"/>
      <c r="SHM75" s="135"/>
      <c r="SHN75" s="136"/>
      <c r="SHP75" s="130"/>
      <c r="SHQ75" s="134"/>
      <c r="SHR75" s="134"/>
      <c r="SHS75" s="135"/>
      <c r="SHT75" s="135"/>
      <c r="SHU75" s="135"/>
      <c r="SHV75" s="136"/>
      <c r="SHX75" s="130"/>
      <c r="SHY75" s="134"/>
      <c r="SHZ75" s="134"/>
      <c r="SIA75" s="135"/>
      <c r="SIB75" s="135"/>
      <c r="SIC75" s="135"/>
      <c r="SID75" s="136"/>
      <c r="SIF75" s="130"/>
      <c r="SIG75" s="134"/>
      <c r="SIH75" s="134"/>
      <c r="SII75" s="135"/>
      <c r="SIJ75" s="135"/>
      <c r="SIK75" s="135"/>
      <c r="SIL75" s="136"/>
      <c r="SIN75" s="130"/>
      <c r="SIO75" s="134"/>
      <c r="SIP75" s="134"/>
      <c r="SIQ75" s="135"/>
      <c r="SIR75" s="135"/>
      <c r="SIS75" s="135"/>
      <c r="SIT75" s="136"/>
      <c r="SIV75" s="130"/>
      <c r="SIW75" s="134"/>
      <c r="SIX75" s="134"/>
      <c r="SIY75" s="135"/>
      <c r="SIZ75" s="135"/>
      <c r="SJA75" s="135"/>
      <c r="SJB75" s="136"/>
      <c r="SJD75" s="130"/>
      <c r="SJE75" s="134"/>
      <c r="SJF75" s="134"/>
      <c r="SJG75" s="135"/>
      <c r="SJH75" s="135"/>
      <c r="SJI75" s="135"/>
      <c r="SJJ75" s="136"/>
      <c r="SJL75" s="130"/>
      <c r="SJM75" s="134"/>
      <c r="SJN75" s="134"/>
      <c r="SJO75" s="135"/>
      <c r="SJP75" s="135"/>
      <c r="SJQ75" s="135"/>
      <c r="SJR75" s="136"/>
      <c r="SJT75" s="130"/>
      <c r="SJU75" s="134"/>
      <c r="SJV75" s="134"/>
      <c r="SJW75" s="135"/>
      <c r="SJX75" s="135"/>
      <c r="SJY75" s="135"/>
      <c r="SJZ75" s="136"/>
      <c r="SKB75" s="130"/>
      <c r="SKC75" s="134"/>
      <c r="SKD75" s="134"/>
      <c r="SKE75" s="135"/>
      <c r="SKF75" s="135"/>
      <c r="SKG75" s="135"/>
      <c r="SKH75" s="136"/>
      <c r="SKJ75" s="130"/>
      <c r="SKK75" s="134"/>
      <c r="SKL75" s="134"/>
      <c r="SKM75" s="135"/>
      <c r="SKN75" s="135"/>
      <c r="SKO75" s="135"/>
      <c r="SKP75" s="136"/>
      <c r="SKR75" s="130"/>
      <c r="SKS75" s="134"/>
      <c r="SKT75" s="134"/>
      <c r="SKU75" s="135"/>
      <c r="SKV75" s="135"/>
      <c r="SKW75" s="135"/>
      <c r="SKX75" s="136"/>
      <c r="SKZ75" s="130"/>
      <c r="SLA75" s="134"/>
      <c r="SLB75" s="134"/>
      <c r="SLC75" s="135"/>
      <c r="SLD75" s="135"/>
      <c r="SLE75" s="135"/>
      <c r="SLF75" s="136"/>
      <c r="SLH75" s="130"/>
      <c r="SLI75" s="134"/>
      <c r="SLJ75" s="134"/>
      <c r="SLK75" s="135"/>
      <c r="SLL75" s="135"/>
      <c r="SLM75" s="135"/>
      <c r="SLN75" s="136"/>
      <c r="SLP75" s="130"/>
      <c r="SLQ75" s="134"/>
      <c r="SLR75" s="134"/>
      <c r="SLS75" s="135"/>
      <c r="SLT75" s="135"/>
      <c r="SLU75" s="135"/>
      <c r="SLV75" s="136"/>
      <c r="SLX75" s="130"/>
      <c r="SLY75" s="134"/>
      <c r="SLZ75" s="134"/>
      <c r="SMA75" s="135"/>
      <c r="SMB75" s="135"/>
      <c r="SMC75" s="135"/>
      <c r="SMD75" s="136"/>
      <c r="SMF75" s="130"/>
      <c r="SMG75" s="134"/>
      <c r="SMH75" s="134"/>
      <c r="SMI75" s="135"/>
      <c r="SMJ75" s="135"/>
      <c r="SMK75" s="135"/>
      <c r="SML75" s="136"/>
      <c r="SMN75" s="130"/>
      <c r="SMO75" s="134"/>
      <c r="SMP75" s="134"/>
      <c r="SMQ75" s="135"/>
      <c r="SMR75" s="135"/>
      <c r="SMS75" s="135"/>
      <c r="SMT75" s="136"/>
      <c r="SMV75" s="130"/>
      <c r="SMW75" s="134"/>
      <c r="SMX75" s="134"/>
      <c r="SMY75" s="135"/>
      <c r="SMZ75" s="135"/>
      <c r="SNA75" s="135"/>
      <c r="SNB75" s="136"/>
      <c r="SND75" s="130"/>
      <c r="SNE75" s="134"/>
      <c r="SNF75" s="134"/>
      <c r="SNG75" s="135"/>
      <c r="SNH75" s="135"/>
      <c r="SNI75" s="135"/>
      <c r="SNJ75" s="136"/>
      <c r="SNL75" s="130"/>
      <c r="SNM75" s="134"/>
      <c r="SNN75" s="134"/>
      <c r="SNO75" s="135"/>
      <c r="SNP75" s="135"/>
      <c r="SNQ75" s="135"/>
      <c r="SNR75" s="136"/>
      <c r="SNT75" s="130"/>
      <c r="SNU75" s="134"/>
      <c r="SNV75" s="134"/>
      <c r="SNW75" s="135"/>
      <c r="SNX75" s="135"/>
      <c r="SNY75" s="135"/>
      <c r="SNZ75" s="136"/>
      <c r="SOB75" s="130"/>
      <c r="SOC75" s="134"/>
      <c r="SOD75" s="134"/>
      <c r="SOE75" s="135"/>
      <c r="SOF75" s="135"/>
      <c r="SOG75" s="135"/>
      <c r="SOH75" s="136"/>
      <c r="SOJ75" s="130"/>
      <c r="SOK75" s="134"/>
      <c r="SOL75" s="134"/>
      <c r="SOM75" s="135"/>
      <c r="SON75" s="135"/>
      <c r="SOO75" s="135"/>
      <c r="SOP75" s="136"/>
      <c r="SOR75" s="130"/>
      <c r="SOS75" s="134"/>
      <c r="SOT75" s="134"/>
      <c r="SOU75" s="135"/>
      <c r="SOV75" s="135"/>
      <c r="SOW75" s="135"/>
      <c r="SOX75" s="136"/>
      <c r="SOZ75" s="130"/>
      <c r="SPA75" s="134"/>
      <c r="SPB75" s="134"/>
      <c r="SPC75" s="135"/>
      <c r="SPD75" s="135"/>
      <c r="SPE75" s="135"/>
      <c r="SPF75" s="136"/>
      <c r="SPH75" s="130"/>
      <c r="SPI75" s="134"/>
      <c r="SPJ75" s="134"/>
      <c r="SPK75" s="135"/>
      <c r="SPL75" s="135"/>
      <c r="SPM75" s="135"/>
      <c r="SPN75" s="136"/>
      <c r="SPP75" s="130"/>
      <c r="SPQ75" s="134"/>
      <c r="SPR75" s="134"/>
      <c r="SPS75" s="135"/>
      <c r="SPT75" s="135"/>
      <c r="SPU75" s="135"/>
      <c r="SPV75" s="136"/>
      <c r="SPX75" s="130"/>
      <c r="SPY75" s="134"/>
      <c r="SPZ75" s="134"/>
      <c r="SQA75" s="135"/>
      <c r="SQB75" s="135"/>
      <c r="SQC75" s="135"/>
      <c r="SQD75" s="136"/>
      <c r="SQF75" s="130"/>
      <c r="SQG75" s="134"/>
      <c r="SQH75" s="134"/>
      <c r="SQI75" s="135"/>
      <c r="SQJ75" s="135"/>
      <c r="SQK75" s="135"/>
      <c r="SQL75" s="136"/>
      <c r="SQN75" s="130"/>
      <c r="SQO75" s="134"/>
      <c r="SQP75" s="134"/>
      <c r="SQQ75" s="135"/>
      <c r="SQR75" s="135"/>
      <c r="SQS75" s="135"/>
      <c r="SQT75" s="136"/>
      <c r="SQV75" s="130"/>
      <c r="SQW75" s="134"/>
      <c r="SQX75" s="134"/>
      <c r="SQY75" s="135"/>
      <c r="SQZ75" s="135"/>
      <c r="SRA75" s="135"/>
      <c r="SRB75" s="136"/>
      <c r="SRD75" s="130"/>
      <c r="SRE75" s="134"/>
      <c r="SRF75" s="134"/>
      <c r="SRG75" s="135"/>
      <c r="SRH75" s="135"/>
      <c r="SRI75" s="135"/>
      <c r="SRJ75" s="136"/>
      <c r="SRL75" s="130"/>
      <c r="SRM75" s="134"/>
      <c r="SRN75" s="134"/>
      <c r="SRO75" s="135"/>
      <c r="SRP75" s="135"/>
      <c r="SRQ75" s="135"/>
      <c r="SRR75" s="136"/>
      <c r="SRT75" s="130"/>
      <c r="SRU75" s="134"/>
      <c r="SRV75" s="134"/>
      <c r="SRW75" s="135"/>
      <c r="SRX75" s="135"/>
      <c r="SRY75" s="135"/>
      <c r="SRZ75" s="136"/>
      <c r="SSB75" s="130"/>
      <c r="SSC75" s="134"/>
      <c r="SSD75" s="134"/>
      <c r="SSE75" s="135"/>
      <c r="SSF75" s="135"/>
      <c r="SSG75" s="135"/>
      <c r="SSH75" s="136"/>
      <c r="SSJ75" s="130"/>
      <c r="SSK75" s="134"/>
      <c r="SSL75" s="134"/>
      <c r="SSM75" s="135"/>
      <c r="SSN75" s="135"/>
      <c r="SSO75" s="135"/>
      <c r="SSP75" s="136"/>
      <c r="SSR75" s="130"/>
      <c r="SSS75" s="134"/>
      <c r="SST75" s="134"/>
      <c r="SSU75" s="135"/>
      <c r="SSV75" s="135"/>
      <c r="SSW75" s="135"/>
      <c r="SSX75" s="136"/>
      <c r="SSZ75" s="130"/>
      <c r="STA75" s="134"/>
      <c r="STB75" s="134"/>
      <c r="STC75" s="135"/>
      <c r="STD75" s="135"/>
      <c r="STE75" s="135"/>
      <c r="STF75" s="136"/>
      <c r="STH75" s="130"/>
      <c r="STI75" s="134"/>
      <c r="STJ75" s="134"/>
      <c r="STK75" s="135"/>
      <c r="STL75" s="135"/>
      <c r="STM75" s="135"/>
      <c r="STN75" s="136"/>
      <c r="STP75" s="130"/>
      <c r="STQ75" s="134"/>
      <c r="STR75" s="134"/>
      <c r="STS75" s="135"/>
      <c r="STT75" s="135"/>
      <c r="STU75" s="135"/>
      <c r="STV75" s="136"/>
      <c r="STX75" s="130"/>
      <c r="STY75" s="134"/>
      <c r="STZ75" s="134"/>
      <c r="SUA75" s="135"/>
      <c r="SUB75" s="135"/>
      <c r="SUC75" s="135"/>
      <c r="SUD75" s="136"/>
      <c r="SUF75" s="130"/>
      <c r="SUG75" s="134"/>
      <c r="SUH75" s="134"/>
      <c r="SUI75" s="135"/>
      <c r="SUJ75" s="135"/>
      <c r="SUK75" s="135"/>
      <c r="SUL75" s="136"/>
      <c r="SUN75" s="130"/>
      <c r="SUO75" s="134"/>
      <c r="SUP75" s="134"/>
      <c r="SUQ75" s="135"/>
      <c r="SUR75" s="135"/>
      <c r="SUS75" s="135"/>
      <c r="SUT75" s="136"/>
      <c r="SUV75" s="130"/>
      <c r="SUW75" s="134"/>
      <c r="SUX75" s="134"/>
      <c r="SUY75" s="135"/>
      <c r="SUZ75" s="135"/>
      <c r="SVA75" s="135"/>
      <c r="SVB75" s="136"/>
      <c r="SVD75" s="130"/>
      <c r="SVE75" s="134"/>
      <c r="SVF75" s="134"/>
      <c r="SVG75" s="135"/>
      <c r="SVH75" s="135"/>
      <c r="SVI75" s="135"/>
      <c r="SVJ75" s="136"/>
      <c r="SVL75" s="130"/>
      <c r="SVM75" s="134"/>
      <c r="SVN75" s="134"/>
      <c r="SVO75" s="135"/>
      <c r="SVP75" s="135"/>
      <c r="SVQ75" s="135"/>
      <c r="SVR75" s="136"/>
      <c r="SVT75" s="130"/>
      <c r="SVU75" s="134"/>
      <c r="SVV75" s="134"/>
      <c r="SVW75" s="135"/>
      <c r="SVX75" s="135"/>
      <c r="SVY75" s="135"/>
      <c r="SVZ75" s="136"/>
      <c r="SWB75" s="130"/>
      <c r="SWC75" s="134"/>
      <c r="SWD75" s="134"/>
      <c r="SWE75" s="135"/>
      <c r="SWF75" s="135"/>
      <c r="SWG75" s="135"/>
      <c r="SWH75" s="136"/>
      <c r="SWJ75" s="130"/>
      <c r="SWK75" s="134"/>
      <c r="SWL75" s="134"/>
      <c r="SWM75" s="135"/>
      <c r="SWN75" s="135"/>
      <c r="SWO75" s="135"/>
      <c r="SWP75" s="136"/>
      <c r="SWR75" s="130"/>
      <c r="SWS75" s="134"/>
      <c r="SWT75" s="134"/>
      <c r="SWU75" s="135"/>
      <c r="SWV75" s="135"/>
      <c r="SWW75" s="135"/>
      <c r="SWX75" s="136"/>
      <c r="SWZ75" s="130"/>
      <c r="SXA75" s="134"/>
      <c r="SXB75" s="134"/>
      <c r="SXC75" s="135"/>
      <c r="SXD75" s="135"/>
      <c r="SXE75" s="135"/>
      <c r="SXF75" s="136"/>
      <c r="SXH75" s="130"/>
      <c r="SXI75" s="134"/>
      <c r="SXJ75" s="134"/>
      <c r="SXK75" s="135"/>
      <c r="SXL75" s="135"/>
      <c r="SXM75" s="135"/>
      <c r="SXN75" s="136"/>
      <c r="SXP75" s="130"/>
      <c r="SXQ75" s="134"/>
      <c r="SXR75" s="134"/>
      <c r="SXS75" s="135"/>
      <c r="SXT75" s="135"/>
      <c r="SXU75" s="135"/>
      <c r="SXV75" s="136"/>
      <c r="SXX75" s="130"/>
      <c r="SXY75" s="134"/>
      <c r="SXZ75" s="134"/>
      <c r="SYA75" s="135"/>
      <c r="SYB75" s="135"/>
      <c r="SYC75" s="135"/>
      <c r="SYD75" s="136"/>
      <c r="SYF75" s="130"/>
      <c r="SYG75" s="134"/>
      <c r="SYH75" s="134"/>
      <c r="SYI75" s="135"/>
      <c r="SYJ75" s="135"/>
      <c r="SYK75" s="135"/>
      <c r="SYL75" s="136"/>
      <c r="SYN75" s="130"/>
      <c r="SYO75" s="134"/>
      <c r="SYP75" s="134"/>
      <c r="SYQ75" s="135"/>
      <c r="SYR75" s="135"/>
      <c r="SYS75" s="135"/>
      <c r="SYT75" s="136"/>
      <c r="SYV75" s="130"/>
      <c r="SYW75" s="134"/>
      <c r="SYX75" s="134"/>
      <c r="SYY75" s="135"/>
      <c r="SYZ75" s="135"/>
      <c r="SZA75" s="135"/>
      <c r="SZB75" s="136"/>
      <c r="SZD75" s="130"/>
      <c r="SZE75" s="134"/>
      <c r="SZF75" s="134"/>
      <c r="SZG75" s="135"/>
      <c r="SZH75" s="135"/>
      <c r="SZI75" s="135"/>
      <c r="SZJ75" s="136"/>
      <c r="SZL75" s="130"/>
      <c r="SZM75" s="134"/>
      <c r="SZN75" s="134"/>
      <c r="SZO75" s="135"/>
      <c r="SZP75" s="135"/>
      <c r="SZQ75" s="135"/>
      <c r="SZR75" s="136"/>
      <c r="SZT75" s="130"/>
      <c r="SZU75" s="134"/>
      <c r="SZV75" s="134"/>
      <c r="SZW75" s="135"/>
      <c r="SZX75" s="135"/>
      <c r="SZY75" s="135"/>
      <c r="SZZ75" s="136"/>
      <c r="TAB75" s="130"/>
      <c r="TAC75" s="134"/>
      <c r="TAD75" s="134"/>
      <c r="TAE75" s="135"/>
      <c r="TAF75" s="135"/>
      <c r="TAG75" s="135"/>
      <c r="TAH75" s="136"/>
      <c r="TAJ75" s="130"/>
      <c r="TAK75" s="134"/>
      <c r="TAL75" s="134"/>
      <c r="TAM75" s="135"/>
      <c r="TAN75" s="135"/>
      <c r="TAO75" s="135"/>
      <c r="TAP75" s="136"/>
      <c r="TAR75" s="130"/>
      <c r="TAS75" s="134"/>
      <c r="TAT75" s="134"/>
      <c r="TAU75" s="135"/>
      <c r="TAV75" s="135"/>
      <c r="TAW75" s="135"/>
      <c r="TAX75" s="136"/>
      <c r="TAZ75" s="130"/>
      <c r="TBA75" s="134"/>
      <c r="TBB75" s="134"/>
      <c r="TBC75" s="135"/>
      <c r="TBD75" s="135"/>
      <c r="TBE75" s="135"/>
      <c r="TBF75" s="136"/>
      <c r="TBH75" s="130"/>
      <c r="TBI75" s="134"/>
      <c r="TBJ75" s="134"/>
      <c r="TBK75" s="135"/>
      <c r="TBL75" s="135"/>
      <c r="TBM75" s="135"/>
      <c r="TBN75" s="136"/>
      <c r="TBP75" s="130"/>
      <c r="TBQ75" s="134"/>
      <c r="TBR75" s="134"/>
      <c r="TBS75" s="135"/>
      <c r="TBT75" s="135"/>
      <c r="TBU75" s="135"/>
      <c r="TBV75" s="136"/>
      <c r="TBX75" s="130"/>
      <c r="TBY75" s="134"/>
      <c r="TBZ75" s="134"/>
      <c r="TCA75" s="135"/>
      <c r="TCB75" s="135"/>
      <c r="TCC75" s="135"/>
      <c r="TCD75" s="136"/>
      <c r="TCF75" s="130"/>
      <c r="TCG75" s="134"/>
      <c r="TCH75" s="134"/>
      <c r="TCI75" s="135"/>
      <c r="TCJ75" s="135"/>
      <c r="TCK75" s="135"/>
      <c r="TCL75" s="136"/>
      <c r="TCN75" s="130"/>
      <c r="TCO75" s="134"/>
      <c r="TCP75" s="134"/>
      <c r="TCQ75" s="135"/>
      <c r="TCR75" s="135"/>
      <c r="TCS75" s="135"/>
      <c r="TCT75" s="136"/>
      <c r="TCV75" s="130"/>
      <c r="TCW75" s="134"/>
      <c r="TCX75" s="134"/>
      <c r="TCY75" s="135"/>
      <c r="TCZ75" s="135"/>
      <c r="TDA75" s="135"/>
      <c r="TDB75" s="136"/>
      <c r="TDD75" s="130"/>
      <c r="TDE75" s="134"/>
      <c r="TDF75" s="134"/>
      <c r="TDG75" s="135"/>
      <c r="TDH75" s="135"/>
      <c r="TDI75" s="135"/>
      <c r="TDJ75" s="136"/>
      <c r="TDL75" s="130"/>
      <c r="TDM75" s="134"/>
      <c r="TDN75" s="134"/>
      <c r="TDO75" s="135"/>
      <c r="TDP75" s="135"/>
      <c r="TDQ75" s="135"/>
      <c r="TDR75" s="136"/>
      <c r="TDT75" s="130"/>
      <c r="TDU75" s="134"/>
      <c r="TDV75" s="134"/>
      <c r="TDW75" s="135"/>
      <c r="TDX75" s="135"/>
      <c r="TDY75" s="135"/>
      <c r="TDZ75" s="136"/>
      <c r="TEB75" s="130"/>
      <c r="TEC75" s="134"/>
      <c r="TED75" s="134"/>
      <c r="TEE75" s="135"/>
      <c r="TEF75" s="135"/>
      <c r="TEG75" s="135"/>
      <c r="TEH75" s="136"/>
      <c r="TEJ75" s="130"/>
      <c r="TEK75" s="134"/>
      <c r="TEL75" s="134"/>
      <c r="TEM75" s="135"/>
      <c r="TEN75" s="135"/>
      <c r="TEO75" s="135"/>
      <c r="TEP75" s="136"/>
      <c r="TER75" s="130"/>
      <c r="TES75" s="134"/>
      <c r="TET75" s="134"/>
      <c r="TEU75" s="135"/>
      <c r="TEV75" s="135"/>
      <c r="TEW75" s="135"/>
      <c r="TEX75" s="136"/>
      <c r="TEZ75" s="130"/>
      <c r="TFA75" s="134"/>
      <c r="TFB75" s="134"/>
      <c r="TFC75" s="135"/>
      <c r="TFD75" s="135"/>
      <c r="TFE75" s="135"/>
      <c r="TFF75" s="136"/>
      <c r="TFH75" s="130"/>
      <c r="TFI75" s="134"/>
      <c r="TFJ75" s="134"/>
      <c r="TFK75" s="135"/>
      <c r="TFL75" s="135"/>
      <c r="TFM75" s="135"/>
      <c r="TFN75" s="136"/>
      <c r="TFP75" s="130"/>
      <c r="TFQ75" s="134"/>
      <c r="TFR75" s="134"/>
      <c r="TFS75" s="135"/>
      <c r="TFT75" s="135"/>
      <c r="TFU75" s="135"/>
      <c r="TFV75" s="136"/>
      <c r="TFX75" s="130"/>
      <c r="TFY75" s="134"/>
      <c r="TFZ75" s="134"/>
      <c r="TGA75" s="135"/>
      <c r="TGB75" s="135"/>
      <c r="TGC75" s="135"/>
      <c r="TGD75" s="136"/>
      <c r="TGF75" s="130"/>
      <c r="TGG75" s="134"/>
      <c r="TGH75" s="134"/>
      <c r="TGI75" s="135"/>
      <c r="TGJ75" s="135"/>
      <c r="TGK75" s="135"/>
      <c r="TGL75" s="136"/>
      <c r="TGN75" s="130"/>
      <c r="TGO75" s="134"/>
      <c r="TGP75" s="134"/>
      <c r="TGQ75" s="135"/>
      <c r="TGR75" s="135"/>
      <c r="TGS75" s="135"/>
      <c r="TGT75" s="136"/>
      <c r="TGV75" s="130"/>
      <c r="TGW75" s="134"/>
      <c r="TGX75" s="134"/>
      <c r="TGY75" s="135"/>
      <c r="TGZ75" s="135"/>
      <c r="THA75" s="135"/>
      <c r="THB75" s="136"/>
      <c r="THD75" s="130"/>
      <c r="THE75" s="134"/>
      <c r="THF75" s="134"/>
      <c r="THG75" s="135"/>
      <c r="THH75" s="135"/>
      <c r="THI75" s="135"/>
      <c r="THJ75" s="136"/>
      <c r="THL75" s="130"/>
      <c r="THM75" s="134"/>
      <c r="THN75" s="134"/>
      <c r="THO75" s="135"/>
      <c r="THP75" s="135"/>
      <c r="THQ75" s="135"/>
      <c r="THR75" s="136"/>
      <c r="THT75" s="130"/>
      <c r="THU75" s="134"/>
      <c r="THV75" s="134"/>
      <c r="THW75" s="135"/>
      <c r="THX75" s="135"/>
      <c r="THY75" s="135"/>
      <c r="THZ75" s="136"/>
      <c r="TIB75" s="130"/>
      <c r="TIC75" s="134"/>
      <c r="TID75" s="134"/>
      <c r="TIE75" s="135"/>
      <c r="TIF75" s="135"/>
      <c r="TIG75" s="135"/>
      <c r="TIH75" s="136"/>
      <c r="TIJ75" s="130"/>
      <c r="TIK75" s="134"/>
      <c r="TIL75" s="134"/>
      <c r="TIM75" s="135"/>
      <c r="TIN75" s="135"/>
      <c r="TIO75" s="135"/>
      <c r="TIP75" s="136"/>
      <c r="TIR75" s="130"/>
      <c r="TIS75" s="134"/>
      <c r="TIT75" s="134"/>
      <c r="TIU75" s="135"/>
      <c r="TIV75" s="135"/>
      <c r="TIW75" s="135"/>
      <c r="TIX75" s="136"/>
      <c r="TIZ75" s="130"/>
      <c r="TJA75" s="134"/>
      <c r="TJB75" s="134"/>
      <c r="TJC75" s="135"/>
      <c r="TJD75" s="135"/>
      <c r="TJE75" s="135"/>
      <c r="TJF75" s="136"/>
      <c r="TJH75" s="130"/>
      <c r="TJI75" s="134"/>
      <c r="TJJ75" s="134"/>
      <c r="TJK75" s="135"/>
      <c r="TJL75" s="135"/>
      <c r="TJM75" s="135"/>
      <c r="TJN75" s="136"/>
      <c r="TJP75" s="130"/>
      <c r="TJQ75" s="134"/>
      <c r="TJR75" s="134"/>
      <c r="TJS75" s="135"/>
      <c r="TJT75" s="135"/>
      <c r="TJU75" s="135"/>
      <c r="TJV75" s="136"/>
      <c r="TJX75" s="130"/>
      <c r="TJY75" s="134"/>
      <c r="TJZ75" s="134"/>
      <c r="TKA75" s="135"/>
      <c r="TKB75" s="135"/>
      <c r="TKC75" s="135"/>
      <c r="TKD75" s="136"/>
      <c r="TKF75" s="130"/>
      <c r="TKG75" s="134"/>
      <c r="TKH75" s="134"/>
      <c r="TKI75" s="135"/>
      <c r="TKJ75" s="135"/>
      <c r="TKK75" s="135"/>
      <c r="TKL75" s="136"/>
      <c r="TKN75" s="130"/>
      <c r="TKO75" s="134"/>
      <c r="TKP75" s="134"/>
      <c r="TKQ75" s="135"/>
      <c r="TKR75" s="135"/>
      <c r="TKS75" s="135"/>
      <c r="TKT75" s="136"/>
      <c r="TKV75" s="130"/>
      <c r="TKW75" s="134"/>
      <c r="TKX75" s="134"/>
      <c r="TKY75" s="135"/>
      <c r="TKZ75" s="135"/>
      <c r="TLA75" s="135"/>
      <c r="TLB75" s="136"/>
      <c r="TLD75" s="130"/>
      <c r="TLE75" s="134"/>
      <c r="TLF75" s="134"/>
      <c r="TLG75" s="135"/>
      <c r="TLH75" s="135"/>
      <c r="TLI75" s="135"/>
      <c r="TLJ75" s="136"/>
      <c r="TLL75" s="130"/>
      <c r="TLM75" s="134"/>
      <c r="TLN75" s="134"/>
      <c r="TLO75" s="135"/>
      <c r="TLP75" s="135"/>
      <c r="TLQ75" s="135"/>
      <c r="TLR75" s="136"/>
      <c r="TLT75" s="130"/>
      <c r="TLU75" s="134"/>
      <c r="TLV75" s="134"/>
      <c r="TLW75" s="135"/>
      <c r="TLX75" s="135"/>
      <c r="TLY75" s="135"/>
      <c r="TLZ75" s="136"/>
      <c r="TMB75" s="130"/>
      <c r="TMC75" s="134"/>
      <c r="TMD75" s="134"/>
      <c r="TME75" s="135"/>
      <c r="TMF75" s="135"/>
      <c r="TMG75" s="135"/>
      <c r="TMH75" s="136"/>
      <c r="TMJ75" s="130"/>
      <c r="TMK75" s="134"/>
      <c r="TML75" s="134"/>
      <c r="TMM75" s="135"/>
      <c r="TMN75" s="135"/>
      <c r="TMO75" s="135"/>
      <c r="TMP75" s="136"/>
      <c r="TMR75" s="130"/>
      <c r="TMS75" s="134"/>
      <c r="TMT75" s="134"/>
      <c r="TMU75" s="135"/>
      <c r="TMV75" s="135"/>
      <c r="TMW75" s="135"/>
      <c r="TMX75" s="136"/>
      <c r="TMZ75" s="130"/>
      <c r="TNA75" s="134"/>
      <c r="TNB75" s="134"/>
      <c r="TNC75" s="135"/>
      <c r="TND75" s="135"/>
      <c r="TNE75" s="135"/>
      <c r="TNF75" s="136"/>
      <c r="TNH75" s="130"/>
      <c r="TNI75" s="134"/>
      <c r="TNJ75" s="134"/>
      <c r="TNK75" s="135"/>
      <c r="TNL75" s="135"/>
      <c r="TNM75" s="135"/>
      <c r="TNN75" s="136"/>
      <c r="TNP75" s="130"/>
      <c r="TNQ75" s="134"/>
      <c r="TNR75" s="134"/>
      <c r="TNS75" s="135"/>
      <c r="TNT75" s="135"/>
      <c r="TNU75" s="135"/>
      <c r="TNV75" s="136"/>
      <c r="TNX75" s="130"/>
      <c r="TNY75" s="134"/>
      <c r="TNZ75" s="134"/>
      <c r="TOA75" s="135"/>
      <c r="TOB75" s="135"/>
      <c r="TOC75" s="135"/>
      <c r="TOD75" s="136"/>
      <c r="TOF75" s="130"/>
      <c r="TOG75" s="134"/>
      <c r="TOH75" s="134"/>
      <c r="TOI75" s="135"/>
      <c r="TOJ75" s="135"/>
      <c r="TOK75" s="135"/>
      <c r="TOL75" s="136"/>
      <c r="TON75" s="130"/>
      <c r="TOO75" s="134"/>
      <c r="TOP75" s="134"/>
      <c r="TOQ75" s="135"/>
      <c r="TOR75" s="135"/>
      <c r="TOS75" s="135"/>
      <c r="TOT75" s="136"/>
      <c r="TOV75" s="130"/>
      <c r="TOW75" s="134"/>
      <c r="TOX75" s="134"/>
      <c r="TOY75" s="135"/>
      <c r="TOZ75" s="135"/>
      <c r="TPA75" s="135"/>
      <c r="TPB75" s="136"/>
      <c r="TPD75" s="130"/>
      <c r="TPE75" s="134"/>
      <c r="TPF75" s="134"/>
      <c r="TPG75" s="135"/>
      <c r="TPH75" s="135"/>
      <c r="TPI75" s="135"/>
      <c r="TPJ75" s="136"/>
      <c r="TPL75" s="130"/>
      <c r="TPM75" s="134"/>
      <c r="TPN75" s="134"/>
      <c r="TPO75" s="135"/>
      <c r="TPP75" s="135"/>
      <c r="TPQ75" s="135"/>
      <c r="TPR75" s="136"/>
      <c r="TPT75" s="130"/>
      <c r="TPU75" s="134"/>
      <c r="TPV75" s="134"/>
      <c r="TPW75" s="135"/>
      <c r="TPX75" s="135"/>
      <c r="TPY75" s="135"/>
      <c r="TPZ75" s="136"/>
      <c r="TQB75" s="130"/>
      <c r="TQC75" s="134"/>
      <c r="TQD75" s="134"/>
      <c r="TQE75" s="135"/>
      <c r="TQF75" s="135"/>
      <c r="TQG75" s="135"/>
      <c r="TQH75" s="136"/>
      <c r="TQJ75" s="130"/>
      <c r="TQK75" s="134"/>
      <c r="TQL75" s="134"/>
      <c r="TQM75" s="135"/>
      <c r="TQN75" s="135"/>
      <c r="TQO75" s="135"/>
      <c r="TQP75" s="136"/>
      <c r="TQR75" s="130"/>
      <c r="TQS75" s="134"/>
      <c r="TQT75" s="134"/>
      <c r="TQU75" s="135"/>
      <c r="TQV75" s="135"/>
      <c r="TQW75" s="135"/>
      <c r="TQX75" s="136"/>
      <c r="TQZ75" s="130"/>
      <c r="TRA75" s="134"/>
      <c r="TRB75" s="134"/>
      <c r="TRC75" s="135"/>
      <c r="TRD75" s="135"/>
      <c r="TRE75" s="135"/>
      <c r="TRF75" s="136"/>
      <c r="TRH75" s="130"/>
      <c r="TRI75" s="134"/>
      <c r="TRJ75" s="134"/>
      <c r="TRK75" s="135"/>
      <c r="TRL75" s="135"/>
      <c r="TRM75" s="135"/>
      <c r="TRN75" s="136"/>
      <c r="TRP75" s="130"/>
      <c r="TRQ75" s="134"/>
      <c r="TRR75" s="134"/>
      <c r="TRS75" s="135"/>
      <c r="TRT75" s="135"/>
      <c r="TRU75" s="135"/>
      <c r="TRV75" s="136"/>
      <c r="TRX75" s="130"/>
      <c r="TRY75" s="134"/>
      <c r="TRZ75" s="134"/>
      <c r="TSA75" s="135"/>
      <c r="TSB75" s="135"/>
      <c r="TSC75" s="135"/>
      <c r="TSD75" s="136"/>
      <c r="TSF75" s="130"/>
      <c r="TSG75" s="134"/>
      <c r="TSH75" s="134"/>
      <c r="TSI75" s="135"/>
      <c r="TSJ75" s="135"/>
      <c r="TSK75" s="135"/>
      <c r="TSL75" s="136"/>
      <c r="TSN75" s="130"/>
      <c r="TSO75" s="134"/>
      <c r="TSP75" s="134"/>
      <c r="TSQ75" s="135"/>
      <c r="TSR75" s="135"/>
      <c r="TSS75" s="135"/>
      <c r="TST75" s="136"/>
      <c r="TSV75" s="130"/>
      <c r="TSW75" s="134"/>
      <c r="TSX75" s="134"/>
      <c r="TSY75" s="135"/>
      <c r="TSZ75" s="135"/>
      <c r="TTA75" s="135"/>
      <c r="TTB75" s="136"/>
      <c r="TTD75" s="130"/>
      <c r="TTE75" s="134"/>
      <c r="TTF75" s="134"/>
      <c r="TTG75" s="135"/>
      <c r="TTH75" s="135"/>
      <c r="TTI75" s="135"/>
      <c r="TTJ75" s="136"/>
      <c r="TTL75" s="130"/>
      <c r="TTM75" s="134"/>
      <c r="TTN75" s="134"/>
      <c r="TTO75" s="135"/>
      <c r="TTP75" s="135"/>
      <c r="TTQ75" s="135"/>
      <c r="TTR75" s="136"/>
      <c r="TTT75" s="130"/>
      <c r="TTU75" s="134"/>
      <c r="TTV75" s="134"/>
      <c r="TTW75" s="135"/>
      <c r="TTX75" s="135"/>
      <c r="TTY75" s="135"/>
      <c r="TTZ75" s="136"/>
      <c r="TUB75" s="130"/>
      <c r="TUC75" s="134"/>
      <c r="TUD75" s="134"/>
      <c r="TUE75" s="135"/>
      <c r="TUF75" s="135"/>
      <c r="TUG75" s="135"/>
      <c r="TUH75" s="136"/>
      <c r="TUJ75" s="130"/>
      <c r="TUK75" s="134"/>
      <c r="TUL75" s="134"/>
      <c r="TUM75" s="135"/>
      <c r="TUN75" s="135"/>
      <c r="TUO75" s="135"/>
      <c r="TUP75" s="136"/>
      <c r="TUR75" s="130"/>
      <c r="TUS75" s="134"/>
      <c r="TUT75" s="134"/>
      <c r="TUU75" s="135"/>
      <c r="TUV75" s="135"/>
      <c r="TUW75" s="135"/>
      <c r="TUX75" s="136"/>
      <c r="TUZ75" s="130"/>
      <c r="TVA75" s="134"/>
      <c r="TVB75" s="134"/>
      <c r="TVC75" s="135"/>
      <c r="TVD75" s="135"/>
      <c r="TVE75" s="135"/>
      <c r="TVF75" s="136"/>
      <c r="TVH75" s="130"/>
      <c r="TVI75" s="134"/>
      <c r="TVJ75" s="134"/>
      <c r="TVK75" s="135"/>
      <c r="TVL75" s="135"/>
      <c r="TVM75" s="135"/>
      <c r="TVN75" s="136"/>
      <c r="TVP75" s="130"/>
      <c r="TVQ75" s="134"/>
      <c r="TVR75" s="134"/>
      <c r="TVS75" s="135"/>
      <c r="TVT75" s="135"/>
      <c r="TVU75" s="135"/>
      <c r="TVV75" s="136"/>
      <c r="TVX75" s="130"/>
      <c r="TVY75" s="134"/>
      <c r="TVZ75" s="134"/>
      <c r="TWA75" s="135"/>
      <c r="TWB75" s="135"/>
      <c r="TWC75" s="135"/>
      <c r="TWD75" s="136"/>
      <c r="TWF75" s="130"/>
      <c r="TWG75" s="134"/>
      <c r="TWH75" s="134"/>
      <c r="TWI75" s="135"/>
      <c r="TWJ75" s="135"/>
      <c r="TWK75" s="135"/>
      <c r="TWL75" s="136"/>
      <c r="TWN75" s="130"/>
      <c r="TWO75" s="134"/>
      <c r="TWP75" s="134"/>
      <c r="TWQ75" s="135"/>
      <c r="TWR75" s="135"/>
      <c r="TWS75" s="135"/>
      <c r="TWT75" s="136"/>
      <c r="TWV75" s="130"/>
      <c r="TWW75" s="134"/>
      <c r="TWX75" s="134"/>
      <c r="TWY75" s="135"/>
      <c r="TWZ75" s="135"/>
      <c r="TXA75" s="135"/>
      <c r="TXB75" s="136"/>
      <c r="TXD75" s="130"/>
      <c r="TXE75" s="134"/>
      <c r="TXF75" s="134"/>
      <c r="TXG75" s="135"/>
      <c r="TXH75" s="135"/>
      <c r="TXI75" s="135"/>
      <c r="TXJ75" s="136"/>
      <c r="TXL75" s="130"/>
      <c r="TXM75" s="134"/>
      <c r="TXN75" s="134"/>
      <c r="TXO75" s="135"/>
      <c r="TXP75" s="135"/>
      <c r="TXQ75" s="135"/>
      <c r="TXR75" s="136"/>
      <c r="TXT75" s="130"/>
      <c r="TXU75" s="134"/>
      <c r="TXV75" s="134"/>
      <c r="TXW75" s="135"/>
      <c r="TXX75" s="135"/>
      <c r="TXY75" s="135"/>
      <c r="TXZ75" s="136"/>
      <c r="TYB75" s="130"/>
      <c r="TYC75" s="134"/>
      <c r="TYD75" s="134"/>
      <c r="TYE75" s="135"/>
      <c r="TYF75" s="135"/>
      <c r="TYG75" s="135"/>
      <c r="TYH75" s="136"/>
      <c r="TYJ75" s="130"/>
      <c r="TYK75" s="134"/>
      <c r="TYL75" s="134"/>
      <c r="TYM75" s="135"/>
      <c r="TYN75" s="135"/>
      <c r="TYO75" s="135"/>
      <c r="TYP75" s="136"/>
      <c r="TYR75" s="130"/>
      <c r="TYS75" s="134"/>
      <c r="TYT75" s="134"/>
      <c r="TYU75" s="135"/>
      <c r="TYV75" s="135"/>
      <c r="TYW75" s="135"/>
      <c r="TYX75" s="136"/>
      <c r="TYZ75" s="130"/>
      <c r="TZA75" s="134"/>
      <c r="TZB75" s="134"/>
      <c r="TZC75" s="135"/>
      <c r="TZD75" s="135"/>
      <c r="TZE75" s="135"/>
      <c r="TZF75" s="136"/>
      <c r="TZH75" s="130"/>
      <c r="TZI75" s="134"/>
      <c r="TZJ75" s="134"/>
      <c r="TZK75" s="135"/>
      <c r="TZL75" s="135"/>
      <c r="TZM75" s="135"/>
      <c r="TZN75" s="136"/>
      <c r="TZP75" s="130"/>
      <c r="TZQ75" s="134"/>
      <c r="TZR75" s="134"/>
      <c r="TZS75" s="135"/>
      <c r="TZT75" s="135"/>
      <c r="TZU75" s="135"/>
      <c r="TZV75" s="136"/>
      <c r="TZX75" s="130"/>
      <c r="TZY75" s="134"/>
      <c r="TZZ75" s="134"/>
      <c r="UAA75" s="135"/>
      <c r="UAB75" s="135"/>
      <c r="UAC75" s="135"/>
      <c r="UAD75" s="136"/>
      <c r="UAF75" s="130"/>
      <c r="UAG75" s="134"/>
      <c r="UAH75" s="134"/>
      <c r="UAI75" s="135"/>
      <c r="UAJ75" s="135"/>
      <c r="UAK75" s="135"/>
      <c r="UAL75" s="136"/>
      <c r="UAN75" s="130"/>
      <c r="UAO75" s="134"/>
      <c r="UAP75" s="134"/>
      <c r="UAQ75" s="135"/>
      <c r="UAR75" s="135"/>
      <c r="UAS75" s="135"/>
      <c r="UAT75" s="136"/>
      <c r="UAV75" s="130"/>
      <c r="UAW75" s="134"/>
      <c r="UAX75" s="134"/>
      <c r="UAY75" s="135"/>
      <c r="UAZ75" s="135"/>
      <c r="UBA75" s="135"/>
      <c r="UBB75" s="136"/>
      <c r="UBD75" s="130"/>
      <c r="UBE75" s="134"/>
      <c r="UBF75" s="134"/>
      <c r="UBG75" s="135"/>
      <c r="UBH75" s="135"/>
      <c r="UBI75" s="135"/>
      <c r="UBJ75" s="136"/>
      <c r="UBL75" s="130"/>
      <c r="UBM75" s="134"/>
      <c r="UBN75" s="134"/>
      <c r="UBO75" s="135"/>
      <c r="UBP75" s="135"/>
      <c r="UBQ75" s="135"/>
      <c r="UBR75" s="136"/>
      <c r="UBT75" s="130"/>
      <c r="UBU75" s="134"/>
      <c r="UBV75" s="134"/>
      <c r="UBW75" s="135"/>
      <c r="UBX75" s="135"/>
      <c r="UBY75" s="135"/>
      <c r="UBZ75" s="136"/>
      <c r="UCB75" s="130"/>
      <c r="UCC75" s="134"/>
      <c r="UCD75" s="134"/>
      <c r="UCE75" s="135"/>
      <c r="UCF75" s="135"/>
      <c r="UCG75" s="135"/>
      <c r="UCH75" s="136"/>
      <c r="UCJ75" s="130"/>
      <c r="UCK75" s="134"/>
      <c r="UCL75" s="134"/>
      <c r="UCM75" s="135"/>
      <c r="UCN75" s="135"/>
      <c r="UCO75" s="135"/>
      <c r="UCP75" s="136"/>
      <c r="UCR75" s="130"/>
      <c r="UCS75" s="134"/>
      <c r="UCT75" s="134"/>
      <c r="UCU75" s="135"/>
      <c r="UCV75" s="135"/>
      <c r="UCW75" s="135"/>
      <c r="UCX75" s="136"/>
      <c r="UCZ75" s="130"/>
      <c r="UDA75" s="134"/>
      <c r="UDB75" s="134"/>
      <c r="UDC75" s="135"/>
      <c r="UDD75" s="135"/>
      <c r="UDE75" s="135"/>
      <c r="UDF75" s="136"/>
      <c r="UDH75" s="130"/>
      <c r="UDI75" s="134"/>
      <c r="UDJ75" s="134"/>
      <c r="UDK75" s="135"/>
      <c r="UDL75" s="135"/>
      <c r="UDM75" s="135"/>
      <c r="UDN75" s="136"/>
      <c r="UDP75" s="130"/>
      <c r="UDQ75" s="134"/>
      <c r="UDR75" s="134"/>
      <c r="UDS75" s="135"/>
      <c r="UDT75" s="135"/>
      <c r="UDU75" s="135"/>
      <c r="UDV75" s="136"/>
      <c r="UDX75" s="130"/>
      <c r="UDY75" s="134"/>
      <c r="UDZ75" s="134"/>
      <c r="UEA75" s="135"/>
      <c r="UEB75" s="135"/>
      <c r="UEC75" s="135"/>
      <c r="UED75" s="136"/>
      <c r="UEF75" s="130"/>
      <c r="UEG75" s="134"/>
      <c r="UEH75" s="134"/>
      <c r="UEI75" s="135"/>
      <c r="UEJ75" s="135"/>
      <c r="UEK75" s="135"/>
      <c r="UEL75" s="136"/>
      <c r="UEN75" s="130"/>
      <c r="UEO75" s="134"/>
      <c r="UEP75" s="134"/>
      <c r="UEQ75" s="135"/>
      <c r="UER75" s="135"/>
      <c r="UES75" s="135"/>
      <c r="UET75" s="136"/>
      <c r="UEV75" s="130"/>
      <c r="UEW75" s="134"/>
      <c r="UEX75" s="134"/>
      <c r="UEY75" s="135"/>
      <c r="UEZ75" s="135"/>
      <c r="UFA75" s="135"/>
      <c r="UFB75" s="136"/>
      <c r="UFD75" s="130"/>
      <c r="UFE75" s="134"/>
      <c r="UFF75" s="134"/>
      <c r="UFG75" s="135"/>
      <c r="UFH75" s="135"/>
      <c r="UFI75" s="135"/>
      <c r="UFJ75" s="136"/>
      <c r="UFL75" s="130"/>
      <c r="UFM75" s="134"/>
      <c r="UFN75" s="134"/>
      <c r="UFO75" s="135"/>
      <c r="UFP75" s="135"/>
      <c r="UFQ75" s="135"/>
      <c r="UFR75" s="136"/>
      <c r="UFT75" s="130"/>
      <c r="UFU75" s="134"/>
      <c r="UFV75" s="134"/>
      <c r="UFW75" s="135"/>
      <c r="UFX75" s="135"/>
      <c r="UFY75" s="135"/>
      <c r="UFZ75" s="136"/>
      <c r="UGB75" s="130"/>
      <c r="UGC75" s="134"/>
      <c r="UGD75" s="134"/>
      <c r="UGE75" s="135"/>
      <c r="UGF75" s="135"/>
      <c r="UGG75" s="135"/>
      <c r="UGH75" s="136"/>
      <c r="UGJ75" s="130"/>
      <c r="UGK75" s="134"/>
      <c r="UGL75" s="134"/>
      <c r="UGM75" s="135"/>
      <c r="UGN75" s="135"/>
      <c r="UGO75" s="135"/>
      <c r="UGP75" s="136"/>
      <c r="UGR75" s="130"/>
      <c r="UGS75" s="134"/>
      <c r="UGT75" s="134"/>
      <c r="UGU75" s="135"/>
      <c r="UGV75" s="135"/>
      <c r="UGW75" s="135"/>
      <c r="UGX75" s="136"/>
      <c r="UGZ75" s="130"/>
      <c r="UHA75" s="134"/>
      <c r="UHB75" s="134"/>
      <c r="UHC75" s="135"/>
      <c r="UHD75" s="135"/>
      <c r="UHE75" s="135"/>
      <c r="UHF75" s="136"/>
      <c r="UHH75" s="130"/>
      <c r="UHI75" s="134"/>
      <c r="UHJ75" s="134"/>
      <c r="UHK75" s="135"/>
      <c r="UHL75" s="135"/>
      <c r="UHM75" s="135"/>
      <c r="UHN75" s="136"/>
      <c r="UHP75" s="130"/>
      <c r="UHQ75" s="134"/>
      <c r="UHR75" s="134"/>
      <c r="UHS75" s="135"/>
      <c r="UHT75" s="135"/>
      <c r="UHU75" s="135"/>
      <c r="UHV75" s="136"/>
      <c r="UHX75" s="130"/>
      <c r="UHY75" s="134"/>
      <c r="UHZ75" s="134"/>
      <c r="UIA75" s="135"/>
      <c r="UIB75" s="135"/>
      <c r="UIC75" s="135"/>
      <c r="UID75" s="136"/>
      <c r="UIF75" s="130"/>
      <c r="UIG75" s="134"/>
      <c r="UIH75" s="134"/>
      <c r="UII75" s="135"/>
      <c r="UIJ75" s="135"/>
      <c r="UIK75" s="135"/>
      <c r="UIL75" s="136"/>
      <c r="UIN75" s="130"/>
      <c r="UIO75" s="134"/>
      <c r="UIP75" s="134"/>
      <c r="UIQ75" s="135"/>
      <c r="UIR75" s="135"/>
      <c r="UIS75" s="135"/>
      <c r="UIT75" s="136"/>
      <c r="UIV75" s="130"/>
      <c r="UIW75" s="134"/>
      <c r="UIX75" s="134"/>
      <c r="UIY75" s="135"/>
      <c r="UIZ75" s="135"/>
      <c r="UJA75" s="135"/>
      <c r="UJB75" s="136"/>
      <c r="UJD75" s="130"/>
      <c r="UJE75" s="134"/>
      <c r="UJF75" s="134"/>
      <c r="UJG75" s="135"/>
      <c r="UJH75" s="135"/>
      <c r="UJI75" s="135"/>
      <c r="UJJ75" s="136"/>
      <c r="UJL75" s="130"/>
      <c r="UJM75" s="134"/>
      <c r="UJN75" s="134"/>
      <c r="UJO75" s="135"/>
      <c r="UJP75" s="135"/>
      <c r="UJQ75" s="135"/>
      <c r="UJR75" s="136"/>
      <c r="UJT75" s="130"/>
      <c r="UJU75" s="134"/>
      <c r="UJV75" s="134"/>
      <c r="UJW75" s="135"/>
      <c r="UJX75" s="135"/>
      <c r="UJY75" s="135"/>
      <c r="UJZ75" s="136"/>
      <c r="UKB75" s="130"/>
      <c r="UKC75" s="134"/>
      <c r="UKD75" s="134"/>
      <c r="UKE75" s="135"/>
      <c r="UKF75" s="135"/>
      <c r="UKG75" s="135"/>
      <c r="UKH75" s="136"/>
      <c r="UKJ75" s="130"/>
      <c r="UKK75" s="134"/>
      <c r="UKL75" s="134"/>
      <c r="UKM75" s="135"/>
      <c r="UKN75" s="135"/>
      <c r="UKO75" s="135"/>
      <c r="UKP75" s="136"/>
      <c r="UKR75" s="130"/>
      <c r="UKS75" s="134"/>
      <c r="UKT75" s="134"/>
      <c r="UKU75" s="135"/>
      <c r="UKV75" s="135"/>
      <c r="UKW75" s="135"/>
      <c r="UKX75" s="136"/>
      <c r="UKZ75" s="130"/>
      <c r="ULA75" s="134"/>
      <c r="ULB75" s="134"/>
      <c r="ULC75" s="135"/>
      <c r="ULD75" s="135"/>
      <c r="ULE75" s="135"/>
      <c r="ULF75" s="136"/>
      <c r="ULH75" s="130"/>
      <c r="ULI75" s="134"/>
      <c r="ULJ75" s="134"/>
      <c r="ULK75" s="135"/>
      <c r="ULL75" s="135"/>
      <c r="ULM75" s="135"/>
      <c r="ULN75" s="136"/>
      <c r="ULP75" s="130"/>
      <c r="ULQ75" s="134"/>
      <c r="ULR75" s="134"/>
      <c r="ULS75" s="135"/>
      <c r="ULT75" s="135"/>
      <c r="ULU75" s="135"/>
      <c r="ULV75" s="136"/>
      <c r="ULX75" s="130"/>
      <c r="ULY75" s="134"/>
      <c r="ULZ75" s="134"/>
      <c r="UMA75" s="135"/>
      <c r="UMB75" s="135"/>
      <c r="UMC75" s="135"/>
      <c r="UMD75" s="136"/>
      <c r="UMF75" s="130"/>
      <c r="UMG75" s="134"/>
      <c r="UMH75" s="134"/>
      <c r="UMI75" s="135"/>
      <c r="UMJ75" s="135"/>
      <c r="UMK75" s="135"/>
      <c r="UML75" s="136"/>
      <c r="UMN75" s="130"/>
      <c r="UMO75" s="134"/>
      <c r="UMP75" s="134"/>
      <c r="UMQ75" s="135"/>
      <c r="UMR75" s="135"/>
      <c r="UMS75" s="135"/>
      <c r="UMT75" s="136"/>
      <c r="UMV75" s="130"/>
      <c r="UMW75" s="134"/>
      <c r="UMX75" s="134"/>
      <c r="UMY75" s="135"/>
      <c r="UMZ75" s="135"/>
      <c r="UNA75" s="135"/>
      <c r="UNB75" s="136"/>
      <c r="UND75" s="130"/>
      <c r="UNE75" s="134"/>
      <c r="UNF75" s="134"/>
      <c r="UNG75" s="135"/>
      <c r="UNH75" s="135"/>
      <c r="UNI75" s="135"/>
      <c r="UNJ75" s="136"/>
      <c r="UNL75" s="130"/>
      <c r="UNM75" s="134"/>
      <c r="UNN75" s="134"/>
      <c r="UNO75" s="135"/>
      <c r="UNP75" s="135"/>
      <c r="UNQ75" s="135"/>
      <c r="UNR75" s="136"/>
      <c r="UNT75" s="130"/>
      <c r="UNU75" s="134"/>
      <c r="UNV75" s="134"/>
      <c r="UNW75" s="135"/>
      <c r="UNX75" s="135"/>
      <c r="UNY75" s="135"/>
      <c r="UNZ75" s="136"/>
      <c r="UOB75" s="130"/>
      <c r="UOC75" s="134"/>
      <c r="UOD75" s="134"/>
      <c r="UOE75" s="135"/>
      <c r="UOF75" s="135"/>
      <c r="UOG75" s="135"/>
      <c r="UOH75" s="136"/>
      <c r="UOJ75" s="130"/>
      <c r="UOK75" s="134"/>
      <c r="UOL75" s="134"/>
      <c r="UOM75" s="135"/>
      <c r="UON75" s="135"/>
      <c r="UOO75" s="135"/>
      <c r="UOP75" s="136"/>
      <c r="UOR75" s="130"/>
      <c r="UOS75" s="134"/>
      <c r="UOT75" s="134"/>
      <c r="UOU75" s="135"/>
      <c r="UOV75" s="135"/>
      <c r="UOW75" s="135"/>
      <c r="UOX75" s="136"/>
      <c r="UOZ75" s="130"/>
      <c r="UPA75" s="134"/>
      <c r="UPB75" s="134"/>
      <c r="UPC75" s="135"/>
      <c r="UPD75" s="135"/>
      <c r="UPE75" s="135"/>
      <c r="UPF75" s="136"/>
      <c r="UPH75" s="130"/>
      <c r="UPI75" s="134"/>
      <c r="UPJ75" s="134"/>
      <c r="UPK75" s="135"/>
      <c r="UPL75" s="135"/>
      <c r="UPM75" s="135"/>
      <c r="UPN75" s="136"/>
      <c r="UPP75" s="130"/>
      <c r="UPQ75" s="134"/>
      <c r="UPR75" s="134"/>
      <c r="UPS75" s="135"/>
      <c r="UPT75" s="135"/>
      <c r="UPU75" s="135"/>
      <c r="UPV75" s="136"/>
      <c r="UPX75" s="130"/>
      <c r="UPY75" s="134"/>
      <c r="UPZ75" s="134"/>
      <c r="UQA75" s="135"/>
      <c r="UQB75" s="135"/>
      <c r="UQC75" s="135"/>
      <c r="UQD75" s="136"/>
      <c r="UQF75" s="130"/>
      <c r="UQG75" s="134"/>
      <c r="UQH75" s="134"/>
      <c r="UQI75" s="135"/>
      <c r="UQJ75" s="135"/>
      <c r="UQK75" s="135"/>
      <c r="UQL75" s="136"/>
      <c r="UQN75" s="130"/>
      <c r="UQO75" s="134"/>
      <c r="UQP75" s="134"/>
      <c r="UQQ75" s="135"/>
      <c r="UQR75" s="135"/>
      <c r="UQS75" s="135"/>
      <c r="UQT75" s="136"/>
      <c r="UQV75" s="130"/>
      <c r="UQW75" s="134"/>
      <c r="UQX75" s="134"/>
      <c r="UQY75" s="135"/>
      <c r="UQZ75" s="135"/>
      <c r="URA75" s="135"/>
      <c r="URB75" s="136"/>
      <c r="URD75" s="130"/>
      <c r="URE75" s="134"/>
      <c r="URF75" s="134"/>
      <c r="URG75" s="135"/>
      <c r="URH75" s="135"/>
      <c r="URI75" s="135"/>
      <c r="URJ75" s="136"/>
      <c r="URL75" s="130"/>
      <c r="URM75" s="134"/>
      <c r="URN75" s="134"/>
      <c r="URO75" s="135"/>
      <c r="URP75" s="135"/>
      <c r="URQ75" s="135"/>
      <c r="URR75" s="136"/>
      <c r="URT75" s="130"/>
      <c r="URU75" s="134"/>
      <c r="URV75" s="134"/>
      <c r="URW75" s="135"/>
      <c r="URX75" s="135"/>
      <c r="URY75" s="135"/>
      <c r="URZ75" s="136"/>
      <c r="USB75" s="130"/>
      <c r="USC75" s="134"/>
      <c r="USD75" s="134"/>
      <c r="USE75" s="135"/>
      <c r="USF75" s="135"/>
      <c r="USG75" s="135"/>
      <c r="USH75" s="136"/>
      <c r="USJ75" s="130"/>
      <c r="USK75" s="134"/>
      <c r="USL75" s="134"/>
      <c r="USM75" s="135"/>
      <c r="USN75" s="135"/>
      <c r="USO75" s="135"/>
      <c r="USP75" s="136"/>
      <c r="USR75" s="130"/>
      <c r="USS75" s="134"/>
      <c r="UST75" s="134"/>
      <c r="USU75" s="135"/>
      <c r="USV75" s="135"/>
      <c r="USW75" s="135"/>
      <c r="USX75" s="136"/>
      <c r="USZ75" s="130"/>
      <c r="UTA75" s="134"/>
      <c r="UTB75" s="134"/>
      <c r="UTC75" s="135"/>
      <c r="UTD75" s="135"/>
      <c r="UTE75" s="135"/>
      <c r="UTF75" s="136"/>
      <c r="UTH75" s="130"/>
      <c r="UTI75" s="134"/>
      <c r="UTJ75" s="134"/>
      <c r="UTK75" s="135"/>
      <c r="UTL75" s="135"/>
      <c r="UTM75" s="135"/>
      <c r="UTN75" s="136"/>
      <c r="UTP75" s="130"/>
      <c r="UTQ75" s="134"/>
      <c r="UTR75" s="134"/>
      <c r="UTS75" s="135"/>
      <c r="UTT75" s="135"/>
      <c r="UTU75" s="135"/>
      <c r="UTV75" s="136"/>
      <c r="UTX75" s="130"/>
      <c r="UTY75" s="134"/>
      <c r="UTZ75" s="134"/>
      <c r="UUA75" s="135"/>
      <c r="UUB75" s="135"/>
      <c r="UUC75" s="135"/>
      <c r="UUD75" s="136"/>
      <c r="UUF75" s="130"/>
      <c r="UUG75" s="134"/>
      <c r="UUH75" s="134"/>
      <c r="UUI75" s="135"/>
      <c r="UUJ75" s="135"/>
      <c r="UUK75" s="135"/>
      <c r="UUL75" s="136"/>
      <c r="UUN75" s="130"/>
      <c r="UUO75" s="134"/>
      <c r="UUP75" s="134"/>
      <c r="UUQ75" s="135"/>
      <c r="UUR75" s="135"/>
      <c r="UUS75" s="135"/>
      <c r="UUT75" s="136"/>
      <c r="UUV75" s="130"/>
      <c r="UUW75" s="134"/>
      <c r="UUX75" s="134"/>
      <c r="UUY75" s="135"/>
      <c r="UUZ75" s="135"/>
      <c r="UVA75" s="135"/>
      <c r="UVB75" s="136"/>
      <c r="UVD75" s="130"/>
      <c r="UVE75" s="134"/>
      <c r="UVF75" s="134"/>
      <c r="UVG75" s="135"/>
      <c r="UVH75" s="135"/>
      <c r="UVI75" s="135"/>
      <c r="UVJ75" s="136"/>
      <c r="UVL75" s="130"/>
      <c r="UVM75" s="134"/>
      <c r="UVN75" s="134"/>
      <c r="UVO75" s="135"/>
      <c r="UVP75" s="135"/>
      <c r="UVQ75" s="135"/>
      <c r="UVR75" s="136"/>
      <c r="UVT75" s="130"/>
      <c r="UVU75" s="134"/>
      <c r="UVV75" s="134"/>
      <c r="UVW75" s="135"/>
      <c r="UVX75" s="135"/>
      <c r="UVY75" s="135"/>
      <c r="UVZ75" s="136"/>
      <c r="UWB75" s="130"/>
      <c r="UWC75" s="134"/>
      <c r="UWD75" s="134"/>
      <c r="UWE75" s="135"/>
      <c r="UWF75" s="135"/>
      <c r="UWG75" s="135"/>
      <c r="UWH75" s="136"/>
      <c r="UWJ75" s="130"/>
      <c r="UWK75" s="134"/>
      <c r="UWL75" s="134"/>
      <c r="UWM75" s="135"/>
      <c r="UWN75" s="135"/>
      <c r="UWO75" s="135"/>
      <c r="UWP75" s="136"/>
      <c r="UWR75" s="130"/>
      <c r="UWS75" s="134"/>
      <c r="UWT75" s="134"/>
      <c r="UWU75" s="135"/>
      <c r="UWV75" s="135"/>
      <c r="UWW75" s="135"/>
      <c r="UWX75" s="136"/>
      <c r="UWZ75" s="130"/>
      <c r="UXA75" s="134"/>
      <c r="UXB75" s="134"/>
      <c r="UXC75" s="135"/>
      <c r="UXD75" s="135"/>
      <c r="UXE75" s="135"/>
      <c r="UXF75" s="136"/>
      <c r="UXH75" s="130"/>
      <c r="UXI75" s="134"/>
      <c r="UXJ75" s="134"/>
      <c r="UXK75" s="135"/>
      <c r="UXL75" s="135"/>
      <c r="UXM75" s="135"/>
      <c r="UXN75" s="136"/>
      <c r="UXP75" s="130"/>
      <c r="UXQ75" s="134"/>
      <c r="UXR75" s="134"/>
      <c r="UXS75" s="135"/>
      <c r="UXT75" s="135"/>
      <c r="UXU75" s="135"/>
      <c r="UXV75" s="136"/>
      <c r="UXX75" s="130"/>
      <c r="UXY75" s="134"/>
      <c r="UXZ75" s="134"/>
      <c r="UYA75" s="135"/>
      <c r="UYB75" s="135"/>
      <c r="UYC75" s="135"/>
      <c r="UYD75" s="136"/>
      <c r="UYF75" s="130"/>
      <c r="UYG75" s="134"/>
      <c r="UYH75" s="134"/>
      <c r="UYI75" s="135"/>
      <c r="UYJ75" s="135"/>
      <c r="UYK75" s="135"/>
      <c r="UYL75" s="136"/>
      <c r="UYN75" s="130"/>
      <c r="UYO75" s="134"/>
      <c r="UYP75" s="134"/>
      <c r="UYQ75" s="135"/>
      <c r="UYR75" s="135"/>
      <c r="UYS75" s="135"/>
      <c r="UYT75" s="136"/>
      <c r="UYV75" s="130"/>
      <c r="UYW75" s="134"/>
      <c r="UYX75" s="134"/>
      <c r="UYY75" s="135"/>
      <c r="UYZ75" s="135"/>
      <c r="UZA75" s="135"/>
      <c r="UZB75" s="136"/>
      <c r="UZD75" s="130"/>
      <c r="UZE75" s="134"/>
      <c r="UZF75" s="134"/>
      <c r="UZG75" s="135"/>
      <c r="UZH75" s="135"/>
      <c r="UZI75" s="135"/>
      <c r="UZJ75" s="136"/>
      <c r="UZL75" s="130"/>
      <c r="UZM75" s="134"/>
      <c r="UZN75" s="134"/>
      <c r="UZO75" s="135"/>
      <c r="UZP75" s="135"/>
      <c r="UZQ75" s="135"/>
      <c r="UZR75" s="136"/>
      <c r="UZT75" s="130"/>
      <c r="UZU75" s="134"/>
      <c r="UZV75" s="134"/>
      <c r="UZW75" s="135"/>
      <c r="UZX75" s="135"/>
      <c r="UZY75" s="135"/>
      <c r="UZZ75" s="136"/>
      <c r="VAB75" s="130"/>
      <c r="VAC75" s="134"/>
      <c r="VAD75" s="134"/>
      <c r="VAE75" s="135"/>
      <c r="VAF75" s="135"/>
      <c r="VAG75" s="135"/>
      <c r="VAH75" s="136"/>
      <c r="VAJ75" s="130"/>
      <c r="VAK75" s="134"/>
      <c r="VAL75" s="134"/>
      <c r="VAM75" s="135"/>
      <c r="VAN75" s="135"/>
      <c r="VAO75" s="135"/>
      <c r="VAP75" s="136"/>
      <c r="VAR75" s="130"/>
      <c r="VAS75" s="134"/>
      <c r="VAT75" s="134"/>
      <c r="VAU75" s="135"/>
      <c r="VAV75" s="135"/>
      <c r="VAW75" s="135"/>
      <c r="VAX75" s="136"/>
      <c r="VAZ75" s="130"/>
      <c r="VBA75" s="134"/>
      <c r="VBB75" s="134"/>
      <c r="VBC75" s="135"/>
      <c r="VBD75" s="135"/>
      <c r="VBE75" s="135"/>
      <c r="VBF75" s="136"/>
      <c r="VBH75" s="130"/>
      <c r="VBI75" s="134"/>
      <c r="VBJ75" s="134"/>
      <c r="VBK75" s="135"/>
      <c r="VBL75" s="135"/>
      <c r="VBM75" s="135"/>
      <c r="VBN75" s="136"/>
      <c r="VBP75" s="130"/>
      <c r="VBQ75" s="134"/>
      <c r="VBR75" s="134"/>
      <c r="VBS75" s="135"/>
      <c r="VBT75" s="135"/>
      <c r="VBU75" s="135"/>
      <c r="VBV75" s="136"/>
      <c r="VBX75" s="130"/>
      <c r="VBY75" s="134"/>
      <c r="VBZ75" s="134"/>
      <c r="VCA75" s="135"/>
      <c r="VCB75" s="135"/>
      <c r="VCC75" s="135"/>
      <c r="VCD75" s="136"/>
      <c r="VCF75" s="130"/>
      <c r="VCG75" s="134"/>
      <c r="VCH75" s="134"/>
      <c r="VCI75" s="135"/>
      <c r="VCJ75" s="135"/>
      <c r="VCK75" s="135"/>
      <c r="VCL75" s="136"/>
      <c r="VCN75" s="130"/>
      <c r="VCO75" s="134"/>
      <c r="VCP75" s="134"/>
      <c r="VCQ75" s="135"/>
      <c r="VCR75" s="135"/>
      <c r="VCS75" s="135"/>
      <c r="VCT75" s="136"/>
      <c r="VCV75" s="130"/>
      <c r="VCW75" s="134"/>
      <c r="VCX75" s="134"/>
      <c r="VCY75" s="135"/>
      <c r="VCZ75" s="135"/>
      <c r="VDA75" s="135"/>
      <c r="VDB75" s="136"/>
      <c r="VDD75" s="130"/>
      <c r="VDE75" s="134"/>
      <c r="VDF75" s="134"/>
      <c r="VDG75" s="135"/>
      <c r="VDH75" s="135"/>
      <c r="VDI75" s="135"/>
      <c r="VDJ75" s="136"/>
      <c r="VDL75" s="130"/>
      <c r="VDM75" s="134"/>
      <c r="VDN75" s="134"/>
      <c r="VDO75" s="135"/>
      <c r="VDP75" s="135"/>
      <c r="VDQ75" s="135"/>
      <c r="VDR75" s="136"/>
      <c r="VDT75" s="130"/>
      <c r="VDU75" s="134"/>
      <c r="VDV75" s="134"/>
      <c r="VDW75" s="135"/>
      <c r="VDX75" s="135"/>
      <c r="VDY75" s="135"/>
      <c r="VDZ75" s="136"/>
      <c r="VEB75" s="130"/>
      <c r="VEC75" s="134"/>
      <c r="VED75" s="134"/>
      <c r="VEE75" s="135"/>
      <c r="VEF75" s="135"/>
      <c r="VEG75" s="135"/>
      <c r="VEH75" s="136"/>
      <c r="VEJ75" s="130"/>
      <c r="VEK75" s="134"/>
      <c r="VEL75" s="134"/>
      <c r="VEM75" s="135"/>
      <c r="VEN75" s="135"/>
      <c r="VEO75" s="135"/>
      <c r="VEP75" s="136"/>
      <c r="VER75" s="130"/>
      <c r="VES75" s="134"/>
      <c r="VET75" s="134"/>
      <c r="VEU75" s="135"/>
      <c r="VEV75" s="135"/>
      <c r="VEW75" s="135"/>
      <c r="VEX75" s="136"/>
      <c r="VEZ75" s="130"/>
      <c r="VFA75" s="134"/>
      <c r="VFB75" s="134"/>
      <c r="VFC75" s="135"/>
      <c r="VFD75" s="135"/>
      <c r="VFE75" s="135"/>
      <c r="VFF75" s="136"/>
      <c r="VFH75" s="130"/>
      <c r="VFI75" s="134"/>
      <c r="VFJ75" s="134"/>
      <c r="VFK75" s="135"/>
      <c r="VFL75" s="135"/>
      <c r="VFM75" s="135"/>
      <c r="VFN75" s="136"/>
      <c r="VFP75" s="130"/>
      <c r="VFQ75" s="134"/>
      <c r="VFR75" s="134"/>
      <c r="VFS75" s="135"/>
      <c r="VFT75" s="135"/>
      <c r="VFU75" s="135"/>
      <c r="VFV75" s="136"/>
      <c r="VFX75" s="130"/>
      <c r="VFY75" s="134"/>
      <c r="VFZ75" s="134"/>
      <c r="VGA75" s="135"/>
      <c r="VGB75" s="135"/>
      <c r="VGC75" s="135"/>
      <c r="VGD75" s="136"/>
      <c r="VGF75" s="130"/>
      <c r="VGG75" s="134"/>
      <c r="VGH75" s="134"/>
      <c r="VGI75" s="135"/>
      <c r="VGJ75" s="135"/>
      <c r="VGK75" s="135"/>
      <c r="VGL75" s="136"/>
      <c r="VGN75" s="130"/>
      <c r="VGO75" s="134"/>
      <c r="VGP75" s="134"/>
      <c r="VGQ75" s="135"/>
      <c r="VGR75" s="135"/>
      <c r="VGS75" s="135"/>
      <c r="VGT75" s="136"/>
      <c r="VGV75" s="130"/>
      <c r="VGW75" s="134"/>
      <c r="VGX75" s="134"/>
      <c r="VGY75" s="135"/>
      <c r="VGZ75" s="135"/>
      <c r="VHA75" s="135"/>
      <c r="VHB75" s="136"/>
      <c r="VHD75" s="130"/>
      <c r="VHE75" s="134"/>
      <c r="VHF75" s="134"/>
      <c r="VHG75" s="135"/>
      <c r="VHH75" s="135"/>
      <c r="VHI75" s="135"/>
      <c r="VHJ75" s="136"/>
      <c r="VHL75" s="130"/>
      <c r="VHM75" s="134"/>
      <c r="VHN75" s="134"/>
      <c r="VHO75" s="135"/>
      <c r="VHP75" s="135"/>
      <c r="VHQ75" s="135"/>
      <c r="VHR75" s="136"/>
      <c r="VHT75" s="130"/>
      <c r="VHU75" s="134"/>
      <c r="VHV75" s="134"/>
      <c r="VHW75" s="135"/>
      <c r="VHX75" s="135"/>
      <c r="VHY75" s="135"/>
      <c r="VHZ75" s="136"/>
      <c r="VIB75" s="130"/>
      <c r="VIC75" s="134"/>
      <c r="VID75" s="134"/>
      <c r="VIE75" s="135"/>
      <c r="VIF75" s="135"/>
      <c r="VIG75" s="135"/>
      <c r="VIH75" s="136"/>
      <c r="VIJ75" s="130"/>
      <c r="VIK75" s="134"/>
      <c r="VIL75" s="134"/>
      <c r="VIM75" s="135"/>
      <c r="VIN75" s="135"/>
      <c r="VIO75" s="135"/>
      <c r="VIP75" s="136"/>
      <c r="VIR75" s="130"/>
      <c r="VIS75" s="134"/>
      <c r="VIT75" s="134"/>
      <c r="VIU75" s="135"/>
      <c r="VIV75" s="135"/>
      <c r="VIW75" s="135"/>
      <c r="VIX75" s="136"/>
      <c r="VIZ75" s="130"/>
      <c r="VJA75" s="134"/>
      <c r="VJB75" s="134"/>
      <c r="VJC75" s="135"/>
      <c r="VJD75" s="135"/>
      <c r="VJE75" s="135"/>
      <c r="VJF75" s="136"/>
      <c r="VJH75" s="130"/>
      <c r="VJI75" s="134"/>
      <c r="VJJ75" s="134"/>
      <c r="VJK75" s="135"/>
      <c r="VJL75" s="135"/>
      <c r="VJM75" s="135"/>
      <c r="VJN75" s="136"/>
      <c r="VJP75" s="130"/>
      <c r="VJQ75" s="134"/>
      <c r="VJR75" s="134"/>
      <c r="VJS75" s="135"/>
      <c r="VJT75" s="135"/>
      <c r="VJU75" s="135"/>
      <c r="VJV75" s="136"/>
      <c r="VJX75" s="130"/>
      <c r="VJY75" s="134"/>
      <c r="VJZ75" s="134"/>
      <c r="VKA75" s="135"/>
      <c r="VKB75" s="135"/>
      <c r="VKC75" s="135"/>
      <c r="VKD75" s="136"/>
      <c r="VKF75" s="130"/>
      <c r="VKG75" s="134"/>
      <c r="VKH75" s="134"/>
      <c r="VKI75" s="135"/>
      <c r="VKJ75" s="135"/>
      <c r="VKK75" s="135"/>
      <c r="VKL75" s="136"/>
      <c r="VKN75" s="130"/>
      <c r="VKO75" s="134"/>
      <c r="VKP75" s="134"/>
      <c r="VKQ75" s="135"/>
      <c r="VKR75" s="135"/>
      <c r="VKS75" s="135"/>
      <c r="VKT75" s="136"/>
      <c r="VKV75" s="130"/>
      <c r="VKW75" s="134"/>
      <c r="VKX75" s="134"/>
      <c r="VKY75" s="135"/>
      <c r="VKZ75" s="135"/>
      <c r="VLA75" s="135"/>
      <c r="VLB75" s="136"/>
      <c r="VLD75" s="130"/>
      <c r="VLE75" s="134"/>
      <c r="VLF75" s="134"/>
      <c r="VLG75" s="135"/>
      <c r="VLH75" s="135"/>
      <c r="VLI75" s="135"/>
      <c r="VLJ75" s="136"/>
      <c r="VLL75" s="130"/>
      <c r="VLM75" s="134"/>
      <c r="VLN75" s="134"/>
      <c r="VLO75" s="135"/>
      <c r="VLP75" s="135"/>
      <c r="VLQ75" s="135"/>
      <c r="VLR75" s="136"/>
      <c r="VLT75" s="130"/>
      <c r="VLU75" s="134"/>
      <c r="VLV75" s="134"/>
      <c r="VLW75" s="135"/>
      <c r="VLX75" s="135"/>
      <c r="VLY75" s="135"/>
      <c r="VLZ75" s="136"/>
      <c r="VMB75" s="130"/>
      <c r="VMC75" s="134"/>
      <c r="VMD75" s="134"/>
      <c r="VME75" s="135"/>
      <c r="VMF75" s="135"/>
      <c r="VMG75" s="135"/>
      <c r="VMH75" s="136"/>
      <c r="VMJ75" s="130"/>
      <c r="VMK75" s="134"/>
      <c r="VML75" s="134"/>
      <c r="VMM75" s="135"/>
      <c r="VMN75" s="135"/>
      <c r="VMO75" s="135"/>
      <c r="VMP75" s="136"/>
      <c r="VMR75" s="130"/>
      <c r="VMS75" s="134"/>
      <c r="VMT75" s="134"/>
      <c r="VMU75" s="135"/>
      <c r="VMV75" s="135"/>
      <c r="VMW75" s="135"/>
      <c r="VMX75" s="136"/>
      <c r="VMZ75" s="130"/>
      <c r="VNA75" s="134"/>
      <c r="VNB75" s="134"/>
      <c r="VNC75" s="135"/>
      <c r="VND75" s="135"/>
      <c r="VNE75" s="135"/>
      <c r="VNF75" s="136"/>
      <c r="VNH75" s="130"/>
      <c r="VNI75" s="134"/>
      <c r="VNJ75" s="134"/>
      <c r="VNK75" s="135"/>
      <c r="VNL75" s="135"/>
      <c r="VNM75" s="135"/>
      <c r="VNN75" s="136"/>
      <c r="VNP75" s="130"/>
      <c r="VNQ75" s="134"/>
      <c r="VNR75" s="134"/>
      <c r="VNS75" s="135"/>
      <c r="VNT75" s="135"/>
      <c r="VNU75" s="135"/>
      <c r="VNV75" s="136"/>
      <c r="VNX75" s="130"/>
      <c r="VNY75" s="134"/>
      <c r="VNZ75" s="134"/>
      <c r="VOA75" s="135"/>
      <c r="VOB75" s="135"/>
      <c r="VOC75" s="135"/>
      <c r="VOD75" s="136"/>
      <c r="VOF75" s="130"/>
      <c r="VOG75" s="134"/>
      <c r="VOH75" s="134"/>
      <c r="VOI75" s="135"/>
      <c r="VOJ75" s="135"/>
      <c r="VOK75" s="135"/>
      <c r="VOL75" s="136"/>
      <c r="VON75" s="130"/>
      <c r="VOO75" s="134"/>
      <c r="VOP75" s="134"/>
      <c r="VOQ75" s="135"/>
      <c r="VOR75" s="135"/>
      <c r="VOS75" s="135"/>
      <c r="VOT75" s="136"/>
      <c r="VOV75" s="130"/>
      <c r="VOW75" s="134"/>
      <c r="VOX75" s="134"/>
      <c r="VOY75" s="135"/>
      <c r="VOZ75" s="135"/>
      <c r="VPA75" s="135"/>
      <c r="VPB75" s="136"/>
      <c r="VPD75" s="130"/>
      <c r="VPE75" s="134"/>
      <c r="VPF75" s="134"/>
      <c r="VPG75" s="135"/>
      <c r="VPH75" s="135"/>
      <c r="VPI75" s="135"/>
      <c r="VPJ75" s="136"/>
      <c r="VPL75" s="130"/>
      <c r="VPM75" s="134"/>
      <c r="VPN75" s="134"/>
      <c r="VPO75" s="135"/>
      <c r="VPP75" s="135"/>
      <c r="VPQ75" s="135"/>
      <c r="VPR75" s="136"/>
      <c r="VPT75" s="130"/>
      <c r="VPU75" s="134"/>
      <c r="VPV75" s="134"/>
      <c r="VPW75" s="135"/>
      <c r="VPX75" s="135"/>
      <c r="VPY75" s="135"/>
      <c r="VPZ75" s="136"/>
      <c r="VQB75" s="130"/>
      <c r="VQC75" s="134"/>
      <c r="VQD75" s="134"/>
      <c r="VQE75" s="135"/>
      <c r="VQF75" s="135"/>
      <c r="VQG75" s="135"/>
      <c r="VQH75" s="136"/>
      <c r="VQJ75" s="130"/>
      <c r="VQK75" s="134"/>
      <c r="VQL75" s="134"/>
      <c r="VQM75" s="135"/>
      <c r="VQN75" s="135"/>
      <c r="VQO75" s="135"/>
      <c r="VQP75" s="136"/>
      <c r="VQR75" s="130"/>
      <c r="VQS75" s="134"/>
      <c r="VQT75" s="134"/>
      <c r="VQU75" s="135"/>
      <c r="VQV75" s="135"/>
      <c r="VQW75" s="135"/>
      <c r="VQX75" s="136"/>
      <c r="VQZ75" s="130"/>
      <c r="VRA75" s="134"/>
      <c r="VRB75" s="134"/>
      <c r="VRC75" s="135"/>
      <c r="VRD75" s="135"/>
      <c r="VRE75" s="135"/>
      <c r="VRF75" s="136"/>
      <c r="VRH75" s="130"/>
      <c r="VRI75" s="134"/>
      <c r="VRJ75" s="134"/>
      <c r="VRK75" s="135"/>
      <c r="VRL75" s="135"/>
      <c r="VRM75" s="135"/>
      <c r="VRN75" s="136"/>
      <c r="VRP75" s="130"/>
      <c r="VRQ75" s="134"/>
      <c r="VRR75" s="134"/>
      <c r="VRS75" s="135"/>
      <c r="VRT75" s="135"/>
      <c r="VRU75" s="135"/>
      <c r="VRV75" s="136"/>
      <c r="VRX75" s="130"/>
      <c r="VRY75" s="134"/>
      <c r="VRZ75" s="134"/>
      <c r="VSA75" s="135"/>
      <c r="VSB75" s="135"/>
      <c r="VSC75" s="135"/>
      <c r="VSD75" s="136"/>
      <c r="VSF75" s="130"/>
      <c r="VSG75" s="134"/>
      <c r="VSH75" s="134"/>
      <c r="VSI75" s="135"/>
      <c r="VSJ75" s="135"/>
      <c r="VSK75" s="135"/>
      <c r="VSL75" s="136"/>
      <c r="VSN75" s="130"/>
      <c r="VSO75" s="134"/>
      <c r="VSP75" s="134"/>
      <c r="VSQ75" s="135"/>
      <c r="VSR75" s="135"/>
      <c r="VSS75" s="135"/>
      <c r="VST75" s="136"/>
      <c r="VSV75" s="130"/>
      <c r="VSW75" s="134"/>
      <c r="VSX75" s="134"/>
      <c r="VSY75" s="135"/>
      <c r="VSZ75" s="135"/>
      <c r="VTA75" s="135"/>
      <c r="VTB75" s="136"/>
      <c r="VTD75" s="130"/>
      <c r="VTE75" s="134"/>
      <c r="VTF75" s="134"/>
      <c r="VTG75" s="135"/>
      <c r="VTH75" s="135"/>
      <c r="VTI75" s="135"/>
      <c r="VTJ75" s="136"/>
      <c r="VTL75" s="130"/>
      <c r="VTM75" s="134"/>
      <c r="VTN75" s="134"/>
      <c r="VTO75" s="135"/>
      <c r="VTP75" s="135"/>
      <c r="VTQ75" s="135"/>
      <c r="VTR75" s="136"/>
      <c r="VTT75" s="130"/>
      <c r="VTU75" s="134"/>
      <c r="VTV75" s="134"/>
      <c r="VTW75" s="135"/>
      <c r="VTX75" s="135"/>
      <c r="VTY75" s="135"/>
      <c r="VTZ75" s="136"/>
      <c r="VUB75" s="130"/>
      <c r="VUC75" s="134"/>
      <c r="VUD75" s="134"/>
      <c r="VUE75" s="135"/>
      <c r="VUF75" s="135"/>
      <c r="VUG75" s="135"/>
      <c r="VUH75" s="136"/>
      <c r="VUJ75" s="130"/>
      <c r="VUK75" s="134"/>
      <c r="VUL75" s="134"/>
      <c r="VUM75" s="135"/>
      <c r="VUN75" s="135"/>
      <c r="VUO75" s="135"/>
      <c r="VUP75" s="136"/>
      <c r="VUR75" s="130"/>
      <c r="VUS75" s="134"/>
      <c r="VUT75" s="134"/>
      <c r="VUU75" s="135"/>
      <c r="VUV75" s="135"/>
      <c r="VUW75" s="135"/>
      <c r="VUX75" s="136"/>
      <c r="VUZ75" s="130"/>
      <c r="VVA75" s="134"/>
      <c r="VVB75" s="134"/>
      <c r="VVC75" s="135"/>
      <c r="VVD75" s="135"/>
      <c r="VVE75" s="135"/>
      <c r="VVF75" s="136"/>
      <c r="VVH75" s="130"/>
      <c r="VVI75" s="134"/>
      <c r="VVJ75" s="134"/>
      <c r="VVK75" s="135"/>
      <c r="VVL75" s="135"/>
      <c r="VVM75" s="135"/>
      <c r="VVN75" s="136"/>
      <c r="VVP75" s="130"/>
      <c r="VVQ75" s="134"/>
      <c r="VVR75" s="134"/>
      <c r="VVS75" s="135"/>
      <c r="VVT75" s="135"/>
      <c r="VVU75" s="135"/>
      <c r="VVV75" s="136"/>
      <c r="VVX75" s="130"/>
      <c r="VVY75" s="134"/>
      <c r="VVZ75" s="134"/>
      <c r="VWA75" s="135"/>
      <c r="VWB75" s="135"/>
      <c r="VWC75" s="135"/>
      <c r="VWD75" s="136"/>
      <c r="VWF75" s="130"/>
      <c r="VWG75" s="134"/>
      <c r="VWH75" s="134"/>
      <c r="VWI75" s="135"/>
      <c r="VWJ75" s="135"/>
      <c r="VWK75" s="135"/>
      <c r="VWL75" s="136"/>
      <c r="VWN75" s="130"/>
      <c r="VWO75" s="134"/>
      <c r="VWP75" s="134"/>
      <c r="VWQ75" s="135"/>
      <c r="VWR75" s="135"/>
      <c r="VWS75" s="135"/>
      <c r="VWT75" s="136"/>
      <c r="VWV75" s="130"/>
      <c r="VWW75" s="134"/>
      <c r="VWX75" s="134"/>
      <c r="VWY75" s="135"/>
      <c r="VWZ75" s="135"/>
      <c r="VXA75" s="135"/>
      <c r="VXB75" s="136"/>
      <c r="VXD75" s="130"/>
      <c r="VXE75" s="134"/>
      <c r="VXF75" s="134"/>
      <c r="VXG75" s="135"/>
      <c r="VXH75" s="135"/>
      <c r="VXI75" s="135"/>
      <c r="VXJ75" s="136"/>
      <c r="VXL75" s="130"/>
      <c r="VXM75" s="134"/>
      <c r="VXN75" s="134"/>
      <c r="VXO75" s="135"/>
      <c r="VXP75" s="135"/>
      <c r="VXQ75" s="135"/>
      <c r="VXR75" s="136"/>
      <c r="VXT75" s="130"/>
      <c r="VXU75" s="134"/>
      <c r="VXV75" s="134"/>
      <c r="VXW75" s="135"/>
      <c r="VXX75" s="135"/>
      <c r="VXY75" s="135"/>
      <c r="VXZ75" s="136"/>
      <c r="VYB75" s="130"/>
      <c r="VYC75" s="134"/>
      <c r="VYD75" s="134"/>
      <c r="VYE75" s="135"/>
      <c r="VYF75" s="135"/>
      <c r="VYG75" s="135"/>
      <c r="VYH75" s="136"/>
      <c r="VYJ75" s="130"/>
      <c r="VYK75" s="134"/>
      <c r="VYL75" s="134"/>
      <c r="VYM75" s="135"/>
      <c r="VYN75" s="135"/>
      <c r="VYO75" s="135"/>
      <c r="VYP75" s="136"/>
      <c r="VYR75" s="130"/>
      <c r="VYS75" s="134"/>
      <c r="VYT75" s="134"/>
      <c r="VYU75" s="135"/>
      <c r="VYV75" s="135"/>
      <c r="VYW75" s="135"/>
      <c r="VYX75" s="136"/>
      <c r="VYZ75" s="130"/>
      <c r="VZA75" s="134"/>
      <c r="VZB75" s="134"/>
      <c r="VZC75" s="135"/>
      <c r="VZD75" s="135"/>
      <c r="VZE75" s="135"/>
      <c r="VZF75" s="136"/>
      <c r="VZH75" s="130"/>
      <c r="VZI75" s="134"/>
      <c r="VZJ75" s="134"/>
      <c r="VZK75" s="135"/>
      <c r="VZL75" s="135"/>
      <c r="VZM75" s="135"/>
      <c r="VZN75" s="136"/>
      <c r="VZP75" s="130"/>
      <c r="VZQ75" s="134"/>
      <c r="VZR75" s="134"/>
      <c r="VZS75" s="135"/>
      <c r="VZT75" s="135"/>
      <c r="VZU75" s="135"/>
      <c r="VZV75" s="136"/>
      <c r="VZX75" s="130"/>
      <c r="VZY75" s="134"/>
      <c r="VZZ75" s="134"/>
      <c r="WAA75" s="135"/>
      <c r="WAB75" s="135"/>
      <c r="WAC75" s="135"/>
      <c r="WAD75" s="136"/>
      <c r="WAF75" s="130"/>
      <c r="WAG75" s="134"/>
      <c r="WAH75" s="134"/>
      <c r="WAI75" s="135"/>
      <c r="WAJ75" s="135"/>
      <c r="WAK75" s="135"/>
      <c r="WAL75" s="136"/>
      <c r="WAN75" s="130"/>
      <c r="WAO75" s="134"/>
      <c r="WAP75" s="134"/>
      <c r="WAQ75" s="135"/>
      <c r="WAR75" s="135"/>
      <c r="WAS75" s="135"/>
      <c r="WAT75" s="136"/>
      <c r="WAV75" s="130"/>
      <c r="WAW75" s="134"/>
      <c r="WAX75" s="134"/>
      <c r="WAY75" s="135"/>
      <c r="WAZ75" s="135"/>
      <c r="WBA75" s="135"/>
      <c r="WBB75" s="136"/>
      <c r="WBD75" s="130"/>
      <c r="WBE75" s="134"/>
      <c r="WBF75" s="134"/>
      <c r="WBG75" s="135"/>
      <c r="WBH75" s="135"/>
      <c r="WBI75" s="135"/>
      <c r="WBJ75" s="136"/>
      <c r="WBL75" s="130"/>
      <c r="WBM75" s="134"/>
      <c r="WBN75" s="134"/>
      <c r="WBO75" s="135"/>
      <c r="WBP75" s="135"/>
      <c r="WBQ75" s="135"/>
      <c r="WBR75" s="136"/>
      <c r="WBT75" s="130"/>
      <c r="WBU75" s="134"/>
      <c r="WBV75" s="134"/>
      <c r="WBW75" s="135"/>
      <c r="WBX75" s="135"/>
      <c r="WBY75" s="135"/>
      <c r="WBZ75" s="136"/>
      <c r="WCB75" s="130"/>
      <c r="WCC75" s="134"/>
      <c r="WCD75" s="134"/>
      <c r="WCE75" s="135"/>
      <c r="WCF75" s="135"/>
      <c r="WCG75" s="135"/>
      <c r="WCH75" s="136"/>
      <c r="WCJ75" s="130"/>
      <c r="WCK75" s="134"/>
      <c r="WCL75" s="134"/>
      <c r="WCM75" s="135"/>
      <c r="WCN75" s="135"/>
      <c r="WCO75" s="135"/>
      <c r="WCP75" s="136"/>
      <c r="WCR75" s="130"/>
      <c r="WCS75" s="134"/>
      <c r="WCT75" s="134"/>
      <c r="WCU75" s="135"/>
      <c r="WCV75" s="135"/>
      <c r="WCW75" s="135"/>
      <c r="WCX75" s="136"/>
      <c r="WCZ75" s="130"/>
      <c r="WDA75" s="134"/>
      <c r="WDB75" s="134"/>
      <c r="WDC75" s="135"/>
      <c r="WDD75" s="135"/>
      <c r="WDE75" s="135"/>
      <c r="WDF75" s="136"/>
      <c r="WDH75" s="130"/>
      <c r="WDI75" s="134"/>
      <c r="WDJ75" s="134"/>
      <c r="WDK75" s="135"/>
      <c r="WDL75" s="135"/>
      <c r="WDM75" s="135"/>
      <c r="WDN75" s="136"/>
      <c r="WDP75" s="130"/>
      <c r="WDQ75" s="134"/>
      <c r="WDR75" s="134"/>
      <c r="WDS75" s="135"/>
      <c r="WDT75" s="135"/>
      <c r="WDU75" s="135"/>
      <c r="WDV75" s="136"/>
      <c r="WDX75" s="130"/>
      <c r="WDY75" s="134"/>
      <c r="WDZ75" s="134"/>
      <c r="WEA75" s="135"/>
      <c r="WEB75" s="135"/>
      <c r="WEC75" s="135"/>
      <c r="WED75" s="136"/>
      <c r="WEF75" s="130"/>
      <c r="WEG75" s="134"/>
      <c r="WEH75" s="134"/>
      <c r="WEI75" s="135"/>
      <c r="WEJ75" s="135"/>
      <c r="WEK75" s="135"/>
      <c r="WEL75" s="136"/>
      <c r="WEN75" s="130"/>
      <c r="WEO75" s="134"/>
      <c r="WEP75" s="134"/>
      <c r="WEQ75" s="135"/>
      <c r="WER75" s="135"/>
      <c r="WES75" s="135"/>
      <c r="WET75" s="136"/>
      <c r="WEV75" s="130"/>
      <c r="WEW75" s="134"/>
      <c r="WEX75" s="134"/>
      <c r="WEY75" s="135"/>
      <c r="WEZ75" s="135"/>
      <c r="WFA75" s="135"/>
      <c r="WFB75" s="136"/>
      <c r="WFD75" s="130"/>
      <c r="WFE75" s="134"/>
      <c r="WFF75" s="134"/>
      <c r="WFG75" s="135"/>
      <c r="WFH75" s="135"/>
      <c r="WFI75" s="135"/>
      <c r="WFJ75" s="136"/>
      <c r="WFL75" s="130"/>
      <c r="WFM75" s="134"/>
      <c r="WFN75" s="134"/>
      <c r="WFO75" s="135"/>
      <c r="WFP75" s="135"/>
      <c r="WFQ75" s="135"/>
      <c r="WFR75" s="136"/>
      <c r="WFT75" s="130"/>
      <c r="WFU75" s="134"/>
      <c r="WFV75" s="134"/>
      <c r="WFW75" s="135"/>
      <c r="WFX75" s="135"/>
      <c r="WFY75" s="135"/>
      <c r="WFZ75" s="136"/>
      <c r="WGB75" s="130"/>
      <c r="WGC75" s="134"/>
      <c r="WGD75" s="134"/>
      <c r="WGE75" s="135"/>
      <c r="WGF75" s="135"/>
      <c r="WGG75" s="135"/>
      <c r="WGH75" s="136"/>
      <c r="WGJ75" s="130"/>
      <c r="WGK75" s="134"/>
      <c r="WGL75" s="134"/>
      <c r="WGM75" s="135"/>
      <c r="WGN75" s="135"/>
      <c r="WGO75" s="135"/>
      <c r="WGP75" s="136"/>
      <c r="WGR75" s="130"/>
      <c r="WGS75" s="134"/>
      <c r="WGT75" s="134"/>
      <c r="WGU75" s="135"/>
      <c r="WGV75" s="135"/>
      <c r="WGW75" s="135"/>
      <c r="WGX75" s="136"/>
      <c r="WGZ75" s="130"/>
      <c r="WHA75" s="134"/>
      <c r="WHB75" s="134"/>
      <c r="WHC75" s="135"/>
      <c r="WHD75" s="135"/>
      <c r="WHE75" s="135"/>
      <c r="WHF75" s="136"/>
      <c r="WHH75" s="130"/>
      <c r="WHI75" s="134"/>
      <c r="WHJ75" s="134"/>
      <c r="WHK75" s="135"/>
      <c r="WHL75" s="135"/>
      <c r="WHM75" s="135"/>
      <c r="WHN75" s="136"/>
      <c r="WHP75" s="130"/>
      <c r="WHQ75" s="134"/>
      <c r="WHR75" s="134"/>
      <c r="WHS75" s="135"/>
      <c r="WHT75" s="135"/>
      <c r="WHU75" s="135"/>
      <c r="WHV75" s="136"/>
      <c r="WHX75" s="130"/>
      <c r="WHY75" s="134"/>
      <c r="WHZ75" s="134"/>
      <c r="WIA75" s="135"/>
      <c r="WIB75" s="135"/>
      <c r="WIC75" s="135"/>
      <c r="WID75" s="136"/>
      <c r="WIF75" s="130"/>
      <c r="WIG75" s="134"/>
      <c r="WIH75" s="134"/>
      <c r="WII75" s="135"/>
      <c r="WIJ75" s="135"/>
      <c r="WIK75" s="135"/>
      <c r="WIL75" s="136"/>
      <c r="WIN75" s="130"/>
      <c r="WIO75" s="134"/>
      <c r="WIP75" s="134"/>
      <c r="WIQ75" s="135"/>
      <c r="WIR75" s="135"/>
      <c r="WIS75" s="135"/>
      <c r="WIT75" s="136"/>
      <c r="WIV75" s="130"/>
      <c r="WIW75" s="134"/>
      <c r="WIX75" s="134"/>
      <c r="WIY75" s="135"/>
      <c r="WIZ75" s="135"/>
      <c r="WJA75" s="135"/>
      <c r="WJB75" s="136"/>
      <c r="WJD75" s="130"/>
      <c r="WJE75" s="134"/>
      <c r="WJF75" s="134"/>
      <c r="WJG75" s="135"/>
      <c r="WJH75" s="135"/>
      <c r="WJI75" s="135"/>
      <c r="WJJ75" s="136"/>
      <c r="WJL75" s="130"/>
      <c r="WJM75" s="134"/>
      <c r="WJN75" s="134"/>
      <c r="WJO75" s="135"/>
      <c r="WJP75" s="135"/>
      <c r="WJQ75" s="135"/>
      <c r="WJR75" s="136"/>
      <c r="WJT75" s="130"/>
      <c r="WJU75" s="134"/>
      <c r="WJV75" s="134"/>
      <c r="WJW75" s="135"/>
      <c r="WJX75" s="135"/>
      <c r="WJY75" s="135"/>
      <c r="WJZ75" s="136"/>
      <c r="WKB75" s="130"/>
      <c r="WKC75" s="134"/>
      <c r="WKD75" s="134"/>
      <c r="WKE75" s="135"/>
      <c r="WKF75" s="135"/>
      <c r="WKG75" s="135"/>
      <c r="WKH75" s="136"/>
      <c r="WKJ75" s="130"/>
      <c r="WKK75" s="134"/>
      <c r="WKL75" s="134"/>
      <c r="WKM75" s="135"/>
      <c r="WKN75" s="135"/>
      <c r="WKO75" s="135"/>
      <c r="WKP75" s="136"/>
      <c r="WKR75" s="130"/>
      <c r="WKS75" s="134"/>
      <c r="WKT75" s="134"/>
      <c r="WKU75" s="135"/>
      <c r="WKV75" s="135"/>
      <c r="WKW75" s="135"/>
      <c r="WKX75" s="136"/>
      <c r="WKZ75" s="130"/>
      <c r="WLA75" s="134"/>
      <c r="WLB75" s="134"/>
      <c r="WLC75" s="135"/>
      <c r="WLD75" s="135"/>
      <c r="WLE75" s="135"/>
      <c r="WLF75" s="136"/>
      <c r="WLH75" s="130"/>
      <c r="WLI75" s="134"/>
      <c r="WLJ75" s="134"/>
      <c r="WLK75" s="135"/>
      <c r="WLL75" s="135"/>
      <c r="WLM75" s="135"/>
      <c r="WLN75" s="136"/>
      <c r="WLP75" s="130"/>
      <c r="WLQ75" s="134"/>
      <c r="WLR75" s="134"/>
      <c r="WLS75" s="135"/>
      <c r="WLT75" s="135"/>
      <c r="WLU75" s="135"/>
      <c r="WLV75" s="136"/>
      <c r="WLX75" s="130"/>
      <c r="WLY75" s="134"/>
      <c r="WLZ75" s="134"/>
      <c r="WMA75" s="135"/>
      <c r="WMB75" s="135"/>
      <c r="WMC75" s="135"/>
      <c r="WMD75" s="136"/>
      <c r="WMF75" s="130"/>
      <c r="WMG75" s="134"/>
      <c r="WMH75" s="134"/>
      <c r="WMI75" s="135"/>
      <c r="WMJ75" s="135"/>
      <c r="WMK75" s="135"/>
      <c r="WML75" s="136"/>
      <c r="WMN75" s="130"/>
      <c r="WMO75" s="134"/>
      <c r="WMP75" s="134"/>
      <c r="WMQ75" s="135"/>
      <c r="WMR75" s="135"/>
      <c r="WMS75" s="135"/>
      <c r="WMT75" s="136"/>
      <c r="WMV75" s="130"/>
      <c r="WMW75" s="134"/>
      <c r="WMX75" s="134"/>
      <c r="WMY75" s="135"/>
      <c r="WMZ75" s="135"/>
      <c r="WNA75" s="135"/>
      <c r="WNB75" s="136"/>
      <c r="WND75" s="130"/>
      <c r="WNE75" s="134"/>
      <c r="WNF75" s="134"/>
      <c r="WNG75" s="135"/>
      <c r="WNH75" s="135"/>
      <c r="WNI75" s="135"/>
      <c r="WNJ75" s="136"/>
      <c r="WNL75" s="130"/>
      <c r="WNM75" s="134"/>
      <c r="WNN75" s="134"/>
      <c r="WNO75" s="135"/>
      <c r="WNP75" s="135"/>
      <c r="WNQ75" s="135"/>
      <c r="WNR75" s="136"/>
      <c r="WNT75" s="130"/>
      <c r="WNU75" s="134"/>
      <c r="WNV75" s="134"/>
      <c r="WNW75" s="135"/>
      <c r="WNX75" s="135"/>
      <c r="WNY75" s="135"/>
      <c r="WNZ75" s="136"/>
      <c r="WOB75" s="130"/>
      <c r="WOC75" s="134"/>
      <c r="WOD75" s="134"/>
      <c r="WOE75" s="135"/>
      <c r="WOF75" s="135"/>
      <c r="WOG75" s="135"/>
      <c r="WOH75" s="136"/>
      <c r="WOJ75" s="130"/>
      <c r="WOK75" s="134"/>
      <c r="WOL75" s="134"/>
      <c r="WOM75" s="135"/>
      <c r="WON75" s="135"/>
      <c r="WOO75" s="135"/>
      <c r="WOP75" s="136"/>
      <c r="WOR75" s="130"/>
      <c r="WOS75" s="134"/>
      <c r="WOT75" s="134"/>
      <c r="WOU75" s="135"/>
      <c r="WOV75" s="135"/>
      <c r="WOW75" s="135"/>
      <c r="WOX75" s="136"/>
      <c r="WOZ75" s="130"/>
      <c r="WPA75" s="134"/>
      <c r="WPB75" s="134"/>
      <c r="WPC75" s="135"/>
      <c r="WPD75" s="135"/>
      <c r="WPE75" s="135"/>
      <c r="WPF75" s="136"/>
      <c r="WPH75" s="130"/>
      <c r="WPI75" s="134"/>
      <c r="WPJ75" s="134"/>
      <c r="WPK75" s="135"/>
      <c r="WPL75" s="135"/>
      <c r="WPM75" s="135"/>
      <c r="WPN75" s="136"/>
      <c r="WPP75" s="130"/>
      <c r="WPQ75" s="134"/>
      <c r="WPR75" s="134"/>
      <c r="WPS75" s="135"/>
      <c r="WPT75" s="135"/>
      <c r="WPU75" s="135"/>
      <c r="WPV75" s="136"/>
      <c r="WPX75" s="130"/>
      <c r="WPY75" s="134"/>
      <c r="WPZ75" s="134"/>
      <c r="WQA75" s="135"/>
      <c r="WQB75" s="135"/>
      <c r="WQC75" s="135"/>
      <c r="WQD75" s="136"/>
      <c r="WQF75" s="130"/>
      <c r="WQG75" s="134"/>
      <c r="WQH75" s="134"/>
      <c r="WQI75" s="135"/>
      <c r="WQJ75" s="135"/>
      <c r="WQK75" s="135"/>
      <c r="WQL75" s="136"/>
      <c r="WQN75" s="130"/>
      <c r="WQO75" s="134"/>
      <c r="WQP75" s="134"/>
      <c r="WQQ75" s="135"/>
      <c r="WQR75" s="135"/>
      <c r="WQS75" s="135"/>
      <c r="WQT75" s="136"/>
      <c r="WQV75" s="130"/>
      <c r="WQW75" s="134"/>
      <c r="WQX75" s="134"/>
      <c r="WQY75" s="135"/>
      <c r="WQZ75" s="135"/>
      <c r="WRA75" s="135"/>
      <c r="WRB75" s="136"/>
      <c r="WRD75" s="130"/>
      <c r="WRE75" s="134"/>
      <c r="WRF75" s="134"/>
      <c r="WRG75" s="135"/>
      <c r="WRH75" s="135"/>
      <c r="WRI75" s="135"/>
      <c r="WRJ75" s="136"/>
      <c r="WRL75" s="130"/>
      <c r="WRM75" s="134"/>
      <c r="WRN75" s="134"/>
      <c r="WRO75" s="135"/>
      <c r="WRP75" s="135"/>
      <c r="WRQ75" s="135"/>
      <c r="WRR75" s="136"/>
      <c r="WRT75" s="130"/>
      <c r="WRU75" s="134"/>
      <c r="WRV75" s="134"/>
      <c r="WRW75" s="135"/>
      <c r="WRX75" s="135"/>
      <c r="WRY75" s="135"/>
      <c r="WRZ75" s="136"/>
      <c r="WSB75" s="130"/>
      <c r="WSC75" s="134"/>
      <c r="WSD75" s="134"/>
      <c r="WSE75" s="135"/>
      <c r="WSF75" s="135"/>
      <c r="WSG75" s="135"/>
      <c r="WSH75" s="136"/>
      <c r="WSJ75" s="130"/>
      <c r="WSK75" s="134"/>
      <c r="WSL75" s="134"/>
      <c r="WSM75" s="135"/>
      <c r="WSN75" s="135"/>
      <c r="WSO75" s="135"/>
      <c r="WSP75" s="136"/>
      <c r="WSR75" s="130"/>
      <c r="WSS75" s="134"/>
      <c r="WST75" s="134"/>
      <c r="WSU75" s="135"/>
      <c r="WSV75" s="135"/>
      <c r="WSW75" s="135"/>
      <c r="WSX75" s="136"/>
      <c r="WSZ75" s="130"/>
      <c r="WTA75" s="134"/>
      <c r="WTB75" s="134"/>
      <c r="WTC75" s="135"/>
      <c r="WTD75" s="135"/>
      <c r="WTE75" s="135"/>
      <c r="WTF75" s="136"/>
      <c r="WTH75" s="130"/>
      <c r="WTI75" s="134"/>
      <c r="WTJ75" s="134"/>
      <c r="WTK75" s="135"/>
      <c r="WTL75" s="135"/>
      <c r="WTM75" s="135"/>
      <c r="WTN75" s="136"/>
      <c r="WTP75" s="130"/>
      <c r="WTQ75" s="134"/>
      <c r="WTR75" s="134"/>
      <c r="WTS75" s="135"/>
      <c r="WTT75" s="135"/>
      <c r="WTU75" s="135"/>
      <c r="WTV75" s="136"/>
      <c r="WTX75" s="130"/>
      <c r="WTY75" s="134"/>
      <c r="WTZ75" s="134"/>
      <c r="WUA75" s="135"/>
      <c r="WUB75" s="135"/>
      <c r="WUC75" s="135"/>
      <c r="WUD75" s="136"/>
      <c r="WUF75" s="130"/>
      <c r="WUG75" s="134"/>
      <c r="WUH75" s="134"/>
      <c r="WUI75" s="135"/>
      <c r="WUJ75" s="135"/>
      <c r="WUK75" s="135"/>
      <c r="WUL75" s="136"/>
      <c r="WUN75" s="130"/>
      <c r="WUO75" s="134"/>
      <c r="WUP75" s="134"/>
      <c r="WUQ75" s="135"/>
      <c r="WUR75" s="135"/>
      <c r="WUS75" s="135"/>
      <c r="WUT75" s="136"/>
      <c r="WUV75" s="130"/>
      <c r="WUW75" s="134"/>
      <c r="WUX75" s="134"/>
      <c r="WUY75" s="135"/>
      <c r="WUZ75" s="135"/>
      <c r="WVA75" s="135"/>
      <c r="WVB75" s="136"/>
      <c r="WVD75" s="130"/>
      <c r="WVE75" s="134"/>
      <c r="WVF75" s="134"/>
      <c r="WVG75" s="135"/>
      <c r="WVH75" s="135"/>
      <c r="WVI75" s="135"/>
      <c r="WVJ75" s="136"/>
      <c r="WVL75" s="130"/>
      <c r="WVM75" s="134"/>
      <c r="WVN75" s="134"/>
      <c r="WVO75" s="135"/>
      <c r="WVP75" s="135"/>
      <c r="WVQ75" s="135"/>
      <c r="WVR75" s="136"/>
      <c r="WVT75" s="130"/>
      <c r="WVU75" s="134"/>
      <c r="WVV75" s="134"/>
      <c r="WVW75" s="135"/>
      <c r="WVX75" s="135"/>
      <c r="WVY75" s="135"/>
      <c r="WVZ75" s="136"/>
      <c r="WWB75" s="130"/>
      <c r="WWC75" s="134"/>
      <c r="WWD75" s="134"/>
      <c r="WWE75" s="135"/>
      <c r="WWF75" s="135"/>
      <c r="WWG75" s="135"/>
      <c r="WWH75" s="136"/>
      <c r="WWJ75" s="130"/>
      <c r="WWK75" s="134"/>
      <c r="WWL75" s="134"/>
      <c r="WWM75" s="135"/>
      <c r="WWN75" s="135"/>
      <c r="WWO75" s="135"/>
      <c r="WWP75" s="136"/>
      <c r="WWR75" s="130"/>
      <c r="WWS75" s="134"/>
      <c r="WWT75" s="134"/>
      <c r="WWU75" s="135"/>
      <c r="WWV75" s="135"/>
      <c r="WWW75" s="135"/>
      <c r="WWX75" s="136"/>
      <c r="WWZ75" s="130"/>
      <c r="WXA75" s="134"/>
      <c r="WXB75" s="134"/>
      <c r="WXC75" s="135"/>
      <c r="WXD75" s="135"/>
      <c r="WXE75" s="135"/>
      <c r="WXF75" s="136"/>
      <c r="WXH75" s="130"/>
      <c r="WXI75" s="134"/>
      <c r="WXJ75" s="134"/>
      <c r="WXK75" s="135"/>
      <c r="WXL75" s="135"/>
      <c r="WXM75" s="135"/>
      <c r="WXN75" s="136"/>
      <c r="WXP75" s="130"/>
      <c r="WXQ75" s="134"/>
      <c r="WXR75" s="134"/>
      <c r="WXS75" s="135"/>
      <c r="WXT75" s="135"/>
      <c r="WXU75" s="135"/>
      <c r="WXV75" s="136"/>
      <c r="WXX75" s="130"/>
      <c r="WXY75" s="134"/>
      <c r="WXZ75" s="134"/>
      <c r="WYA75" s="135"/>
      <c r="WYB75" s="135"/>
      <c r="WYC75" s="135"/>
      <c r="WYD75" s="136"/>
      <c r="WYF75" s="130"/>
      <c r="WYG75" s="134"/>
      <c r="WYH75" s="134"/>
      <c r="WYI75" s="135"/>
      <c r="WYJ75" s="135"/>
      <c r="WYK75" s="135"/>
      <c r="WYL75" s="136"/>
      <c r="WYN75" s="130"/>
      <c r="WYO75" s="134"/>
      <c r="WYP75" s="134"/>
      <c r="WYQ75" s="135"/>
      <c r="WYR75" s="135"/>
      <c r="WYS75" s="135"/>
      <c r="WYT75" s="136"/>
      <c r="WYV75" s="130"/>
      <c r="WYW75" s="134"/>
      <c r="WYX75" s="134"/>
      <c r="WYY75" s="135"/>
      <c r="WYZ75" s="135"/>
      <c r="WZA75" s="135"/>
      <c r="WZB75" s="136"/>
      <c r="WZD75" s="130"/>
      <c r="WZE75" s="134"/>
      <c r="WZF75" s="134"/>
      <c r="WZG75" s="135"/>
      <c r="WZH75" s="135"/>
      <c r="WZI75" s="135"/>
      <c r="WZJ75" s="136"/>
      <c r="WZL75" s="130"/>
      <c r="WZM75" s="134"/>
      <c r="WZN75" s="134"/>
      <c r="WZO75" s="135"/>
      <c r="WZP75" s="135"/>
      <c r="WZQ75" s="135"/>
      <c r="WZR75" s="136"/>
      <c r="WZT75" s="130"/>
      <c r="WZU75" s="134"/>
      <c r="WZV75" s="134"/>
      <c r="WZW75" s="135"/>
      <c r="WZX75" s="135"/>
      <c r="WZY75" s="135"/>
      <c r="WZZ75" s="136"/>
      <c r="XAB75" s="130"/>
      <c r="XAC75" s="134"/>
      <c r="XAD75" s="134"/>
      <c r="XAE75" s="135"/>
      <c r="XAF75" s="135"/>
      <c r="XAG75" s="135"/>
      <c r="XAH75" s="136"/>
      <c r="XAJ75" s="130"/>
      <c r="XAK75" s="134"/>
      <c r="XAL75" s="134"/>
      <c r="XAM75" s="135"/>
      <c r="XAN75" s="135"/>
      <c r="XAO75" s="135"/>
      <c r="XAP75" s="136"/>
      <c r="XAR75" s="130"/>
      <c r="XAS75" s="134"/>
      <c r="XAT75" s="134"/>
      <c r="XAU75" s="135"/>
      <c r="XAV75" s="135"/>
      <c r="XAW75" s="135"/>
      <c r="XAX75" s="136"/>
      <c r="XAZ75" s="130"/>
      <c r="XBA75" s="134"/>
      <c r="XBB75" s="134"/>
      <c r="XBC75" s="135"/>
      <c r="XBD75" s="135"/>
      <c r="XBE75" s="135"/>
      <c r="XBF75" s="136"/>
      <c r="XBH75" s="130"/>
      <c r="XBI75" s="134"/>
      <c r="XBJ75" s="134"/>
      <c r="XBK75" s="135"/>
      <c r="XBL75" s="135"/>
      <c r="XBM75" s="135"/>
      <c r="XBN75" s="136"/>
      <c r="XBP75" s="130"/>
      <c r="XBQ75" s="134"/>
      <c r="XBR75" s="134"/>
      <c r="XBS75" s="135"/>
      <c r="XBT75" s="135"/>
      <c r="XBU75" s="135"/>
      <c r="XBV75" s="136"/>
      <c r="XBX75" s="130"/>
      <c r="XBY75" s="134"/>
      <c r="XBZ75" s="134"/>
      <c r="XCA75" s="135"/>
      <c r="XCB75" s="135"/>
      <c r="XCC75" s="135"/>
      <c r="XCD75" s="136"/>
      <c r="XCF75" s="130"/>
      <c r="XCG75" s="134"/>
      <c r="XCH75" s="134"/>
      <c r="XCI75" s="135"/>
      <c r="XCJ75" s="135"/>
      <c r="XCK75" s="135"/>
      <c r="XCL75" s="136"/>
      <c r="XCN75" s="130"/>
      <c r="XCO75" s="134"/>
      <c r="XCP75" s="134"/>
      <c r="XCQ75" s="135"/>
      <c r="XCR75" s="135"/>
      <c r="XCS75" s="135"/>
      <c r="XCT75" s="136"/>
      <c r="XCV75" s="130"/>
      <c r="XCW75" s="134"/>
      <c r="XCX75" s="134"/>
      <c r="XCY75" s="135"/>
      <c r="XCZ75" s="135"/>
      <c r="XDA75" s="135"/>
      <c r="XDB75" s="136"/>
      <c r="XDD75" s="130"/>
      <c r="XDE75" s="134"/>
      <c r="XDF75" s="134"/>
      <c r="XDG75" s="135"/>
      <c r="XDH75" s="135"/>
      <c r="XDI75" s="135"/>
      <c r="XDJ75" s="136"/>
      <c r="XDL75" s="130"/>
      <c r="XDM75" s="134"/>
      <c r="XDN75" s="134"/>
      <c r="XDO75" s="135"/>
      <c r="XDP75" s="135"/>
      <c r="XDQ75" s="135"/>
      <c r="XDR75" s="136"/>
      <c r="XDT75" s="130"/>
      <c r="XDU75" s="134"/>
      <c r="XDV75" s="134"/>
      <c r="XDW75" s="135"/>
      <c r="XDX75" s="135"/>
      <c r="XDY75" s="135"/>
      <c r="XDZ75" s="136"/>
      <c r="XEB75" s="130"/>
      <c r="XEC75" s="134"/>
      <c r="XED75" s="134"/>
      <c r="XEE75" s="135"/>
      <c r="XEF75" s="135"/>
      <c r="XEG75" s="135"/>
      <c r="XEH75" s="136"/>
      <c r="XEJ75" s="130"/>
      <c r="XEK75" s="134"/>
      <c r="XEL75" s="134"/>
      <c r="XEM75" s="135"/>
      <c r="XEN75" s="135"/>
      <c r="XEO75" s="135"/>
      <c r="XEP75" s="136"/>
      <c r="XER75" s="130"/>
      <c r="XES75" s="134"/>
      <c r="XET75" s="134"/>
      <c r="XEU75" s="135"/>
      <c r="XEV75" s="135"/>
      <c r="XEW75" s="135"/>
      <c r="XEX75" s="136"/>
      <c r="XEZ75" s="130"/>
      <c r="XFA75" s="134"/>
      <c r="XFB75" s="134"/>
      <c r="XFC75" s="135"/>
      <c r="XFD75" s="135"/>
    </row>
    <row r="76" spans="1:16384" s="128" customFormat="1" ht="23.25" customHeight="1">
      <c r="A76" s="124">
        <f t="shared" si="1"/>
        <v>67</v>
      </c>
      <c r="B76" s="766"/>
      <c r="C76" s="727"/>
      <c r="D76" s="721" t="s">
        <v>48</v>
      </c>
      <c r="E76" s="705"/>
      <c r="F76" s="706"/>
      <c r="G76" s="202"/>
      <c r="H76" s="202"/>
      <c r="I76" s="202"/>
      <c r="J76" s="202"/>
      <c r="K76" s="197">
        <f t="shared" si="9"/>
        <v>0</v>
      </c>
      <c r="L76" s="130"/>
      <c r="M76" s="134"/>
      <c r="N76" s="134"/>
      <c r="O76" s="135"/>
      <c r="P76" s="135"/>
      <c r="Q76" s="135"/>
      <c r="R76" s="136"/>
      <c r="T76" s="130"/>
      <c r="U76" s="134"/>
      <c r="V76" s="134"/>
      <c r="W76" s="135"/>
      <c r="X76" s="135"/>
      <c r="Y76" s="135"/>
      <c r="Z76" s="136"/>
      <c r="AB76" s="130"/>
      <c r="AC76" s="134"/>
      <c r="AD76" s="134"/>
      <c r="AE76" s="135"/>
      <c r="AF76" s="135"/>
      <c r="AG76" s="135"/>
      <c r="AH76" s="136"/>
      <c r="AJ76" s="130"/>
      <c r="AK76" s="134"/>
      <c r="AL76" s="134"/>
      <c r="AM76" s="135"/>
      <c r="AN76" s="135"/>
      <c r="AO76" s="135"/>
      <c r="AP76" s="136"/>
      <c r="AR76" s="130"/>
      <c r="AS76" s="134"/>
      <c r="AT76" s="134"/>
      <c r="AU76" s="135"/>
      <c r="AV76" s="135"/>
      <c r="AW76" s="135"/>
      <c r="AX76" s="136"/>
      <c r="AZ76" s="130"/>
      <c r="BA76" s="134"/>
      <c r="BB76" s="134"/>
      <c r="BC76" s="135"/>
      <c r="BD76" s="135"/>
      <c r="BE76" s="135"/>
      <c r="BF76" s="136"/>
      <c r="BH76" s="130"/>
      <c r="BI76" s="134"/>
      <c r="BJ76" s="134"/>
      <c r="BK76" s="135"/>
      <c r="BL76" s="135"/>
      <c r="BM76" s="135"/>
      <c r="BN76" s="136"/>
      <c r="BP76" s="130"/>
      <c r="BQ76" s="134"/>
      <c r="BR76" s="134"/>
      <c r="BS76" s="135"/>
      <c r="BT76" s="135"/>
      <c r="BU76" s="135"/>
      <c r="BV76" s="136"/>
      <c r="BX76" s="130"/>
      <c r="BY76" s="134"/>
      <c r="BZ76" s="134"/>
      <c r="CA76" s="135"/>
      <c r="CB76" s="135"/>
      <c r="CC76" s="135"/>
      <c r="CD76" s="136"/>
      <c r="CF76" s="130"/>
      <c r="CG76" s="134"/>
      <c r="CH76" s="134"/>
      <c r="CI76" s="135"/>
      <c r="CJ76" s="135"/>
      <c r="CK76" s="135"/>
      <c r="CL76" s="136"/>
      <c r="CN76" s="130"/>
      <c r="CO76" s="134"/>
      <c r="CP76" s="134"/>
      <c r="CQ76" s="135"/>
      <c r="CR76" s="135"/>
      <c r="CS76" s="135"/>
      <c r="CT76" s="136"/>
      <c r="CV76" s="130"/>
      <c r="CW76" s="134"/>
      <c r="CX76" s="134"/>
      <c r="CY76" s="135"/>
      <c r="CZ76" s="135"/>
      <c r="DA76" s="135"/>
      <c r="DB76" s="136"/>
      <c r="DD76" s="130"/>
      <c r="DE76" s="134"/>
      <c r="DF76" s="134"/>
      <c r="DG76" s="135"/>
      <c r="DH76" s="135"/>
      <c r="DI76" s="135"/>
      <c r="DJ76" s="136"/>
      <c r="DL76" s="130"/>
      <c r="DM76" s="134"/>
      <c r="DN76" s="134"/>
      <c r="DO76" s="135"/>
      <c r="DP76" s="135"/>
      <c r="DQ76" s="135"/>
      <c r="DR76" s="136"/>
      <c r="DT76" s="130"/>
      <c r="DU76" s="134"/>
      <c r="DV76" s="134"/>
      <c r="DW76" s="135"/>
      <c r="DX76" s="135"/>
      <c r="DY76" s="135"/>
      <c r="DZ76" s="136"/>
      <c r="EB76" s="130"/>
      <c r="EC76" s="134"/>
      <c r="ED76" s="134"/>
      <c r="EE76" s="135"/>
      <c r="EF76" s="135"/>
      <c r="EG76" s="135"/>
      <c r="EH76" s="136"/>
      <c r="EJ76" s="130"/>
      <c r="EK76" s="134"/>
      <c r="EL76" s="134"/>
      <c r="EM76" s="135"/>
      <c r="EN76" s="135"/>
      <c r="EO76" s="135"/>
      <c r="EP76" s="136"/>
      <c r="ER76" s="130"/>
      <c r="ES76" s="134"/>
      <c r="ET76" s="134"/>
      <c r="EU76" s="135"/>
      <c r="EV76" s="135"/>
      <c r="EW76" s="135"/>
      <c r="EX76" s="136"/>
      <c r="EZ76" s="130"/>
      <c r="FA76" s="134"/>
      <c r="FB76" s="134"/>
      <c r="FC76" s="135"/>
      <c r="FD76" s="135"/>
      <c r="FE76" s="135"/>
      <c r="FF76" s="136"/>
      <c r="FH76" s="130"/>
      <c r="FI76" s="134"/>
      <c r="FJ76" s="134"/>
      <c r="FK76" s="135"/>
      <c r="FL76" s="135"/>
      <c r="FM76" s="135"/>
      <c r="FN76" s="136"/>
      <c r="FP76" s="130"/>
      <c r="FQ76" s="134"/>
      <c r="FR76" s="134"/>
      <c r="FS76" s="135"/>
      <c r="FT76" s="135"/>
      <c r="FU76" s="135"/>
      <c r="FV76" s="136"/>
      <c r="FX76" s="130"/>
      <c r="FY76" s="134"/>
      <c r="FZ76" s="134"/>
      <c r="GA76" s="135"/>
      <c r="GB76" s="135"/>
      <c r="GC76" s="135"/>
      <c r="GD76" s="136"/>
      <c r="GF76" s="130"/>
      <c r="GG76" s="134"/>
      <c r="GH76" s="134"/>
      <c r="GI76" s="135"/>
      <c r="GJ76" s="135"/>
      <c r="GK76" s="135"/>
      <c r="GL76" s="136"/>
      <c r="GN76" s="130"/>
      <c r="GO76" s="134"/>
      <c r="GP76" s="134"/>
      <c r="GQ76" s="135"/>
      <c r="GR76" s="135"/>
      <c r="GS76" s="135"/>
      <c r="GT76" s="136"/>
      <c r="GV76" s="130"/>
      <c r="GW76" s="134"/>
      <c r="GX76" s="134"/>
      <c r="GY76" s="135"/>
      <c r="GZ76" s="135"/>
      <c r="HA76" s="135"/>
      <c r="HB76" s="136"/>
      <c r="HD76" s="130"/>
      <c r="HE76" s="134"/>
      <c r="HF76" s="134"/>
      <c r="HG76" s="135"/>
      <c r="HH76" s="135"/>
      <c r="HI76" s="135"/>
      <c r="HJ76" s="136"/>
      <c r="HL76" s="130"/>
      <c r="HM76" s="134"/>
      <c r="HN76" s="134"/>
      <c r="HO76" s="135"/>
      <c r="HP76" s="135"/>
      <c r="HQ76" s="135"/>
      <c r="HR76" s="136"/>
      <c r="HT76" s="130"/>
      <c r="HU76" s="134"/>
      <c r="HV76" s="134"/>
      <c r="HW76" s="135"/>
      <c r="HX76" s="135"/>
      <c r="HY76" s="135"/>
      <c r="HZ76" s="136"/>
      <c r="IB76" s="130"/>
      <c r="IC76" s="134"/>
      <c r="ID76" s="134"/>
      <c r="IE76" s="135"/>
      <c r="IF76" s="135"/>
      <c r="IG76" s="135"/>
      <c r="IH76" s="136"/>
      <c r="IJ76" s="130"/>
      <c r="IK76" s="134"/>
      <c r="IL76" s="134"/>
      <c r="IM76" s="135"/>
      <c r="IN76" s="135"/>
      <c r="IO76" s="135"/>
      <c r="IP76" s="136"/>
      <c r="IR76" s="130"/>
      <c r="IS76" s="134"/>
      <c r="IT76" s="134"/>
      <c r="IU76" s="135"/>
      <c r="IV76" s="135"/>
      <c r="IW76" s="135"/>
      <c r="IX76" s="136"/>
      <c r="IZ76" s="130"/>
      <c r="JA76" s="134"/>
      <c r="JB76" s="134"/>
      <c r="JC76" s="135"/>
      <c r="JD76" s="135"/>
      <c r="JE76" s="135"/>
      <c r="JF76" s="136"/>
      <c r="JH76" s="130"/>
      <c r="JI76" s="134"/>
      <c r="JJ76" s="134"/>
      <c r="JK76" s="135"/>
      <c r="JL76" s="135"/>
      <c r="JM76" s="135"/>
      <c r="JN76" s="136"/>
      <c r="JP76" s="130"/>
      <c r="JQ76" s="134"/>
      <c r="JR76" s="134"/>
      <c r="JS76" s="135"/>
      <c r="JT76" s="135"/>
      <c r="JU76" s="135"/>
      <c r="JV76" s="136"/>
      <c r="JX76" s="130"/>
      <c r="JY76" s="134"/>
      <c r="JZ76" s="134"/>
      <c r="KA76" s="135"/>
      <c r="KB76" s="135"/>
      <c r="KC76" s="135"/>
      <c r="KD76" s="136"/>
      <c r="KF76" s="130"/>
      <c r="KG76" s="134"/>
      <c r="KH76" s="134"/>
      <c r="KI76" s="135"/>
      <c r="KJ76" s="135"/>
      <c r="KK76" s="135"/>
      <c r="KL76" s="136"/>
      <c r="KN76" s="130"/>
      <c r="KO76" s="134"/>
      <c r="KP76" s="134"/>
      <c r="KQ76" s="135"/>
      <c r="KR76" s="135"/>
      <c r="KS76" s="135"/>
      <c r="KT76" s="136"/>
      <c r="KV76" s="130"/>
      <c r="KW76" s="134"/>
      <c r="KX76" s="134"/>
      <c r="KY76" s="135"/>
      <c r="KZ76" s="135"/>
      <c r="LA76" s="135"/>
      <c r="LB76" s="136"/>
      <c r="LD76" s="130"/>
      <c r="LE76" s="134"/>
      <c r="LF76" s="134"/>
      <c r="LG76" s="135"/>
      <c r="LH76" s="135"/>
      <c r="LI76" s="135"/>
      <c r="LJ76" s="136"/>
      <c r="LL76" s="130"/>
      <c r="LM76" s="134"/>
      <c r="LN76" s="134"/>
      <c r="LO76" s="135"/>
      <c r="LP76" s="135"/>
      <c r="LQ76" s="135"/>
      <c r="LR76" s="136"/>
      <c r="LT76" s="130"/>
      <c r="LU76" s="134"/>
      <c r="LV76" s="134"/>
      <c r="LW76" s="135"/>
      <c r="LX76" s="135"/>
      <c r="LY76" s="135"/>
      <c r="LZ76" s="136"/>
      <c r="MB76" s="130"/>
      <c r="MC76" s="134"/>
      <c r="MD76" s="134"/>
      <c r="ME76" s="135"/>
      <c r="MF76" s="135"/>
      <c r="MG76" s="135"/>
      <c r="MH76" s="136"/>
      <c r="MJ76" s="130"/>
      <c r="MK76" s="134"/>
      <c r="ML76" s="134"/>
      <c r="MM76" s="135"/>
      <c r="MN76" s="135"/>
      <c r="MO76" s="135"/>
      <c r="MP76" s="136"/>
      <c r="MR76" s="130"/>
      <c r="MS76" s="134"/>
      <c r="MT76" s="134"/>
      <c r="MU76" s="135"/>
      <c r="MV76" s="135"/>
      <c r="MW76" s="135"/>
      <c r="MX76" s="136"/>
      <c r="MZ76" s="130"/>
      <c r="NA76" s="134"/>
      <c r="NB76" s="134"/>
      <c r="NC76" s="135"/>
      <c r="ND76" s="135"/>
      <c r="NE76" s="135"/>
      <c r="NF76" s="136"/>
      <c r="NH76" s="130"/>
      <c r="NI76" s="134"/>
      <c r="NJ76" s="134"/>
      <c r="NK76" s="135"/>
      <c r="NL76" s="135"/>
      <c r="NM76" s="135"/>
      <c r="NN76" s="136"/>
      <c r="NP76" s="130"/>
      <c r="NQ76" s="134"/>
      <c r="NR76" s="134"/>
      <c r="NS76" s="135"/>
      <c r="NT76" s="135"/>
      <c r="NU76" s="135"/>
      <c r="NV76" s="136"/>
      <c r="NX76" s="130"/>
      <c r="NY76" s="134"/>
      <c r="NZ76" s="134"/>
      <c r="OA76" s="135"/>
      <c r="OB76" s="135"/>
      <c r="OC76" s="135"/>
      <c r="OD76" s="136"/>
      <c r="OF76" s="130"/>
      <c r="OG76" s="134"/>
      <c r="OH76" s="134"/>
      <c r="OI76" s="135"/>
      <c r="OJ76" s="135"/>
      <c r="OK76" s="135"/>
      <c r="OL76" s="136"/>
      <c r="ON76" s="130"/>
      <c r="OO76" s="134"/>
      <c r="OP76" s="134"/>
      <c r="OQ76" s="135"/>
      <c r="OR76" s="135"/>
      <c r="OS76" s="135"/>
      <c r="OT76" s="136"/>
      <c r="OV76" s="130"/>
      <c r="OW76" s="134"/>
      <c r="OX76" s="134"/>
      <c r="OY76" s="135"/>
      <c r="OZ76" s="135"/>
      <c r="PA76" s="135"/>
      <c r="PB76" s="136"/>
      <c r="PD76" s="130"/>
      <c r="PE76" s="134"/>
      <c r="PF76" s="134"/>
      <c r="PG76" s="135"/>
      <c r="PH76" s="135"/>
      <c r="PI76" s="135"/>
      <c r="PJ76" s="136"/>
      <c r="PL76" s="130"/>
      <c r="PM76" s="134"/>
      <c r="PN76" s="134"/>
      <c r="PO76" s="135"/>
      <c r="PP76" s="135"/>
      <c r="PQ76" s="135"/>
      <c r="PR76" s="136"/>
      <c r="PT76" s="130"/>
      <c r="PU76" s="134"/>
      <c r="PV76" s="134"/>
      <c r="PW76" s="135"/>
      <c r="PX76" s="135"/>
      <c r="PY76" s="135"/>
      <c r="PZ76" s="136"/>
      <c r="QB76" s="130"/>
      <c r="QC76" s="134"/>
      <c r="QD76" s="134"/>
      <c r="QE76" s="135"/>
      <c r="QF76" s="135"/>
      <c r="QG76" s="135"/>
      <c r="QH76" s="136"/>
      <c r="QJ76" s="130"/>
      <c r="QK76" s="134"/>
      <c r="QL76" s="134"/>
      <c r="QM76" s="135"/>
      <c r="QN76" s="135"/>
      <c r="QO76" s="135"/>
      <c r="QP76" s="136"/>
      <c r="QR76" s="130"/>
      <c r="QS76" s="134"/>
      <c r="QT76" s="134"/>
      <c r="QU76" s="135"/>
      <c r="QV76" s="135"/>
      <c r="QW76" s="135"/>
      <c r="QX76" s="136"/>
      <c r="QZ76" s="130"/>
      <c r="RA76" s="134"/>
      <c r="RB76" s="134"/>
      <c r="RC76" s="135"/>
      <c r="RD76" s="135"/>
      <c r="RE76" s="135"/>
      <c r="RF76" s="136"/>
      <c r="RH76" s="130"/>
      <c r="RI76" s="134"/>
      <c r="RJ76" s="134"/>
      <c r="RK76" s="135"/>
      <c r="RL76" s="135"/>
      <c r="RM76" s="135"/>
      <c r="RN76" s="136"/>
      <c r="RP76" s="130"/>
      <c r="RQ76" s="134"/>
      <c r="RR76" s="134"/>
      <c r="RS76" s="135"/>
      <c r="RT76" s="135"/>
      <c r="RU76" s="135"/>
      <c r="RV76" s="136"/>
      <c r="RX76" s="130"/>
      <c r="RY76" s="134"/>
      <c r="RZ76" s="134"/>
      <c r="SA76" s="135"/>
      <c r="SB76" s="135"/>
      <c r="SC76" s="135"/>
      <c r="SD76" s="136"/>
      <c r="SF76" s="130"/>
      <c r="SG76" s="134"/>
      <c r="SH76" s="134"/>
      <c r="SI76" s="135"/>
      <c r="SJ76" s="135"/>
      <c r="SK76" s="135"/>
      <c r="SL76" s="136"/>
      <c r="SN76" s="130"/>
      <c r="SO76" s="134"/>
      <c r="SP76" s="134"/>
      <c r="SQ76" s="135"/>
      <c r="SR76" s="135"/>
      <c r="SS76" s="135"/>
      <c r="ST76" s="136"/>
      <c r="SV76" s="130"/>
      <c r="SW76" s="134"/>
      <c r="SX76" s="134"/>
      <c r="SY76" s="135"/>
      <c r="SZ76" s="135"/>
      <c r="TA76" s="135"/>
      <c r="TB76" s="136"/>
      <c r="TD76" s="130"/>
      <c r="TE76" s="134"/>
      <c r="TF76" s="134"/>
      <c r="TG76" s="135"/>
      <c r="TH76" s="135"/>
      <c r="TI76" s="135"/>
      <c r="TJ76" s="136"/>
      <c r="TL76" s="130"/>
      <c r="TM76" s="134"/>
      <c r="TN76" s="134"/>
      <c r="TO76" s="135"/>
      <c r="TP76" s="135"/>
      <c r="TQ76" s="135"/>
      <c r="TR76" s="136"/>
      <c r="TT76" s="130"/>
      <c r="TU76" s="134"/>
      <c r="TV76" s="134"/>
      <c r="TW76" s="135"/>
      <c r="TX76" s="135"/>
      <c r="TY76" s="135"/>
      <c r="TZ76" s="136"/>
      <c r="UB76" s="130"/>
      <c r="UC76" s="134"/>
      <c r="UD76" s="134"/>
      <c r="UE76" s="135"/>
      <c r="UF76" s="135"/>
      <c r="UG76" s="135"/>
      <c r="UH76" s="136"/>
      <c r="UJ76" s="130"/>
      <c r="UK76" s="134"/>
      <c r="UL76" s="134"/>
      <c r="UM76" s="135"/>
      <c r="UN76" s="135"/>
      <c r="UO76" s="135"/>
      <c r="UP76" s="136"/>
      <c r="UR76" s="130"/>
      <c r="US76" s="134"/>
      <c r="UT76" s="134"/>
      <c r="UU76" s="135"/>
      <c r="UV76" s="135"/>
      <c r="UW76" s="135"/>
      <c r="UX76" s="136"/>
      <c r="UZ76" s="130"/>
      <c r="VA76" s="134"/>
      <c r="VB76" s="134"/>
      <c r="VC76" s="135"/>
      <c r="VD76" s="135"/>
      <c r="VE76" s="135"/>
      <c r="VF76" s="136"/>
      <c r="VH76" s="130"/>
      <c r="VI76" s="134"/>
      <c r="VJ76" s="134"/>
      <c r="VK76" s="135"/>
      <c r="VL76" s="135"/>
      <c r="VM76" s="135"/>
      <c r="VN76" s="136"/>
      <c r="VP76" s="130"/>
      <c r="VQ76" s="134"/>
      <c r="VR76" s="134"/>
      <c r="VS76" s="135"/>
      <c r="VT76" s="135"/>
      <c r="VU76" s="135"/>
      <c r="VV76" s="136"/>
      <c r="VX76" s="130"/>
      <c r="VY76" s="134"/>
      <c r="VZ76" s="134"/>
      <c r="WA76" s="135"/>
      <c r="WB76" s="135"/>
      <c r="WC76" s="135"/>
      <c r="WD76" s="136"/>
      <c r="WF76" s="130"/>
      <c r="WG76" s="134"/>
      <c r="WH76" s="134"/>
      <c r="WI76" s="135"/>
      <c r="WJ76" s="135"/>
      <c r="WK76" s="135"/>
      <c r="WL76" s="136"/>
      <c r="WN76" s="130"/>
      <c r="WO76" s="134"/>
      <c r="WP76" s="134"/>
      <c r="WQ76" s="135"/>
      <c r="WR76" s="135"/>
      <c r="WS76" s="135"/>
      <c r="WT76" s="136"/>
      <c r="WV76" s="130"/>
      <c r="WW76" s="134"/>
      <c r="WX76" s="134"/>
      <c r="WY76" s="135"/>
      <c r="WZ76" s="135"/>
      <c r="XA76" s="135"/>
      <c r="XB76" s="136"/>
      <c r="XD76" s="130"/>
      <c r="XE76" s="134"/>
      <c r="XF76" s="134"/>
      <c r="XG76" s="135"/>
      <c r="XH76" s="135"/>
      <c r="XI76" s="135"/>
      <c r="XJ76" s="136"/>
      <c r="XL76" s="130"/>
      <c r="XM76" s="134"/>
      <c r="XN76" s="134"/>
      <c r="XO76" s="135"/>
      <c r="XP76" s="135"/>
      <c r="XQ76" s="135"/>
      <c r="XR76" s="136"/>
      <c r="XT76" s="130"/>
      <c r="XU76" s="134"/>
      <c r="XV76" s="134"/>
      <c r="XW76" s="135"/>
      <c r="XX76" s="135"/>
      <c r="XY76" s="135"/>
      <c r="XZ76" s="136"/>
      <c r="YB76" s="130"/>
      <c r="YC76" s="134"/>
      <c r="YD76" s="134"/>
      <c r="YE76" s="135"/>
      <c r="YF76" s="135"/>
      <c r="YG76" s="135"/>
      <c r="YH76" s="136"/>
      <c r="YJ76" s="130"/>
      <c r="YK76" s="134"/>
      <c r="YL76" s="134"/>
      <c r="YM76" s="135"/>
      <c r="YN76" s="135"/>
      <c r="YO76" s="135"/>
      <c r="YP76" s="136"/>
      <c r="YR76" s="130"/>
      <c r="YS76" s="134"/>
      <c r="YT76" s="134"/>
      <c r="YU76" s="135"/>
      <c r="YV76" s="135"/>
      <c r="YW76" s="135"/>
      <c r="YX76" s="136"/>
      <c r="YZ76" s="130"/>
      <c r="ZA76" s="134"/>
      <c r="ZB76" s="134"/>
      <c r="ZC76" s="135"/>
      <c r="ZD76" s="135"/>
      <c r="ZE76" s="135"/>
      <c r="ZF76" s="136"/>
      <c r="ZH76" s="130"/>
      <c r="ZI76" s="134"/>
      <c r="ZJ76" s="134"/>
      <c r="ZK76" s="135"/>
      <c r="ZL76" s="135"/>
      <c r="ZM76" s="135"/>
      <c r="ZN76" s="136"/>
      <c r="ZP76" s="130"/>
      <c r="ZQ76" s="134"/>
      <c r="ZR76" s="134"/>
      <c r="ZS76" s="135"/>
      <c r="ZT76" s="135"/>
      <c r="ZU76" s="135"/>
      <c r="ZV76" s="136"/>
      <c r="ZX76" s="130"/>
      <c r="ZY76" s="134"/>
      <c r="ZZ76" s="134"/>
      <c r="AAA76" s="135"/>
      <c r="AAB76" s="135"/>
      <c r="AAC76" s="135"/>
      <c r="AAD76" s="136"/>
      <c r="AAF76" s="130"/>
      <c r="AAG76" s="134"/>
      <c r="AAH76" s="134"/>
      <c r="AAI76" s="135"/>
      <c r="AAJ76" s="135"/>
      <c r="AAK76" s="135"/>
      <c r="AAL76" s="136"/>
      <c r="AAN76" s="130"/>
      <c r="AAO76" s="134"/>
      <c r="AAP76" s="134"/>
      <c r="AAQ76" s="135"/>
      <c r="AAR76" s="135"/>
      <c r="AAS76" s="135"/>
      <c r="AAT76" s="136"/>
      <c r="AAV76" s="130"/>
      <c r="AAW76" s="134"/>
      <c r="AAX76" s="134"/>
      <c r="AAY76" s="135"/>
      <c r="AAZ76" s="135"/>
      <c r="ABA76" s="135"/>
      <c r="ABB76" s="136"/>
      <c r="ABD76" s="130"/>
      <c r="ABE76" s="134"/>
      <c r="ABF76" s="134"/>
      <c r="ABG76" s="135"/>
      <c r="ABH76" s="135"/>
      <c r="ABI76" s="135"/>
      <c r="ABJ76" s="136"/>
      <c r="ABL76" s="130"/>
      <c r="ABM76" s="134"/>
      <c r="ABN76" s="134"/>
      <c r="ABO76" s="135"/>
      <c r="ABP76" s="135"/>
      <c r="ABQ76" s="135"/>
      <c r="ABR76" s="136"/>
      <c r="ABT76" s="130"/>
      <c r="ABU76" s="134"/>
      <c r="ABV76" s="134"/>
      <c r="ABW76" s="135"/>
      <c r="ABX76" s="135"/>
      <c r="ABY76" s="135"/>
      <c r="ABZ76" s="136"/>
      <c r="ACB76" s="130"/>
      <c r="ACC76" s="134"/>
      <c r="ACD76" s="134"/>
      <c r="ACE76" s="135"/>
      <c r="ACF76" s="135"/>
      <c r="ACG76" s="135"/>
      <c r="ACH76" s="136"/>
      <c r="ACJ76" s="130"/>
      <c r="ACK76" s="134"/>
      <c r="ACL76" s="134"/>
      <c r="ACM76" s="135"/>
      <c r="ACN76" s="135"/>
      <c r="ACO76" s="135"/>
      <c r="ACP76" s="136"/>
      <c r="ACR76" s="130"/>
      <c r="ACS76" s="134"/>
      <c r="ACT76" s="134"/>
      <c r="ACU76" s="135"/>
      <c r="ACV76" s="135"/>
      <c r="ACW76" s="135"/>
      <c r="ACX76" s="136"/>
      <c r="ACZ76" s="130"/>
      <c r="ADA76" s="134"/>
      <c r="ADB76" s="134"/>
      <c r="ADC76" s="135"/>
      <c r="ADD76" s="135"/>
      <c r="ADE76" s="135"/>
      <c r="ADF76" s="136"/>
      <c r="ADH76" s="130"/>
      <c r="ADI76" s="134"/>
      <c r="ADJ76" s="134"/>
      <c r="ADK76" s="135"/>
      <c r="ADL76" s="135"/>
      <c r="ADM76" s="135"/>
      <c r="ADN76" s="136"/>
      <c r="ADP76" s="130"/>
      <c r="ADQ76" s="134"/>
      <c r="ADR76" s="134"/>
      <c r="ADS76" s="135"/>
      <c r="ADT76" s="135"/>
      <c r="ADU76" s="135"/>
      <c r="ADV76" s="136"/>
      <c r="ADX76" s="130"/>
      <c r="ADY76" s="134"/>
      <c r="ADZ76" s="134"/>
      <c r="AEA76" s="135"/>
      <c r="AEB76" s="135"/>
      <c r="AEC76" s="135"/>
      <c r="AED76" s="136"/>
      <c r="AEF76" s="130"/>
      <c r="AEG76" s="134"/>
      <c r="AEH76" s="134"/>
      <c r="AEI76" s="135"/>
      <c r="AEJ76" s="135"/>
      <c r="AEK76" s="135"/>
      <c r="AEL76" s="136"/>
      <c r="AEN76" s="130"/>
      <c r="AEO76" s="134"/>
      <c r="AEP76" s="134"/>
      <c r="AEQ76" s="135"/>
      <c r="AER76" s="135"/>
      <c r="AES76" s="135"/>
      <c r="AET76" s="136"/>
      <c r="AEV76" s="130"/>
      <c r="AEW76" s="134"/>
      <c r="AEX76" s="134"/>
      <c r="AEY76" s="135"/>
      <c r="AEZ76" s="135"/>
      <c r="AFA76" s="135"/>
      <c r="AFB76" s="136"/>
      <c r="AFD76" s="130"/>
      <c r="AFE76" s="134"/>
      <c r="AFF76" s="134"/>
      <c r="AFG76" s="135"/>
      <c r="AFH76" s="135"/>
      <c r="AFI76" s="135"/>
      <c r="AFJ76" s="136"/>
      <c r="AFL76" s="130"/>
      <c r="AFM76" s="134"/>
      <c r="AFN76" s="134"/>
      <c r="AFO76" s="135"/>
      <c r="AFP76" s="135"/>
      <c r="AFQ76" s="135"/>
      <c r="AFR76" s="136"/>
      <c r="AFT76" s="130"/>
      <c r="AFU76" s="134"/>
      <c r="AFV76" s="134"/>
      <c r="AFW76" s="135"/>
      <c r="AFX76" s="135"/>
      <c r="AFY76" s="135"/>
      <c r="AFZ76" s="136"/>
      <c r="AGB76" s="130"/>
      <c r="AGC76" s="134"/>
      <c r="AGD76" s="134"/>
      <c r="AGE76" s="135"/>
      <c r="AGF76" s="135"/>
      <c r="AGG76" s="135"/>
      <c r="AGH76" s="136"/>
      <c r="AGJ76" s="130"/>
      <c r="AGK76" s="134"/>
      <c r="AGL76" s="134"/>
      <c r="AGM76" s="135"/>
      <c r="AGN76" s="135"/>
      <c r="AGO76" s="135"/>
      <c r="AGP76" s="136"/>
      <c r="AGR76" s="130"/>
      <c r="AGS76" s="134"/>
      <c r="AGT76" s="134"/>
      <c r="AGU76" s="135"/>
      <c r="AGV76" s="135"/>
      <c r="AGW76" s="135"/>
      <c r="AGX76" s="136"/>
      <c r="AGZ76" s="130"/>
      <c r="AHA76" s="134"/>
      <c r="AHB76" s="134"/>
      <c r="AHC76" s="135"/>
      <c r="AHD76" s="135"/>
      <c r="AHE76" s="135"/>
      <c r="AHF76" s="136"/>
      <c r="AHH76" s="130"/>
      <c r="AHI76" s="134"/>
      <c r="AHJ76" s="134"/>
      <c r="AHK76" s="135"/>
      <c r="AHL76" s="135"/>
      <c r="AHM76" s="135"/>
      <c r="AHN76" s="136"/>
      <c r="AHP76" s="130"/>
      <c r="AHQ76" s="134"/>
      <c r="AHR76" s="134"/>
      <c r="AHS76" s="135"/>
      <c r="AHT76" s="135"/>
      <c r="AHU76" s="135"/>
      <c r="AHV76" s="136"/>
      <c r="AHX76" s="130"/>
      <c r="AHY76" s="134"/>
      <c r="AHZ76" s="134"/>
      <c r="AIA76" s="135"/>
      <c r="AIB76" s="135"/>
      <c r="AIC76" s="135"/>
      <c r="AID76" s="136"/>
      <c r="AIF76" s="130"/>
      <c r="AIG76" s="134"/>
      <c r="AIH76" s="134"/>
      <c r="AII76" s="135"/>
      <c r="AIJ76" s="135"/>
      <c r="AIK76" s="135"/>
      <c r="AIL76" s="136"/>
      <c r="AIN76" s="130"/>
      <c r="AIO76" s="134"/>
      <c r="AIP76" s="134"/>
      <c r="AIQ76" s="135"/>
      <c r="AIR76" s="135"/>
      <c r="AIS76" s="135"/>
      <c r="AIT76" s="136"/>
      <c r="AIV76" s="130"/>
      <c r="AIW76" s="134"/>
      <c r="AIX76" s="134"/>
      <c r="AIY76" s="135"/>
      <c r="AIZ76" s="135"/>
      <c r="AJA76" s="135"/>
      <c r="AJB76" s="136"/>
      <c r="AJD76" s="130"/>
      <c r="AJE76" s="134"/>
      <c r="AJF76" s="134"/>
      <c r="AJG76" s="135"/>
      <c r="AJH76" s="135"/>
      <c r="AJI76" s="135"/>
      <c r="AJJ76" s="136"/>
      <c r="AJL76" s="130"/>
      <c r="AJM76" s="134"/>
      <c r="AJN76" s="134"/>
      <c r="AJO76" s="135"/>
      <c r="AJP76" s="135"/>
      <c r="AJQ76" s="135"/>
      <c r="AJR76" s="136"/>
      <c r="AJT76" s="130"/>
      <c r="AJU76" s="134"/>
      <c r="AJV76" s="134"/>
      <c r="AJW76" s="135"/>
      <c r="AJX76" s="135"/>
      <c r="AJY76" s="135"/>
      <c r="AJZ76" s="136"/>
      <c r="AKB76" s="130"/>
      <c r="AKC76" s="134"/>
      <c r="AKD76" s="134"/>
      <c r="AKE76" s="135"/>
      <c r="AKF76" s="135"/>
      <c r="AKG76" s="135"/>
      <c r="AKH76" s="136"/>
      <c r="AKJ76" s="130"/>
      <c r="AKK76" s="134"/>
      <c r="AKL76" s="134"/>
      <c r="AKM76" s="135"/>
      <c r="AKN76" s="135"/>
      <c r="AKO76" s="135"/>
      <c r="AKP76" s="136"/>
      <c r="AKR76" s="130"/>
      <c r="AKS76" s="134"/>
      <c r="AKT76" s="134"/>
      <c r="AKU76" s="135"/>
      <c r="AKV76" s="135"/>
      <c r="AKW76" s="135"/>
      <c r="AKX76" s="136"/>
      <c r="AKZ76" s="130"/>
      <c r="ALA76" s="134"/>
      <c r="ALB76" s="134"/>
      <c r="ALC76" s="135"/>
      <c r="ALD76" s="135"/>
      <c r="ALE76" s="135"/>
      <c r="ALF76" s="136"/>
      <c r="ALH76" s="130"/>
      <c r="ALI76" s="134"/>
      <c r="ALJ76" s="134"/>
      <c r="ALK76" s="135"/>
      <c r="ALL76" s="135"/>
      <c r="ALM76" s="135"/>
      <c r="ALN76" s="136"/>
      <c r="ALP76" s="130"/>
      <c r="ALQ76" s="134"/>
      <c r="ALR76" s="134"/>
      <c r="ALS76" s="135"/>
      <c r="ALT76" s="135"/>
      <c r="ALU76" s="135"/>
      <c r="ALV76" s="136"/>
      <c r="ALX76" s="130"/>
      <c r="ALY76" s="134"/>
      <c r="ALZ76" s="134"/>
      <c r="AMA76" s="135"/>
      <c r="AMB76" s="135"/>
      <c r="AMC76" s="135"/>
      <c r="AMD76" s="136"/>
      <c r="AMF76" s="130"/>
      <c r="AMG76" s="134"/>
      <c r="AMH76" s="134"/>
      <c r="AMI76" s="135"/>
      <c r="AMJ76" s="135"/>
      <c r="AMK76" s="135"/>
      <c r="AML76" s="136"/>
      <c r="AMN76" s="130"/>
      <c r="AMO76" s="134"/>
      <c r="AMP76" s="134"/>
      <c r="AMQ76" s="135"/>
      <c r="AMR76" s="135"/>
      <c r="AMS76" s="135"/>
      <c r="AMT76" s="136"/>
      <c r="AMV76" s="130"/>
      <c r="AMW76" s="134"/>
      <c r="AMX76" s="134"/>
      <c r="AMY76" s="135"/>
      <c r="AMZ76" s="135"/>
      <c r="ANA76" s="135"/>
      <c r="ANB76" s="136"/>
      <c r="AND76" s="130"/>
      <c r="ANE76" s="134"/>
      <c r="ANF76" s="134"/>
      <c r="ANG76" s="135"/>
      <c r="ANH76" s="135"/>
      <c r="ANI76" s="135"/>
      <c r="ANJ76" s="136"/>
      <c r="ANL76" s="130"/>
      <c r="ANM76" s="134"/>
      <c r="ANN76" s="134"/>
      <c r="ANO76" s="135"/>
      <c r="ANP76" s="135"/>
      <c r="ANQ76" s="135"/>
      <c r="ANR76" s="136"/>
      <c r="ANT76" s="130"/>
      <c r="ANU76" s="134"/>
      <c r="ANV76" s="134"/>
      <c r="ANW76" s="135"/>
      <c r="ANX76" s="135"/>
      <c r="ANY76" s="135"/>
      <c r="ANZ76" s="136"/>
      <c r="AOB76" s="130"/>
      <c r="AOC76" s="134"/>
      <c r="AOD76" s="134"/>
      <c r="AOE76" s="135"/>
      <c r="AOF76" s="135"/>
      <c r="AOG76" s="135"/>
      <c r="AOH76" s="136"/>
      <c r="AOJ76" s="130"/>
      <c r="AOK76" s="134"/>
      <c r="AOL76" s="134"/>
      <c r="AOM76" s="135"/>
      <c r="AON76" s="135"/>
      <c r="AOO76" s="135"/>
      <c r="AOP76" s="136"/>
      <c r="AOR76" s="130"/>
      <c r="AOS76" s="134"/>
      <c r="AOT76" s="134"/>
      <c r="AOU76" s="135"/>
      <c r="AOV76" s="135"/>
      <c r="AOW76" s="135"/>
      <c r="AOX76" s="136"/>
      <c r="AOZ76" s="130"/>
      <c r="APA76" s="134"/>
      <c r="APB76" s="134"/>
      <c r="APC76" s="135"/>
      <c r="APD76" s="135"/>
      <c r="APE76" s="135"/>
      <c r="APF76" s="136"/>
      <c r="APH76" s="130"/>
      <c r="API76" s="134"/>
      <c r="APJ76" s="134"/>
      <c r="APK76" s="135"/>
      <c r="APL76" s="135"/>
      <c r="APM76" s="135"/>
      <c r="APN76" s="136"/>
      <c r="APP76" s="130"/>
      <c r="APQ76" s="134"/>
      <c r="APR76" s="134"/>
      <c r="APS76" s="135"/>
      <c r="APT76" s="135"/>
      <c r="APU76" s="135"/>
      <c r="APV76" s="136"/>
      <c r="APX76" s="130"/>
      <c r="APY76" s="134"/>
      <c r="APZ76" s="134"/>
      <c r="AQA76" s="135"/>
      <c r="AQB76" s="135"/>
      <c r="AQC76" s="135"/>
      <c r="AQD76" s="136"/>
      <c r="AQF76" s="130"/>
      <c r="AQG76" s="134"/>
      <c r="AQH76" s="134"/>
      <c r="AQI76" s="135"/>
      <c r="AQJ76" s="135"/>
      <c r="AQK76" s="135"/>
      <c r="AQL76" s="136"/>
      <c r="AQN76" s="130"/>
      <c r="AQO76" s="134"/>
      <c r="AQP76" s="134"/>
      <c r="AQQ76" s="135"/>
      <c r="AQR76" s="135"/>
      <c r="AQS76" s="135"/>
      <c r="AQT76" s="136"/>
      <c r="AQV76" s="130"/>
      <c r="AQW76" s="134"/>
      <c r="AQX76" s="134"/>
      <c r="AQY76" s="135"/>
      <c r="AQZ76" s="135"/>
      <c r="ARA76" s="135"/>
      <c r="ARB76" s="136"/>
      <c r="ARD76" s="130"/>
      <c r="ARE76" s="134"/>
      <c r="ARF76" s="134"/>
      <c r="ARG76" s="135"/>
      <c r="ARH76" s="135"/>
      <c r="ARI76" s="135"/>
      <c r="ARJ76" s="136"/>
      <c r="ARL76" s="130"/>
      <c r="ARM76" s="134"/>
      <c r="ARN76" s="134"/>
      <c r="ARO76" s="135"/>
      <c r="ARP76" s="135"/>
      <c r="ARQ76" s="135"/>
      <c r="ARR76" s="136"/>
      <c r="ART76" s="130"/>
      <c r="ARU76" s="134"/>
      <c r="ARV76" s="134"/>
      <c r="ARW76" s="135"/>
      <c r="ARX76" s="135"/>
      <c r="ARY76" s="135"/>
      <c r="ARZ76" s="136"/>
      <c r="ASB76" s="130"/>
      <c r="ASC76" s="134"/>
      <c r="ASD76" s="134"/>
      <c r="ASE76" s="135"/>
      <c r="ASF76" s="135"/>
      <c r="ASG76" s="135"/>
      <c r="ASH76" s="136"/>
      <c r="ASJ76" s="130"/>
      <c r="ASK76" s="134"/>
      <c r="ASL76" s="134"/>
      <c r="ASM76" s="135"/>
      <c r="ASN76" s="135"/>
      <c r="ASO76" s="135"/>
      <c r="ASP76" s="136"/>
      <c r="ASR76" s="130"/>
      <c r="ASS76" s="134"/>
      <c r="AST76" s="134"/>
      <c r="ASU76" s="135"/>
      <c r="ASV76" s="135"/>
      <c r="ASW76" s="135"/>
      <c r="ASX76" s="136"/>
      <c r="ASZ76" s="130"/>
      <c r="ATA76" s="134"/>
      <c r="ATB76" s="134"/>
      <c r="ATC76" s="135"/>
      <c r="ATD76" s="135"/>
      <c r="ATE76" s="135"/>
      <c r="ATF76" s="136"/>
      <c r="ATH76" s="130"/>
      <c r="ATI76" s="134"/>
      <c r="ATJ76" s="134"/>
      <c r="ATK76" s="135"/>
      <c r="ATL76" s="135"/>
      <c r="ATM76" s="135"/>
      <c r="ATN76" s="136"/>
      <c r="ATP76" s="130"/>
      <c r="ATQ76" s="134"/>
      <c r="ATR76" s="134"/>
      <c r="ATS76" s="135"/>
      <c r="ATT76" s="135"/>
      <c r="ATU76" s="135"/>
      <c r="ATV76" s="136"/>
      <c r="ATX76" s="130"/>
      <c r="ATY76" s="134"/>
      <c r="ATZ76" s="134"/>
      <c r="AUA76" s="135"/>
      <c r="AUB76" s="135"/>
      <c r="AUC76" s="135"/>
      <c r="AUD76" s="136"/>
      <c r="AUF76" s="130"/>
      <c r="AUG76" s="134"/>
      <c r="AUH76" s="134"/>
      <c r="AUI76" s="135"/>
      <c r="AUJ76" s="135"/>
      <c r="AUK76" s="135"/>
      <c r="AUL76" s="136"/>
      <c r="AUN76" s="130"/>
      <c r="AUO76" s="134"/>
      <c r="AUP76" s="134"/>
      <c r="AUQ76" s="135"/>
      <c r="AUR76" s="135"/>
      <c r="AUS76" s="135"/>
      <c r="AUT76" s="136"/>
      <c r="AUV76" s="130"/>
      <c r="AUW76" s="134"/>
      <c r="AUX76" s="134"/>
      <c r="AUY76" s="135"/>
      <c r="AUZ76" s="135"/>
      <c r="AVA76" s="135"/>
      <c r="AVB76" s="136"/>
      <c r="AVD76" s="130"/>
      <c r="AVE76" s="134"/>
      <c r="AVF76" s="134"/>
      <c r="AVG76" s="135"/>
      <c r="AVH76" s="135"/>
      <c r="AVI76" s="135"/>
      <c r="AVJ76" s="136"/>
      <c r="AVL76" s="130"/>
      <c r="AVM76" s="134"/>
      <c r="AVN76" s="134"/>
      <c r="AVO76" s="135"/>
      <c r="AVP76" s="135"/>
      <c r="AVQ76" s="135"/>
      <c r="AVR76" s="136"/>
      <c r="AVT76" s="130"/>
      <c r="AVU76" s="134"/>
      <c r="AVV76" s="134"/>
      <c r="AVW76" s="135"/>
      <c r="AVX76" s="135"/>
      <c r="AVY76" s="135"/>
      <c r="AVZ76" s="136"/>
      <c r="AWB76" s="130"/>
      <c r="AWC76" s="134"/>
      <c r="AWD76" s="134"/>
      <c r="AWE76" s="135"/>
      <c r="AWF76" s="135"/>
      <c r="AWG76" s="135"/>
      <c r="AWH76" s="136"/>
      <c r="AWJ76" s="130"/>
      <c r="AWK76" s="134"/>
      <c r="AWL76" s="134"/>
      <c r="AWM76" s="135"/>
      <c r="AWN76" s="135"/>
      <c r="AWO76" s="135"/>
      <c r="AWP76" s="136"/>
      <c r="AWR76" s="130"/>
      <c r="AWS76" s="134"/>
      <c r="AWT76" s="134"/>
      <c r="AWU76" s="135"/>
      <c r="AWV76" s="135"/>
      <c r="AWW76" s="135"/>
      <c r="AWX76" s="136"/>
      <c r="AWZ76" s="130"/>
      <c r="AXA76" s="134"/>
      <c r="AXB76" s="134"/>
      <c r="AXC76" s="135"/>
      <c r="AXD76" s="135"/>
      <c r="AXE76" s="135"/>
      <c r="AXF76" s="136"/>
      <c r="AXH76" s="130"/>
      <c r="AXI76" s="134"/>
      <c r="AXJ76" s="134"/>
      <c r="AXK76" s="135"/>
      <c r="AXL76" s="135"/>
      <c r="AXM76" s="135"/>
      <c r="AXN76" s="136"/>
      <c r="AXP76" s="130"/>
      <c r="AXQ76" s="134"/>
      <c r="AXR76" s="134"/>
      <c r="AXS76" s="135"/>
      <c r="AXT76" s="135"/>
      <c r="AXU76" s="135"/>
      <c r="AXV76" s="136"/>
      <c r="AXX76" s="130"/>
      <c r="AXY76" s="134"/>
      <c r="AXZ76" s="134"/>
      <c r="AYA76" s="135"/>
      <c r="AYB76" s="135"/>
      <c r="AYC76" s="135"/>
      <c r="AYD76" s="136"/>
      <c r="AYF76" s="130"/>
      <c r="AYG76" s="134"/>
      <c r="AYH76" s="134"/>
      <c r="AYI76" s="135"/>
      <c r="AYJ76" s="135"/>
      <c r="AYK76" s="135"/>
      <c r="AYL76" s="136"/>
      <c r="AYN76" s="130"/>
      <c r="AYO76" s="134"/>
      <c r="AYP76" s="134"/>
      <c r="AYQ76" s="135"/>
      <c r="AYR76" s="135"/>
      <c r="AYS76" s="135"/>
      <c r="AYT76" s="136"/>
      <c r="AYV76" s="130"/>
      <c r="AYW76" s="134"/>
      <c r="AYX76" s="134"/>
      <c r="AYY76" s="135"/>
      <c r="AYZ76" s="135"/>
      <c r="AZA76" s="135"/>
      <c r="AZB76" s="136"/>
      <c r="AZD76" s="130"/>
      <c r="AZE76" s="134"/>
      <c r="AZF76" s="134"/>
      <c r="AZG76" s="135"/>
      <c r="AZH76" s="135"/>
      <c r="AZI76" s="135"/>
      <c r="AZJ76" s="136"/>
      <c r="AZL76" s="130"/>
      <c r="AZM76" s="134"/>
      <c r="AZN76" s="134"/>
      <c r="AZO76" s="135"/>
      <c r="AZP76" s="135"/>
      <c r="AZQ76" s="135"/>
      <c r="AZR76" s="136"/>
      <c r="AZT76" s="130"/>
      <c r="AZU76" s="134"/>
      <c r="AZV76" s="134"/>
      <c r="AZW76" s="135"/>
      <c r="AZX76" s="135"/>
      <c r="AZY76" s="135"/>
      <c r="AZZ76" s="136"/>
      <c r="BAB76" s="130"/>
      <c r="BAC76" s="134"/>
      <c r="BAD76" s="134"/>
      <c r="BAE76" s="135"/>
      <c r="BAF76" s="135"/>
      <c r="BAG76" s="135"/>
      <c r="BAH76" s="136"/>
      <c r="BAJ76" s="130"/>
      <c r="BAK76" s="134"/>
      <c r="BAL76" s="134"/>
      <c r="BAM76" s="135"/>
      <c r="BAN76" s="135"/>
      <c r="BAO76" s="135"/>
      <c r="BAP76" s="136"/>
      <c r="BAR76" s="130"/>
      <c r="BAS76" s="134"/>
      <c r="BAT76" s="134"/>
      <c r="BAU76" s="135"/>
      <c r="BAV76" s="135"/>
      <c r="BAW76" s="135"/>
      <c r="BAX76" s="136"/>
      <c r="BAZ76" s="130"/>
      <c r="BBA76" s="134"/>
      <c r="BBB76" s="134"/>
      <c r="BBC76" s="135"/>
      <c r="BBD76" s="135"/>
      <c r="BBE76" s="135"/>
      <c r="BBF76" s="136"/>
      <c r="BBH76" s="130"/>
      <c r="BBI76" s="134"/>
      <c r="BBJ76" s="134"/>
      <c r="BBK76" s="135"/>
      <c r="BBL76" s="135"/>
      <c r="BBM76" s="135"/>
      <c r="BBN76" s="136"/>
      <c r="BBP76" s="130"/>
      <c r="BBQ76" s="134"/>
      <c r="BBR76" s="134"/>
      <c r="BBS76" s="135"/>
      <c r="BBT76" s="135"/>
      <c r="BBU76" s="135"/>
      <c r="BBV76" s="136"/>
      <c r="BBX76" s="130"/>
      <c r="BBY76" s="134"/>
      <c r="BBZ76" s="134"/>
      <c r="BCA76" s="135"/>
      <c r="BCB76" s="135"/>
      <c r="BCC76" s="135"/>
      <c r="BCD76" s="136"/>
      <c r="BCF76" s="130"/>
      <c r="BCG76" s="134"/>
      <c r="BCH76" s="134"/>
      <c r="BCI76" s="135"/>
      <c r="BCJ76" s="135"/>
      <c r="BCK76" s="135"/>
      <c r="BCL76" s="136"/>
      <c r="BCN76" s="130"/>
      <c r="BCO76" s="134"/>
      <c r="BCP76" s="134"/>
      <c r="BCQ76" s="135"/>
      <c r="BCR76" s="135"/>
      <c r="BCS76" s="135"/>
      <c r="BCT76" s="136"/>
      <c r="BCV76" s="130"/>
      <c r="BCW76" s="134"/>
      <c r="BCX76" s="134"/>
      <c r="BCY76" s="135"/>
      <c r="BCZ76" s="135"/>
      <c r="BDA76" s="135"/>
      <c r="BDB76" s="136"/>
      <c r="BDD76" s="130"/>
      <c r="BDE76" s="134"/>
      <c r="BDF76" s="134"/>
      <c r="BDG76" s="135"/>
      <c r="BDH76" s="135"/>
      <c r="BDI76" s="135"/>
      <c r="BDJ76" s="136"/>
      <c r="BDL76" s="130"/>
      <c r="BDM76" s="134"/>
      <c r="BDN76" s="134"/>
      <c r="BDO76" s="135"/>
      <c r="BDP76" s="135"/>
      <c r="BDQ76" s="135"/>
      <c r="BDR76" s="136"/>
      <c r="BDT76" s="130"/>
      <c r="BDU76" s="134"/>
      <c r="BDV76" s="134"/>
      <c r="BDW76" s="135"/>
      <c r="BDX76" s="135"/>
      <c r="BDY76" s="135"/>
      <c r="BDZ76" s="136"/>
      <c r="BEB76" s="130"/>
      <c r="BEC76" s="134"/>
      <c r="BED76" s="134"/>
      <c r="BEE76" s="135"/>
      <c r="BEF76" s="135"/>
      <c r="BEG76" s="135"/>
      <c r="BEH76" s="136"/>
      <c r="BEJ76" s="130"/>
      <c r="BEK76" s="134"/>
      <c r="BEL76" s="134"/>
      <c r="BEM76" s="135"/>
      <c r="BEN76" s="135"/>
      <c r="BEO76" s="135"/>
      <c r="BEP76" s="136"/>
      <c r="BER76" s="130"/>
      <c r="BES76" s="134"/>
      <c r="BET76" s="134"/>
      <c r="BEU76" s="135"/>
      <c r="BEV76" s="135"/>
      <c r="BEW76" s="135"/>
      <c r="BEX76" s="136"/>
      <c r="BEZ76" s="130"/>
      <c r="BFA76" s="134"/>
      <c r="BFB76" s="134"/>
      <c r="BFC76" s="135"/>
      <c r="BFD76" s="135"/>
      <c r="BFE76" s="135"/>
      <c r="BFF76" s="136"/>
      <c r="BFH76" s="130"/>
      <c r="BFI76" s="134"/>
      <c r="BFJ76" s="134"/>
      <c r="BFK76" s="135"/>
      <c r="BFL76" s="135"/>
      <c r="BFM76" s="135"/>
      <c r="BFN76" s="136"/>
      <c r="BFP76" s="130"/>
      <c r="BFQ76" s="134"/>
      <c r="BFR76" s="134"/>
      <c r="BFS76" s="135"/>
      <c r="BFT76" s="135"/>
      <c r="BFU76" s="135"/>
      <c r="BFV76" s="136"/>
      <c r="BFX76" s="130"/>
      <c r="BFY76" s="134"/>
      <c r="BFZ76" s="134"/>
      <c r="BGA76" s="135"/>
      <c r="BGB76" s="135"/>
      <c r="BGC76" s="135"/>
      <c r="BGD76" s="136"/>
      <c r="BGF76" s="130"/>
      <c r="BGG76" s="134"/>
      <c r="BGH76" s="134"/>
      <c r="BGI76" s="135"/>
      <c r="BGJ76" s="135"/>
      <c r="BGK76" s="135"/>
      <c r="BGL76" s="136"/>
      <c r="BGN76" s="130"/>
      <c r="BGO76" s="134"/>
      <c r="BGP76" s="134"/>
      <c r="BGQ76" s="135"/>
      <c r="BGR76" s="135"/>
      <c r="BGS76" s="135"/>
      <c r="BGT76" s="136"/>
      <c r="BGV76" s="130"/>
      <c r="BGW76" s="134"/>
      <c r="BGX76" s="134"/>
      <c r="BGY76" s="135"/>
      <c r="BGZ76" s="135"/>
      <c r="BHA76" s="135"/>
      <c r="BHB76" s="136"/>
      <c r="BHD76" s="130"/>
      <c r="BHE76" s="134"/>
      <c r="BHF76" s="134"/>
      <c r="BHG76" s="135"/>
      <c r="BHH76" s="135"/>
      <c r="BHI76" s="135"/>
      <c r="BHJ76" s="136"/>
      <c r="BHL76" s="130"/>
      <c r="BHM76" s="134"/>
      <c r="BHN76" s="134"/>
      <c r="BHO76" s="135"/>
      <c r="BHP76" s="135"/>
      <c r="BHQ76" s="135"/>
      <c r="BHR76" s="136"/>
      <c r="BHT76" s="130"/>
      <c r="BHU76" s="134"/>
      <c r="BHV76" s="134"/>
      <c r="BHW76" s="135"/>
      <c r="BHX76" s="135"/>
      <c r="BHY76" s="135"/>
      <c r="BHZ76" s="136"/>
      <c r="BIB76" s="130"/>
      <c r="BIC76" s="134"/>
      <c r="BID76" s="134"/>
      <c r="BIE76" s="135"/>
      <c r="BIF76" s="135"/>
      <c r="BIG76" s="135"/>
      <c r="BIH76" s="136"/>
      <c r="BIJ76" s="130"/>
      <c r="BIK76" s="134"/>
      <c r="BIL76" s="134"/>
      <c r="BIM76" s="135"/>
      <c r="BIN76" s="135"/>
      <c r="BIO76" s="135"/>
      <c r="BIP76" s="136"/>
      <c r="BIR76" s="130"/>
      <c r="BIS76" s="134"/>
      <c r="BIT76" s="134"/>
      <c r="BIU76" s="135"/>
      <c r="BIV76" s="135"/>
      <c r="BIW76" s="135"/>
      <c r="BIX76" s="136"/>
      <c r="BIZ76" s="130"/>
      <c r="BJA76" s="134"/>
      <c r="BJB76" s="134"/>
      <c r="BJC76" s="135"/>
      <c r="BJD76" s="135"/>
      <c r="BJE76" s="135"/>
      <c r="BJF76" s="136"/>
      <c r="BJH76" s="130"/>
      <c r="BJI76" s="134"/>
      <c r="BJJ76" s="134"/>
      <c r="BJK76" s="135"/>
      <c r="BJL76" s="135"/>
      <c r="BJM76" s="135"/>
      <c r="BJN76" s="136"/>
      <c r="BJP76" s="130"/>
      <c r="BJQ76" s="134"/>
      <c r="BJR76" s="134"/>
      <c r="BJS76" s="135"/>
      <c r="BJT76" s="135"/>
      <c r="BJU76" s="135"/>
      <c r="BJV76" s="136"/>
      <c r="BJX76" s="130"/>
      <c r="BJY76" s="134"/>
      <c r="BJZ76" s="134"/>
      <c r="BKA76" s="135"/>
      <c r="BKB76" s="135"/>
      <c r="BKC76" s="135"/>
      <c r="BKD76" s="136"/>
      <c r="BKF76" s="130"/>
      <c r="BKG76" s="134"/>
      <c r="BKH76" s="134"/>
      <c r="BKI76" s="135"/>
      <c r="BKJ76" s="135"/>
      <c r="BKK76" s="135"/>
      <c r="BKL76" s="136"/>
      <c r="BKN76" s="130"/>
      <c r="BKO76" s="134"/>
      <c r="BKP76" s="134"/>
      <c r="BKQ76" s="135"/>
      <c r="BKR76" s="135"/>
      <c r="BKS76" s="135"/>
      <c r="BKT76" s="136"/>
      <c r="BKV76" s="130"/>
      <c r="BKW76" s="134"/>
      <c r="BKX76" s="134"/>
      <c r="BKY76" s="135"/>
      <c r="BKZ76" s="135"/>
      <c r="BLA76" s="135"/>
      <c r="BLB76" s="136"/>
      <c r="BLD76" s="130"/>
      <c r="BLE76" s="134"/>
      <c r="BLF76" s="134"/>
      <c r="BLG76" s="135"/>
      <c r="BLH76" s="135"/>
      <c r="BLI76" s="135"/>
      <c r="BLJ76" s="136"/>
      <c r="BLL76" s="130"/>
      <c r="BLM76" s="134"/>
      <c r="BLN76" s="134"/>
      <c r="BLO76" s="135"/>
      <c r="BLP76" s="135"/>
      <c r="BLQ76" s="135"/>
      <c r="BLR76" s="136"/>
      <c r="BLT76" s="130"/>
      <c r="BLU76" s="134"/>
      <c r="BLV76" s="134"/>
      <c r="BLW76" s="135"/>
      <c r="BLX76" s="135"/>
      <c r="BLY76" s="135"/>
      <c r="BLZ76" s="136"/>
      <c r="BMB76" s="130"/>
      <c r="BMC76" s="134"/>
      <c r="BMD76" s="134"/>
      <c r="BME76" s="135"/>
      <c r="BMF76" s="135"/>
      <c r="BMG76" s="135"/>
      <c r="BMH76" s="136"/>
      <c r="BMJ76" s="130"/>
      <c r="BMK76" s="134"/>
      <c r="BML76" s="134"/>
      <c r="BMM76" s="135"/>
      <c r="BMN76" s="135"/>
      <c r="BMO76" s="135"/>
      <c r="BMP76" s="136"/>
      <c r="BMR76" s="130"/>
      <c r="BMS76" s="134"/>
      <c r="BMT76" s="134"/>
      <c r="BMU76" s="135"/>
      <c r="BMV76" s="135"/>
      <c r="BMW76" s="135"/>
      <c r="BMX76" s="136"/>
      <c r="BMZ76" s="130"/>
      <c r="BNA76" s="134"/>
      <c r="BNB76" s="134"/>
      <c r="BNC76" s="135"/>
      <c r="BND76" s="135"/>
      <c r="BNE76" s="135"/>
      <c r="BNF76" s="136"/>
      <c r="BNH76" s="130"/>
      <c r="BNI76" s="134"/>
      <c r="BNJ76" s="134"/>
      <c r="BNK76" s="135"/>
      <c r="BNL76" s="135"/>
      <c r="BNM76" s="135"/>
      <c r="BNN76" s="136"/>
      <c r="BNP76" s="130"/>
      <c r="BNQ76" s="134"/>
      <c r="BNR76" s="134"/>
      <c r="BNS76" s="135"/>
      <c r="BNT76" s="135"/>
      <c r="BNU76" s="135"/>
      <c r="BNV76" s="136"/>
      <c r="BNX76" s="130"/>
      <c r="BNY76" s="134"/>
      <c r="BNZ76" s="134"/>
      <c r="BOA76" s="135"/>
      <c r="BOB76" s="135"/>
      <c r="BOC76" s="135"/>
      <c r="BOD76" s="136"/>
      <c r="BOF76" s="130"/>
      <c r="BOG76" s="134"/>
      <c r="BOH76" s="134"/>
      <c r="BOI76" s="135"/>
      <c r="BOJ76" s="135"/>
      <c r="BOK76" s="135"/>
      <c r="BOL76" s="136"/>
      <c r="BON76" s="130"/>
      <c r="BOO76" s="134"/>
      <c r="BOP76" s="134"/>
      <c r="BOQ76" s="135"/>
      <c r="BOR76" s="135"/>
      <c r="BOS76" s="135"/>
      <c r="BOT76" s="136"/>
      <c r="BOV76" s="130"/>
      <c r="BOW76" s="134"/>
      <c r="BOX76" s="134"/>
      <c r="BOY76" s="135"/>
      <c r="BOZ76" s="135"/>
      <c r="BPA76" s="135"/>
      <c r="BPB76" s="136"/>
      <c r="BPD76" s="130"/>
      <c r="BPE76" s="134"/>
      <c r="BPF76" s="134"/>
      <c r="BPG76" s="135"/>
      <c r="BPH76" s="135"/>
      <c r="BPI76" s="135"/>
      <c r="BPJ76" s="136"/>
      <c r="BPL76" s="130"/>
      <c r="BPM76" s="134"/>
      <c r="BPN76" s="134"/>
      <c r="BPO76" s="135"/>
      <c r="BPP76" s="135"/>
      <c r="BPQ76" s="135"/>
      <c r="BPR76" s="136"/>
      <c r="BPT76" s="130"/>
      <c r="BPU76" s="134"/>
      <c r="BPV76" s="134"/>
      <c r="BPW76" s="135"/>
      <c r="BPX76" s="135"/>
      <c r="BPY76" s="135"/>
      <c r="BPZ76" s="136"/>
      <c r="BQB76" s="130"/>
      <c r="BQC76" s="134"/>
      <c r="BQD76" s="134"/>
      <c r="BQE76" s="135"/>
      <c r="BQF76" s="135"/>
      <c r="BQG76" s="135"/>
      <c r="BQH76" s="136"/>
      <c r="BQJ76" s="130"/>
      <c r="BQK76" s="134"/>
      <c r="BQL76" s="134"/>
      <c r="BQM76" s="135"/>
      <c r="BQN76" s="135"/>
      <c r="BQO76" s="135"/>
      <c r="BQP76" s="136"/>
      <c r="BQR76" s="130"/>
      <c r="BQS76" s="134"/>
      <c r="BQT76" s="134"/>
      <c r="BQU76" s="135"/>
      <c r="BQV76" s="135"/>
      <c r="BQW76" s="135"/>
      <c r="BQX76" s="136"/>
      <c r="BQZ76" s="130"/>
      <c r="BRA76" s="134"/>
      <c r="BRB76" s="134"/>
      <c r="BRC76" s="135"/>
      <c r="BRD76" s="135"/>
      <c r="BRE76" s="135"/>
      <c r="BRF76" s="136"/>
      <c r="BRH76" s="130"/>
      <c r="BRI76" s="134"/>
      <c r="BRJ76" s="134"/>
      <c r="BRK76" s="135"/>
      <c r="BRL76" s="135"/>
      <c r="BRM76" s="135"/>
      <c r="BRN76" s="136"/>
      <c r="BRP76" s="130"/>
      <c r="BRQ76" s="134"/>
      <c r="BRR76" s="134"/>
      <c r="BRS76" s="135"/>
      <c r="BRT76" s="135"/>
      <c r="BRU76" s="135"/>
      <c r="BRV76" s="136"/>
      <c r="BRX76" s="130"/>
      <c r="BRY76" s="134"/>
      <c r="BRZ76" s="134"/>
      <c r="BSA76" s="135"/>
      <c r="BSB76" s="135"/>
      <c r="BSC76" s="135"/>
      <c r="BSD76" s="136"/>
      <c r="BSF76" s="130"/>
      <c r="BSG76" s="134"/>
      <c r="BSH76" s="134"/>
      <c r="BSI76" s="135"/>
      <c r="BSJ76" s="135"/>
      <c r="BSK76" s="135"/>
      <c r="BSL76" s="136"/>
      <c r="BSN76" s="130"/>
      <c r="BSO76" s="134"/>
      <c r="BSP76" s="134"/>
      <c r="BSQ76" s="135"/>
      <c r="BSR76" s="135"/>
      <c r="BSS76" s="135"/>
      <c r="BST76" s="136"/>
      <c r="BSV76" s="130"/>
      <c r="BSW76" s="134"/>
      <c r="BSX76" s="134"/>
      <c r="BSY76" s="135"/>
      <c r="BSZ76" s="135"/>
      <c r="BTA76" s="135"/>
      <c r="BTB76" s="136"/>
      <c r="BTD76" s="130"/>
      <c r="BTE76" s="134"/>
      <c r="BTF76" s="134"/>
      <c r="BTG76" s="135"/>
      <c r="BTH76" s="135"/>
      <c r="BTI76" s="135"/>
      <c r="BTJ76" s="136"/>
      <c r="BTL76" s="130"/>
      <c r="BTM76" s="134"/>
      <c r="BTN76" s="134"/>
      <c r="BTO76" s="135"/>
      <c r="BTP76" s="135"/>
      <c r="BTQ76" s="135"/>
      <c r="BTR76" s="136"/>
      <c r="BTT76" s="130"/>
      <c r="BTU76" s="134"/>
      <c r="BTV76" s="134"/>
      <c r="BTW76" s="135"/>
      <c r="BTX76" s="135"/>
      <c r="BTY76" s="135"/>
      <c r="BTZ76" s="136"/>
      <c r="BUB76" s="130"/>
      <c r="BUC76" s="134"/>
      <c r="BUD76" s="134"/>
      <c r="BUE76" s="135"/>
      <c r="BUF76" s="135"/>
      <c r="BUG76" s="135"/>
      <c r="BUH76" s="136"/>
      <c r="BUJ76" s="130"/>
      <c r="BUK76" s="134"/>
      <c r="BUL76" s="134"/>
      <c r="BUM76" s="135"/>
      <c r="BUN76" s="135"/>
      <c r="BUO76" s="135"/>
      <c r="BUP76" s="136"/>
      <c r="BUR76" s="130"/>
      <c r="BUS76" s="134"/>
      <c r="BUT76" s="134"/>
      <c r="BUU76" s="135"/>
      <c r="BUV76" s="135"/>
      <c r="BUW76" s="135"/>
      <c r="BUX76" s="136"/>
      <c r="BUZ76" s="130"/>
      <c r="BVA76" s="134"/>
      <c r="BVB76" s="134"/>
      <c r="BVC76" s="135"/>
      <c r="BVD76" s="135"/>
      <c r="BVE76" s="135"/>
      <c r="BVF76" s="136"/>
      <c r="BVH76" s="130"/>
      <c r="BVI76" s="134"/>
      <c r="BVJ76" s="134"/>
      <c r="BVK76" s="135"/>
      <c r="BVL76" s="135"/>
      <c r="BVM76" s="135"/>
      <c r="BVN76" s="136"/>
      <c r="BVP76" s="130"/>
      <c r="BVQ76" s="134"/>
      <c r="BVR76" s="134"/>
      <c r="BVS76" s="135"/>
      <c r="BVT76" s="135"/>
      <c r="BVU76" s="135"/>
      <c r="BVV76" s="136"/>
      <c r="BVX76" s="130"/>
      <c r="BVY76" s="134"/>
      <c r="BVZ76" s="134"/>
      <c r="BWA76" s="135"/>
      <c r="BWB76" s="135"/>
      <c r="BWC76" s="135"/>
      <c r="BWD76" s="136"/>
      <c r="BWF76" s="130"/>
      <c r="BWG76" s="134"/>
      <c r="BWH76" s="134"/>
      <c r="BWI76" s="135"/>
      <c r="BWJ76" s="135"/>
      <c r="BWK76" s="135"/>
      <c r="BWL76" s="136"/>
      <c r="BWN76" s="130"/>
      <c r="BWO76" s="134"/>
      <c r="BWP76" s="134"/>
      <c r="BWQ76" s="135"/>
      <c r="BWR76" s="135"/>
      <c r="BWS76" s="135"/>
      <c r="BWT76" s="136"/>
      <c r="BWV76" s="130"/>
      <c r="BWW76" s="134"/>
      <c r="BWX76" s="134"/>
      <c r="BWY76" s="135"/>
      <c r="BWZ76" s="135"/>
      <c r="BXA76" s="135"/>
      <c r="BXB76" s="136"/>
      <c r="BXD76" s="130"/>
      <c r="BXE76" s="134"/>
      <c r="BXF76" s="134"/>
      <c r="BXG76" s="135"/>
      <c r="BXH76" s="135"/>
      <c r="BXI76" s="135"/>
      <c r="BXJ76" s="136"/>
      <c r="BXL76" s="130"/>
      <c r="BXM76" s="134"/>
      <c r="BXN76" s="134"/>
      <c r="BXO76" s="135"/>
      <c r="BXP76" s="135"/>
      <c r="BXQ76" s="135"/>
      <c r="BXR76" s="136"/>
      <c r="BXT76" s="130"/>
      <c r="BXU76" s="134"/>
      <c r="BXV76" s="134"/>
      <c r="BXW76" s="135"/>
      <c r="BXX76" s="135"/>
      <c r="BXY76" s="135"/>
      <c r="BXZ76" s="136"/>
      <c r="BYB76" s="130"/>
      <c r="BYC76" s="134"/>
      <c r="BYD76" s="134"/>
      <c r="BYE76" s="135"/>
      <c r="BYF76" s="135"/>
      <c r="BYG76" s="135"/>
      <c r="BYH76" s="136"/>
      <c r="BYJ76" s="130"/>
      <c r="BYK76" s="134"/>
      <c r="BYL76" s="134"/>
      <c r="BYM76" s="135"/>
      <c r="BYN76" s="135"/>
      <c r="BYO76" s="135"/>
      <c r="BYP76" s="136"/>
      <c r="BYR76" s="130"/>
      <c r="BYS76" s="134"/>
      <c r="BYT76" s="134"/>
      <c r="BYU76" s="135"/>
      <c r="BYV76" s="135"/>
      <c r="BYW76" s="135"/>
      <c r="BYX76" s="136"/>
      <c r="BYZ76" s="130"/>
      <c r="BZA76" s="134"/>
      <c r="BZB76" s="134"/>
      <c r="BZC76" s="135"/>
      <c r="BZD76" s="135"/>
      <c r="BZE76" s="135"/>
      <c r="BZF76" s="136"/>
      <c r="BZH76" s="130"/>
      <c r="BZI76" s="134"/>
      <c r="BZJ76" s="134"/>
      <c r="BZK76" s="135"/>
      <c r="BZL76" s="135"/>
      <c r="BZM76" s="135"/>
      <c r="BZN76" s="136"/>
      <c r="BZP76" s="130"/>
      <c r="BZQ76" s="134"/>
      <c r="BZR76" s="134"/>
      <c r="BZS76" s="135"/>
      <c r="BZT76" s="135"/>
      <c r="BZU76" s="135"/>
      <c r="BZV76" s="136"/>
      <c r="BZX76" s="130"/>
      <c r="BZY76" s="134"/>
      <c r="BZZ76" s="134"/>
      <c r="CAA76" s="135"/>
      <c r="CAB76" s="135"/>
      <c r="CAC76" s="135"/>
      <c r="CAD76" s="136"/>
      <c r="CAF76" s="130"/>
      <c r="CAG76" s="134"/>
      <c r="CAH76" s="134"/>
      <c r="CAI76" s="135"/>
      <c r="CAJ76" s="135"/>
      <c r="CAK76" s="135"/>
      <c r="CAL76" s="136"/>
      <c r="CAN76" s="130"/>
      <c r="CAO76" s="134"/>
      <c r="CAP76" s="134"/>
      <c r="CAQ76" s="135"/>
      <c r="CAR76" s="135"/>
      <c r="CAS76" s="135"/>
      <c r="CAT76" s="136"/>
      <c r="CAV76" s="130"/>
      <c r="CAW76" s="134"/>
      <c r="CAX76" s="134"/>
      <c r="CAY76" s="135"/>
      <c r="CAZ76" s="135"/>
      <c r="CBA76" s="135"/>
      <c r="CBB76" s="136"/>
      <c r="CBD76" s="130"/>
      <c r="CBE76" s="134"/>
      <c r="CBF76" s="134"/>
      <c r="CBG76" s="135"/>
      <c r="CBH76" s="135"/>
      <c r="CBI76" s="135"/>
      <c r="CBJ76" s="136"/>
      <c r="CBL76" s="130"/>
      <c r="CBM76" s="134"/>
      <c r="CBN76" s="134"/>
      <c r="CBO76" s="135"/>
      <c r="CBP76" s="135"/>
      <c r="CBQ76" s="135"/>
      <c r="CBR76" s="136"/>
      <c r="CBT76" s="130"/>
      <c r="CBU76" s="134"/>
      <c r="CBV76" s="134"/>
      <c r="CBW76" s="135"/>
      <c r="CBX76" s="135"/>
      <c r="CBY76" s="135"/>
      <c r="CBZ76" s="136"/>
      <c r="CCB76" s="130"/>
      <c r="CCC76" s="134"/>
      <c r="CCD76" s="134"/>
      <c r="CCE76" s="135"/>
      <c r="CCF76" s="135"/>
      <c r="CCG76" s="135"/>
      <c r="CCH76" s="136"/>
      <c r="CCJ76" s="130"/>
      <c r="CCK76" s="134"/>
      <c r="CCL76" s="134"/>
      <c r="CCM76" s="135"/>
      <c r="CCN76" s="135"/>
      <c r="CCO76" s="135"/>
      <c r="CCP76" s="136"/>
      <c r="CCR76" s="130"/>
      <c r="CCS76" s="134"/>
      <c r="CCT76" s="134"/>
      <c r="CCU76" s="135"/>
      <c r="CCV76" s="135"/>
      <c r="CCW76" s="135"/>
      <c r="CCX76" s="136"/>
      <c r="CCZ76" s="130"/>
      <c r="CDA76" s="134"/>
      <c r="CDB76" s="134"/>
      <c r="CDC76" s="135"/>
      <c r="CDD76" s="135"/>
      <c r="CDE76" s="135"/>
      <c r="CDF76" s="136"/>
      <c r="CDH76" s="130"/>
      <c r="CDI76" s="134"/>
      <c r="CDJ76" s="134"/>
      <c r="CDK76" s="135"/>
      <c r="CDL76" s="135"/>
      <c r="CDM76" s="135"/>
      <c r="CDN76" s="136"/>
      <c r="CDP76" s="130"/>
      <c r="CDQ76" s="134"/>
      <c r="CDR76" s="134"/>
      <c r="CDS76" s="135"/>
      <c r="CDT76" s="135"/>
      <c r="CDU76" s="135"/>
      <c r="CDV76" s="136"/>
      <c r="CDX76" s="130"/>
      <c r="CDY76" s="134"/>
      <c r="CDZ76" s="134"/>
      <c r="CEA76" s="135"/>
      <c r="CEB76" s="135"/>
      <c r="CEC76" s="135"/>
      <c r="CED76" s="136"/>
      <c r="CEF76" s="130"/>
      <c r="CEG76" s="134"/>
      <c r="CEH76" s="134"/>
      <c r="CEI76" s="135"/>
      <c r="CEJ76" s="135"/>
      <c r="CEK76" s="135"/>
      <c r="CEL76" s="136"/>
      <c r="CEN76" s="130"/>
      <c r="CEO76" s="134"/>
      <c r="CEP76" s="134"/>
      <c r="CEQ76" s="135"/>
      <c r="CER76" s="135"/>
      <c r="CES76" s="135"/>
      <c r="CET76" s="136"/>
      <c r="CEV76" s="130"/>
      <c r="CEW76" s="134"/>
      <c r="CEX76" s="134"/>
      <c r="CEY76" s="135"/>
      <c r="CEZ76" s="135"/>
      <c r="CFA76" s="135"/>
      <c r="CFB76" s="136"/>
      <c r="CFD76" s="130"/>
      <c r="CFE76" s="134"/>
      <c r="CFF76" s="134"/>
      <c r="CFG76" s="135"/>
      <c r="CFH76" s="135"/>
      <c r="CFI76" s="135"/>
      <c r="CFJ76" s="136"/>
      <c r="CFL76" s="130"/>
      <c r="CFM76" s="134"/>
      <c r="CFN76" s="134"/>
      <c r="CFO76" s="135"/>
      <c r="CFP76" s="135"/>
      <c r="CFQ76" s="135"/>
      <c r="CFR76" s="136"/>
      <c r="CFT76" s="130"/>
      <c r="CFU76" s="134"/>
      <c r="CFV76" s="134"/>
      <c r="CFW76" s="135"/>
      <c r="CFX76" s="135"/>
      <c r="CFY76" s="135"/>
      <c r="CFZ76" s="136"/>
      <c r="CGB76" s="130"/>
      <c r="CGC76" s="134"/>
      <c r="CGD76" s="134"/>
      <c r="CGE76" s="135"/>
      <c r="CGF76" s="135"/>
      <c r="CGG76" s="135"/>
      <c r="CGH76" s="136"/>
      <c r="CGJ76" s="130"/>
      <c r="CGK76" s="134"/>
      <c r="CGL76" s="134"/>
      <c r="CGM76" s="135"/>
      <c r="CGN76" s="135"/>
      <c r="CGO76" s="135"/>
      <c r="CGP76" s="136"/>
      <c r="CGR76" s="130"/>
      <c r="CGS76" s="134"/>
      <c r="CGT76" s="134"/>
      <c r="CGU76" s="135"/>
      <c r="CGV76" s="135"/>
      <c r="CGW76" s="135"/>
      <c r="CGX76" s="136"/>
      <c r="CGZ76" s="130"/>
      <c r="CHA76" s="134"/>
      <c r="CHB76" s="134"/>
      <c r="CHC76" s="135"/>
      <c r="CHD76" s="135"/>
      <c r="CHE76" s="135"/>
      <c r="CHF76" s="136"/>
      <c r="CHH76" s="130"/>
      <c r="CHI76" s="134"/>
      <c r="CHJ76" s="134"/>
      <c r="CHK76" s="135"/>
      <c r="CHL76" s="135"/>
      <c r="CHM76" s="135"/>
      <c r="CHN76" s="136"/>
      <c r="CHP76" s="130"/>
      <c r="CHQ76" s="134"/>
      <c r="CHR76" s="134"/>
      <c r="CHS76" s="135"/>
      <c r="CHT76" s="135"/>
      <c r="CHU76" s="135"/>
      <c r="CHV76" s="136"/>
      <c r="CHX76" s="130"/>
      <c r="CHY76" s="134"/>
      <c r="CHZ76" s="134"/>
      <c r="CIA76" s="135"/>
      <c r="CIB76" s="135"/>
      <c r="CIC76" s="135"/>
      <c r="CID76" s="136"/>
      <c r="CIF76" s="130"/>
      <c r="CIG76" s="134"/>
      <c r="CIH76" s="134"/>
      <c r="CII76" s="135"/>
      <c r="CIJ76" s="135"/>
      <c r="CIK76" s="135"/>
      <c r="CIL76" s="136"/>
      <c r="CIN76" s="130"/>
      <c r="CIO76" s="134"/>
      <c r="CIP76" s="134"/>
      <c r="CIQ76" s="135"/>
      <c r="CIR76" s="135"/>
      <c r="CIS76" s="135"/>
      <c r="CIT76" s="136"/>
      <c r="CIV76" s="130"/>
      <c r="CIW76" s="134"/>
      <c r="CIX76" s="134"/>
      <c r="CIY76" s="135"/>
      <c r="CIZ76" s="135"/>
      <c r="CJA76" s="135"/>
      <c r="CJB76" s="136"/>
      <c r="CJD76" s="130"/>
      <c r="CJE76" s="134"/>
      <c r="CJF76" s="134"/>
      <c r="CJG76" s="135"/>
      <c r="CJH76" s="135"/>
      <c r="CJI76" s="135"/>
      <c r="CJJ76" s="136"/>
      <c r="CJL76" s="130"/>
      <c r="CJM76" s="134"/>
      <c r="CJN76" s="134"/>
      <c r="CJO76" s="135"/>
      <c r="CJP76" s="135"/>
      <c r="CJQ76" s="135"/>
      <c r="CJR76" s="136"/>
      <c r="CJT76" s="130"/>
      <c r="CJU76" s="134"/>
      <c r="CJV76" s="134"/>
      <c r="CJW76" s="135"/>
      <c r="CJX76" s="135"/>
      <c r="CJY76" s="135"/>
      <c r="CJZ76" s="136"/>
      <c r="CKB76" s="130"/>
      <c r="CKC76" s="134"/>
      <c r="CKD76" s="134"/>
      <c r="CKE76" s="135"/>
      <c r="CKF76" s="135"/>
      <c r="CKG76" s="135"/>
      <c r="CKH76" s="136"/>
      <c r="CKJ76" s="130"/>
      <c r="CKK76" s="134"/>
      <c r="CKL76" s="134"/>
      <c r="CKM76" s="135"/>
      <c r="CKN76" s="135"/>
      <c r="CKO76" s="135"/>
      <c r="CKP76" s="136"/>
      <c r="CKR76" s="130"/>
      <c r="CKS76" s="134"/>
      <c r="CKT76" s="134"/>
      <c r="CKU76" s="135"/>
      <c r="CKV76" s="135"/>
      <c r="CKW76" s="135"/>
      <c r="CKX76" s="136"/>
      <c r="CKZ76" s="130"/>
      <c r="CLA76" s="134"/>
      <c r="CLB76" s="134"/>
      <c r="CLC76" s="135"/>
      <c r="CLD76" s="135"/>
      <c r="CLE76" s="135"/>
      <c r="CLF76" s="136"/>
      <c r="CLH76" s="130"/>
      <c r="CLI76" s="134"/>
      <c r="CLJ76" s="134"/>
      <c r="CLK76" s="135"/>
      <c r="CLL76" s="135"/>
      <c r="CLM76" s="135"/>
      <c r="CLN76" s="136"/>
      <c r="CLP76" s="130"/>
      <c r="CLQ76" s="134"/>
      <c r="CLR76" s="134"/>
      <c r="CLS76" s="135"/>
      <c r="CLT76" s="135"/>
      <c r="CLU76" s="135"/>
      <c r="CLV76" s="136"/>
      <c r="CLX76" s="130"/>
      <c r="CLY76" s="134"/>
      <c r="CLZ76" s="134"/>
      <c r="CMA76" s="135"/>
      <c r="CMB76" s="135"/>
      <c r="CMC76" s="135"/>
      <c r="CMD76" s="136"/>
      <c r="CMF76" s="130"/>
      <c r="CMG76" s="134"/>
      <c r="CMH76" s="134"/>
      <c r="CMI76" s="135"/>
      <c r="CMJ76" s="135"/>
      <c r="CMK76" s="135"/>
      <c r="CML76" s="136"/>
      <c r="CMN76" s="130"/>
      <c r="CMO76" s="134"/>
      <c r="CMP76" s="134"/>
      <c r="CMQ76" s="135"/>
      <c r="CMR76" s="135"/>
      <c r="CMS76" s="135"/>
      <c r="CMT76" s="136"/>
      <c r="CMV76" s="130"/>
      <c r="CMW76" s="134"/>
      <c r="CMX76" s="134"/>
      <c r="CMY76" s="135"/>
      <c r="CMZ76" s="135"/>
      <c r="CNA76" s="135"/>
      <c r="CNB76" s="136"/>
      <c r="CND76" s="130"/>
      <c r="CNE76" s="134"/>
      <c r="CNF76" s="134"/>
      <c r="CNG76" s="135"/>
      <c r="CNH76" s="135"/>
      <c r="CNI76" s="135"/>
      <c r="CNJ76" s="136"/>
      <c r="CNL76" s="130"/>
      <c r="CNM76" s="134"/>
      <c r="CNN76" s="134"/>
      <c r="CNO76" s="135"/>
      <c r="CNP76" s="135"/>
      <c r="CNQ76" s="135"/>
      <c r="CNR76" s="136"/>
      <c r="CNT76" s="130"/>
      <c r="CNU76" s="134"/>
      <c r="CNV76" s="134"/>
      <c r="CNW76" s="135"/>
      <c r="CNX76" s="135"/>
      <c r="CNY76" s="135"/>
      <c r="CNZ76" s="136"/>
      <c r="COB76" s="130"/>
      <c r="COC76" s="134"/>
      <c r="COD76" s="134"/>
      <c r="COE76" s="135"/>
      <c r="COF76" s="135"/>
      <c r="COG76" s="135"/>
      <c r="COH76" s="136"/>
      <c r="COJ76" s="130"/>
      <c r="COK76" s="134"/>
      <c r="COL76" s="134"/>
      <c r="COM76" s="135"/>
      <c r="CON76" s="135"/>
      <c r="COO76" s="135"/>
      <c r="COP76" s="136"/>
      <c r="COR76" s="130"/>
      <c r="COS76" s="134"/>
      <c r="COT76" s="134"/>
      <c r="COU76" s="135"/>
      <c r="COV76" s="135"/>
      <c r="COW76" s="135"/>
      <c r="COX76" s="136"/>
      <c r="COZ76" s="130"/>
      <c r="CPA76" s="134"/>
      <c r="CPB76" s="134"/>
      <c r="CPC76" s="135"/>
      <c r="CPD76" s="135"/>
      <c r="CPE76" s="135"/>
      <c r="CPF76" s="136"/>
      <c r="CPH76" s="130"/>
      <c r="CPI76" s="134"/>
      <c r="CPJ76" s="134"/>
      <c r="CPK76" s="135"/>
      <c r="CPL76" s="135"/>
      <c r="CPM76" s="135"/>
      <c r="CPN76" s="136"/>
      <c r="CPP76" s="130"/>
      <c r="CPQ76" s="134"/>
      <c r="CPR76" s="134"/>
      <c r="CPS76" s="135"/>
      <c r="CPT76" s="135"/>
      <c r="CPU76" s="135"/>
      <c r="CPV76" s="136"/>
      <c r="CPX76" s="130"/>
      <c r="CPY76" s="134"/>
      <c r="CPZ76" s="134"/>
      <c r="CQA76" s="135"/>
      <c r="CQB76" s="135"/>
      <c r="CQC76" s="135"/>
      <c r="CQD76" s="136"/>
      <c r="CQF76" s="130"/>
      <c r="CQG76" s="134"/>
      <c r="CQH76" s="134"/>
      <c r="CQI76" s="135"/>
      <c r="CQJ76" s="135"/>
      <c r="CQK76" s="135"/>
      <c r="CQL76" s="136"/>
      <c r="CQN76" s="130"/>
      <c r="CQO76" s="134"/>
      <c r="CQP76" s="134"/>
      <c r="CQQ76" s="135"/>
      <c r="CQR76" s="135"/>
      <c r="CQS76" s="135"/>
      <c r="CQT76" s="136"/>
      <c r="CQV76" s="130"/>
      <c r="CQW76" s="134"/>
      <c r="CQX76" s="134"/>
      <c r="CQY76" s="135"/>
      <c r="CQZ76" s="135"/>
      <c r="CRA76" s="135"/>
      <c r="CRB76" s="136"/>
      <c r="CRD76" s="130"/>
      <c r="CRE76" s="134"/>
      <c r="CRF76" s="134"/>
      <c r="CRG76" s="135"/>
      <c r="CRH76" s="135"/>
      <c r="CRI76" s="135"/>
      <c r="CRJ76" s="136"/>
      <c r="CRL76" s="130"/>
      <c r="CRM76" s="134"/>
      <c r="CRN76" s="134"/>
      <c r="CRO76" s="135"/>
      <c r="CRP76" s="135"/>
      <c r="CRQ76" s="135"/>
      <c r="CRR76" s="136"/>
      <c r="CRT76" s="130"/>
      <c r="CRU76" s="134"/>
      <c r="CRV76" s="134"/>
      <c r="CRW76" s="135"/>
      <c r="CRX76" s="135"/>
      <c r="CRY76" s="135"/>
      <c r="CRZ76" s="136"/>
      <c r="CSB76" s="130"/>
      <c r="CSC76" s="134"/>
      <c r="CSD76" s="134"/>
      <c r="CSE76" s="135"/>
      <c r="CSF76" s="135"/>
      <c r="CSG76" s="135"/>
      <c r="CSH76" s="136"/>
      <c r="CSJ76" s="130"/>
      <c r="CSK76" s="134"/>
      <c r="CSL76" s="134"/>
      <c r="CSM76" s="135"/>
      <c r="CSN76" s="135"/>
      <c r="CSO76" s="135"/>
      <c r="CSP76" s="136"/>
      <c r="CSR76" s="130"/>
      <c r="CSS76" s="134"/>
      <c r="CST76" s="134"/>
      <c r="CSU76" s="135"/>
      <c r="CSV76" s="135"/>
      <c r="CSW76" s="135"/>
      <c r="CSX76" s="136"/>
      <c r="CSZ76" s="130"/>
      <c r="CTA76" s="134"/>
      <c r="CTB76" s="134"/>
      <c r="CTC76" s="135"/>
      <c r="CTD76" s="135"/>
      <c r="CTE76" s="135"/>
      <c r="CTF76" s="136"/>
      <c r="CTH76" s="130"/>
      <c r="CTI76" s="134"/>
      <c r="CTJ76" s="134"/>
      <c r="CTK76" s="135"/>
      <c r="CTL76" s="135"/>
      <c r="CTM76" s="135"/>
      <c r="CTN76" s="136"/>
      <c r="CTP76" s="130"/>
      <c r="CTQ76" s="134"/>
      <c r="CTR76" s="134"/>
      <c r="CTS76" s="135"/>
      <c r="CTT76" s="135"/>
      <c r="CTU76" s="135"/>
      <c r="CTV76" s="136"/>
      <c r="CTX76" s="130"/>
      <c r="CTY76" s="134"/>
      <c r="CTZ76" s="134"/>
      <c r="CUA76" s="135"/>
      <c r="CUB76" s="135"/>
      <c r="CUC76" s="135"/>
      <c r="CUD76" s="136"/>
      <c r="CUF76" s="130"/>
      <c r="CUG76" s="134"/>
      <c r="CUH76" s="134"/>
      <c r="CUI76" s="135"/>
      <c r="CUJ76" s="135"/>
      <c r="CUK76" s="135"/>
      <c r="CUL76" s="136"/>
      <c r="CUN76" s="130"/>
      <c r="CUO76" s="134"/>
      <c r="CUP76" s="134"/>
      <c r="CUQ76" s="135"/>
      <c r="CUR76" s="135"/>
      <c r="CUS76" s="135"/>
      <c r="CUT76" s="136"/>
      <c r="CUV76" s="130"/>
      <c r="CUW76" s="134"/>
      <c r="CUX76" s="134"/>
      <c r="CUY76" s="135"/>
      <c r="CUZ76" s="135"/>
      <c r="CVA76" s="135"/>
      <c r="CVB76" s="136"/>
      <c r="CVD76" s="130"/>
      <c r="CVE76" s="134"/>
      <c r="CVF76" s="134"/>
      <c r="CVG76" s="135"/>
      <c r="CVH76" s="135"/>
      <c r="CVI76" s="135"/>
      <c r="CVJ76" s="136"/>
      <c r="CVL76" s="130"/>
      <c r="CVM76" s="134"/>
      <c r="CVN76" s="134"/>
      <c r="CVO76" s="135"/>
      <c r="CVP76" s="135"/>
      <c r="CVQ76" s="135"/>
      <c r="CVR76" s="136"/>
      <c r="CVT76" s="130"/>
      <c r="CVU76" s="134"/>
      <c r="CVV76" s="134"/>
      <c r="CVW76" s="135"/>
      <c r="CVX76" s="135"/>
      <c r="CVY76" s="135"/>
      <c r="CVZ76" s="136"/>
      <c r="CWB76" s="130"/>
      <c r="CWC76" s="134"/>
      <c r="CWD76" s="134"/>
      <c r="CWE76" s="135"/>
      <c r="CWF76" s="135"/>
      <c r="CWG76" s="135"/>
      <c r="CWH76" s="136"/>
      <c r="CWJ76" s="130"/>
      <c r="CWK76" s="134"/>
      <c r="CWL76" s="134"/>
      <c r="CWM76" s="135"/>
      <c r="CWN76" s="135"/>
      <c r="CWO76" s="135"/>
      <c r="CWP76" s="136"/>
      <c r="CWR76" s="130"/>
      <c r="CWS76" s="134"/>
      <c r="CWT76" s="134"/>
      <c r="CWU76" s="135"/>
      <c r="CWV76" s="135"/>
      <c r="CWW76" s="135"/>
      <c r="CWX76" s="136"/>
      <c r="CWZ76" s="130"/>
      <c r="CXA76" s="134"/>
      <c r="CXB76" s="134"/>
      <c r="CXC76" s="135"/>
      <c r="CXD76" s="135"/>
      <c r="CXE76" s="135"/>
      <c r="CXF76" s="136"/>
      <c r="CXH76" s="130"/>
      <c r="CXI76" s="134"/>
      <c r="CXJ76" s="134"/>
      <c r="CXK76" s="135"/>
      <c r="CXL76" s="135"/>
      <c r="CXM76" s="135"/>
      <c r="CXN76" s="136"/>
      <c r="CXP76" s="130"/>
      <c r="CXQ76" s="134"/>
      <c r="CXR76" s="134"/>
      <c r="CXS76" s="135"/>
      <c r="CXT76" s="135"/>
      <c r="CXU76" s="135"/>
      <c r="CXV76" s="136"/>
      <c r="CXX76" s="130"/>
      <c r="CXY76" s="134"/>
      <c r="CXZ76" s="134"/>
      <c r="CYA76" s="135"/>
      <c r="CYB76" s="135"/>
      <c r="CYC76" s="135"/>
      <c r="CYD76" s="136"/>
      <c r="CYF76" s="130"/>
      <c r="CYG76" s="134"/>
      <c r="CYH76" s="134"/>
      <c r="CYI76" s="135"/>
      <c r="CYJ76" s="135"/>
      <c r="CYK76" s="135"/>
      <c r="CYL76" s="136"/>
      <c r="CYN76" s="130"/>
      <c r="CYO76" s="134"/>
      <c r="CYP76" s="134"/>
      <c r="CYQ76" s="135"/>
      <c r="CYR76" s="135"/>
      <c r="CYS76" s="135"/>
      <c r="CYT76" s="136"/>
      <c r="CYV76" s="130"/>
      <c r="CYW76" s="134"/>
      <c r="CYX76" s="134"/>
      <c r="CYY76" s="135"/>
      <c r="CYZ76" s="135"/>
      <c r="CZA76" s="135"/>
      <c r="CZB76" s="136"/>
      <c r="CZD76" s="130"/>
      <c r="CZE76" s="134"/>
      <c r="CZF76" s="134"/>
      <c r="CZG76" s="135"/>
      <c r="CZH76" s="135"/>
      <c r="CZI76" s="135"/>
      <c r="CZJ76" s="136"/>
      <c r="CZL76" s="130"/>
      <c r="CZM76" s="134"/>
      <c r="CZN76" s="134"/>
      <c r="CZO76" s="135"/>
      <c r="CZP76" s="135"/>
      <c r="CZQ76" s="135"/>
      <c r="CZR76" s="136"/>
      <c r="CZT76" s="130"/>
      <c r="CZU76" s="134"/>
      <c r="CZV76" s="134"/>
      <c r="CZW76" s="135"/>
      <c r="CZX76" s="135"/>
      <c r="CZY76" s="135"/>
      <c r="CZZ76" s="136"/>
      <c r="DAB76" s="130"/>
      <c r="DAC76" s="134"/>
      <c r="DAD76" s="134"/>
      <c r="DAE76" s="135"/>
      <c r="DAF76" s="135"/>
      <c r="DAG76" s="135"/>
      <c r="DAH76" s="136"/>
      <c r="DAJ76" s="130"/>
      <c r="DAK76" s="134"/>
      <c r="DAL76" s="134"/>
      <c r="DAM76" s="135"/>
      <c r="DAN76" s="135"/>
      <c r="DAO76" s="135"/>
      <c r="DAP76" s="136"/>
      <c r="DAR76" s="130"/>
      <c r="DAS76" s="134"/>
      <c r="DAT76" s="134"/>
      <c r="DAU76" s="135"/>
      <c r="DAV76" s="135"/>
      <c r="DAW76" s="135"/>
      <c r="DAX76" s="136"/>
      <c r="DAZ76" s="130"/>
      <c r="DBA76" s="134"/>
      <c r="DBB76" s="134"/>
      <c r="DBC76" s="135"/>
      <c r="DBD76" s="135"/>
      <c r="DBE76" s="135"/>
      <c r="DBF76" s="136"/>
      <c r="DBH76" s="130"/>
      <c r="DBI76" s="134"/>
      <c r="DBJ76" s="134"/>
      <c r="DBK76" s="135"/>
      <c r="DBL76" s="135"/>
      <c r="DBM76" s="135"/>
      <c r="DBN76" s="136"/>
      <c r="DBP76" s="130"/>
      <c r="DBQ76" s="134"/>
      <c r="DBR76" s="134"/>
      <c r="DBS76" s="135"/>
      <c r="DBT76" s="135"/>
      <c r="DBU76" s="135"/>
      <c r="DBV76" s="136"/>
      <c r="DBX76" s="130"/>
      <c r="DBY76" s="134"/>
      <c r="DBZ76" s="134"/>
      <c r="DCA76" s="135"/>
      <c r="DCB76" s="135"/>
      <c r="DCC76" s="135"/>
      <c r="DCD76" s="136"/>
      <c r="DCF76" s="130"/>
      <c r="DCG76" s="134"/>
      <c r="DCH76" s="134"/>
      <c r="DCI76" s="135"/>
      <c r="DCJ76" s="135"/>
      <c r="DCK76" s="135"/>
      <c r="DCL76" s="136"/>
      <c r="DCN76" s="130"/>
      <c r="DCO76" s="134"/>
      <c r="DCP76" s="134"/>
      <c r="DCQ76" s="135"/>
      <c r="DCR76" s="135"/>
      <c r="DCS76" s="135"/>
      <c r="DCT76" s="136"/>
      <c r="DCV76" s="130"/>
      <c r="DCW76" s="134"/>
      <c r="DCX76" s="134"/>
      <c r="DCY76" s="135"/>
      <c r="DCZ76" s="135"/>
      <c r="DDA76" s="135"/>
      <c r="DDB76" s="136"/>
      <c r="DDD76" s="130"/>
      <c r="DDE76" s="134"/>
      <c r="DDF76" s="134"/>
      <c r="DDG76" s="135"/>
      <c r="DDH76" s="135"/>
      <c r="DDI76" s="135"/>
      <c r="DDJ76" s="136"/>
      <c r="DDL76" s="130"/>
      <c r="DDM76" s="134"/>
      <c r="DDN76" s="134"/>
      <c r="DDO76" s="135"/>
      <c r="DDP76" s="135"/>
      <c r="DDQ76" s="135"/>
      <c r="DDR76" s="136"/>
      <c r="DDT76" s="130"/>
      <c r="DDU76" s="134"/>
      <c r="DDV76" s="134"/>
      <c r="DDW76" s="135"/>
      <c r="DDX76" s="135"/>
      <c r="DDY76" s="135"/>
      <c r="DDZ76" s="136"/>
      <c r="DEB76" s="130"/>
      <c r="DEC76" s="134"/>
      <c r="DED76" s="134"/>
      <c r="DEE76" s="135"/>
      <c r="DEF76" s="135"/>
      <c r="DEG76" s="135"/>
      <c r="DEH76" s="136"/>
      <c r="DEJ76" s="130"/>
      <c r="DEK76" s="134"/>
      <c r="DEL76" s="134"/>
      <c r="DEM76" s="135"/>
      <c r="DEN76" s="135"/>
      <c r="DEO76" s="135"/>
      <c r="DEP76" s="136"/>
      <c r="DER76" s="130"/>
      <c r="DES76" s="134"/>
      <c r="DET76" s="134"/>
      <c r="DEU76" s="135"/>
      <c r="DEV76" s="135"/>
      <c r="DEW76" s="135"/>
      <c r="DEX76" s="136"/>
      <c r="DEZ76" s="130"/>
      <c r="DFA76" s="134"/>
      <c r="DFB76" s="134"/>
      <c r="DFC76" s="135"/>
      <c r="DFD76" s="135"/>
      <c r="DFE76" s="135"/>
      <c r="DFF76" s="136"/>
      <c r="DFH76" s="130"/>
      <c r="DFI76" s="134"/>
      <c r="DFJ76" s="134"/>
      <c r="DFK76" s="135"/>
      <c r="DFL76" s="135"/>
      <c r="DFM76" s="135"/>
      <c r="DFN76" s="136"/>
      <c r="DFP76" s="130"/>
      <c r="DFQ76" s="134"/>
      <c r="DFR76" s="134"/>
      <c r="DFS76" s="135"/>
      <c r="DFT76" s="135"/>
      <c r="DFU76" s="135"/>
      <c r="DFV76" s="136"/>
      <c r="DFX76" s="130"/>
      <c r="DFY76" s="134"/>
      <c r="DFZ76" s="134"/>
      <c r="DGA76" s="135"/>
      <c r="DGB76" s="135"/>
      <c r="DGC76" s="135"/>
      <c r="DGD76" s="136"/>
      <c r="DGF76" s="130"/>
      <c r="DGG76" s="134"/>
      <c r="DGH76" s="134"/>
      <c r="DGI76" s="135"/>
      <c r="DGJ76" s="135"/>
      <c r="DGK76" s="135"/>
      <c r="DGL76" s="136"/>
      <c r="DGN76" s="130"/>
      <c r="DGO76" s="134"/>
      <c r="DGP76" s="134"/>
      <c r="DGQ76" s="135"/>
      <c r="DGR76" s="135"/>
      <c r="DGS76" s="135"/>
      <c r="DGT76" s="136"/>
      <c r="DGV76" s="130"/>
      <c r="DGW76" s="134"/>
      <c r="DGX76" s="134"/>
      <c r="DGY76" s="135"/>
      <c r="DGZ76" s="135"/>
      <c r="DHA76" s="135"/>
      <c r="DHB76" s="136"/>
      <c r="DHD76" s="130"/>
      <c r="DHE76" s="134"/>
      <c r="DHF76" s="134"/>
      <c r="DHG76" s="135"/>
      <c r="DHH76" s="135"/>
      <c r="DHI76" s="135"/>
      <c r="DHJ76" s="136"/>
      <c r="DHL76" s="130"/>
      <c r="DHM76" s="134"/>
      <c r="DHN76" s="134"/>
      <c r="DHO76" s="135"/>
      <c r="DHP76" s="135"/>
      <c r="DHQ76" s="135"/>
      <c r="DHR76" s="136"/>
      <c r="DHT76" s="130"/>
      <c r="DHU76" s="134"/>
      <c r="DHV76" s="134"/>
      <c r="DHW76" s="135"/>
      <c r="DHX76" s="135"/>
      <c r="DHY76" s="135"/>
      <c r="DHZ76" s="136"/>
      <c r="DIB76" s="130"/>
      <c r="DIC76" s="134"/>
      <c r="DID76" s="134"/>
      <c r="DIE76" s="135"/>
      <c r="DIF76" s="135"/>
      <c r="DIG76" s="135"/>
      <c r="DIH76" s="136"/>
      <c r="DIJ76" s="130"/>
      <c r="DIK76" s="134"/>
      <c r="DIL76" s="134"/>
      <c r="DIM76" s="135"/>
      <c r="DIN76" s="135"/>
      <c r="DIO76" s="135"/>
      <c r="DIP76" s="136"/>
      <c r="DIR76" s="130"/>
      <c r="DIS76" s="134"/>
      <c r="DIT76" s="134"/>
      <c r="DIU76" s="135"/>
      <c r="DIV76" s="135"/>
      <c r="DIW76" s="135"/>
      <c r="DIX76" s="136"/>
      <c r="DIZ76" s="130"/>
      <c r="DJA76" s="134"/>
      <c r="DJB76" s="134"/>
      <c r="DJC76" s="135"/>
      <c r="DJD76" s="135"/>
      <c r="DJE76" s="135"/>
      <c r="DJF76" s="136"/>
      <c r="DJH76" s="130"/>
      <c r="DJI76" s="134"/>
      <c r="DJJ76" s="134"/>
      <c r="DJK76" s="135"/>
      <c r="DJL76" s="135"/>
      <c r="DJM76" s="135"/>
      <c r="DJN76" s="136"/>
      <c r="DJP76" s="130"/>
      <c r="DJQ76" s="134"/>
      <c r="DJR76" s="134"/>
      <c r="DJS76" s="135"/>
      <c r="DJT76" s="135"/>
      <c r="DJU76" s="135"/>
      <c r="DJV76" s="136"/>
      <c r="DJX76" s="130"/>
      <c r="DJY76" s="134"/>
      <c r="DJZ76" s="134"/>
      <c r="DKA76" s="135"/>
      <c r="DKB76" s="135"/>
      <c r="DKC76" s="135"/>
      <c r="DKD76" s="136"/>
      <c r="DKF76" s="130"/>
      <c r="DKG76" s="134"/>
      <c r="DKH76" s="134"/>
      <c r="DKI76" s="135"/>
      <c r="DKJ76" s="135"/>
      <c r="DKK76" s="135"/>
      <c r="DKL76" s="136"/>
      <c r="DKN76" s="130"/>
      <c r="DKO76" s="134"/>
      <c r="DKP76" s="134"/>
      <c r="DKQ76" s="135"/>
      <c r="DKR76" s="135"/>
      <c r="DKS76" s="135"/>
      <c r="DKT76" s="136"/>
      <c r="DKV76" s="130"/>
      <c r="DKW76" s="134"/>
      <c r="DKX76" s="134"/>
      <c r="DKY76" s="135"/>
      <c r="DKZ76" s="135"/>
      <c r="DLA76" s="135"/>
      <c r="DLB76" s="136"/>
      <c r="DLD76" s="130"/>
      <c r="DLE76" s="134"/>
      <c r="DLF76" s="134"/>
      <c r="DLG76" s="135"/>
      <c r="DLH76" s="135"/>
      <c r="DLI76" s="135"/>
      <c r="DLJ76" s="136"/>
      <c r="DLL76" s="130"/>
      <c r="DLM76" s="134"/>
      <c r="DLN76" s="134"/>
      <c r="DLO76" s="135"/>
      <c r="DLP76" s="135"/>
      <c r="DLQ76" s="135"/>
      <c r="DLR76" s="136"/>
      <c r="DLT76" s="130"/>
      <c r="DLU76" s="134"/>
      <c r="DLV76" s="134"/>
      <c r="DLW76" s="135"/>
      <c r="DLX76" s="135"/>
      <c r="DLY76" s="135"/>
      <c r="DLZ76" s="136"/>
      <c r="DMB76" s="130"/>
      <c r="DMC76" s="134"/>
      <c r="DMD76" s="134"/>
      <c r="DME76" s="135"/>
      <c r="DMF76" s="135"/>
      <c r="DMG76" s="135"/>
      <c r="DMH76" s="136"/>
      <c r="DMJ76" s="130"/>
      <c r="DMK76" s="134"/>
      <c r="DML76" s="134"/>
      <c r="DMM76" s="135"/>
      <c r="DMN76" s="135"/>
      <c r="DMO76" s="135"/>
      <c r="DMP76" s="136"/>
      <c r="DMR76" s="130"/>
      <c r="DMS76" s="134"/>
      <c r="DMT76" s="134"/>
      <c r="DMU76" s="135"/>
      <c r="DMV76" s="135"/>
      <c r="DMW76" s="135"/>
      <c r="DMX76" s="136"/>
      <c r="DMZ76" s="130"/>
      <c r="DNA76" s="134"/>
      <c r="DNB76" s="134"/>
      <c r="DNC76" s="135"/>
      <c r="DND76" s="135"/>
      <c r="DNE76" s="135"/>
      <c r="DNF76" s="136"/>
      <c r="DNH76" s="130"/>
      <c r="DNI76" s="134"/>
      <c r="DNJ76" s="134"/>
      <c r="DNK76" s="135"/>
      <c r="DNL76" s="135"/>
      <c r="DNM76" s="135"/>
      <c r="DNN76" s="136"/>
      <c r="DNP76" s="130"/>
      <c r="DNQ76" s="134"/>
      <c r="DNR76" s="134"/>
      <c r="DNS76" s="135"/>
      <c r="DNT76" s="135"/>
      <c r="DNU76" s="135"/>
      <c r="DNV76" s="136"/>
      <c r="DNX76" s="130"/>
      <c r="DNY76" s="134"/>
      <c r="DNZ76" s="134"/>
      <c r="DOA76" s="135"/>
      <c r="DOB76" s="135"/>
      <c r="DOC76" s="135"/>
      <c r="DOD76" s="136"/>
      <c r="DOF76" s="130"/>
      <c r="DOG76" s="134"/>
      <c r="DOH76" s="134"/>
      <c r="DOI76" s="135"/>
      <c r="DOJ76" s="135"/>
      <c r="DOK76" s="135"/>
      <c r="DOL76" s="136"/>
      <c r="DON76" s="130"/>
      <c r="DOO76" s="134"/>
      <c r="DOP76" s="134"/>
      <c r="DOQ76" s="135"/>
      <c r="DOR76" s="135"/>
      <c r="DOS76" s="135"/>
      <c r="DOT76" s="136"/>
      <c r="DOV76" s="130"/>
      <c r="DOW76" s="134"/>
      <c r="DOX76" s="134"/>
      <c r="DOY76" s="135"/>
      <c r="DOZ76" s="135"/>
      <c r="DPA76" s="135"/>
      <c r="DPB76" s="136"/>
      <c r="DPD76" s="130"/>
      <c r="DPE76" s="134"/>
      <c r="DPF76" s="134"/>
      <c r="DPG76" s="135"/>
      <c r="DPH76" s="135"/>
      <c r="DPI76" s="135"/>
      <c r="DPJ76" s="136"/>
      <c r="DPL76" s="130"/>
      <c r="DPM76" s="134"/>
      <c r="DPN76" s="134"/>
      <c r="DPO76" s="135"/>
      <c r="DPP76" s="135"/>
      <c r="DPQ76" s="135"/>
      <c r="DPR76" s="136"/>
      <c r="DPT76" s="130"/>
      <c r="DPU76" s="134"/>
      <c r="DPV76" s="134"/>
      <c r="DPW76" s="135"/>
      <c r="DPX76" s="135"/>
      <c r="DPY76" s="135"/>
      <c r="DPZ76" s="136"/>
      <c r="DQB76" s="130"/>
      <c r="DQC76" s="134"/>
      <c r="DQD76" s="134"/>
      <c r="DQE76" s="135"/>
      <c r="DQF76" s="135"/>
      <c r="DQG76" s="135"/>
      <c r="DQH76" s="136"/>
      <c r="DQJ76" s="130"/>
      <c r="DQK76" s="134"/>
      <c r="DQL76" s="134"/>
      <c r="DQM76" s="135"/>
      <c r="DQN76" s="135"/>
      <c r="DQO76" s="135"/>
      <c r="DQP76" s="136"/>
      <c r="DQR76" s="130"/>
      <c r="DQS76" s="134"/>
      <c r="DQT76" s="134"/>
      <c r="DQU76" s="135"/>
      <c r="DQV76" s="135"/>
      <c r="DQW76" s="135"/>
      <c r="DQX76" s="136"/>
      <c r="DQZ76" s="130"/>
      <c r="DRA76" s="134"/>
      <c r="DRB76" s="134"/>
      <c r="DRC76" s="135"/>
      <c r="DRD76" s="135"/>
      <c r="DRE76" s="135"/>
      <c r="DRF76" s="136"/>
      <c r="DRH76" s="130"/>
      <c r="DRI76" s="134"/>
      <c r="DRJ76" s="134"/>
      <c r="DRK76" s="135"/>
      <c r="DRL76" s="135"/>
      <c r="DRM76" s="135"/>
      <c r="DRN76" s="136"/>
      <c r="DRP76" s="130"/>
      <c r="DRQ76" s="134"/>
      <c r="DRR76" s="134"/>
      <c r="DRS76" s="135"/>
      <c r="DRT76" s="135"/>
      <c r="DRU76" s="135"/>
      <c r="DRV76" s="136"/>
      <c r="DRX76" s="130"/>
      <c r="DRY76" s="134"/>
      <c r="DRZ76" s="134"/>
      <c r="DSA76" s="135"/>
      <c r="DSB76" s="135"/>
      <c r="DSC76" s="135"/>
      <c r="DSD76" s="136"/>
      <c r="DSF76" s="130"/>
      <c r="DSG76" s="134"/>
      <c r="DSH76" s="134"/>
      <c r="DSI76" s="135"/>
      <c r="DSJ76" s="135"/>
      <c r="DSK76" s="135"/>
      <c r="DSL76" s="136"/>
      <c r="DSN76" s="130"/>
      <c r="DSO76" s="134"/>
      <c r="DSP76" s="134"/>
      <c r="DSQ76" s="135"/>
      <c r="DSR76" s="135"/>
      <c r="DSS76" s="135"/>
      <c r="DST76" s="136"/>
      <c r="DSV76" s="130"/>
      <c r="DSW76" s="134"/>
      <c r="DSX76" s="134"/>
      <c r="DSY76" s="135"/>
      <c r="DSZ76" s="135"/>
      <c r="DTA76" s="135"/>
      <c r="DTB76" s="136"/>
      <c r="DTD76" s="130"/>
      <c r="DTE76" s="134"/>
      <c r="DTF76" s="134"/>
      <c r="DTG76" s="135"/>
      <c r="DTH76" s="135"/>
      <c r="DTI76" s="135"/>
      <c r="DTJ76" s="136"/>
      <c r="DTL76" s="130"/>
      <c r="DTM76" s="134"/>
      <c r="DTN76" s="134"/>
      <c r="DTO76" s="135"/>
      <c r="DTP76" s="135"/>
      <c r="DTQ76" s="135"/>
      <c r="DTR76" s="136"/>
      <c r="DTT76" s="130"/>
      <c r="DTU76" s="134"/>
      <c r="DTV76" s="134"/>
      <c r="DTW76" s="135"/>
      <c r="DTX76" s="135"/>
      <c r="DTY76" s="135"/>
      <c r="DTZ76" s="136"/>
      <c r="DUB76" s="130"/>
      <c r="DUC76" s="134"/>
      <c r="DUD76" s="134"/>
      <c r="DUE76" s="135"/>
      <c r="DUF76" s="135"/>
      <c r="DUG76" s="135"/>
      <c r="DUH76" s="136"/>
      <c r="DUJ76" s="130"/>
      <c r="DUK76" s="134"/>
      <c r="DUL76" s="134"/>
      <c r="DUM76" s="135"/>
      <c r="DUN76" s="135"/>
      <c r="DUO76" s="135"/>
      <c r="DUP76" s="136"/>
      <c r="DUR76" s="130"/>
      <c r="DUS76" s="134"/>
      <c r="DUT76" s="134"/>
      <c r="DUU76" s="135"/>
      <c r="DUV76" s="135"/>
      <c r="DUW76" s="135"/>
      <c r="DUX76" s="136"/>
      <c r="DUZ76" s="130"/>
      <c r="DVA76" s="134"/>
      <c r="DVB76" s="134"/>
      <c r="DVC76" s="135"/>
      <c r="DVD76" s="135"/>
      <c r="DVE76" s="135"/>
      <c r="DVF76" s="136"/>
      <c r="DVH76" s="130"/>
      <c r="DVI76" s="134"/>
      <c r="DVJ76" s="134"/>
      <c r="DVK76" s="135"/>
      <c r="DVL76" s="135"/>
      <c r="DVM76" s="135"/>
      <c r="DVN76" s="136"/>
      <c r="DVP76" s="130"/>
      <c r="DVQ76" s="134"/>
      <c r="DVR76" s="134"/>
      <c r="DVS76" s="135"/>
      <c r="DVT76" s="135"/>
      <c r="DVU76" s="135"/>
      <c r="DVV76" s="136"/>
      <c r="DVX76" s="130"/>
      <c r="DVY76" s="134"/>
      <c r="DVZ76" s="134"/>
      <c r="DWA76" s="135"/>
      <c r="DWB76" s="135"/>
      <c r="DWC76" s="135"/>
      <c r="DWD76" s="136"/>
      <c r="DWF76" s="130"/>
      <c r="DWG76" s="134"/>
      <c r="DWH76" s="134"/>
      <c r="DWI76" s="135"/>
      <c r="DWJ76" s="135"/>
      <c r="DWK76" s="135"/>
      <c r="DWL76" s="136"/>
      <c r="DWN76" s="130"/>
      <c r="DWO76" s="134"/>
      <c r="DWP76" s="134"/>
      <c r="DWQ76" s="135"/>
      <c r="DWR76" s="135"/>
      <c r="DWS76" s="135"/>
      <c r="DWT76" s="136"/>
      <c r="DWV76" s="130"/>
      <c r="DWW76" s="134"/>
      <c r="DWX76" s="134"/>
      <c r="DWY76" s="135"/>
      <c r="DWZ76" s="135"/>
      <c r="DXA76" s="135"/>
      <c r="DXB76" s="136"/>
      <c r="DXD76" s="130"/>
      <c r="DXE76" s="134"/>
      <c r="DXF76" s="134"/>
      <c r="DXG76" s="135"/>
      <c r="DXH76" s="135"/>
      <c r="DXI76" s="135"/>
      <c r="DXJ76" s="136"/>
      <c r="DXL76" s="130"/>
      <c r="DXM76" s="134"/>
      <c r="DXN76" s="134"/>
      <c r="DXO76" s="135"/>
      <c r="DXP76" s="135"/>
      <c r="DXQ76" s="135"/>
      <c r="DXR76" s="136"/>
      <c r="DXT76" s="130"/>
      <c r="DXU76" s="134"/>
      <c r="DXV76" s="134"/>
      <c r="DXW76" s="135"/>
      <c r="DXX76" s="135"/>
      <c r="DXY76" s="135"/>
      <c r="DXZ76" s="136"/>
      <c r="DYB76" s="130"/>
      <c r="DYC76" s="134"/>
      <c r="DYD76" s="134"/>
      <c r="DYE76" s="135"/>
      <c r="DYF76" s="135"/>
      <c r="DYG76" s="135"/>
      <c r="DYH76" s="136"/>
      <c r="DYJ76" s="130"/>
      <c r="DYK76" s="134"/>
      <c r="DYL76" s="134"/>
      <c r="DYM76" s="135"/>
      <c r="DYN76" s="135"/>
      <c r="DYO76" s="135"/>
      <c r="DYP76" s="136"/>
      <c r="DYR76" s="130"/>
      <c r="DYS76" s="134"/>
      <c r="DYT76" s="134"/>
      <c r="DYU76" s="135"/>
      <c r="DYV76" s="135"/>
      <c r="DYW76" s="135"/>
      <c r="DYX76" s="136"/>
      <c r="DYZ76" s="130"/>
      <c r="DZA76" s="134"/>
      <c r="DZB76" s="134"/>
      <c r="DZC76" s="135"/>
      <c r="DZD76" s="135"/>
      <c r="DZE76" s="135"/>
      <c r="DZF76" s="136"/>
      <c r="DZH76" s="130"/>
      <c r="DZI76" s="134"/>
      <c r="DZJ76" s="134"/>
      <c r="DZK76" s="135"/>
      <c r="DZL76" s="135"/>
      <c r="DZM76" s="135"/>
      <c r="DZN76" s="136"/>
      <c r="DZP76" s="130"/>
      <c r="DZQ76" s="134"/>
      <c r="DZR76" s="134"/>
      <c r="DZS76" s="135"/>
      <c r="DZT76" s="135"/>
      <c r="DZU76" s="135"/>
      <c r="DZV76" s="136"/>
      <c r="DZX76" s="130"/>
      <c r="DZY76" s="134"/>
      <c r="DZZ76" s="134"/>
      <c r="EAA76" s="135"/>
      <c r="EAB76" s="135"/>
      <c r="EAC76" s="135"/>
      <c r="EAD76" s="136"/>
      <c r="EAF76" s="130"/>
      <c r="EAG76" s="134"/>
      <c r="EAH76" s="134"/>
      <c r="EAI76" s="135"/>
      <c r="EAJ76" s="135"/>
      <c r="EAK76" s="135"/>
      <c r="EAL76" s="136"/>
      <c r="EAN76" s="130"/>
      <c r="EAO76" s="134"/>
      <c r="EAP76" s="134"/>
      <c r="EAQ76" s="135"/>
      <c r="EAR76" s="135"/>
      <c r="EAS76" s="135"/>
      <c r="EAT76" s="136"/>
      <c r="EAV76" s="130"/>
      <c r="EAW76" s="134"/>
      <c r="EAX76" s="134"/>
      <c r="EAY76" s="135"/>
      <c r="EAZ76" s="135"/>
      <c r="EBA76" s="135"/>
      <c r="EBB76" s="136"/>
      <c r="EBD76" s="130"/>
      <c r="EBE76" s="134"/>
      <c r="EBF76" s="134"/>
      <c r="EBG76" s="135"/>
      <c r="EBH76" s="135"/>
      <c r="EBI76" s="135"/>
      <c r="EBJ76" s="136"/>
      <c r="EBL76" s="130"/>
      <c r="EBM76" s="134"/>
      <c r="EBN76" s="134"/>
      <c r="EBO76" s="135"/>
      <c r="EBP76" s="135"/>
      <c r="EBQ76" s="135"/>
      <c r="EBR76" s="136"/>
      <c r="EBT76" s="130"/>
      <c r="EBU76" s="134"/>
      <c r="EBV76" s="134"/>
      <c r="EBW76" s="135"/>
      <c r="EBX76" s="135"/>
      <c r="EBY76" s="135"/>
      <c r="EBZ76" s="136"/>
      <c r="ECB76" s="130"/>
      <c r="ECC76" s="134"/>
      <c r="ECD76" s="134"/>
      <c r="ECE76" s="135"/>
      <c r="ECF76" s="135"/>
      <c r="ECG76" s="135"/>
      <c r="ECH76" s="136"/>
      <c r="ECJ76" s="130"/>
      <c r="ECK76" s="134"/>
      <c r="ECL76" s="134"/>
      <c r="ECM76" s="135"/>
      <c r="ECN76" s="135"/>
      <c r="ECO76" s="135"/>
      <c r="ECP76" s="136"/>
      <c r="ECR76" s="130"/>
      <c r="ECS76" s="134"/>
      <c r="ECT76" s="134"/>
      <c r="ECU76" s="135"/>
      <c r="ECV76" s="135"/>
      <c r="ECW76" s="135"/>
      <c r="ECX76" s="136"/>
      <c r="ECZ76" s="130"/>
      <c r="EDA76" s="134"/>
      <c r="EDB76" s="134"/>
      <c r="EDC76" s="135"/>
      <c r="EDD76" s="135"/>
      <c r="EDE76" s="135"/>
      <c r="EDF76" s="136"/>
      <c r="EDH76" s="130"/>
      <c r="EDI76" s="134"/>
      <c r="EDJ76" s="134"/>
      <c r="EDK76" s="135"/>
      <c r="EDL76" s="135"/>
      <c r="EDM76" s="135"/>
      <c r="EDN76" s="136"/>
      <c r="EDP76" s="130"/>
      <c r="EDQ76" s="134"/>
      <c r="EDR76" s="134"/>
      <c r="EDS76" s="135"/>
      <c r="EDT76" s="135"/>
      <c r="EDU76" s="135"/>
      <c r="EDV76" s="136"/>
      <c r="EDX76" s="130"/>
      <c r="EDY76" s="134"/>
      <c r="EDZ76" s="134"/>
      <c r="EEA76" s="135"/>
      <c r="EEB76" s="135"/>
      <c r="EEC76" s="135"/>
      <c r="EED76" s="136"/>
      <c r="EEF76" s="130"/>
      <c r="EEG76" s="134"/>
      <c r="EEH76" s="134"/>
      <c r="EEI76" s="135"/>
      <c r="EEJ76" s="135"/>
      <c r="EEK76" s="135"/>
      <c r="EEL76" s="136"/>
      <c r="EEN76" s="130"/>
      <c r="EEO76" s="134"/>
      <c r="EEP76" s="134"/>
      <c r="EEQ76" s="135"/>
      <c r="EER76" s="135"/>
      <c r="EES76" s="135"/>
      <c r="EET76" s="136"/>
      <c r="EEV76" s="130"/>
      <c r="EEW76" s="134"/>
      <c r="EEX76" s="134"/>
      <c r="EEY76" s="135"/>
      <c r="EEZ76" s="135"/>
      <c r="EFA76" s="135"/>
      <c r="EFB76" s="136"/>
      <c r="EFD76" s="130"/>
      <c r="EFE76" s="134"/>
      <c r="EFF76" s="134"/>
      <c r="EFG76" s="135"/>
      <c r="EFH76" s="135"/>
      <c r="EFI76" s="135"/>
      <c r="EFJ76" s="136"/>
      <c r="EFL76" s="130"/>
      <c r="EFM76" s="134"/>
      <c r="EFN76" s="134"/>
      <c r="EFO76" s="135"/>
      <c r="EFP76" s="135"/>
      <c r="EFQ76" s="135"/>
      <c r="EFR76" s="136"/>
      <c r="EFT76" s="130"/>
      <c r="EFU76" s="134"/>
      <c r="EFV76" s="134"/>
      <c r="EFW76" s="135"/>
      <c r="EFX76" s="135"/>
      <c r="EFY76" s="135"/>
      <c r="EFZ76" s="136"/>
      <c r="EGB76" s="130"/>
      <c r="EGC76" s="134"/>
      <c r="EGD76" s="134"/>
      <c r="EGE76" s="135"/>
      <c r="EGF76" s="135"/>
      <c r="EGG76" s="135"/>
      <c r="EGH76" s="136"/>
      <c r="EGJ76" s="130"/>
      <c r="EGK76" s="134"/>
      <c r="EGL76" s="134"/>
      <c r="EGM76" s="135"/>
      <c r="EGN76" s="135"/>
      <c r="EGO76" s="135"/>
      <c r="EGP76" s="136"/>
      <c r="EGR76" s="130"/>
      <c r="EGS76" s="134"/>
      <c r="EGT76" s="134"/>
      <c r="EGU76" s="135"/>
      <c r="EGV76" s="135"/>
      <c r="EGW76" s="135"/>
      <c r="EGX76" s="136"/>
      <c r="EGZ76" s="130"/>
      <c r="EHA76" s="134"/>
      <c r="EHB76" s="134"/>
      <c r="EHC76" s="135"/>
      <c r="EHD76" s="135"/>
      <c r="EHE76" s="135"/>
      <c r="EHF76" s="136"/>
      <c r="EHH76" s="130"/>
      <c r="EHI76" s="134"/>
      <c r="EHJ76" s="134"/>
      <c r="EHK76" s="135"/>
      <c r="EHL76" s="135"/>
      <c r="EHM76" s="135"/>
      <c r="EHN76" s="136"/>
      <c r="EHP76" s="130"/>
      <c r="EHQ76" s="134"/>
      <c r="EHR76" s="134"/>
      <c r="EHS76" s="135"/>
      <c r="EHT76" s="135"/>
      <c r="EHU76" s="135"/>
      <c r="EHV76" s="136"/>
      <c r="EHX76" s="130"/>
      <c r="EHY76" s="134"/>
      <c r="EHZ76" s="134"/>
      <c r="EIA76" s="135"/>
      <c r="EIB76" s="135"/>
      <c r="EIC76" s="135"/>
      <c r="EID76" s="136"/>
      <c r="EIF76" s="130"/>
      <c r="EIG76" s="134"/>
      <c r="EIH76" s="134"/>
      <c r="EII76" s="135"/>
      <c r="EIJ76" s="135"/>
      <c r="EIK76" s="135"/>
      <c r="EIL76" s="136"/>
      <c r="EIN76" s="130"/>
      <c r="EIO76" s="134"/>
      <c r="EIP76" s="134"/>
      <c r="EIQ76" s="135"/>
      <c r="EIR76" s="135"/>
      <c r="EIS76" s="135"/>
      <c r="EIT76" s="136"/>
      <c r="EIV76" s="130"/>
      <c r="EIW76" s="134"/>
      <c r="EIX76" s="134"/>
      <c r="EIY76" s="135"/>
      <c r="EIZ76" s="135"/>
      <c r="EJA76" s="135"/>
      <c r="EJB76" s="136"/>
      <c r="EJD76" s="130"/>
      <c r="EJE76" s="134"/>
      <c r="EJF76" s="134"/>
      <c r="EJG76" s="135"/>
      <c r="EJH76" s="135"/>
      <c r="EJI76" s="135"/>
      <c r="EJJ76" s="136"/>
      <c r="EJL76" s="130"/>
      <c r="EJM76" s="134"/>
      <c r="EJN76" s="134"/>
      <c r="EJO76" s="135"/>
      <c r="EJP76" s="135"/>
      <c r="EJQ76" s="135"/>
      <c r="EJR76" s="136"/>
      <c r="EJT76" s="130"/>
      <c r="EJU76" s="134"/>
      <c r="EJV76" s="134"/>
      <c r="EJW76" s="135"/>
      <c r="EJX76" s="135"/>
      <c r="EJY76" s="135"/>
      <c r="EJZ76" s="136"/>
      <c r="EKB76" s="130"/>
      <c r="EKC76" s="134"/>
      <c r="EKD76" s="134"/>
      <c r="EKE76" s="135"/>
      <c r="EKF76" s="135"/>
      <c r="EKG76" s="135"/>
      <c r="EKH76" s="136"/>
      <c r="EKJ76" s="130"/>
      <c r="EKK76" s="134"/>
      <c r="EKL76" s="134"/>
      <c r="EKM76" s="135"/>
      <c r="EKN76" s="135"/>
      <c r="EKO76" s="135"/>
      <c r="EKP76" s="136"/>
      <c r="EKR76" s="130"/>
      <c r="EKS76" s="134"/>
      <c r="EKT76" s="134"/>
      <c r="EKU76" s="135"/>
      <c r="EKV76" s="135"/>
      <c r="EKW76" s="135"/>
      <c r="EKX76" s="136"/>
      <c r="EKZ76" s="130"/>
      <c r="ELA76" s="134"/>
      <c r="ELB76" s="134"/>
      <c r="ELC76" s="135"/>
      <c r="ELD76" s="135"/>
      <c r="ELE76" s="135"/>
      <c r="ELF76" s="136"/>
      <c r="ELH76" s="130"/>
      <c r="ELI76" s="134"/>
      <c r="ELJ76" s="134"/>
      <c r="ELK76" s="135"/>
      <c r="ELL76" s="135"/>
      <c r="ELM76" s="135"/>
      <c r="ELN76" s="136"/>
      <c r="ELP76" s="130"/>
      <c r="ELQ76" s="134"/>
      <c r="ELR76" s="134"/>
      <c r="ELS76" s="135"/>
      <c r="ELT76" s="135"/>
      <c r="ELU76" s="135"/>
      <c r="ELV76" s="136"/>
      <c r="ELX76" s="130"/>
      <c r="ELY76" s="134"/>
      <c r="ELZ76" s="134"/>
      <c r="EMA76" s="135"/>
      <c r="EMB76" s="135"/>
      <c r="EMC76" s="135"/>
      <c r="EMD76" s="136"/>
      <c r="EMF76" s="130"/>
      <c r="EMG76" s="134"/>
      <c r="EMH76" s="134"/>
      <c r="EMI76" s="135"/>
      <c r="EMJ76" s="135"/>
      <c r="EMK76" s="135"/>
      <c r="EML76" s="136"/>
      <c r="EMN76" s="130"/>
      <c r="EMO76" s="134"/>
      <c r="EMP76" s="134"/>
      <c r="EMQ76" s="135"/>
      <c r="EMR76" s="135"/>
      <c r="EMS76" s="135"/>
      <c r="EMT76" s="136"/>
      <c r="EMV76" s="130"/>
      <c r="EMW76" s="134"/>
      <c r="EMX76" s="134"/>
      <c r="EMY76" s="135"/>
      <c r="EMZ76" s="135"/>
      <c r="ENA76" s="135"/>
      <c r="ENB76" s="136"/>
      <c r="END76" s="130"/>
      <c r="ENE76" s="134"/>
      <c r="ENF76" s="134"/>
      <c r="ENG76" s="135"/>
      <c r="ENH76" s="135"/>
      <c r="ENI76" s="135"/>
      <c r="ENJ76" s="136"/>
      <c r="ENL76" s="130"/>
      <c r="ENM76" s="134"/>
      <c r="ENN76" s="134"/>
      <c r="ENO76" s="135"/>
      <c r="ENP76" s="135"/>
      <c r="ENQ76" s="135"/>
      <c r="ENR76" s="136"/>
      <c r="ENT76" s="130"/>
      <c r="ENU76" s="134"/>
      <c r="ENV76" s="134"/>
      <c r="ENW76" s="135"/>
      <c r="ENX76" s="135"/>
      <c r="ENY76" s="135"/>
      <c r="ENZ76" s="136"/>
      <c r="EOB76" s="130"/>
      <c r="EOC76" s="134"/>
      <c r="EOD76" s="134"/>
      <c r="EOE76" s="135"/>
      <c r="EOF76" s="135"/>
      <c r="EOG76" s="135"/>
      <c r="EOH76" s="136"/>
      <c r="EOJ76" s="130"/>
      <c r="EOK76" s="134"/>
      <c r="EOL76" s="134"/>
      <c r="EOM76" s="135"/>
      <c r="EON76" s="135"/>
      <c r="EOO76" s="135"/>
      <c r="EOP76" s="136"/>
      <c r="EOR76" s="130"/>
      <c r="EOS76" s="134"/>
      <c r="EOT76" s="134"/>
      <c r="EOU76" s="135"/>
      <c r="EOV76" s="135"/>
      <c r="EOW76" s="135"/>
      <c r="EOX76" s="136"/>
      <c r="EOZ76" s="130"/>
      <c r="EPA76" s="134"/>
      <c r="EPB76" s="134"/>
      <c r="EPC76" s="135"/>
      <c r="EPD76" s="135"/>
      <c r="EPE76" s="135"/>
      <c r="EPF76" s="136"/>
      <c r="EPH76" s="130"/>
      <c r="EPI76" s="134"/>
      <c r="EPJ76" s="134"/>
      <c r="EPK76" s="135"/>
      <c r="EPL76" s="135"/>
      <c r="EPM76" s="135"/>
      <c r="EPN76" s="136"/>
      <c r="EPP76" s="130"/>
      <c r="EPQ76" s="134"/>
      <c r="EPR76" s="134"/>
      <c r="EPS76" s="135"/>
      <c r="EPT76" s="135"/>
      <c r="EPU76" s="135"/>
      <c r="EPV76" s="136"/>
      <c r="EPX76" s="130"/>
      <c r="EPY76" s="134"/>
      <c r="EPZ76" s="134"/>
      <c r="EQA76" s="135"/>
      <c r="EQB76" s="135"/>
      <c r="EQC76" s="135"/>
      <c r="EQD76" s="136"/>
      <c r="EQF76" s="130"/>
      <c r="EQG76" s="134"/>
      <c r="EQH76" s="134"/>
      <c r="EQI76" s="135"/>
      <c r="EQJ76" s="135"/>
      <c r="EQK76" s="135"/>
      <c r="EQL76" s="136"/>
      <c r="EQN76" s="130"/>
      <c r="EQO76" s="134"/>
      <c r="EQP76" s="134"/>
      <c r="EQQ76" s="135"/>
      <c r="EQR76" s="135"/>
      <c r="EQS76" s="135"/>
      <c r="EQT76" s="136"/>
      <c r="EQV76" s="130"/>
      <c r="EQW76" s="134"/>
      <c r="EQX76" s="134"/>
      <c r="EQY76" s="135"/>
      <c r="EQZ76" s="135"/>
      <c r="ERA76" s="135"/>
      <c r="ERB76" s="136"/>
      <c r="ERD76" s="130"/>
      <c r="ERE76" s="134"/>
      <c r="ERF76" s="134"/>
      <c r="ERG76" s="135"/>
      <c r="ERH76" s="135"/>
      <c r="ERI76" s="135"/>
      <c r="ERJ76" s="136"/>
      <c r="ERL76" s="130"/>
      <c r="ERM76" s="134"/>
      <c r="ERN76" s="134"/>
      <c r="ERO76" s="135"/>
      <c r="ERP76" s="135"/>
      <c r="ERQ76" s="135"/>
      <c r="ERR76" s="136"/>
      <c r="ERT76" s="130"/>
      <c r="ERU76" s="134"/>
      <c r="ERV76" s="134"/>
      <c r="ERW76" s="135"/>
      <c r="ERX76" s="135"/>
      <c r="ERY76" s="135"/>
      <c r="ERZ76" s="136"/>
      <c r="ESB76" s="130"/>
      <c r="ESC76" s="134"/>
      <c r="ESD76" s="134"/>
      <c r="ESE76" s="135"/>
      <c r="ESF76" s="135"/>
      <c r="ESG76" s="135"/>
      <c r="ESH76" s="136"/>
      <c r="ESJ76" s="130"/>
      <c r="ESK76" s="134"/>
      <c r="ESL76" s="134"/>
      <c r="ESM76" s="135"/>
      <c r="ESN76" s="135"/>
      <c r="ESO76" s="135"/>
      <c r="ESP76" s="136"/>
      <c r="ESR76" s="130"/>
      <c r="ESS76" s="134"/>
      <c r="EST76" s="134"/>
      <c r="ESU76" s="135"/>
      <c r="ESV76" s="135"/>
      <c r="ESW76" s="135"/>
      <c r="ESX76" s="136"/>
      <c r="ESZ76" s="130"/>
      <c r="ETA76" s="134"/>
      <c r="ETB76" s="134"/>
      <c r="ETC76" s="135"/>
      <c r="ETD76" s="135"/>
      <c r="ETE76" s="135"/>
      <c r="ETF76" s="136"/>
      <c r="ETH76" s="130"/>
      <c r="ETI76" s="134"/>
      <c r="ETJ76" s="134"/>
      <c r="ETK76" s="135"/>
      <c r="ETL76" s="135"/>
      <c r="ETM76" s="135"/>
      <c r="ETN76" s="136"/>
      <c r="ETP76" s="130"/>
      <c r="ETQ76" s="134"/>
      <c r="ETR76" s="134"/>
      <c r="ETS76" s="135"/>
      <c r="ETT76" s="135"/>
      <c r="ETU76" s="135"/>
      <c r="ETV76" s="136"/>
      <c r="ETX76" s="130"/>
      <c r="ETY76" s="134"/>
      <c r="ETZ76" s="134"/>
      <c r="EUA76" s="135"/>
      <c r="EUB76" s="135"/>
      <c r="EUC76" s="135"/>
      <c r="EUD76" s="136"/>
      <c r="EUF76" s="130"/>
      <c r="EUG76" s="134"/>
      <c r="EUH76" s="134"/>
      <c r="EUI76" s="135"/>
      <c r="EUJ76" s="135"/>
      <c r="EUK76" s="135"/>
      <c r="EUL76" s="136"/>
      <c r="EUN76" s="130"/>
      <c r="EUO76" s="134"/>
      <c r="EUP76" s="134"/>
      <c r="EUQ76" s="135"/>
      <c r="EUR76" s="135"/>
      <c r="EUS76" s="135"/>
      <c r="EUT76" s="136"/>
      <c r="EUV76" s="130"/>
      <c r="EUW76" s="134"/>
      <c r="EUX76" s="134"/>
      <c r="EUY76" s="135"/>
      <c r="EUZ76" s="135"/>
      <c r="EVA76" s="135"/>
      <c r="EVB76" s="136"/>
      <c r="EVD76" s="130"/>
      <c r="EVE76" s="134"/>
      <c r="EVF76" s="134"/>
      <c r="EVG76" s="135"/>
      <c r="EVH76" s="135"/>
      <c r="EVI76" s="135"/>
      <c r="EVJ76" s="136"/>
      <c r="EVL76" s="130"/>
      <c r="EVM76" s="134"/>
      <c r="EVN76" s="134"/>
      <c r="EVO76" s="135"/>
      <c r="EVP76" s="135"/>
      <c r="EVQ76" s="135"/>
      <c r="EVR76" s="136"/>
      <c r="EVT76" s="130"/>
      <c r="EVU76" s="134"/>
      <c r="EVV76" s="134"/>
      <c r="EVW76" s="135"/>
      <c r="EVX76" s="135"/>
      <c r="EVY76" s="135"/>
      <c r="EVZ76" s="136"/>
      <c r="EWB76" s="130"/>
      <c r="EWC76" s="134"/>
      <c r="EWD76" s="134"/>
      <c r="EWE76" s="135"/>
      <c r="EWF76" s="135"/>
      <c r="EWG76" s="135"/>
      <c r="EWH76" s="136"/>
      <c r="EWJ76" s="130"/>
      <c r="EWK76" s="134"/>
      <c r="EWL76" s="134"/>
      <c r="EWM76" s="135"/>
      <c r="EWN76" s="135"/>
      <c r="EWO76" s="135"/>
      <c r="EWP76" s="136"/>
      <c r="EWR76" s="130"/>
      <c r="EWS76" s="134"/>
      <c r="EWT76" s="134"/>
      <c r="EWU76" s="135"/>
      <c r="EWV76" s="135"/>
      <c r="EWW76" s="135"/>
      <c r="EWX76" s="136"/>
      <c r="EWZ76" s="130"/>
      <c r="EXA76" s="134"/>
      <c r="EXB76" s="134"/>
      <c r="EXC76" s="135"/>
      <c r="EXD76" s="135"/>
      <c r="EXE76" s="135"/>
      <c r="EXF76" s="136"/>
      <c r="EXH76" s="130"/>
      <c r="EXI76" s="134"/>
      <c r="EXJ76" s="134"/>
      <c r="EXK76" s="135"/>
      <c r="EXL76" s="135"/>
      <c r="EXM76" s="135"/>
      <c r="EXN76" s="136"/>
      <c r="EXP76" s="130"/>
      <c r="EXQ76" s="134"/>
      <c r="EXR76" s="134"/>
      <c r="EXS76" s="135"/>
      <c r="EXT76" s="135"/>
      <c r="EXU76" s="135"/>
      <c r="EXV76" s="136"/>
      <c r="EXX76" s="130"/>
      <c r="EXY76" s="134"/>
      <c r="EXZ76" s="134"/>
      <c r="EYA76" s="135"/>
      <c r="EYB76" s="135"/>
      <c r="EYC76" s="135"/>
      <c r="EYD76" s="136"/>
      <c r="EYF76" s="130"/>
      <c r="EYG76" s="134"/>
      <c r="EYH76" s="134"/>
      <c r="EYI76" s="135"/>
      <c r="EYJ76" s="135"/>
      <c r="EYK76" s="135"/>
      <c r="EYL76" s="136"/>
      <c r="EYN76" s="130"/>
      <c r="EYO76" s="134"/>
      <c r="EYP76" s="134"/>
      <c r="EYQ76" s="135"/>
      <c r="EYR76" s="135"/>
      <c r="EYS76" s="135"/>
      <c r="EYT76" s="136"/>
      <c r="EYV76" s="130"/>
      <c r="EYW76" s="134"/>
      <c r="EYX76" s="134"/>
      <c r="EYY76" s="135"/>
      <c r="EYZ76" s="135"/>
      <c r="EZA76" s="135"/>
      <c r="EZB76" s="136"/>
      <c r="EZD76" s="130"/>
      <c r="EZE76" s="134"/>
      <c r="EZF76" s="134"/>
      <c r="EZG76" s="135"/>
      <c r="EZH76" s="135"/>
      <c r="EZI76" s="135"/>
      <c r="EZJ76" s="136"/>
      <c r="EZL76" s="130"/>
      <c r="EZM76" s="134"/>
      <c r="EZN76" s="134"/>
      <c r="EZO76" s="135"/>
      <c r="EZP76" s="135"/>
      <c r="EZQ76" s="135"/>
      <c r="EZR76" s="136"/>
      <c r="EZT76" s="130"/>
      <c r="EZU76" s="134"/>
      <c r="EZV76" s="134"/>
      <c r="EZW76" s="135"/>
      <c r="EZX76" s="135"/>
      <c r="EZY76" s="135"/>
      <c r="EZZ76" s="136"/>
      <c r="FAB76" s="130"/>
      <c r="FAC76" s="134"/>
      <c r="FAD76" s="134"/>
      <c r="FAE76" s="135"/>
      <c r="FAF76" s="135"/>
      <c r="FAG76" s="135"/>
      <c r="FAH76" s="136"/>
      <c r="FAJ76" s="130"/>
      <c r="FAK76" s="134"/>
      <c r="FAL76" s="134"/>
      <c r="FAM76" s="135"/>
      <c r="FAN76" s="135"/>
      <c r="FAO76" s="135"/>
      <c r="FAP76" s="136"/>
      <c r="FAR76" s="130"/>
      <c r="FAS76" s="134"/>
      <c r="FAT76" s="134"/>
      <c r="FAU76" s="135"/>
      <c r="FAV76" s="135"/>
      <c r="FAW76" s="135"/>
      <c r="FAX76" s="136"/>
      <c r="FAZ76" s="130"/>
      <c r="FBA76" s="134"/>
      <c r="FBB76" s="134"/>
      <c r="FBC76" s="135"/>
      <c r="FBD76" s="135"/>
      <c r="FBE76" s="135"/>
      <c r="FBF76" s="136"/>
      <c r="FBH76" s="130"/>
      <c r="FBI76" s="134"/>
      <c r="FBJ76" s="134"/>
      <c r="FBK76" s="135"/>
      <c r="FBL76" s="135"/>
      <c r="FBM76" s="135"/>
      <c r="FBN76" s="136"/>
      <c r="FBP76" s="130"/>
      <c r="FBQ76" s="134"/>
      <c r="FBR76" s="134"/>
      <c r="FBS76" s="135"/>
      <c r="FBT76" s="135"/>
      <c r="FBU76" s="135"/>
      <c r="FBV76" s="136"/>
      <c r="FBX76" s="130"/>
      <c r="FBY76" s="134"/>
      <c r="FBZ76" s="134"/>
      <c r="FCA76" s="135"/>
      <c r="FCB76" s="135"/>
      <c r="FCC76" s="135"/>
      <c r="FCD76" s="136"/>
      <c r="FCF76" s="130"/>
      <c r="FCG76" s="134"/>
      <c r="FCH76" s="134"/>
      <c r="FCI76" s="135"/>
      <c r="FCJ76" s="135"/>
      <c r="FCK76" s="135"/>
      <c r="FCL76" s="136"/>
      <c r="FCN76" s="130"/>
      <c r="FCO76" s="134"/>
      <c r="FCP76" s="134"/>
      <c r="FCQ76" s="135"/>
      <c r="FCR76" s="135"/>
      <c r="FCS76" s="135"/>
      <c r="FCT76" s="136"/>
      <c r="FCV76" s="130"/>
      <c r="FCW76" s="134"/>
      <c r="FCX76" s="134"/>
      <c r="FCY76" s="135"/>
      <c r="FCZ76" s="135"/>
      <c r="FDA76" s="135"/>
      <c r="FDB76" s="136"/>
      <c r="FDD76" s="130"/>
      <c r="FDE76" s="134"/>
      <c r="FDF76" s="134"/>
      <c r="FDG76" s="135"/>
      <c r="FDH76" s="135"/>
      <c r="FDI76" s="135"/>
      <c r="FDJ76" s="136"/>
      <c r="FDL76" s="130"/>
      <c r="FDM76" s="134"/>
      <c r="FDN76" s="134"/>
      <c r="FDO76" s="135"/>
      <c r="FDP76" s="135"/>
      <c r="FDQ76" s="135"/>
      <c r="FDR76" s="136"/>
      <c r="FDT76" s="130"/>
      <c r="FDU76" s="134"/>
      <c r="FDV76" s="134"/>
      <c r="FDW76" s="135"/>
      <c r="FDX76" s="135"/>
      <c r="FDY76" s="135"/>
      <c r="FDZ76" s="136"/>
      <c r="FEB76" s="130"/>
      <c r="FEC76" s="134"/>
      <c r="FED76" s="134"/>
      <c r="FEE76" s="135"/>
      <c r="FEF76" s="135"/>
      <c r="FEG76" s="135"/>
      <c r="FEH76" s="136"/>
      <c r="FEJ76" s="130"/>
      <c r="FEK76" s="134"/>
      <c r="FEL76" s="134"/>
      <c r="FEM76" s="135"/>
      <c r="FEN76" s="135"/>
      <c r="FEO76" s="135"/>
      <c r="FEP76" s="136"/>
      <c r="FER76" s="130"/>
      <c r="FES76" s="134"/>
      <c r="FET76" s="134"/>
      <c r="FEU76" s="135"/>
      <c r="FEV76" s="135"/>
      <c r="FEW76" s="135"/>
      <c r="FEX76" s="136"/>
      <c r="FEZ76" s="130"/>
      <c r="FFA76" s="134"/>
      <c r="FFB76" s="134"/>
      <c r="FFC76" s="135"/>
      <c r="FFD76" s="135"/>
      <c r="FFE76" s="135"/>
      <c r="FFF76" s="136"/>
      <c r="FFH76" s="130"/>
      <c r="FFI76" s="134"/>
      <c r="FFJ76" s="134"/>
      <c r="FFK76" s="135"/>
      <c r="FFL76" s="135"/>
      <c r="FFM76" s="135"/>
      <c r="FFN76" s="136"/>
      <c r="FFP76" s="130"/>
      <c r="FFQ76" s="134"/>
      <c r="FFR76" s="134"/>
      <c r="FFS76" s="135"/>
      <c r="FFT76" s="135"/>
      <c r="FFU76" s="135"/>
      <c r="FFV76" s="136"/>
      <c r="FFX76" s="130"/>
      <c r="FFY76" s="134"/>
      <c r="FFZ76" s="134"/>
      <c r="FGA76" s="135"/>
      <c r="FGB76" s="135"/>
      <c r="FGC76" s="135"/>
      <c r="FGD76" s="136"/>
      <c r="FGF76" s="130"/>
      <c r="FGG76" s="134"/>
      <c r="FGH76" s="134"/>
      <c r="FGI76" s="135"/>
      <c r="FGJ76" s="135"/>
      <c r="FGK76" s="135"/>
      <c r="FGL76" s="136"/>
      <c r="FGN76" s="130"/>
      <c r="FGO76" s="134"/>
      <c r="FGP76" s="134"/>
      <c r="FGQ76" s="135"/>
      <c r="FGR76" s="135"/>
      <c r="FGS76" s="135"/>
      <c r="FGT76" s="136"/>
      <c r="FGV76" s="130"/>
      <c r="FGW76" s="134"/>
      <c r="FGX76" s="134"/>
      <c r="FGY76" s="135"/>
      <c r="FGZ76" s="135"/>
      <c r="FHA76" s="135"/>
      <c r="FHB76" s="136"/>
      <c r="FHD76" s="130"/>
      <c r="FHE76" s="134"/>
      <c r="FHF76" s="134"/>
      <c r="FHG76" s="135"/>
      <c r="FHH76" s="135"/>
      <c r="FHI76" s="135"/>
      <c r="FHJ76" s="136"/>
      <c r="FHL76" s="130"/>
      <c r="FHM76" s="134"/>
      <c r="FHN76" s="134"/>
      <c r="FHO76" s="135"/>
      <c r="FHP76" s="135"/>
      <c r="FHQ76" s="135"/>
      <c r="FHR76" s="136"/>
      <c r="FHT76" s="130"/>
      <c r="FHU76" s="134"/>
      <c r="FHV76" s="134"/>
      <c r="FHW76" s="135"/>
      <c r="FHX76" s="135"/>
      <c r="FHY76" s="135"/>
      <c r="FHZ76" s="136"/>
      <c r="FIB76" s="130"/>
      <c r="FIC76" s="134"/>
      <c r="FID76" s="134"/>
      <c r="FIE76" s="135"/>
      <c r="FIF76" s="135"/>
      <c r="FIG76" s="135"/>
      <c r="FIH76" s="136"/>
      <c r="FIJ76" s="130"/>
      <c r="FIK76" s="134"/>
      <c r="FIL76" s="134"/>
      <c r="FIM76" s="135"/>
      <c r="FIN76" s="135"/>
      <c r="FIO76" s="135"/>
      <c r="FIP76" s="136"/>
      <c r="FIR76" s="130"/>
      <c r="FIS76" s="134"/>
      <c r="FIT76" s="134"/>
      <c r="FIU76" s="135"/>
      <c r="FIV76" s="135"/>
      <c r="FIW76" s="135"/>
      <c r="FIX76" s="136"/>
      <c r="FIZ76" s="130"/>
      <c r="FJA76" s="134"/>
      <c r="FJB76" s="134"/>
      <c r="FJC76" s="135"/>
      <c r="FJD76" s="135"/>
      <c r="FJE76" s="135"/>
      <c r="FJF76" s="136"/>
      <c r="FJH76" s="130"/>
      <c r="FJI76" s="134"/>
      <c r="FJJ76" s="134"/>
      <c r="FJK76" s="135"/>
      <c r="FJL76" s="135"/>
      <c r="FJM76" s="135"/>
      <c r="FJN76" s="136"/>
      <c r="FJP76" s="130"/>
      <c r="FJQ76" s="134"/>
      <c r="FJR76" s="134"/>
      <c r="FJS76" s="135"/>
      <c r="FJT76" s="135"/>
      <c r="FJU76" s="135"/>
      <c r="FJV76" s="136"/>
      <c r="FJX76" s="130"/>
      <c r="FJY76" s="134"/>
      <c r="FJZ76" s="134"/>
      <c r="FKA76" s="135"/>
      <c r="FKB76" s="135"/>
      <c r="FKC76" s="135"/>
      <c r="FKD76" s="136"/>
      <c r="FKF76" s="130"/>
      <c r="FKG76" s="134"/>
      <c r="FKH76" s="134"/>
      <c r="FKI76" s="135"/>
      <c r="FKJ76" s="135"/>
      <c r="FKK76" s="135"/>
      <c r="FKL76" s="136"/>
      <c r="FKN76" s="130"/>
      <c r="FKO76" s="134"/>
      <c r="FKP76" s="134"/>
      <c r="FKQ76" s="135"/>
      <c r="FKR76" s="135"/>
      <c r="FKS76" s="135"/>
      <c r="FKT76" s="136"/>
      <c r="FKV76" s="130"/>
      <c r="FKW76" s="134"/>
      <c r="FKX76" s="134"/>
      <c r="FKY76" s="135"/>
      <c r="FKZ76" s="135"/>
      <c r="FLA76" s="135"/>
      <c r="FLB76" s="136"/>
      <c r="FLD76" s="130"/>
      <c r="FLE76" s="134"/>
      <c r="FLF76" s="134"/>
      <c r="FLG76" s="135"/>
      <c r="FLH76" s="135"/>
      <c r="FLI76" s="135"/>
      <c r="FLJ76" s="136"/>
      <c r="FLL76" s="130"/>
      <c r="FLM76" s="134"/>
      <c r="FLN76" s="134"/>
      <c r="FLO76" s="135"/>
      <c r="FLP76" s="135"/>
      <c r="FLQ76" s="135"/>
      <c r="FLR76" s="136"/>
      <c r="FLT76" s="130"/>
      <c r="FLU76" s="134"/>
      <c r="FLV76" s="134"/>
      <c r="FLW76" s="135"/>
      <c r="FLX76" s="135"/>
      <c r="FLY76" s="135"/>
      <c r="FLZ76" s="136"/>
      <c r="FMB76" s="130"/>
      <c r="FMC76" s="134"/>
      <c r="FMD76" s="134"/>
      <c r="FME76" s="135"/>
      <c r="FMF76" s="135"/>
      <c r="FMG76" s="135"/>
      <c r="FMH76" s="136"/>
      <c r="FMJ76" s="130"/>
      <c r="FMK76" s="134"/>
      <c r="FML76" s="134"/>
      <c r="FMM76" s="135"/>
      <c r="FMN76" s="135"/>
      <c r="FMO76" s="135"/>
      <c r="FMP76" s="136"/>
      <c r="FMR76" s="130"/>
      <c r="FMS76" s="134"/>
      <c r="FMT76" s="134"/>
      <c r="FMU76" s="135"/>
      <c r="FMV76" s="135"/>
      <c r="FMW76" s="135"/>
      <c r="FMX76" s="136"/>
      <c r="FMZ76" s="130"/>
      <c r="FNA76" s="134"/>
      <c r="FNB76" s="134"/>
      <c r="FNC76" s="135"/>
      <c r="FND76" s="135"/>
      <c r="FNE76" s="135"/>
      <c r="FNF76" s="136"/>
      <c r="FNH76" s="130"/>
      <c r="FNI76" s="134"/>
      <c r="FNJ76" s="134"/>
      <c r="FNK76" s="135"/>
      <c r="FNL76" s="135"/>
      <c r="FNM76" s="135"/>
      <c r="FNN76" s="136"/>
      <c r="FNP76" s="130"/>
      <c r="FNQ76" s="134"/>
      <c r="FNR76" s="134"/>
      <c r="FNS76" s="135"/>
      <c r="FNT76" s="135"/>
      <c r="FNU76" s="135"/>
      <c r="FNV76" s="136"/>
      <c r="FNX76" s="130"/>
      <c r="FNY76" s="134"/>
      <c r="FNZ76" s="134"/>
      <c r="FOA76" s="135"/>
      <c r="FOB76" s="135"/>
      <c r="FOC76" s="135"/>
      <c r="FOD76" s="136"/>
      <c r="FOF76" s="130"/>
      <c r="FOG76" s="134"/>
      <c r="FOH76" s="134"/>
      <c r="FOI76" s="135"/>
      <c r="FOJ76" s="135"/>
      <c r="FOK76" s="135"/>
      <c r="FOL76" s="136"/>
      <c r="FON76" s="130"/>
      <c r="FOO76" s="134"/>
      <c r="FOP76" s="134"/>
      <c r="FOQ76" s="135"/>
      <c r="FOR76" s="135"/>
      <c r="FOS76" s="135"/>
      <c r="FOT76" s="136"/>
      <c r="FOV76" s="130"/>
      <c r="FOW76" s="134"/>
      <c r="FOX76" s="134"/>
      <c r="FOY76" s="135"/>
      <c r="FOZ76" s="135"/>
      <c r="FPA76" s="135"/>
      <c r="FPB76" s="136"/>
      <c r="FPD76" s="130"/>
      <c r="FPE76" s="134"/>
      <c r="FPF76" s="134"/>
      <c r="FPG76" s="135"/>
      <c r="FPH76" s="135"/>
      <c r="FPI76" s="135"/>
      <c r="FPJ76" s="136"/>
      <c r="FPL76" s="130"/>
      <c r="FPM76" s="134"/>
      <c r="FPN76" s="134"/>
      <c r="FPO76" s="135"/>
      <c r="FPP76" s="135"/>
      <c r="FPQ76" s="135"/>
      <c r="FPR76" s="136"/>
      <c r="FPT76" s="130"/>
      <c r="FPU76" s="134"/>
      <c r="FPV76" s="134"/>
      <c r="FPW76" s="135"/>
      <c r="FPX76" s="135"/>
      <c r="FPY76" s="135"/>
      <c r="FPZ76" s="136"/>
      <c r="FQB76" s="130"/>
      <c r="FQC76" s="134"/>
      <c r="FQD76" s="134"/>
      <c r="FQE76" s="135"/>
      <c r="FQF76" s="135"/>
      <c r="FQG76" s="135"/>
      <c r="FQH76" s="136"/>
      <c r="FQJ76" s="130"/>
      <c r="FQK76" s="134"/>
      <c r="FQL76" s="134"/>
      <c r="FQM76" s="135"/>
      <c r="FQN76" s="135"/>
      <c r="FQO76" s="135"/>
      <c r="FQP76" s="136"/>
      <c r="FQR76" s="130"/>
      <c r="FQS76" s="134"/>
      <c r="FQT76" s="134"/>
      <c r="FQU76" s="135"/>
      <c r="FQV76" s="135"/>
      <c r="FQW76" s="135"/>
      <c r="FQX76" s="136"/>
      <c r="FQZ76" s="130"/>
      <c r="FRA76" s="134"/>
      <c r="FRB76" s="134"/>
      <c r="FRC76" s="135"/>
      <c r="FRD76" s="135"/>
      <c r="FRE76" s="135"/>
      <c r="FRF76" s="136"/>
      <c r="FRH76" s="130"/>
      <c r="FRI76" s="134"/>
      <c r="FRJ76" s="134"/>
      <c r="FRK76" s="135"/>
      <c r="FRL76" s="135"/>
      <c r="FRM76" s="135"/>
      <c r="FRN76" s="136"/>
      <c r="FRP76" s="130"/>
      <c r="FRQ76" s="134"/>
      <c r="FRR76" s="134"/>
      <c r="FRS76" s="135"/>
      <c r="FRT76" s="135"/>
      <c r="FRU76" s="135"/>
      <c r="FRV76" s="136"/>
      <c r="FRX76" s="130"/>
      <c r="FRY76" s="134"/>
      <c r="FRZ76" s="134"/>
      <c r="FSA76" s="135"/>
      <c r="FSB76" s="135"/>
      <c r="FSC76" s="135"/>
      <c r="FSD76" s="136"/>
      <c r="FSF76" s="130"/>
      <c r="FSG76" s="134"/>
      <c r="FSH76" s="134"/>
      <c r="FSI76" s="135"/>
      <c r="FSJ76" s="135"/>
      <c r="FSK76" s="135"/>
      <c r="FSL76" s="136"/>
      <c r="FSN76" s="130"/>
      <c r="FSO76" s="134"/>
      <c r="FSP76" s="134"/>
      <c r="FSQ76" s="135"/>
      <c r="FSR76" s="135"/>
      <c r="FSS76" s="135"/>
      <c r="FST76" s="136"/>
      <c r="FSV76" s="130"/>
      <c r="FSW76" s="134"/>
      <c r="FSX76" s="134"/>
      <c r="FSY76" s="135"/>
      <c r="FSZ76" s="135"/>
      <c r="FTA76" s="135"/>
      <c r="FTB76" s="136"/>
      <c r="FTD76" s="130"/>
      <c r="FTE76" s="134"/>
      <c r="FTF76" s="134"/>
      <c r="FTG76" s="135"/>
      <c r="FTH76" s="135"/>
      <c r="FTI76" s="135"/>
      <c r="FTJ76" s="136"/>
      <c r="FTL76" s="130"/>
      <c r="FTM76" s="134"/>
      <c r="FTN76" s="134"/>
      <c r="FTO76" s="135"/>
      <c r="FTP76" s="135"/>
      <c r="FTQ76" s="135"/>
      <c r="FTR76" s="136"/>
      <c r="FTT76" s="130"/>
      <c r="FTU76" s="134"/>
      <c r="FTV76" s="134"/>
      <c r="FTW76" s="135"/>
      <c r="FTX76" s="135"/>
      <c r="FTY76" s="135"/>
      <c r="FTZ76" s="136"/>
      <c r="FUB76" s="130"/>
      <c r="FUC76" s="134"/>
      <c r="FUD76" s="134"/>
      <c r="FUE76" s="135"/>
      <c r="FUF76" s="135"/>
      <c r="FUG76" s="135"/>
      <c r="FUH76" s="136"/>
      <c r="FUJ76" s="130"/>
      <c r="FUK76" s="134"/>
      <c r="FUL76" s="134"/>
      <c r="FUM76" s="135"/>
      <c r="FUN76" s="135"/>
      <c r="FUO76" s="135"/>
      <c r="FUP76" s="136"/>
      <c r="FUR76" s="130"/>
      <c r="FUS76" s="134"/>
      <c r="FUT76" s="134"/>
      <c r="FUU76" s="135"/>
      <c r="FUV76" s="135"/>
      <c r="FUW76" s="135"/>
      <c r="FUX76" s="136"/>
      <c r="FUZ76" s="130"/>
      <c r="FVA76" s="134"/>
      <c r="FVB76" s="134"/>
      <c r="FVC76" s="135"/>
      <c r="FVD76" s="135"/>
      <c r="FVE76" s="135"/>
      <c r="FVF76" s="136"/>
      <c r="FVH76" s="130"/>
      <c r="FVI76" s="134"/>
      <c r="FVJ76" s="134"/>
      <c r="FVK76" s="135"/>
      <c r="FVL76" s="135"/>
      <c r="FVM76" s="135"/>
      <c r="FVN76" s="136"/>
      <c r="FVP76" s="130"/>
      <c r="FVQ76" s="134"/>
      <c r="FVR76" s="134"/>
      <c r="FVS76" s="135"/>
      <c r="FVT76" s="135"/>
      <c r="FVU76" s="135"/>
      <c r="FVV76" s="136"/>
      <c r="FVX76" s="130"/>
      <c r="FVY76" s="134"/>
      <c r="FVZ76" s="134"/>
      <c r="FWA76" s="135"/>
      <c r="FWB76" s="135"/>
      <c r="FWC76" s="135"/>
      <c r="FWD76" s="136"/>
      <c r="FWF76" s="130"/>
      <c r="FWG76" s="134"/>
      <c r="FWH76" s="134"/>
      <c r="FWI76" s="135"/>
      <c r="FWJ76" s="135"/>
      <c r="FWK76" s="135"/>
      <c r="FWL76" s="136"/>
      <c r="FWN76" s="130"/>
      <c r="FWO76" s="134"/>
      <c r="FWP76" s="134"/>
      <c r="FWQ76" s="135"/>
      <c r="FWR76" s="135"/>
      <c r="FWS76" s="135"/>
      <c r="FWT76" s="136"/>
      <c r="FWV76" s="130"/>
      <c r="FWW76" s="134"/>
      <c r="FWX76" s="134"/>
      <c r="FWY76" s="135"/>
      <c r="FWZ76" s="135"/>
      <c r="FXA76" s="135"/>
      <c r="FXB76" s="136"/>
      <c r="FXD76" s="130"/>
      <c r="FXE76" s="134"/>
      <c r="FXF76" s="134"/>
      <c r="FXG76" s="135"/>
      <c r="FXH76" s="135"/>
      <c r="FXI76" s="135"/>
      <c r="FXJ76" s="136"/>
      <c r="FXL76" s="130"/>
      <c r="FXM76" s="134"/>
      <c r="FXN76" s="134"/>
      <c r="FXO76" s="135"/>
      <c r="FXP76" s="135"/>
      <c r="FXQ76" s="135"/>
      <c r="FXR76" s="136"/>
      <c r="FXT76" s="130"/>
      <c r="FXU76" s="134"/>
      <c r="FXV76" s="134"/>
      <c r="FXW76" s="135"/>
      <c r="FXX76" s="135"/>
      <c r="FXY76" s="135"/>
      <c r="FXZ76" s="136"/>
      <c r="FYB76" s="130"/>
      <c r="FYC76" s="134"/>
      <c r="FYD76" s="134"/>
      <c r="FYE76" s="135"/>
      <c r="FYF76" s="135"/>
      <c r="FYG76" s="135"/>
      <c r="FYH76" s="136"/>
      <c r="FYJ76" s="130"/>
      <c r="FYK76" s="134"/>
      <c r="FYL76" s="134"/>
      <c r="FYM76" s="135"/>
      <c r="FYN76" s="135"/>
      <c r="FYO76" s="135"/>
      <c r="FYP76" s="136"/>
      <c r="FYR76" s="130"/>
      <c r="FYS76" s="134"/>
      <c r="FYT76" s="134"/>
      <c r="FYU76" s="135"/>
      <c r="FYV76" s="135"/>
      <c r="FYW76" s="135"/>
      <c r="FYX76" s="136"/>
      <c r="FYZ76" s="130"/>
      <c r="FZA76" s="134"/>
      <c r="FZB76" s="134"/>
      <c r="FZC76" s="135"/>
      <c r="FZD76" s="135"/>
      <c r="FZE76" s="135"/>
      <c r="FZF76" s="136"/>
      <c r="FZH76" s="130"/>
      <c r="FZI76" s="134"/>
      <c r="FZJ76" s="134"/>
      <c r="FZK76" s="135"/>
      <c r="FZL76" s="135"/>
      <c r="FZM76" s="135"/>
      <c r="FZN76" s="136"/>
      <c r="FZP76" s="130"/>
      <c r="FZQ76" s="134"/>
      <c r="FZR76" s="134"/>
      <c r="FZS76" s="135"/>
      <c r="FZT76" s="135"/>
      <c r="FZU76" s="135"/>
      <c r="FZV76" s="136"/>
      <c r="FZX76" s="130"/>
      <c r="FZY76" s="134"/>
      <c r="FZZ76" s="134"/>
      <c r="GAA76" s="135"/>
      <c r="GAB76" s="135"/>
      <c r="GAC76" s="135"/>
      <c r="GAD76" s="136"/>
      <c r="GAF76" s="130"/>
      <c r="GAG76" s="134"/>
      <c r="GAH76" s="134"/>
      <c r="GAI76" s="135"/>
      <c r="GAJ76" s="135"/>
      <c r="GAK76" s="135"/>
      <c r="GAL76" s="136"/>
      <c r="GAN76" s="130"/>
      <c r="GAO76" s="134"/>
      <c r="GAP76" s="134"/>
      <c r="GAQ76" s="135"/>
      <c r="GAR76" s="135"/>
      <c r="GAS76" s="135"/>
      <c r="GAT76" s="136"/>
      <c r="GAV76" s="130"/>
      <c r="GAW76" s="134"/>
      <c r="GAX76" s="134"/>
      <c r="GAY76" s="135"/>
      <c r="GAZ76" s="135"/>
      <c r="GBA76" s="135"/>
      <c r="GBB76" s="136"/>
      <c r="GBD76" s="130"/>
      <c r="GBE76" s="134"/>
      <c r="GBF76" s="134"/>
      <c r="GBG76" s="135"/>
      <c r="GBH76" s="135"/>
      <c r="GBI76" s="135"/>
      <c r="GBJ76" s="136"/>
      <c r="GBL76" s="130"/>
      <c r="GBM76" s="134"/>
      <c r="GBN76" s="134"/>
      <c r="GBO76" s="135"/>
      <c r="GBP76" s="135"/>
      <c r="GBQ76" s="135"/>
      <c r="GBR76" s="136"/>
      <c r="GBT76" s="130"/>
      <c r="GBU76" s="134"/>
      <c r="GBV76" s="134"/>
      <c r="GBW76" s="135"/>
      <c r="GBX76" s="135"/>
      <c r="GBY76" s="135"/>
      <c r="GBZ76" s="136"/>
      <c r="GCB76" s="130"/>
      <c r="GCC76" s="134"/>
      <c r="GCD76" s="134"/>
      <c r="GCE76" s="135"/>
      <c r="GCF76" s="135"/>
      <c r="GCG76" s="135"/>
      <c r="GCH76" s="136"/>
      <c r="GCJ76" s="130"/>
      <c r="GCK76" s="134"/>
      <c r="GCL76" s="134"/>
      <c r="GCM76" s="135"/>
      <c r="GCN76" s="135"/>
      <c r="GCO76" s="135"/>
      <c r="GCP76" s="136"/>
      <c r="GCR76" s="130"/>
      <c r="GCS76" s="134"/>
      <c r="GCT76" s="134"/>
      <c r="GCU76" s="135"/>
      <c r="GCV76" s="135"/>
      <c r="GCW76" s="135"/>
      <c r="GCX76" s="136"/>
      <c r="GCZ76" s="130"/>
      <c r="GDA76" s="134"/>
      <c r="GDB76" s="134"/>
      <c r="GDC76" s="135"/>
      <c r="GDD76" s="135"/>
      <c r="GDE76" s="135"/>
      <c r="GDF76" s="136"/>
      <c r="GDH76" s="130"/>
      <c r="GDI76" s="134"/>
      <c r="GDJ76" s="134"/>
      <c r="GDK76" s="135"/>
      <c r="GDL76" s="135"/>
      <c r="GDM76" s="135"/>
      <c r="GDN76" s="136"/>
      <c r="GDP76" s="130"/>
      <c r="GDQ76" s="134"/>
      <c r="GDR76" s="134"/>
      <c r="GDS76" s="135"/>
      <c r="GDT76" s="135"/>
      <c r="GDU76" s="135"/>
      <c r="GDV76" s="136"/>
      <c r="GDX76" s="130"/>
      <c r="GDY76" s="134"/>
      <c r="GDZ76" s="134"/>
      <c r="GEA76" s="135"/>
      <c r="GEB76" s="135"/>
      <c r="GEC76" s="135"/>
      <c r="GED76" s="136"/>
      <c r="GEF76" s="130"/>
      <c r="GEG76" s="134"/>
      <c r="GEH76" s="134"/>
      <c r="GEI76" s="135"/>
      <c r="GEJ76" s="135"/>
      <c r="GEK76" s="135"/>
      <c r="GEL76" s="136"/>
      <c r="GEN76" s="130"/>
      <c r="GEO76" s="134"/>
      <c r="GEP76" s="134"/>
      <c r="GEQ76" s="135"/>
      <c r="GER76" s="135"/>
      <c r="GES76" s="135"/>
      <c r="GET76" s="136"/>
      <c r="GEV76" s="130"/>
      <c r="GEW76" s="134"/>
      <c r="GEX76" s="134"/>
      <c r="GEY76" s="135"/>
      <c r="GEZ76" s="135"/>
      <c r="GFA76" s="135"/>
      <c r="GFB76" s="136"/>
      <c r="GFD76" s="130"/>
      <c r="GFE76" s="134"/>
      <c r="GFF76" s="134"/>
      <c r="GFG76" s="135"/>
      <c r="GFH76" s="135"/>
      <c r="GFI76" s="135"/>
      <c r="GFJ76" s="136"/>
      <c r="GFL76" s="130"/>
      <c r="GFM76" s="134"/>
      <c r="GFN76" s="134"/>
      <c r="GFO76" s="135"/>
      <c r="GFP76" s="135"/>
      <c r="GFQ76" s="135"/>
      <c r="GFR76" s="136"/>
      <c r="GFT76" s="130"/>
      <c r="GFU76" s="134"/>
      <c r="GFV76" s="134"/>
      <c r="GFW76" s="135"/>
      <c r="GFX76" s="135"/>
      <c r="GFY76" s="135"/>
      <c r="GFZ76" s="136"/>
      <c r="GGB76" s="130"/>
      <c r="GGC76" s="134"/>
      <c r="GGD76" s="134"/>
      <c r="GGE76" s="135"/>
      <c r="GGF76" s="135"/>
      <c r="GGG76" s="135"/>
      <c r="GGH76" s="136"/>
      <c r="GGJ76" s="130"/>
      <c r="GGK76" s="134"/>
      <c r="GGL76" s="134"/>
      <c r="GGM76" s="135"/>
      <c r="GGN76" s="135"/>
      <c r="GGO76" s="135"/>
      <c r="GGP76" s="136"/>
      <c r="GGR76" s="130"/>
      <c r="GGS76" s="134"/>
      <c r="GGT76" s="134"/>
      <c r="GGU76" s="135"/>
      <c r="GGV76" s="135"/>
      <c r="GGW76" s="135"/>
      <c r="GGX76" s="136"/>
      <c r="GGZ76" s="130"/>
      <c r="GHA76" s="134"/>
      <c r="GHB76" s="134"/>
      <c r="GHC76" s="135"/>
      <c r="GHD76" s="135"/>
      <c r="GHE76" s="135"/>
      <c r="GHF76" s="136"/>
      <c r="GHH76" s="130"/>
      <c r="GHI76" s="134"/>
      <c r="GHJ76" s="134"/>
      <c r="GHK76" s="135"/>
      <c r="GHL76" s="135"/>
      <c r="GHM76" s="135"/>
      <c r="GHN76" s="136"/>
      <c r="GHP76" s="130"/>
      <c r="GHQ76" s="134"/>
      <c r="GHR76" s="134"/>
      <c r="GHS76" s="135"/>
      <c r="GHT76" s="135"/>
      <c r="GHU76" s="135"/>
      <c r="GHV76" s="136"/>
      <c r="GHX76" s="130"/>
      <c r="GHY76" s="134"/>
      <c r="GHZ76" s="134"/>
      <c r="GIA76" s="135"/>
      <c r="GIB76" s="135"/>
      <c r="GIC76" s="135"/>
      <c r="GID76" s="136"/>
      <c r="GIF76" s="130"/>
      <c r="GIG76" s="134"/>
      <c r="GIH76" s="134"/>
      <c r="GII76" s="135"/>
      <c r="GIJ76" s="135"/>
      <c r="GIK76" s="135"/>
      <c r="GIL76" s="136"/>
      <c r="GIN76" s="130"/>
      <c r="GIO76" s="134"/>
      <c r="GIP76" s="134"/>
      <c r="GIQ76" s="135"/>
      <c r="GIR76" s="135"/>
      <c r="GIS76" s="135"/>
      <c r="GIT76" s="136"/>
      <c r="GIV76" s="130"/>
      <c r="GIW76" s="134"/>
      <c r="GIX76" s="134"/>
      <c r="GIY76" s="135"/>
      <c r="GIZ76" s="135"/>
      <c r="GJA76" s="135"/>
      <c r="GJB76" s="136"/>
      <c r="GJD76" s="130"/>
      <c r="GJE76" s="134"/>
      <c r="GJF76" s="134"/>
      <c r="GJG76" s="135"/>
      <c r="GJH76" s="135"/>
      <c r="GJI76" s="135"/>
      <c r="GJJ76" s="136"/>
      <c r="GJL76" s="130"/>
      <c r="GJM76" s="134"/>
      <c r="GJN76" s="134"/>
      <c r="GJO76" s="135"/>
      <c r="GJP76" s="135"/>
      <c r="GJQ76" s="135"/>
      <c r="GJR76" s="136"/>
      <c r="GJT76" s="130"/>
      <c r="GJU76" s="134"/>
      <c r="GJV76" s="134"/>
      <c r="GJW76" s="135"/>
      <c r="GJX76" s="135"/>
      <c r="GJY76" s="135"/>
      <c r="GJZ76" s="136"/>
      <c r="GKB76" s="130"/>
      <c r="GKC76" s="134"/>
      <c r="GKD76" s="134"/>
      <c r="GKE76" s="135"/>
      <c r="GKF76" s="135"/>
      <c r="GKG76" s="135"/>
      <c r="GKH76" s="136"/>
      <c r="GKJ76" s="130"/>
      <c r="GKK76" s="134"/>
      <c r="GKL76" s="134"/>
      <c r="GKM76" s="135"/>
      <c r="GKN76" s="135"/>
      <c r="GKO76" s="135"/>
      <c r="GKP76" s="136"/>
      <c r="GKR76" s="130"/>
      <c r="GKS76" s="134"/>
      <c r="GKT76" s="134"/>
      <c r="GKU76" s="135"/>
      <c r="GKV76" s="135"/>
      <c r="GKW76" s="135"/>
      <c r="GKX76" s="136"/>
      <c r="GKZ76" s="130"/>
      <c r="GLA76" s="134"/>
      <c r="GLB76" s="134"/>
      <c r="GLC76" s="135"/>
      <c r="GLD76" s="135"/>
      <c r="GLE76" s="135"/>
      <c r="GLF76" s="136"/>
      <c r="GLH76" s="130"/>
      <c r="GLI76" s="134"/>
      <c r="GLJ76" s="134"/>
      <c r="GLK76" s="135"/>
      <c r="GLL76" s="135"/>
      <c r="GLM76" s="135"/>
      <c r="GLN76" s="136"/>
      <c r="GLP76" s="130"/>
      <c r="GLQ76" s="134"/>
      <c r="GLR76" s="134"/>
      <c r="GLS76" s="135"/>
      <c r="GLT76" s="135"/>
      <c r="GLU76" s="135"/>
      <c r="GLV76" s="136"/>
      <c r="GLX76" s="130"/>
      <c r="GLY76" s="134"/>
      <c r="GLZ76" s="134"/>
      <c r="GMA76" s="135"/>
      <c r="GMB76" s="135"/>
      <c r="GMC76" s="135"/>
      <c r="GMD76" s="136"/>
      <c r="GMF76" s="130"/>
      <c r="GMG76" s="134"/>
      <c r="GMH76" s="134"/>
      <c r="GMI76" s="135"/>
      <c r="GMJ76" s="135"/>
      <c r="GMK76" s="135"/>
      <c r="GML76" s="136"/>
      <c r="GMN76" s="130"/>
      <c r="GMO76" s="134"/>
      <c r="GMP76" s="134"/>
      <c r="GMQ76" s="135"/>
      <c r="GMR76" s="135"/>
      <c r="GMS76" s="135"/>
      <c r="GMT76" s="136"/>
      <c r="GMV76" s="130"/>
      <c r="GMW76" s="134"/>
      <c r="GMX76" s="134"/>
      <c r="GMY76" s="135"/>
      <c r="GMZ76" s="135"/>
      <c r="GNA76" s="135"/>
      <c r="GNB76" s="136"/>
      <c r="GND76" s="130"/>
      <c r="GNE76" s="134"/>
      <c r="GNF76" s="134"/>
      <c r="GNG76" s="135"/>
      <c r="GNH76" s="135"/>
      <c r="GNI76" s="135"/>
      <c r="GNJ76" s="136"/>
      <c r="GNL76" s="130"/>
      <c r="GNM76" s="134"/>
      <c r="GNN76" s="134"/>
      <c r="GNO76" s="135"/>
      <c r="GNP76" s="135"/>
      <c r="GNQ76" s="135"/>
      <c r="GNR76" s="136"/>
      <c r="GNT76" s="130"/>
      <c r="GNU76" s="134"/>
      <c r="GNV76" s="134"/>
      <c r="GNW76" s="135"/>
      <c r="GNX76" s="135"/>
      <c r="GNY76" s="135"/>
      <c r="GNZ76" s="136"/>
      <c r="GOB76" s="130"/>
      <c r="GOC76" s="134"/>
      <c r="GOD76" s="134"/>
      <c r="GOE76" s="135"/>
      <c r="GOF76" s="135"/>
      <c r="GOG76" s="135"/>
      <c r="GOH76" s="136"/>
      <c r="GOJ76" s="130"/>
      <c r="GOK76" s="134"/>
      <c r="GOL76" s="134"/>
      <c r="GOM76" s="135"/>
      <c r="GON76" s="135"/>
      <c r="GOO76" s="135"/>
      <c r="GOP76" s="136"/>
      <c r="GOR76" s="130"/>
      <c r="GOS76" s="134"/>
      <c r="GOT76" s="134"/>
      <c r="GOU76" s="135"/>
      <c r="GOV76" s="135"/>
      <c r="GOW76" s="135"/>
      <c r="GOX76" s="136"/>
      <c r="GOZ76" s="130"/>
      <c r="GPA76" s="134"/>
      <c r="GPB76" s="134"/>
      <c r="GPC76" s="135"/>
      <c r="GPD76" s="135"/>
      <c r="GPE76" s="135"/>
      <c r="GPF76" s="136"/>
      <c r="GPH76" s="130"/>
      <c r="GPI76" s="134"/>
      <c r="GPJ76" s="134"/>
      <c r="GPK76" s="135"/>
      <c r="GPL76" s="135"/>
      <c r="GPM76" s="135"/>
      <c r="GPN76" s="136"/>
      <c r="GPP76" s="130"/>
      <c r="GPQ76" s="134"/>
      <c r="GPR76" s="134"/>
      <c r="GPS76" s="135"/>
      <c r="GPT76" s="135"/>
      <c r="GPU76" s="135"/>
      <c r="GPV76" s="136"/>
      <c r="GPX76" s="130"/>
      <c r="GPY76" s="134"/>
      <c r="GPZ76" s="134"/>
      <c r="GQA76" s="135"/>
      <c r="GQB76" s="135"/>
      <c r="GQC76" s="135"/>
      <c r="GQD76" s="136"/>
      <c r="GQF76" s="130"/>
      <c r="GQG76" s="134"/>
      <c r="GQH76" s="134"/>
      <c r="GQI76" s="135"/>
      <c r="GQJ76" s="135"/>
      <c r="GQK76" s="135"/>
      <c r="GQL76" s="136"/>
      <c r="GQN76" s="130"/>
      <c r="GQO76" s="134"/>
      <c r="GQP76" s="134"/>
      <c r="GQQ76" s="135"/>
      <c r="GQR76" s="135"/>
      <c r="GQS76" s="135"/>
      <c r="GQT76" s="136"/>
      <c r="GQV76" s="130"/>
      <c r="GQW76" s="134"/>
      <c r="GQX76" s="134"/>
      <c r="GQY76" s="135"/>
      <c r="GQZ76" s="135"/>
      <c r="GRA76" s="135"/>
      <c r="GRB76" s="136"/>
      <c r="GRD76" s="130"/>
      <c r="GRE76" s="134"/>
      <c r="GRF76" s="134"/>
      <c r="GRG76" s="135"/>
      <c r="GRH76" s="135"/>
      <c r="GRI76" s="135"/>
      <c r="GRJ76" s="136"/>
      <c r="GRL76" s="130"/>
      <c r="GRM76" s="134"/>
      <c r="GRN76" s="134"/>
      <c r="GRO76" s="135"/>
      <c r="GRP76" s="135"/>
      <c r="GRQ76" s="135"/>
      <c r="GRR76" s="136"/>
      <c r="GRT76" s="130"/>
      <c r="GRU76" s="134"/>
      <c r="GRV76" s="134"/>
      <c r="GRW76" s="135"/>
      <c r="GRX76" s="135"/>
      <c r="GRY76" s="135"/>
      <c r="GRZ76" s="136"/>
      <c r="GSB76" s="130"/>
      <c r="GSC76" s="134"/>
      <c r="GSD76" s="134"/>
      <c r="GSE76" s="135"/>
      <c r="GSF76" s="135"/>
      <c r="GSG76" s="135"/>
      <c r="GSH76" s="136"/>
      <c r="GSJ76" s="130"/>
      <c r="GSK76" s="134"/>
      <c r="GSL76" s="134"/>
      <c r="GSM76" s="135"/>
      <c r="GSN76" s="135"/>
      <c r="GSO76" s="135"/>
      <c r="GSP76" s="136"/>
      <c r="GSR76" s="130"/>
      <c r="GSS76" s="134"/>
      <c r="GST76" s="134"/>
      <c r="GSU76" s="135"/>
      <c r="GSV76" s="135"/>
      <c r="GSW76" s="135"/>
      <c r="GSX76" s="136"/>
      <c r="GSZ76" s="130"/>
      <c r="GTA76" s="134"/>
      <c r="GTB76" s="134"/>
      <c r="GTC76" s="135"/>
      <c r="GTD76" s="135"/>
      <c r="GTE76" s="135"/>
      <c r="GTF76" s="136"/>
      <c r="GTH76" s="130"/>
      <c r="GTI76" s="134"/>
      <c r="GTJ76" s="134"/>
      <c r="GTK76" s="135"/>
      <c r="GTL76" s="135"/>
      <c r="GTM76" s="135"/>
      <c r="GTN76" s="136"/>
      <c r="GTP76" s="130"/>
      <c r="GTQ76" s="134"/>
      <c r="GTR76" s="134"/>
      <c r="GTS76" s="135"/>
      <c r="GTT76" s="135"/>
      <c r="GTU76" s="135"/>
      <c r="GTV76" s="136"/>
      <c r="GTX76" s="130"/>
      <c r="GTY76" s="134"/>
      <c r="GTZ76" s="134"/>
      <c r="GUA76" s="135"/>
      <c r="GUB76" s="135"/>
      <c r="GUC76" s="135"/>
      <c r="GUD76" s="136"/>
      <c r="GUF76" s="130"/>
      <c r="GUG76" s="134"/>
      <c r="GUH76" s="134"/>
      <c r="GUI76" s="135"/>
      <c r="GUJ76" s="135"/>
      <c r="GUK76" s="135"/>
      <c r="GUL76" s="136"/>
      <c r="GUN76" s="130"/>
      <c r="GUO76" s="134"/>
      <c r="GUP76" s="134"/>
      <c r="GUQ76" s="135"/>
      <c r="GUR76" s="135"/>
      <c r="GUS76" s="135"/>
      <c r="GUT76" s="136"/>
      <c r="GUV76" s="130"/>
      <c r="GUW76" s="134"/>
      <c r="GUX76" s="134"/>
      <c r="GUY76" s="135"/>
      <c r="GUZ76" s="135"/>
      <c r="GVA76" s="135"/>
      <c r="GVB76" s="136"/>
      <c r="GVD76" s="130"/>
      <c r="GVE76" s="134"/>
      <c r="GVF76" s="134"/>
      <c r="GVG76" s="135"/>
      <c r="GVH76" s="135"/>
      <c r="GVI76" s="135"/>
      <c r="GVJ76" s="136"/>
      <c r="GVL76" s="130"/>
      <c r="GVM76" s="134"/>
      <c r="GVN76" s="134"/>
      <c r="GVO76" s="135"/>
      <c r="GVP76" s="135"/>
      <c r="GVQ76" s="135"/>
      <c r="GVR76" s="136"/>
      <c r="GVT76" s="130"/>
      <c r="GVU76" s="134"/>
      <c r="GVV76" s="134"/>
      <c r="GVW76" s="135"/>
      <c r="GVX76" s="135"/>
      <c r="GVY76" s="135"/>
      <c r="GVZ76" s="136"/>
      <c r="GWB76" s="130"/>
      <c r="GWC76" s="134"/>
      <c r="GWD76" s="134"/>
      <c r="GWE76" s="135"/>
      <c r="GWF76" s="135"/>
      <c r="GWG76" s="135"/>
      <c r="GWH76" s="136"/>
      <c r="GWJ76" s="130"/>
      <c r="GWK76" s="134"/>
      <c r="GWL76" s="134"/>
      <c r="GWM76" s="135"/>
      <c r="GWN76" s="135"/>
      <c r="GWO76" s="135"/>
      <c r="GWP76" s="136"/>
      <c r="GWR76" s="130"/>
      <c r="GWS76" s="134"/>
      <c r="GWT76" s="134"/>
      <c r="GWU76" s="135"/>
      <c r="GWV76" s="135"/>
      <c r="GWW76" s="135"/>
      <c r="GWX76" s="136"/>
      <c r="GWZ76" s="130"/>
      <c r="GXA76" s="134"/>
      <c r="GXB76" s="134"/>
      <c r="GXC76" s="135"/>
      <c r="GXD76" s="135"/>
      <c r="GXE76" s="135"/>
      <c r="GXF76" s="136"/>
      <c r="GXH76" s="130"/>
      <c r="GXI76" s="134"/>
      <c r="GXJ76" s="134"/>
      <c r="GXK76" s="135"/>
      <c r="GXL76" s="135"/>
      <c r="GXM76" s="135"/>
      <c r="GXN76" s="136"/>
      <c r="GXP76" s="130"/>
      <c r="GXQ76" s="134"/>
      <c r="GXR76" s="134"/>
      <c r="GXS76" s="135"/>
      <c r="GXT76" s="135"/>
      <c r="GXU76" s="135"/>
      <c r="GXV76" s="136"/>
      <c r="GXX76" s="130"/>
      <c r="GXY76" s="134"/>
      <c r="GXZ76" s="134"/>
      <c r="GYA76" s="135"/>
      <c r="GYB76" s="135"/>
      <c r="GYC76" s="135"/>
      <c r="GYD76" s="136"/>
      <c r="GYF76" s="130"/>
      <c r="GYG76" s="134"/>
      <c r="GYH76" s="134"/>
      <c r="GYI76" s="135"/>
      <c r="GYJ76" s="135"/>
      <c r="GYK76" s="135"/>
      <c r="GYL76" s="136"/>
      <c r="GYN76" s="130"/>
      <c r="GYO76" s="134"/>
      <c r="GYP76" s="134"/>
      <c r="GYQ76" s="135"/>
      <c r="GYR76" s="135"/>
      <c r="GYS76" s="135"/>
      <c r="GYT76" s="136"/>
      <c r="GYV76" s="130"/>
      <c r="GYW76" s="134"/>
      <c r="GYX76" s="134"/>
      <c r="GYY76" s="135"/>
      <c r="GYZ76" s="135"/>
      <c r="GZA76" s="135"/>
      <c r="GZB76" s="136"/>
      <c r="GZD76" s="130"/>
      <c r="GZE76" s="134"/>
      <c r="GZF76" s="134"/>
      <c r="GZG76" s="135"/>
      <c r="GZH76" s="135"/>
      <c r="GZI76" s="135"/>
      <c r="GZJ76" s="136"/>
      <c r="GZL76" s="130"/>
      <c r="GZM76" s="134"/>
      <c r="GZN76" s="134"/>
      <c r="GZO76" s="135"/>
      <c r="GZP76" s="135"/>
      <c r="GZQ76" s="135"/>
      <c r="GZR76" s="136"/>
      <c r="GZT76" s="130"/>
      <c r="GZU76" s="134"/>
      <c r="GZV76" s="134"/>
      <c r="GZW76" s="135"/>
      <c r="GZX76" s="135"/>
      <c r="GZY76" s="135"/>
      <c r="GZZ76" s="136"/>
      <c r="HAB76" s="130"/>
      <c r="HAC76" s="134"/>
      <c r="HAD76" s="134"/>
      <c r="HAE76" s="135"/>
      <c r="HAF76" s="135"/>
      <c r="HAG76" s="135"/>
      <c r="HAH76" s="136"/>
      <c r="HAJ76" s="130"/>
      <c r="HAK76" s="134"/>
      <c r="HAL76" s="134"/>
      <c r="HAM76" s="135"/>
      <c r="HAN76" s="135"/>
      <c r="HAO76" s="135"/>
      <c r="HAP76" s="136"/>
      <c r="HAR76" s="130"/>
      <c r="HAS76" s="134"/>
      <c r="HAT76" s="134"/>
      <c r="HAU76" s="135"/>
      <c r="HAV76" s="135"/>
      <c r="HAW76" s="135"/>
      <c r="HAX76" s="136"/>
      <c r="HAZ76" s="130"/>
      <c r="HBA76" s="134"/>
      <c r="HBB76" s="134"/>
      <c r="HBC76" s="135"/>
      <c r="HBD76" s="135"/>
      <c r="HBE76" s="135"/>
      <c r="HBF76" s="136"/>
      <c r="HBH76" s="130"/>
      <c r="HBI76" s="134"/>
      <c r="HBJ76" s="134"/>
      <c r="HBK76" s="135"/>
      <c r="HBL76" s="135"/>
      <c r="HBM76" s="135"/>
      <c r="HBN76" s="136"/>
      <c r="HBP76" s="130"/>
      <c r="HBQ76" s="134"/>
      <c r="HBR76" s="134"/>
      <c r="HBS76" s="135"/>
      <c r="HBT76" s="135"/>
      <c r="HBU76" s="135"/>
      <c r="HBV76" s="136"/>
      <c r="HBX76" s="130"/>
      <c r="HBY76" s="134"/>
      <c r="HBZ76" s="134"/>
      <c r="HCA76" s="135"/>
      <c r="HCB76" s="135"/>
      <c r="HCC76" s="135"/>
      <c r="HCD76" s="136"/>
      <c r="HCF76" s="130"/>
      <c r="HCG76" s="134"/>
      <c r="HCH76" s="134"/>
      <c r="HCI76" s="135"/>
      <c r="HCJ76" s="135"/>
      <c r="HCK76" s="135"/>
      <c r="HCL76" s="136"/>
      <c r="HCN76" s="130"/>
      <c r="HCO76" s="134"/>
      <c r="HCP76" s="134"/>
      <c r="HCQ76" s="135"/>
      <c r="HCR76" s="135"/>
      <c r="HCS76" s="135"/>
      <c r="HCT76" s="136"/>
      <c r="HCV76" s="130"/>
      <c r="HCW76" s="134"/>
      <c r="HCX76" s="134"/>
      <c r="HCY76" s="135"/>
      <c r="HCZ76" s="135"/>
      <c r="HDA76" s="135"/>
      <c r="HDB76" s="136"/>
      <c r="HDD76" s="130"/>
      <c r="HDE76" s="134"/>
      <c r="HDF76" s="134"/>
      <c r="HDG76" s="135"/>
      <c r="HDH76" s="135"/>
      <c r="HDI76" s="135"/>
      <c r="HDJ76" s="136"/>
      <c r="HDL76" s="130"/>
      <c r="HDM76" s="134"/>
      <c r="HDN76" s="134"/>
      <c r="HDO76" s="135"/>
      <c r="HDP76" s="135"/>
      <c r="HDQ76" s="135"/>
      <c r="HDR76" s="136"/>
      <c r="HDT76" s="130"/>
      <c r="HDU76" s="134"/>
      <c r="HDV76" s="134"/>
      <c r="HDW76" s="135"/>
      <c r="HDX76" s="135"/>
      <c r="HDY76" s="135"/>
      <c r="HDZ76" s="136"/>
      <c r="HEB76" s="130"/>
      <c r="HEC76" s="134"/>
      <c r="HED76" s="134"/>
      <c r="HEE76" s="135"/>
      <c r="HEF76" s="135"/>
      <c r="HEG76" s="135"/>
      <c r="HEH76" s="136"/>
      <c r="HEJ76" s="130"/>
      <c r="HEK76" s="134"/>
      <c r="HEL76" s="134"/>
      <c r="HEM76" s="135"/>
      <c r="HEN76" s="135"/>
      <c r="HEO76" s="135"/>
      <c r="HEP76" s="136"/>
      <c r="HER76" s="130"/>
      <c r="HES76" s="134"/>
      <c r="HET76" s="134"/>
      <c r="HEU76" s="135"/>
      <c r="HEV76" s="135"/>
      <c r="HEW76" s="135"/>
      <c r="HEX76" s="136"/>
      <c r="HEZ76" s="130"/>
      <c r="HFA76" s="134"/>
      <c r="HFB76" s="134"/>
      <c r="HFC76" s="135"/>
      <c r="HFD76" s="135"/>
      <c r="HFE76" s="135"/>
      <c r="HFF76" s="136"/>
      <c r="HFH76" s="130"/>
      <c r="HFI76" s="134"/>
      <c r="HFJ76" s="134"/>
      <c r="HFK76" s="135"/>
      <c r="HFL76" s="135"/>
      <c r="HFM76" s="135"/>
      <c r="HFN76" s="136"/>
      <c r="HFP76" s="130"/>
      <c r="HFQ76" s="134"/>
      <c r="HFR76" s="134"/>
      <c r="HFS76" s="135"/>
      <c r="HFT76" s="135"/>
      <c r="HFU76" s="135"/>
      <c r="HFV76" s="136"/>
      <c r="HFX76" s="130"/>
      <c r="HFY76" s="134"/>
      <c r="HFZ76" s="134"/>
      <c r="HGA76" s="135"/>
      <c r="HGB76" s="135"/>
      <c r="HGC76" s="135"/>
      <c r="HGD76" s="136"/>
      <c r="HGF76" s="130"/>
      <c r="HGG76" s="134"/>
      <c r="HGH76" s="134"/>
      <c r="HGI76" s="135"/>
      <c r="HGJ76" s="135"/>
      <c r="HGK76" s="135"/>
      <c r="HGL76" s="136"/>
      <c r="HGN76" s="130"/>
      <c r="HGO76" s="134"/>
      <c r="HGP76" s="134"/>
      <c r="HGQ76" s="135"/>
      <c r="HGR76" s="135"/>
      <c r="HGS76" s="135"/>
      <c r="HGT76" s="136"/>
      <c r="HGV76" s="130"/>
      <c r="HGW76" s="134"/>
      <c r="HGX76" s="134"/>
      <c r="HGY76" s="135"/>
      <c r="HGZ76" s="135"/>
      <c r="HHA76" s="135"/>
      <c r="HHB76" s="136"/>
      <c r="HHD76" s="130"/>
      <c r="HHE76" s="134"/>
      <c r="HHF76" s="134"/>
      <c r="HHG76" s="135"/>
      <c r="HHH76" s="135"/>
      <c r="HHI76" s="135"/>
      <c r="HHJ76" s="136"/>
      <c r="HHL76" s="130"/>
      <c r="HHM76" s="134"/>
      <c r="HHN76" s="134"/>
      <c r="HHO76" s="135"/>
      <c r="HHP76" s="135"/>
      <c r="HHQ76" s="135"/>
      <c r="HHR76" s="136"/>
      <c r="HHT76" s="130"/>
      <c r="HHU76" s="134"/>
      <c r="HHV76" s="134"/>
      <c r="HHW76" s="135"/>
      <c r="HHX76" s="135"/>
      <c r="HHY76" s="135"/>
      <c r="HHZ76" s="136"/>
      <c r="HIB76" s="130"/>
      <c r="HIC76" s="134"/>
      <c r="HID76" s="134"/>
      <c r="HIE76" s="135"/>
      <c r="HIF76" s="135"/>
      <c r="HIG76" s="135"/>
      <c r="HIH76" s="136"/>
      <c r="HIJ76" s="130"/>
      <c r="HIK76" s="134"/>
      <c r="HIL76" s="134"/>
      <c r="HIM76" s="135"/>
      <c r="HIN76" s="135"/>
      <c r="HIO76" s="135"/>
      <c r="HIP76" s="136"/>
      <c r="HIR76" s="130"/>
      <c r="HIS76" s="134"/>
      <c r="HIT76" s="134"/>
      <c r="HIU76" s="135"/>
      <c r="HIV76" s="135"/>
      <c r="HIW76" s="135"/>
      <c r="HIX76" s="136"/>
      <c r="HIZ76" s="130"/>
      <c r="HJA76" s="134"/>
      <c r="HJB76" s="134"/>
      <c r="HJC76" s="135"/>
      <c r="HJD76" s="135"/>
      <c r="HJE76" s="135"/>
      <c r="HJF76" s="136"/>
      <c r="HJH76" s="130"/>
      <c r="HJI76" s="134"/>
      <c r="HJJ76" s="134"/>
      <c r="HJK76" s="135"/>
      <c r="HJL76" s="135"/>
      <c r="HJM76" s="135"/>
      <c r="HJN76" s="136"/>
      <c r="HJP76" s="130"/>
      <c r="HJQ76" s="134"/>
      <c r="HJR76" s="134"/>
      <c r="HJS76" s="135"/>
      <c r="HJT76" s="135"/>
      <c r="HJU76" s="135"/>
      <c r="HJV76" s="136"/>
      <c r="HJX76" s="130"/>
      <c r="HJY76" s="134"/>
      <c r="HJZ76" s="134"/>
      <c r="HKA76" s="135"/>
      <c r="HKB76" s="135"/>
      <c r="HKC76" s="135"/>
      <c r="HKD76" s="136"/>
      <c r="HKF76" s="130"/>
      <c r="HKG76" s="134"/>
      <c r="HKH76" s="134"/>
      <c r="HKI76" s="135"/>
      <c r="HKJ76" s="135"/>
      <c r="HKK76" s="135"/>
      <c r="HKL76" s="136"/>
      <c r="HKN76" s="130"/>
      <c r="HKO76" s="134"/>
      <c r="HKP76" s="134"/>
      <c r="HKQ76" s="135"/>
      <c r="HKR76" s="135"/>
      <c r="HKS76" s="135"/>
      <c r="HKT76" s="136"/>
      <c r="HKV76" s="130"/>
      <c r="HKW76" s="134"/>
      <c r="HKX76" s="134"/>
      <c r="HKY76" s="135"/>
      <c r="HKZ76" s="135"/>
      <c r="HLA76" s="135"/>
      <c r="HLB76" s="136"/>
      <c r="HLD76" s="130"/>
      <c r="HLE76" s="134"/>
      <c r="HLF76" s="134"/>
      <c r="HLG76" s="135"/>
      <c r="HLH76" s="135"/>
      <c r="HLI76" s="135"/>
      <c r="HLJ76" s="136"/>
      <c r="HLL76" s="130"/>
      <c r="HLM76" s="134"/>
      <c r="HLN76" s="134"/>
      <c r="HLO76" s="135"/>
      <c r="HLP76" s="135"/>
      <c r="HLQ76" s="135"/>
      <c r="HLR76" s="136"/>
      <c r="HLT76" s="130"/>
      <c r="HLU76" s="134"/>
      <c r="HLV76" s="134"/>
      <c r="HLW76" s="135"/>
      <c r="HLX76" s="135"/>
      <c r="HLY76" s="135"/>
      <c r="HLZ76" s="136"/>
      <c r="HMB76" s="130"/>
      <c r="HMC76" s="134"/>
      <c r="HMD76" s="134"/>
      <c r="HME76" s="135"/>
      <c r="HMF76" s="135"/>
      <c r="HMG76" s="135"/>
      <c r="HMH76" s="136"/>
      <c r="HMJ76" s="130"/>
      <c r="HMK76" s="134"/>
      <c r="HML76" s="134"/>
      <c r="HMM76" s="135"/>
      <c r="HMN76" s="135"/>
      <c r="HMO76" s="135"/>
      <c r="HMP76" s="136"/>
      <c r="HMR76" s="130"/>
      <c r="HMS76" s="134"/>
      <c r="HMT76" s="134"/>
      <c r="HMU76" s="135"/>
      <c r="HMV76" s="135"/>
      <c r="HMW76" s="135"/>
      <c r="HMX76" s="136"/>
      <c r="HMZ76" s="130"/>
      <c r="HNA76" s="134"/>
      <c r="HNB76" s="134"/>
      <c r="HNC76" s="135"/>
      <c r="HND76" s="135"/>
      <c r="HNE76" s="135"/>
      <c r="HNF76" s="136"/>
      <c r="HNH76" s="130"/>
      <c r="HNI76" s="134"/>
      <c r="HNJ76" s="134"/>
      <c r="HNK76" s="135"/>
      <c r="HNL76" s="135"/>
      <c r="HNM76" s="135"/>
      <c r="HNN76" s="136"/>
      <c r="HNP76" s="130"/>
      <c r="HNQ76" s="134"/>
      <c r="HNR76" s="134"/>
      <c r="HNS76" s="135"/>
      <c r="HNT76" s="135"/>
      <c r="HNU76" s="135"/>
      <c r="HNV76" s="136"/>
      <c r="HNX76" s="130"/>
      <c r="HNY76" s="134"/>
      <c r="HNZ76" s="134"/>
      <c r="HOA76" s="135"/>
      <c r="HOB76" s="135"/>
      <c r="HOC76" s="135"/>
      <c r="HOD76" s="136"/>
      <c r="HOF76" s="130"/>
      <c r="HOG76" s="134"/>
      <c r="HOH76" s="134"/>
      <c r="HOI76" s="135"/>
      <c r="HOJ76" s="135"/>
      <c r="HOK76" s="135"/>
      <c r="HOL76" s="136"/>
      <c r="HON76" s="130"/>
      <c r="HOO76" s="134"/>
      <c r="HOP76" s="134"/>
      <c r="HOQ76" s="135"/>
      <c r="HOR76" s="135"/>
      <c r="HOS76" s="135"/>
      <c r="HOT76" s="136"/>
      <c r="HOV76" s="130"/>
      <c r="HOW76" s="134"/>
      <c r="HOX76" s="134"/>
      <c r="HOY76" s="135"/>
      <c r="HOZ76" s="135"/>
      <c r="HPA76" s="135"/>
      <c r="HPB76" s="136"/>
      <c r="HPD76" s="130"/>
      <c r="HPE76" s="134"/>
      <c r="HPF76" s="134"/>
      <c r="HPG76" s="135"/>
      <c r="HPH76" s="135"/>
      <c r="HPI76" s="135"/>
      <c r="HPJ76" s="136"/>
      <c r="HPL76" s="130"/>
      <c r="HPM76" s="134"/>
      <c r="HPN76" s="134"/>
      <c r="HPO76" s="135"/>
      <c r="HPP76" s="135"/>
      <c r="HPQ76" s="135"/>
      <c r="HPR76" s="136"/>
      <c r="HPT76" s="130"/>
      <c r="HPU76" s="134"/>
      <c r="HPV76" s="134"/>
      <c r="HPW76" s="135"/>
      <c r="HPX76" s="135"/>
      <c r="HPY76" s="135"/>
      <c r="HPZ76" s="136"/>
      <c r="HQB76" s="130"/>
      <c r="HQC76" s="134"/>
      <c r="HQD76" s="134"/>
      <c r="HQE76" s="135"/>
      <c r="HQF76" s="135"/>
      <c r="HQG76" s="135"/>
      <c r="HQH76" s="136"/>
      <c r="HQJ76" s="130"/>
      <c r="HQK76" s="134"/>
      <c r="HQL76" s="134"/>
      <c r="HQM76" s="135"/>
      <c r="HQN76" s="135"/>
      <c r="HQO76" s="135"/>
      <c r="HQP76" s="136"/>
      <c r="HQR76" s="130"/>
      <c r="HQS76" s="134"/>
      <c r="HQT76" s="134"/>
      <c r="HQU76" s="135"/>
      <c r="HQV76" s="135"/>
      <c r="HQW76" s="135"/>
      <c r="HQX76" s="136"/>
      <c r="HQZ76" s="130"/>
      <c r="HRA76" s="134"/>
      <c r="HRB76" s="134"/>
      <c r="HRC76" s="135"/>
      <c r="HRD76" s="135"/>
      <c r="HRE76" s="135"/>
      <c r="HRF76" s="136"/>
      <c r="HRH76" s="130"/>
      <c r="HRI76" s="134"/>
      <c r="HRJ76" s="134"/>
      <c r="HRK76" s="135"/>
      <c r="HRL76" s="135"/>
      <c r="HRM76" s="135"/>
      <c r="HRN76" s="136"/>
      <c r="HRP76" s="130"/>
      <c r="HRQ76" s="134"/>
      <c r="HRR76" s="134"/>
      <c r="HRS76" s="135"/>
      <c r="HRT76" s="135"/>
      <c r="HRU76" s="135"/>
      <c r="HRV76" s="136"/>
      <c r="HRX76" s="130"/>
      <c r="HRY76" s="134"/>
      <c r="HRZ76" s="134"/>
      <c r="HSA76" s="135"/>
      <c r="HSB76" s="135"/>
      <c r="HSC76" s="135"/>
      <c r="HSD76" s="136"/>
      <c r="HSF76" s="130"/>
      <c r="HSG76" s="134"/>
      <c r="HSH76" s="134"/>
      <c r="HSI76" s="135"/>
      <c r="HSJ76" s="135"/>
      <c r="HSK76" s="135"/>
      <c r="HSL76" s="136"/>
      <c r="HSN76" s="130"/>
      <c r="HSO76" s="134"/>
      <c r="HSP76" s="134"/>
      <c r="HSQ76" s="135"/>
      <c r="HSR76" s="135"/>
      <c r="HSS76" s="135"/>
      <c r="HST76" s="136"/>
      <c r="HSV76" s="130"/>
      <c r="HSW76" s="134"/>
      <c r="HSX76" s="134"/>
      <c r="HSY76" s="135"/>
      <c r="HSZ76" s="135"/>
      <c r="HTA76" s="135"/>
      <c r="HTB76" s="136"/>
      <c r="HTD76" s="130"/>
      <c r="HTE76" s="134"/>
      <c r="HTF76" s="134"/>
      <c r="HTG76" s="135"/>
      <c r="HTH76" s="135"/>
      <c r="HTI76" s="135"/>
      <c r="HTJ76" s="136"/>
      <c r="HTL76" s="130"/>
      <c r="HTM76" s="134"/>
      <c r="HTN76" s="134"/>
      <c r="HTO76" s="135"/>
      <c r="HTP76" s="135"/>
      <c r="HTQ76" s="135"/>
      <c r="HTR76" s="136"/>
      <c r="HTT76" s="130"/>
      <c r="HTU76" s="134"/>
      <c r="HTV76" s="134"/>
      <c r="HTW76" s="135"/>
      <c r="HTX76" s="135"/>
      <c r="HTY76" s="135"/>
      <c r="HTZ76" s="136"/>
      <c r="HUB76" s="130"/>
      <c r="HUC76" s="134"/>
      <c r="HUD76" s="134"/>
      <c r="HUE76" s="135"/>
      <c r="HUF76" s="135"/>
      <c r="HUG76" s="135"/>
      <c r="HUH76" s="136"/>
      <c r="HUJ76" s="130"/>
      <c r="HUK76" s="134"/>
      <c r="HUL76" s="134"/>
      <c r="HUM76" s="135"/>
      <c r="HUN76" s="135"/>
      <c r="HUO76" s="135"/>
      <c r="HUP76" s="136"/>
      <c r="HUR76" s="130"/>
      <c r="HUS76" s="134"/>
      <c r="HUT76" s="134"/>
      <c r="HUU76" s="135"/>
      <c r="HUV76" s="135"/>
      <c r="HUW76" s="135"/>
      <c r="HUX76" s="136"/>
      <c r="HUZ76" s="130"/>
      <c r="HVA76" s="134"/>
      <c r="HVB76" s="134"/>
      <c r="HVC76" s="135"/>
      <c r="HVD76" s="135"/>
      <c r="HVE76" s="135"/>
      <c r="HVF76" s="136"/>
      <c r="HVH76" s="130"/>
      <c r="HVI76" s="134"/>
      <c r="HVJ76" s="134"/>
      <c r="HVK76" s="135"/>
      <c r="HVL76" s="135"/>
      <c r="HVM76" s="135"/>
      <c r="HVN76" s="136"/>
      <c r="HVP76" s="130"/>
      <c r="HVQ76" s="134"/>
      <c r="HVR76" s="134"/>
      <c r="HVS76" s="135"/>
      <c r="HVT76" s="135"/>
      <c r="HVU76" s="135"/>
      <c r="HVV76" s="136"/>
      <c r="HVX76" s="130"/>
      <c r="HVY76" s="134"/>
      <c r="HVZ76" s="134"/>
      <c r="HWA76" s="135"/>
      <c r="HWB76" s="135"/>
      <c r="HWC76" s="135"/>
      <c r="HWD76" s="136"/>
      <c r="HWF76" s="130"/>
      <c r="HWG76" s="134"/>
      <c r="HWH76" s="134"/>
      <c r="HWI76" s="135"/>
      <c r="HWJ76" s="135"/>
      <c r="HWK76" s="135"/>
      <c r="HWL76" s="136"/>
      <c r="HWN76" s="130"/>
      <c r="HWO76" s="134"/>
      <c r="HWP76" s="134"/>
      <c r="HWQ76" s="135"/>
      <c r="HWR76" s="135"/>
      <c r="HWS76" s="135"/>
      <c r="HWT76" s="136"/>
      <c r="HWV76" s="130"/>
      <c r="HWW76" s="134"/>
      <c r="HWX76" s="134"/>
      <c r="HWY76" s="135"/>
      <c r="HWZ76" s="135"/>
      <c r="HXA76" s="135"/>
      <c r="HXB76" s="136"/>
      <c r="HXD76" s="130"/>
      <c r="HXE76" s="134"/>
      <c r="HXF76" s="134"/>
      <c r="HXG76" s="135"/>
      <c r="HXH76" s="135"/>
      <c r="HXI76" s="135"/>
      <c r="HXJ76" s="136"/>
      <c r="HXL76" s="130"/>
      <c r="HXM76" s="134"/>
      <c r="HXN76" s="134"/>
      <c r="HXO76" s="135"/>
      <c r="HXP76" s="135"/>
      <c r="HXQ76" s="135"/>
      <c r="HXR76" s="136"/>
      <c r="HXT76" s="130"/>
      <c r="HXU76" s="134"/>
      <c r="HXV76" s="134"/>
      <c r="HXW76" s="135"/>
      <c r="HXX76" s="135"/>
      <c r="HXY76" s="135"/>
      <c r="HXZ76" s="136"/>
      <c r="HYB76" s="130"/>
      <c r="HYC76" s="134"/>
      <c r="HYD76" s="134"/>
      <c r="HYE76" s="135"/>
      <c r="HYF76" s="135"/>
      <c r="HYG76" s="135"/>
      <c r="HYH76" s="136"/>
      <c r="HYJ76" s="130"/>
      <c r="HYK76" s="134"/>
      <c r="HYL76" s="134"/>
      <c r="HYM76" s="135"/>
      <c r="HYN76" s="135"/>
      <c r="HYO76" s="135"/>
      <c r="HYP76" s="136"/>
      <c r="HYR76" s="130"/>
      <c r="HYS76" s="134"/>
      <c r="HYT76" s="134"/>
      <c r="HYU76" s="135"/>
      <c r="HYV76" s="135"/>
      <c r="HYW76" s="135"/>
      <c r="HYX76" s="136"/>
      <c r="HYZ76" s="130"/>
      <c r="HZA76" s="134"/>
      <c r="HZB76" s="134"/>
      <c r="HZC76" s="135"/>
      <c r="HZD76" s="135"/>
      <c r="HZE76" s="135"/>
      <c r="HZF76" s="136"/>
      <c r="HZH76" s="130"/>
      <c r="HZI76" s="134"/>
      <c r="HZJ76" s="134"/>
      <c r="HZK76" s="135"/>
      <c r="HZL76" s="135"/>
      <c r="HZM76" s="135"/>
      <c r="HZN76" s="136"/>
      <c r="HZP76" s="130"/>
      <c r="HZQ76" s="134"/>
      <c r="HZR76" s="134"/>
      <c r="HZS76" s="135"/>
      <c r="HZT76" s="135"/>
      <c r="HZU76" s="135"/>
      <c r="HZV76" s="136"/>
      <c r="HZX76" s="130"/>
      <c r="HZY76" s="134"/>
      <c r="HZZ76" s="134"/>
      <c r="IAA76" s="135"/>
      <c r="IAB76" s="135"/>
      <c r="IAC76" s="135"/>
      <c r="IAD76" s="136"/>
      <c r="IAF76" s="130"/>
      <c r="IAG76" s="134"/>
      <c r="IAH76" s="134"/>
      <c r="IAI76" s="135"/>
      <c r="IAJ76" s="135"/>
      <c r="IAK76" s="135"/>
      <c r="IAL76" s="136"/>
      <c r="IAN76" s="130"/>
      <c r="IAO76" s="134"/>
      <c r="IAP76" s="134"/>
      <c r="IAQ76" s="135"/>
      <c r="IAR76" s="135"/>
      <c r="IAS76" s="135"/>
      <c r="IAT76" s="136"/>
      <c r="IAV76" s="130"/>
      <c r="IAW76" s="134"/>
      <c r="IAX76" s="134"/>
      <c r="IAY76" s="135"/>
      <c r="IAZ76" s="135"/>
      <c r="IBA76" s="135"/>
      <c r="IBB76" s="136"/>
      <c r="IBD76" s="130"/>
      <c r="IBE76" s="134"/>
      <c r="IBF76" s="134"/>
      <c r="IBG76" s="135"/>
      <c r="IBH76" s="135"/>
      <c r="IBI76" s="135"/>
      <c r="IBJ76" s="136"/>
      <c r="IBL76" s="130"/>
      <c r="IBM76" s="134"/>
      <c r="IBN76" s="134"/>
      <c r="IBO76" s="135"/>
      <c r="IBP76" s="135"/>
      <c r="IBQ76" s="135"/>
      <c r="IBR76" s="136"/>
      <c r="IBT76" s="130"/>
      <c r="IBU76" s="134"/>
      <c r="IBV76" s="134"/>
      <c r="IBW76" s="135"/>
      <c r="IBX76" s="135"/>
      <c r="IBY76" s="135"/>
      <c r="IBZ76" s="136"/>
      <c r="ICB76" s="130"/>
      <c r="ICC76" s="134"/>
      <c r="ICD76" s="134"/>
      <c r="ICE76" s="135"/>
      <c r="ICF76" s="135"/>
      <c r="ICG76" s="135"/>
      <c r="ICH76" s="136"/>
      <c r="ICJ76" s="130"/>
      <c r="ICK76" s="134"/>
      <c r="ICL76" s="134"/>
      <c r="ICM76" s="135"/>
      <c r="ICN76" s="135"/>
      <c r="ICO76" s="135"/>
      <c r="ICP76" s="136"/>
      <c r="ICR76" s="130"/>
      <c r="ICS76" s="134"/>
      <c r="ICT76" s="134"/>
      <c r="ICU76" s="135"/>
      <c r="ICV76" s="135"/>
      <c r="ICW76" s="135"/>
      <c r="ICX76" s="136"/>
      <c r="ICZ76" s="130"/>
      <c r="IDA76" s="134"/>
      <c r="IDB76" s="134"/>
      <c r="IDC76" s="135"/>
      <c r="IDD76" s="135"/>
      <c r="IDE76" s="135"/>
      <c r="IDF76" s="136"/>
      <c r="IDH76" s="130"/>
      <c r="IDI76" s="134"/>
      <c r="IDJ76" s="134"/>
      <c r="IDK76" s="135"/>
      <c r="IDL76" s="135"/>
      <c r="IDM76" s="135"/>
      <c r="IDN76" s="136"/>
      <c r="IDP76" s="130"/>
      <c r="IDQ76" s="134"/>
      <c r="IDR76" s="134"/>
      <c r="IDS76" s="135"/>
      <c r="IDT76" s="135"/>
      <c r="IDU76" s="135"/>
      <c r="IDV76" s="136"/>
      <c r="IDX76" s="130"/>
      <c r="IDY76" s="134"/>
      <c r="IDZ76" s="134"/>
      <c r="IEA76" s="135"/>
      <c r="IEB76" s="135"/>
      <c r="IEC76" s="135"/>
      <c r="IED76" s="136"/>
      <c r="IEF76" s="130"/>
      <c r="IEG76" s="134"/>
      <c r="IEH76" s="134"/>
      <c r="IEI76" s="135"/>
      <c r="IEJ76" s="135"/>
      <c r="IEK76" s="135"/>
      <c r="IEL76" s="136"/>
      <c r="IEN76" s="130"/>
      <c r="IEO76" s="134"/>
      <c r="IEP76" s="134"/>
      <c r="IEQ76" s="135"/>
      <c r="IER76" s="135"/>
      <c r="IES76" s="135"/>
      <c r="IET76" s="136"/>
      <c r="IEV76" s="130"/>
      <c r="IEW76" s="134"/>
      <c r="IEX76" s="134"/>
      <c r="IEY76" s="135"/>
      <c r="IEZ76" s="135"/>
      <c r="IFA76" s="135"/>
      <c r="IFB76" s="136"/>
      <c r="IFD76" s="130"/>
      <c r="IFE76" s="134"/>
      <c r="IFF76" s="134"/>
      <c r="IFG76" s="135"/>
      <c r="IFH76" s="135"/>
      <c r="IFI76" s="135"/>
      <c r="IFJ76" s="136"/>
      <c r="IFL76" s="130"/>
      <c r="IFM76" s="134"/>
      <c r="IFN76" s="134"/>
      <c r="IFO76" s="135"/>
      <c r="IFP76" s="135"/>
      <c r="IFQ76" s="135"/>
      <c r="IFR76" s="136"/>
      <c r="IFT76" s="130"/>
      <c r="IFU76" s="134"/>
      <c r="IFV76" s="134"/>
      <c r="IFW76" s="135"/>
      <c r="IFX76" s="135"/>
      <c r="IFY76" s="135"/>
      <c r="IFZ76" s="136"/>
      <c r="IGB76" s="130"/>
      <c r="IGC76" s="134"/>
      <c r="IGD76" s="134"/>
      <c r="IGE76" s="135"/>
      <c r="IGF76" s="135"/>
      <c r="IGG76" s="135"/>
      <c r="IGH76" s="136"/>
      <c r="IGJ76" s="130"/>
      <c r="IGK76" s="134"/>
      <c r="IGL76" s="134"/>
      <c r="IGM76" s="135"/>
      <c r="IGN76" s="135"/>
      <c r="IGO76" s="135"/>
      <c r="IGP76" s="136"/>
      <c r="IGR76" s="130"/>
      <c r="IGS76" s="134"/>
      <c r="IGT76" s="134"/>
      <c r="IGU76" s="135"/>
      <c r="IGV76" s="135"/>
      <c r="IGW76" s="135"/>
      <c r="IGX76" s="136"/>
      <c r="IGZ76" s="130"/>
      <c r="IHA76" s="134"/>
      <c r="IHB76" s="134"/>
      <c r="IHC76" s="135"/>
      <c r="IHD76" s="135"/>
      <c r="IHE76" s="135"/>
      <c r="IHF76" s="136"/>
      <c r="IHH76" s="130"/>
      <c r="IHI76" s="134"/>
      <c r="IHJ76" s="134"/>
      <c r="IHK76" s="135"/>
      <c r="IHL76" s="135"/>
      <c r="IHM76" s="135"/>
      <c r="IHN76" s="136"/>
      <c r="IHP76" s="130"/>
      <c r="IHQ76" s="134"/>
      <c r="IHR76" s="134"/>
      <c r="IHS76" s="135"/>
      <c r="IHT76" s="135"/>
      <c r="IHU76" s="135"/>
      <c r="IHV76" s="136"/>
      <c r="IHX76" s="130"/>
      <c r="IHY76" s="134"/>
      <c r="IHZ76" s="134"/>
      <c r="IIA76" s="135"/>
      <c r="IIB76" s="135"/>
      <c r="IIC76" s="135"/>
      <c r="IID76" s="136"/>
      <c r="IIF76" s="130"/>
      <c r="IIG76" s="134"/>
      <c r="IIH76" s="134"/>
      <c r="III76" s="135"/>
      <c r="IIJ76" s="135"/>
      <c r="IIK76" s="135"/>
      <c r="IIL76" s="136"/>
      <c r="IIN76" s="130"/>
      <c r="IIO76" s="134"/>
      <c r="IIP76" s="134"/>
      <c r="IIQ76" s="135"/>
      <c r="IIR76" s="135"/>
      <c r="IIS76" s="135"/>
      <c r="IIT76" s="136"/>
      <c r="IIV76" s="130"/>
      <c r="IIW76" s="134"/>
      <c r="IIX76" s="134"/>
      <c r="IIY76" s="135"/>
      <c r="IIZ76" s="135"/>
      <c r="IJA76" s="135"/>
      <c r="IJB76" s="136"/>
      <c r="IJD76" s="130"/>
      <c r="IJE76" s="134"/>
      <c r="IJF76" s="134"/>
      <c r="IJG76" s="135"/>
      <c r="IJH76" s="135"/>
      <c r="IJI76" s="135"/>
      <c r="IJJ76" s="136"/>
      <c r="IJL76" s="130"/>
      <c r="IJM76" s="134"/>
      <c r="IJN76" s="134"/>
      <c r="IJO76" s="135"/>
      <c r="IJP76" s="135"/>
      <c r="IJQ76" s="135"/>
      <c r="IJR76" s="136"/>
      <c r="IJT76" s="130"/>
      <c r="IJU76" s="134"/>
      <c r="IJV76" s="134"/>
      <c r="IJW76" s="135"/>
      <c r="IJX76" s="135"/>
      <c r="IJY76" s="135"/>
      <c r="IJZ76" s="136"/>
      <c r="IKB76" s="130"/>
      <c r="IKC76" s="134"/>
      <c r="IKD76" s="134"/>
      <c r="IKE76" s="135"/>
      <c r="IKF76" s="135"/>
      <c r="IKG76" s="135"/>
      <c r="IKH76" s="136"/>
      <c r="IKJ76" s="130"/>
      <c r="IKK76" s="134"/>
      <c r="IKL76" s="134"/>
      <c r="IKM76" s="135"/>
      <c r="IKN76" s="135"/>
      <c r="IKO76" s="135"/>
      <c r="IKP76" s="136"/>
      <c r="IKR76" s="130"/>
      <c r="IKS76" s="134"/>
      <c r="IKT76" s="134"/>
      <c r="IKU76" s="135"/>
      <c r="IKV76" s="135"/>
      <c r="IKW76" s="135"/>
      <c r="IKX76" s="136"/>
      <c r="IKZ76" s="130"/>
      <c r="ILA76" s="134"/>
      <c r="ILB76" s="134"/>
      <c r="ILC76" s="135"/>
      <c r="ILD76" s="135"/>
      <c r="ILE76" s="135"/>
      <c r="ILF76" s="136"/>
      <c r="ILH76" s="130"/>
      <c r="ILI76" s="134"/>
      <c r="ILJ76" s="134"/>
      <c r="ILK76" s="135"/>
      <c r="ILL76" s="135"/>
      <c r="ILM76" s="135"/>
      <c r="ILN76" s="136"/>
      <c r="ILP76" s="130"/>
      <c r="ILQ76" s="134"/>
      <c r="ILR76" s="134"/>
      <c r="ILS76" s="135"/>
      <c r="ILT76" s="135"/>
      <c r="ILU76" s="135"/>
      <c r="ILV76" s="136"/>
      <c r="ILX76" s="130"/>
      <c r="ILY76" s="134"/>
      <c r="ILZ76" s="134"/>
      <c r="IMA76" s="135"/>
      <c r="IMB76" s="135"/>
      <c r="IMC76" s="135"/>
      <c r="IMD76" s="136"/>
      <c r="IMF76" s="130"/>
      <c r="IMG76" s="134"/>
      <c r="IMH76" s="134"/>
      <c r="IMI76" s="135"/>
      <c r="IMJ76" s="135"/>
      <c r="IMK76" s="135"/>
      <c r="IML76" s="136"/>
      <c r="IMN76" s="130"/>
      <c r="IMO76" s="134"/>
      <c r="IMP76" s="134"/>
      <c r="IMQ76" s="135"/>
      <c r="IMR76" s="135"/>
      <c r="IMS76" s="135"/>
      <c r="IMT76" s="136"/>
      <c r="IMV76" s="130"/>
      <c r="IMW76" s="134"/>
      <c r="IMX76" s="134"/>
      <c r="IMY76" s="135"/>
      <c r="IMZ76" s="135"/>
      <c r="INA76" s="135"/>
      <c r="INB76" s="136"/>
      <c r="IND76" s="130"/>
      <c r="INE76" s="134"/>
      <c r="INF76" s="134"/>
      <c r="ING76" s="135"/>
      <c r="INH76" s="135"/>
      <c r="INI76" s="135"/>
      <c r="INJ76" s="136"/>
      <c r="INL76" s="130"/>
      <c r="INM76" s="134"/>
      <c r="INN76" s="134"/>
      <c r="INO76" s="135"/>
      <c r="INP76" s="135"/>
      <c r="INQ76" s="135"/>
      <c r="INR76" s="136"/>
      <c r="INT76" s="130"/>
      <c r="INU76" s="134"/>
      <c r="INV76" s="134"/>
      <c r="INW76" s="135"/>
      <c r="INX76" s="135"/>
      <c r="INY76" s="135"/>
      <c r="INZ76" s="136"/>
      <c r="IOB76" s="130"/>
      <c r="IOC76" s="134"/>
      <c r="IOD76" s="134"/>
      <c r="IOE76" s="135"/>
      <c r="IOF76" s="135"/>
      <c r="IOG76" s="135"/>
      <c r="IOH76" s="136"/>
      <c r="IOJ76" s="130"/>
      <c r="IOK76" s="134"/>
      <c r="IOL76" s="134"/>
      <c r="IOM76" s="135"/>
      <c r="ION76" s="135"/>
      <c r="IOO76" s="135"/>
      <c r="IOP76" s="136"/>
      <c r="IOR76" s="130"/>
      <c r="IOS76" s="134"/>
      <c r="IOT76" s="134"/>
      <c r="IOU76" s="135"/>
      <c r="IOV76" s="135"/>
      <c r="IOW76" s="135"/>
      <c r="IOX76" s="136"/>
      <c r="IOZ76" s="130"/>
      <c r="IPA76" s="134"/>
      <c r="IPB76" s="134"/>
      <c r="IPC76" s="135"/>
      <c r="IPD76" s="135"/>
      <c r="IPE76" s="135"/>
      <c r="IPF76" s="136"/>
      <c r="IPH76" s="130"/>
      <c r="IPI76" s="134"/>
      <c r="IPJ76" s="134"/>
      <c r="IPK76" s="135"/>
      <c r="IPL76" s="135"/>
      <c r="IPM76" s="135"/>
      <c r="IPN76" s="136"/>
      <c r="IPP76" s="130"/>
      <c r="IPQ76" s="134"/>
      <c r="IPR76" s="134"/>
      <c r="IPS76" s="135"/>
      <c r="IPT76" s="135"/>
      <c r="IPU76" s="135"/>
      <c r="IPV76" s="136"/>
      <c r="IPX76" s="130"/>
      <c r="IPY76" s="134"/>
      <c r="IPZ76" s="134"/>
      <c r="IQA76" s="135"/>
      <c r="IQB76" s="135"/>
      <c r="IQC76" s="135"/>
      <c r="IQD76" s="136"/>
      <c r="IQF76" s="130"/>
      <c r="IQG76" s="134"/>
      <c r="IQH76" s="134"/>
      <c r="IQI76" s="135"/>
      <c r="IQJ76" s="135"/>
      <c r="IQK76" s="135"/>
      <c r="IQL76" s="136"/>
      <c r="IQN76" s="130"/>
      <c r="IQO76" s="134"/>
      <c r="IQP76" s="134"/>
      <c r="IQQ76" s="135"/>
      <c r="IQR76" s="135"/>
      <c r="IQS76" s="135"/>
      <c r="IQT76" s="136"/>
      <c r="IQV76" s="130"/>
      <c r="IQW76" s="134"/>
      <c r="IQX76" s="134"/>
      <c r="IQY76" s="135"/>
      <c r="IQZ76" s="135"/>
      <c r="IRA76" s="135"/>
      <c r="IRB76" s="136"/>
      <c r="IRD76" s="130"/>
      <c r="IRE76" s="134"/>
      <c r="IRF76" s="134"/>
      <c r="IRG76" s="135"/>
      <c r="IRH76" s="135"/>
      <c r="IRI76" s="135"/>
      <c r="IRJ76" s="136"/>
      <c r="IRL76" s="130"/>
      <c r="IRM76" s="134"/>
      <c r="IRN76" s="134"/>
      <c r="IRO76" s="135"/>
      <c r="IRP76" s="135"/>
      <c r="IRQ76" s="135"/>
      <c r="IRR76" s="136"/>
      <c r="IRT76" s="130"/>
      <c r="IRU76" s="134"/>
      <c r="IRV76" s="134"/>
      <c r="IRW76" s="135"/>
      <c r="IRX76" s="135"/>
      <c r="IRY76" s="135"/>
      <c r="IRZ76" s="136"/>
      <c r="ISB76" s="130"/>
      <c r="ISC76" s="134"/>
      <c r="ISD76" s="134"/>
      <c r="ISE76" s="135"/>
      <c r="ISF76" s="135"/>
      <c r="ISG76" s="135"/>
      <c r="ISH76" s="136"/>
      <c r="ISJ76" s="130"/>
      <c r="ISK76" s="134"/>
      <c r="ISL76" s="134"/>
      <c r="ISM76" s="135"/>
      <c r="ISN76" s="135"/>
      <c r="ISO76" s="135"/>
      <c r="ISP76" s="136"/>
      <c r="ISR76" s="130"/>
      <c r="ISS76" s="134"/>
      <c r="IST76" s="134"/>
      <c r="ISU76" s="135"/>
      <c r="ISV76" s="135"/>
      <c r="ISW76" s="135"/>
      <c r="ISX76" s="136"/>
      <c r="ISZ76" s="130"/>
      <c r="ITA76" s="134"/>
      <c r="ITB76" s="134"/>
      <c r="ITC76" s="135"/>
      <c r="ITD76" s="135"/>
      <c r="ITE76" s="135"/>
      <c r="ITF76" s="136"/>
      <c r="ITH76" s="130"/>
      <c r="ITI76" s="134"/>
      <c r="ITJ76" s="134"/>
      <c r="ITK76" s="135"/>
      <c r="ITL76" s="135"/>
      <c r="ITM76" s="135"/>
      <c r="ITN76" s="136"/>
      <c r="ITP76" s="130"/>
      <c r="ITQ76" s="134"/>
      <c r="ITR76" s="134"/>
      <c r="ITS76" s="135"/>
      <c r="ITT76" s="135"/>
      <c r="ITU76" s="135"/>
      <c r="ITV76" s="136"/>
      <c r="ITX76" s="130"/>
      <c r="ITY76" s="134"/>
      <c r="ITZ76" s="134"/>
      <c r="IUA76" s="135"/>
      <c r="IUB76" s="135"/>
      <c r="IUC76" s="135"/>
      <c r="IUD76" s="136"/>
      <c r="IUF76" s="130"/>
      <c r="IUG76" s="134"/>
      <c r="IUH76" s="134"/>
      <c r="IUI76" s="135"/>
      <c r="IUJ76" s="135"/>
      <c r="IUK76" s="135"/>
      <c r="IUL76" s="136"/>
      <c r="IUN76" s="130"/>
      <c r="IUO76" s="134"/>
      <c r="IUP76" s="134"/>
      <c r="IUQ76" s="135"/>
      <c r="IUR76" s="135"/>
      <c r="IUS76" s="135"/>
      <c r="IUT76" s="136"/>
      <c r="IUV76" s="130"/>
      <c r="IUW76" s="134"/>
      <c r="IUX76" s="134"/>
      <c r="IUY76" s="135"/>
      <c r="IUZ76" s="135"/>
      <c r="IVA76" s="135"/>
      <c r="IVB76" s="136"/>
      <c r="IVD76" s="130"/>
      <c r="IVE76" s="134"/>
      <c r="IVF76" s="134"/>
      <c r="IVG76" s="135"/>
      <c r="IVH76" s="135"/>
      <c r="IVI76" s="135"/>
      <c r="IVJ76" s="136"/>
      <c r="IVL76" s="130"/>
      <c r="IVM76" s="134"/>
      <c r="IVN76" s="134"/>
      <c r="IVO76" s="135"/>
      <c r="IVP76" s="135"/>
      <c r="IVQ76" s="135"/>
      <c r="IVR76" s="136"/>
      <c r="IVT76" s="130"/>
      <c r="IVU76" s="134"/>
      <c r="IVV76" s="134"/>
      <c r="IVW76" s="135"/>
      <c r="IVX76" s="135"/>
      <c r="IVY76" s="135"/>
      <c r="IVZ76" s="136"/>
      <c r="IWB76" s="130"/>
      <c r="IWC76" s="134"/>
      <c r="IWD76" s="134"/>
      <c r="IWE76" s="135"/>
      <c r="IWF76" s="135"/>
      <c r="IWG76" s="135"/>
      <c r="IWH76" s="136"/>
      <c r="IWJ76" s="130"/>
      <c r="IWK76" s="134"/>
      <c r="IWL76" s="134"/>
      <c r="IWM76" s="135"/>
      <c r="IWN76" s="135"/>
      <c r="IWO76" s="135"/>
      <c r="IWP76" s="136"/>
      <c r="IWR76" s="130"/>
      <c r="IWS76" s="134"/>
      <c r="IWT76" s="134"/>
      <c r="IWU76" s="135"/>
      <c r="IWV76" s="135"/>
      <c r="IWW76" s="135"/>
      <c r="IWX76" s="136"/>
      <c r="IWZ76" s="130"/>
      <c r="IXA76" s="134"/>
      <c r="IXB76" s="134"/>
      <c r="IXC76" s="135"/>
      <c r="IXD76" s="135"/>
      <c r="IXE76" s="135"/>
      <c r="IXF76" s="136"/>
      <c r="IXH76" s="130"/>
      <c r="IXI76" s="134"/>
      <c r="IXJ76" s="134"/>
      <c r="IXK76" s="135"/>
      <c r="IXL76" s="135"/>
      <c r="IXM76" s="135"/>
      <c r="IXN76" s="136"/>
      <c r="IXP76" s="130"/>
      <c r="IXQ76" s="134"/>
      <c r="IXR76" s="134"/>
      <c r="IXS76" s="135"/>
      <c r="IXT76" s="135"/>
      <c r="IXU76" s="135"/>
      <c r="IXV76" s="136"/>
      <c r="IXX76" s="130"/>
      <c r="IXY76" s="134"/>
      <c r="IXZ76" s="134"/>
      <c r="IYA76" s="135"/>
      <c r="IYB76" s="135"/>
      <c r="IYC76" s="135"/>
      <c r="IYD76" s="136"/>
      <c r="IYF76" s="130"/>
      <c r="IYG76" s="134"/>
      <c r="IYH76" s="134"/>
      <c r="IYI76" s="135"/>
      <c r="IYJ76" s="135"/>
      <c r="IYK76" s="135"/>
      <c r="IYL76" s="136"/>
      <c r="IYN76" s="130"/>
      <c r="IYO76" s="134"/>
      <c r="IYP76" s="134"/>
      <c r="IYQ76" s="135"/>
      <c r="IYR76" s="135"/>
      <c r="IYS76" s="135"/>
      <c r="IYT76" s="136"/>
      <c r="IYV76" s="130"/>
      <c r="IYW76" s="134"/>
      <c r="IYX76" s="134"/>
      <c r="IYY76" s="135"/>
      <c r="IYZ76" s="135"/>
      <c r="IZA76" s="135"/>
      <c r="IZB76" s="136"/>
      <c r="IZD76" s="130"/>
      <c r="IZE76" s="134"/>
      <c r="IZF76" s="134"/>
      <c r="IZG76" s="135"/>
      <c r="IZH76" s="135"/>
      <c r="IZI76" s="135"/>
      <c r="IZJ76" s="136"/>
      <c r="IZL76" s="130"/>
      <c r="IZM76" s="134"/>
      <c r="IZN76" s="134"/>
      <c r="IZO76" s="135"/>
      <c r="IZP76" s="135"/>
      <c r="IZQ76" s="135"/>
      <c r="IZR76" s="136"/>
      <c r="IZT76" s="130"/>
      <c r="IZU76" s="134"/>
      <c r="IZV76" s="134"/>
      <c r="IZW76" s="135"/>
      <c r="IZX76" s="135"/>
      <c r="IZY76" s="135"/>
      <c r="IZZ76" s="136"/>
      <c r="JAB76" s="130"/>
      <c r="JAC76" s="134"/>
      <c r="JAD76" s="134"/>
      <c r="JAE76" s="135"/>
      <c r="JAF76" s="135"/>
      <c r="JAG76" s="135"/>
      <c r="JAH76" s="136"/>
      <c r="JAJ76" s="130"/>
      <c r="JAK76" s="134"/>
      <c r="JAL76" s="134"/>
      <c r="JAM76" s="135"/>
      <c r="JAN76" s="135"/>
      <c r="JAO76" s="135"/>
      <c r="JAP76" s="136"/>
      <c r="JAR76" s="130"/>
      <c r="JAS76" s="134"/>
      <c r="JAT76" s="134"/>
      <c r="JAU76" s="135"/>
      <c r="JAV76" s="135"/>
      <c r="JAW76" s="135"/>
      <c r="JAX76" s="136"/>
      <c r="JAZ76" s="130"/>
      <c r="JBA76" s="134"/>
      <c r="JBB76" s="134"/>
      <c r="JBC76" s="135"/>
      <c r="JBD76" s="135"/>
      <c r="JBE76" s="135"/>
      <c r="JBF76" s="136"/>
      <c r="JBH76" s="130"/>
      <c r="JBI76" s="134"/>
      <c r="JBJ76" s="134"/>
      <c r="JBK76" s="135"/>
      <c r="JBL76" s="135"/>
      <c r="JBM76" s="135"/>
      <c r="JBN76" s="136"/>
      <c r="JBP76" s="130"/>
      <c r="JBQ76" s="134"/>
      <c r="JBR76" s="134"/>
      <c r="JBS76" s="135"/>
      <c r="JBT76" s="135"/>
      <c r="JBU76" s="135"/>
      <c r="JBV76" s="136"/>
      <c r="JBX76" s="130"/>
      <c r="JBY76" s="134"/>
      <c r="JBZ76" s="134"/>
      <c r="JCA76" s="135"/>
      <c r="JCB76" s="135"/>
      <c r="JCC76" s="135"/>
      <c r="JCD76" s="136"/>
      <c r="JCF76" s="130"/>
      <c r="JCG76" s="134"/>
      <c r="JCH76" s="134"/>
      <c r="JCI76" s="135"/>
      <c r="JCJ76" s="135"/>
      <c r="JCK76" s="135"/>
      <c r="JCL76" s="136"/>
      <c r="JCN76" s="130"/>
      <c r="JCO76" s="134"/>
      <c r="JCP76" s="134"/>
      <c r="JCQ76" s="135"/>
      <c r="JCR76" s="135"/>
      <c r="JCS76" s="135"/>
      <c r="JCT76" s="136"/>
      <c r="JCV76" s="130"/>
      <c r="JCW76" s="134"/>
      <c r="JCX76" s="134"/>
      <c r="JCY76" s="135"/>
      <c r="JCZ76" s="135"/>
      <c r="JDA76" s="135"/>
      <c r="JDB76" s="136"/>
      <c r="JDD76" s="130"/>
      <c r="JDE76" s="134"/>
      <c r="JDF76" s="134"/>
      <c r="JDG76" s="135"/>
      <c r="JDH76" s="135"/>
      <c r="JDI76" s="135"/>
      <c r="JDJ76" s="136"/>
      <c r="JDL76" s="130"/>
      <c r="JDM76" s="134"/>
      <c r="JDN76" s="134"/>
      <c r="JDO76" s="135"/>
      <c r="JDP76" s="135"/>
      <c r="JDQ76" s="135"/>
      <c r="JDR76" s="136"/>
      <c r="JDT76" s="130"/>
      <c r="JDU76" s="134"/>
      <c r="JDV76" s="134"/>
      <c r="JDW76" s="135"/>
      <c r="JDX76" s="135"/>
      <c r="JDY76" s="135"/>
      <c r="JDZ76" s="136"/>
      <c r="JEB76" s="130"/>
      <c r="JEC76" s="134"/>
      <c r="JED76" s="134"/>
      <c r="JEE76" s="135"/>
      <c r="JEF76" s="135"/>
      <c r="JEG76" s="135"/>
      <c r="JEH76" s="136"/>
      <c r="JEJ76" s="130"/>
      <c r="JEK76" s="134"/>
      <c r="JEL76" s="134"/>
      <c r="JEM76" s="135"/>
      <c r="JEN76" s="135"/>
      <c r="JEO76" s="135"/>
      <c r="JEP76" s="136"/>
      <c r="JER76" s="130"/>
      <c r="JES76" s="134"/>
      <c r="JET76" s="134"/>
      <c r="JEU76" s="135"/>
      <c r="JEV76" s="135"/>
      <c r="JEW76" s="135"/>
      <c r="JEX76" s="136"/>
      <c r="JEZ76" s="130"/>
      <c r="JFA76" s="134"/>
      <c r="JFB76" s="134"/>
      <c r="JFC76" s="135"/>
      <c r="JFD76" s="135"/>
      <c r="JFE76" s="135"/>
      <c r="JFF76" s="136"/>
      <c r="JFH76" s="130"/>
      <c r="JFI76" s="134"/>
      <c r="JFJ76" s="134"/>
      <c r="JFK76" s="135"/>
      <c r="JFL76" s="135"/>
      <c r="JFM76" s="135"/>
      <c r="JFN76" s="136"/>
      <c r="JFP76" s="130"/>
      <c r="JFQ76" s="134"/>
      <c r="JFR76" s="134"/>
      <c r="JFS76" s="135"/>
      <c r="JFT76" s="135"/>
      <c r="JFU76" s="135"/>
      <c r="JFV76" s="136"/>
      <c r="JFX76" s="130"/>
      <c r="JFY76" s="134"/>
      <c r="JFZ76" s="134"/>
      <c r="JGA76" s="135"/>
      <c r="JGB76" s="135"/>
      <c r="JGC76" s="135"/>
      <c r="JGD76" s="136"/>
      <c r="JGF76" s="130"/>
      <c r="JGG76" s="134"/>
      <c r="JGH76" s="134"/>
      <c r="JGI76" s="135"/>
      <c r="JGJ76" s="135"/>
      <c r="JGK76" s="135"/>
      <c r="JGL76" s="136"/>
      <c r="JGN76" s="130"/>
      <c r="JGO76" s="134"/>
      <c r="JGP76" s="134"/>
      <c r="JGQ76" s="135"/>
      <c r="JGR76" s="135"/>
      <c r="JGS76" s="135"/>
      <c r="JGT76" s="136"/>
      <c r="JGV76" s="130"/>
      <c r="JGW76" s="134"/>
      <c r="JGX76" s="134"/>
      <c r="JGY76" s="135"/>
      <c r="JGZ76" s="135"/>
      <c r="JHA76" s="135"/>
      <c r="JHB76" s="136"/>
      <c r="JHD76" s="130"/>
      <c r="JHE76" s="134"/>
      <c r="JHF76" s="134"/>
      <c r="JHG76" s="135"/>
      <c r="JHH76" s="135"/>
      <c r="JHI76" s="135"/>
      <c r="JHJ76" s="136"/>
      <c r="JHL76" s="130"/>
      <c r="JHM76" s="134"/>
      <c r="JHN76" s="134"/>
      <c r="JHO76" s="135"/>
      <c r="JHP76" s="135"/>
      <c r="JHQ76" s="135"/>
      <c r="JHR76" s="136"/>
      <c r="JHT76" s="130"/>
      <c r="JHU76" s="134"/>
      <c r="JHV76" s="134"/>
      <c r="JHW76" s="135"/>
      <c r="JHX76" s="135"/>
      <c r="JHY76" s="135"/>
      <c r="JHZ76" s="136"/>
      <c r="JIB76" s="130"/>
      <c r="JIC76" s="134"/>
      <c r="JID76" s="134"/>
      <c r="JIE76" s="135"/>
      <c r="JIF76" s="135"/>
      <c r="JIG76" s="135"/>
      <c r="JIH76" s="136"/>
      <c r="JIJ76" s="130"/>
      <c r="JIK76" s="134"/>
      <c r="JIL76" s="134"/>
      <c r="JIM76" s="135"/>
      <c r="JIN76" s="135"/>
      <c r="JIO76" s="135"/>
      <c r="JIP76" s="136"/>
      <c r="JIR76" s="130"/>
      <c r="JIS76" s="134"/>
      <c r="JIT76" s="134"/>
      <c r="JIU76" s="135"/>
      <c r="JIV76" s="135"/>
      <c r="JIW76" s="135"/>
      <c r="JIX76" s="136"/>
      <c r="JIZ76" s="130"/>
      <c r="JJA76" s="134"/>
      <c r="JJB76" s="134"/>
      <c r="JJC76" s="135"/>
      <c r="JJD76" s="135"/>
      <c r="JJE76" s="135"/>
      <c r="JJF76" s="136"/>
      <c r="JJH76" s="130"/>
      <c r="JJI76" s="134"/>
      <c r="JJJ76" s="134"/>
      <c r="JJK76" s="135"/>
      <c r="JJL76" s="135"/>
      <c r="JJM76" s="135"/>
      <c r="JJN76" s="136"/>
      <c r="JJP76" s="130"/>
      <c r="JJQ76" s="134"/>
      <c r="JJR76" s="134"/>
      <c r="JJS76" s="135"/>
      <c r="JJT76" s="135"/>
      <c r="JJU76" s="135"/>
      <c r="JJV76" s="136"/>
      <c r="JJX76" s="130"/>
      <c r="JJY76" s="134"/>
      <c r="JJZ76" s="134"/>
      <c r="JKA76" s="135"/>
      <c r="JKB76" s="135"/>
      <c r="JKC76" s="135"/>
      <c r="JKD76" s="136"/>
      <c r="JKF76" s="130"/>
      <c r="JKG76" s="134"/>
      <c r="JKH76" s="134"/>
      <c r="JKI76" s="135"/>
      <c r="JKJ76" s="135"/>
      <c r="JKK76" s="135"/>
      <c r="JKL76" s="136"/>
      <c r="JKN76" s="130"/>
      <c r="JKO76" s="134"/>
      <c r="JKP76" s="134"/>
      <c r="JKQ76" s="135"/>
      <c r="JKR76" s="135"/>
      <c r="JKS76" s="135"/>
      <c r="JKT76" s="136"/>
      <c r="JKV76" s="130"/>
      <c r="JKW76" s="134"/>
      <c r="JKX76" s="134"/>
      <c r="JKY76" s="135"/>
      <c r="JKZ76" s="135"/>
      <c r="JLA76" s="135"/>
      <c r="JLB76" s="136"/>
      <c r="JLD76" s="130"/>
      <c r="JLE76" s="134"/>
      <c r="JLF76" s="134"/>
      <c r="JLG76" s="135"/>
      <c r="JLH76" s="135"/>
      <c r="JLI76" s="135"/>
      <c r="JLJ76" s="136"/>
      <c r="JLL76" s="130"/>
      <c r="JLM76" s="134"/>
      <c r="JLN76" s="134"/>
      <c r="JLO76" s="135"/>
      <c r="JLP76" s="135"/>
      <c r="JLQ76" s="135"/>
      <c r="JLR76" s="136"/>
      <c r="JLT76" s="130"/>
      <c r="JLU76" s="134"/>
      <c r="JLV76" s="134"/>
      <c r="JLW76" s="135"/>
      <c r="JLX76" s="135"/>
      <c r="JLY76" s="135"/>
      <c r="JLZ76" s="136"/>
      <c r="JMB76" s="130"/>
      <c r="JMC76" s="134"/>
      <c r="JMD76" s="134"/>
      <c r="JME76" s="135"/>
      <c r="JMF76" s="135"/>
      <c r="JMG76" s="135"/>
      <c r="JMH76" s="136"/>
      <c r="JMJ76" s="130"/>
      <c r="JMK76" s="134"/>
      <c r="JML76" s="134"/>
      <c r="JMM76" s="135"/>
      <c r="JMN76" s="135"/>
      <c r="JMO76" s="135"/>
      <c r="JMP76" s="136"/>
      <c r="JMR76" s="130"/>
      <c r="JMS76" s="134"/>
      <c r="JMT76" s="134"/>
      <c r="JMU76" s="135"/>
      <c r="JMV76" s="135"/>
      <c r="JMW76" s="135"/>
      <c r="JMX76" s="136"/>
      <c r="JMZ76" s="130"/>
      <c r="JNA76" s="134"/>
      <c r="JNB76" s="134"/>
      <c r="JNC76" s="135"/>
      <c r="JND76" s="135"/>
      <c r="JNE76" s="135"/>
      <c r="JNF76" s="136"/>
      <c r="JNH76" s="130"/>
      <c r="JNI76" s="134"/>
      <c r="JNJ76" s="134"/>
      <c r="JNK76" s="135"/>
      <c r="JNL76" s="135"/>
      <c r="JNM76" s="135"/>
      <c r="JNN76" s="136"/>
      <c r="JNP76" s="130"/>
      <c r="JNQ76" s="134"/>
      <c r="JNR76" s="134"/>
      <c r="JNS76" s="135"/>
      <c r="JNT76" s="135"/>
      <c r="JNU76" s="135"/>
      <c r="JNV76" s="136"/>
      <c r="JNX76" s="130"/>
      <c r="JNY76" s="134"/>
      <c r="JNZ76" s="134"/>
      <c r="JOA76" s="135"/>
      <c r="JOB76" s="135"/>
      <c r="JOC76" s="135"/>
      <c r="JOD76" s="136"/>
      <c r="JOF76" s="130"/>
      <c r="JOG76" s="134"/>
      <c r="JOH76" s="134"/>
      <c r="JOI76" s="135"/>
      <c r="JOJ76" s="135"/>
      <c r="JOK76" s="135"/>
      <c r="JOL76" s="136"/>
      <c r="JON76" s="130"/>
      <c r="JOO76" s="134"/>
      <c r="JOP76" s="134"/>
      <c r="JOQ76" s="135"/>
      <c r="JOR76" s="135"/>
      <c r="JOS76" s="135"/>
      <c r="JOT76" s="136"/>
      <c r="JOV76" s="130"/>
      <c r="JOW76" s="134"/>
      <c r="JOX76" s="134"/>
      <c r="JOY76" s="135"/>
      <c r="JOZ76" s="135"/>
      <c r="JPA76" s="135"/>
      <c r="JPB76" s="136"/>
      <c r="JPD76" s="130"/>
      <c r="JPE76" s="134"/>
      <c r="JPF76" s="134"/>
      <c r="JPG76" s="135"/>
      <c r="JPH76" s="135"/>
      <c r="JPI76" s="135"/>
      <c r="JPJ76" s="136"/>
      <c r="JPL76" s="130"/>
      <c r="JPM76" s="134"/>
      <c r="JPN76" s="134"/>
      <c r="JPO76" s="135"/>
      <c r="JPP76" s="135"/>
      <c r="JPQ76" s="135"/>
      <c r="JPR76" s="136"/>
      <c r="JPT76" s="130"/>
      <c r="JPU76" s="134"/>
      <c r="JPV76" s="134"/>
      <c r="JPW76" s="135"/>
      <c r="JPX76" s="135"/>
      <c r="JPY76" s="135"/>
      <c r="JPZ76" s="136"/>
      <c r="JQB76" s="130"/>
      <c r="JQC76" s="134"/>
      <c r="JQD76" s="134"/>
      <c r="JQE76" s="135"/>
      <c r="JQF76" s="135"/>
      <c r="JQG76" s="135"/>
      <c r="JQH76" s="136"/>
      <c r="JQJ76" s="130"/>
      <c r="JQK76" s="134"/>
      <c r="JQL76" s="134"/>
      <c r="JQM76" s="135"/>
      <c r="JQN76" s="135"/>
      <c r="JQO76" s="135"/>
      <c r="JQP76" s="136"/>
      <c r="JQR76" s="130"/>
      <c r="JQS76" s="134"/>
      <c r="JQT76" s="134"/>
      <c r="JQU76" s="135"/>
      <c r="JQV76" s="135"/>
      <c r="JQW76" s="135"/>
      <c r="JQX76" s="136"/>
      <c r="JQZ76" s="130"/>
      <c r="JRA76" s="134"/>
      <c r="JRB76" s="134"/>
      <c r="JRC76" s="135"/>
      <c r="JRD76" s="135"/>
      <c r="JRE76" s="135"/>
      <c r="JRF76" s="136"/>
      <c r="JRH76" s="130"/>
      <c r="JRI76" s="134"/>
      <c r="JRJ76" s="134"/>
      <c r="JRK76" s="135"/>
      <c r="JRL76" s="135"/>
      <c r="JRM76" s="135"/>
      <c r="JRN76" s="136"/>
      <c r="JRP76" s="130"/>
      <c r="JRQ76" s="134"/>
      <c r="JRR76" s="134"/>
      <c r="JRS76" s="135"/>
      <c r="JRT76" s="135"/>
      <c r="JRU76" s="135"/>
      <c r="JRV76" s="136"/>
      <c r="JRX76" s="130"/>
      <c r="JRY76" s="134"/>
      <c r="JRZ76" s="134"/>
      <c r="JSA76" s="135"/>
      <c r="JSB76" s="135"/>
      <c r="JSC76" s="135"/>
      <c r="JSD76" s="136"/>
      <c r="JSF76" s="130"/>
      <c r="JSG76" s="134"/>
      <c r="JSH76" s="134"/>
      <c r="JSI76" s="135"/>
      <c r="JSJ76" s="135"/>
      <c r="JSK76" s="135"/>
      <c r="JSL76" s="136"/>
      <c r="JSN76" s="130"/>
      <c r="JSO76" s="134"/>
      <c r="JSP76" s="134"/>
      <c r="JSQ76" s="135"/>
      <c r="JSR76" s="135"/>
      <c r="JSS76" s="135"/>
      <c r="JST76" s="136"/>
      <c r="JSV76" s="130"/>
      <c r="JSW76" s="134"/>
      <c r="JSX76" s="134"/>
      <c r="JSY76" s="135"/>
      <c r="JSZ76" s="135"/>
      <c r="JTA76" s="135"/>
      <c r="JTB76" s="136"/>
      <c r="JTD76" s="130"/>
      <c r="JTE76" s="134"/>
      <c r="JTF76" s="134"/>
      <c r="JTG76" s="135"/>
      <c r="JTH76" s="135"/>
      <c r="JTI76" s="135"/>
      <c r="JTJ76" s="136"/>
      <c r="JTL76" s="130"/>
      <c r="JTM76" s="134"/>
      <c r="JTN76" s="134"/>
      <c r="JTO76" s="135"/>
      <c r="JTP76" s="135"/>
      <c r="JTQ76" s="135"/>
      <c r="JTR76" s="136"/>
      <c r="JTT76" s="130"/>
      <c r="JTU76" s="134"/>
      <c r="JTV76" s="134"/>
      <c r="JTW76" s="135"/>
      <c r="JTX76" s="135"/>
      <c r="JTY76" s="135"/>
      <c r="JTZ76" s="136"/>
      <c r="JUB76" s="130"/>
      <c r="JUC76" s="134"/>
      <c r="JUD76" s="134"/>
      <c r="JUE76" s="135"/>
      <c r="JUF76" s="135"/>
      <c r="JUG76" s="135"/>
      <c r="JUH76" s="136"/>
      <c r="JUJ76" s="130"/>
      <c r="JUK76" s="134"/>
      <c r="JUL76" s="134"/>
      <c r="JUM76" s="135"/>
      <c r="JUN76" s="135"/>
      <c r="JUO76" s="135"/>
      <c r="JUP76" s="136"/>
      <c r="JUR76" s="130"/>
      <c r="JUS76" s="134"/>
      <c r="JUT76" s="134"/>
      <c r="JUU76" s="135"/>
      <c r="JUV76" s="135"/>
      <c r="JUW76" s="135"/>
      <c r="JUX76" s="136"/>
      <c r="JUZ76" s="130"/>
      <c r="JVA76" s="134"/>
      <c r="JVB76" s="134"/>
      <c r="JVC76" s="135"/>
      <c r="JVD76" s="135"/>
      <c r="JVE76" s="135"/>
      <c r="JVF76" s="136"/>
      <c r="JVH76" s="130"/>
      <c r="JVI76" s="134"/>
      <c r="JVJ76" s="134"/>
      <c r="JVK76" s="135"/>
      <c r="JVL76" s="135"/>
      <c r="JVM76" s="135"/>
      <c r="JVN76" s="136"/>
      <c r="JVP76" s="130"/>
      <c r="JVQ76" s="134"/>
      <c r="JVR76" s="134"/>
      <c r="JVS76" s="135"/>
      <c r="JVT76" s="135"/>
      <c r="JVU76" s="135"/>
      <c r="JVV76" s="136"/>
      <c r="JVX76" s="130"/>
      <c r="JVY76" s="134"/>
      <c r="JVZ76" s="134"/>
      <c r="JWA76" s="135"/>
      <c r="JWB76" s="135"/>
      <c r="JWC76" s="135"/>
      <c r="JWD76" s="136"/>
      <c r="JWF76" s="130"/>
      <c r="JWG76" s="134"/>
      <c r="JWH76" s="134"/>
      <c r="JWI76" s="135"/>
      <c r="JWJ76" s="135"/>
      <c r="JWK76" s="135"/>
      <c r="JWL76" s="136"/>
      <c r="JWN76" s="130"/>
      <c r="JWO76" s="134"/>
      <c r="JWP76" s="134"/>
      <c r="JWQ76" s="135"/>
      <c r="JWR76" s="135"/>
      <c r="JWS76" s="135"/>
      <c r="JWT76" s="136"/>
      <c r="JWV76" s="130"/>
      <c r="JWW76" s="134"/>
      <c r="JWX76" s="134"/>
      <c r="JWY76" s="135"/>
      <c r="JWZ76" s="135"/>
      <c r="JXA76" s="135"/>
      <c r="JXB76" s="136"/>
      <c r="JXD76" s="130"/>
      <c r="JXE76" s="134"/>
      <c r="JXF76" s="134"/>
      <c r="JXG76" s="135"/>
      <c r="JXH76" s="135"/>
      <c r="JXI76" s="135"/>
      <c r="JXJ76" s="136"/>
      <c r="JXL76" s="130"/>
      <c r="JXM76" s="134"/>
      <c r="JXN76" s="134"/>
      <c r="JXO76" s="135"/>
      <c r="JXP76" s="135"/>
      <c r="JXQ76" s="135"/>
      <c r="JXR76" s="136"/>
      <c r="JXT76" s="130"/>
      <c r="JXU76" s="134"/>
      <c r="JXV76" s="134"/>
      <c r="JXW76" s="135"/>
      <c r="JXX76" s="135"/>
      <c r="JXY76" s="135"/>
      <c r="JXZ76" s="136"/>
      <c r="JYB76" s="130"/>
      <c r="JYC76" s="134"/>
      <c r="JYD76" s="134"/>
      <c r="JYE76" s="135"/>
      <c r="JYF76" s="135"/>
      <c r="JYG76" s="135"/>
      <c r="JYH76" s="136"/>
      <c r="JYJ76" s="130"/>
      <c r="JYK76" s="134"/>
      <c r="JYL76" s="134"/>
      <c r="JYM76" s="135"/>
      <c r="JYN76" s="135"/>
      <c r="JYO76" s="135"/>
      <c r="JYP76" s="136"/>
      <c r="JYR76" s="130"/>
      <c r="JYS76" s="134"/>
      <c r="JYT76" s="134"/>
      <c r="JYU76" s="135"/>
      <c r="JYV76" s="135"/>
      <c r="JYW76" s="135"/>
      <c r="JYX76" s="136"/>
      <c r="JYZ76" s="130"/>
      <c r="JZA76" s="134"/>
      <c r="JZB76" s="134"/>
      <c r="JZC76" s="135"/>
      <c r="JZD76" s="135"/>
      <c r="JZE76" s="135"/>
      <c r="JZF76" s="136"/>
      <c r="JZH76" s="130"/>
      <c r="JZI76" s="134"/>
      <c r="JZJ76" s="134"/>
      <c r="JZK76" s="135"/>
      <c r="JZL76" s="135"/>
      <c r="JZM76" s="135"/>
      <c r="JZN76" s="136"/>
      <c r="JZP76" s="130"/>
      <c r="JZQ76" s="134"/>
      <c r="JZR76" s="134"/>
      <c r="JZS76" s="135"/>
      <c r="JZT76" s="135"/>
      <c r="JZU76" s="135"/>
      <c r="JZV76" s="136"/>
      <c r="JZX76" s="130"/>
      <c r="JZY76" s="134"/>
      <c r="JZZ76" s="134"/>
      <c r="KAA76" s="135"/>
      <c r="KAB76" s="135"/>
      <c r="KAC76" s="135"/>
      <c r="KAD76" s="136"/>
      <c r="KAF76" s="130"/>
      <c r="KAG76" s="134"/>
      <c r="KAH76" s="134"/>
      <c r="KAI76" s="135"/>
      <c r="KAJ76" s="135"/>
      <c r="KAK76" s="135"/>
      <c r="KAL76" s="136"/>
      <c r="KAN76" s="130"/>
      <c r="KAO76" s="134"/>
      <c r="KAP76" s="134"/>
      <c r="KAQ76" s="135"/>
      <c r="KAR76" s="135"/>
      <c r="KAS76" s="135"/>
      <c r="KAT76" s="136"/>
      <c r="KAV76" s="130"/>
      <c r="KAW76" s="134"/>
      <c r="KAX76" s="134"/>
      <c r="KAY76" s="135"/>
      <c r="KAZ76" s="135"/>
      <c r="KBA76" s="135"/>
      <c r="KBB76" s="136"/>
      <c r="KBD76" s="130"/>
      <c r="KBE76" s="134"/>
      <c r="KBF76" s="134"/>
      <c r="KBG76" s="135"/>
      <c r="KBH76" s="135"/>
      <c r="KBI76" s="135"/>
      <c r="KBJ76" s="136"/>
      <c r="KBL76" s="130"/>
      <c r="KBM76" s="134"/>
      <c r="KBN76" s="134"/>
      <c r="KBO76" s="135"/>
      <c r="KBP76" s="135"/>
      <c r="KBQ76" s="135"/>
      <c r="KBR76" s="136"/>
      <c r="KBT76" s="130"/>
      <c r="KBU76" s="134"/>
      <c r="KBV76" s="134"/>
      <c r="KBW76" s="135"/>
      <c r="KBX76" s="135"/>
      <c r="KBY76" s="135"/>
      <c r="KBZ76" s="136"/>
      <c r="KCB76" s="130"/>
      <c r="KCC76" s="134"/>
      <c r="KCD76" s="134"/>
      <c r="KCE76" s="135"/>
      <c r="KCF76" s="135"/>
      <c r="KCG76" s="135"/>
      <c r="KCH76" s="136"/>
      <c r="KCJ76" s="130"/>
      <c r="KCK76" s="134"/>
      <c r="KCL76" s="134"/>
      <c r="KCM76" s="135"/>
      <c r="KCN76" s="135"/>
      <c r="KCO76" s="135"/>
      <c r="KCP76" s="136"/>
      <c r="KCR76" s="130"/>
      <c r="KCS76" s="134"/>
      <c r="KCT76" s="134"/>
      <c r="KCU76" s="135"/>
      <c r="KCV76" s="135"/>
      <c r="KCW76" s="135"/>
      <c r="KCX76" s="136"/>
      <c r="KCZ76" s="130"/>
      <c r="KDA76" s="134"/>
      <c r="KDB76" s="134"/>
      <c r="KDC76" s="135"/>
      <c r="KDD76" s="135"/>
      <c r="KDE76" s="135"/>
      <c r="KDF76" s="136"/>
      <c r="KDH76" s="130"/>
      <c r="KDI76" s="134"/>
      <c r="KDJ76" s="134"/>
      <c r="KDK76" s="135"/>
      <c r="KDL76" s="135"/>
      <c r="KDM76" s="135"/>
      <c r="KDN76" s="136"/>
      <c r="KDP76" s="130"/>
      <c r="KDQ76" s="134"/>
      <c r="KDR76" s="134"/>
      <c r="KDS76" s="135"/>
      <c r="KDT76" s="135"/>
      <c r="KDU76" s="135"/>
      <c r="KDV76" s="136"/>
      <c r="KDX76" s="130"/>
      <c r="KDY76" s="134"/>
      <c r="KDZ76" s="134"/>
      <c r="KEA76" s="135"/>
      <c r="KEB76" s="135"/>
      <c r="KEC76" s="135"/>
      <c r="KED76" s="136"/>
      <c r="KEF76" s="130"/>
      <c r="KEG76" s="134"/>
      <c r="KEH76" s="134"/>
      <c r="KEI76" s="135"/>
      <c r="KEJ76" s="135"/>
      <c r="KEK76" s="135"/>
      <c r="KEL76" s="136"/>
      <c r="KEN76" s="130"/>
      <c r="KEO76" s="134"/>
      <c r="KEP76" s="134"/>
      <c r="KEQ76" s="135"/>
      <c r="KER76" s="135"/>
      <c r="KES76" s="135"/>
      <c r="KET76" s="136"/>
      <c r="KEV76" s="130"/>
      <c r="KEW76" s="134"/>
      <c r="KEX76" s="134"/>
      <c r="KEY76" s="135"/>
      <c r="KEZ76" s="135"/>
      <c r="KFA76" s="135"/>
      <c r="KFB76" s="136"/>
      <c r="KFD76" s="130"/>
      <c r="KFE76" s="134"/>
      <c r="KFF76" s="134"/>
      <c r="KFG76" s="135"/>
      <c r="KFH76" s="135"/>
      <c r="KFI76" s="135"/>
      <c r="KFJ76" s="136"/>
      <c r="KFL76" s="130"/>
      <c r="KFM76" s="134"/>
      <c r="KFN76" s="134"/>
      <c r="KFO76" s="135"/>
      <c r="KFP76" s="135"/>
      <c r="KFQ76" s="135"/>
      <c r="KFR76" s="136"/>
      <c r="KFT76" s="130"/>
      <c r="KFU76" s="134"/>
      <c r="KFV76" s="134"/>
      <c r="KFW76" s="135"/>
      <c r="KFX76" s="135"/>
      <c r="KFY76" s="135"/>
      <c r="KFZ76" s="136"/>
      <c r="KGB76" s="130"/>
      <c r="KGC76" s="134"/>
      <c r="KGD76" s="134"/>
      <c r="KGE76" s="135"/>
      <c r="KGF76" s="135"/>
      <c r="KGG76" s="135"/>
      <c r="KGH76" s="136"/>
      <c r="KGJ76" s="130"/>
      <c r="KGK76" s="134"/>
      <c r="KGL76" s="134"/>
      <c r="KGM76" s="135"/>
      <c r="KGN76" s="135"/>
      <c r="KGO76" s="135"/>
      <c r="KGP76" s="136"/>
      <c r="KGR76" s="130"/>
      <c r="KGS76" s="134"/>
      <c r="KGT76" s="134"/>
      <c r="KGU76" s="135"/>
      <c r="KGV76" s="135"/>
      <c r="KGW76" s="135"/>
      <c r="KGX76" s="136"/>
      <c r="KGZ76" s="130"/>
      <c r="KHA76" s="134"/>
      <c r="KHB76" s="134"/>
      <c r="KHC76" s="135"/>
      <c r="KHD76" s="135"/>
      <c r="KHE76" s="135"/>
      <c r="KHF76" s="136"/>
      <c r="KHH76" s="130"/>
      <c r="KHI76" s="134"/>
      <c r="KHJ76" s="134"/>
      <c r="KHK76" s="135"/>
      <c r="KHL76" s="135"/>
      <c r="KHM76" s="135"/>
      <c r="KHN76" s="136"/>
      <c r="KHP76" s="130"/>
      <c r="KHQ76" s="134"/>
      <c r="KHR76" s="134"/>
      <c r="KHS76" s="135"/>
      <c r="KHT76" s="135"/>
      <c r="KHU76" s="135"/>
      <c r="KHV76" s="136"/>
      <c r="KHX76" s="130"/>
      <c r="KHY76" s="134"/>
      <c r="KHZ76" s="134"/>
      <c r="KIA76" s="135"/>
      <c r="KIB76" s="135"/>
      <c r="KIC76" s="135"/>
      <c r="KID76" s="136"/>
      <c r="KIF76" s="130"/>
      <c r="KIG76" s="134"/>
      <c r="KIH76" s="134"/>
      <c r="KII76" s="135"/>
      <c r="KIJ76" s="135"/>
      <c r="KIK76" s="135"/>
      <c r="KIL76" s="136"/>
      <c r="KIN76" s="130"/>
      <c r="KIO76" s="134"/>
      <c r="KIP76" s="134"/>
      <c r="KIQ76" s="135"/>
      <c r="KIR76" s="135"/>
      <c r="KIS76" s="135"/>
      <c r="KIT76" s="136"/>
      <c r="KIV76" s="130"/>
      <c r="KIW76" s="134"/>
      <c r="KIX76" s="134"/>
      <c r="KIY76" s="135"/>
      <c r="KIZ76" s="135"/>
      <c r="KJA76" s="135"/>
      <c r="KJB76" s="136"/>
      <c r="KJD76" s="130"/>
      <c r="KJE76" s="134"/>
      <c r="KJF76" s="134"/>
      <c r="KJG76" s="135"/>
      <c r="KJH76" s="135"/>
      <c r="KJI76" s="135"/>
      <c r="KJJ76" s="136"/>
      <c r="KJL76" s="130"/>
      <c r="KJM76" s="134"/>
      <c r="KJN76" s="134"/>
      <c r="KJO76" s="135"/>
      <c r="KJP76" s="135"/>
      <c r="KJQ76" s="135"/>
      <c r="KJR76" s="136"/>
      <c r="KJT76" s="130"/>
      <c r="KJU76" s="134"/>
      <c r="KJV76" s="134"/>
      <c r="KJW76" s="135"/>
      <c r="KJX76" s="135"/>
      <c r="KJY76" s="135"/>
      <c r="KJZ76" s="136"/>
      <c r="KKB76" s="130"/>
      <c r="KKC76" s="134"/>
      <c r="KKD76" s="134"/>
      <c r="KKE76" s="135"/>
      <c r="KKF76" s="135"/>
      <c r="KKG76" s="135"/>
      <c r="KKH76" s="136"/>
      <c r="KKJ76" s="130"/>
      <c r="KKK76" s="134"/>
      <c r="KKL76" s="134"/>
      <c r="KKM76" s="135"/>
      <c r="KKN76" s="135"/>
      <c r="KKO76" s="135"/>
      <c r="KKP76" s="136"/>
      <c r="KKR76" s="130"/>
      <c r="KKS76" s="134"/>
      <c r="KKT76" s="134"/>
      <c r="KKU76" s="135"/>
      <c r="KKV76" s="135"/>
      <c r="KKW76" s="135"/>
      <c r="KKX76" s="136"/>
      <c r="KKZ76" s="130"/>
      <c r="KLA76" s="134"/>
      <c r="KLB76" s="134"/>
      <c r="KLC76" s="135"/>
      <c r="KLD76" s="135"/>
      <c r="KLE76" s="135"/>
      <c r="KLF76" s="136"/>
      <c r="KLH76" s="130"/>
      <c r="KLI76" s="134"/>
      <c r="KLJ76" s="134"/>
      <c r="KLK76" s="135"/>
      <c r="KLL76" s="135"/>
      <c r="KLM76" s="135"/>
      <c r="KLN76" s="136"/>
      <c r="KLP76" s="130"/>
      <c r="KLQ76" s="134"/>
      <c r="KLR76" s="134"/>
      <c r="KLS76" s="135"/>
      <c r="KLT76" s="135"/>
      <c r="KLU76" s="135"/>
      <c r="KLV76" s="136"/>
      <c r="KLX76" s="130"/>
      <c r="KLY76" s="134"/>
      <c r="KLZ76" s="134"/>
      <c r="KMA76" s="135"/>
      <c r="KMB76" s="135"/>
      <c r="KMC76" s="135"/>
      <c r="KMD76" s="136"/>
      <c r="KMF76" s="130"/>
      <c r="KMG76" s="134"/>
      <c r="KMH76" s="134"/>
      <c r="KMI76" s="135"/>
      <c r="KMJ76" s="135"/>
      <c r="KMK76" s="135"/>
      <c r="KML76" s="136"/>
      <c r="KMN76" s="130"/>
      <c r="KMO76" s="134"/>
      <c r="KMP76" s="134"/>
      <c r="KMQ76" s="135"/>
      <c r="KMR76" s="135"/>
      <c r="KMS76" s="135"/>
      <c r="KMT76" s="136"/>
      <c r="KMV76" s="130"/>
      <c r="KMW76" s="134"/>
      <c r="KMX76" s="134"/>
      <c r="KMY76" s="135"/>
      <c r="KMZ76" s="135"/>
      <c r="KNA76" s="135"/>
      <c r="KNB76" s="136"/>
      <c r="KND76" s="130"/>
      <c r="KNE76" s="134"/>
      <c r="KNF76" s="134"/>
      <c r="KNG76" s="135"/>
      <c r="KNH76" s="135"/>
      <c r="KNI76" s="135"/>
      <c r="KNJ76" s="136"/>
      <c r="KNL76" s="130"/>
      <c r="KNM76" s="134"/>
      <c r="KNN76" s="134"/>
      <c r="KNO76" s="135"/>
      <c r="KNP76" s="135"/>
      <c r="KNQ76" s="135"/>
      <c r="KNR76" s="136"/>
      <c r="KNT76" s="130"/>
      <c r="KNU76" s="134"/>
      <c r="KNV76" s="134"/>
      <c r="KNW76" s="135"/>
      <c r="KNX76" s="135"/>
      <c r="KNY76" s="135"/>
      <c r="KNZ76" s="136"/>
      <c r="KOB76" s="130"/>
      <c r="KOC76" s="134"/>
      <c r="KOD76" s="134"/>
      <c r="KOE76" s="135"/>
      <c r="KOF76" s="135"/>
      <c r="KOG76" s="135"/>
      <c r="KOH76" s="136"/>
      <c r="KOJ76" s="130"/>
      <c r="KOK76" s="134"/>
      <c r="KOL76" s="134"/>
      <c r="KOM76" s="135"/>
      <c r="KON76" s="135"/>
      <c r="KOO76" s="135"/>
      <c r="KOP76" s="136"/>
      <c r="KOR76" s="130"/>
      <c r="KOS76" s="134"/>
      <c r="KOT76" s="134"/>
      <c r="KOU76" s="135"/>
      <c r="KOV76" s="135"/>
      <c r="KOW76" s="135"/>
      <c r="KOX76" s="136"/>
      <c r="KOZ76" s="130"/>
      <c r="KPA76" s="134"/>
      <c r="KPB76" s="134"/>
      <c r="KPC76" s="135"/>
      <c r="KPD76" s="135"/>
      <c r="KPE76" s="135"/>
      <c r="KPF76" s="136"/>
      <c r="KPH76" s="130"/>
      <c r="KPI76" s="134"/>
      <c r="KPJ76" s="134"/>
      <c r="KPK76" s="135"/>
      <c r="KPL76" s="135"/>
      <c r="KPM76" s="135"/>
      <c r="KPN76" s="136"/>
      <c r="KPP76" s="130"/>
      <c r="KPQ76" s="134"/>
      <c r="KPR76" s="134"/>
      <c r="KPS76" s="135"/>
      <c r="KPT76" s="135"/>
      <c r="KPU76" s="135"/>
      <c r="KPV76" s="136"/>
      <c r="KPX76" s="130"/>
      <c r="KPY76" s="134"/>
      <c r="KPZ76" s="134"/>
      <c r="KQA76" s="135"/>
      <c r="KQB76" s="135"/>
      <c r="KQC76" s="135"/>
      <c r="KQD76" s="136"/>
      <c r="KQF76" s="130"/>
      <c r="KQG76" s="134"/>
      <c r="KQH76" s="134"/>
      <c r="KQI76" s="135"/>
      <c r="KQJ76" s="135"/>
      <c r="KQK76" s="135"/>
      <c r="KQL76" s="136"/>
      <c r="KQN76" s="130"/>
      <c r="KQO76" s="134"/>
      <c r="KQP76" s="134"/>
      <c r="KQQ76" s="135"/>
      <c r="KQR76" s="135"/>
      <c r="KQS76" s="135"/>
      <c r="KQT76" s="136"/>
      <c r="KQV76" s="130"/>
      <c r="KQW76" s="134"/>
      <c r="KQX76" s="134"/>
      <c r="KQY76" s="135"/>
      <c r="KQZ76" s="135"/>
      <c r="KRA76" s="135"/>
      <c r="KRB76" s="136"/>
      <c r="KRD76" s="130"/>
      <c r="KRE76" s="134"/>
      <c r="KRF76" s="134"/>
      <c r="KRG76" s="135"/>
      <c r="KRH76" s="135"/>
      <c r="KRI76" s="135"/>
      <c r="KRJ76" s="136"/>
      <c r="KRL76" s="130"/>
      <c r="KRM76" s="134"/>
      <c r="KRN76" s="134"/>
      <c r="KRO76" s="135"/>
      <c r="KRP76" s="135"/>
      <c r="KRQ76" s="135"/>
      <c r="KRR76" s="136"/>
      <c r="KRT76" s="130"/>
      <c r="KRU76" s="134"/>
      <c r="KRV76" s="134"/>
      <c r="KRW76" s="135"/>
      <c r="KRX76" s="135"/>
      <c r="KRY76" s="135"/>
      <c r="KRZ76" s="136"/>
      <c r="KSB76" s="130"/>
      <c r="KSC76" s="134"/>
      <c r="KSD76" s="134"/>
      <c r="KSE76" s="135"/>
      <c r="KSF76" s="135"/>
      <c r="KSG76" s="135"/>
      <c r="KSH76" s="136"/>
      <c r="KSJ76" s="130"/>
      <c r="KSK76" s="134"/>
      <c r="KSL76" s="134"/>
      <c r="KSM76" s="135"/>
      <c r="KSN76" s="135"/>
      <c r="KSO76" s="135"/>
      <c r="KSP76" s="136"/>
      <c r="KSR76" s="130"/>
      <c r="KSS76" s="134"/>
      <c r="KST76" s="134"/>
      <c r="KSU76" s="135"/>
      <c r="KSV76" s="135"/>
      <c r="KSW76" s="135"/>
      <c r="KSX76" s="136"/>
      <c r="KSZ76" s="130"/>
      <c r="KTA76" s="134"/>
      <c r="KTB76" s="134"/>
      <c r="KTC76" s="135"/>
      <c r="KTD76" s="135"/>
      <c r="KTE76" s="135"/>
      <c r="KTF76" s="136"/>
      <c r="KTH76" s="130"/>
      <c r="KTI76" s="134"/>
      <c r="KTJ76" s="134"/>
      <c r="KTK76" s="135"/>
      <c r="KTL76" s="135"/>
      <c r="KTM76" s="135"/>
      <c r="KTN76" s="136"/>
      <c r="KTP76" s="130"/>
      <c r="KTQ76" s="134"/>
      <c r="KTR76" s="134"/>
      <c r="KTS76" s="135"/>
      <c r="KTT76" s="135"/>
      <c r="KTU76" s="135"/>
      <c r="KTV76" s="136"/>
      <c r="KTX76" s="130"/>
      <c r="KTY76" s="134"/>
      <c r="KTZ76" s="134"/>
      <c r="KUA76" s="135"/>
      <c r="KUB76" s="135"/>
      <c r="KUC76" s="135"/>
      <c r="KUD76" s="136"/>
      <c r="KUF76" s="130"/>
      <c r="KUG76" s="134"/>
      <c r="KUH76" s="134"/>
      <c r="KUI76" s="135"/>
      <c r="KUJ76" s="135"/>
      <c r="KUK76" s="135"/>
      <c r="KUL76" s="136"/>
      <c r="KUN76" s="130"/>
      <c r="KUO76" s="134"/>
      <c r="KUP76" s="134"/>
      <c r="KUQ76" s="135"/>
      <c r="KUR76" s="135"/>
      <c r="KUS76" s="135"/>
      <c r="KUT76" s="136"/>
      <c r="KUV76" s="130"/>
      <c r="KUW76" s="134"/>
      <c r="KUX76" s="134"/>
      <c r="KUY76" s="135"/>
      <c r="KUZ76" s="135"/>
      <c r="KVA76" s="135"/>
      <c r="KVB76" s="136"/>
      <c r="KVD76" s="130"/>
      <c r="KVE76" s="134"/>
      <c r="KVF76" s="134"/>
      <c r="KVG76" s="135"/>
      <c r="KVH76" s="135"/>
      <c r="KVI76" s="135"/>
      <c r="KVJ76" s="136"/>
      <c r="KVL76" s="130"/>
      <c r="KVM76" s="134"/>
      <c r="KVN76" s="134"/>
      <c r="KVO76" s="135"/>
      <c r="KVP76" s="135"/>
      <c r="KVQ76" s="135"/>
      <c r="KVR76" s="136"/>
      <c r="KVT76" s="130"/>
      <c r="KVU76" s="134"/>
      <c r="KVV76" s="134"/>
      <c r="KVW76" s="135"/>
      <c r="KVX76" s="135"/>
      <c r="KVY76" s="135"/>
      <c r="KVZ76" s="136"/>
      <c r="KWB76" s="130"/>
      <c r="KWC76" s="134"/>
      <c r="KWD76" s="134"/>
      <c r="KWE76" s="135"/>
      <c r="KWF76" s="135"/>
      <c r="KWG76" s="135"/>
      <c r="KWH76" s="136"/>
      <c r="KWJ76" s="130"/>
      <c r="KWK76" s="134"/>
      <c r="KWL76" s="134"/>
      <c r="KWM76" s="135"/>
      <c r="KWN76" s="135"/>
      <c r="KWO76" s="135"/>
      <c r="KWP76" s="136"/>
      <c r="KWR76" s="130"/>
      <c r="KWS76" s="134"/>
      <c r="KWT76" s="134"/>
      <c r="KWU76" s="135"/>
      <c r="KWV76" s="135"/>
      <c r="KWW76" s="135"/>
      <c r="KWX76" s="136"/>
      <c r="KWZ76" s="130"/>
      <c r="KXA76" s="134"/>
      <c r="KXB76" s="134"/>
      <c r="KXC76" s="135"/>
      <c r="KXD76" s="135"/>
      <c r="KXE76" s="135"/>
      <c r="KXF76" s="136"/>
      <c r="KXH76" s="130"/>
      <c r="KXI76" s="134"/>
      <c r="KXJ76" s="134"/>
      <c r="KXK76" s="135"/>
      <c r="KXL76" s="135"/>
      <c r="KXM76" s="135"/>
      <c r="KXN76" s="136"/>
      <c r="KXP76" s="130"/>
      <c r="KXQ76" s="134"/>
      <c r="KXR76" s="134"/>
      <c r="KXS76" s="135"/>
      <c r="KXT76" s="135"/>
      <c r="KXU76" s="135"/>
      <c r="KXV76" s="136"/>
      <c r="KXX76" s="130"/>
      <c r="KXY76" s="134"/>
      <c r="KXZ76" s="134"/>
      <c r="KYA76" s="135"/>
      <c r="KYB76" s="135"/>
      <c r="KYC76" s="135"/>
      <c r="KYD76" s="136"/>
      <c r="KYF76" s="130"/>
      <c r="KYG76" s="134"/>
      <c r="KYH76" s="134"/>
      <c r="KYI76" s="135"/>
      <c r="KYJ76" s="135"/>
      <c r="KYK76" s="135"/>
      <c r="KYL76" s="136"/>
      <c r="KYN76" s="130"/>
      <c r="KYO76" s="134"/>
      <c r="KYP76" s="134"/>
      <c r="KYQ76" s="135"/>
      <c r="KYR76" s="135"/>
      <c r="KYS76" s="135"/>
      <c r="KYT76" s="136"/>
      <c r="KYV76" s="130"/>
      <c r="KYW76" s="134"/>
      <c r="KYX76" s="134"/>
      <c r="KYY76" s="135"/>
      <c r="KYZ76" s="135"/>
      <c r="KZA76" s="135"/>
      <c r="KZB76" s="136"/>
      <c r="KZD76" s="130"/>
      <c r="KZE76" s="134"/>
      <c r="KZF76" s="134"/>
      <c r="KZG76" s="135"/>
      <c r="KZH76" s="135"/>
      <c r="KZI76" s="135"/>
      <c r="KZJ76" s="136"/>
      <c r="KZL76" s="130"/>
      <c r="KZM76" s="134"/>
      <c r="KZN76" s="134"/>
      <c r="KZO76" s="135"/>
      <c r="KZP76" s="135"/>
      <c r="KZQ76" s="135"/>
      <c r="KZR76" s="136"/>
      <c r="KZT76" s="130"/>
      <c r="KZU76" s="134"/>
      <c r="KZV76" s="134"/>
      <c r="KZW76" s="135"/>
      <c r="KZX76" s="135"/>
      <c r="KZY76" s="135"/>
      <c r="KZZ76" s="136"/>
      <c r="LAB76" s="130"/>
      <c r="LAC76" s="134"/>
      <c r="LAD76" s="134"/>
      <c r="LAE76" s="135"/>
      <c r="LAF76" s="135"/>
      <c r="LAG76" s="135"/>
      <c r="LAH76" s="136"/>
      <c r="LAJ76" s="130"/>
      <c r="LAK76" s="134"/>
      <c r="LAL76" s="134"/>
      <c r="LAM76" s="135"/>
      <c r="LAN76" s="135"/>
      <c r="LAO76" s="135"/>
      <c r="LAP76" s="136"/>
      <c r="LAR76" s="130"/>
      <c r="LAS76" s="134"/>
      <c r="LAT76" s="134"/>
      <c r="LAU76" s="135"/>
      <c r="LAV76" s="135"/>
      <c r="LAW76" s="135"/>
      <c r="LAX76" s="136"/>
      <c r="LAZ76" s="130"/>
      <c r="LBA76" s="134"/>
      <c r="LBB76" s="134"/>
      <c r="LBC76" s="135"/>
      <c r="LBD76" s="135"/>
      <c r="LBE76" s="135"/>
      <c r="LBF76" s="136"/>
      <c r="LBH76" s="130"/>
      <c r="LBI76" s="134"/>
      <c r="LBJ76" s="134"/>
      <c r="LBK76" s="135"/>
      <c r="LBL76" s="135"/>
      <c r="LBM76" s="135"/>
      <c r="LBN76" s="136"/>
      <c r="LBP76" s="130"/>
      <c r="LBQ76" s="134"/>
      <c r="LBR76" s="134"/>
      <c r="LBS76" s="135"/>
      <c r="LBT76" s="135"/>
      <c r="LBU76" s="135"/>
      <c r="LBV76" s="136"/>
      <c r="LBX76" s="130"/>
      <c r="LBY76" s="134"/>
      <c r="LBZ76" s="134"/>
      <c r="LCA76" s="135"/>
      <c r="LCB76" s="135"/>
      <c r="LCC76" s="135"/>
      <c r="LCD76" s="136"/>
      <c r="LCF76" s="130"/>
      <c r="LCG76" s="134"/>
      <c r="LCH76" s="134"/>
      <c r="LCI76" s="135"/>
      <c r="LCJ76" s="135"/>
      <c r="LCK76" s="135"/>
      <c r="LCL76" s="136"/>
      <c r="LCN76" s="130"/>
      <c r="LCO76" s="134"/>
      <c r="LCP76" s="134"/>
      <c r="LCQ76" s="135"/>
      <c r="LCR76" s="135"/>
      <c r="LCS76" s="135"/>
      <c r="LCT76" s="136"/>
      <c r="LCV76" s="130"/>
      <c r="LCW76" s="134"/>
      <c r="LCX76" s="134"/>
      <c r="LCY76" s="135"/>
      <c r="LCZ76" s="135"/>
      <c r="LDA76" s="135"/>
      <c r="LDB76" s="136"/>
      <c r="LDD76" s="130"/>
      <c r="LDE76" s="134"/>
      <c r="LDF76" s="134"/>
      <c r="LDG76" s="135"/>
      <c r="LDH76" s="135"/>
      <c r="LDI76" s="135"/>
      <c r="LDJ76" s="136"/>
      <c r="LDL76" s="130"/>
      <c r="LDM76" s="134"/>
      <c r="LDN76" s="134"/>
      <c r="LDO76" s="135"/>
      <c r="LDP76" s="135"/>
      <c r="LDQ76" s="135"/>
      <c r="LDR76" s="136"/>
      <c r="LDT76" s="130"/>
      <c r="LDU76" s="134"/>
      <c r="LDV76" s="134"/>
      <c r="LDW76" s="135"/>
      <c r="LDX76" s="135"/>
      <c r="LDY76" s="135"/>
      <c r="LDZ76" s="136"/>
      <c r="LEB76" s="130"/>
      <c r="LEC76" s="134"/>
      <c r="LED76" s="134"/>
      <c r="LEE76" s="135"/>
      <c r="LEF76" s="135"/>
      <c r="LEG76" s="135"/>
      <c r="LEH76" s="136"/>
      <c r="LEJ76" s="130"/>
      <c r="LEK76" s="134"/>
      <c r="LEL76" s="134"/>
      <c r="LEM76" s="135"/>
      <c r="LEN76" s="135"/>
      <c r="LEO76" s="135"/>
      <c r="LEP76" s="136"/>
      <c r="LER76" s="130"/>
      <c r="LES76" s="134"/>
      <c r="LET76" s="134"/>
      <c r="LEU76" s="135"/>
      <c r="LEV76" s="135"/>
      <c r="LEW76" s="135"/>
      <c r="LEX76" s="136"/>
      <c r="LEZ76" s="130"/>
      <c r="LFA76" s="134"/>
      <c r="LFB76" s="134"/>
      <c r="LFC76" s="135"/>
      <c r="LFD76" s="135"/>
      <c r="LFE76" s="135"/>
      <c r="LFF76" s="136"/>
      <c r="LFH76" s="130"/>
      <c r="LFI76" s="134"/>
      <c r="LFJ76" s="134"/>
      <c r="LFK76" s="135"/>
      <c r="LFL76" s="135"/>
      <c r="LFM76" s="135"/>
      <c r="LFN76" s="136"/>
      <c r="LFP76" s="130"/>
      <c r="LFQ76" s="134"/>
      <c r="LFR76" s="134"/>
      <c r="LFS76" s="135"/>
      <c r="LFT76" s="135"/>
      <c r="LFU76" s="135"/>
      <c r="LFV76" s="136"/>
      <c r="LFX76" s="130"/>
      <c r="LFY76" s="134"/>
      <c r="LFZ76" s="134"/>
      <c r="LGA76" s="135"/>
      <c r="LGB76" s="135"/>
      <c r="LGC76" s="135"/>
      <c r="LGD76" s="136"/>
      <c r="LGF76" s="130"/>
      <c r="LGG76" s="134"/>
      <c r="LGH76" s="134"/>
      <c r="LGI76" s="135"/>
      <c r="LGJ76" s="135"/>
      <c r="LGK76" s="135"/>
      <c r="LGL76" s="136"/>
      <c r="LGN76" s="130"/>
      <c r="LGO76" s="134"/>
      <c r="LGP76" s="134"/>
      <c r="LGQ76" s="135"/>
      <c r="LGR76" s="135"/>
      <c r="LGS76" s="135"/>
      <c r="LGT76" s="136"/>
      <c r="LGV76" s="130"/>
      <c r="LGW76" s="134"/>
      <c r="LGX76" s="134"/>
      <c r="LGY76" s="135"/>
      <c r="LGZ76" s="135"/>
      <c r="LHA76" s="135"/>
      <c r="LHB76" s="136"/>
      <c r="LHD76" s="130"/>
      <c r="LHE76" s="134"/>
      <c r="LHF76" s="134"/>
      <c r="LHG76" s="135"/>
      <c r="LHH76" s="135"/>
      <c r="LHI76" s="135"/>
      <c r="LHJ76" s="136"/>
      <c r="LHL76" s="130"/>
      <c r="LHM76" s="134"/>
      <c r="LHN76" s="134"/>
      <c r="LHO76" s="135"/>
      <c r="LHP76" s="135"/>
      <c r="LHQ76" s="135"/>
      <c r="LHR76" s="136"/>
      <c r="LHT76" s="130"/>
      <c r="LHU76" s="134"/>
      <c r="LHV76" s="134"/>
      <c r="LHW76" s="135"/>
      <c r="LHX76" s="135"/>
      <c r="LHY76" s="135"/>
      <c r="LHZ76" s="136"/>
      <c r="LIB76" s="130"/>
      <c r="LIC76" s="134"/>
      <c r="LID76" s="134"/>
      <c r="LIE76" s="135"/>
      <c r="LIF76" s="135"/>
      <c r="LIG76" s="135"/>
      <c r="LIH76" s="136"/>
      <c r="LIJ76" s="130"/>
      <c r="LIK76" s="134"/>
      <c r="LIL76" s="134"/>
      <c r="LIM76" s="135"/>
      <c r="LIN76" s="135"/>
      <c r="LIO76" s="135"/>
      <c r="LIP76" s="136"/>
      <c r="LIR76" s="130"/>
      <c r="LIS76" s="134"/>
      <c r="LIT76" s="134"/>
      <c r="LIU76" s="135"/>
      <c r="LIV76" s="135"/>
      <c r="LIW76" s="135"/>
      <c r="LIX76" s="136"/>
      <c r="LIZ76" s="130"/>
      <c r="LJA76" s="134"/>
      <c r="LJB76" s="134"/>
      <c r="LJC76" s="135"/>
      <c r="LJD76" s="135"/>
      <c r="LJE76" s="135"/>
      <c r="LJF76" s="136"/>
      <c r="LJH76" s="130"/>
      <c r="LJI76" s="134"/>
      <c r="LJJ76" s="134"/>
      <c r="LJK76" s="135"/>
      <c r="LJL76" s="135"/>
      <c r="LJM76" s="135"/>
      <c r="LJN76" s="136"/>
      <c r="LJP76" s="130"/>
      <c r="LJQ76" s="134"/>
      <c r="LJR76" s="134"/>
      <c r="LJS76" s="135"/>
      <c r="LJT76" s="135"/>
      <c r="LJU76" s="135"/>
      <c r="LJV76" s="136"/>
      <c r="LJX76" s="130"/>
      <c r="LJY76" s="134"/>
      <c r="LJZ76" s="134"/>
      <c r="LKA76" s="135"/>
      <c r="LKB76" s="135"/>
      <c r="LKC76" s="135"/>
      <c r="LKD76" s="136"/>
      <c r="LKF76" s="130"/>
      <c r="LKG76" s="134"/>
      <c r="LKH76" s="134"/>
      <c r="LKI76" s="135"/>
      <c r="LKJ76" s="135"/>
      <c r="LKK76" s="135"/>
      <c r="LKL76" s="136"/>
      <c r="LKN76" s="130"/>
      <c r="LKO76" s="134"/>
      <c r="LKP76" s="134"/>
      <c r="LKQ76" s="135"/>
      <c r="LKR76" s="135"/>
      <c r="LKS76" s="135"/>
      <c r="LKT76" s="136"/>
      <c r="LKV76" s="130"/>
      <c r="LKW76" s="134"/>
      <c r="LKX76" s="134"/>
      <c r="LKY76" s="135"/>
      <c r="LKZ76" s="135"/>
      <c r="LLA76" s="135"/>
      <c r="LLB76" s="136"/>
      <c r="LLD76" s="130"/>
      <c r="LLE76" s="134"/>
      <c r="LLF76" s="134"/>
      <c r="LLG76" s="135"/>
      <c r="LLH76" s="135"/>
      <c r="LLI76" s="135"/>
      <c r="LLJ76" s="136"/>
      <c r="LLL76" s="130"/>
      <c r="LLM76" s="134"/>
      <c r="LLN76" s="134"/>
      <c r="LLO76" s="135"/>
      <c r="LLP76" s="135"/>
      <c r="LLQ76" s="135"/>
      <c r="LLR76" s="136"/>
      <c r="LLT76" s="130"/>
      <c r="LLU76" s="134"/>
      <c r="LLV76" s="134"/>
      <c r="LLW76" s="135"/>
      <c r="LLX76" s="135"/>
      <c r="LLY76" s="135"/>
      <c r="LLZ76" s="136"/>
      <c r="LMB76" s="130"/>
      <c r="LMC76" s="134"/>
      <c r="LMD76" s="134"/>
      <c r="LME76" s="135"/>
      <c r="LMF76" s="135"/>
      <c r="LMG76" s="135"/>
      <c r="LMH76" s="136"/>
      <c r="LMJ76" s="130"/>
      <c r="LMK76" s="134"/>
      <c r="LML76" s="134"/>
      <c r="LMM76" s="135"/>
      <c r="LMN76" s="135"/>
      <c r="LMO76" s="135"/>
      <c r="LMP76" s="136"/>
      <c r="LMR76" s="130"/>
      <c r="LMS76" s="134"/>
      <c r="LMT76" s="134"/>
      <c r="LMU76" s="135"/>
      <c r="LMV76" s="135"/>
      <c r="LMW76" s="135"/>
      <c r="LMX76" s="136"/>
      <c r="LMZ76" s="130"/>
      <c r="LNA76" s="134"/>
      <c r="LNB76" s="134"/>
      <c r="LNC76" s="135"/>
      <c r="LND76" s="135"/>
      <c r="LNE76" s="135"/>
      <c r="LNF76" s="136"/>
      <c r="LNH76" s="130"/>
      <c r="LNI76" s="134"/>
      <c r="LNJ76" s="134"/>
      <c r="LNK76" s="135"/>
      <c r="LNL76" s="135"/>
      <c r="LNM76" s="135"/>
      <c r="LNN76" s="136"/>
      <c r="LNP76" s="130"/>
      <c r="LNQ76" s="134"/>
      <c r="LNR76" s="134"/>
      <c r="LNS76" s="135"/>
      <c r="LNT76" s="135"/>
      <c r="LNU76" s="135"/>
      <c r="LNV76" s="136"/>
      <c r="LNX76" s="130"/>
      <c r="LNY76" s="134"/>
      <c r="LNZ76" s="134"/>
      <c r="LOA76" s="135"/>
      <c r="LOB76" s="135"/>
      <c r="LOC76" s="135"/>
      <c r="LOD76" s="136"/>
      <c r="LOF76" s="130"/>
      <c r="LOG76" s="134"/>
      <c r="LOH76" s="134"/>
      <c r="LOI76" s="135"/>
      <c r="LOJ76" s="135"/>
      <c r="LOK76" s="135"/>
      <c r="LOL76" s="136"/>
      <c r="LON76" s="130"/>
      <c r="LOO76" s="134"/>
      <c r="LOP76" s="134"/>
      <c r="LOQ76" s="135"/>
      <c r="LOR76" s="135"/>
      <c r="LOS76" s="135"/>
      <c r="LOT76" s="136"/>
      <c r="LOV76" s="130"/>
      <c r="LOW76" s="134"/>
      <c r="LOX76" s="134"/>
      <c r="LOY76" s="135"/>
      <c r="LOZ76" s="135"/>
      <c r="LPA76" s="135"/>
      <c r="LPB76" s="136"/>
      <c r="LPD76" s="130"/>
      <c r="LPE76" s="134"/>
      <c r="LPF76" s="134"/>
      <c r="LPG76" s="135"/>
      <c r="LPH76" s="135"/>
      <c r="LPI76" s="135"/>
      <c r="LPJ76" s="136"/>
      <c r="LPL76" s="130"/>
      <c r="LPM76" s="134"/>
      <c r="LPN76" s="134"/>
      <c r="LPO76" s="135"/>
      <c r="LPP76" s="135"/>
      <c r="LPQ76" s="135"/>
      <c r="LPR76" s="136"/>
      <c r="LPT76" s="130"/>
      <c r="LPU76" s="134"/>
      <c r="LPV76" s="134"/>
      <c r="LPW76" s="135"/>
      <c r="LPX76" s="135"/>
      <c r="LPY76" s="135"/>
      <c r="LPZ76" s="136"/>
      <c r="LQB76" s="130"/>
      <c r="LQC76" s="134"/>
      <c r="LQD76" s="134"/>
      <c r="LQE76" s="135"/>
      <c r="LQF76" s="135"/>
      <c r="LQG76" s="135"/>
      <c r="LQH76" s="136"/>
      <c r="LQJ76" s="130"/>
      <c r="LQK76" s="134"/>
      <c r="LQL76" s="134"/>
      <c r="LQM76" s="135"/>
      <c r="LQN76" s="135"/>
      <c r="LQO76" s="135"/>
      <c r="LQP76" s="136"/>
      <c r="LQR76" s="130"/>
      <c r="LQS76" s="134"/>
      <c r="LQT76" s="134"/>
      <c r="LQU76" s="135"/>
      <c r="LQV76" s="135"/>
      <c r="LQW76" s="135"/>
      <c r="LQX76" s="136"/>
      <c r="LQZ76" s="130"/>
      <c r="LRA76" s="134"/>
      <c r="LRB76" s="134"/>
      <c r="LRC76" s="135"/>
      <c r="LRD76" s="135"/>
      <c r="LRE76" s="135"/>
      <c r="LRF76" s="136"/>
      <c r="LRH76" s="130"/>
      <c r="LRI76" s="134"/>
      <c r="LRJ76" s="134"/>
      <c r="LRK76" s="135"/>
      <c r="LRL76" s="135"/>
      <c r="LRM76" s="135"/>
      <c r="LRN76" s="136"/>
      <c r="LRP76" s="130"/>
      <c r="LRQ76" s="134"/>
      <c r="LRR76" s="134"/>
      <c r="LRS76" s="135"/>
      <c r="LRT76" s="135"/>
      <c r="LRU76" s="135"/>
      <c r="LRV76" s="136"/>
      <c r="LRX76" s="130"/>
      <c r="LRY76" s="134"/>
      <c r="LRZ76" s="134"/>
      <c r="LSA76" s="135"/>
      <c r="LSB76" s="135"/>
      <c r="LSC76" s="135"/>
      <c r="LSD76" s="136"/>
      <c r="LSF76" s="130"/>
      <c r="LSG76" s="134"/>
      <c r="LSH76" s="134"/>
      <c r="LSI76" s="135"/>
      <c r="LSJ76" s="135"/>
      <c r="LSK76" s="135"/>
      <c r="LSL76" s="136"/>
      <c r="LSN76" s="130"/>
      <c r="LSO76" s="134"/>
      <c r="LSP76" s="134"/>
      <c r="LSQ76" s="135"/>
      <c r="LSR76" s="135"/>
      <c r="LSS76" s="135"/>
      <c r="LST76" s="136"/>
      <c r="LSV76" s="130"/>
      <c r="LSW76" s="134"/>
      <c r="LSX76" s="134"/>
      <c r="LSY76" s="135"/>
      <c r="LSZ76" s="135"/>
      <c r="LTA76" s="135"/>
      <c r="LTB76" s="136"/>
      <c r="LTD76" s="130"/>
      <c r="LTE76" s="134"/>
      <c r="LTF76" s="134"/>
      <c r="LTG76" s="135"/>
      <c r="LTH76" s="135"/>
      <c r="LTI76" s="135"/>
      <c r="LTJ76" s="136"/>
      <c r="LTL76" s="130"/>
      <c r="LTM76" s="134"/>
      <c r="LTN76" s="134"/>
      <c r="LTO76" s="135"/>
      <c r="LTP76" s="135"/>
      <c r="LTQ76" s="135"/>
      <c r="LTR76" s="136"/>
      <c r="LTT76" s="130"/>
      <c r="LTU76" s="134"/>
      <c r="LTV76" s="134"/>
      <c r="LTW76" s="135"/>
      <c r="LTX76" s="135"/>
      <c r="LTY76" s="135"/>
      <c r="LTZ76" s="136"/>
      <c r="LUB76" s="130"/>
      <c r="LUC76" s="134"/>
      <c r="LUD76" s="134"/>
      <c r="LUE76" s="135"/>
      <c r="LUF76" s="135"/>
      <c r="LUG76" s="135"/>
      <c r="LUH76" s="136"/>
      <c r="LUJ76" s="130"/>
      <c r="LUK76" s="134"/>
      <c r="LUL76" s="134"/>
      <c r="LUM76" s="135"/>
      <c r="LUN76" s="135"/>
      <c r="LUO76" s="135"/>
      <c r="LUP76" s="136"/>
      <c r="LUR76" s="130"/>
      <c r="LUS76" s="134"/>
      <c r="LUT76" s="134"/>
      <c r="LUU76" s="135"/>
      <c r="LUV76" s="135"/>
      <c r="LUW76" s="135"/>
      <c r="LUX76" s="136"/>
      <c r="LUZ76" s="130"/>
      <c r="LVA76" s="134"/>
      <c r="LVB76" s="134"/>
      <c r="LVC76" s="135"/>
      <c r="LVD76" s="135"/>
      <c r="LVE76" s="135"/>
      <c r="LVF76" s="136"/>
      <c r="LVH76" s="130"/>
      <c r="LVI76" s="134"/>
      <c r="LVJ76" s="134"/>
      <c r="LVK76" s="135"/>
      <c r="LVL76" s="135"/>
      <c r="LVM76" s="135"/>
      <c r="LVN76" s="136"/>
      <c r="LVP76" s="130"/>
      <c r="LVQ76" s="134"/>
      <c r="LVR76" s="134"/>
      <c r="LVS76" s="135"/>
      <c r="LVT76" s="135"/>
      <c r="LVU76" s="135"/>
      <c r="LVV76" s="136"/>
      <c r="LVX76" s="130"/>
      <c r="LVY76" s="134"/>
      <c r="LVZ76" s="134"/>
      <c r="LWA76" s="135"/>
      <c r="LWB76" s="135"/>
      <c r="LWC76" s="135"/>
      <c r="LWD76" s="136"/>
      <c r="LWF76" s="130"/>
      <c r="LWG76" s="134"/>
      <c r="LWH76" s="134"/>
      <c r="LWI76" s="135"/>
      <c r="LWJ76" s="135"/>
      <c r="LWK76" s="135"/>
      <c r="LWL76" s="136"/>
      <c r="LWN76" s="130"/>
      <c r="LWO76" s="134"/>
      <c r="LWP76" s="134"/>
      <c r="LWQ76" s="135"/>
      <c r="LWR76" s="135"/>
      <c r="LWS76" s="135"/>
      <c r="LWT76" s="136"/>
      <c r="LWV76" s="130"/>
      <c r="LWW76" s="134"/>
      <c r="LWX76" s="134"/>
      <c r="LWY76" s="135"/>
      <c r="LWZ76" s="135"/>
      <c r="LXA76" s="135"/>
      <c r="LXB76" s="136"/>
      <c r="LXD76" s="130"/>
      <c r="LXE76" s="134"/>
      <c r="LXF76" s="134"/>
      <c r="LXG76" s="135"/>
      <c r="LXH76" s="135"/>
      <c r="LXI76" s="135"/>
      <c r="LXJ76" s="136"/>
      <c r="LXL76" s="130"/>
      <c r="LXM76" s="134"/>
      <c r="LXN76" s="134"/>
      <c r="LXO76" s="135"/>
      <c r="LXP76" s="135"/>
      <c r="LXQ76" s="135"/>
      <c r="LXR76" s="136"/>
      <c r="LXT76" s="130"/>
      <c r="LXU76" s="134"/>
      <c r="LXV76" s="134"/>
      <c r="LXW76" s="135"/>
      <c r="LXX76" s="135"/>
      <c r="LXY76" s="135"/>
      <c r="LXZ76" s="136"/>
      <c r="LYB76" s="130"/>
      <c r="LYC76" s="134"/>
      <c r="LYD76" s="134"/>
      <c r="LYE76" s="135"/>
      <c r="LYF76" s="135"/>
      <c r="LYG76" s="135"/>
      <c r="LYH76" s="136"/>
      <c r="LYJ76" s="130"/>
      <c r="LYK76" s="134"/>
      <c r="LYL76" s="134"/>
      <c r="LYM76" s="135"/>
      <c r="LYN76" s="135"/>
      <c r="LYO76" s="135"/>
      <c r="LYP76" s="136"/>
      <c r="LYR76" s="130"/>
      <c r="LYS76" s="134"/>
      <c r="LYT76" s="134"/>
      <c r="LYU76" s="135"/>
      <c r="LYV76" s="135"/>
      <c r="LYW76" s="135"/>
      <c r="LYX76" s="136"/>
      <c r="LYZ76" s="130"/>
      <c r="LZA76" s="134"/>
      <c r="LZB76" s="134"/>
      <c r="LZC76" s="135"/>
      <c r="LZD76" s="135"/>
      <c r="LZE76" s="135"/>
      <c r="LZF76" s="136"/>
      <c r="LZH76" s="130"/>
      <c r="LZI76" s="134"/>
      <c r="LZJ76" s="134"/>
      <c r="LZK76" s="135"/>
      <c r="LZL76" s="135"/>
      <c r="LZM76" s="135"/>
      <c r="LZN76" s="136"/>
      <c r="LZP76" s="130"/>
      <c r="LZQ76" s="134"/>
      <c r="LZR76" s="134"/>
      <c r="LZS76" s="135"/>
      <c r="LZT76" s="135"/>
      <c r="LZU76" s="135"/>
      <c r="LZV76" s="136"/>
      <c r="LZX76" s="130"/>
      <c r="LZY76" s="134"/>
      <c r="LZZ76" s="134"/>
      <c r="MAA76" s="135"/>
      <c r="MAB76" s="135"/>
      <c r="MAC76" s="135"/>
      <c r="MAD76" s="136"/>
      <c r="MAF76" s="130"/>
      <c r="MAG76" s="134"/>
      <c r="MAH76" s="134"/>
      <c r="MAI76" s="135"/>
      <c r="MAJ76" s="135"/>
      <c r="MAK76" s="135"/>
      <c r="MAL76" s="136"/>
      <c r="MAN76" s="130"/>
      <c r="MAO76" s="134"/>
      <c r="MAP76" s="134"/>
      <c r="MAQ76" s="135"/>
      <c r="MAR76" s="135"/>
      <c r="MAS76" s="135"/>
      <c r="MAT76" s="136"/>
      <c r="MAV76" s="130"/>
      <c r="MAW76" s="134"/>
      <c r="MAX76" s="134"/>
      <c r="MAY76" s="135"/>
      <c r="MAZ76" s="135"/>
      <c r="MBA76" s="135"/>
      <c r="MBB76" s="136"/>
      <c r="MBD76" s="130"/>
      <c r="MBE76" s="134"/>
      <c r="MBF76" s="134"/>
      <c r="MBG76" s="135"/>
      <c r="MBH76" s="135"/>
      <c r="MBI76" s="135"/>
      <c r="MBJ76" s="136"/>
      <c r="MBL76" s="130"/>
      <c r="MBM76" s="134"/>
      <c r="MBN76" s="134"/>
      <c r="MBO76" s="135"/>
      <c r="MBP76" s="135"/>
      <c r="MBQ76" s="135"/>
      <c r="MBR76" s="136"/>
      <c r="MBT76" s="130"/>
      <c r="MBU76" s="134"/>
      <c r="MBV76" s="134"/>
      <c r="MBW76" s="135"/>
      <c r="MBX76" s="135"/>
      <c r="MBY76" s="135"/>
      <c r="MBZ76" s="136"/>
      <c r="MCB76" s="130"/>
      <c r="MCC76" s="134"/>
      <c r="MCD76" s="134"/>
      <c r="MCE76" s="135"/>
      <c r="MCF76" s="135"/>
      <c r="MCG76" s="135"/>
      <c r="MCH76" s="136"/>
      <c r="MCJ76" s="130"/>
      <c r="MCK76" s="134"/>
      <c r="MCL76" s="134"/>
      <c r="MCM76" s="135"/>
      <c r="MCN76" s="135"/>
      <c r="MCO76" s="135"/>
      <c r="MCP76" s="136"/>
      <c r="MCR76" s="130"/>
      <c r="MCS76" s="134"/>
      <c r="MCT76" s="134"/>
      <c r="MCU76" s="135"/>
      <c r="MCV76" s="135"/>
      <c r="MCW76" s="135"/>
      <c r="MCX76" s="136"/>
      <c r="MCZ76" s="130"/>
      <c r="MDA76" s="134"/>
      <c r="MDB76" s="134"/>
      <c r="MDC76" s="135"/>
      <c r="MDD76" s="135"/>
      <c r="MDE76" s="135"/>
      <c r="MDF76" s="136"/>
      <c r="MDH76" s="130"/>
      <c r="MDI76" s="134"/>
      <c r="MDJ76" s="134"/>
      <c r="MDK76" s="135"/>
      <c r="MDL76" s="135"/>
      <c r="MDM76" s="135"/>
      <c r="MDN76" s="136"/>
      <c r="MDP76" s="130"/>
      <c r="MDQ76" s="134"/>
      <c r="MDR76" s="134"/>
      <c r="MDS76" s="135"/>
      <c r="MDT76" s="135"/>
      <c r="MDU76" s="135"/>
      <c r="MDV76" s="136"/>
      <c r="MDX76" s="130"/>
      <c r="MDY76" s="134"/>
      <c r="MDZ76" s="134"/>
      <c r="MEA76" s="135"/>
      <c r="MEB76" s="135"/>
      <c r="MEC76" s="135"/>
      <c r="MED76" s="136"/>
      <c r="MEF76" s="130"/>
      <c r="MEG76" s="134"/>
      <c r="MEH76" s="134"/>
      <c r="MEI76" s="135"/>
      <c r="MEJ76" s="135"/>
      <c r="MEK76" s="135"/>
      <c r="MEL76" s="136"/>
      <c r="MEN76" s="130"/>
      <c r="MEO76" s="134"/>
      <c r="MEP76" s="134"/>
      <c r="MEQ76" s="135"/>
      <c r="MER76" s="135"/>
      <c r="MES76" s="135"/>
      <c r="MET76" s="136"/>
      <c r="MEV76" s="130"/>
      <c r="MEW76" s="134"/>
      <c r="MEX76" s="134"/>
      <c r="MEY76" s="135"/>
      <c r="MEZ76" s="135"/>
      <c r="MFA76" s="135"/>
      <c r="MFB76" s="136"/>
      <c r="MFD76" s="130"/>
      <c r="MFE76" s="134"/>
      <c r="MFF76" s="134"/>
      <c r="MFG76" s="135"/>
      <c r="MFH76" s="135"/>
      <c r="MFI76" s="135"/>
      <c r="MFJ76" s="136"/>
      <c r="MFL76" s="130"/>
      <c r="MFM76" s="134"/>
      <c r="MFN76" s="134"/>
      <c r="MFO76" s="135"/>
      <c r="MFP76" s="135"/>
      <c r="MFQ76" s="135"/>
      <c r="MFR76" s="136"/>
      <c r="MFT76" s="130"/>
      <c r="MFU76" s="134"/>
      <c r="MFV76" s="134"/>
      <c r="MFW76" s="135"/>
      <c r="MFX76" s="135"/>
      <c r="MFY76" s="135"/>
      <c r="MFZ76" s="136"/>
      <c r="MGB76" s="130"/>
      <c r="MGC76" s="134"/>
      <c r="MGD76" s="134"/>
      <c r="MGE76" s="135"/>
      <c r="MGF76" s="135"/>
      <c r="MGG76" s="135"/>
      <c r="MGH76" s="136"/>
      <c r="MGJ76" s="130"/>
      <c r="MGK76" s="134"/>
      <c r="MGL76" s="134"/>
      <c r="MGM76" s="135"/>
      <c r="MGN76" s="135"/>
      <c r="MGO76" s="135"/>
      <c r="MGP76" s="136"/>
      <c r="MGR76" s="130"/>
      <c r="MGS76" s="134"/>
      <c r="MGT76" s="134"/>
      <c r="MGU76" s="135"/>
      <c r="MGV76" s="135"/>
      <c r="MGW76" s="135"/>
      <c r="MGX76" s="136"/>
      <c r="MGZ76" s="130"/>
      <c r="MHA76" s="134"/>
      <c r="MHB76" s="134"/>
      <c r="MHC76" s="135"/>
      <c r="MHD76" s="135"/>
      <c r="MHE76" s="135"/>
      <c r="MHF76" s="136"/>
      <c r="MHH76" s="130"/>
      <c r="MHI76" s="134"/>
      <c r="MHJ76" s="134"/>
      <c r="MHK76" s="135"/>
      <c r="MHL76" s="135"/>
      <c r="MHM76" s="135"/>
      <c r="MHN76" s="136"/>
      <c r="MHP76" s="130"/>
      <c r="MHQ76" s="134"/>
      <c r="MHR76" s="134"/>
      <c r="MHS76" s="135"/>
      <c r="MHT76" s="135"/>
      <c r="MHU76" s="135"/>
      <c r="MHV76" s="136"/>
      <c r="MHX76" s="130"/>
      <c r="MHY76" s="134"/>
      <c r="MHZ76" s="134"/>
      <c r="MIA76" s="135"/>
      <c r="MIB76" s="135"/>
      <c r="MIC76" s="135"/>
      <c r="MID76" s="136"/>
      <c r="MIF76" s="130"/>
      <c r="MIG76" s="134"/>
      <c r="MIH76" s="134"/>
      <c r="MII76" s="135"/>
      <c r="MIJ76" s="135"/>
      <c r="MIK76" s="135"/>
      <c r="MIL76" s="136"/>
      <c r="MIN76" s="130"/>
      <c r="MIO76" s="134"/>
      <c r="MIP76" s="134"/>
      <c r="MIQ76" s="135"/>
      <c r="MIR76" s="135"/>
      <c r="MIS76" s="135"/>
      <c r="MIT76" s="136"/>
      <c r="MIV76" s="130"/>
      <c r="MIW76" s="134"/>
      <c r="MIX76" s="134"/>
      <c r="MIY76" s="135"/>
      <c r="MIZ76" s="135"/>
      <c r="MJA76" s="135"/>
      <c r="MJB76" s="136"/>
      <c r="MJD76" s="130"/>
      <c r="MJE76" s="134"/>
      <c r="MJF76" s="134"/>
      <c r="MJG76" s="135"/>
      <c r="MJH76" s="135"/>
      <c r="MJI76" s="135"/>
      <c r="MJJ76" s="136"/>
      <c r="MJL76" s="130"/>
      <c r="MJM76" s="134"/>
      <c r="MJN76" s="134"/>
      <c r="MJO76" s="135"/>
      <c r="MJP76" s="135"/>
      <c r="MJQ76" s="135"/>
      <c r="MJR76" s="136"/>
      <c r="MJT76" s="130"/>
      <c r="MJU76" s="134"/>
      <c r="MJV76" s="134"/>
      <c r="MJW76" s="135"/>
      <c r="MJX76" s="135"/>
      <c r="MJY76" s="135"/>
      <c r="MJZ76" s="136"/>
      <c r="MKB76" s="130"/>
      <c r="MKC76" s="134"/>
      <c r="MKD76" s="134"/>
      <c r="MKE76" s="135"/>
      <c r="MKF76" s="135"/>
      <c r="MKG76" s="135"/>
      <c r="MKH76" s="136"/>
      <c r="MKJ76" s="130"/>
      <c r="MKK76" s="134"/>
      <c r="MKL76" s="134"/>
      <c r="MKM76" s="135"/>
      <c r="MKN76" s="135"/>
      <c r="MKO76" s="135"/>
      <c r="MKP76" s="136"/>
      <c r="MKR76" s="130"/>
      <c r="MKS76" s="134"/>
      <c r="MKT76" s="134"/>
      <c r="MKU76" s="135"/>
      <c r="MKV76" s="135"/>
      <c r="MKW76" s="135"/>
      <c r="MKX76" s="136"/>
      <c r="MKZ76" s="130"/>
      <c r="MLA76" s="134"/>
      <c r="MLB76" s="134"/>
      <c r="MLC76" s="135"/>
      <c r="MLD76" s="135"/>
      <c r="MLE76" s="135"/>
      <c r="MLF76" s="136"/>
      <c r="MLH76" s="130"/>
      <c r="MLI76" s="134"/>
      <c r="MLJ76" s="134"/>
      <c r="MLK76" s="135"/>
      <c r="MLL76" s="135"/>
      <c r="MLM76" s="135"/>
      <c r="MLN76" s="136"/>
      <c r="MLP76" s="130"/>
      <c r="MLQ76" s="134"/>
      <c r="MLR76" s="134"/>
      <c r="MLS76" s="135"/>
      <c r="MLT76" s="135"/>
      <c r="MLU76" s="135"/>
      <c r="MLV76" s="136"/>
      <c r="MLX76" s="130"/>
      <c r="MLY76" s="134"/>
      <c r="MLZ76" s="134"/>
      <c r="MMA76" s="135"/>
      <c r="MMB76" s="135"/>
      <c r="MMC76" s="135"/>
      <c r="MMD76" s="136"/>
      <c r="MMF76" s="130"/>
      <c r="MMG76" s="134"/>
      <c r="MMH76" s="134"/>
      <c r="MMI76" s="135"/>
      <c r="MMJ76" s="135"/>
      <c r="MMK76" s="135"/>
      <c r="MML76" s="136"/>
      <c r="MMN76" s="130"/>
      <c r="MMO76" s="134"/>
      <c r="MMP76" s="134"/>
      <c r="MMQ76" s="135"/>
      <c r="MMR76" s="135"/>
      <c r="MMS76" s="135"/>
      <c r="MMT76" s="136"/>
      <c r="MMV76" s="130"/>
      <c r="MMW76" s="134"/>
      <c r="MMX76" s="134"/>
      <c r="MMY76" s="135"/>
      <c r="MMZ76" s="135"/>
      <c r="MNA76" s="135"/>
      <c r="MNB76" s="136"/>
      <c r="MND76" s="130"/>
      <c r="MNE76" s="134"/>
      <c r="MNF76" s="134"/>
      <c r="MNG76" s="135"/>
      <c r="MNH76" s="135"/>
      <c r="MNI76" s="135"/>
      <c r="MNJ76" s="136"/>
      <c r="MNL76" s="130"/>
      <c r="MNM76" s="134"/>
      <c r="MNN76" s="134"/>
      <c r="MNO76" s="135"/>
      <c r="MNP76" s="135"/>
      <c r="MNQ76" s="135"/>
      <c r="MNR76" s="136"/>
      <c r="MNT76" s="130"/>
      <c r="MNU76" s="134"/>
      <c r="MNV76" s="134"/>
      <c r="MNW76" s="135"/>
      <c r="MNX76" s="135"/>
      <c r="MNY76" s="135"/>
      <c r="MNZ76" s="136"/>
      <c r="MOB76" s="130"/>
      <c r="MOC76" s="134"/>
      <c r="MOD76" s="134"/>
      <c r="MOE76" s="135"/>
      <c r="MOF76" s="135"/>
      <c r="MOG76" s="135"/>
      <c r="MOH76" s="136"/>
      <c r="MOJ76" s="130"/>
      <c r="MOK76" s="134"/>
      <c r="MOL76" s="134"/>
      <c r="MOM76" s="135"/>
      <c r="MON76" s="135"/>
      <c r="MOO76" s="135"/>
      <c r="MOP76" s="136"/>
      <c r="MOR76" s="130"/>
      <c r="MOS76" s="134"/>
      <c r="MOT76" s="134"/>
      <c r="MOU76" s="135"/>
      <c r="MOV76" s="135"/>
      <c r="MOW76" s="135"/>
      <c r="MOX76" s="136"/>
      <c r="MOZ76" s="130"/>
      <c r="MPA76" s="134"/>
      <c r="MPB76" s="134"/>
      <c r="MPC76" s="135"/>
      <c r="MPD76" s="135"/>
      <c r="MPE76" s="135"/>
      <c r="MPF76" s="136"/>
      <c r="MPH76" s="130"/>
      <c r="MPI76" s="134"/>
      <c r="MPJ76" s="134"/>
      <c r="MPK76" s="135"/>
      <c r="MPL76" s="135"/>
      <c r="MPM76" s="135"/>
      <c r="MPN76" s="136"/>
      <c r="MPP76" s="130"/>
      <c r="MPQ76" s="134"/>
      <c r="MPR76" s="134"/>
      <c r="MPS76" s="135"/>
      <c r="MPT76" s="135"/>
      <c r="MPU76" s="135"/>
      <c r="MPV76" s="136"/>
      <c r="MPX76" s="130"/>
      <c r="MPY76" s="134"/>
      <c r="MPZ76" s="134"/>
      <c r="MQA76" s="135"/>
      <c r="MQB76" s="135"/>
      <c r="MQC76" s="135"/>
      <c r="MQD76" s="136"/>
      <c r="MQF76" s="130"/>
      <c r="MQG76" s="134"/>
      <c r="MQH76" s="134"/>
      <c r="MQI76" s="135"/>
      <c r="MQJ76" s="135"/>
      <c r="MQK76" s="135"/>
      <c r="MQL76" s="136"/>
      <c r="MQN76" s="130"/>
      <c r="MQO76" s="134"/>
      <c r="MQP76" s="134"/>
      <c r="MQQ76" s="135"/>
      <c r="MQR76" s="135"/>
      <c r="MQS76" s="135"/>
      <c r="MQT76" s="136"/>
      <c r="MQV76" s="130"/>
      <c r="MQW76" s="134"/>
      <c r="MQX76" s="134"/>
      <c r="MQY76" s="135"/>
      <c r="MQZ76" s="135"/>
      <c r="MRA76" s="135"/>
      <c r="MRB76" s="136"/>
      <c r="MRD76" s="130"/>
      <c r="MRE76" s="134"/>
      <c r="MRF76" s="134"/>
      <c r="MRG76" s="135"/>
      <c r="MRH76" s="135"/>
      <c r="MRI76" s="135"/>
      <c r="MRJ76" s="136"/>
      <c r="MRL76" s="130"/>
      <c r="MRM76" s="134"/>
      <c r="MRN76" s="134"/>
      <c r="MRO76" s="135"/>
      <c r="MRP76" s="135"/>
      <c r="MRQ76" s="135"/>
      <c r="MRR76" s="136"/>
      <c r="MRT76" s="130"/>
      <c r="MRU76" s="134"/>
      <c r="MRV76" s="134"/>
      <c r="MRW76" s="135"/>
      <c r="MRX76" s="135"/>
      <c r="MRY76" s="135"/>
      <c r="MRZ76" s="136"/>
      <c r="MSB76" s="130"/>
      <c r="MSC76" s="134"/>
      <c r="MSD76" s="134"/>
      <c r="MSE76" s="135"/>
      <c r="MSF76" s="135"/>
      <c r="MSG76" s="135"/>
      <c r="MSH76" s="136"/>
      <c r="MSJ76" s="130"/>
      <c r="MSK76" s="134"/>
      <c r="MSL76" s="134"/>
      <c r="MSM76" s="135"/>
      <c r="MSN76" s="135"/>
      <c r="MSO76" s="135"/>
      <c r="MSP76" s="136"/>
      <c r="MSR76" s="130"/>
      <c r="MSS76" s="134"/>
      <c r="MST76" s="134"/>
      <c r="MSU76" s="135"/>
      <c r="MSV76" s="135"/>
      <c r="MSW76" s="135"/>
      <c r="MSX76" s="136"/>
      <c r="MSZ76" s="130"/>
      <c r="MTA76" s="134"/>
      <c r="MTB76" s="134"/>
      <c r="MTC76" s="135"/>
      <c r="MTD76" s="135"/>
      <c r="MTE76" s="135"/>
      <c r="MTF76" s="136"/>
      <c r="MTH76" s="130"/>
      <c r="MTI76" s="134"/>
      <c r="MTJ76" s="134"/>
      <c r="MTK76" s="135"/>
      <c r="MTL76" s="135"/>
      <c r="MTM76" s="135"/>
      <c r="MTN76" s="136"/>
      <c r="MTP76" s="130"/>
      <c r="MTQ76" s="134"/>
      <c r="MTR76" s="134"/>
      <c r="MTS76" s="135"/>
      <c r="MTT76" s="135"/>
      <c r="MTU76" s="135"/>
      <c r="MTV76" s="136"/>
      <c r="MTX76" s="130"/>
      <c r="MTY76" s="134"/>
      <c r="MTZ76" s="134"/>
      <c r="MUA76" s="135"/>
      <c r="MUB76" s="135"/>
      <c r="MUC76" s="135"/>
      <c r="MUD76" s="136"/>
      <c r="MUF76" s="130"/>
      <c r="MUG76" s="134"/>
      <c r="MUH76" s="134"/>
      <c r="MUI76" s="135"/>
      <c r="MUJ76" s="135"/>
      <c r="MUK76" s="135"/>
      <c r="MUL76" s="136"/>
      <c r="MUN76" s="130"/>
      <c r="MUO76" s="134"/>
      <c r="MUP76" s="134"/>
      <c r="MUQ76" s="135"/>
      <c r="MUR76" s="135"/>
      <c r="MUS76" s="135"/>
      <c r="MUT76" s="136"/>
      <c r="MUV76" s="130"/>
      <c r="MUW76" s="134"/>
      <c r="MUX76" s="134"/>
      <c r="MUY76" s="135"/>
      <c r="MUZ76" s="135"/>
      <c r="MVA76" s="135"/>
      <c r="MVB76" s="136"/>
      <c r="MVD76" s="130"/>
      <c r="MVE76" s="134"/>
      <c r="MVF76" s="134"/>
      <c r="MVG76" s="135"/>
      <c r="MVH76" s="135"/>
      <c r="MVI76" s="135"/>
      <c r="MVJ76" s="136"/>
      <c r="MVL76" s="130"/>
      <c r="MVM76" s="134"/>
      <c r="MVN76" s="134"/>
      <c r="MVO76" s="135"/>
      <c r="MVP76" s="135"/>
      <c r="MVQ76" s="135"/>
      <c r="MVR76" s="136"/>
      <c r="MVT76" s="130"/>
      <c r="MVU76" s="134"/>
      <c r="MVV76" s="134"/>
      <c r="MVW76" s="135"/>
      <c r="MVX76" s="135"/>
      <c r="MVY76" s="135"/>
      <c r="MVZ76" s="136"/>
      <c r="MWB76" s="130"/>
      <c r="MWC76" s="134"/>
      <c r="MWD76" s="134"/>
      <c r="MWE76" s="135"/>
      <c r="MWF76" s="135"/>
      <c r="MWG76" s="135"/>
      <c r="MWH76" s="136"/>
      <c r="MWJ76" s="130"/>
      <c r="MWK76" s="134"/>
      <c r="MWL76" s="134"/>
      <c r="MWM76" s="135"/>
      <c r="MWN76" s="135"/>
      <c r="MWO76" s="135"/>
      <c r="MWP76" s="136"/>
      <c r="MWR76" s="130"/>
      <c r="MWS76" s="134"/>
      <c r="MWT76" s="134"/>
      <c r="MWU76" s="135"/>
      <c r="MWV76" s="135"/>
      <c r="MWW76" s="135"/>
      <c r="MWX76" s="136"/>
      <c r="MWZ76" s="130"/>
      <c r="MXA76" s="134"/>
      <c r="MXB76" s="134"/>
      <c r="MXC76" s="135"/>
      <c r="MXD76" s="135"/>
      <c r="MXE76" s="135"/>
      <c r="MXF76" s="136"/>
      <c r="MXH76" s="130"/>
      <c r="MXI76" s="134"/>
      <c r="MXJ76" s="134"/>
      <c r="MXK76" s="135"/>
      <c r="MXL76" s="135"/>
      <c r="MXM76" s="135"/>
      <c r="MXN76" s="136"/>
      <c r="MXP76" s="130"/>
      <c r="MXQ76" s="134"/>
      <c r="MXR76" s="134"/>
      <c r="MXS76" s="135"/>
      <c r="MXT76" s="135"/>
      <c r="MXU76" s="135"/>
      <c r="MXV76" s="136"/>
      <c r="MXX76" s="130"/>
      <c r="MXY76" s="134"/>
      <c r="MXZ76" s="134"/>
      <c r="MYA76" s="135"/>
      <c r="MYB76" s="135"/>
      <c r="MYC76" s="135"/>
      <c r="MYD76" s="136"/>
      <c r="MYF76" s="130"/>
      <c r="MYG76" s="134"/>
      <c r="MYH76" s="134"/>
      <c r="MYI76" s="135"/>
      <c r="MYJ76" s="135"/>
      <c r="MYK76" s="135"/>
      <c r="MYL76" s="136"/>
      <c r="MYN76" s="130"/>
      <c r="MYO76" s="134"/>
      <c r="MYP76" s="134"/>
      <c r="MYQ76" s="135"/>
      <c r="MYR76" s="135"/>
      <c r="MYS76" s="135"/>
      <c r="MYT76" s="136"/>
      <c r="MYV76" s="130"/>
      <c r="MYW76" s="134"/>
      <c r="MYX76" s="134"/>
      <c r="MYY76" s="135"/>
      <c r="MYZ76" s="135"/>
      <c r="MZA76" s="135"/>
      <c r="MZB76" s="136"/>
      <c r="MZD76" s="130"/>
      <c r="MZE76" s="134"/>
      <c r="MZF76" s="134"/>
      <c r="MZG76" s="135"/>
      <c r="MZH76" s="135"/>
      <c r="MZI76" s="135"/>
      <c r="MZJ76" s="136"/>
      <c r="MZL76" s="130"/>
      <c r="MZM76" s="134"/>
      <c r="MZN76" s="134"/>
      <c r="MZO76" s="135"/>
      <c r="MZP76" s="135"/>
      <c r="MZQ76" s="135"/>
      <c r="MZR76" s="136"/>
      <c r="MZT76" s="130"/>
      <c r="MZU76" s="134"/>
      <c r="MZV76" s="134"/>
      <c r="MZW76" s="135"/>
      <c r="MZX76" s="135"/>
      <c r="MZY76" s="135"/>
      <c r="MZZ76" s="136"/>
      <c r="NAB76" s="130"/>
      <c r="NAC76" s="134"/>
      <c r="NAD76" s="134"/>
      <c r="NAE76" s="135"/>
      <c r="NAF76" s="135"/>
      <c r="NAG76" s="135"/>
      <c r="NAH76" s="136"/>
      <c r="NAJ76" s="130"/>
      <c r="NAK76" s="134"/>
      <c r="NAL76" s="134"/>
      <c r="NAM76" s="135"/>
      <c r="NAN76" s="135"/>
      <c r="NAO76" s="135"/>
      <c r="NAP76" s="136"/>
      <c r="NAR76" s="130"/>
      <c r="NAS76" s="134"/>
      <c r="NAT76" s="134"/>
      <c r="NAU76" s="135"/>
      <c r="NAV76" s="135"/>
      <c r="NAW76" s="135"/>
      <c r="NAX76" s="136"/>
      <c r="NAZ76" s="130"/>
      <c r="NBA76" s="134"/>
      <c r="NBB76" s="134"/>
      <c r="NBC76" s="135"/>
      <c r="NBD76" s="135"/>
      <c r="NBE76" s="135"/>
      <c r="NBF76" s="136"/>
      <c r="NBH76" s="130"/>
      <c r="NBI76" s="134"/>
      <c r="NBJ76" s="134"/>
      <c r="NBK76" s="135"/>
      <c r="NBL76" s="135"/>
      <c r="NBM76" s="135"/>
      <c r="NBN76" s="136"/>
      <c r="NBP76" s="130"/>
      <c r="NBQ76" s="134"/>
      <c r="NBR76" s="134"/>
      <c r="NBS76" s="135"/>
      <c r="NBT76" s="135"/>
      <c r="NBU76" s="135"/>
      <c r="NBV76" s="136"/>
      <c r="NBX76" s="130"/>
      <c r="NBY76" s="134"/>
      <c r="NBZ76" s="134"/>
      <c r="NCA76" s="135"/>
      <c r="NCB76" s="135"/>
      <c r="NCC76" s="135"/>
      <c r="NCD76" s="136"/>
      <c r="NCF76" s="130"/>
      <c r="NCG76" s="134"/>
      <c r="NCH76" s="134"/>
      <c r="NCI76" s="135"/>
      <c r="NCJ76" s="135"/>
      <c r="NCK76" s="135"/>
      <c r="NCL76" s="136"/>
      <c r="NCN76" s="130"/>
      <c r="NCO76" s="134"/>
      <c r="NCP76" s="134"/>
      <c r="NCQ76" s="135"/>
      <c r="NCR76" s="135"/>
      <c r="NCS76" s="135"/>
      <c r="NCT76" s="136"/>
      <c r="NCV76" s="130"/>
      <c r="NCW76" s="134"/>
      <c r="NCX76" s="134"/>
      <c r="NCY76" s="135"/>
      <c r="NCZ76" s="135"/>
      <c r="NDA76" s="135"/>
      <c r="NDB76" s="136"/>
      <c r="NDD76" s="130"/>
      <c r="NDE76" s="134"/>
      <c r="NDF76" s="134"/>
      <c r="NDG76" s="135"/>
      <c r="NDH76" s="135"/>
      <c r="NDI76" s="135"/>
      <c r="NDJ76" s="136"/>
      <c r="NDL76" s="130"/>
      <c r="NDM76" s="134"/>
      <c r="NDN76" s="134"/>
      <c r="NDO76" s="135"/>
      <c r="NDP76" s="135"/>
      <c r="NDQ76" s="135"/>
      <c r="NDR76" s="136"/>
      <c r="NDT76" s="130"/>
      <c r="NDU76" s="134"/>
      <c r="NDV76" s="134"/>
      <c r="NDW76" s="135"/>
      <c r="NDX76" s="135"/>
      <c r="NDY76" s="135"/>
      <c r="NDZ76" s="136"/>
      <c r="NEB76" s="130"/>
      <c r="NEC76" s="134"/>
      <c r="NED76" s="134"/>
      <c r="NEE76" s="135"/>
      <c r="NEF76" s="135"/>
      <c r="NEG76" s="135"/>
      <c r="NEH76" s="136"/>
      <c r="NEJ76" s="130"/>
      <c r="NEK76" s="134"/>
      <c r="NEL76" s="134"/>
      <c r="NEM76" s="135"/>
      <c r="NEN76" s="135"/>
      <c r="NEO76" s="135"/>
      <c r="NEP76" s="136"/>
      <c r="NER76" s="130"/>
      <c r="NES76" s="134"/>
      <c r="NET76" s="134"/>
      <c r="NEU76" s="135"/>
      <c r="NEV76" s="135"/>
      <c r="NEW76" s="135"/>
      <c r="NEX76" s="136"/>
      <c r="NEZ76" s="130"/>
      <c r="NFA76" s="134"/>
      <c r="NFB76" s="134"/>
      <c r="NFC76" s="135"/>
      <c r="NFD76" s="135"/>
      <c r="NFE76" s="135"/>
      <c r="NFF76" s="136"/>
      <c r="NFH76" s="130"/>
      <c r="NFI76" s="134"/>
      <c r="NFJ76" s="134"/>
      <c r="NFK76" s="135"/>
      <c r="NFL76" s="135"/>
      <c r="NFM76" s="135"/>
      <c r="NFN76" s="136"/>
      <c r="NFP76" s="130"/>
      <c r="NFQ76" s="134"/>
      <c r="NFR76" s="134"/>
      <c r="NFS76" s="135"/>
      <c r="NFT76" s="135"/>
      <c r="NFU76" s="135"/>
      <c r="NFV76" s="136"/>
      <c r="NFX76" s="130"/>
      <c r="NFY76" s="134"/>
      <c r="NFZ76" s="134"/>
      <c r="NGA76" s="135"/>
      <c r="NGB76" s="135"/>
      <c r="NGC76" s="135"/>
      <c r="NGD76" s="136"/>
      <c r="NGF76" s="130"/>
      <c r="NGG76" s="134"/>
      <c r="NGH76" s="134"/>
      <c r="NGI76" s="135"/>
      <c r="NGJ76" s="135"/>
      <c r="NGK76" s="135"/>
      <c r="NGL76" s="136"/>
      <c r="NGN76" s="130"/>
      <c r="NGO76" s="134"/>
      <c r="NGP76" s="134"/>
      <c r="NGQ76" s="135"/>
      <c r="NGR76" s="135"/>
      <c r="NGS76" s="135"/>
      <c r="NGT76" s="136"/>
      <c r="NGV76" s="130"/>
      <c r="NGW76" s="134"/>
      <c r="NGX76" s="134"/>
      <c r="NGY76" s="135"/>
      <c r="NGZ76" s="135"/>
      <c r="NHA76" s="135"/>
      <c r="NHB76" s="136"/>
      <c r="NHD76" s="130"/>
      <c r="NHE76" s="134"/>
      <c r="NHF76" s="134"/>
      <c r="NHG76" s="135"/>
      <c r="NHH76" s="135"/>
      <c r="NHI76" s="135"/>
      <c r="NHJ76" s="136"/>
      <c r="NHL76" s="130"/>
      <c r="NHM76" s="134"/>
      <c r="NHN76" s="134"/>
      <c r="NHO76" s="135"/>
      <c r="NHP76" s="135"/>
      <c r="NHQ76" s="135"/>
      <c r="NHR76" s="136"/>
      <c r="NHT76" s="130"/>
      <c r="NHU76" s="134"/>
      <c r="NHV76" s="134"/>
      <c r="NHW76" s="135"/>
      <c r="NHX76" s="135"/>
      <c r="NHY76" s="135"/>
      <c r="NHZ76" s="136"/>
      <c r="NIB76" s="130"/>
      <c r="NIC76" s="134"/>
      <c r="NID76" s="134"/>
      <c r="NIE76" s="135"/>
      <c r="NIF76" s="135"/>
      <c r="NIG76" s="135"/>
      <c r="NIH76" s="136"/>
      <c r="NIJ76" s="130"/>
      <c r="NIK76" s="134"/>
      <c r="NIL76" s="134"/>
      <c r="NIM76" s="135"/>
      <c r="NIN76" s="135"/>
      <c r="NIO76" s="135"/>
      <c r="NIP76" s="136"/>
      <c r="NIR76" s="130"/>
      <c r="NIS76" s="134"/>
      <c r="NIT76" s="134"/>
      <c r="NIU76" s="135"/>
      <c r="NIV76" s="135"/>
      <c r="NIW76" s="135"/>
      <c r="NIX76" s="136"/>
      <c r="NIZ76" s="130"/>
      <c r="NJA76" s="134"/>
      <c r="NJB76" s="134"/>
      <c r="NJC76" s="135"/>
      <c r="NJD76" s="135"/>
      <c r="NJE76" s="135"/>
      <c r="NJF76" s="136"/>
      <c r="NJH76" s="130"/>
      <c r="NJI76" s="134"/>
      <c r="NJJ76" s="134"/>
      <c r="NJK76" s="135"/>
      <c r="NJL76" s="135"/>
      <c r="NJM76" s="135"/>
      <c r="NJN76" s="136"/>
      <c r="NJP76" s="130"/>
      <c r="NJQ76" s="134"/>
      <c r="NJR76" s="134"/>
      <c r="NJS76" s="135"/>
      <c r="NJT76" s="135"/>
      <c r="NJU76" s="135"/>
      <c r="NJV76" s="136"/>
      <c r="NJX76" s="130"/>
      <c r="NJY76" s="134"/>
      <c r="NJZ76" s="134"/>
      <c r="NKA76" s="135"/>
      <c r="NKB76" s="135"/>
      <c r="NKC76" s="135"/>
      <c r="NKD76" s="136"/>
      <c r="NKF76" s="130"/>
      <c r="NKG76" s="134"/>
      <c r="NKH76" s="134"/>
      <c r="NKI76" s="135"/>
      <c r="NKJ76" s="135"/>
      <c r="NKK76" s="135"/>
      <c r="NKL76" s="136"/>
      <c r="NKN76" s="130"/>
      <c r="NKO76" s="134"/>
      <c r="NKP76" s="134"/>
      <c r="NKQ76" s="135"/>
      <c r="NKR76" s="135"/>
      <c r="NKS76" s="135"/>
      <c r="NKT76" s="136"/>
      <c r="NKV76" s="130"/>
      <c r="NKW76" s="134"/>
      <c r="NKX76" s="134"/>
      <c r="NKY76" s="135"/>
      <c r="NKZ76" s="135"/>
      <c r="NLA76" s="135"/>
      <c r="NLB76" s="136"/>
      <c r="NLD76" s="130"/>
      <c r="NLE76" s="134"/>
      <c r="NLF76" s="134"/>
      <c r="NLG76" s="135"/>
      <c r="NLH76" s="135"/>
      <c r="NLI76" s="135"/>
      <c r="NLJ76" s="136"/>
      <c r="NLL76" s="130"/>
      <c r="NLM76" s="134"/>
      <c r="NLN76" s="134"/>
      <c r="NLO76" s="135"/>
      <c r="NLP76" s="135"/>
      <c r="NLQ76" s="135"/>
      <c r="NLR76" s="136"/>
      <c r="NLT76" s="130"/>
      <c r="NLU76" s="134"/>
      <c r="NLV76" s="134"/>
      <c r="NLW76" s="135"/>
      <c r="NLX76" s="135"/>
      <c r="NLY76" s="135"/>
      <c r="NLZ76" s="136"/>
      <c r="NMB76" s="130"/>
      <c r="NMC76" s="134"/>
      <c r="NMD76" s="134"/>
      <c r="NME76" s="135"/>
      <c r="NMF76" s="135"/>
      <c r="NMG76" s="135"/>
      <c r="NMH76" s="136"/>
      <c r="NMJ76" s="130"/>
      <c r="NMK76" s="134"/>
      <c r="NML76" s="134"/>
      <c r="NMM76" s="135"/>
      <c r="NMN76" s="135"/>
      <c r="NMO76" s="135"/>
      <c r="NMP76" s="136"/>
      <c r="NMR76" s="130"/>
      <c r="NMS76" s="134"/>
      <c r="NMT76" s="134"/>
      <c r="NMU76" s="135"/>
      <c r="NMV76" s="135"/>
      <c r="NMW76" s="135"/>
      <c r="NMX76" s="136"/>
      <c r="NMZ76" s="130"/>
      <c r="NNA76" s="134"/>
      <c r="NNB76" s="134"/>
      <c r="NNC76" s="135"/>
      <c r="NND76" s="135"/>
      <c r="NNE76" s="135"/>
      <c r="NNF76" s="136"/>
      <c r="NNH76" s="130"/>
      <c r="NNI76" s="134"/>
      <c r="NNJ76" s="134"/>
      <c r="NNK76" s="135"/>
      <c r="NNL76" s="135"/>
      <c r="NNM76" s="135"/>
      <c r="NNN76" s="136"/>
      <c r="NNP76" s="130"/>
      <c r="NNQ76" s="134"/>
      <c r="NNR76" s="134"/>
      <c r="NNS76" s="135"/>
      <c r="NNT76" s="135"/>
      <c r="NNU76" s="135"/>
      <c r="NNV76" s="136"/>
      <c r="NNX76" s="130"/>
      <c r="NNY76" s="134"/>
      <c r="NNZ76" s="134"/>
      <c r="NOA76" s="135"/>
      <c r="NOB76" s="135"/>
      <c r="NOC76" s="135"/>
      <c r="NOD76" s="136"/>
      <c r="NOF76" s="130"/>
      <c r="NOG76" s="134"/>
      <c r="NOH76" s="134"/>
      <c r="NOI76" s="135"/>
      <c r="NOJ76" s="135"/>
      <c r="NOK76" s="135"/>
      <c r="NOL76" s="136"/>
      <c r="NON76" s="130"/>
      <c r="NOO76" s="134"/>
      <c r="NOP76" s="134"/>
      <c r="NOQ76" s="135"/>
      <c r="NOR76" s="135"/>
      <c r="NOS76" s="135"/>
      <c r="NOT76" s="136"/>
      <c r="NOV76" s="130"/>
      <c r="NOW76" s="134"/>
      <c r="NOX76" s="134"/>
      <c r="NOY76" s="135"/>
      <c r="NOZ76" s="135"/>
      <c r="NPA76" s="135"/>
      <c r="NPB76" s="136"/>
      <c r="NPD76" s="130"/>
      <c r="NPE76" s="134"/>
      <c r="NPF76" s="134"/>
      <c r="NPG76" s="135"/>
      <c r="NPH76" s="135"/>
      <c r="NPI76" s="135"/>
      <c r="NPJ76" s="136"/>
      <c r="NPL76" s="130"/>
      <c r="NPM76" s="134"/>
      <c r="NPN76" s="134"/>
      <c r="NPO76" s="135"/>
      <c r="NPP76" s="135"/>
      <c r="NPQ76" s="135"/>
      <c r="NPR76" s="136"/>
      <c r="NPT76" s="130"/>
      <c r="NPU76" s="134"/>
      <c r="NPV76" s="134"/>
      <c r="NPW76" s="135"/>
      <c r="NPX76" s="135"/>
      <c r="NPY76" s="135"/>
      <c r="NPZ76" s="136"/>
      <c r="NQB76" s="130"/>
      <c r="NQC76" s="134"/>
      <c r="NQD76" s="134"/>
      <c r="NQE76" s="135"/>
      <c r="NQF76" s="135"/>
      <c r="NQG76" s="135"/>
      <c r="NQH76" s="136"/>
      <c r="NQJ76" s="130"/>
      <c r="NQK76" s="134"/>
      <c r="NQL76" s="134"/>
      <c r="NQM76" s="135"/>
      <c r="NQN76" s="135"/>
      <c r="NQO76" s="135"/>
      <c r="NQP76" s="136"/>
      <c r="NQR76" s="130"/>
      <c r="NQS76" s="134"/>
      <c r="NQT76" s="134"/>
      <c r="NQU76" s="135"/>
      <c r="NQV76" s="135"/>
      <c r="NQW76" s="135"/>
      <c r="NQX76" s="136"/>
      <c r="NQZ76" s="130"/>
      <c r="NRA76" s="134"/>
      <c r="NRB76" s="134"/>
      <c r="NRC76" s="135"/>
      <c r="NRD76" s="135"/>
      <c r="NRE76" s="135"/>
      <c r="NRF76" s="136"/>
      <c r="NRH76" s="130"/>
      <c r="NRI76" s="134"/>
      <c r="NRJ76" s="134"/>
      <c r="NRK76" s="135"/>
      <c r="NRL76" s="135"/>
      <c r="NRM76" s="135"/>
      <c r="NRN76" s="136"/>
      <c r="NRP76" s="130"/>
      <c r="NRQ76" s="134"/>
      <c r="NRR76" s="134"/>
      <c r="NRS76" s="135"/>
      <c r="NRT76" s="135"/>
      <c r="NRU76" s="135"/>
      <c r="NRV76" s="136"/>
      <c r="NRX76" s="130"/>
      <c r="NRY76" s="134"/>
      <c r="NRZ76" s="134"/>
      <c r="NSA76" s="135"/>
      <c r="NSB76" s="135"/>
      <c r="NSC76" s="135"/>
      <c r="NSD76" s="136"/>
      <c r="NSF76" s="130"/>
      <c r="NSG76" s="134"/>
      <c r="NSH76" s="134"/>
      <c r="NSI76" s="135"/>
      <c r="NSJ76" s="135"/>
      <c r="NSK76" s="135"/>
      <c r="NSL76" s="136"/>
      <c r="NSN76" s="130"/>
      <c r="NSO76" s="134"/>
      <c r="NSP76" s="134"/>
      <c r="NSQ76" s="135"/>
      <c r="NSR76" s="135"/>
      <c r="NSS76" s="135"/>
      <c r="NST76" s="136"/>
      <c r="NSV76" s="130"/>
      <c r="NSW76" s="134"/>
      <c r="NSX76" s="134"/>
      <c r="NSY76" s="135"/>
      <c r="NSZ76" s="135"/>
      <c r="NTA76" s="135"/>
      <c r="NTB76" s="136"/>
      <c r="NTD76" s="130"/>
      <c r="NTE76" s="134"/>
      <c r="NTF76" s="134"/>
      <c r="NTG76" s="135"/>
      <c r="NTH76" s="135"/>
      <c r="NTI76" s="135"/>
      <c r="NTJ76" s="136"/>
      <c r="NTL76" s="130"/>
      <c r="NTM76" s="134"/>
      <c r="NTN76" s="134"/>
      <c r="NTO76" s="135"/>
      <c r="NTP76" s="135"/>
      <c r="NTQ76" s="135"/>
      <c r="NTR76" s="136"/>
      <c r="NTT76" s="130"/>
      <c r="NTU76" s="134"/>
      <c r="NTV76" s="134"/>
      <c r="NTW76" s="135"/>
      <c r="NTX76" s="135"/>
      <c r="NTY76" s="135"/>
      <c r="NTZ76" s="136"/>
      <c r="NUB76" s="130"/>
      <c r="NUC76" s="134"/>
      <c r="NUD76" s="134"/>
      <c r="NUE76" s="135"/>
      <c r="NUF76" s="135"/>
      <c r="NUG76" s="135"/>
      <c r="NUH76" s="136"/>
      <c r="NUJ76" s="130"/>
      <c r="NUK76" s="134"/>
      <c r="NUL76" s="134"/>
      <c r="NUM76" s="135"/>
      <c r="NUN76" s="135"/>
      <c r="NUO76" s="135"/>
      <c r="NUP76" s="136"/>
      <c r="NUR76" s="130"/>
      <c r="NUS76" s="134"/>
      <c r="NUT76" s="134"/>
      <c r="NUU76" s="135"/>
      <c r="NUV76" s="135"/>
      <c r="NUW76" s="135"/>
      <c r="NUX76" s="136"/>
      <c r="NUZ76" s="130"/>
      <c r="NVA76" s="134"/>
      <c r="NVB76" s="134"/>
      <c r="NVC76" s="135"/>
      <c r="NVD76" s="135"/>
      <c r="NVE76" s="135"/>
      <c r="NVF76" s="136"/>
      <c r="NVH76" s="130"/>
      <c r="NVI76" s="134"/>
      <c r="NVJ76" s="134"/>
      <c r="NVK76" s="135"/>
      <c r="NVL76" s="135"/>
      <c r="NVM76" s="135"/>
      <c r="NVN76" s="136"/>
      <c r="NVP76" s="130"/>
      <c r="NVQ76" s="134"/>
      <c r="NVR76" s="134"/>
      <c r="NVS76" s="135"/>
      <c r="NVT76" s="135"/>
      <c r="NVU76" s="135"/>
      <c r="NVV76" s="136"/>
      <c r="NVX76" s="130"/>
      <c r="NVY76" s="134"/>
      <c r="NVZ76" s="134"/>
      <c r="NWA76" s="135"/>
      <c r="NWB76" s="135"/>
      <c r="NWC76" s="135"/>
      <c r="NWD76" s="136"/>
      <c r="NWF76" s="130"/>
      <c r="NWG76" s="134"/>
      <c r="NWH76" s="134"/>
      <c r="NWI76" s="135"/>
      <c r="NWJ76" s="135"/>
      <c r="NWK76" s="135"/>
      <c r="NWL76" s="136"/>
      <c r="NWN76" s="130"/>
      <c r="NWO76" s="134"/>
      <c r="NWP76" s="134"/>
      <c r="NWQ76" s="135"/>
      <c r="NWR76" s="135"/>
      <c r="NWS76" s="135"/>
      <c r="NWT76" s="136"/>
      <c r="NWV76" s="130"/>
      <c r="NWW76" s="134"/>
      <c r="NWX76" s="134"/>
      <c r="NWY76" s="135"/>
      <c r="NWZ76" s="135"/>
      <c r="NXA76" s="135"/>
      <c r="NXB76" s="136"/>
      <c r="NXD76" s="130"/>
      <c r="NXE76" s="134"/>
      <c r="NXF76" s="134"/>
      <c r="NXG76" s="135"/>
      <c r="NXH76" s="135"/>
      <c r="NXI76" s="135"/>
      <c r="NXJ76" s="136"/>
      <c r="NXL76" s="130"/>
      <c r="NXM76" s="134"/>
      <c r="NXN76" s="134"/>
      <c r="NXO76" s="135"/>
      <c r="NXP76" s="135"/>
      <c r="NXQ76" s="135"/>
      <c r="NXR76" s="136"/>
      <c r="NXT76" s="130"/>
      <c r="NXU76" s="134"/>
      <c r="NXV76" s="134"/>
      <c r="NXW76" s="135"/>
      <c r="NXX76" s="135"/>
      <c r="NXY76" s="135"/>
      <c r="NXZ76" s="136"/>
      <c r="NYB76" s="130"/>
      <c r="NYC76" s="134"/>
      <c r="NYD76" s="134"/>
      <c r="NYE76" s="135"/>
      <c r="NYF76" s="135"/>
      <c r="NYG76" s="135"/>
      <c r="NYH76" s="136"/>
      <c r="NYJ76" s="130"/>
      <c r="NYK76" s="134"/>
      <c r="NYL76" s="134"/>
      <c r="NYM76" s="135"/>
      <c r="NYN76" s="135"/>
      <c r="NYO76" s="135"/>
      <c r="NYP76" s="136"/>
      <c r="NYR76" s="130"/>
      <c r="NYS76" s="134"/>
      <c r="NYT76" s="134"/>
      <c r="NYU76" s="135"/>
      <c r="NYV76" s="135"/>
      <c r="NYW76" s="135"/>
      <c r="NYX76" s="136"/>
      <c r="NYZ76" s="130"/>
      <c r="NZA76" s="134"/>
      <c r="NZB76" s="134"/>
      <c r="NZC76" s="135"/>
      <c r="NZD76" s="135"/>
      <c r="NZE76" s="135"/>
      <c r="NZF76" s="136"/>
      <c r="NZH76" s="130"/>
      <c r="NZI76" s="134"/>
      <c r="NZJ76" s="134"/>
      <c r="NZK76" s="135"/>
      <c r="NZL76" s="135"/>
      <c r="NZM76" s="135"/>
      <c r="NZN76" s="136"/>
      <c r="NZP76" s="130"/>
      <c r="NZQ76" s="134"/>
      <c r="NZR76" s="134"/>
      <c r="NZS76" s="135"/>
      <c r="NZT76" s="135"/>
      <c r="NZU76" s="135"/>
      <c r="NZV76" s="136"/>
      <c r="NZX76" s="130"/>
      <c r="NZY76" s="134"/>
      <c r="NZZ76" s="134"/>
      <c r="OAA76" s="135"/>
      <c r="OAB76" s="135"/>
      <c r="OAC76" s="135"/>
      <c r="OAD76" s="136"/>
      <c r="OAF76" s="130"/>
      <c r="OAG76" s="134"/>
      <c r="OAH76" s="134"/>
      <c r="OAI76" s="135"/>
      <c r="OAJ76" s="135"/>
      <c r="OAK76" s="135"/>
      <c r="OAL76" s="136"/>
      <c r="OAN76" s="130"/>
      <c r="OAO76" s="134"/>
      <c r="OAP76" s="134"/>
      <c r="OAQ76" s="135"/>
      <c r="OAR76" s="135"/>
      <c r="OAS76" s="135"/>
      <c r="OAT76" s="136"/>
      <c r="OAV76" s="130"/>
      <c r="OAW76" s="134"/>
      <c r="OAX76" s="134"/>
      <c r="OAY76" s="135"/>
      <c r="OAZ76" s="135"/>
      <c r="OBA76" s="135"/>
      <c r="OBB76" s="136"/>
      <c r="OBD76" s="130"/>
      <c r="OBE76" s="134"/>
      <c r="OBF76" s="134"/>
      <c r="OBG76" s="135"/>
      <c r="OBH76" s="135"/>
      <c r="OBI76" s="135"/>
      <c r="OBJ76" s="136"/>
      <c r="OBL76" s="130"/>
      <c r="OBM76" s="134"/>
      <c r="OBN76" s="134"/>
      <c r="OBO76" s="135"/>
      <c r="OBP76" s="135"/>
      <c r="OBQ76" s="135"/>
      <c r="OBR76" s="136"/>
      <c r="OBT76" s="130"/>
      <c r="OBU76" s="134"/>
      <c r="OBV76" s="134"/>
      <c r="OBW76" s="135"/>
      <c r="OBX76" s="135"/>
      <c r="OBY76" s="135"/>
      <c r="OBZ76" s="136"/>
      <c r="OCB76" s="130"/>
      <c r="OCC76" s="134"/>
      <c r="OCD76" s="134"/>
      <c r="OCE76" s="135"/>
      <c r="OCF76" s="135"/>
      <c r="OCG76" s="135"/>
      <c r="OCH76" s="136"/>
      <c r="OCJ76" s="130"/>
      <c r="OCK76" s="134"/>
      <c r="OCL76" s="134"/>
      <c r="OCM76" s="135"/>
      <c r="OCN76" s="135"/>
      <c r="OCO76" s="135"/>
      <c r="OCP76" s="136"/>
      <c r="OCR76" s="130"/>
      <c r="OCS76" s="134"/>
      <c r="OCT76" s="134"/>
      <c r="OCU76" s="135"/>
      <c r="OCV76" s="135"/>
      <c r="OCW76" s="135"/>
      <c r="OCX76" s="136"/>
      <c r="OCZ76" s="130"/>
      <c r="ODA76" s="134"/>
      <c r="ODB76" s="134"/>
      <c r="ODC76" s="135"/>
      <c r="ODD76" s="135"/>
      <c r="ODE76" s="135"/>
      <c r="ODF76" s="136"/>
      <c r="ODH76" s="130"/>
      <c r="ODI76" s="134"/>
      <c r="ODJ76" s="134"/>
      <c r="ODK76" s="135"/>
      <c r="ODL76" s="135"/>
      <c r="ODM76" s="135"/>
      <c r="ODN76" s="136"/>
      <c r="ODP76" s="130"/>
      <c r="ODQ76" s="134"/>
      <c r="ODR76" s="134"/>
      <c r="ODS76" s="135"/>
      <c r="ODT76" s="135"/>
      <c r="ODU76" s="135"/>
      <c r="ODV76" s="136"/>
      <c r="ODX76" s="130"/>
      <c r="ODY76" s="134"/>
      <c r="ODZ76" s="134"/>
      <c r="OEA76" s="135"/>
      <c r="OEB76" s="135"/>
      <c r="OEC76" s="135"/>
      <c r="OED76" s="136"/>
      <c r="OEF76" s="130"/>
      <c r="OEG76" s="134"/>
      <c r="OEH76" s="134"/>
      <c r="OEI76" s="135"/>
      <c r="OEJ76" s="135"/>
      <c r="OEK76" s="135"/>
      <c r="OEL76" s="136"/>
      <c r="OEN76" s="130"/>
      <c r="OEO76" s="134"/>
      <c r="OEP76" s="134"/>
      <c r="OEQ76" s="135"/>
      <c r="OER76" s="135"/>
      <c r="OES76" s="135"/>
      <c r="OET76" s="136"/>
      <c r="OEV76" s="130"/>
      <c r="OEW76" s="134"/>
      <c r="OEX76" s="134"/>
      <c r="OEY76" s="135"/>
      <c r="OEZ76" s="135"/>
      <c r="OFA76" s="135"/>
      <c r="OFB76" s="136"/>
      <c r="OFD76" s="130"/>
      <c r="OFE76" s="134"/>
      <c r="OFF76" s="134"/>
      <c r="OFG76" s="135"/>
      <c r="OFH76" s="135"/>
      <c r="OFI76" s="135"/>
      <c r="OFJ76" s="136"/>
      <c r="OFL76" s="130"/>
      <c r="OFM76" s="134"/>
      <c r="OFN76" s="134"/>
      <c r="OFO76" s="135"/>
      <c r="OFP76" s="135"/>
      <c r="OFQ76" s="135"/>
      <c r="OFR76" s="136"/>
      <c r="OFT76" s="130"/>
      <c r="OFU76" s="134"/>
      <c r="OFV76" s="134"/>
      <c r="OFW76" s="135"/>
      <c r="OFX76" s="135"/>
      <c r="OFY76" s="135"/>
      <c r="OFZ76" s="136"/>
      <c r="OGB76" s="130"/>
      <c r="OGC76" s="134"/>
      <c r="OGD76" s="134"/>
      <c r="OGE76" s="135"/>
      <c r="OGF76" s="135"/>
      <c r="OGG76" s="135"/>
      <c r="OGH76" s="136"/>
      <c r="OGJ76" s="130"/>
      <c r="OGK76" s="134"/>
      <c r="OGL76" s="134"/>
      <c r="OGM76" s="135"/>
      <c r="OGN76" s="135"/>
      <c r="OGO76" s="135"/>
      <c r="OGP76" s="136"/>
      <c r="OGR76" s="130"/>
      <c r="OGS76" s="134"/>
      <c r="OGT76" s="134"/>
      <c r="OGU76" s="135"/>
      <c r="OGV76" s="135"/>
      <c r="OGW76" s="135"/>
      <c r="OGX76" s="136"/>
      <c r="OGZ76" s="130"/>
      <c r="OHA76" s="134"/>
      <c r="OHB76" s="134"/>
      <c r="OHC76" s="135"/>
      <c r="OHD76" s="135"/>
      <c r="OHE76" s="135"/>
      <c r="OHF76" s="136"/>
      <c r="OHH76" s="130"/>
      <c r="OHI76" s="134"/>
      <c r="OHJ76" s="134"/>
      <c r="OHK76" s="135"/>
      <c r="OHL76" s="135"/>
      <c r="OHM76" s="135"/>
      <c r="OHN76" s="136"/>
      <c r="OHP76" s="130"/>
      <c r="OHQ76" s="134"/>
      <c r="OHR76" s="134"/>
      <c r="OHS76" s="135"/>
      <c r="OHT76" s="135"/>
      <c r="OHU76" s="135"/>
      <c r="OHV76" s="136"/>
      <c r="OHX76" s="130"/>
      <c r="OHY76" s="134"/>
      <c r="OHZ76" s="134"/>
      <c r="OIA76" s="135"/>
      <c r="OIB76" s="135"/>
      <c r="OIC76" s="135"/>
      <c r="OID76" s="136"/>
      <c r="OIF76" s="130"/>
      <c r="OIG76" s="134"/>
      <c r="OIH76" s="134"/>
      <c r="OII76" s="135"/>
      <c r="OIJ76" s="135"/>
      <c r="OIK76" s="135"/>
      <c r="OIL76" s="136"/>
      <c r="OIN76" s="130"/>
      <c r="OIO76" s="134"/>
      <c r="OIP76" s="134"/>
      <c r="OIQ76" s="135"/>
      <c r="OIR76" s="135"/>
      <c r="OIS76" s="135"/>
      <c r="OIT76" s="136"/>
      <c r="OIV76" s="130"/>
      <c r="OIW76" s="134"/>
      <c r="OIX76" s="134"/>
      <c r="OIY76" s="135"/>
      <c r="OIZ76" s="135"/>
      <c r="OJA76" s="135"/>
      <c r="OJB76" s="136"/>
      <c r="OJD76" s="130"/>
      <c r="OJE76" s="134"/>
      <c r="OJF76" s="134"/>
      <c r="OJG76" s="135"/>
      <c r="OJH76" s="135"/>
      <c r="OJI76" s="135"/>
      <c r="OJJ76" s="136"/>
      <c r="OJL76" s="130"/>
      <c r="OJM76" s="134"/>
      <c r="OJN76" s="134"/>
      <c r="OJO76" s="135"/>
      <c r="OJP76" s="135"/>
      <c r="OJQ76" s="135"/>
      <c r="OJR76" s="136"/>
      <c r="OJT76" s="130"/>
      <c r="OJU76" s="134"/>
      <c r="OJV76" s="134"/>
      <c r="OJW76" s="135"/>
      <c r="OJX76" s="135"/>
      <c r="OJY76" s="135"/>
      <c r="OJZ76" s="136"/>
      <c r="OKB76" s="130"/>
      <c r="OKC76" s="134"/>
      <c r="OKD76" s="134"/>
      <c r="OKE76" s="135"/>
      <c r="OKF76" s="135"/>
      <c r="OKG76" s="135"/>
      <c r="OKH76" s="136"/>
      <c r="OKJ76" s="130"/>
      <c r="OKK76" s="134"/>
      <c r="OKL76" s="134"/>
      <c r="OKM76" s="135"/>
      <c r="OKN76" s="135"/>
      <c r="OKO76" s="135"/>
      <c r="OKP76" s="136"/>
      <c r="OKR76" s="130"/>
      <c r="OKS76" s="134"/>
      <c r="OKT76" s="134"/>
      <c r="OKU76" s="135"/>
      <c r="OKV76" s="135"/>
      <c r="OKW76" s="135"/>
      <c r="OKX76" s="136"/>
      <c r="OKZ76" s="130"/>
      <c r="OLA76" s="134"/>
      <c r="OLB76" s="134"/>
      <c r="OLC76" s="135"/>
      <c r="OLD76" s="135"/>
      <c r="OLE76" s="135"/>
      <c r="OLF76" s="136"/>
      <c r="OLH76" s="130"/>
      <c r="OLI76" s="134"/>
      <c r="OLJ76" s="134"/>
      <c r="OLK76" s="135"/>
      <c r="OLL76" s="135"/>
      <c r="OLM76" s="135"/>
      <c r="OLN76" s="136"/>
      <c r="OLP76" s="130"/>
      <c r="OLQ76" s="134"/>
      <c r="OLR76" s="134"/>
      <c r="OLS76" s="135"/>
      <c r="OLT76" s="135"/>
      <c r="OLU76" s="135"/>
      <c r="OLV76" s="136"/>
      <c r="OLX76" s="130"/>
      <c r="OLY76" s="134"/>
      <c r="OLZ76" s="134"/>
      <c r="OMA76" s="135"/>
      <c r="OMB76" s="135"/>
      <c r="OMC76" s="135"/>
      <c r="OMD76" s="136"/>
      <c r="OMF76" s="130"/>
      <c r="OMG76" s="134"/>
      <c r="OMH76" s="134"/>
      <c r="OMI76" s="135"/>
      <c r="OMJ76" s="135"/>
      <c r="OMK76" s="135"/>
      <c r="OML76" s="136"/>
      <c r="OMN76" s="130"/>
      <c r="OMO76" s="134"/>
      <c r="OMP76" s="134"/>
      <c r="OMQ76" s="135"/>
      <c r="OMR76" s="135"/>
      <c r="OMS76" s="135"/>
      <c r="OMT76" s="136"/>
      <c r="OMV76" s="130"/>
      <c r="OMW76" s="134"/>
      <c r="OMX76" s="134"/>
      <c r="OMY76" s="135"/>
      <c r="OMZ76" s="135"/>
      <c r="ONA76" s="135"/>
      <c r="ONB76" s="136"/>
      <c r="OND76" s="130"/>
      <c r="ONE76" s="134"/>
      <c r="ONF76" s="134"/>
      <c r="ONG76" s="135"/>
      <c r="ONH76" s="135"/>
      <c r="ONI76" s="135"/>
      <c r="ONJ76" s="136"/>
      <c r="ONL76" s="130"/>
      <c r="ONM76" s="134"/>
      <c r="ONN76" s="134"/>
      <c r="ONO76" s="135"/>
      <c r="ONP76" s="135"/>
      <c r="ONQ76" s="135"/>
      <c r="ONR76" s="136"/>
      <c r="ONT76" s="130"/>
      <c r="ONU76" s="134"/>
      <c r="ONV76" s="134"/>
      <c r="ONW76" s="135"/>
      <c r="ONX76" s="135"/>
      <c r="ONY76" s="135"/>
      <c r="ONZ76" s="136"/>
      <c r="OOB76" s="130"/>
      <c r="OOC76" s="134"/>
      <c r="OOD76" s="134"/>
      <c r="OOE76" s="135"/>
      <c r="OOF76" s="135"/>
      <c r="OOG76" s="135"/>
      <c r="OOH76" s="136"/>
      <c r="OOJ76" s="130"/>
      <c r="OOK76" s="134"/>
      <c r="OOL76" s="134"/>
      <c r="OOM76" s="135"/>
      <c r="OON76" s="135"/>
      <c r="OOO76" s="135"/>
      <c r="OOP76" s="136"/>
      <c r="OOR76" s="130"/>
      <c r="OOS76" s="134"/>
      <c r="OOT76" s="134"/>
      <c r="OOU76" s="135"/>
      <c r="OOV76" s="135"/>
      <c r="OOW76" s="135"/>
      <c r="OOX76" s="136"/>
      <c r="OOZ76" s="130"/>
      <c r="OPA76" s="134"/>
      <c r="OPB76" s="134"/>
      <c r="OPC76" s="135"/>
      <c r="OPD76" s="135"/>
      <c r="OPE76" s="135"/>
      <c r="OPF76" s="136"/>
      <c r="OPH76" s="130"/>
      <c r="OPI76" s="134"/>
      <c r="OPJ76" s="134"/>
      <c r="OPK76" s="135"/>
      <c r="OPL76" s="135"/>
      <c r="OPM76" s="135"/>
      <c r="OPN76" s="136"/>
      <c r="OPP76" s="130"/>
      <c r="OPQ76" s="134"/>
      <c r="OPR76" s="134"/>
      <c r="OPS76" s="135"/>
      <c r="OPT76" s="135"/>
      <c r="OPU76" s="135"/>
      <c r="OPV76" s="136"/>
      <c r="OPX76" s="130"/>
      <c r="OPY76" s="134"/>
      <c r="OPZ76" s="134"/>
      <c r="OQA76" s="135"/>
      <c r="OQB76" s="135"/>
      <c r="OQC76" s="135"/>
      <c r="OQD76" s="136"/>
      <c r="OQF76" s="130"/>
      <c r="OQG76" s="134"/>
      <c r="OQH76" s="134"/>
      <c r="OQI76" s="135"/>
      <c r="OQJ76" s="135"/>
      <c r="OQK76" s="135"/>
      <c r="OQL76" s="136"/>
      <c r="OQN76" s="130"/>
      <c r="OQO76" s="134"/>
      <c r="OQP76" s="134"/>
      <c r="OQQ76" s="135"/>
      <c r="OQR76" s="135"/>
      <c r="OQS76" s="135"/>
      <c r="OQT76" s="136"/>
      <c r="OQV76" s="130"/>
      <c r="OQW76" s="134"/>
      <c r="OQX76" s="134"/>
      <c r="OQY76" s="135"/>
      <c r="OQZ76" s="135"/>
      <c r="ORA76" s="135"/>
      <c r="ORB76" s="136"/>
      <c r="ORD76" s="130"/>
      <c r="ORE76" s="134"/>
      <c r="ORF76" s="134"/>
      <c r="ORG76" s="135"/>
      <c r="ORH76" s="135"/>
      <c r="ORI76" s="135"/>
      <c r="ORJ76" s="136"/>
      <c r="ORL76" s="130"/>
      <c r="ORM76" s="134"/>
      <c r="ORN76" s="134"/>
      <c r="ORO76" s="135"/>
      <c r="ORP76" s="135"/>
      <c r="ORQ76" s="135"/>
      <c r="ORR76" s="136"/>
      <c r="ORT76" s="130"/>
      <c r="ORU76" s="134"/>
      <c r="ORV76" s="134"/>
      <c r="ORW76" s="135"/>
      <c r="ORX76" s="135"/>
      <c r="ORY76" s="135"/>
      <c r="ORZ76" s="136"/>
      <c r="OSB76" s="130"/>
      <c r="OSC76" s="134"/>
      <c r="OSD76" s="134"/>
      <c r="OSE76" s="135"/>
      <c r="OSF76" s="135"/>
      <c r="OSG76" s="135"/>
      <c r="OSH76" s="136"/>
      <c r="OSJ76" s="130"/>
      <c r="OSK76" s="134"/>
      <c r="OSL76" s="134"/>
      <c r="OSM76" s="135"/>
      <c r="OSN76" s="135"/>
      <c r="OSO76" s="135"/>
      <c r="OSP76" s="136"/>
      <c r="OSR76" s="130"/>
      <c r="OSS76" s="134"/>
      <c r="OST76" s="134"/>
      <c r="OSU76" s="135"/>
      <c r="OSV76" s="135"/>
      <c r="OSW76" s="135"/>
      <c r="OSX76" s="136"/>
      <c r="OSZ76" s="130"/>
      <c r="OTA76" s="134"/>
      <c r="OTB76" s="134"/>
      <c r="OTC76" s="135"/>
      <c r="OTD76" s="135"/>
      <c r="OTE76" s="135"/>
      <c r="OTF76" s="136"/>
      <c r="OTH76" s="130"/>
      <c r="OTI76" s="134"/>
      <c r="OTJ76" s="134"/>
      <c r="OTK76" s="135"/>
      <c r="OTL76" s="135"/>
      <c r="OTM76" s="135"/>
      <c r="OTN76" s="136"/>
      <c r="OTP76" s="130"/>
      <c r="OTQ76" s="134"/>
      <c r="OTR76" s="134"/>
      <c r="OTS76" s="135"/>
      <c r="OTT76" s="135"/>
      <c r="OTU76" s="135"/>
      <c r="OTV76" s="136"/>
      <c r="OTX76" s="130"/>
      <c r="OTY76" s="134"/>
      <c r="OTZ76" s="134"/>
      <c r="OUA76" s="135"/>
      <c r="OUB76" s="135"/>
      <c r="OUC76" s="135"/>
      <c r="OUD76" s="136"/>
      <c r="OUF76" s="130"/>
      <c r="OUG76" s="134"/>
      <c r="OUH76" s="134"/>
      <c r="OUI76" s="135"/>
      <c r="OUJ76" s="135"/>
      <c r="OUK76" s="135"/>
      <c r="OUL76" s="136"/>
      <c r="OUN76" s="130"/>
      <c r="OUO76" s="134"/>
      <c r="OUP76" s="134"/>
      <c r="OUQ76" s="135"/>
      <c r="OUR76" s="135"/>
      <c r="OUS76" s="135"/>
      <c r="OUT76" s="136"/>
      <c r="OUV76" s="130"/>
      <c r="OUW76" s="134"/>
      <c r="OUX76" s="134"/>
      <c r="OUY76" s="135"/>
      <c r="OUZ76" s="135"/>
      <c r="OVA76" s="135"/>
      <c r="OVB76" s="136"/>
      <c r="OVD76" s="130"/>
      <c r="OVE76" s="134"/>
      <c r="OVF76" s="134"/>
      <c r="OVG76" s="135"/>
      <c r="OVH76" s="135"/>
      <c r="OVI76" s="135"/>
      <c r="OVJ76" s="136"/>
      <c r="OVL76" s="130"/>
      <c r="OVM76" s="134"/>
      <c r="OVN76" s="134"/>
      <c r="OVO76" s="135"/>
      <c r="OVP76" s="135"/>
      <c r="OVQ76" s="135"/>
      <c r="OVR76" s="136"/>
      <c r="OVT76" s="130"/>
      <c r="OVU76" s="134"/>
      <c r="OVV76" s="134"/>
      <c r="OVW76" s="135"/>
      <c r="OVX76" s="135"/>
      <c r="OVY76" s="135"/>
      <c r="OVZ76" s="136"/>
      <c r="OWB76" s="130"/>
      <c r="OWC76" s="134"/>
      <c r="OWD76" s="134"/>
      <c r="OWE76" s="135"/>
      <c r="OWF76" s="135"/>
      <c r="OWG76" s="135"/>
      <c r="OWH76" s="136"/>
      <c r="OWJ76" s="130"/>
      <c r="OWK76" s="134"/>
      <c r="OWL76" s="134"/>
      <c r="OWM76" s="135"/>
      <c r="OWN76" s="135"/>
      <c r="OWO76" s="135"/>
      <c r="OWP76" s="136"/>
      <c r="OWR76" s="130"/>
      <c r="OWS76" s="134"/>
      <c r="OWT76" s="134"/>
      <c r="OWU76" s="135"/>
      <c r="OWV76" s="135"/>
      <c r="OWW76" s="135"/>
      <c r="OWX76" s="136"/>
      <c r="OWZ76" s="130"/>
      <c r="OXA76" s="134"/>
      <c r="OXB76" s="134"/>
      <c r="OXC76" s="135"/>
      <c r="OXD76" s="135"/>
      <c r="OXE76" s="135"/>
      <c r="OXF76" s="136"/>
      <c r="OXH76" s="130"/>
      <c r="OXI76" s="134"/>
      <c r="OXJ76" s="134"/>
      <c r="OXK76" s="135"/>
      <c r="OXL76" s="135"/>
      <c r="OXM76" s="135"/>
      <c r="OXN76" s="136"/>
      <c r="OXP76" s="130"/>
      <c r="OXQ76" s="134"/>
      <c r="OXR76" s="134"/>
      <c r="OXS76" s="135"/>
      <c r="OXT76" s="135"/>
      <c r="OXU76" s="135"/>
      <c r="OXV76" s="136"/>
      <c r="OXX76" s="130"/>
      <c r="OXY76" s="134"/>
      <c r="OXZ76" s="134"/>
      <c r="OYA76" s="135"/>
      <c r="OYB76" s="135"/>
      <c r="OYC76" s="135"/>
      <c r="OYD76" s="136"/>
      <c r="OYF76" s="130"/>
      <c r="OYG76" s="134"/>
      <c r="OYH76" s="134"/>
      <c r="OYI76" s="135"/>
      <c r="OYJ76" s="135"/>
      <c r="OYK76" s="135"/>
      <c r="OYL76" s="136"/>
      <c r="OYN76" s="130"/>
      <c r="OYO76" s="134"/>
      <c r="OYP76" s="134"/>
      <c r="OYQ76" s="135"/>
      <c r="OYR76" s="135"/>
      <c r="OYS76" s="135"/>
      <c r="OYT76" s="136"/>
      <c r="OYV76" s="130"/>
      <c r="OYW76" s="134"/>
      <c r="OYX76" s="134"/>
      <c r="OYY76" s="135"/>
      <c r="OYZ76" s="135"/>
      <c r="OZA76" s="135"/>
      <c r="OZB76" s="136"/>
      <c r="OZD76" s="130"/>
      <c r="OZE76" s="134"/>
      <c r="OZF76" s="134"/>
      <c r="OZG76" s="135"/>
      <c r="OZH76" s="135"/>
      <c r="OZI76" s="135"/>
      <c r="OZJ76" s="136"/>
      <c r="OZL76" s="130"/>
      <c r="OZM76" s="134"/>
      <c r="OZN76" s="134"/>
      <c r="OZO76" s="135"/>
      <c r="OZP76" s="135"/>
      <c r="OZQ76" s="135"/>
      <c r="OZR76" s="136"/>
      <c r="OZT76" s="130"/>
      <c r="OZU76" s="134"/>
      <c r="OZV76" s="134"/>
      <c r="OZW76" s="135"/>
      <c r="OZX76" s="135"/>
      <c r="OZY76" s="135"/>
      <c r="OZZ76" s="136"/>
      <c r="PAB76" s="130"/>
      <c r="PAC76" s="134"/>
      <c r="PAD76" s="134"/>
      <c r="PAE76" s="135"/>
      <c r="PAF76" s="135"/>
      <c r="PAG76" s="135"/>
      <c r="PAH76" s="136"/>
      <c r="PAJ76" s="130"/>
      <c r="PAK76" s="134"/>
      <c r="PAL76" s="134"/>
      <c r="PAM76" s="135"/>
      <c r="PAN76" s="135"/>
      <c r="PAO76" s="135"/>
      <c r="PAP76" s="136"/>
      <c r="PAR76" s="130"/>
      <c r="PAS76" s="134"/>
      <c r="PAT76" s="134"/>
      <c r="PAU76" s="135"/>
      <c r="PAV76" s="135"/>
      <c r="PAW76" s="135"/>
      <c r="PAX76" s="136"/>
      <c r="PAZ76" s="130"/>
      <c r="PBA76" s="134"/>
      <c r="PBB76" s="134"/>
      <c r="PBC76" s="135"/>
      <c r="PBD76" s="135"/>
      <c r="PBE76" s="135"/>
      <c r="PBF76" s="136"/>
      <c r="PBH76" s="130"/>
      <c r="PBI76" s="134"/>
      <c r="PBJ76" s="134"/>
      <c r="PBK76" s="135"/>
      <c r="PBL76" s="135"/>
      <c r="PBM76" s="135"/>
      <c r="PBN76" s="136"/>
      <c r="PBP76" s="130"/>
      <c r="PBQ76" s="134"/>
      <c r="PBR76" s="134"/>
      <c r="PBS76" s="135"/>
      <c r="PBT76" s="135"/>
      <c r="PBU76" s="135"/>
      <c r="PBV76" s="136"/>
      <c r="PBX76" s="130"/>
      <c r="PBY76" s="134"/>
      <c r="PBZ76" s="134"/>
      <c r="PCA76" s="135"/>
      <c r="PCB76" s="135"/>
      <c r="PCC76" s="135"/>
      <c r="PCD76" s="136"/>
      <c r="PCF76" s="130"/>
      <c r="PCG76" s="134"/>
      <c r="PCH76" s="134"/>
      <c r="PCI76" s="135"/>
      <c r="PCJ76" s="135"/>
      <c r="PCK76" s="135"/>
      <c r="PCL76" s="136"/>
      <c r="PCN76" s="130"/>
      <c r="PCO76" s="134"/>
      <c r="PCP76" s="134"/>
      <c r="PCQ76" s="135"/>
      <c r="PCR76" s="135"/>
      <c r="PCS76" s="135"/>
      <c r="PCT76" s="136"/>
      <c r="PCV76" s="130"/>
      <c r="PCW76" s="134"/>
      <c r="PCX76" s="134"/>
      <c r="PCY76" s="135"/>
      <c r="PCZ76" s="135"/>
      <c r="PDA76" s="135"/>
      <c r="PDB76" s="136"/>
      <c r="PDD76" s="130"/>
      <c r="PDE76" s="134"/>
      <c r="PDF76" s="134"/>
      <c r="PDG76" s="135"/>
      <c r="PDH76" s="135"/>
      <c r="PDI76" s="135"/>
      <c r="PDJ76" s="136"/>
      <c r="PDL76" s="130"/>
      <c r="PDM76" s="134"/>
      <c r="PDN76" s="134"/>
      <c r="PDO76" s="135"/>
      <c r="PDP76" s="135"/>
      <c r="PDQ76" s="135"/>
      <c r="PDR76" s="136"/>
      <c r="PDT76" s="130"/>
      <c r="PDU76" s="134"/>
      <c r="PDV76" s="134"/>
      <c r="PDW76" s="135"/>
      <c r="PDX76" s="135"/>
      <c r="PDY76" s="135"/>
      <c r="PDZ76" s="136"/>
      <c r="PEB76" s="130"/>
      <c r="PEC76" s="134"/>
      <c r="PED76" s="134"/>
      <c r="PEE76" s="135"/>
      <c r="PEF76" s="135"/>
      <c r="PEG76" s="135"/>
      <c r="PEH76" s="136"/>
      <c r="PEJ76" s="130"/>
      <c r="PEK76" s="134"/>
      <c r="PEL76" s="134"/>
      <c r="PEM76" s="135"/>
      <c r="PEN76" s="135"/>
      <c r="PEO76" s="135"/>
      <c r="PEP76" s="136"/>
      <c r="PER76" s="130"/>
      <c r="PES76" s="134"/>
      <c r="PET76" s="134"/>
      <c r="PEU76" s="135"/>
      <c r="PEV76" s="135"/>
      <c r="PEW76" s="135"/>
      <c r="PEX76" s="136"/>
      <c r="PEZ76" s="130"/>
      <c r="PFA76" s="134"/>
      <c r="PFB76" s="134"/>
      <c r="PFC76" s="135"/>
      <c r="PFD76" s="135"/>
      <c r="PFE76" s="135"/>
      <c r="PFF76" s="136"/>
      <c r="PFH76" s="130"/>
      <c r="PFI76" s="134"/>
      <c r="PFJ76" s="134"/>
      <c r="PFK76" s="135"/>
      <c r="PFL76" s="135"/>
      <c r="PFM76" s="135"/>
      <c r="PFN76" s="136"/>
      <c r="PFP76" s="130"/>
      <c r="PFQ76" s="134"/>
      <c r="PFR76" s="134"/>
      <c r="PFS76" s="135"/>
      <c r="PFT76" s="135"/>
      <c r="PFU76" s="135"/>
      <c r="PFV76" s="136"/>
      <c r="PFX76" s="130"/>
      <c r="PFY76" s="134"/>
      <c r="PFZ76" s="134"/>
      <c r="PGA76" s="135"/>
      <c r="PGB76" s="135"/>
      <c r="PGC76" s="135"/>
      <c r="PGD76" s="136"/>
      <c r="PGF76" s="130"/>
      <c r="PGG76" s="134"/>
      <c r="PGH76" s="134"/>
      <c r="PGI76" s="135"/>
      <c r="PGJ76" s="135"/>
      <c r="PGK76" s="135"/>
      <c r="PGL76" s="136"/>
      <c r="PGN76" s="130"/>
      <c r="PGO76" s="134"/>
      <c r="PGP76" s="134"/>
      <c r="PGQ76" s="135"/>
      <c r="PGR76" s="135"/>
      <c r="PGS76" s="135"/>
      <c r="PGT76" s="136"/>
      <c r="PGV76" s="130"/>
      <c r="PGW76" s="134"/>
      <c r="PGX76" s="134"/>
      <c r="PGY76" s="135"/>
      <c r="PGZ76" s="135"/>
      <c r="PHA76" s="135"/>
      <c r="PHB76" s="136"/>
      <c r="PHD76" s="130"/>
      <c r="PHE76" s="134"/>
      <c r="PHF76" s="134"/>
      <c r="PHG76" s="135"/>
      <c r="PHH76" s="135"/>
      <c r="PHI76" s="135"/>
      <c r="PHJ76" s="136"/>
      <c r="PHL76" s="130"/>
      <c r="PHM76" s="134"/>
      <c r="PHN76" s="134"/>
      <c r="PHO76" s="135"/>
      <c r="PHP76" s="135"/>
      <c r="PHQ76" s="135"/>
      <c r="PHR76" s="136"/>
      <c r="PHT76" s="130"/>
      <c r="PHU76" s="134"/>
      <c r="PHV76" s="134"/>
      <c r="PHW76" s="135"/>
      <c r="PHX76" s="135"/>
      <c r="PHY76" s="135"/>
      <c r="PHZ76" s="136"/>
      <c r="PIB76" s="130"/>
      <c r="PIC76" s="134"/>
      <c r="PID76" s="134"/>
      <c r="PIE76" s="135"/>
      <c r="PIF76" s="135"/>
      <c r="PIG76" s="135"/>
      <c r="PIH76" s="136"/>
      <c r="PIJ76" s="130"/>
      <c r="PIK76" s="134"/>
      <c r="PIL76" s="134"/>
      <c r="PIM76" s="135"/>
      <c r="PIN76" s="135"/>
      <c r="PIO76" s="135"/>
      <c r="PIP76" s="136"/>
      <c r="PIR76" s="130"/>
      <c r="PIS76" s="134"/>
      <c r="PIT76" s="134"/>
      <c r="PIU76" s="135"/>
      <c r="PIV76" s="135"/>
      <c r="PIW76" s="135"/>
      <c r="PIX76" s="136"/>
      <c r="PIZ76" s="130"/>
      <c r="PJA76" s="134"/>
      <c r="PJB76" s="134"/>
      <c r="PJC76" s="135"/>
      <c r="PJD76" s="135"/>
      <c r="PJE76" s="135"/>
      <c r="PJF76" s="136"/>
      <c r="PJH76" s="130"/>
      <c r="PJI76" s="134"/>
      <c r="PJJ76" s="134"/>
      <c r="PJK76" s="135"/>
      <c r="PJL76" s="135"/>
      <c r="PJM76" s="135"/>
      <c r="PJN76" s="136"/>
      <c r="PJP76" s="130"/>
      <c r="PJQ76" s="134"/>
      <c r="PJR76" s="134"/>
      <c r="PJS76" s="135"/>
      <c r="PJT76" s="135"/>
      <c r="PJU76" s="135"/>
      <c r="PJV76" s="136"/>
      <c r="PJX76" s="130"/>
      <c r="PJY76" s="134"/>
      <c r="PJZ76" s="134"/>
      <c r="PKA76" s="135"/>
      <c r="PKB76" s="135"/>
      <c r="PKC76" s="135"/>
      <c r="PKD76" s="136"/>
      <c r="PKF76" s="130"/>
      <c r="PKG76" s="134"/>
      <c r="PKH76" s="134"/>
      <c r="PKI76" s="135"/>
      <c r="PKJ76" s="135"/>
      <c r="PKK76" s="135"/>
      <c r="PKL76" s="136"/>
      <c r="PKN76" s="130"/>
      <c r="PKO76" s="134"/>
      <c r="PKP76" s="134"/>
      <c r="PKQ76" s="135"/>
      <c r="PKR76" s="135"/>
      <c r="PKS76" s="135"/>
      <c r="PKT76" s="136"/>
      <c r="PKV76" s="130"/>
      <c r="PKW76" s="134"/>
      <c r="PKX76" s="134"/>
      <c r="PKY76" s="135"/>
      <c r="PKZ76" s="135"/>
      <c r="PLA76" s="135"/>
      <c r="PLB76" s="136"/>
      <c r="PLD76" s="130"/>
      <c r="PLE76" s="134"/>
      <c r="PLF76" s="134"/>
      <c r="PLG76" s="135"/>
      <c r="PLH76" s="135"/>
      <c r="PLI76" s="135"/>
      <c r="PLJ76" s="136"/>
      <c r="PLL76" s="130"/>
      <c r="PLM76" s="134"/>
      <c r="PLN76" s="134"/>
      <c r="PLO76" s="135"/>
      <c r="PLP76" s="135"/>
      <c r="PLQ76" s="135"/>
      <c r="PLR76" s="136"/>
      <c r="PLT76" s="130"/>
      <c r="PLU76" s="134"/>
      <c r="PLV76" s="134"/>
      <c r="PLW76" s="135"/>
      <c r="PLX76" s="135"/>
      <c r="PLY76" s="135"/>
      <c r="PLZ76" s="136"/>
      <c r="PMB76" s="130"/>
      <c r="PMC76" s="134"/>
      <c r="PMD76" s="134"/>
      <c r="PME76" s="135"/>
      <c r="PMF76" s="135"/>
      <c r="PMG76" s="135"/>
      <c r="PMH76" s="136"/>
      <c r="PMJ76" s="130"/>
      <c r="PMK76" s="134"/>
      <c r="PML76" s="134"/>
      <c r="PMM76" s="135"/>
      <c r="PMN76" s="135"/>
      <c r="PMO76" s="135"/>
      <c r="PMP76" s="136"/>
      <c r="PMR76" s="130"/>
      <c r="PMS76" s="134"/>
      <c r="PMT76" s="134"/>
      <c r="PMU76" s="135"/>
      <c r="PMV76" s="135"/>
      <c r="PMW76" s="135"/>
      <c r="PMX76" s="136"/>
      <c r="PMZ76" s="130"/>
      <c r="PNA76" s="134"/>
      <c r="PNB76" s="134"/>
      <c r="PNC76" s="135"/>
      <c r="PND76" s="135"/>
      <c r="PNE76" s="135"/>
      <c r="PNF76" s="136"/>
      <c r="PNH76" s="130"/>
      <c r="PNI76" s="134"/>
      <c r="PNJ76" s="134"/>
      <c r="PNK76" s="135"/>
      <c r="PNL76" s="135"/>
      <c r="PNM76" s="135"/>
      <c r="PNN76" s="136"/>
      <c r="PNP76" s="130"/>
      <c r="PNQ76" s="134"/>
      <c r="PNR76" s="134"/>
      <c r="PNS76" s="135"/>
      <c r="PNT76" s="135"/>
      <c r="PNU76" s="135"/>
      <c r="PNV76" s="136"/>
      <c r="PNX76" s="130"/>
      <c r="PNY76" s="134"/>
      <c r="PNZ76" s="134"/>
      <c r="POA76" s="135"/>
      <c r="POB76" s="135"/>
      <c r="POC76" s="135"/>
      <c r="POD76" s="136"/>
      <c r="POF76" s="130"/>
      <c r="POG76" s="134"/>
      <c r="POH76" s="134"/>
      <c r="POI76" s="135"/>
      <c r="POJ76" s="135"/>
      <c r="POK76" s="135"/>
      <c r="POL76" s="136"/>
      <c r="PON76" s="130"/>
      <c r="POO76" s="134"/>
      <c r="POP76" s="134"/>
      <c r="POQ76" s="135"/>
      <c r="POR76" s="135"/>
      <c r="POS76" s="135"/>
      <c r="POT76" s="136"/>
      <c r="POV76" s="130"/>
      <c r="POW76" s="134"/>
      <c r="POX76" s="134"/>
      <c r="POY76" s="135"/>
      <c r="POZ76" s="135"/>
      <c r="PPA76" s="135"/>
      <c r="PPB76" s="136"/>
      <c r="PPD76" s="130"/>
      <c r="PPE76" s="134"/>
      <c r="PPF76" s="134"/>
      <c r="PPG76" s="135"/>
      <c r="PPH76" s="135"/>
      <c r="PPI76" s="135"/>
      <c r="PPJ76" s="136"/>
      <c r="PPL76" s="130"/>
      <c r="PPM76" s="134"/>
      <c r="PPN76" s="134"/>
      <c r="PPO76" s="135"/>
      <c r="PPP76" s="135"/>
      <c r="PPQ76" s="135"/>
      <c r="PPR76" s="136"/>
      <c r="PPT76" s="130"/>
      <c r="PPU76" s="134"/>
      <c r="PPV76" s="134"/>
      <c r="PPW76" s="135"/>
      <c r="PPX76" s="135"/>
      <c r="PPY76" s="135"/>
      <c r="PPZ76" s="136"/>
      <c r="PQB76" s="130"/>
      <c r="PQC76" s="134"/>
      <c r="PQD76" s="134"/>
      <c r="PQE76" s="135"/>
      <c r="PQF76" s="135"/>
      <c r="PQG76" s="135"/>
      <c r="PQH76" s="136"/>
      <c r="PQJ76" s="130"/>
      <c r="PQK76" s="134"/>
      <c r="PQL76" s="134"/>
      <c r="PQM76" s="135"/>
      <c r="PQN76" s="135"/>
      <c r="PQO76" s="135"/>
      <c r="PQP76" s="136"/>
      <c r="PQR76" s="130"/>
      <c r="PQS76" s="134"/>
      <c r="PQT76" s="134"/>
      <c r="PQU76" s="135"/>
      <c r="PQV76" s="135"/>
      <c r="PQW76" s="135"/>
      <c r="PQX76" s="136"/>
      <c r="PQZ76" s="130"/>
      <c r="PRA76" s="134"/>
      <c r="PRB76" s="134"/>
      <c r="PRC76" s="135"/>
      <c r="PRD76" s="135"/>
      <c r="PRE76" s="135"/>
      <c r="PRF76" s="136"/>
      <c r="PRH76" s="130"/>
      <c r="PRI76" s="134"/>
      <c r="PRJ76" s="134"/>
      <c r="PRK76" s="135"/>
      <c r="PRL76" s="135"/>
      <c r="PRM76" s="135"/>
      <c r="PRN76" s="136"/>
      <c r="PRP76" s="130"/>
      <c r="PRQ76" s="134"/>
      <c r="PRR76" s="134"/>
      <c r="PRS76" s="135"/>
      <c r="PRT76" s="135"/>
      <c r="PRU76" s="135"/>
      <c r="PRV76" s="136"/>
      <c r="PRX76" s="130"/>
      <c r="PRY76" s="134"/>
      <c r="PRZ76" s="134"/>
      <c r="PSA76" s="135"/>
      <c r="PSB76" s="135"/>
      <c r="PSC76" s="135"/>
      <c r="PSD76" s="136"/>
      <c r="PSF76" s="130"/>
      <c r="PSG76" s="134"/>
      <c r="PSH76" s="134"/>
      <c r="PSI76" s="135"/>
      <c r="PSJ76" s="135"/>
      <c r="PSK76" s="135"/>
      <c r="PSL76" s="136"/>
      <c r="PSN76" s="130"/>
      <c r="PSO76" s="134"/>
      <c r="PSP76" s="134"/>
      <c r="PSQ76" s="135"/>
      <c r="PSR76" s="135"/>
      <c r="PSS76" s="135"/>
      <c r="PST76" s="136"/>
      <c r="PSV76" s="130"/>
      <c r="PSW76" s="134"/>
      <c r="PSX76" s="134"/>
      <c r="PSY76" s="135"/>
      <c r="PSZ76" s="135"/>
      <c r="PTA76" s="135"/>
      <c r="PTB76" s="136"/>
      <c r="PTD76" s="130"/>
      <c r="PTE76" s="134"/>
      <c r="PTF76" s="134"/>
      <c r="PTG76" s="135"/>
      <c r="PTH76" s="135"/>
      <c r="PTI76" s="135"/>
      <c r="PTJ76" s="136"/>
      <c r="PTL76" s="130"/>
      <c r="PTM76" s="134"/>
      <c r="PTN76" s="134"/>
      <c r="PTO76" s="135"/>
      <c r="PTP76" s="135"/>
      <c r="PTQ76" s="135"/>
      <c r="PTR76" s="136"/>
      <c r="PTT76" s="130"/>
      <c r="PTU76" s="134"/>
      <c r="PTV76" s="134"/>
      <c r="PTW76" s="135"/>
      <c r="PTX76" s="135"/>
      <c r="PTY76" s="135"/>
      <c r="PTZ76" s="136"/>
      <c r="PUB76" s="130"/>
      <c r="PUC76" s="134"/>
      <c r="PUD76" s="134"/>
      <c r="PUE76" s="135"/>
      <c r="PUF76" s="135"/>
      <c r="PUG76" s="135"/>
      <c r="PUH76" s="136"/>
      <c r="PUJ76" s="130"/>
      <c r="PUK76" s="134"/>
      <c r="PUL76" s="134"/>
      <c r="PUM76" s="135"/>
      <c r="PUN76" s="135"/>
      <c r="PUO76" s="135"/>
      <c r="PUP76" s="136"/>
      <c r="PUR76" s="130"/>
      <c r="PUS76" s="134"/>
      <c r="PUT76" s="134"/>
      <c r="PUU76" s="135"/>
      <c r="PUV76" s="135"/>
      <c r="PUW76" s="135"/>
      <c r="PUX76" s="136"/>
      <c r="PUZ76" s="130"/>
      <c r="PVA76" s="134"/>
      <c r="PVB76" s="134"/>
      <c r="PVC76" s="135"/>
      <c r="PVD76" s="135"/>
      <c r="PVE76" s="135"/>
      <c r="PVF76" s="136"/>
      <c r="PVH76" s="130"/>
      <c r="PVI76" s="134"/>
      <c r="PVJ76" s="134"/>
      <c r="PVK76" s="135"/>
      <c r="PVL76" s="135"/>
      <c r="PVM76" s="135"/>
      <c r="PVN76" s="136"/>
      <c r="PVP76" s="130"/>
      <c r="PVQ76" s="134"/>
      <c r="PVR76" s="134"/>
      <c r="PVS76" s="135"/>
      <c r="PVT76" s="135"/>
      <c r="PVU76" s="135"/>
      <c r="PVV76" s="136"/>
      <c r="PVX76" s="130"/>
      <c r="PVY76" s="134"/>
      <c r="PVZ76" s="134"/>
      <c r="PWA76" s="135"/>
      <c r="PWB76" s="135"/>
      <c r="PWC76" s="135"/>
      <c r="PWD76" s="136"/>
      <c r="PWF76" s="130"/>
      <c r="PWG76" s="134"/>
      <c r="PWH76" s="134"/>
      <c r="PWI76" s="135"/>
      <c r="PWJ76" s="135"/>
      <c r="PWK76" s="135"/>
      <c r="PWL76" s="136"/>
      <c r="PWN76" s="130"/>
      <c r="PWO76" s="134"/>
      <c r="PWP76" s="134"/>
      <c r="PWQ76" s="135"/>
      <c r="PWR76" s="135"/>
      <c r="PWS76" s="135"/>
      <c r="PWT76" s="136"/>
      <c r="PWV76" s="130"/>
      <c r="PWW76" s="134"/>
      <c r="PWX76" s="134"/>
      <c r="PWY76" s="135"/>
      <c r="PWZ76" s="135"/>
      <c r="PXA76" s="135"/>
      <c r="PXB76" s="136"/>
      <c r="PXD76" s="130"/>
      <c r="PXE76" s="134"/>
      <c r="PXF76" s="134"/>
      <c r="PXG76" s="135"/>
      <c r="PXH76" s="135"/>
      <c r="PXI76" s="135"/>
      <c r="PXJ76" s="136"/>
      <c r="PXL76" s="130"/>
      <c r="PXM76" s="134"/>
      <c r="PXN76" s="134"/>
      <c r="PXO76" s="135"/>
      <c r="PXP76" s="135"/>
      <c r="PXQ76" s="135"/>
      <c r="PXR76" s="136"/>
      <c r="PXT76" s="130"/>
      <c r="PXU76" s="134"/>
      <c r="PXV76" s="134"/>
      <c r="PXW76" s="135"/>
      <c r="PXX76" s="135"/>
      <c r="PXY76" s="135"/>
      <c r="PXZ76" s="136"/>
      <c r="PYB76" s="130"/>
      <c r="PYC76" s="134"/>
      <c r="PYD76" s="134"/>
      <c r="PYE76" s="135"/>
      <c r="PYF76" s="135"/>
      <c r="PYG76" s="135"/>
      <c r="PYH76" s="136"/>
      <c r="PYJ76" s="130"/>
      <c r="PYK76" s="134"/>
      <c r="PYL76" s="134"/>
      <c r="PYM76" s="135"/>
      <c r="PYN76" s="135"/>
      <c r="PYO76" s="135"/>
      <c r="PYP76" s="136"/>
      <c r="PYR76" s="130"/>
      <c r="PYS76" s="134"/>
      <c r="PYT76" s="134"/>
      <c r="PYU76" s="135"/>
      <c r="PYV76" s="135"/>
      <c r="PYW76" s="135"/>
      <c r="PYX76" s="136"/>
      <c r="PYZ76" s="130"/>
      <c r="PZA76" s="134"/>
      <c r="PZB76" s="134"/>
      <c r="PZC76" s="135"/>
      <c r="PZD76" s="135"/>
      <c r="PZE76" s="135"/>
      <c r="PZF76" s="136"/>
      <c r="PZH76" s="130"/>
      <c r="PZI76" s="134"/>
      <c r="PZJ76" s="134"/>
      <c r="PZK76" s="135"/>
      <c r="PZL76" s="135"/>
      <c r="PZM76" s="135"/>
      <c r="PZN76" s="136"/>
      <c r="PZP76" s="130"/>
      <c r="PZQ76" s="134"/>
      <c r="PZR76" s="134"/>
      <c r="PZS76" s="135"/>
      <c r="PZT76" s="135"/>
      <c r="PZU76" s="135"/>
      <c r="PZV76" s="136"/>
      <c r="PZX76" s="130"/>
      <c r="PZY76" s="134"/>
      <c r="PZZ76" s="134"/>
      <c r="QAA76" s="135"/>
      <c r="QAB76" s="135"/>
      <c r="QAC76" s="135"/>
      <c r="QAD76" s="136"/>
      <c r="QAF76" s="130"/>
      <c r="QAG76" s="134"/>
      <c r="QAH76" s="134"/>
      <c r="QAI76" s="135"/>
      <c r="QAJ76" s="135"/>
      <c r="QAK76" s="135"/>
      <c r="QAL76" s="136"/>
      <c r="QAN76" s="130"/>
      <c r="QAO76" s="134"/>
      <c r="QAP76" s="134"/>
      <c r="QAQ76" s="135"/>
      <c r="QAR76" s="135"/>
      <c r="QAS76" s="135"/>
      <c r="QAT76" s="136"/>
      <c r="QAV76" s="130"/>
      <c r="QAW76" s="134"/>
      <c r="QAX76" s="134"/>
      <c r="QAY76" s="135"/>
      <c r="QAZ76" s="135"/>
      <c r="QBA76" s="135"/>
      <c r="QBB76" s="136"/>
      <c r="QBD76" s="130"/>
      <c r="QBE76" s="134"/>
      <c r="QBF76" s="134"/>
      <c r="QBG76" s="135"/>
      <c r="QBH76" s="135"/>
      <c r="QBI76" s="135"/>
      <c r="QBJ76" s="136"/>
      <c r="QBL76" s="130"/>
      <c r="QBM76" s="134"/>
      <c r="QBN76" s="134"/>
      <c r="QBO76" s="135"/>
      <c r="QBP76" s="135"/>
      <c r="QBQ76" s="135"/>
      <c r="QBR76" s="136"/>
      <c r="QBT76" s="130"/>
      <c r="QBU76" s="134"/>
      <c r="QBV76" s="134"/>
      <c r="QBW76" s="135"/>
      <c r="QBX76" s="135"/>
      <c r="QBY76" s="135"/>
      <c r="QBZ76" s="136"/>
      <c r="QCB76" s="130"/>
      <c r="QCC76" s="134"/>
      <c r="QCD76" s="134"/>
      <c r="QCE76" s="135"/>
      <c r="QCF76" s="135"/>
      <c r="QCG76" s="135"/>
      <c r="QCH76" s="136"/>
      <c r="QCJ76" s="130"/>
      <c r="QCK76" s="134"/>
      <c r="QCL76" s="134"/>
      <c r="QCM76" s="135"/>
      <c r="QCN76" s="135"/>
      <c r="QCO76" s="135"/>
      <c r="QCP76" s="136"/>
      <c r="QCR76" s="130"/>
      <c r="QCS76" s="134"/>
      <c r="QCT76" s="134"/>
      <c r="QCU76" s="135"/>
      <c r="QCV76" s="135"/>
      <c r="QCW76" s="135"/>
      <c r="QCX76" s="136"/>
      <c r="QCZ76" s="130"/>
      <c r="QDA76" s="134"/>
      <c r="QDB76" s="134"/>
      <c r="QDC76" s="135"/>
      <c r="QDD76" s="135"/>
      <c r="QDE76" s="135"/>
      <c r="QDF76" s="136"/>
      <c r="QDH76" s="130"/>
      <c r="QDI76" s="134"/>
      <c r="QDJ76" s="134"/>
      <c r="QDK76" s="135"/>
      <c r="QDL76" s="135"/>
      <c r="QDM76" s="135"/>
      <c r="QDN76" s="136"/>
      <c r="QDP76" s="130"/>
      <c r="QDQ76" s="134"/>
      <c r="QDR76" s="134"/>
      <c r="QDS76" s="135"/>
      <c r="QDT76" s="135"/>
      <c r="QDU76" s="135"/>
      <c r="QDV76" s="136"/>
      <c r="QDX76" s="130"/>
      <c r="QDY76" s="134"/>
      <c r="QDZ76" s="134"/>
      <c r="QEA76" s="135"/>
      <c r="QEB76" s="135"/>
      <c r="QEC76" s="135"/>
      <c r="QED76" s="136"/>
      <c r="QEF76" s="130"/>
      <c r="QEG76" s="134"/>
      <c r="QEH76" s="134"/>
      <c r="QEI76" s="135"/>
      <c r="QEJ76" s="135"/>
      <c r="QEK76" s="135"/>
      <c r="QEL76" s="136"/>
      <c r="QEN76" s="130"/>
      <c r="QEO76" s="134"/>
      <c r="QEP76" s="134"/>
      <c r="QEQ76" s="135"/>
      <c r="QER76" s="135"/>
      <c r="QES76" s="135"/>
      <c r="QET76" s="136"/>
      <c r="QEV76" s="130"/>
      <c r="QEW76" s="134"/>
      <c r="QEX76" s="134"/>
      <c r="QEY76" s="135"/>
      <c r="QEZ76" s="135"/>
      <c r="QFA76" s="135"/>
      <c r="QFB76" s="136"/>
      <c r="QFD76" s="130"/>
      <c r="QFE76" s="134"/>
      <c r="QFF76" s="134"/>
      <c r="QFG76" s="135"/>
      <c r="QFH76" s="135"/>
      <c r="QFI76" s="135"/>
      <c r="QFJ76" s="136"/>
      <c r="QFL76" s="130"/>
      <c r="QFM76" s="134"/>
      <c r="QFN76" s="134"/>
      <c r="QFO76" s="135"/>
      <c r="QFP76" s="135"/>
      <c r="QFQ76" s="135"/>
      <c r="QFR76" s="136"/>
      <c r="QFT76" s="130"/>
      <c r="QFU76" s="134"/>
      <c r="QFV76" s="134"/>
      <c r="QFW76" s="135"/>
      <c r="QFX76" s="135"/>
      <c r="QFY76" s="135"/>
      <c r="QFZ76" s="136"/>
      <c r="QGB76" s="130"/>
      <c r="QGC76" s="134"/>
      <c r="QGD76" s="134"/>
      <c r="QGE76" s="135"/>
      <c r="QGF76" s="135"/>
      <c r="QGG76" s="135"/>
      <c r="QGH76" s="136"/>
      <c r="QGJ76" s="130"/>
      <c r="QGK76" s="134"/>
      <c r="QGL76" s="134"/>
      <c r="QGM76" s="135"/>
      <c r="QGN76" s="135"/>
      <c r="QGO76" s="135"/>
      <c r="QGP76" s="136"/>
      <c r="QGR76" s="130"/>
      <c r="QGS76" s="134"/>
      <c r="QGT76" s="134"/>
      <c r="QGU76" s="135"/>
      <c r="QGV76" s="135"/>
      <c r="QGW76" s="135"/>
      <c r="QGX76" s="136"/>
      <c r="QGZ76" s="130"/>
      <c r="QHA76" s="134"/>
      <c r="QHB76" s="134"/>
      <c r="QHC76" s="135"/>
      <c r="QHD76" s="135"/>
      <c r="QHE76" s="135"/>
      <c r="QHF76" s="136"/>
      <c r="QHH76" s="130"/>
      <c r="QHI76" s="134"/>
      <c r="QHJ76" s="134"/>
      <c r="QHK76" s="135"/>
      <c r="QHL76" s="135"/>
      <c r="QHM76" s="135"/>
      <c r="QHN76" s="136"/>
      <c r="QHP76" s="130"/>
      <c r="QHQ76" s="134"/>
      <c r="QHR76" s="134"/>
      <c r="QHS76" s="135"/>
      <c r="QHT76" s="135"/>
      <c r="QHU76" s="135"/>
      <c r="QHV76" s="136"/>
      <c r="QHX76" s="130"/>
      <c r="QHY76" s="134"/>
      <c r="QHZ76" s="134"/>
      <c r="QIA76" s="135"/>
      <c r="QIB76" s="135"/>
      <c r="QIC76" s="135"/>
      <c r="QID76" s="136"/>
      <c r="QIF76" s="130"/>
      <c r="QIG76" s="134"/>
      <c r="QIH76" s="134"/>
      <c r="QII76" s="135"/>
      <c r="QIJ76" s="135"/>
      <c r="QIK76" s="135"/>
      <c r="QIL76" s="136"/>
      <c r="QIN76" s="130"/>
      <c r="QIO76" s="134"/>
      <c r="QIP76" s="134"/>
      <c r="QIQ76" s="135"/>
      <c r="QIR76" s="135"/>
      <c r="QIS76" s="135"/>
      <c r="QIT76" s="136"/>
      <c r="QIV76" s="130"/>
      <c r="QIW76" s="134"/>
      <c r="QIX76" s="134"/>
      <c r="QIY76" s="135"/>
      <c r="QIZ76" s="135"/>
      <c r="QJA76" s="135"/>
      <c r="QJB76" s="136"/>
      <c r="QJD76" s="130"/>
      <c r="QJE76" s="134"/>
      <c r="QJF76" s="134"/>
      <c r="QJG76" s="135"/>
      <c r="QJH76" s="135"/>
      <c r="QJI76" s="135"/>
      <c r="QJJ76" s="136"/>
      <c r="QJL76" s="130"/>
      <c r="QJM76" s="134"/>
      <c r="QJN76" s="134"/>
      <c r="QJO76" s="135"/>
      <c r="QJP76" s="135"/>
      <c r="QJQ76" s="135"/>
      <c r="QJR76" s="136"/>
      <c r="QJT76" s="130"/>
      <c r="QJU76" s="134"/>
      <c r="QJV76" s="134"/>
      <c r="QJW76" s="135"/>
      <c r="QJX76" s="135"/>
      <c r="QJY76" s="135"/>
      <c r="QJZ76" s="136"/>
      <c r="QKB76" s="130"/>
      <c r="QKC76" s="134"/>
      <c r="QKD76" s="134"/>
      <c r="QKE76" s="135"/>
      <c r="QKF76" s="135"/>
      <c r="QKG76" s="135"/>
      <c r="QKH76" s="136"/>
      <c r="QKJ76" s="130"/>
      <c r="QKK76" s="134"/>
      <c r="QKL76" s="134"/>
      <c r="QKM76" s="135"/>
      <c r="QKN76" s="135"/>
      <c r="QKO76" s="135"/>
      <c r="QKP76" s="136"/>
      <c r="QKR76" s="130"/>
      <c r="QKS76" s="134"/>
      <c r="QKT76" s="134"/>
      <c r="QKU76" s="135"/>
      <c r="QKV76" s="135"/>
      <c r="QKW76" s="135"/>
      <c r="QKX76" s="136"/>
      <c r="QKZ76" s="130"/>
      <c r="QLA76" s="134"/>
      <c r="QLB76" s="134"/>
      <c r="QLC76" s="135"/>
      <c r="QLD76" s="135"/>
      <c r="QLE76" s="135"/>
      <c r="QLF76" s="136"/>
      <c r="QLH76" s="130"/>
      <c r="QLI76" s="134"/>
      <c r="QLJ76" s="134"/>
      <c r="QLK76" s="135"/>
      <c r="QLL76" s="135"/>
      <c r="QLM76" s="135"/>
      <c r="QLN76" s="136"/>
      <c r="QLP76" s="130"/>
      <c r="QLQ76" s="134"/>
      <c r="QLR76" s="134"/>
      <c r="QLS76" s="135"/>
      <c r="QLT76" s="135"/>
      <c r="QLU76" s="135"/>
      <c r="QLV76" s="136"/>
      <c r="QLX76" s="130"/>
      <c r="QLY76" s="134"/>
      <c r="QLZ76" s="134"/>
      <c r="QMA76" s="135"/>
      <c r="QMB76" s="135"/>
      <c r="QMC76" s="135"/>
      <c r="QMD76" s="136"/>
      <c r="QMF76" s="130"/>
      <c r="QMG76" s="134"/>
      <c r="QMH76" s="134"/>
      <c r="QMI76" s="135"/>
      <c r="QMJ76" s="135"/>
      <c r="QMK76" s="135"/>
      <c r="QML76" s="136"/>
      <c r="QMN76" s="130"/>
      <c r="QMO76" s="134"/>
      <c r="QMP76" s="134"/>
      <c r="QMQ76" s="135"/>
      <c r="QMR76" s="135"/>
      <c r="QMS76" s="135"/>
      <c r="QMT76" s="136"/>
      <c r="QMV76" s="130"/>
      <c r="QMW76" s="134"/>
      <c r="QMX76" s="134"/>
      <c r="QMY76" s="135"/>
      <c r="QMZ76" s="135"/>
      <c r="QNA76" s="135"/>
      <c r="QNB76" s="136"/>
      <c r="QND76" s="130"/>
      <c r="QNE76" s="134"/>
      <c r="QNF76" s="134"/>
      <c r="QNG76" s="135"/>
      <c r="QNH76" s="135"/>
      <c r="QNI76" s="135"/>
      <c r="QNJ76" s="136"/>
      <c r="QNL76" s="130"/>
      <c r="QNM76" s="134"/>
      <c r="QNN76" s="134"/>
      <c r="QNO76" s="135"/>
      <c r="QNP76" s="135"/>
      <c r="QNQ76" s="135"/>
      <c r="QNR76" s="136"/>
      <c r="QNT76" s="130"/>
      <c r="QNU76" s="134"/>
      <c r="QNV76" s="134"/>
      <c r="QNW76" s="135"/>
      <c r="QNX76" s="135"/>
      <c r="QNY76" s="135"/>
      <c r="QNZ76" s="136"/>
      <c r="QOB76" s="130"/>
      <c r="QOC76" s="134"/>
      <c r="QOD76" s="134"/>
      <c r="QOE76" s="135"/>
      <c r="QOF76" s="135"/>
      <c r="QOG76" s="135"/>
      <c r="QOH76" s="136"/>
      <c r="QOJ76" s="130"/>
      <c r="QOK76" s="134"/>
      <c r="QOL76" s="134"/>
      <c r="QOM76" s="135"/>
      <c r="QON76" s="135"/>
      <c r="QOO76" s="135"/>
      <c r="QOP76" s="136"/>
      <c r="QOR76" s="130"/>
      <c r="QOS76" s="134"/>
      <c r="QOT76" s="134"/>
      <c r="QOU76" s="135"/>
      <c r="QOV76" s="135"/>
      <c r="QOW76" s="135"/>
      <c r="QOX76" s="136"/>
      <c r="QOZ76" s="130"/>
      <c r="QPA76" s="134"/>
      <c r="QPB76" s="134"/>
      <c r="QPC76" s="135"/>
      <c r="QPD76" s="135"/>
      <c r="QPE76" s="135"/>
      <c r="QPF76" s="136"/>
      <c r="QPH76" s="130"/>
      <c r="QPI76" s="134"/>
      <c r="QPJ76" s="134"/>
      <c r="QPK76" s="135"/>
      <c r="QPL76" s="135"/>
      <c r="QPM76" s="135"/>
      <c r="QPN76" s="136"/>
      <c r="QPP76" s="130"/>
      <c r="QPQ76" s="134"/>
      <c r="QPR76" s="134"/>
      <c r="QPS76" s="135"/>
      <c r="QPT76" s="135"/>
      <c r="QPU76" s="135"/>
      <c r="QPV76" s="136"/>
      <c r="QPX76" s="130"/>
      <c r="QPY76" s="134"/>
      <c r="QPZ76" s="134"/>
      <c r="QQA76" s="135"/>
      <c r="QQB76" s="135"/>
      <c r="QQC76" s="135"/>
      <c r="QQD76" s="136"/>
      <c r="QQF76" s="130"/>
      <c r="QQG76" s="134"/>
      <c r="QQH76" s="134"/>
      <c r="QQI76" s="135"/>
      <c r="QQJ76" s="135"/>
      <c r="QQK76" s="135"/>
      <c r="QQL76" s="136"/>
      <c r="QQN76" s="130"/>
      <c r="QQO76" s="134"/>
      <c r="QQP76" s="134"/>
      <c r="QQQ76" s="135"/>
      <c r="QQR76" s="135"/>
      <c r="QQS76" s="135"/>
      <c r="QQT76" s="136"/>
      <c r="QQV76" s="130"/>
      <c r="QQW76" s="134"/>
      <c r="QQX76" s="134"/>
      <c r="QQY76" s="135"/>
      <c r="QQZ76" s="135"/>
      <c r="QRA76" s="135"/>
      <c r="QRB76" s="136"/>
      <c r="QRD76" s="130"/>
      <c r="QRE76" s="134"/>
      <c r="QRF76" s="134"/>
      <c r="QRG76" s="135"/>
      <c r="QRH76" s="135"/>
      <c r="QRI76" s="135"/>
      <c r="QRJ76" s="136"/>
      <c r="QRL76" s="130"/>
      <c r="QRM76" s="134"/>
      <c r="QRN76" s="134"/>
      <c r="QRO76" s="135"/>
      <c r="QRP76" s="135"/>
      <c r="QRQ76" s="135"/>
      <c r="QRR76" s="136"/>
      <c r="QRT76" s="130"/>
      <c r="QRU76" s="134"/>
      <c r="QRV76" s="134"/>
      <c r="QRW76" s="135"/>
      <c r="QRX76" s="135"/>
      <c r="QRY76" s="135"/>
      <c r="QRZ76" s="136"/>
      <c r="QSB76" s="130"/>
      <c r="QSC76" s="134"/>
      <c r="QSD76" s="134"/>
      <c r="QSE76" s="135"/>
      <c r="QSF76" s="135"/>
      <c r="QSG76" s="135"/>
      <c r="QSH76" s="136"/>
      <c r="QSJ76" s="130"/>
      <c r="QSK76" s="134"/>
      <c r="QSL76" s="134"/>
      <c r="QSM76" s="135"/>
      <c r="QSN76" s="135"/>
      <c r="QSO76" s="135"/>
      <c r="QSP76" s="136"/>
      <c r="QSR76" s="130"/>
      <c r="QSS76" s="134"/>
      <c r="QST76" s="134"/>
      <c r="QSU76" s="135"/>
      <c r="QSV76" s="135"/>
      <c r="QSW76" s="135"/>
      <c r="QSX76" s="136"/>
      <c r="QSZ76" s="130"/>
      <c r="QTA76" s="134"/>
      <c r="QTB76" s="134"/>
      <c r="QTC76" s="135"/>
      <c r="QTD76" s="135"/>
      <c r="QTE76" s="135"/>
      <c r="QTF76" s="136"/>
      <c r="QTH76" s="130"/>
      <c r="QTI76" s="134"/>
      <c r="QTJ76" s="134"/>
      <c r="QTK76" s="135"/>
      <c r="QTL76" s="135"/>
      <c r="QTM76" s="135"/>
      <c r="QTN76" s="136"/>
      <c r="QTP76" s="130"/>
      <c r="QTQ76" s="134"/>
      <c r="QTR76" s="134"/>
      <c r="QTS76" s="135"/>
      <c r="QTT76" s="135"/>
      <c r="QTU76" s="135"/>
      <c r="QTV76" s="136"/>
      <c r="QTX76" s="130"/>
      <c r="QTY76" s="134"/>
      <c r="QTZ76" s="134"/>
      <c r="QUA76" s="135"/>
      <c r="QUB76" s="135"/>
      <c r="QUC76" s="135"/>
      <c r="QUD76" s="136"/>
      <c r="QUF76" s="130"/>
      <c r="QUG76" s="134"/>
      <c r="QUH76" s="134"/>
      <c r="QUI76" s="135"/>
      <c r="QUJ76" s="135"/>
      <c r="QUK76" s="135"/>
      <c r="QUL76" s="136"/>
      <c r="QUN76" s="130"/>
      <c r="QUO76" s="134"/>
      <c r="QUP76" s="134"/>
      <c r="QUQ76" s="135"/>
      <c r="QUR76" s="135"/>
      <c r="QUS76" s="135"/>
      <c r="QUT76" s="136"/>
      <c r="QUV76" s="130"/>
      <c r="QUW76" s="134"/>
      <c r="QUX76" s="134"/>
      <c r="QUY76" s="135"/>
      <c r="QUZ76" s="135"/>
      <c r="QVA76" s="135"/>
      <c r="QVB76" s="136"/>
      <c r="QVD76" s="130"/>
      <c r="QVE76" s="134"/>
      <c r="QVF76" s="134"/>
      <c r="QVG76" s="135"/>
      <c r="QVH76" s="135"/>
      <c r="QVI76" s="135"/>
      <c r="QVJ76" s="136"/>
      <c r="QVL76" s="130"/>
      <c r="QVM76" s="134"/>
      <c r="QVN76" s="134"/>
      <c r="QVO76" s="135"/>
      <c r="QVP76" s="135"/>
      <c r="QVQ76" s="135"/>
      <c r="QVR76" s="136"/>
      <c r="QVT76" s="130"/>
      <c r="QVU76" s="134"/>
      <c r="QVV76" s="134"/>
      <c r="QVW76" s="135"/>
      <c r="QVX76" s="135"/>
      <c r="QVY76" s="135"/>
      <c r="QVZ76" s="136"/>
      <c r="QWB76" s="130"/>
      <c r="QWC76" s="134"/>
      <c r="QWD76" s="134"/>
      <c r="QWE76" s="135"/>
      <c r="QWF76" s="135"/>
      <c r="QWG76" s="135"/>
      <c r="QWH76" s="136"/>
      <c r="QWJ76" s="130"/>
      <c r="QWK76" s="134"/>
      <c r="QWL76" s="134"/>
      <c r="QWM76" s="135"/>
      <c r="QWN76" s="135"/>
      <c r="QWO76" s="135"/>
      <c r="QWP76" s="136"/>
      <c r="QWR76" s="130"/>
      <c r="QWS76" s="134"/>
      <c r="QWT76" s="134"/>
      <c r="QWU76" s="135"/>
      <c r="QWV76" s="135"/>
      <c r="QWW76" s="135"/>
      <c r="QWX76" s="136"/>
      <c r="QWZ76" s="130"/>
      <c r="QXA76" s="134"/>
      <c r="QXB76" s="134"/>
      <c r="QXC76" s="135"/>
      <c r="QXD76" s="135"/>
      <c r="QXE76" s="135"/>
      <c r="QXF76" s="136"/>
      <c r="QXH76" s="130"/>
      <c r="QXI76" s="134"/>
      <c r="QXJ76" s="134"/>
      <c r="QXK76" s="135"/>
      <c r="QXL76" s="135"/>
      <c r="QXM76" s="135"/>
      <c r="QXN76" s="136"/>
      <c r="QXP76" s="130"/>
      <c r="QXQ76" s="134"/>
      <c r="QXR76" s="134"/>
      <c r="QXS76" s="135"/>
      <c r="QXT76" s="135"/>
      <c r="QXU76" s="135"/>
      <c r="QXV76" s="136"/>
      <c r="QXX76" s="130"/>
      <c r="QXY76" s="134"/>
      <c r="QXZ76" s="134"/>
      <c r="QYA76" s="135"/>
      <c r="QYB76" s="135"/>
      <c r="QYC76" s="135"/>
      <c r="QYD76" s="136"/>
      <c r="QYF76" s="130"/>
      <c r="QYG76" s="134"/>
      <c r="QYH76" s="134"/>
      <c r="QYI76" s="135"/>
      <c r="QYJ76" s="135"/>
      <c r="QYK76" s="135"/>
      <c r="QYL76" s="136"/>
      <c r="QYN76" s="130"/>
      <c r="QYO76" s="134"/>
      <c r="QYP76" s="134"/>
      <c r="QYQ76" s="135"/>
      <c r="QYR76" s="135"/>
      <c r="QYS76" s="135"/>
      <c r="QYT76" s="136"/>
      <c r="QYV76" s="130"/>
      <c r="QYW76" s="134"/>
      <c r="QYX76" s="134"/>
      <c r="QYY76" s="135"/>
      <c r="QYZ76" s="135"/>
      <c r="QZA76" s="135"/>
      <c r="QZB76" s="136"/>
      <c r="QZD76" s="130"/>
      <c r="QZE76" s="134"/>
      <c r="QZF76" s="134"/>
      <c r="QZG76" s="135"/>
      <c r="QZH76" s="135"/>
      <c r="QZI76" s="135"/>
      <c r="QZJ76" s="136"/>
      <c r="QZL76" s="130"/>
      <c r="QZM76" s="134"/>
      <c r="QZN76" s="134"/>
      <c r="QZO76" s="135"/>
      <c r="QZP76" s="135"/>
      <c r="QZQ76" s="135"/>
      <c r="QZR76" s="136"/>
      <c r="QZT76" s="130"/>
      <c r="QZU76" s="134"/>
      <c r="QZV76" s="134"/>
      <c r="QZW76" s="135"/>
      <c r="QZX76" s="135"/>
      <c r="QZY76" s="135"/>
      <c r="QZZ76" s="136"/>
      <c r="RAB76" s="130"/>
      <c r="RAC76" s="134"/>
      <c r="RAD76" s="134"/>
      <c r="RAE76" s="135"/>
      <c r="RAF76" s="135"/>
      <c r="RAG76" s="135"/>
      <c r="RAH76" s="136"/>
      <c r="RAJ76" s="130"/>
      <c r="RAK76" s="134"/>
      <c r="RAL76" s="134"/>
      <c r="RAM76" s="135"/>
      <c r="RAN76" s="135"/>
      <c r="RAO76" s="135"/>
      <c r="RAP76" s="136"/>
      <c r="RAR76" s="130"/>
      <c r="RAS76" s="134"/>
      <c r="RAT76" s="134"/>
      <c r="RAU76" s="135"/>
      <c r="RAV76" s="135"/>
      <c r="RAW76" s="135"/>
      <c r="RAX76" s="136"/>
      <c r="RAZ76" s="130"/>
      <c r="RBA76" s="134"/>
      <c r="RBB76" s="134"/>
      <c r="RBC76" s="135"/>
      <c r="RBD76" s="135"/>
      <c r="RBE76" s="135"/>
      <c r="RBF76" s="136"/>
      <c r="RBH76" s="130"/>
      <c r="RBI76" s="134"/>
      <c r="RBJ76" s="134"/>
      <c r="RBK76" s="135"/>
      <c r="RBL76" s="135"/>
      <c r="RBM76" s="135"/>
      <c r="RBN76" s="136"/>
      <c r="RBP76" s="130"/>
      <c r="RBQ76" s="134"/>
      <c r="RBR76" s="134"/>
      <c r="RBS76" s="135"/>
      <c r="RBT76" s="135"/>
      <c r="RBU76" s="135"/>
      <c r="RBV76" s="136"/>
      <c r="RBX76" s="130"/>
      <c r="RBY76" s="134"/>
      <c r="RBZ76" s="134"/>
      <c r="RCA76" s="135"/>
      <c r="RCB76" s="135"/>
      <c r="RCC76" s="135"/>
      <c r="RCD76" s="136"/>
      <c r="RCF76" s="130"/>
      <c r="RCG76" s="134"/>
      <c r="RCH76" s="134"/>
      <c r="RCI76" s="135"/>
      <c r="RCJ76" s="135"/>
      <c r="RCK76" s="135"/>
      <c r="RCL76" s="136"/>
      <c r="RCN76" s="130"/>
      <c r="RCO76" s="134"/>
      <c r="RCP76" s="134"/>
      <c r="RCQ76" s="135"/>
      <c r="RCR76" s="135"/>
      <c r="RCS76" s="135"/>
      <c r="RCT76" s="136"/>
      <c r="RCV76" s="130"/>
      <c r="RCW76" s="134"/>
      <c r="RCX76" s="134"/>
      <c r="RCY76" s="135"/>
      <c r="RCZ76" s="135"/>
      <c r="RDA76" s="135"/>
      <c r="RDB76" s="136"/>
      <c r="RDD76" s="130"/>
      <c r="RDE76" s="134"/>
      <c r="RDF76" s="134"/>
      <c r="RDG76" s="135"/>
      <c r="RDH76" s="135"/>
      <c r="RDI76" s="135"/>
      <c r="RDJ76" s="136"/>
      <c r="RDL76" s="130"/>
      <c r="RDM76" s="134"/>
      <c r="RDN76" s="134"/>
      <c r="RDO76" s="135"/>
      <c r="RDP76" s="135"/>
      <c r="RDQ76" s="135"/>
      <c r="RDR76" s="136"/>
      <c r="RDT76" s="130"/>
      <c r="RDU76" s="134"/>
      <c r="RDV76" s="134"/>
      <c r="RDW76" s="135"/>
      <c r="RDX76" s="135"/>
      <c r="RDY76" s="135"/>
      <c r="RDZ76" s="136"/>
      <c r="REB76" s="130"/>
      <c r="REC76" s="134"/>
      <c r="RED76" s="134"/>
      <c r="REE76" s="135"/>
      <c r="REF76" s="135"/>
      <c r="REG76" s="135"/>
      <c r="REH76" s="136"/>
      <c r="REJ76" s="130"/>
      <c r="REK76" s="134"/>
      <c r="REL76" s="134"/>
      <c r="REM76" s="135"/>
      <c r="REN76" s="135"/>
      <c r="REO76" s="135"/>
      <c r="REP76" s="136"/>
      <c r="RER76" s="130"/>
      <c r="RES76" s="134"/>
      <c r="RET76" s="134"/>
      <c r="REU76" s="135"/>
      <c r="REV76" s="135"/>
      <c r="REW76" s="135"/>
      <c r="REX76" s="136"/>
      <c r="REZ76" s="130"/>
      <c r="RFA76" s="134"/>
      <c r="RFB76" s="134"/>
      <c r="RFC76" s="135"/>
      <c r="RFD76" s="135"/>
      <c r="RFE76" s="135"/>
      <c r="RFF76" s="136"/>
      <c r="RFH76" s="130"/>
      <c r="RFI76" s="134"/>
      <c r="RFJ76" s="134"/>
      <c r="RFK76" s="135"/>
      <c r="RFL76" s="135"/>
      <c r="RFM76" s="135"/>
      <c r="RFN76" s="136"/>
      <c r="RFP76" s="130"/>
      <c r="RFQ76" s="134"/>
      <c r="RFR76" s="134"/>
      <c r="RFS76" s="135"/>
      <c r="RFT76" s="135"/>
      <c r="RFU76" s="135"/>
      <c r="RFV76" s="136"/>
      <c r="RFX76" s="130"/>
      <c r="RFY76" s="134"/>
      <c r="RFZ76" s="134"/>
      <c r="RGA76" s="135"/>
      <c r="RGB76" s="135"/>
      <c r="RGC76" s="135"/>
      <c r="RGD76" s="136"/>
      <c r="RGF76" s="130"/>
      <c r="RGG76" s="134"/>
      <c r="RGH76" s="134"/>
      <c r="RGI76" s="135"/>
      <c r="RGJ76" s="135"/>
      <c r="RGK76" s="135"/>
      <c r="RGL76" s="136"/>
      <c r="RGN76" s="130"/>
      <c r="RGO76" s="134"/>
      <c r="RGP76" s="134"/>
      <c r="RGQ76" s="135"/>
      <c r="RGR76" s="135"/>
      <c r="RGS76" s="135"/>
      <c r="RGT76" s="136"/>
      <c r="RGV76" s="130"/>
      <c r="RGW76" s="134"/>
      <c r="RGX76" s="134"/>
      <c r="RGY76" s="135"/>
      <c r="RGZ76" s="135"/>
      <c r="RHA76" s="135"/>
      <c r="RHB76" s="136"/>
      <c r="RHD76" s="130"/>
      <c r="RHE76" s="134"/>
      <c r="RHF76" s="134"/>
      <c r="RHG76" s="135"/>
      <c r="RHH76" s="135"/>
      <c r="RHI76" s="135"/>
      <c r="RHJ76" s="136"/>
      <c r="RHL76" s="130"/>
      <c r="RHM76" s="134"/>
      <c r="RHN76" s="134"/>
      <c r="RHO76" s="135"/>
      <c r="RHP76" s="135"/>
      <c r="RHQ76" s="135"/>
      <c r="RHR76" s="136"/>
      <c r="RHT76" s="130"/>
      <c r="RHU76" s="134"/>
      <c r="RHV76" s="134"/>
      <c r="RHW76" s="135"/>
      <c r="RHX76" s="135"/>
      <c r="RHY76" s="135"/>
      <c r="RHZ76" s="136"/>
      <c r="RIB76" s="130"/>
      <c r="RIC76" s="134"/>
      <c r="RID76" s="134"/>
      <c r="RIE76" s="135"/>
      <c r="RIF76" s="135"/>
      <c r="RIG76" s="135"/>
      <c r="RIH76" s="136"/>
      <c r="RIJ76" s="130"/>
      <c r="RIK76" s="134"/>
      <c r="RIL76" s="134"/>
      <c r="RIM76" s="135"/>
      <c r="RIN76" s="135"/>
      <c r="RIO76" s="135"/>
      <c r="RIP76" s="136"/>
      <c r="RIR76" s="130"/>
      <c r="RIS76" s="134"/>
      <c r="RIT76" s="134"/>
      <c r="RIU76" s="135"/>
      <c r="RIV76" s="135"/>
      <c r="RIW76" s="135"/>
      <c r="RIX76" s="136"/>
      <c r="RIZ76" s="130"/>
      <c r="RJA76" s="134"/>
      <c r="RJB76" s="134"/>
      <c r="RJC76" s="135"/>
      <c r="RJD76" s="135"/>
      <c r="RJE76" s="135"/>
      <c r="RJF76" s="136"/>
      <c r="RJH76" s="130"/>
      <c r="RJI76" s="134"/>
      <c r="RJJ76" s="134"/>
      <c r="RJK76" s="135"/>
      <c r="RJL76" s="135"/>
      <c r="RJM76" s="135"/>
      <c r="RJN76" s="136"/>
      <c r="RJP76" s="130"/>
      <c r="RJQ76" s="134"/>
      <c r="RJR76" s="134"/>
      <c r="RJS76" s="135"/>
      <c r="RJT76" s="135"/>
      <c r="RJU76" s="135"/>
      <c r="RJV76" s="136"/>
      <c r="RJX76" s="130"/>
      <c r="RJY76" s="134"/>
      <c r="RJZ76" s="134"/>
      <c r="RKA76" s="135"/>
      <c r="RKB76" s="135"/>
      <c r="RKC76" s="135"/>
      <c r="RKD76" s="136"/>
      <c r="RKF76" s="130"/>
      <c r="RKG76" s="134"/>
      <c r="RKH76" s="134"/>
      <c r="RKI76" s="135"/>
      <c r="RKJ76" s="135"/>
      <c r="RKK76" s="135"/>
      <c r="RKL76" s="136"/>
      <c r="RKN76" s="130"/>
      <c r="RKO76" s="134"/>
      <c r="RKP76" s="134"/>
      <c r="RKQ76" s="135"/>
      <c r="RKR76" s="135"/>
      <c r="RKS76" s="135"/>
      <c r="RKT76" s="136"/>
      <c r="RKV76" s="130"/>
      <c r="RKW76" s="134"/>
      <c r="RKX76" s="134"/>
      <c r="RKY76" s="135"/>
      <c r="RKZ76" s="135"/>
      <c r="RLA76" s="135"/>
      <c r="RLB76" s="136"/>
      <c r="RLD76" s="130"/>
      <c r="RLE76" s="134"/>
      <c r="RLF76" s="134"/>
      <c r="RLG76" s="135"/>
      <c r="RLH76" s="135"/>
      <c r="RLI76" s="135"/>
      <c r="RLJ76" s="136"/>
      <c r="RLL76" s="130"/>
      <c r="RLM76" s="134"/>
      <c r="RLN76" s="134"/>
      <c r="RLO76" s="135"/>
      <c r="RLP76" s="135"/>
      <c r="RLQ76" s="135"/>
      <c r="RLR76" s="136"/>
      <c r="RLT76" s="130"/>
      <c r="RLU76" s="134"/>
      <c r="RLV76" s="134"/>
      <c r="RLW76" s="135"/>
      <c r="RLX76" s="135"/>
      <c r="RLY76" s="135"/>
      <c r="RLZ76" s="136"/>
      <c r="RMB76" s="130"/>
      <c r="RMC76" s="134"/>
      <c r="RMD76" s="134"/>
      <c r="RME76" s="135"/>
      <c r="RMF76" s="135"/>
      <c r="RMG76" s="135"/>
      <c r="RMH76" s="136"/>
      <c r="RMJ76" s="130"/>
      <c r="RMK76" s="134"/>
      <c r="RML76" s="134"/>
      <c r="RMM76" s="135"/>
      <c r="RMN76" s="135"/>
      <c r="RMO76" s="135"/>
      <c r="RMP76" s="136"/>
      <c r="RMR76" s="130"/>
      <c r="RMS76" s="134"/>
      <c r="RMT76" s="134"/>
      <c r="RMU76" s="135"/>
      <c r="RMV76" s="135"/>
      <c r="RMW76" s="135"/>
      <c r="RMX76" s="136"/>
      <c r="RMZ76" s="130"/>
      <c r="RNA76" s="134"/>
      <c r="RNB76" s="134"/>
      <c r="RNC76" s="135"/>
      <c r="RND76" s="135"/>
      <c r="RNE76" s="135"/>
      <c r="RNF76" s="136"/>
      <c r="RNH76" s="130"/>
      <c r="RNI76" s="134"/>
      <c r="RNJ76" s="134"/>
      <c r="RNK76" s="135"/>
      <c r="RNL76" s="135"/>
      <c r="RNM76" s="135"/>
      <c r="RNN76" s="136"/>
      <c r="RNP76" s="130"/>
      <c r="RNQ76" s="134"/>
      <c r="RNR76" s="134"/>
      <c r="RNS76" s="135"/>
      <c r="RNT76" s="135"/>
      <c r="RNU76" s="135"/>
      <c r="RNV76" s="136"/>
      <c r="RNX76" s="130"/>
      <c r="RNY76" s="134"/>
      <c r="RNZ76" s="134"/>
      <c r="ROA76" s="135"/>
      <c r="ROB76" s="135"/>
      <c r="ROC76" s="135"/>
      <c r="ROD76" s="136"/>
      <c r="ROF76" s="130"/>
      <c r="ROG76" s="134"/>
      <c r="ROH76" s="134"/>
      <c r="ROI76" s="135"/>
      <c r="ROJ76" s="135"/>
      <c r="ROK76" s="135"/>
      <c r="ROL76" s="136"/>
      <c r="RON76" s="130"/>
      <c r="ROO76" s="134"/>
      <c r="ROP76" s="134"/>
      <c r="ROQ76" s="135"/>
      <c r="ROR76" s="135"/>
      <c r="ROS76" s="135"/>
      <c r="ROT76" s="136"/>
      <c r="ROV76" s="130"/>
      <c r="ROW76" s="134"/>
      <c r="ROX76" s="134"/>
      <c r="ROY76" s="135"/>
      <c r="ROZ76" s="135"/>
      <c r="RPA76" s="135"/>
      <c r="RPB76" s="136"/>
      <c r="RPD76" s="130"/>
      <c r="RPE76" s="134"/>
      <c r="RPF76" s="134"/>
      <c r="RPG76" s="135"/>
      <c r="RPH76" s="135"/>
      <c r="RPI76" s="135"/>
      <c r="RPJ76" s="136"/>
      <c r="RPL76" s="130"/>
      <c r="RPM76" s="134"/>
      <c r="RPN76" s="134"/>
      <c r="RPO76" s="135"/>
      <c r="RPP76" s="135"/>
      <c r="RPQ76" s="135"/>
      <c r="RPR76" s="136"/>
      <c r="RPT76" s="130"/>
      <c r="RPU76" s="134"/>
      <c r="RPV76" s="134"/>
      <c r="RPW76" s="135"/>
      <c r="RPX76" s="135"/>
      <c r="RPY76" s="135"/>
      <c r="RPZ76" s="136"/>
      <c r="RQB76" s="130"/>
      <c r="RQC76" s="134"/>
      <c r="RQD76" s="134"/>
      <c r="RQE76" s="135"/>
      <c r="RQF76" s="135"/>
      <c r="RQG76" s="135"/>
      <c r="RQH76" s="136"/>
      <c r="RQJ76" s="130"/>
      <c r="RQK76" s="134"/>
      <c r="RQL76" s="134"/>
      <c r="RQM76" s="135"/>
      <c r="RQN76" s="135"/>
      <c r="RQO76" s="135"/>
      <c r="RQP76" s="136"/>
      <c r="RQR76" s="130"/>
      <c r="RQS76" s="134"/>
      <c r="RQT76" s="134"/>
      <c r="RQU76" s="135"/>
      <c r="RQV76" s="135"/>
      <c r="RQW76" s="135"/>
      <c r="RQX76" s="136"/>
      <c r="RQZ76" s="130"/>
      <c r="RRA76" s="134"/>
      <c r="RRB76" s="134"/>
      <c r="RRC76" s="135"/>
      <c r="RRD76" s="135"/>
      <c r="RRE76" s="135"/>
      <c r="RRF76" s="136"/>
      <c r="RRH76" s="130"/>
      <c r="RRI76" s="134"/>
      <c r="RRJ76" s="134"/>
      <c r="RRK76" s="135"/>
      <c r="RRL76" s="135"/>
      <c r="RRM76" s="135"/>
      <c r="RRN76" s="136"/>
      <c r="RRP76" s="130"/>
      <c r="RRQ76" s="134"/>
      <c r="RRR76" s="134"/>
      <c r="RRS76" s="135"/>
      <c r="RRT76" s="135"/>
      <c r="RRU76" s="135"/>
      <c r="RRV76" s="136"/>
      <c r="RRX76" s="130"/>
      <c r="RRY76" s="134"/>
      <c r="RRZ76" s="134"/>
      <c r="RSA76" s="135"/>
      <c r="RSB76" s="135"/>
      <c r="RSC76" s="135"/>
      <c r="RSD76" s="136"/>
      <c r="RSF76" s="130"/>
      <c r="RSG76" s="134"/>
      <c r="RSH76" s="134"/>
      <c r="RSI76" s="135"/>
      <c r="RSJ76" s="135"/>
      <c r="RSK76" s="135"/>
      <c r="RSL76" s="136"/>
      <c r="RSN76" s="130"/>
      <c r="RSO76" s="134"/>
      <c r="RSP76" s="134"/>
      <c r="RSQ76" s="135"/>
      <c r="RSR76" s="135"/>
      <c r="RSS76" s="135"/>
      <c r="RST76" s="136"/>
      <c r="RSV76" s="130"/>
      <c r="RSW76" s="134"/>
      <c r="RSX76" s="134"/>
      <c r="RSY76" s="135"/>
      <c r="RSZ76" s="135"/>
      <c r="RTA76" s="135"/>
      <c r="RTB76" s="136"/>
      <c r="RTD76" s="130"/>
      <c r="RTE76" s="134"/>
      <c r="RTF76" s="134"/>
      <c r="RTG76" s="135"/>
      <c r="RTH76" s="135"/>
      <c r="RTI76" s="135"/>
      <c r="RTJ76" s="136"/>
      <c r="RTL76" s="130"/>
      <c r="RTM76" s="134"/>
      <c r="RTN76" s="134"/>
      <c r="RTO76" s="135"/>
      <c r="RTP76" s="135"/>
      <c r="RTQ76" s="135"/>
      <c r="RTR76" s="136"/>
      <c r="RTT76" s="130"/>
      <c r="RTU76" s="134"/>
      <c r="RTV76" s="134"/>
      <c r="RTW76" s="135"/>
      <c r="RTX76" s="135"/>
      <c r="RTY76" s="135"/>
      <c r="RTZ76" s="136"/>
      <c r="RUB76" s="130"/>
      <c r="RUC76" s="134"/>
      <c r="RUD76" s="134"/>
      <c r="RUE76" s="135"/>
      <c r="RUF76" s="135"/>
      <c r="RUG76" s="135"/>
      <c r="RUH76" s="136"/>
      <c r="RUJ76" s="130"/>
      <c r="RUK76" s="134"/>
      <c r="RUL76" s="134"/>
      <c r="RUM76" s="135"/>
      <c r="RUN76" s="135"/>
      <c r="RUO76" s="135"/>
      <c r="RUP76" s="136"/>
      <c r="RUR76" s="130"/>
      <c r="RUS76" s="134"/>
      <c r="RUT76" s="134"/>
      <c r="RUU76" s="135"/>
      <c r="RUV76" s="135"/>
      <c r="RUW76" s="135"/>
      <c r="RUX76" s="136"/>
      <c r="RUZ76" s="130"/>
      <c r="RVA76" s="134"/>
      <c r="RVB76" s="134"/>
      <c r="RVC76" s="135"/>
      <c r="RVD76" s="135"/>
      <c r="RVE76" s="135"/>
      <c r="RVF76" s="136"/>
      <c r="RVH76" s="130"/>
      <c r="RVI76" s="134"/>
      <c r="RVJ76" s="134"/>
      <c r="RVK76" s="135"/>
      <c r="RVL76" s="135"/>
      <c r="RVM76" s="135"/>
      <c r="RVN76" s="136"/>
      <c r="RVP76" s="130"/>
      <c r="RVQ76" s="134"/>
      <c r="RVR76" s="134"/>
      <c r="RVS76" s="135"/>
      <c r="RVT76" s="135"/>
      <c r="RVU76" s="135"/>
      <c r="RVV76" s="136"/>
      <c r="RVX76" s="130"/>
      <c r="RVY76" s="134"/>
      <c r="RVZ76" s="134"/>
      <c r="RWA76" s="135"/>
      <c r="RWB76" s="135"/>
      <c r="RWC76" s="135"/>
      <c r="RWD76" s="136"/>
      <c r="RWF76" s="130"/>
      <c r="RWG76" s="134"/>
      <c r="RWH76" s="134"/>
      <c r="RWI76" s="135"/>
      <c r="RWJ76" s="135"/>
      <c r="RWK76" s="135"/>
      <c r="RWL76" s="136"/>
      <c r="RWN76" s="130"/>
      <c r="RWO76" s="134"/>
      <c r="RWP76" s="134"/>
      <c r="RWQ76" s="135"/>
      <c r="RWR76" s="135"/>
      <c r="RWS76" s="135"/>
      <c r="RWT76" s="136"/>
      <c r="RWV76" s="130"/>
      <c r="RWW76" s="134"/>
      <c r="RWX76" s="134"/>
      <c r="RWY76" s="135"/>
      <c r="RWZ76" s="135"/>
      <c r="RXA76" s="135"/>
      <c r="RXB76" s="136"/>
      <c r="RXD76" s="130"/>
      <c r="RXE76" s="134"/>
      <c r="RXF76" s="134"/>
      <c r="RXG76" s="135"/>
      <c r="RXH76" s="135"/>
      <c r="RXI76" s="135"/>
      <c r="RXJ76" s="136"/>
      <c r="RXL76" s="130"/>
      <c r="RXM76" s="134"/>
      <c r="RXN76" s="134"/>
      <c r="RXO76" s="135"/>
      <c r="RXP76" s="135"/>
      <c r="RXQ76" s="135"/>
      <c r="RXR76" s="136"/>
      <c r="RXT76" s="130"/>
      <c r="RXU76" s="134"/>
      <c r="RXV76" s="134"/>
      <c r="RXW76" s="135"/>
      <c r="RXX76" s="135"/>
      <c r="RXY76" s="135"/>
      <c r="RXZ76" s="136"/>
      <c r="RYB76" s="130"/>
      <c r="RYC76" s="134"/>
      <c r="RYD76" s="134"/>
      <c r="RYE76" s="135"/>
      <c r="RYF76" s="135"/>
      <c r="RYG76" s="135"/>
      <c r="RYH76" s="136"/>
      <c r="RYJ76" s="130"/>
      <c r="RYK76" s="134"/>
      <c r="RYL76" s="134"/>
      <c r="RYM76" s="135"/>
      <c r="RYN76" s="135"/>
      <c r="RYO76" s="135"/>
      <c r="RYP76" s="136"/>
      <c r="RYR76" s="130"/>
      <c r="RYS76" s="134"/>
      <c r="RYT76" s="134"/>
      <c r="RYU76" s="135"/>
      <c r="RYV76" s="135"/>
      <c r="RYW76" s="135"/>
      <c r="RYX76" s="136"/>
      <c r="RYZ76" s="130"/>
      <c r="RZA76" s="134"/>
      <c r="RZB76" s="134"/>
      <c r="RZC76" s="135"/>
      <c r="RZD76" s="135"/>
      <c r="RZE76" s="135"/>
      <c r="RZF76" s="136"/>
      <c r="RZH76" s="130"/>
      <c r="RZI76" s="134"/>
      <c r="RZJ76" s="134"/>
      <c r="RZK76" s="135"/>
      <c r="RZL76" s="135"/>
      <c r="RZM76" s="135"/>
      <c r="RZN76" s="136"/>
      <c r="RZP76" s="130"/>
      <c r="RZQ76" s="134"/>
      <c r="RZR76" s="134"/>
      <c r="RZS76" s="135"/>
      <c r="RZT76" s="135"/>
      <c r="RZU76" s="135"/>
      <c r="RZV76" s="136"/>
      <c r="RZX76" s="130"/>
      <c r="RZY76" s="134"/>
      <c r="RZZ76" s="134"/>
      <c r="SAA76" s="135"/>
      <c r="SAB76" s="135"/>
      <c r="SAC76" s="135"/>
      <c r="SAD76" s="136"/>
      <c r="SAF76" s="130"/>
      <c r="SAG76" s="134"/>
      <c r="SAH76" s="134"/>
      <c r="SAI76" s="135"/>
      <c r="SAJ76" s="135"/>
      <c r="SAK76" s="135"/>
      <c r="SAL76" s="136"/>
      <c r="SAN76" s="130"/>
      <c r="SAO76" s="134"/>
      <c r="SAP76" s="134"/>
      <c r="SAQ76" s="135"/>
      <c r="SAR76" s="135"/>
      <c r="SAS76" s="135"/>
      <c r="SAT76" s="136"/>
      <c r="SAV76" s="130"/>
      <c r="SAW76" s="134"/>
      <c r="SAX76" s="134"/>
      <c r="SAY76" s="135"/>
      <c r="SAZ76" s="135"/>
      <c r="SBA76" s="135"/>
      <c r="SBB76" s="136"/>
      <c r="SBD76" s="130"/>
      <c r="SBE76" s="134"/>
      <c r="SBF76" s="134"/>
      <c r="SBG76" s="135"/>
      <c r="SBH76" s="135"/>
      <c r="SBI76" s="135"/>
      <c r="SBJ76" s="136"/>
      <c r="SBL76" s="130"/>
      <c r="SBM76" s="134"/>
      <c r="SBN76" s="134"/>
      <c r="SBO76" s="135"/>
      <c r="SBP76" s="135"/>
      <c r="SBQ76" s="135"/>
      <c r="SBR76" s="136"/>
      <c r="SBT76" s="130"/>
      <c r="SBU76" s="134"/>
      <c r="SBV76" s="134"/>
      <c r="SBW76" s="135"/>
      <c r="SBX76" s="135"/>
      <c r="SBY76" s="135"/>
      <c r="SBZ76" s="136"/>
      <c r="SCB76" s="130"/>
      <c r="SCC76" s="134"/>
      <c r="SCD76" s="134"/>
      <c r="SCE76" s="135"/>
      <c r="SCF76" s="135"/>
      <c r="SCG76" s="135"/>
      <c r="SCH76" s="136"/>
      <c r="SCJ76" s="130"/>
      <c r="SCK76" s="134"/>
      <c r="SCL76" s="134"/>
      <c r="SCM76" s="135"/>
      <c r="SCN76" s="135"/>
      <c r="SCO76" s="135"/>
      <c r="SCP76" s="136"/>
      <c r="SCR76" s="130"/>
      <c r="SCS76" s="134"/>
      <c r="SCT76" s="134"/>
      <c r="SCU76" s="135"/>
      <c r="SCV76" s="135"/>
      <c r="SCW76" s="135"/>
      <c r="SCX76" s="136"/>
      <c r="SCZ76" s="130"/>
      <c r="SDA76" s="134"/>
      <c r="SDB76" s="134"/>
      <c r="SDC76" s="135"/>
      <c r="SDD76" s="135"/>
      <c r="SDE76" s="135"/>
      <c r="SDF76" s="136"/>
      <c r="SDH76" s="130"/>
      <c r="SDI76" s="134"/>
      <c r="SDJ76" s="134"/>
      <c r="SDK76" s="135"/>
      <c r="SDL76" s="135"/>
      <c r="SDM76" s="135"/>
      <c r="SDN76" s="136"/>
      <c r="SDP76" s="130"/>
      <c r="SDQ76" s="134"/>
      <c r="SDR76" s="134"/>
      <c r="SDS76" s="135"/>
      <c r="SDT76" s="135"/>
      <c r="SDU76" s="135"/>
      <c r="SDV76" s="136"/>
      <c r="SDX76" s="130"/>
      <c r="SDY76" s="134"/>
      <c r="SDZ76" s="134"/>
      <c r="SEA76" s="135"/>
      <c r="SEB76" s="135"/>
      <c r="SEC76" s="135"/>
      <c r="SED76" s="136"/>
      <c r="SEF76" s="130"/>
      <c r="SEG76" s="134"/>
      <c r="SEH76" s="134"/>
      <c r="SEI76" s="135"/>
      <c r="SEJ76" s="135"/>
      <c r="SEK76" s="135"/>
      <c r="SEL76" s="136"/>
      <c r="SEN76" s="130"/>
      <c r="SEO76" s="134"/>
      <c r="SEP76" s="134"/>
      <c r="SEQ76" s="135"/>
      <c r="SER76" s="135"/>
      <c r="SES76" s="135"/>
      <c r="SET76" s="136"/>
      <c r="SEV76" s="130"/>
      <c r="SEW76" s="134"/>
      <c r="SEX76" s="134"/>
      <c r="SEY76" s="135"/>
      <c r="SEZ76" s="135"/>
      <c r="SFA76" s="135"/>
      <c r="SFB76" s="136"/>
      <c r="SFD76" s="130"/>
      <c r="SFE76" s="134"/>
      <c r="SFF76" s="134"/>
      <c r="SFG76" s="135"/>
      <c r="SFH76" s="135"/>
      <c r="SFI76" s="135"/>
      <c r="SFJ76" s="136"/>
      <c r="SFL76" s="130"/>
      <c r="SFM76" s="134"/>
      <c r="SFN76" s="134"/>
      <c r="SFO76" s="135"/>
      <c r="SFP76" s="135"/>
      <c r="SFQ76" s="135"/>
      <c r="SFR76" s="136"/>
      <c r="SFT76" s="130"/>
      <c r="SFU76" s="134"/>
      <c r="SFV76" s="134"/>
      <c r="SFW76" s="135"/>
      <c r="SFX76" s="135"/>
      <c r="SFY76" s="135"/>
      <c r="SFZ76" s="136"/>
      <c r="SGB76" s="130"/>
      <c r="SGC76" s="134"/>
      <c r="SGD76" s="134"/>
      <c r="SGE76" s="135"/>
      <c r="SGF76" s="135"/>
      <c r="SGG76" s="135"/>
      <c r="SGH76" s="136"/>
      <c r="SGJ76" s="130"/>
      <c r="SGK76" s="134"/>
      <c r="SGL76" s="134"/>
      <c r="SGM76" s="135"/>
      <c r="SGN76" s="135"/>
      <c r="SGO76" s="135"/>
      <c r="SGP76" s="136"/>
      <c r="SGR76" s="130"/>
      <c r="SGS76" s="134"/>
      <c r="SGT76" s="134"/>
      <c r="SGU76" s="135"/>
      <c r="SGV76" s="135"/>
      <c r="SGW76" s="135"/>
      <c r="SGX76" s="136"/>
      <c r="SGZ76" s="130"/>
      <c r="SHA76" s="134"/>
      <c r="SHB76" s="134"/>
      <c r="SHC76" s="135"/>
      <c r="SHD76" s="135"/>
      <c r="SHE76" s="135"/>
      <c r="SHF76" s="136"/>
      <c r="SHH76" s="130"/>
      <c r="SHI76" s="134"/>
      <c r="SHJ76" s="134"/>
      <c r="SHK76" s="135"/>
      <c r="SHL76" s="135"/>
      <c r="SHM76" s="135"/>
      <c r="SHN76" s="136"/>
      <c r="SHP76" s="130"/>
      <c r="SHQ76" s="134"/>
      <c r="SHR76" s="134"/>
      <c r="SHS76" s="135"/>
      <c r="SHT76" s="135"/>
      <c r="SHU76" s="135"/>
      <c r="SHV76" s="136"/>
      <c r="SHX76" s="130"/>
      <c r="SHY76" s="134"/>
      <c r="SHZ76" s="134"/>
      <c r="SIA76" s="135"/>
      <c r="SIB76" s="135"/>
      <c r="SIC76" s="135"/>
      <c r="SID76" s="136"/>
      <c r="SIF76" s="130"/>
      <c r="SIG76" s="134"/>
      <c r="SIH76" s="134"/>
      <c r="SII76" s="135"/>
      <c r="SIJ76" s="135"/>
      <c r="SIK76" s="135"/>
      <c r="SIL76" s="136"/>
      <c r="SIN76" s="130"/>
      <c r="SIO76" s="134"/>
      <c r="SIP76" s="134"/>
      <c r="SIQ76" s="135"/>
      <c r="SIR76" s="135"/>
      <c r="SIS76" s="135"/>
      <c r="SIT76" s="136"/>
      <c r="SIV76" s="130"/>
      <c r="SIW76" s="134"/>
      <c r="SIX76" s="134"/>
      <c r="SIY76" s="135"/>
      <c r="SIZ76" s="135"/>
      <c r="SJA76" s="135"/>
      <c r="SJB76" s="136"/>
      <c r="SJD76" s="130"/>
      <c r="SJE76" s="134"/>
      <c r="SJF76" s="134"/>
      <c r="SJG76" s="135"/>
      <c r="SJH76" s="135"/>
      <c r="SJI76" s="135"/>
      <c r="SJJ76" s="136"/>
      <c r="SJL76" s="130"/>
      <c r="SJM76" s="134"/>
      <c r="SJN76" s="134"/>
      <c r="SJO76" s="135"/>
      <c r="SJP76" s="135"/>
      <c r="SJQ76" s="135"/>
      <c r="SJR76" s="136"/>
      <c r="SJT76" s="130"/>
      <c r="SJU76" s="134"/>
      <c r="SJV76" s="134"/>
      <c r="SJW76" s="135"/>
      <c r="SJX76" s="135"/>
      <c r="SJY76" s="135"/>
      <c r="SJZ76" s="136"/>
      <c r="SKB76" s="130"/>
      <c r="SKC76" s="134"/>
      <c r="SKD76" s="134"/>
      <c r="SKE76" s="135"/>
      <c r="SKF76" s="135"/>
      <c r="SKG76" s="135"/>
      <c r="SKH76" s="136"/>
      <c r="SKJ76" s="130"/>
      <c r="SKK76" s="134"/>
      <c r="SKL76" s="134"/>
      <c r="SKM76" s="135"/>
      <c r="SKN76" s="135"/>
      <c r="SKO76" s="135"/>
      <c r="SKP76" s="136"/>
      <c r="SKR76" s="130"/>
      <c r="SKS76" s="134"/>
      <c r="SKT76" s="134"/>
      <c r="SKU76" s="135"/>
      <c r="SKV76" s="135"/>
      <c r="SKW76" s="135"/>
      <c r="SKX76" s="136"/>
      <c r="SKZ76" s="130"/>
      <c r="SLA76" s="134"/>
      <c r="SLB76" s="134"/>
      <c r="SLC76" s="135"/>
      <c r="SLD76" s="135"/>
      <c r="SLE76" s="135"/>
      <c r="SLF76" s="136"/>
      <c r="SLH76" s="130"/>
      <c r="SLI76" s="134"/>
      <c r="SLJ76" s="134"/>
      <c r="SLK76" s="135"/>
      <c r="SLL76" s="135"/>
      <c r="SLM76" s="135"/>
      <c r="SLN76" s="136"/>
      <c r="SLP76" s="130"/>
      <c r="SLQ76" s="134"/>
      <c r="SLR76" s="134"/>
      <c r="SLS76" s="135"/>
      <c r="SLT76" s="135"/>
      <c r="SLU76" s="135"/>
      <c r="SLV76" s="136"/>
      <c r="SLX76" s="130"/>
      <c r="SLY76" s="134"/>
      <c r="SLZ76" s="134"/>
      <c r="SMA76" s="135"/>
      <c r="SMB76" s="135"/>
      <c r="SMC76" s="135"/>
      <c r="SMD76" s="136"/>
      <c r="SMF76" s="130"/>
      <c r="SMG76" s="134"/>
      <c r="SMH76" s="134"/>
      <c r="SMI76" s="135"/>
      <c r="SMJ76" s="135"/>
      <c r="SMK76" s="135"/>
      <c r="SML76" s="136"/>
      <c r="SMN76" s="130"/>
      <c r="SMO76" s="134"/>
      <c r="SMP76" s="134"/>
      <c r="SMQ76" s="135"/>
      <c r="SMR76" s="135"/>
      <c r="SMS76" s="135"/>
      <c r="SMT76" s="136"/>
      <c r="SMV76" s="130"/>
      <c r="SMW76" s="134"/>
      <c r="SMX76" s="134"/>
      <c r="SMY76" s="135"/>
      <c r="SMZ76" s="135"/>
      <c r="SNA76" s="135"/>
      <c r="SNB76" s="136"/>
      <c r="SND76" s="130"/>
      <c r="SNE76" s="134"/>
      <c r="SNF76" s="134"/>
      <c r="SNG76" s="135"/>
      <c r="SNH76" s="135"/>
      <c r="SNI76" s="135"/>
      <c r="SNJ76" s="136"/>
      <c r="SNL76" s="130"/>
      <c r="SNM76" s="134"/>
      <c r="SNN76" s="134"/>
      <c r="SNO76" s="135"/>
      <c r="SNP76" s="135"/>
      <c r="SNQ76" s="135"/>
      <c r="SNR76" s="136"/>
      <c r="SNT76" s="130"/>
      <c r="SNU76" s="134"/>
      <c r="SNV76" s="134"/>
      <c r="SNW76" s="135"/>
      <c r="SNX76" s="135"/>
      <c r="SNY76" s="135"/>
      <c r="SNZ76" s="136"/>
      <c r="SOB76" s="130"/>
      <c r="SOC76" s="134"/>
      <c r="SOD76" s="134"/>
      <c r="SOE76" s="135"/>
      <c r="SOF76" s="135"/>
      <c r="SOG76" s="135"/>
      <c r="SOH76" s="136"/>
      <c r="SOJ76" s="130"/>
      <c r="SOK76" s="134"/>
      <c r="SOL76" s="134"/>
      <c r="SOM76" s="135"/>
      <c r="SON76" s="135"/>
      <c r="SOO76" s="135"/>
      <c r="SOP76" s="136"/>
      <c r="SOR76" s="130"/>
      <c r="SOS76" s="134"/>
      <c r="SOT76" s="134"/>
      <c r="SOU76" s="135"/>
      <c r="SOV76" s="135"/>
      <c r="SOW76" s="135"/>
      <c r="SOX76" s="136"/>
      <c r="SOZ76" s="130"/>
      <c r="SPA76" s="134"/>
      <c r="SPB76" s="134"/>
      <c r="SPC76" s="135"/>
      <c r="SPD76" s="135"/>
      <c r="SPE76" s="135"/>
      <c r="SPF76" s="136"/>
      <c r="SPH76" s="130"/>
      <c r="SPI76" s="134"/>
      <c r="SPJ76" s="134"/>
      <c r="SPK76" s="135"/>
      <c r="SPL76" s="135"/>
      <c r="SPM76" s="135"/>
      <c r="SPN76" s="136"/>
      <c r="SPP76" s="130"/>
      <c r="SPQ76" s="134"/>
      <c r="SPR76" s="134"/>
      <c r="SPS76" s="135"/>
      <c r="SPT76" s="135"/>
      <c r="SPU76" s="135"/>
      <c r="SPV76" s="136"/>
      <c r="SPX76" s="130"/>
      <c r="SPY76" s="134"/>
      <c r="SPZ76" s="134"/>
      <c r="SQA76" s="135"/>
      <c r="SQB76" s="135"/>
      <c r="SQC76" s="135"/>
      <c r="SQD76" s="136"/>
      <c r="SQF76" s="130"/>
      <c r="SQG76" s="134"/>
      <c r="SQH76" s="134"/>
      <c r="SQI76" s="135"/>
      <c r="SQJ76" s="135"/>
      <c r="SQK76" s="135"/>
      <c r="SQL76" s="136"/>
      <c r="SQN76" s="130"/>
      <c r="SQO76" s="134"/>
      <c r="SQP76" s="134"/>
      <c r="SQQ76" s="135"/>
      <c r="SQR76" s="135"/>
      <c r="SQS76" s="135"/>
      <c r="SQT76" s="136"/>
      <c r="SQV76" s="130"/>
      <c r="SQW76" s="134"/>
      <c r="SQX76" s="134"/>
      <c r="SQY76" s="135"/>
      <c r="SQZ76" s="135"/>
      <c r="SRA76" s="135"/>
      <c r="SRB76" s="136"/>
      <c r="SRD76" s="130"/>
      <c r="SRE76" s="134"/>
      <c r="SRF76" s="134"/>
      <c r="SRG76" s="135"/>
      <c r="SRH76" s="135"/>
      <c r="SRI76" s="135"/>
      <c r="SRJ76" s="136"/>
      <c r="SRL76" s="130"/>
      <c r="SRM76" s="134"/>
      <c r="SRN76" s="134"/>
      <c r="SRO76" s="135"/>
      <c r="SRP76" s="135"/>
      <c r="SRQ76" s="135"/>
      <c r="SRR76" s="136"/>
      <c r="SRT76" s="130"/>
      <c r="SRU76" s="134"/>
      <c r="SRV76" s="134"/>
      <c r="SRW76" s="135"/>
      <c r="SRX76" s="135"/>
      <c r="SRY76" s="135"/>
      <c r="SRZ76" s="136"/>
      <c r="SSB76" s="130"/>
      <c r="SSC76" s="134"/>
      <c r="SSD76" s="134"/>
      <c r="SSE76" s="135"/>
      <c r="SSF76" s="135"/>
      <c r="SSG76" s="135"/>
      <c r="SSH76" s="136"/>
      <c r="SSJ76" s="130"/>
      <c r="SSK76" s="134"/>
      <c r="SSL76" s="134"/>
      <c r="SSM76" s="135"/>
      <c r="SSN76" s="135"/>
      <c r="SSO76" s="135"/>
      <c r="SSP76" s="136"/>
      <c r="SSR76" s="130"/>
      <c r="SSS76" s="134"/>
      <c r="SST76" s="134"/>
      <c r="SSU76" s="135"/>
      <c r="SSV76" s="135"/>
      <c r="SSW76" s="135"/>
      <c r="SSX76" s="136"/>
      <c r="SSZ76" s="130"/>
      <c r="STA76" s="134"/>
      <c r="STB76" s="134"/>
      <c r="STC76" s="135"/>
      <c r="STD76" s="135"/>
      <c r="STE76" s="135"/>
      <c r="STF76" s="136"/>
      <c r="STH76" s="130"/>
      <c r="STI76" s="134"/>
      <c r="STJ76" s="134"/>
      <c r="STK76" s="135"/>
      <c r="STL76" s="135"/>
      <c r="STM76" s="135"/>
      <c r="STN76" s="136"/>
      <c r="STP76" s="130"/>
      <c r="STQ76" s="134"/>
      <c r="STR76" s="134"/>
      <c r="STS76" s="135"/>
      <c r="STT76" s="135"/>
      <c r="STU76" s="135"/>
      <c r="STV76" s="136"/>
      <c r="STX76" s="130"/>
      <c r="STY76" s="134"/>
      <c r="STZ76" s="134"/>
      <c r="SUA76" s="135"/>
      <c r="SUB76" s="135"/>
      <c r="SUC76" s="135"/>
      <c r="SUD76" s="136"/>
      <c r="SUF76" s="130"/>
      <c r="SUG76" s="134"/>
      <c r="SUH76" s="134"/>
      <c r="SUI76" s="135"/>
      <c r="SUJ76" s="135"/>
      <c r="SUK76" s="135"/>
      <c r="SUL76" s="136"/>
      <c r="SUN76" s="130"/>
      <c r="SUO76" s="134"/>
      <c r="SUP76" s="134"/>
      <c r="SUQ76" s="135"/>
      <c r="SUR76" s="135"/>
      <c r="SUS76" s="135"/>
      <c r="SUT76" s="136"/>
      <c r="SUV76" s="130"/>
      <c r="SUW76" s="134"/>
      <c r="SUX76" s="134"/>
      <c r="SUY76" s="135"/>
      <c r="SUZ76" s="135"/>
      <c r="SVA76" s="135"/>
      <c r="SVB76" s="136"/>
      <c r="SVD76" s="130"/>
      <c r="SVE76" s="134"/>
      <c r="SVF76" s="134"/>
      <c r="SVG76" s="135"/>
      <c r="SVH76" s="135"/>
      <c r="SVI76" s="135"/>
      <c r="SVJ76" s="136"/>
      <c r="SVL76" s="130"/>
      <c r="SVM76" s="134"/>
      <c r="SVN76" s="134"/>
      <c r="SVO76" s="135"/>
      <c r="SVP76" s="135"/>
      <c r="SVQ76" s="135"/>
      <c r="SVR76" s="136"/>
      <c r="SVT76" s="130"/>
      <c r="SVU76" s="134"/>
      <c r="SVV76" s="134"/>
      <c r="SVW76" s="135"/>
      <c r="SVX76" s="135"/>
      <c r="SVY76" s="135"/>
      <c r="SVZ76" s="136"/>
      <c r="SWB76" s="130"/>
      <c r="SWC76" s="134"/>
      <c r="SWD76" s="134"/>
      <c r="SWE76" s="135"/>
      <c r="SWF76" s="135"/>
      <c r="SWG76" s="135"/>
      <c r="SWH76" s="136"/>
      <c r="SWJ76" s="130"/>
      <c r="SWK76" s="134"/>
      <c r="SWL76" s="134"/>
      <c r="SWM76" s="135"/>
      <c r="SWN76" s="135"/>
      <c r="SWO76" s="135"/>
      <c r="SWP76" s="136"/>
      <c r="SWR76" s="130"/>
      <c r="SWS76" s="134"/>
      <c r="SWT76" s="134"/>
      <c r="SWU76" s="135"/>
      <c r="SWV76" s="135"/>
      <c r="SWW76" s="135"/>
      <c r="SWX76" s="136"/>
      <c r="SWZ76" s="130"/>
      <c r="SXA76" s="134"/>
      <c r="SXB76" s="134"/>
      <c r="SXC76" s="135"/>
      <c r="SXD76" s="135"/>
      <c r="SXE76" s="135"/>
      <c r="SXF76" s="136"/>
      <c r="SXH76" s="130"/>
      <c r="SXI76" s="134"/>
      <c r="SXJ76" s="134"/>
      <c r="SXK76" s="135"/>
      <c r="SXL76" s="135"/>
      <c r="SXM76" s="135"/>
      <c r="SXN76" s="136"/>
      <c r="SXP76" s="130"/>
      <c r="SXQ76" s="134"/>
      <c r="SXR76" s="134"/>
      <c r="SXS76" s="135"/>
      <c r="SXT76" s="135"/>
      <c r="SXU76" s="135"/>
      <c r="SXV76" s="136"/>
      <c r="SXX76" s="130"/>
      <c r="SXY76" s="134"/>
      <c r="SXZ76" s="134"/>
      <c r="SYA76" s="135"/>
      <c r="SYB76" s="135"/>
      <c r="SYC76" s="135"/>
      <c r="SYD76" s="136"/>
      <c r="SYF76" s="130"/>
      <c r="SYG76" s="134"/>
      <c r="SYH76" s="134"/>
      <c r="SYI76" s="135"/>
      <c r="SYJ76" s="135"/>
      <c r="SYK76" s="135"/>
      <c r="SYL76" s="136"/>
      <c r="SYN76" s="130"/>
      <c r="SYO76" s="134"/>
      <c r="SYP76" s="134"/>
      <c r="SYQ76" s="135"/>
      <c r="SYR76" s="135"/>
      <c r="SYS76" s="135"/>
      <c r="SYT76" s="136"/>
      <c r="SYV76" s="130"/>
      <c r="SYW76" s="134"/>
      <c r="SYX76" s="134"/>
      <c r="SYY76" s="135"/>
      <c r="SYZ76" s="135"/>
      <c r="SZA76" s="135"/>
      <c r="SZB76" s="136"/>
      <c r="SZD76" s="130"/>
      <c r="SZE76" s="134"/>
      <c r="SZF76" s="134"/>
      <c r="SZG76" s="135"/>
      <c r="SZH76" s="135"/>
      <c r="SZI76" s="135"/>
      <c r="SZJ76" s="136"/>
      <c r="SZL76" s="130"/>
      <c r="SZM76" s="134"/>
      <c r="SZN76" s="134"/>
      <c r="SZO76" s="135"/>
      <c r="SZP76" s="135"/>
      <c r="SZQ76" s="135"/>
      <c r="SZR76" s="136"/>
      <c r="SZT76" s="130"/>
      <c r="SZU76" s="134"/>
      <c r="SZV76" s="134"/>
      <c r="SZW76" s="135"/>
      <c r="SZX76" s="135"/>
      <c r="SZY76" s="135"/>
      <c r="SZZ76" s="136"/>
      <c r="TAB76" s="130"/>
      <c r="TAC76" s="134"/>
      <c r="TAD76" s="134"/>
      <c r="TAE76" s="135"/>
      <c r="TAF76" s="135"/>
      <c r="TAG76" s="135"/>
      <c r="TAH76" s="136"/>
      <c r="TAJ76" s="130"/>
      <c r="TAK76" s="134"/>
      <c r="TAL76" s="134"/>
      <c r="TAM76" s="135"/>
      <c r="TAN76" s="135"/>
      <c r="TAO76" s="135"/>
      <c r="TAP76" s="136"/>
      <c r="TAR76" s="130"/>
      <c r="TAS76" s="134"/>
      <c r="TAT76" s="134"/>
      <c r="TAU76" s="135"/>
      <c r="TAV76" s="135"/>
      <c r="TAW76" s="135"/>
      <c r="TAX76" s="136"/>
      <c r="TAZ76" s="130"/>
      <c r="TBA76" s="134"/>
      <c r="TBB76" s="134"/>
      <c r="TBC76" s="135"/>
      <c r="TBD76" s="135"/>
      <c r="TBE76" s="135"/>
      <c r="TBF76" s="136"/>
      <c r="TBH76" s="130"/>
      <c r="TBI76" s="134"/>
      <c r="TBJ76" s="134"/>
      <c r="TBK76" s="135"/>
      <c r="TBL76" s="135"/>
      <c r="TBM76" s="135"/>
      <c r="TBN76" s="136"/>
      <c r="TBP76" s="130"/>
      <c r="TBQ76" s="134"/>
      <c r="TBR76" s="134"/>
      <c r="TBS76" s="135"/>
      <c r="TBT76" s="135"/>
      <c r="TBU76" s="135"/>
      <c r="TBV76" s="136"/>
      <c r="TBX76" s="130"/>
      <c r="TBY76" s="134"/>
      <c r="TBZ76" s="134"/>
      <c r="TCA76" s="135"/>
      <c r="TCB76" s="135"/>
      <c r="TCC76" s="135"/>
      <c r="TCD76" s="136"/>
      <c r="TCF76" s="130"/>
      <c r="TCG76" s="134"/>
      <c r="TCH76" s="134"/>
      <c r="TCI76" s="135"/>
      <c r="TCJ76" s="135"/>
      <c r="TCK76" s="135"/>
      <c r="TCL76" s="136"/>
      <c r="TCN76" s="130"/>
      <c r="TCO76" s="134"/>
      <c r="TCP76" s="134"/>
      <c r="TCQ76" s="135"/>
      <c r="TCR76" s="135"/>
      <c r="TCS76" s="135"/>
      <c r="TCT76" s="136"/>
      <c r="TCV76" s="130"/>
      <c r="TCW76" s="134"/>
      <c r="TCX76" s="134"/>
      <c r="TCY76" s="135"/>
      <c r="TCZ76" s="135"/>
      <c r="TDA76" s="135"/>
      <c r="TDB76" s="136"/>
      <c r="TDD76" s="130"/>
      <c r="TDE76" s="134"/>
      <c r="TDF76" s="134"/>
      <c r="TDG76" s="135"/>
      <c r="TDH76" s="135"/>
      <c r="TDI76" s="135"/>
      <c r="TDJ76" s="136"/>
      <c r="TDL76" s="130"/>
      <c r="TDM76" s="134"/>
      <c r="TDN76" s="134"/>
      <c r="TDO76" s="135"/>
      <c r="TDP76" s="135"/>
      <c r="TDQ76" s="135"/>
      <c r="TDR76" s="136"/>
      <c r="TDT76" s="130"/>
      <c r="TDU76" s="134"/>
      <c r="TDV76" s="134"/>
      <c r="TDW76" s="135"/>
      <c r="TDX76" s="135"/>
      <c r="TDY76" s="135"/>
      <c r="TDZ76" s="136"/>
      <c r="TEB76" s="130"/>
      <c r="TEC76" s="134"/>
      <c r="TED76" s="134"/>
      <c r="TEE76" s="135"/>
      <c r="TEF76" s="135"/>
      <c r="TEG76" s="135"/>
      <c r="TEH76" s="136"/>
      <c r="TEJ76" s="130"/>
      <c r="TEK76" s="134"/>
      <c r="TEL76" s="134"/>
      <c r="TEM76" s="135"/>
      <c r="TEN76" s="135"/>
      <c r="TEO76" s="135"/>
      <c r="TEP76" s="136"/>
      <c r="TER76" s="130"/>
      <c r="TES76" s="134"/>
      <c r="TET76" s="134"/>
      <c r="TEU76" s="135"/>
      <c r="TEV76" s="135"/>
      <c r="TEW76" s="135"/>
      <c r="TEX76" s="136"/>
      <c r="TEZ76" s="130"/>
      <c r="TFA76" s="134"/>
      <c r="TFB76" s="134"/>
      <c r="TFC76" s="135"/>
      <c r="TFD76" s="135"/>
      <c r="TFE76" s="135"/>
      <c r="TFF76" s="136"/>
      <c r="TFH76" s="130"/>
      <c r="TFI76" s="134"/>
      <c r="TFJ76" s="134"/>
      <c r="TFK76" s="135"/>
      <c r="TFL76" s="135"/>
      <c r="TFM76" s="135"/>
      <c r="TFN76" s="136"/>
      <c r="TFP76" s="130"/>
      <c r="TFQ76" s="134"/>
      <c r="TFR76" s="134"/>
      <c r="TFS76" s="135"/>
      <c r="TFT76" s="135"/>
      <c r="TFU76" s="135"/>
      <c r="TFV76" s="136"/>
      <c r="TFX76" s="130"/>
      <c r="TFY76" s="134"/>
      <c r="TFZ76" s="134"/>
      <c r="TGA76" s="135"/>
      <c r="TGB76" s="135"/>
      <c r="TGC76" s="135"/>
      <c r="TGD76" s="136"/>
      <c r="TGF76" s="130"/>
      <c r="TGG76" s="134"/>
      <c r="TGH76" s="134"/>
      <c r="TGI76" s="135"/>
      <c r="TGJ76" s="135"/>
      <c r="TGK76" s="135"/>
      <c r="TGL76" s="136"/>
      <c r="TGN76" s="130"/>
      <c r="TGO76" s="134"/>
      <c r="TGP76" s="134"/>
      <c r="TGQ76" s="135"/>
      <c r="TGR76" s="135"/>
      <c r="TGS76" s="135"/>
      <c r="TGT76" s="136"/>
      <c r="TGV76" s="130"/>
      <c r="TGW76" s="134"/>
      <c r="TGX76" s="134"/>
      <c r="TGY76" s="135"/>
      <c r="TGZ76" s="135"/>
      <c r="THA76" s="135"/>
      <c r="THB76" s="136"/>
      <c r="THD76" s="130"/>
      <c r="THE76" s="134"/>
      <c r="THF76" s="134"/>
      <c r="THG76" s="135"/>
      <c r="THH76" s="135"/>
      <c r="THI76" s="135"/>
      <c r="THJ76" s="136"/>
      <c r="THL76" s="130"/>
      <c r="THM76" s="134"/>
      <c r="THN76" s="134"/>
      <c r="THO76" s="135"/>
      <c r="THP76" s="135"/>
      <c r="THQ76" s="135"/>
      <c r="THR76" s="136"/>
      <c r="THT76" s="130"/>
      <c r="THU76" s="134"/>
      <c r="THV76" s="134"/>
      <c r="THW76" s="135"/>
      <c r="THX76" s="135"/>
      <c r="THY76" s="135"/>
      <c r="THZ76" s="136"/>
      <c r="TIB76" s="130"/>
      <c r="TIC76" s="134"/>
      <c r="TID76" s="134"/>
      <c r="TIE76" s="135"/>
      <c r="TIF76" s="135"/>
      <c r="TIG76" s="135"/>
      <c r="TIH76" s="136"/>
      <c r="TIJ76" s="130"/>
      <c r="TIK76" s="134"/>
      <c r="TIL76" s="134"/>
      <c r="TIM76" s="135"/>
      <c r="TIN76" s="135"/>
      <c r="TIO76" s="135"/>
      <c r="TIP76" s="136"/>
      <c r="TIR76" s="130"/>
      <c r="TIS76" s="134"/>
      <c r="TIT76" s="134"/>
      <c r="TIU76" s="135"/>
      <c r="TIV76" s="135"/>
      <c r="TIW76" s="135"/>
      <c r="TIX76" s="136"/>
      <c r="TIZ76" s="130"/>
      <c r="TJA76" s="134"/>
      <c r="TJB76" s="134"/>
      <c r="TJC76" s="135"/>
      <c r="TJD76" s="135"/>
      <c r="TJE76" s="135"/>
      <c r="TJF76" s="136"/>
      <c r="TJH76" s="130"/>
      <c r="TJI76" s="134"/>
      <c r="TJJ76" s="134"/>
      <c r="TJK76" s="135"/>
      <c r="TJL76" s="135"/>
      <c r="TJM76" s="135"/>
      <c r="TJN76" s="136"/>
      <c r="TJP76" s="130"/>
      <c r="TJQ76" s="134"/>
      <c r="TJR76" s="134"/>
      <c r="TJS76" s="135"/>
      <c r="TJT76" s="135"/>
      <c r="TJU76" s="135"/>
      <c r="TJV76" s="136"/>
      <c r="TJX76" s="130"/>
      <c r="TJY76" s="134"/>
      <c r="TJZ76" s="134"/>
      <c r="TKA76" s="135"/>
      <c r="TKB76" s="135"/>
      <c r="TKC76" s="135"/>
      <c r="TKD76" s="136"/>
      <c r="TKF76" s="130"/>
      <c r="TKG76" s="134"/>
      <c r="TKH76" s="134"/>
      <c r="TKI76" s="135"/>
      <c r="TKJ76" s="135"/>
      <c r="TKK76" s="135"/>
      <c r="TKL76" s="136"/>
      <c r="TKN76" s="130"/>
      <c r="TKO76" s="134"/>
      <c r="TKP76" s="134"/>
      <c r="TKQ76" s="135"/>
      <c r="TKR76" s="135"/>
      <c r="TKS76" s="135"/>
      <c r="TKT76" s="136"/>
      <c r="TKV76" s="130"/>
      <c r="TKW76" s="134"/>
      <c r="TKX76" s="134"/>
      <c r="TKY76" s="135"/>
      <c r="TKZ76" s="135"/>
      <c r="TLA76" s="135"/>
      <c r="TLB76" s="136"/>
      <c r="TLD76" s="130"/>
      <c r="TLE76" s="134"/>
      <c r="TLF76" s="134"/>
      <c r="TLG76" s="135"/>
      <c r="TLH76" s="135"/>
      <c r="TLI76" s="135"/>
      <c r="TLJ76" s="136"/>
      <c r="TLL76" s="130"/>
      <c r="TLM76" s="134"/>
      <c r="TLN76" s="134"/>
      <c r="TLO76" s="135"/>
      <c r="TLP76" s="135"/>
      <c r="TLQ76" s="135"/>
      <c r="TLR76" s="136"/>
      <c r="TLT76" s="130"/>
      <c r="TLU76" s="134"/>
      <c r="TLV76" s="134"/>
      <c r="TLW76" s="135"/>
      <c r="TLX76" s="135"/>
      <c r="TLY76" s="135"/>
      <c r="TLZ76" s="136"/>
      <c r="TMB76" s="130"/>
      <c r="TMC76" s="134"/>
      <c r="TMD76" s="134"/>
      <c r="TME76" s="135"/>
      <c r="TMF76" s="135"/>
      <c r="TMG76" s="135"/>
      <c r="TMH76" s="136"/>
      <c r="TMJ76" s="130"/>
      <c r="TMK76" s="134"/>
      <c r="TML76" s="134"/>
      <c r="TMM76" s="135"/>
      <c r="TMN76" s="135"/>
      <c r="TMO76" s="135"/>
      <c r="TMP76" s="136"/>
      <c r="TMR76" s="130"/>
      <c r="TMS76" s="134"/>
      <c r="TMT76" s="134"/>
      <c r="TMU76" s="135"/>
      <c r="TMV76" s="135"/>
      <c r="TMW76" s="135"/>
      <c r="TMX76" s="136"/>
      <c r="TMZ76" s="130"/>
      <c r="TNA76" s="134"/>
      <c r="TNB76" s="134"/>
      <c r="TNC76" s="135"/>
      <c r="TND76" s="135"/>
      <c r="TNE76" s="135"/>
      <c r="TNF76" s="136"/>
      <c r="TNH76" s="130"/>
      <c r="TNI76" s="134"/>
      <c r="TNJ76" s="134"/>
      <c r="TNK76" s="135"/>
      <c r="TNL76" s="135"/>
      <c r="TNM76" s="135"/>
      <c r="TNN76" s="136"/>
      <c r="TNP76" s="130"/>
      <c r="TNQ76" s="134"/>
      <c r="TNR76" s="134"/>
      <c r="TNS76" s="135"/>
      <c r="TNT76" s="135"/>
      <c r="TNU76" s="135"/>
      <c r="TNV76" s="136"/>
      <c r="TNX76" s="130"/>
      <c r="TNY76" s="134"/>
      <c r="TNZ76" s="134"/>
      <c r="TOA76" s="135"/>
      <c r="TOB76" s="135"/>
      <c r="TOC76" s="135"/>
      <c r="TOD76" s="136"/>
      <c r="TOF76" s="130"/>
      <c r="TOG76" s="134"/>
      <c r="TOH76" s="134"/>
      <c r="TOI76" s="135"/>
      <c r="TOJ76" s="135"/>
      <c r="TOK76" s="135"/>
      <c r="TOL76" s="136"/>
      <c r="TON76" s="130"/>
      <c r="TOO76" s="134"/>
      <c r="TOP76" s="134"/>
      <c r="TOQ76" s="135"/>
      <c r="TOR76" s="135"/>
      <c r="TOS76" s="135"/>
      <c r="TOT76" s="136"/>
      <c r="TOV76" s="130"/>
      <c r="TOW76" s="134"/>
      <c r="TOX76" s="134"/>
      <c r="TOY76" s="135"/>
      <c r="TOZ76" s="135"/>
      <c r="TPA76" s="135"/>
      <c r="TPB76" s="136"/>
      <c r="TPD76" s="130"/>
      <c r="TPE76" s="134"/>
      <c r="TPF76" s="134"/>
      <c r="TPG76" s="135"/>
      <c r="TPH76" s="135"/>
      <c r="TPI76" s="135"/>
      <c r="TPJ76" s="136"/>
      <c r="TPL76" s="130"/>
      <c r="TPM76" s="134"/>
      <c r="TPN76" s="134"/>
      <c r="TPO76" s="135"/>
      <c r="TPP76" s="135"/>
      <c r="TPQ76" s="135"/>
      <c r="TPR76" s="136"/>
      <c r="TPT76" s="130"/>
      <c r="TPU76" s="134"/>
      <c r="TPV76" s="134"/>
      <c r="TPW76" s="135"/>
      <c r="TPX76" s="135"/>
      <c r="TPY76" s="135"/>
      <c r="TPZ76" s="136"/>
      <c r="TQB76" s="130"/>
      <c r="TQC76" s="134"/>
      <c r="TQD76" s="134"/>
      <c r="TQE76" s="135"/>
      <c r="TQF76" s="135"/>
      <c r="TQG76" s="135"/>
      <c r="TQH76" s="136"/>
      <c r="TQJ76" s="130"/>
      <c r="TQK76" s="134"/>
      <c r="TQL76" s="134"/>
      <c r="TQM76" s="135"/>
      <c r="TQN76" s="135"/>
      <c r="TQO76" s="135"/>
      <c r="TQP76" s="136"/>
      <c r="TQR76" s="130"/>
      <c r="TQS76" s="134"/>
      <c r="TQT76" s="134"/>
      <c r="TQU76" s="135"/>
      <c r="TQV76" s="135"/>
      <c r="TQW76" s="135"/>
      <c r="TQX76" s="136"/>
      <c r="TQZ76" s="130"/>
      <c r="TRA76" s="134"/>
      <c r="TRB76" s="134"/>
      <c r="TRC76" s="135"/>
      <c r="TRD76" s="135"/>
      <c r="TRE76" s="135"/>
      <c r="TRF76" s="136"/>
      <c r="TRH76" s="130"/>
      <c r="TRI76" s="134"/>
      <c r="TRJ76" s="134"/>
      <c r="TRK76" s="135"/>
      <c r="TRL76" s="135"/>
      <c r="TRM76" s="135"/>
      <c r="TRN76" s="136"/>
      <c r="TRP76" s="130"/>
      <c r="TRQ76" s="134"/>
      <c r="TRR76" s="134"/>
      <c r="TRS76" s="135"/>
      <c r="TRT76" s="135"/>
      <c r="TRU76" s="135"/>
      <c r="TRV76" s="136"/>
      <c r="TRX76" s="130"/>
      <c r="TRY76" s="134"/>
      <c r="TRZ76" s="134"/>
      <c r="TSA76" s="135"/>
      <c r="TSB76" s="135"/>
      <c r="TSC76" s="135"/>
      <c r="TSD76" s="136"/>
      <c r="TSF76" s="130"/>
      <c r="TSG76" s="134"/>
      <c r="TSH76" s="134"/>
      <c r="TSI76" s="135"/>
      <c r="TSJ76" s="135"/>
      <c r="TSK76" s="135"/>
      <c r="TSL76" s="136"/>
      <c r="TSN76" s="130"/>
      <c r="TSO76" s="134"/>
      <c r="TSP76" s="134"/>
      <c r="TSQ76" s="135"/>
      <c r="TSR76" s="135"/>
      <c r="TSS76" s="135"/>
      <c r="TST76" s="136"/>
      <c r="TSV76" s="130"/>
      <c r="TSW76" s="134"/>
      <c r="TSX76" s="134"/>
      <c r="TSY76" s="135"/>
      <c r="TSZ76" s="135"/>
      <c r="TTA76" s="135"/>
      <c r="TTB76" s="136"/>
      <c r="TTD76" s="130"/>
      <c r="TTE76" s="134"/>
      <c r="TTF76" s="134"/>
      <c r="TTG76" s="135"/>
      <c r="TTH76" s="135"/>
      <c r="TTI76" s="135"/>
      <c r="TTJ76" s="136"/>
      <c r="TTL76" s="130"/>
      <c r="TTM76" s="134"/>
      <c r="TTN76" s="134"/>
      <c r="TTO76" s="135"/>
      <c r="TTP76" s="135"/>
      <c r="TTQ76" s="135"/>
      <c r="TTR76" s="136"/>
      <c r="TTT76" s="130"/>
      <c r="TTU76" s="134"/>
      <c r="TTV76" s="134"/>
      <c r="TTW76" s="135"/>
      <c r="TTX76" s="135"/>
      <c r="TTY76" s="135"/>
      <c r="TTZ76" s="136"/>
      <c r="TUB76" s="130"/>
      <c r="TUC76" s="134"/>
      <c r="TUD76" s="134"/>
      <c r="TUE76" s="135"/>
      <c r="TUF76" s="135"/>
      <c r="TUG76" s="135"/>
      <c r="TUH76" s="136"/>
      <c r="TUJ76" s="130"/>
      <c r="TUK76" s="134"/>
      <c r="TUL76" s="134"/>
      <c r="TUM76" s="135"/>
      <c r="TUN76" s="135"/>
      <c r="TUO76" s="135"/>
      <c r="TUP76" s="136"/>
      <c r="TUR76" s="130"/>
      <c r="TUS76" s="134"/>
      <c r="TUT76" s="134"/>
      <c r="TUU76" s="135"/>
      <c r="TUV76" s="135"/>
      <c r="TUW76" s="135"/>
      <c r="TUX76" s="136"/>
      <c r="TUZ76" s="130"/>
      <c r="TVA76" s="134"/>
      <c r="TVB76" s="134"/>
      <c r="TVC76" s="135"/>
      <c r="TVD76" s="135"/>
      <c r="TVE76" s="135"/>
      <c r="TVF76" s="136"/>
      <c r="TVH76" s="130"/>
      <c r="TVI76" s="134"/>
      <c r="TVJ76" s="134"/>
      <c r="TVK76" s="135"/>
      <c r="TVL76" s="135"/>
      <c r="TVM76" s="135"/>
      <c r="TVN76" s="136"/>
      <c r="TVP76" s="130"/>
      <c r="TVQ76" s="134"/>
      <c r="TVR76" s="134"/>
      <c r="TVS76" s="135"/>
      <c r="TVT76" s="135"/>
      <c r="TVU76" s="135"/>
      <c r="TVV76" s="136"/>
      <c r="TVX76" s="130"/>
      <c r="TVY76" s="134"/>
      <c r="TVZ76" s="134"/>
      <c r="TWA76" s="135"/>
      <c r="TWB76" s="135"/>
      <c r="TWC76" s="135"/>
      <c r="TWD76" s="136"/>
      <c r="TWF76" s="130"/>
      <c r="TWG76" s="134"/>
      <c r="TWH76" s="134"/>
      <c r="TWI76" s="135"/>
      <c r="TWJ76" s="135"/>
      <c r="TWK76" s="135"/>
      <c r="TWL76" s="136"/>
      <c r="TWN76" s="130"/>
      <c r="TWO76" s="134"/>
      <c r="TWP76" s="134"/>
      <c r="TWQ76" s="135"/>
      <c r="TWR76" s="135"/>
      <c r="TWS76" s="135"/>
      <c r="TWT76" s="136"/>
      <c r="TWV76" s="130"/>
      <c r="TWW76" s="134"/>
      <c r="TWX76" s="134"/>
      <c r="TWY76" s="135"/>
      <c r="TWZ76" s="135"/>
      <c r="TXA76" s="135"/>
      <c r="TXB76" s="136"/>
      <c r="TXD76" s="130"/>
      <c r="TXE76" s="134"/>
      <c r="TXF76" s="134"/>
      <c r="TXG76" s="135"/>
      <c r="TXH76" s="135"/>
      <c r="TXI76" s="135"/>
      <c r="TXJ76" s="136"/>
      <c r="TXL76" s="130"/>
      <c r="TXM76" s="134"/>
      <c r="TXN76" s="134"/>
      <c r="TXO76" s="135"/>
      <c r="TXP76" s="135"/>
      <c r="TXQ76" s="135"/>
      <c r="TXR76" s="136"/>
      <c r="TXT76" s="130"/>
      <c r="TXU76" s="134"/>
      <c r="TXV76" s="134"/>
      <c r="TXW76" s="135"/>
      <c r="TXX76" s="135"/>
      <c r="TXY76" s="135"/>
      <c r="TXZ76" s="136"/>
      <c r="TYB76" s="130"/>
      <c r="TYC76" s="134"/>
      <c r="TYD76" s="134"/>
      <c r="TYE76" s="135"/>
      <c r="TYF76" s="135"/>
      <c r="TYG76" s="135"/>
      <c r="TYH76" s="136"/>
      <c r="TYJ76" s="130"/>
      <c r="TYK76" s="134"/>
      <c r="TYL76" s="134"/>
      <c r="TYM76" s="135"/>
      <c r="TYN76" s="135"/>
      <c r="TYO76" s="135"/>
      <c r="TYP76" s="136"/>
      <c r="TYR76" s="130"/>
      <c r="TYS76" s="134"/>
      <c r="TYT76" s="134"/>
      <c r="TYU76" s="135"/>
      <c r="TYV76" s="135"/>
      <c r="TYW76" s="135"/>
      <c r="TYX76" s="136"/>
      <c r="TYZ76" s="130"/>
      <c r="TZA76" s="134"/>
      <c r="TZB76" s="134"/>
      <c r="TZC76" s="135"/>
      <c r="TZD76" s="135"/>
      <c r="TZE76" s="135"/>
      <c r="TZF76" s="136"/>
      <c r="TZH76" s="130"/>
      <c r="TZI76" s="134"/>
      <c r="TZJ76" s="134"/>
      <c r="TZK76" s="135"/>
      <c r="TZL76" s="135"/>
      <c r="TZM76" s="135"/>
      <c r="TZN76" s="136"/>
      <c r="TZP76" s="130"/>
      <c r="TZQ76" s="134"/>
      <c r="TZR76" s="134"/>
      <c r="TZS76" s="135"/>
      <c r="TZT76" s="135"/>
      <c r="TZU76" s="135"/>
      <c r="TZV76" s="136"/>
      <c r="TZX76" s="130"/>
      <c r="TZY76" s="134"/>
      <c r="TZZ76" s="134"/>
      <c r="UAA76" s="135"/>
      <c r="UAB76" s="135"/>
      <c r="UAC76" s="135"/>
      <c r="UAD76" s="136"/>
      <c r="UAF76" s="130"/>
      <c r="UAG76" s="134"/>
      <c r="UAH76" s="134"/>
      <c r="UAI76" s="135"/>
      <c r="UAJ76" s="135"/>
      <c r="UAK76" s="135"/>
      <c r="UAL76" s="136"/>
      <c r="UAN76" s="130"/>
      <c r="UAO76" s="134"/>
      <c r="UAP76" s="134"/>
      <c r="UAQ76" s="135"/>
      <c r="UAR76" s="135"/>
      <c r="UAS76" s="135"/>
      <c r="UAT76" s="136"/>
      <c r="UAV76" s="130"/>
      <c r="UAW76" s="134"/>
      <c r="UAX76" s="134"/>
      <c r="UAY76" s="135"/>
      <c r="UAZ76" s="135"/>
      <c r="UBA76" s="135"/>
      <c r="UBB76" s="136"/>
      <c r="UBD76" s="130"/>
      <c r="UBE76" s="134"/>
      <c r="UBF76" s="134"/>
      <c r="UBG76" s="135"/>
      <c r="UBH76" s="135"/>
      <c r="UBI76" s="135"/>
      <c r="UBJ76" s="136"/>
      <c r="UBL76" s="130"/>
      <c r="UBM76" s="134"/>
      <c r="UBN76" s="134"/>
      <c r="UBO76" s="135"/>
      <c r="UBP76" s="135"/>
      <c r="UBQ76" s="135"/>
      <c r="UBR76" s="136"/>
      <c r="UBT76" s="130"/>
      <c r="UBU76" s="134"/>
      <c r="UBV76" s="134"/>
      <c r="UBW76" s="135"/>
      <c r="UBX76" s="135"/>
      <c r="UBY76" s="135"/>
      <c r="UBZ76" s="136"/>
      <c r="UCB76" s="130"/>
      <c r="UCC76" s="134"/>
      <c r="UCD76" s="134"/>
      <c r="UCE76" s="135"/>
      <c r="UCF76" s="135"/>
      <c r="UCG76" s="135"/>
      <c r="UCH76" s="136"/>
      <c r="UCJ76" s="130"/>
      <c r="UCK76" s="134"/>
      <c r="UCL76" s="134"/>
      <c r="UCM76" s="135"/>
      <c r="UCN76" s="135"/>
      <c r="UCO76" s="135"/>
      <c r="UCP76" s="136"/>
      <c r="UCR76" s="130"/>
      <c r="UCS76" s="134"/>
      <c r="UCT76" s="134"/>
      <c r="UCU76" s="135"/>
      <c r="UCV76" s="135"/>
      <c r="UCW76" s="135"/>
      <c r="UCX76" s="136"/>
      <c r="UCZ76" s="130"/>
      <c r="UDA76" s="134"/>
      <c r="UDB76" s="134"/>
      <c r="UDC76" s="135"/>
      <c r="UDD76" s="135"/>
      <c r="UDE76" s="135"/>
      <c r="UDF76" s="136"/>
      <c r="UDH76" s="130"/>
      <c r="UDI76" s="134"/>
      <c r="UDJ76" s="134"/>
      <c r="UDK76" s="135"/>
      <c r="UDL76" s="135"/>
      <c r="UDM76" s="135"/>
      <c r="UDN76" s="136"/>
      <c r="UDP76" s="130"/>
      <c r="UDQ76" s="134"/>
      <c r="UDR76" s="134"/>
      <c r="UDS76" s="135"/>
      <c r="UDT76" s="135"/>
      <c r="UDU76" s="135"/>
      <c r="UDV76" s="136"/>
      <c r="UDX76" s="130"/>
      <c r="UDY76" s="134"/>
      <c r="UDZ76" s="134"/>
      <c r="UEA76" s="135"/>
      <c r="UEB76" s="135"/>
      <c r="UEC76" s="135"/>
      <c r="UED76" s="136"/>
      <c r="UEF76" s="130"/>
      <c r="UEG76" s="134"/>
      <c r="UEH76" s="134"/>
      <c r="UEI76" s="135"/>
      <c r="UEJ76" s="135"/>
      <c r="UEK76" s="135"/>
      <c r="UEL76" s="136"/>
      <c r="UEN76" s="130"/>
      <c r="UEO76" s="134"/>
      <c r="UEP76" s="134"/>
      <c r="UEQ76" s="135"/>
      <c r="UER76" s="135"/>
      <c r="UES76" s="135"/>
      <c r="UET76" s="136"/>
      <c r="UEV76" s="130"/>
      <c r="UEW76" s="134"/>
      <c r="UEX76" s="134"/>
      <c r="UEY76" s="135"/>
      <c r="UEZ76" s="135"/>
      <c r="UFA76" s="135"/>
      <c r="UFB76" s="136"/>
      <c r="UFD76" s="130"/>
      <c r="UFE76" s="134"/>
      <c r="UFF76" s="134"/>
      <c r="UFG76" s="135"/>
      <c r="UFH76" s="135"/>
      <c r="UFI76" s="135"/>
      <c r="UFJ76" s="136"/>
      <c r="UFL76" s="130"/>
      <c r="UFM76" s="134"/>
      <c r="UFN76" s="134"/>
      <c r="UFO76" s="135"/>
      <c r="UFP76" s="135"/>
      <c r="UFQ76" s="135"/>
      <c r="UFR76" s="136"/>
      <c r="UFT76" s="130"/>
      <c r="UFU76" s="134"/>
      <c r="UFV76" s="134"/>
      <c r="UFW76" s="135"/>
      <c r="UFX76" s="135"/>
      <c r="UFY76" s="135"/>
      <c r="UFZ76" s="136"/>
      <c r="UGB76" s="130"/>
      <c r="UGC76" s="134"/>
      <c r="UGD76" s="134"/>
      <c r="UGE76" s="135"/>
      <c r="UGF76" s="135"/>
      <c r="UGG76" s="135"/>
      <c r="UGH76" s="136"/>
      <c r="UGJ76" s="130"/>
      <c r="UGK76" s="134"/>
      <c r="UGL76" s="134"/>
      <c r="UGM76" s="135"/>
      <c r="UGN76" s="135"/>
      <c r="UGO76" s="135"/>
      <c r="UGP76" s="136"/>
      <c r="UGR76" s="130"/>
      <c r="UGS76" s="134"/>
      <c r="UGT76" s="134"/>
      <c r="UGU76" s="135"/>
      <c r="UGV76" s="135"/>
      <c r="UGW76" s="135"/>
      <c r="UGX76" s="136"/>
      <c r="UGZ76" s="130"/>
      <c r="UHA76" s="134"/>
      <c r="UHB76" s="134"/>
      <c r="UHC76" s="135"/>
      <c r="UHD76" s="135"/>
      <c r="UHE76" s="135"/>
      <c r="UHF76" s="136"/>
      <c r="UHH76" s="130"/>
      <c r="UHI76" s="134"/>
      <c r="UHJ76" s="134"/>
      <c r="UHK76" s="135"/>
      <c r="UHL76" s="135"/>
      <c r="UHM76" s="135"/>
      <c r="UHN76" s="136"/>
      <c r="UHP76" s="130"/>
      <c r="UHQ76" s="134"/>
      <c r="UHR76" s="134"/>
      <c r="UHS76" s="135"/>
      <c r="UHT76" s="135"/>
      <c r="UHU76" s="135"/>
      <c r="UHV76" s="136"/>
      <c r="UHX76" s="130"/>
      <c r="UHY76" s="134"/>
      <c r="UHZ76" s="134"/>
      <c r="UIA76" s="135"/>
      <c r="UIB76" s="135"/>
      <c r="UIC76" s="135"/>
      <c r="UID76" s="136"/>
      <c r="UIF76" s="130"/>
      <c r="UIG76" s="134"/>
      <c r="UIH76" s="134"/>
      <c r="UII76" s="135"/>
      <c r="UIJ76" s="135"/>
      <c r="UIK76" s="135"/>
      <c r="UIL76" s="136"/>
      <c r="UIN76" s="130"/>
      <c r="UIO76" s="134"/>
      <c r="UIP76" s="134"/>
      <c r="UIQ76" s="135"/>
      <c r="UIR76" s="135"/>
      <c r="UIS76" s="135"/>
      <c r="UIT76" s="136"/>
      <c r="UIV76" s="130"/>
      <c r="UIW76" s="134"/>
      <c r="UIX76" s="134"/>
      <c r="UIY76" s="135"/>
      <c r="UIZ76" s="135"/>
      <c r="UJA76" s="135"/>
      <c r="UJB76" s="136"/>
      <c r="UJD76" s="130"/>
      <c r="UJE76" s="134"/>
      <c r="UJF76" s="134"/>
      <c r="UJG76" s="135"/>
      <c r="UJH76" s="135"/>
      <c r="UJI76" s="135"/>
      <c r="UJJ76" s="136"/>
      <c r="UJL76" s="130"/>
      <c r="UJM76" s="134"/>
      <c r="UJN76" s="134"/>
      <c r="UJO76" s="135"/>
      <c r="UJP76" s="135"/>
      <c r="UJQ76" s="135"/>
      <c r="UJR76" s="136"/>
      <c r="UJT76" s="130"/>
      <c r="UJU76" s="134"/>
      <c r="UJV76" s="134"/>
      <c r="UJW76" s="135"/>
      <c r="UJX76" s="135"/>
      <c r="UJY76" s="135"/>
      <c r="UJZ76" s="136"/>
      <c r="UKB76" s="130"/>
      <c r="UKC76" s="134"/>
      <c r="UKD76" s="134"/>
      <c r="UKE76" s="135"/>
      <c r="UKF76" s="135"/>
      <c r="UKG76" s="135"/>
      <c r="UKH76" s="136"/>
      <c r="UKJ76" s="130"/>
      <c r="UKK76" s="134"/>
      <c r="UKL76" s="134"/>
      <c r="UKM76" s="135"/>
      <c r="UKN76" s="135"/>
      <c r="UKO76" s="135"/>
      <c r="UKP76" s="136"/>
      <c r="UKR76" s="130"/>
      <c r="UKS76" s="134"/>
      <c r="UKT76" s="134"/>
      <c r="UKU76" s="135"/>
      <c r="UKV76" s="135"/>
      <c r="UKW76" s="135"/>
      <c r="UKX76" s="136"/>
      <c r="UKZ76" s="130"/>
      <c r="ULA76" s="134"/>
      <c r="ULB76" s="134"/>
      <c r="ULC76" s="135"/>
      <c r="ULD76" s="135"/>
      <c r="ULE76" s="135"/>
      <c r="ULF76" s="136"/>
      <c r="ULH76" s="130"/>
      <c r="ULI76" s="134"/>
      <c r="ULJ76" s="134"/>
      <c r="ULK76" s="135"/>
      <c r="ULL76" s="135"/>
      <c r="ULM76" s="135"/>
      <c r="ULN76" s="136"/>
      <c r="ULP76" s="130"/>
      <c r="ULQ76" s="134"/>
      <c r="ULR76" s="134"/>
      <c r="ULS76" s="135"/>
      <c r="ULT76" s="135"/>
      <c r="ULU76" s="135"/>
      <c r="ULV76" s="136"/>
      <c r="ULX76" s="130"/>
      <c r="ULY76" s="134"/>
      <c r="ULZ76" s="134"/>
      <c r="UMA76" s="135"/>
      <c r="UMB76" s="135"/>
      <c r="UMC76" s="135"/>
      <c r="UMD76" s="136"/>
      <c r="UMF76" s="130"/>
      <c r="UMG76" s="134"/>
      <c r="UMH76" s="134"/>
      <c r="UMI76" s="135"/>
      <c r="UMJ76" s="135"/>
      <c r="UMK76" s="135"/>
      <c r="UML76" s="136"/>
      <c r="UMN76" s="130"/>
      <c r="UMO76" s="134"/>
      <c r="UMP76" s="134"/>
      <c r="UMQ76" s="135"/>
      <c r="UMR76" s="135"/>
      <c r="UMS76" s="135"/>
      <c r="UMT76" s="136"/>
      <c r="UMV76" s="130"/>
      <c r="UMW76" s="134"/>
      <c r="UMX76" s="134"/>
      <c r="UMY76" s="135"/>
      <c r="UMZ76" s="135"/>
      <c r="UNA76" s="135"/>
      <c r="UNB76" s="136"/>
      <c r="UND76" s="130"/>
      <c r="UNE76" s="134"/>
      <c r="UNF76" s="134"/>
      <c r="UNG76" s="135"/>
      <c r="UNH76" s="135"/>
      <c r="UNI76" s="135"/>
      <c r="UNJ76" s="136"/>
      <c r="UNL76" s="130"/>
      <c r="UNM76" s="134"/>
      <c r="UNN76" s="134"/>
      <c r="UNO76" s="135"/>
      <c r="UNP76" s="135"/>
      <c r="UNQ76" s="135"/>
      <c r="UNR76" s="136"/>
      <c r="UNT76" s="130"/>
      <c r="UNU76" s="134"/>
      <c r="UNV76" s="134"/>
      <c r="UNW76" s="135"/>
      <c r="UNX76" s="135"/>
      <c r="UNY76" s="135"/>
      <c r="UNZ76" s="136"/>
      <c r="UOB76" s="130"/>
      <c r="UOC76" s="134"/>
      <c r="UOD76" s="134"/>
      <c r="UOE76" s="135"/>
      <c r="UOF76" s="135"/>
      <c r="UOG76" s="135"/>
      <c r="UOH76" s="136"/>
      <c r="UOJ76" s="130"/>
      <c r="UOK76" s="134"/>
      <c r="UOL76" s="134"/>
      <c r="UOM76" s="135"/>
      <c r="UON76" s="135"/>
      <c r="UOO76" s="135"/>
      <c r="UOP76" s="136"/>
      <c r="UOR76" s="130"/>
      <c r="UOS76" s="134"/>
      <c r="UOT76" s="134"/>
      <c r="UOU76" s="135"/>
      <c r="UOV76" s="135"/>
      <c r="UOW76" s="135"/>
      <c r="UOX76" s="136"/>
      <c r="UOZ76" s="130"/>
      <c r="UPA76" s="134"/>
      <c r="UPB76" s="134"/>
      <c r="UPC76" s="135"/>
      <c r="UPD76" s="135"/>
      <c r="UPE76" s="135"/>
      <c r="UPF76" s="136"/>
      <c r="UPH76" s="130"/>
      <c r="UPI76" s="134"/>
      <c r="UPJ76" s="134"/>
      <c r="UPK76" s="135"/>
      <c r="UPL76" s="135"/>
      <c r="UPM76" s="135"/>
      <c r="UPN76" s="136"/>
      <c r="UPP76" s="130"/>
      <c r="UPQ76" s="134"/>
      <c r="UPR76" s="134"/>
      <c r="UPS76" s="135"/>
      <c r="UPT76" s="135"/>
      <c r="UPU76" s="135"/>
      <c r="UPV76" s="136"/>
      <c r="UPX76" s="130"/>
      <c r="UPY76" s="134"/>
      <c r="UPZ76" s="134"/>
      <c r="UQA76" s="135"/>
      <c r="UQB76" s="135"/>
      <c r="UQC76" s="135"/>
      <c r="UQD76" s="136"/>
      <c r="UQF76" s="130"/>
      <c r="UQG76" s="134"/>
      <c r="UQH76" s="134"/>
      <c r="UQI76" s="135"/>
      <c r="UQJ76" s="135"/>
      <c r="UQK76" s="135"/>
      <c r="UQL76" s="136"/>
      <c r="UQN76" s="130"/>
      <c r="UQO76" s="134"/>
      <c r="UQP76" s="134"/>
      <c r="UQQ76" s="135"/>
      <c r="UQR76" s="135"/>
      <c r="UQS76" s="135"/>
      <c r="UQT76" s="136"/>
      <c r="UQV76" s="130"/>
      <c r="UQW76" s="134"/>
      <c r="UQX76" s="134"/>
      <c r="UQY76" s="135"/>
      <c r="UQZ76" s="135"/>
      <c r="URA76" s="135"/>
      <c r="URB76" s="136"/>
      <c r="URD76" s="130"/>
      <c r="URE76" s="134"/>
      <c r="URF76" s="134"/>
      <c r="URG76" s="135"/>
      <c r="URH76" s="135"/>
      <c r="URI76" s="135"/>
      <c r="URJ76" s="136"/>
      <c r="URL76" s="130"/>
      <c r="URM76" s="134"/>
      <c r="URN76" s="134"/>
      <c r="URO76" s="135"/>
      <c r="URP76" s="135"/>
      <c r="URQ76" s="135"/>
      <c r="URR76" s="136"/>
      <c r="URT76" s="130"/>
      <c r="URU76" s="134"/>
      <c r="URV76" s="134"/>
      <c r="URW76" s="135"/>
      <c r="URX76" s="135"/>
      <c r="URY76" s="135"/>
      <c r="URZ76" s="136"/>
      <c r="USB76" s="130"/>
      <c r="USC76" s="134"/>
      <c r="USD76" s="134"/>
      <c r="USE76" s="135"/>
      <c r="USF76" s="135"/>
      <c r="USG76" s="135"/>
      <c r="USH76" s="136"/>
      <c r="USJ76" s="130"/>
      <c r="USK76" s="134"/>
      <c r="USL76" s="134"/>
      <c r="USM76" s="135"/>
      <c r="USN76" s="135"/>
      <c r="USO76" s="135"/>
      <c r="USP76" s="136"/>
      <c r="USR76" s="130"/>
      <c r="USS76" s="134"/>
      <c r="UST76" s="134"/>
      <c r="USU76" s="135"/>
      <c r="USV76" s="135"/>
      <c r="USW76" s="135"/>
      <c r="USX76" s="136"/>
      <c r="USZ76" s="130"/>
      <c r="UTA76" s="134"/>
      <c r="UTB76" s="134"/>
      <c r="UTC76" s="135"/>
      <c r="UTD76" s="135"/>
      <c r="UTE76" s="135"/>
      <c r="UTF76" s="136"/>
      <c r="UTH76" s="130"/>
      <c r="UTI76" s="134"/>
      <c r="UTJ76" s="134"/>
      <c r="UTK76" s="135"/>
      <c r="UTL76" s="135"/>
      <c r="UTM76" s="135"/>
      <c r="UTN76" s="136"/>
      <c r="UTP76" s="130"/>
      <c r="UTQ76" s="134"/>
      <c r="UTR76" s="134"/>
      <c r="UTS76" s="135"/>
      <c r="UTT76" s="135"/>
      <c r="UTU76" s="135"/>
      <c r="UTV76" s="136"/>
      <c r="UTX76" s="130"/>
      <c r="UTY76" s="134"/>
      <c r="UTZ76" s="134"/>
      <c r="UUA76" s="135"/>
      <c r="UUB76" s="135"/>
      <c r="UUC76" s="135"/>
      <c r="UUD76" s="136"/>
      <c r="UUF76" s="130"/>
      <c r="UUG76" s="134"/>
      <c r="UUH76" s="134"/>
      <c r="UUI76" s="135"/>
      <c r="UUJ76" s="135"/>
      <c r="UUK76" s="135"/>
      <c r="UUL76" s="136"/>
      <c r="UUN76" s="130"/>
      <c r="UUO76" s="134"/>
      <c r="UUP76" s="134"/>
      <c r="UUQ76" s="135"/>
      <c r="UUR76" s="135"/>
      <c r="UUS76" s="135"/>
      <c r="UUT76" s="136"/>
      <c r="UUV76" s="130"/>
      <c r="UUW76" s="134"/>
      <c r="UUX76" s="134"/>
      <c r="UUY76" s="135"/>
      <c r="UUZ76" s="135"/>
      <c r="UVA76" s="135"/>
      <c r="UVB76" s="136"/>
      <c r="UVD76" s="130"/>
      <c r="UVE76" s="134"/>
      <c r="UVF76" s="134"/>
      <c r="UVG76" s="135"/>
      <c r="UVH76" s="135"/>
      <c r="UVI76" s="135"/>
      <c r="UVJ76" s="136"/>
      <c r="UVL76" s="130"/>
      <c r="UVM76" s="134"/>
      <c r="UVN76" s="134"/>
      <c r="UVO76" s="135"/>
      <c r="UVP76" s="135"/>
      <c r="UVQ76" s="135"/>
      <c r="UVR76" s="136"/>
      <c r="UVT76" s="130"/>
      <c r="UVU76" s="134"/>
      <c r="UVV76" s="134"/>
      <c r="UVW76" s="135"/>
      <c r="UVX76" s="135"/>
      <c r="UVY76" s="135"/>
      <c r="UVZ76" s="136"/>
      <c r="UWB76" s="130"/>
      <c r="UWC76" s="134"/>
      <c r="UWD76" s="134"/>
      <c r="UWE76" s="135"/>
      <c r="UWF76" s="135"/>
      <c r="UWG76" s="135"/>
      <c r="UWH76" s="136"/>
      <c r="UWJ76" s="130"/>
      <c r="UWK76" s="134"/>
      <c r="UWL76" s="134"/>
      <c r="UWM76" s="135"/>
      <c r="UWN76" s="135"/>
      <c r="UWO76" s="135"/>
      <c r="UWP76" s="136"/>
      <c r="UWR76" s="130"/>
      <c r="UWS76" s="134"/>
      <c r="UWT76" s="134"/>
      <c r="UWU76" s="135"/>
      <c r="UWV76" s="135"/>
      <c r="UWW76" s="135"/>
      <c r="UWX76" s="136"/>
      <c r="UWZ76" s="130"/>
      <c r="UXA76" s="134"/>
      <c r="UXB76" s="134"/>
      <c r="UXC76" s="135"/>
      <c r="UXD76" s="135"/>
      <c r="UXE76" s="135"/>
      <c r="UXF76" s="136"/>
      <c r="UXH76" s="130"/>
      <c r="UXI76" s="134"/>
      <c r="UXJ76" s="134"/>
      <c r="UXK76" s="135"/>
      <c r="UXL76" s="135"/>
      <c r="UXM76" s="135"/>
      <c r="UXN76" s="136"/>
      <c r="UXP76" s="130"/>
      <c r="UXQ76" s="134"/>
      <c r="UXR76" s="134"/>
      <c r="UXS76" s="135"/>
      <c r="UXT76" s="135"/>
      <c r="UXU76" s="135"/>
      <c r="UXV76" s="136"/>
      <c r="UXX76" s="130"/>
      <c r="UXY76" s="134"/>
      <c r="UXZ76" s="134"/>
      <c r="UYA76" s="135"/>
      <c r="UYB76" s="135"/>
      <c r="UYC76" s="135"/>
      <c r="UYD76" s="136"/>
      <c r="UYF76" s="130"/>
      <c r="UYG76" s="134"/>
      <c r="UYH76" s="134"/>
      <c r="UYI76" s="135"/>
      <c r="UYJ76" s="135"/>
      <c r="UYK76" s="135"/>
      <c r="UYL76" s="136"/>
      <c r="UYN76" s="130"/>
      <c r="UYO76" s="134"/>
      <c r="UYP76" s="134"/>
      <c r="UYQ76" s="135"/>
      <c r="UYR76" s="135"/>
      <c r="UYS76" s="135"/>
      <c r="UYT76" s="136"/>
      <c r="UYV76" s="130"/>
      <c r="UYW76" s="134"/>
      <c r="UYX76" s="134"/>
      <c r="UYY76" s="135"/>
      <c r="UYZ76" s="135"/>
      <c r="UZA76" s="135"/>
      <c r="UZB76" s="136"/>
      <c r="UZD76" s="130"/>
      <c r="UZE76" s="134"/>
      <c r="UZF76" s="134"/>
      <c r="UZG76" s="135"/>
      <c r="UZH76" s="135"/>
      <c r="UZI76" s="135"/>
      <c r="UZJ76" s="136"/>
      <c r="UZL76" s="130"/>
      <c r="UZM76" s="134"/>
      <c r="UZN76" s="134"/>
      <c r="UZO76" s="135"/>
      <c r="UZP76" s="135"/>
      <c r="UZQ76" s="135"/>
      <c r="UZR76" s="136"/>
      <c r="UZT76" s="130"/>
      <c r="UZU76" s="134"/>
      <c r="UZV76" s="134"/>
      <c r="UZW76" s="135"/>
      <c r="UZX76" s="135"/>
      <c r="UZY76" s="135"/>
      <c r="UZZ76" s="136"/>
      <c r="VAB76" s="130"/>
      <c r="VAC76" s="134"/>
      <c r="VAD76" s="134"/>
      <c r="VAE76" s="135"/>
      <c r="VAF76" s="135"/>
      <c r="VAG76" s="135"/>
      <c r="VAH76" s="136"/>
      <c r="VAJ76" s="130"/>
      <c r="VAK76" s="134"/>
      <c r="VAL76" s="134"/>
      <c r="VAM76" s="135"/>
      <c r="VAN76" s="135"/>
      <c r="VAO76" s="135"/>
      <c r="VAP76" s="136"/>
      <c r="VAR76" s="130"/>
      <c r="VAS76" s="134"/>
      <c r="VAT76" s="134"/>
      <c r="VAU76" s="135"/>
      <c r="VAV76" s="135"/>
      <c r="VAW76" s="135"/>
      <c r="VAX76" s="136"/>
      <c r="VAZ76" s="130"/>
      <c r="VBA76" s="134"/>
      <c r="VBB76" s="134"/>
      <c r="VBC76" s="135"/>
      <c r="VBD76" s="135"/>
      <c r="VBE76" s="135"/>
      <c r="VBF76" s="136"/>
      <c r="VBH76" s="130"/>
      <c r="VBI76" s="134"/>
      <c r="VBJ76" s="134"/>
      <c r="VBK76" s="135"/>
      <c r="VBL76" s="135"/>
      <c r="VBM76" s="135"/>
      <c r="VBN76" s="136"/>
      <c r="VBP76" s="130"/>
      <c r="VBQ76" s="134"/>
      <c r="VBR76" s="134"/>
      <c r="VBS76" s="135"/>
      <c r="VBT76" s="135"/>
      <c r="VBU76" s="135"/>
      <c r="VBV76" s="136"/>
      <c r="VBX76" s="130"/>
      <c r="VBY76" s="134"/>
      <c r="VBZ76" s="134"/>
      <c r="VCA76" s="135"/>
      <c r="VCB76" s="135"/>
      <c r="VCC76" s="135"/>
      <c r="VCD76" s="136"/>
      <c r="VCF76" s="130"/>
      <c r="VCG76" s="134"/>
      <c r="VCH76" s="134"/>
      <c r="VCI76" s="135"/>
      <c r="VCJ76" s="135"/>
      <c r="VCK76" s="135"/>
      <c r="VCL76" s="136"/>
      <c r="VCN76" s="130"/>
      <c r="VCO76" s="134"/>
      <c r="VCP76" s="134"/>
      <c r="VCQ76" s="135"/>
      <c r="VCR76" s="135"/>
      <c r="VCS76" s="135"/>
      <c r="VCT76" s="136"/>
      <c r="VCV76" s="130"/>
      <c r="VCW76" s="134"/>
      <c r="VCX76" s="134"/>
      <c r="VCY76" s="135"/>
      <c r="VCZ76" s="135"/>
      <c r="VDA76" s="135"/>
      <c r="VDB76" s="136"/>
      <c r="VDD76" s="130"/>
      <c r="VDE76" s="134"/>
      <c r="VDF76" s="134"/>
      <c r="VDG76" s="135"/>
      <c r="VDH76" s="135"/>
      <c r="VDI76" s="135"/>
      <c r="VDJ76" s="136"/>
      <c r="VDL76" s="130"/>
      <c r="VDM76" s="134"/>
      <c r="VDN76" s="134"/>
      <c r="VDO76" s="135"/>
      <c r="VDP76" s="135"/>
      <c r="VDQ76" s="135"/>
      <c r="VDR76" s="136"/>
      <c r="VDT76" s="130"/>
      <c r="VDU76" s="134"/>
      <c r="VDV76" s="134"/>
      <c r="VDW76" s="135"/>
      <c r="VDX76" s="135"/>
      <c r="VDY76" s="135"/>
      <c r="VDZ76" s="136"/>
      <c r="VEB76" s="130"/>
      <c r="VEC76" s="134"/>
      <c r="VED76" s="134"/>
      <c r="VEE76" s="135"/>
      <c r="VEF76" s="135"/>
      <c r="VEG76" s="135"/>
      <c r="VEH76" s="136"/>
      <c r="VEJ76" s="130"/>
      <c r="VEK76" s="134"/>
      <c r="VEL76" s="134"/>
      <c r="VEM76" s="135"/>
      <c r="VEN76" s="135"/>
      <c r="VEO76" s="135"/>
      <c r="VEP76" s="136"/>
      <c r="VER76" s="130"/>
      <c r="VES76" s="134"/>
      <c r="VET76" s="134"/>
      <c r="VEU76" s="135"/>
      <c r="VEV76" s="135"/>
      <c r="VEW76" s="135"/>
      <c r="VEX76" s="136"/>
      <c r="VEZ76" s="130"/>
      <c r="VFA76" s="134"/>
      <c r="VFB76" s="134"/>
      <c r="VFC76" s="135"/>
      <c r="VFD76" s="135"/>
      <c r="VFE76" s="135"/>
      <c r="VFF76" s="136"/>
      <c r="VFH76" s="130"/>
      <c r="VFI76" s="134"/>
      <c r="VFJ76" s="134"/>
      <c r="VFK76" s="135"/>
      <c r="VFL76" s="135"/>
      <c r="VFM76" s="135"/>
      <c r="VFN76" s="136"/>
      <c r="VFP76" s="130"/>
      <c r="VFQ76" s="134"/>
      <c r="VFR76" s="134"/>
      <c r="VFS76" s="135"/>
      <c r="VFT76" s="135"/>
      <c r="VFU76" s="135"/>
      <c r="VFV76" s="136"/>
      <c r="VFX76" s="130"/>
      <c r="VFY76" s="134"/>
      <c r="VFZ76" s="134"/>
      <c r="VGA76" s="135"/>
      <c r="VGB76" s="135"/>
      <c r="VGC76" s="135"/>
      <c r="VGD76" s="136"/>
      <c r="VGF76" s="130"/>
      <c r="VGG76" s="134"/>
      <c r="VGH76" s="134"/>
      <c r="VGI76" s="135"/>
      <c r="VGJ76" s="135"/>
      <c r="VGK76" s="135"/>
      <c r="VGL76" s="136"/>
      <c r="VGN76" s="130"/>
      <c r="VGO76" s="134"/>
      <c r="VGP76" s="134"/>
      <c r="VGQ76" s="135"/>
      <c r="VGR76" s="135"/>
      <c r="VGS76" s="135"/>
      <c r="VGT76" s="136"/>
      <c r="VGV76" s="130"/>
      <c r="VGW76" s="134"/>
      <c r="VGX76" s="134"/>
      <c r="VGY76" s="135"/>
      <c r="VGZ76" s="135"/>
      <c r="VHA76" s="135"/>
      <c r="VHB76" s="136"/>
      <c r="VHD76" s="130"/>
      <c r="VHE76" s="134"/>
      <c r="VHF76" s="134"/>
      <c r="VHG76" s="135"/>
      <c r="VHH76" s="135"/>
      <c r="VHI76" s="135"/>
      <c r="VHJ76" s="136"/>
      <c r="VHL76" s="130"/>
      <c r="VHM76" s="134"/>
      <c r="VHN76" s="134"/>
      <c r="VHO76" s="135"/>
      <c r="VHP76" s="135"/>
      <c r="VHQ76" s="135"/>
      <c r="VHR76" s="136"/>
      <c r="VHT76" s="130"/>
      <c r="VHU76" s="134"/>
      <c r="VHV76" s="134"/>
      <c r="VHW76" s="135"/>
      <c r="VHX76" s="135"/>
      <c r="VHY76" s="135"/>
      <c r="VHZ76" s="136"/>
      <c r="VIB76" s="130"/>
      <c r="VIC76" s="134"/>
      <c r="VID76" s="134"/>
      <c r="VIE76" s="135"/>
      <c r="VIF76" s="135"/>
      <c r="VIG76" s="135"/>
      <c r="VIH76" s="136"/>
      <c r="VIJ76" s="130"/>
      <c r="VIK76" s="134"/>
      <c r="VIL76" s="134"/>
      <c r="VIM76" s="135"/>
      <c r="VIN76" s="135"/>
      <c r="VIO76" s="135"/>
      <c r="VIP76" s="136"/>
      <c r="VIR76" s="130"/>
      <c r="VIS76" s="134"/>
      <c r="VIT76" s="134"/>
      <c r="VIU76" s="135"/>
      <c r="VIV76" s="135"/>
      <c r="VIW76" s="135"/>
      <c r="VIX76" s="136"/>
      <c r="VIZ76" s="130"/>
      <c r="VJA76" s="134"/>
      <c r="VJB76" s="134"/>
      <c r="VJC76" s="135"/>
      <c r="VJD76" s="135"/>
      <c r="VJE76" s="135"/>
      <c r="VJF76" s="136"/>
      <c r="VJH76" s="130"/>
      <c r="VJI76" s="134"/>
      <c r="VJJ76" s="134"/>
      <c r="VJK76" s="135"/>
      <c r="VJL76" s="135"/>
      <c r="VJM76" s="135"/>
      <c r="VJN76" s="136"/>
      <c r="VJP76" s="130"/>
      <c r="VJQ76" s="134"/>
      <c r="VJR76" s="134"/>
      <c r="VJS76" s="135"/>
      <c r="VJT76" s="135"/>
      <c r="VJU76" s="135"/>
      <c r="VJV76" s="136"/>
      <c r="VJX76" s="130"/>
      <c r="VJY76" s="134"/>
      <c r="VJZ76" s="134"/>
      <c r="VKA76" s="135"/>
      <c r="VKB76" s="135"/>
      <c r="VKC76" s="135"/>
      <c r="VKD76" s="136"/>
      <c r="VKF76" s="130"/>
      <c r="VKG76" s="134"/>
      <c r="VKH76" s="134"/>
      <c r="VKI76" s="135"/>
      <c r="VKJ76" s="135"/>
      <c r="VKK76" s="135"/>
      <c r="VKL76" s="136"/>
      <c r="VKN76" s="130"/>
      <c r="VKO76" s="134"/>
      <c r="VKP76" s="134"/>
      <c r="VKQ76" s="135"/>
      <c r="VKR76" s="135"/>
      <c r="VKS76" s="135"/>
      <c r="VKT76" s="136"/>
      <c r="VKV76" s="130"/>
      <c r="VKW76" s="134"/>
      <c r="VKX76" s="134"/>
      <c r="VKY76" s="135"/>
      <c r="VKZ76" s="135"/>
      <c r="VLA76" s="135"/>
      <c r="VLB76" s="136"/>
      <c r="VLD76" s="130"/>
      <c r="VLE76" s="134"/>
      <c r="VLF76" s="134"/>
      <c r="VLG76" s="135"/>
      <c r="VLH76" s="135"/>
      <c r="VLI76" s="135"/>
      <c r="VLJ76" s="136"/>
      <c r="VLL76" s="130"/>
      <c r="VLM76" s="134"/>
      <c r="VLN76" s="134"/>
      <c r="VLO76" s="135"/>
      <c r="VLP76" s="135"/>
      <c r="VLQ76" s="135"/>
      <c r="VLR76" s="136"/>
      <c r="VLT76" s="130"/>
      <c r="VLU76" s="134"/>
      <c r="VLV76" s="134"/>
      <c r="VLW76" s="135"/>
      <c r="VLX76" s="135"/>
      <c r="VLY76" s="135"/>
      <c r="VLZ76" s="136"/>
      <c r="VMB76" s="130"/>
      <c r="VMC76" s="134"/>
      <c r="VMD76" s="134"/>
      <c r="VME76" s="135"/>
      <c r="VMF76" s="135"/>
      <c r="VMG76" s="135"/>
      <c r="VMH76" s="136"/>
      <c r="VMJ76" s="130"/>
      <c r="VMK76" s="134"/>
      <c r="VML76" s="134"/>
      <c r="VMM76" s="135"/>
      <c r="VMN76" s="135"/>
      <c r="VMO76" s="135"/>
      <c r="VMP76" s="136"/>
      <c r="VMR76" s="130"/>
      <c r="VMS76" s="134"/>
      <c r="VMT76" s="134"/>
      <c r="VMU76" s="135"/>
      <c r="VMV76" s="135"/>
      <c r="VMW76" s="135"/>
      <c r="VMX76" s="136"/>
      <c r="VMZ76" s="130"/>
      <c r="VNA76" s="134"/>
      <c r="VNB76" s="134"/>
      <c r="VNC76" s="135"/>
      <c r="VND76" s="135"/>
      <c r="VNE76" s="135"/>
      <c r="VNF76" s="136"/>
      <c r="VNH76" s="130"/>
      <c r="VNI76" s="134"/>
      <c r="VNJ76" s="134"/>
      <c r="VNK76" s="135"/>
      <c r="VNL76" s="135"/>
      <c r="VNM76" s="135"/>
      <c r="VNN76" s="136"/>
      <c r="VNP76" s="130"/>
      <c r="VNQ76" s="134"/>
      <c r="VNR76" s="134"/>
      <c r="VNS76" s="135"/>
      <c r="VNT76" s="135"/>
      <c r="VNU76" s="135"/>
      <c r="VNV76" s="136"/>
      <c r="VNX76" s="130"/>
      <c r="VNY76" s="134"/>
      <c r="VNZ76" s="134"/>
      <c r="VOA76" s="135"/>
      <c r="VOB76" s="135"/>
      <c r="VOC76" s="135"/>
      <c r="VOD76" s="136"/>
      <c r="VOF76" s="130"/>
      <c r="VOG76" s="134"/>
      <c r="VOH76" s="134"/>
      <c r="VOI76" s="135"/>
      <c r="VOJ76" s="135"/>
      <c r="VOK76" s="135"/>
      <c r="VOL76" s="136"/>
      <c r="VON76" s="130"/>
      <c r="VOO76" s="134"/>
      <c r="VOP76" s="134"/>
      <c r="VOQ76" s="135"/>
      <c r="VOR76" s="135"/>
      <c r="VOS76" s="135"/>
      <c r="VOT76" s="136"/>
      <c r="VOV76" s="130"/>
      <c r="VOW76" s="134"/>
      <c r="VOX76" s="134"/>
      <c r="VOY76" s="135"/>
      <c r="VOZ76" s="135"/>
      <c r="VPA76" s="135"/>
      <c r="VPB76" s="136"/>
      <c r="VPD76" s="130"/>
      <c r="VPE76" s="134"/>
      <c r="VPF76" s="134"/>
      <c r="VPG76" s="135"/>
      <c r="VPH76" s="135"/>
      <c r="VPI76" s="135"/>
      <c r="VPJ76" s="136"/>
      <c r="VPL76" s="130"/>
      <c r="VPM76" s="134"/>
      <c r="VPN76" s="134"/>
      <c r="VPO76" s="135"/>
      <c r="VPP76" s="135"/>
      <c r="VPQ76" s="135"/>
      <c r="VPR76" s="136"/>
      <c r="VPT76" s="130"/>
      <c r="VPU76" s="134"/>
      <c r="VPV76" s="134"/>
      <c r="VPW76" s="135"/>
      <c r="VPX76" s="135"/>
      <c r="VPY76" s="135"/>
      <c r="VPZ76" s="136"/>
      <c r="VQB76" s="130"/>
      <c r="VQC76" s="134"/>
      <c r="VQD76" s="134"/>
      <c r="VQE76" s="135"/>
      <c r="VQF76" s="135"/>
      <c r="VQG76" s="135"/>
      <c r="VQH76" s="136"/>
      <c r="VQJ76" s="130"/>
      <c r="VQK76" s="134"/>
      <c r="VQL76" s="134"/>
      <c r="VQM76" s="135"/>
      <c r="VQN76" s="135"/>
      <c r="VQO76" s="135"/>
      <c r="VQP76" s="136"/>
      <c r="VQR76" s="130"/>
      <c r="VQS76" s="134"/>
      <c r="VQT76" s="134"/>
      <c r="VQU76" s="135"/>
      <c r="VQV76" s="135"/>
      <c r="VQW76" s="135"/>
      <c r="VQX76" s="136"/>
      <c r="VQZ76" s="130"/>
      <c r="VRA76" s="134"/>
      <c r="VRB76" s="134"/>
      <c r="VRC76" s="135"/>
      <c r="VRD76" s="135"/>
      <c r="VRE76" s="135"/>
      <c r="VRF76" s="136"/>
      <c r="VRH76" s="130"/>
      <c r="VRI76" s="134"/>
      <c r="VRJ76" s="134"/>
      <c r="VRK76" s="135"/>
      <c r="VRL76" s="135"/>
      <c r="VRM76" s="135"/>
      <c r="VRN76" s="136"/>
      <c r="VRP76" s="130"/>
      <c r="VRQ76" s="134"/>
      <c r="VRR76" s="134"/>
      <c r="VRS76" s="135"/>
      <c r="VRT76" s="135"/>
      <c r="VRU76" s="135"/>
      <c r="VRV76" s="136"/>
      <c r="VRX76" s="130"/>
      <c r="VRY76" s="134"/>
      <c r="VRZ76" s="134"/>
      <c r="VSA76" s="135"/>
      <c r="VSB76" s="135"/>
      <c r="VSC76" s="135"/>
      <c r="VSD76" s="136"/>
      <c r="VSF76" s="130"/>
      <c r="VSG76" s="134"/>
      <c r="VSH76" s="134"/>
      <c r="VSI76" s="135"/>
      <c r="VSJ76" s="135"/>
      <c r="VSK76" s="135"/>
      <c r="VSL76" s="136"/>
      <c r="VSN76" s="130"/>
      <c r="VSO76" s="134"/>
      <c r="VSP76" s="134"/>
      <c r="VSQ76" s="135"/>
      <c r="VSR76" s="135"/>
      <c r="VSS76" s="135"/>
      <c r="VST76" s="136"/>
      <c r="VSV76" s="130"/>
      <c r="VSW76" s="134"/>
      <c r="VSX76" s="134"/>
      <c r="VSY76" s="135"/>
      <c r="VSZ76" s="135"/>
      <c r="VTA76" s="135"/>
      <c r="VTB76" s="136"/>
      <c r="VTD76" s="130"/>
      <c r="VTE76" s="134"/>
      <c r="VTF76" s="134"/>
      <c r="VTG76" s="135"/>
      <c r="VTH76" s="135"/>
      <c r="VTI76" s="135"/>
      <c r="VTJ76" s="136"/>
      <c r="VTL76" s="130"/>
      <c r="VTM76" s="134"/>
      <c r="VTN76" s="134"/>
      <c r="VTO76" s="135"/>
      <c r="VTP76" s="135"/>
      <c r="VTQ76" s="135"/>
      <c r="VTR76" s="136"/>
      <c r="VTT76" s="130"/>
      <c r="VTU76" s="134"/>
      <c r="VTV76" s="134"/>
      <c r="VTW76" s="135"/>
      <c r="VTX76" s="135"/>
      <c r="VTY76" s="135"/>
      <c r="VTZ76" s="136"/>
      <c r="VUB76" s="130"/>
      <c r="VUC76" s="134"/>
      <c r="VUD76" s="134"/>
      <c r="VUE76" s="135"/>
      <c r="VUF76" s="135"/>
      <c r="VUG76" s="135"/>
      <c r="VUH76" s="136"/>
      <c r="VUJ76" s="130"/>
      <c r="VUK76" s="134"/>
      <c r="VUL76" s="134"/>
      <c r="VUM76" s="135"/>
      <c r="VUN76" s="135"/>
      <c r="VUO76" s="135"/>
      <c r="VUP76" s="136"/>
      <c r="VUR76" s="130"/>
      <c r="VUS76" s="134"/>
      <c r="VUT76" s="134"/>
      <c r="VUU76" s="135"/>
      <c r="VUV76" s="135"/>
      <c r="VUW76" s="135"/>
      <c r="VUX76" s="136"/>
      <c r="VUZ76" s="130"/>
      <c r="VVA76" s="134"/>
      <c r="VVB76" s="134"/>
      <c r="VVC76" s="135"/>
      <c r="VVD76" s="135"/>
      <c r="VVE76" s="135"/>
      <c r="VVF76" s="136"/>
      <c r="VVH76" s="130"/>
      <c r="VVI76" s="134"/>
      <c r="VVJ76" s="134"/>
      <c r="VVK76" s="135"/>
      <c r="VVL76" s="135"/>
      <c r="VVM76" s="135"/>
      <c r="VVN76" s="136"/>
      <c r="VVP76" s="130"/>
      <c r="VVQ76" s="134"/>
      <c r="VVR76" s="134"/>
      <c r="VVS76" s="135"/>
      <c r="VVT76" s="135"/>
      <c r="VVU76" s="135"/>
      <c r="VVV76" s="136"/>
      <c r="VVX76" s="130"/>
      <c r="VVY76" s="134"/>
      <c r="VVZ76" s="134"/>
      <c r="VWA76" s="135"/>
      <c r="VWB76" s="135"/>
      <c r="VWC76" s="135"/>
      <c r="VWD76" s="136"/>
      <c r="VWF76" s="130"/>
      <c r="VWG76" s="134"/>
      <c r="VWH76" s="134"/>
      <c r="VWI76" s="135"/>
      <c r="VWJ76" s="135"/>
      <c r="VWK76" s="135"/>
      <c r="VWL76" s="136"/>
      <c r="VWN76" s="130"/>
      <c r="VWO76" s="134"/>
      <c r="VWP76" s="134"/>
      <c r="VWQ76" s="135"/>
      <c r="VWR76" s="135"/>
      <c r="VWS76" s="135"/>
      <c r="VWT76" s="136"/>
      <c r="VWV76" s="130"/>
      <c r="VWW76" s="134"/>
      <c r="VWX76" s="134"/>
      <c r="VWY76" s="135"/>
      <c r="VWZ76" s="135"/>
      <c r="VXA76" s="135"/>
      <c r="VXB76" s="136"/>
      <c r="VXD76" s="130"/>
      <c r="VXE76" s="134"/>
      <c r="VXF76" s="134"/>
      <c r="VXG76" s="135"/>
      <c r="VXH76" s="135"/>
      <c r="VXI76" s="135"/>
      <c r="VXJ76" s="136"/>
      <c r="VXL76" s="130"/>
      <c r="VXM76" s="134"/>
      <c r="VXN76" s="134"/>
      <c r="VXO76" s="135"/>
      <c r="VXP76" s="135"/>
      <c r="VXQ76" s="135"/>
      <c r="VXR76" s="136"/>
      <c r="VXT76" s="130"/>
      <c r="VXU76" s="134"/>
      <c r="VXV76" s="134"/>
      <c r="VXW76" s="135"/>
      <c r="VXX76" s="135"/>
      <c r="VXY76" s="135"/>
      <c r="VXZ76" s="136"/>
      <c r="VYB76" s="130"/>
      <c r="VYC76" s="134"/>
      <c r="VYD76" s="134"/>
      <c r="VYE76" s="135"/>
      <c r="VYF76" s="135"/>
      <c r="VYG76" s="135"/>
      <c r="VYH76" s="136"/>
      <c r="VYJ76" s="130"/>
      <c r="VYK76" s="134"/>
      <c r="VYL76" s="134"/>
      <c r="VYM76" s="135"/>
      <c r="VYN76" s="135"/>
      <c r="VYO76" s="135"/>
      <c r="VYP76" s="136"/>
      <c r="VYR76" s="130"/>
      <c r="VYS76" s="134"/>
      <c r="VYT76" s="134"/>
      <c r="VYU76" s="135"/>
      <c r="VYV76" s="135"/>
      <c r="VYW76" s="135"/>
      <c r="VYX76" s="136"/>
      <c r="VYZ76" s="130"/>
      <c r="VZA76" s="134"/>
      <c r="VZB76" s="134"/>
      <c r="VZC76" s="135"/>
      <c r="VZD76" s="135"/>
      <c r="VZE76" s="135"/>
      <c r="VZF76" s="136"/>
      <c r="VZH76" s="130"/>
      <c r="VZI76" s="134"/>
      <c r="VZJ76" s="134"/>
      <c r="VZK76" s="135"/>
      <c r="VZL76" s="135"/>
      <c r="VZM76" s="135"/>
      <c r="VZN76" s="136"/>
      <c r="VZP76" s="130"/>
      <c r="VZQ76" s="134"/>
      <c r="VZR76" s="134"/>
      <c r="VZS76" s="135"/>
      <c r="VZT76" s="135"/>
      <c r="VZU76" s="135"/>
      <c r="VZV76" s="136"/>
      <c r="VZX76" s="130"/>
      <c r="VZY76" s="134"/>
      <c r="VZZ76" s="134"/>
      <c r="WAA76" s="135"/>
      <c r="WAB76" s="135"/>
      <c r="WAC76" s="135"/>
      <c r="WAD76" s="136"/>
      <c r="WAF76" s="130"/>
      <c r="WAG76" s="134"/>
      <c r="WAH76" s="134"/>
      <c r="WAI76" s="135"/>
      <c r="WAJ76" s="135"/>
      <c r="WAK76" s="135"/>
      <c r="WAL76" s="136"/>
      <c r="WAN76" s="130"/>
      <c r="WAO76" s="134"/>
      <c r="WAP76" s="134"/>
      <c r="WAQ76" s="135"/>
      <c r="WAR76" s="135"/>
      <c r="WAS76" s="135"/>
      <c r="WAT76" s="136"/>
      <c r="WAV76" s="130"/>
      <c r="WAW76" s="134"/>
      <c r="WAX76" s="134"/>
      <c r="WAY76" s="135"/>
      <c r="WAZ76" s="135"/>
      <c r="WBA76" s="135"/>
      <c r="WBB76" s="136"/>
      <c r="WBD76" s="130"/>
      <c r="WBE76" s="134"/>
      <c r="WBF76" s="134"/>
      <c r="WBG76" s="135"/>
      <c r="WBH76" s="135"/>
      <c r="WBI76" s="135"/>
      <c r="WBJ76" s="136"/>
      <c r="WBL76" s="130"/>
      <c r="WBM76" s="134"/>
      <c r="WBN76" s="134"/>
      <c r="WBO76" s="135"/>
      <c r="WBP76" s="135"/>
      <c r="WBQ76" s="135"/>
      <c r="WBR76" s="136"/>
      <c r="WBT76" s="130"/>
      <c r="WBU76" s="134"/>
      <c r="WBV76" s="134"/>
      <c r="WBW76" s="135"/>
      <c r="WBX76" s="135"/>
      <c r="WBY76" s="135"/>
      <c r="WBZ76" s="136"/>
      <c r="WCB76" s="130"/>
      <c r="WCC76" s="134"/>
      <c r="WCD76" s="134"/>
      <c r="WCE76" s="135"/>
      <c r="WCF76" s="135"/>
      <c r="WCG76" s="135"/>
      <c r="WCH76" s="136"/>
      <c r="WCJ76" s="130"/>
      <c r="WCK76" s="134"/>
      <c r="WCL76" s="134"/>
      <c r="WCM76" s="135"/>
      <c r="WCN76" s="135"/>
      <c r="WCO76" s="135"/>
      <c r="WCP76" s="136"/>
      <c r="WCR76" s="130"/>
      <c r="WCS76" s="134"/>
      <c r="WCT76" s="134"/>
      <c r="WCU76" s="135"/>
      <c r="WCV76" s="135"/>
      <c r="WCW76" s="135"/>
      <c r="WCX76" s="136"/>
      <c r="WCZ76" s="130"/>
      <c r="WDA76" s="134"/>
      <c r="WDB76" s="134"/>
      <c r="WDC76" s="135"/>
      <c r="WDD76" s="135"/>
      <c r="WDE76" s="135"/>
      <c r="WDF76" s="136"/>
      <c r="WDH76" s="130"/>
      <c r="WDI76" s="134"/>
      <c r="WDJ76" s="134"/>
      <c r="WDK76" s="135"/>
      <c r="WDL76" s="135"/>
      <c r="WDM76" s="135"/>
      <c r="WDN76" s="136"/>
      <c r="WDP76" s="130"/>
      <c r="WDQ76" s="134"/>
      <c r="WDR76" s="134"/>
      <c r="WDS76" s="135"/>
      <c r="WDT76" s="135"/>
      <c r="WDU76" s="135"/>
      <c r="WDV76" s="136"/>
      <c r="WDX76" s="130"/>
      <c r="WDY76" s="134"/>
      <c r="WDZ76" s="134"/>
      <c r="WEA76" s="135"/>
      <c r="WEB76" s="135"/>
      <c r="WEC76" s="135"/>
      <c r="WED76" s="136"/>
      <c r="WEF76" s="130"/>
      <c r="WEG76" s="134"/>
      <c r="WEH76" s="134"/>
      <c r="WEI76" s="135"/>
      <c r="WEJ76" s="135"/>
      <c r="WEK76" s="135"/>
      <c r="WEL76" s="136"/>
      <c r="WEN76" s="130"/>
      <c r="WEO76" s="134"/>
      <c r="WEP76" s="134"/>
      <c r="WEQ76" s="135"/>
      <c r="WER76" s="135"/>
      <c r="WES76" s="135"/>
      <c r="WET76" s="136"/>
      <c r="WEV76" s="130"/>
      <c r="WEW76" s="134"/>
      <c r="WEX76" s="134"/>
      <c r="WEY76" s="135"/>
      <c r="WEZ76" s="135"/>
      <c r="WFA76" s="135"/>
      <c r="WFB76" s="136"/>
      <c r="WFD76" s="130"/>
      <c r="WFE76" s="134"/>
      <c r="WFF76" s="134"/>
      <c r="WFG76" s="135"/>
      <c r="WFH76" s="135"/>
      <c r="WFI76" s="135"/>
      <c r="WFJ76" s="136"/>
      <c r="WFL76" s="130"/>
      <c r="WFM76" s="134"/>
      <c r="WFN76" s="134"/>
      <c r="WFO76" s="135"/>
      <c r="WFP76" s="135"/>
      <c r="WFQ76" s="135"/>
      <c r="WFR76" s="136"/>
      <c r="WFT76" s="130"/>
      <c r="WFU76" s="134"/>
      <c r="WFV76" s="134"/>
      <c r="WFW76" s="135"/>
      <c r="WFX76" s="135"/>
      <c r="WFY76" s="135"/>
      <c r="WFZ76" s="136"/>
      <c r="WGB76" s="130"/>
      <c r="WGC76" s="134"/>
      <c r="WGD76" s="134"/>
      <c r="WGE76" s="135"/>
      <c r="WGF76" s="135"/>
      <c r="WGG76" s="135"/>
      <c r="WGH76" s="136"/>
      <c r="WGJ76" s="130"/>
      <c r="WGK76" s="134"/>
      <c r="WGL76" s="134"/>
      <c r="WGM76" s="135"/>
      <c r="WGN76" s="135"/>
      <c r="WGO76" s="135"/>
      <c r="WGP76" s="136"/>
      <c r="WGR76" s="130"/>
      <c r="WGS76" s="134"/>
      <c r="WGT76" s="134"/>
      <c r="WGU76" s="135"/>
      <c r="WGV76" s="135"/>
      <c r="WGW76" s="135"/>
      <c r="WGX76" s="136"/>
      <c r="WGZ76" s="130"/>
      <c r="WHA76" s="134"/>
      <c r="WHB76" s="134"/>
      <c r="WHC76" s="135"/>
      <c r="WHD76" s="135"/>
      <c r="WHE76" s="135"/>
      <c r="WHF76" s="136"/>
      <c r="WHH76" s="130"/>
      <c r="WHI76" s="134"/>
      <c r="WHJ76" s="134"/>
      <c r="WHK76" s="135"/>
      <c r="WHL76" s="135"/>
      <c r="WHM76" s="135"/>
      <c r="WHN76" s="136"/>
      <c r="WHP76" s="130"/>
      <c r="WHQ76" s="134"/>
      <c r="WHR76" s="134"/>
      <c r="WHS76" s="135"/>
      <c r="WHT76" s="135"/>
      <c r="WHU76" s="135"/>
      <c r="WHV76" s="136"/>
      <c r="WHX76" s="130"/>
      <c r="WHY76" s="134"/>
      <c r="WHZ76" s="134"/>
      <c r="WIA76" s="135"/>
      <c r="WIB76" s="135"/>
      <c r="WIC76" s="135"/>
      <c r="WID76" s="136"/>
      <c r="WIF76" s="130"/>
      <c r="WIG76" s="134"/>
      <c r="WIH76" s="134"/>
      <c r="WII76" s="135"/>
      <c r="WIJ76" s="135"/>
      <c r="WIK76" s="135"/>
      <c r="WIL76" s="136"/>
      <c r="WIN76" s="130"/>
      <c r="WIO76" s="134"/>
      <c r="WIP76" s="134"/>
      <c r="WIQ76" s="135"/>
      <c r="WIR76" s="135"/>
      <c r="WIS76" s="135"/>
      <c r="WIT76" s="136"/>
      <c r="WIV76" s="130"/>
      <c r="WIW76" s="134"/>
      <c r="WIX76" s="134"/>
      <c r="WIY76" s="135"/>
      <c r="WIZ76" s="135"/>
      <c r="WJA76" s="135"/>
      <c r="WJB76" s="136"/>
      <c r="WJD76" s="130"/>
      <c r="WJE76" s="134"/>
      <c r="WJF76" s="134"/>
      <c r="WJG76" s="135"/>
      <c r="WJH76" s="135"/>
      <c r="WJI76" s="135"/>
      <c r="WJJ76" s="136"/>
      <c r="WJL76" s="130"/>
      <c r="WJM76" s="134"/>
      <c r="WJN76" s="134"/>
      <c r="WJO76" s="135"/>
      <c r="WJP76" s="135"/>
      <c r="WJQ76" s="135"/>
      <c r="WJR76" s="136"/>
      <c r="WJT76" s="130"/>
      <c r="WJU76" s="134"/>
      <c r="WJV76" s="134"/>
      <c r="WJW76" s="135"/>
      <c r="WJX76" s="135"/>
      <c r="WJY76" s="135"/>
      <c r="WJZ76" s="136"/>
      <c r="WKB76" s="130"/>
      <c r="WKC76" s="134"/>
      <c r="WKD76" s="134"/>
      <c r="WKE76" s="135"/>
      <c r="WKF76" s="135"/>
      <c r="WKG76" s="135"/>
      <c r="WKH76" s="136"/>
      <c r="WKJ76" s="130"/>
      <c r="WKK76" s="134"/>
      <c r="WKL76" s="134"/>
      <c r="WKM76" s="135"/>
      <c r="WKN76" s="135"/>
      <c r="WKO76" s="135"/>
      <c r="WKP76" s="136"/>
      <c r="WKR76" s="130"/>
      <c r="WKS76" s="134"/>
      <c r="WKT76" s="134"/>
      <c r="WKU76" s="135"/>
      <c r="WKV76" s="135"/>
      <c r="WKW76" s="135"/>
      <c r="WKX76" s="136"/>
      <c r="WKZ76" s="130"/>
      <c r="WLA76" s="134"/>
      <c r="WLB76" s="134"/>
      <c r="WLC76" s="135"/>
      <c r="WLD76" s="135"/>
      <c r="WLE76" s="135"/>
      <c r="WLF76" s="136"/>
      <c r="WLH76" s="130"/>
      <c r="WLI76" s="134"/>
      <c r="WLJ76" s="134"/>
      <c r="WLK76" s="135"/>
      <c r="WLL76" s="135"/>
      <c r="WLM76" s="135"/>
      <c r="WLN76" s="136"/>
      <c r="WLP76" s="130"/>
      <c r="WLQ76" s="134"/>
      <c r="WLR76" s="134"/>
      <c r="WLS76" s="135"/>
      <c r="WLT76" s="135"/>
      <c r="WLU76" s="135"/>
      <c r="WLV76" s="136"/>
      <c r="WLX76" s="130"/>
      <c r="WLY76" s="134"/>
      <c r="WLZ76" s="134"/>
      <c r="WMA76" s="135"/>
      <c r="WMB76" s="135"/>
      <c r="WMC76" s="135"/>
      <c r="WMD76" s="136"/>
      <c r="WMF76" s="130"/>
      <c r="WMG76" s="134"/>
      <c r="WMH76" s="134"/>
      <c r="WMI76" s="135"/>
      <c r="WMJ76" s="135"/>
      <c r="WMK76" s="135"/>
      <c r="WML76" s="136"/>
      <c r="WMN76" s="130"/>
      <c r="WMO76" s="134"/>
      <c r="WMP76" s="134"/>
      <c r="WMQ76" s="135"/>
      <c r="WMR76" s="135"/>
      <c r="WMS76" s="135"/>
      <c r="WMT76" s="136"/>
      <c r="WMV76" s="130"/>
      <c r="WMW76" s="134"/>
      <c r="WMX76" s="134"/>
      <c r="WMY76" s="135"/>
      <c r="WMZ76" s="135"/>
      <c r="WNA76" s="135"/>
      <c r="WNB76" s="136"/>
      <c r="WND76" s="130"/>
      <c r="WNE76" s="134"/>
      <c r="WNF76" s="134"/>
      <c r="WNG76" s="135"/>
      <c r="WNH76" s="135"/>
      <c r="WNI76" s="135"/>
      <c r="WNJ76" s="136"/>
      <c r="WNL76" s="130"/>
      <c r="WNM76" s="134"/>
      <c r="WNN76" s="134"/>
      <c r="WNO76" s="135"/>
      <c r="WNP76" s="135"/>
      <c r="WNQ76" s="135"/>
      <c r="WNR76" s="136"/>
      <c r="WNT76" s="130"/>
      <c r="WNU76" s="134"/>
      <c r="WNV76" s="134"/>
      <c r="WNW76" s="135"/>
      <c r="WNX76" s="135"/>
      <c r="WNY76" s="135"/>
      <c r="WNZ76" s="136"/>
      <c r="WOB76" s="130"/>
      <c r="WOC76" s="134"/>
      <c r="WOD76" s="134"/>
      <c r="WOE76" s="135"/>
      <c r="WOF76" s="135"/>
      <c r="WOG76" s="135"/>
      <c r="WOH76" s="136"/>
      <c r="WOJ76" s="130"/>
      <c r="WOK76" s="134"/>
      <c r="WOL76" s="134"/>
      <c r="WOM76" s="135"/>
      <c r="WON76" s="135"/>
      <c r="WOO76" s="135"/>
      <c r="WOP76" s="136"/>
      <c r="WOR76" s="130"/>
      <c r="WOS76" s="134"/>
      <c r="WOT76" s="134"/>
      <c r="WOU76" s="135"/>
      <c r="WOV76" s="135"/>
      <c r="WOW76" s="135"/>
      <c r="WOX76" s="136"/>
      <c r="WOZ76" s="130"/>
      <c r="WPA76" s="134"/>
      <c r="WPB76" s="134"/>
      <c r="WPC76" s="135"/>
      <c r="WPD76" s="135"/>
      <c r="WPE76" s="135"/>
      <c r="WPF76" s="136"/>
      <c r="WPH76" s="130"/>
      <c r="WPI76" s="134"/>
      <c r="WPJ76" s="134"/>
      <c r="WPK76" s="135"/>
      <c r="WPL76" s="135"/>
      <c r="WPM76" s="135"/>
      <c r="WPN76" s="136"/>
      <c r="WPP76" s="130"/>
      <c r="WPQ76" s="134"/>
      <c r="WPR76" s="134"/>
      <c r="WPS76" s="135"/>
      <c r="WPT76" s="135"/>
      <c r="WPU76" s="135"/>
      <c r="WPV76" s="136"/>
      <c r="WPX76" s="130"/>
      <c r="WPY76" s="134"/>
      <c r="WPZ76" s="134"/>
      <c r="WQA76" s="135"/>
      <c r="WQB76" s="135"/>
      <c r="WQC76" s="135"/>
      <c r="WQD76" s="136"/>
      <c r="WQF76" s="130"/>
      <c r="WQG76" s="134"/>
      <c r="WQH76" s="134"/>
      <c r="WQI76" s="135"/>
      <c r="WQJ76" s="135"/>
      <c r="WQK76" s="135"/>
      <c r="WQL76" s="136"/>
      <c r="WQN76" s="130"/>
      <c r="WQO76" s="134"/>
      <c r="WQP76" s="134"/>
      <c r="WQQ76" s="135"/>
      <c r="WQR76" s="135"/>
      <c r="WQS76" s="135"/>
      <c r="WQT76" s="136"/>
      <c r="WQV76" s="130"/>
      <c r="WQW76" s="134"/>
      <c r="WQX76" s="134"/>
      <c r="WQY76" s="135"/>
      <c r="WQZ76" s="135"/>
      <c r="WRA76" s="135"/>
      <c r="WRB76" s="136"/>
      <c r="WRD76" s="130"/>
      <c r="WRE76" s="134"/>
      <c r="WRF76" s="134"/>
      <c r="WRG76" s="135"/>
      <c r="WRH76" s="135"/>
      <c r="WRI76" s="135"/>
      <c r="WRJ76" s="136"/>
      <c r="WRL76" s="130"/>
      <c r="WRM76" s="134"/>
      <c r="WRN76" s="134"/>
      <c r="WRO76" s="135"/>
      <c r="WRP76" s="135"/>
      <c r="WRQ76" s="135"/>
      <c r="WRR76" s="136"/>
      <c r="WRT76" s="130"/>
      <c r="WRU76" s="134"/>
      <c r="WRV76" s="134"/>
      <c r="WRW76" s="135"/>
      <c r="WRX76" s="135"/>
      <c r="WRY76" s="135"/>
      <c r="WRZ76" s="136"/>
      <c r="WSB76" s="130"/>
      <c r="WSC76" s="134"/>
      <c r="WSD76" s="134"/>
      <c r="WSE76" s="135"/>
      <c r="WSF76" s="135"/>
      <c r="WSG76" s="135"/>
      <c r="WSH76" s="136"/>
      <c r="WSJ76" s="130"/>
      <c r="WSK76" s="134"/>
      <c r="WSL76" s="134"/>
      <c r="WSM76" s="135"/>
      <c r="WSN76" s="135"/>
      <c r="WSO76" s="135"/>
      <c r="WSP76" s="136"/>
      <c r="WSR76" s="130"/>
      <c r="WSS76" s="134"/>
      <c r="WST76" s="134"/>
      <c r="WSU76" s="135"/>
      <c r="WSV76" s="135"/>
      <c r="WSW76" s="135"/>
      <c r="WSX76" s="136"/>
      <c r="WSZ76" s="130"/>
      <c r="WTA76" s="134"/>
      <c r="WTB76" s="134"/>
      <c r="WTC76" s="135"/>
      <c r="WTD76" s="135"/>
      <c r="WTE76" s="135"/>
      <c r="WTF76" s="136"/>
      <c r="WTH76" s="130"/>
      <c r="WTI76" s="134"/>
      <c r="WTJ76" s="134"/>
      <c r="WTK76" s="135"/>
      <c r="WTL76" s="135"/>
      <c r="WTM76" s="135"/>
      <c r="WTN76" s="136"/>
      <c r="WTP76" s="130"/>
      <c r="WTQ76" s="134"/>
      <c r="WTR76" s="134"/>
      <c r="WTS76" s="135"/>
      <c r="WTT76" s="135"/>
      <c r="WTU76" s="135"/>
      <c r="WTV76" s="136"/>
      <c r="WTX76" s="130"/>
      <c r="WTY76" s="134"/>
      <c r="WTZ76" s="134"/>
      <c r="WUA76" s="135"/>
      <c r="WUB76" s="135"/>
      <c r="WUC76" s="135"/>
      <c r="WUD76" s="136"/>
      <c r="WUF76" s="130"/>
      <c r="WUG76" s="134"/>
      <c r="WUH76" s="134"/>
      <c r="WUI76" s="135"/>
      <c r="WUJ76" s="135"/>
      <c r="WUK76" s="135"/>
      <c r="WUL76" s="136"/>
      <c r="WUN76" s="130"/>
      <c r="WUO76" s="134"/>
      <c r="WUP76" s="134"/>
      <c r="WUQ76" s="135"/>
      <c r="WUR76" s="135"/>
      <c r="WUS76" s="135"/>
      <c r="WUT76" s="136"/>
      <c r="WUV76" s="130"/>
      <c r="WUW76" s="134"/>
      <c r="WUX76" s="134"/>
      <c r="WUY76" s="135"/>
      <c r="WUZ76" s="135"/>
      <c r="WVA76" s="135"/>
      <c r="WVB76" s="136"/>
      <c r="WVD76" s="130"/>
      <c r="WVE76" s="134"/>
      <c r="WVF76" s="134"/>
      <c r="WVG76" s="135"/>
      <c r="WVH76" s="135"/>
      <c r="WVI76" s="135"/>
      <c r="WVJ76" s="136"/>
      <c r="WVL76" s="130"/>
      <c r="WVM76" s="134"/>
      <c r="WVN76" s="134"/>
      <c r="WVO76" s="135"/>
      <c r="WVP76" s="135"/>
      <c r="WVQ76" s="135"/>
      <c r="WVR76" s="136"/>
      <c r="WVT76" s="130"/>
      <c r="WVU76" s="134"/>
      <c r="WVV76" s="134"/>
      <c r="WVW76" s="135"/>
      <c r="WVX76" s="135"/>
      <c r="WVY76" s="135"/>
      <c r="WVZ76" s="136"/>
      <c r="WWB76" s="130"/>
      <c r="WWC76" s="134"/>
      <c r="WWD76" s="134"/>
      <c r="WWE76" s="135"/>
      <c r="WWF76" s="135"/>
      <c r="WWG76" s="135"/>
      <c r="WWH76" s="136"/>
      <c r="WWJ76" s="130"/>
      <c r="WWK76" s="134"/>
      <c r="WWL76" s="134"/>
      <c r="WWM76" s="135"/>
      <c r="WWN76" s="135"/>
      <c r="WWO76" s="135"/>
      <c r="WWP76" s="136"/>
      <c r="WWR76" s="130"/>
      <c r="WWS76" s="134"/>
      <c r="WWT76" s="134"/>
      <c r="WWU76" s="135"/>
      <c r="WWV76" s="135"/>
      <c r="WWW76" s="135"/>
      <c r="WWX76" s="136"/>
      <c r="WWZ76" s="130"/>
      <c r="WXA76" s="134"/>
      <c r="WXB76" s="134"/>
      <c r="WXC76" s="135"/>
      <c r="WXD76" s="135"/>
      <c r="WXE76" s="135"/>
      <c r="WXF76" s="136"/>
      <c r="WXH76" s="130"/>
      <c r="WXI76" s="134"/>
      <c r="WXJ76" s="134"/>
      <c r="WXK76" s="135"/>
      <c r="WXL76" s="135"/>
      <c r="WXM76" s="135"/>
      <c r="WXN76" s="136"/>
      <c r="WXP76" s="130"/>
      <c r="WXQ76" s="134"/>
      <c r="WXR76" s="134"/>
      <c r="WXS76" s="135"/>
      <c r="WXT76" s="135"/>
      <c r="WXU76" s="135"/>
      <c r="WXV76" s="136"/>
      <c r="WXX76" s="130"/>
      <c r="WXY76" s="134"/>
      <c r="WXZ76" s="134"/>
      <c r="WYA76" s="135"/>
      <c r="WYB76" s="135"/>
      <c r="WYC76" s="135"/>
      <c r="WYD76" s="136"/>
      <c r="WYF76" s="130"/>
      <c r="WYG76" s="134"/>
      <c r="WYH76" s="134"/>
      <c r="WYI76" s="135"/>
      <c r="WYJ76" s="135"/>
      <c r="WYK76" s="135"/>
      <c r="WYL76" s="136"/>
      <c r="WYN76" s="130"/>
      <c r="WYO76" s="134"/>
      <c r="WYP76" s="134"/>
      <c r="WYQ76" s="135"/>
      <c r="WYR76" s="135"/>
      <c r="WYS76" s="135"/>
      <c r="WYT76" s="136"/>
      <c r="WYV76" s="130"/>
      <c r="WYW76" s="134"/>
      <c r="WYX76" s="134"/>
      <c r="WYY76" s="135"/>
      <c r="WYZ76" s="135"/>
      <c r="WZA76" s="135"/>
      <c r="WZB76" s="136"/>
      <c r="WZD76" s="130"/>
      <c r="WZE76" s="134"/>
      <c r="WZF76" s="134"/>
      <c r="WZG76" s="135"/>
      <c r="WZH76" s="135"/>
      <c r="WZI76" s="135"/>
      <c r="WZJ76" s="136"/>
      <c r="WZL76" s="130"/>
      <c r="WZM76" s="134"/>
      <c r="WZN76" s="134"/>
      <c r="WZO76" s="135"/>
      <c r="WZP76" s="135"/>
      <c r="WZQ76" s="135"/>
      <c r="WZR76" s="136"/>
      <c r="WZT76" s="130"/>
      <c r="WZU76" s="134"/>
      <c r="WZV76" s="134"/>
      <c r="WZW76" s="135"/>
      <c r="WZX76" s="135"/>
      <c r="WZY76" s="135"/>
      <c r="WZZ76" s="136"/>
      <c r="XAB76" s="130"/>
      <c r="XAC76" s="134"/>
      <c r="XAD76" s="134"/>
      <c r="XAE76" s="135"/>
      <c r="XAF76" s="135"/>
      <c r="XAG76" s="135"/>
      <c r="XAH76" s="136"/>
      <c r="XAJ76" s="130"/>
      <c r="XAK76" s="134"/>
      <c r="XAL76" s="134"/>
      <c r="XAM76" s="135"/>
      <c r="XAN76" s="135"/>
      <c r="XAO76" s="135"/>
      <c r="XAP76" s="136"/>
      <c r="XAR76" s="130"/>
      <c r="XAS76" s="134"/>
      <c r="XAT76" s="134"/>
      <c r="XAU76" s="135"/>
      <c r="XAV76" s="135"/>
      <c r="XAW76" s="135"/>
      <c r="XAX76" s="136"/>
      <c r="XAZ76" s="130"/>
      <c r="XBA76" s="134"/>
      <c r="XBB76" s="134"/>
      <c r="XBC76" s="135"/>
      <c r="XBD76" s="135"/>
      <c r="XBE76" s="135"/>
      <c r="XBF76" s="136"/>
      <c r="XBH76" s="130"/>
      <c r="XBI76" s="134"/>
      <c r="XBJ76" s="134"/>
      <c r="XBK76" s="135"/>
      <c r="XBL76" s="135"/>
      <c r="XBM76" s="135"/>
      <c r="XBN76" s="136"/>
      <c r="XBP76" s="130"/>
      <c r="XBQ76" s="134"/>
      <c r="XBR76" s="134"/>
      <c r="XBS76" s="135"/>
      <c r="XBT76" s="135"/>
      <c r="XBU76" s="135"/>
      <c r="XBV76" s="136"/>
      <c r="XBX76" s="130"/>
      <c r="XBY76" s="134"/>
      <c r="XBZ76" s="134"/>
      <c r="XCA76" s="135"/>
      <c r="XCB76" s="135"/>
      <c r="XCC76" s="135"/>
      <c r="XCD76" s="136"/>
      <c r="XCF76" s="130"/>
      <c r="XCG76" s="134"/>
      <c r="XCH76" s="134"/>
      <c r="XCI76" s="135"/>
      <c r="XCJ76" s="135"/>
      <c r="XCK76" s="135"/>
      <c r="XCL76" s="136"/>
      <c r="XCN76" s="130"/>
      <c r="XCO76" s="134"/>
      <c r="XCP76" s="134"/>
      <c r="XCQ76" s="135"/>
      <c r="XCR76" s="135"/>
      <c r="XCS76" s="135"/>
      <c r="XCT76" s="136"/>
      <c r="XCV76" s="130"/>
      <c r="XCW76" s="134"/>
      <c r="XCX76" s="134"/>
      <c r="XCY76" s="135"/>
      <c r="XCZ76" s="135"/>
      <c r="XDA76" s="135"/>
      <c r="XDB76" s="136"/>
      <c r="XDD76" s="130"/>
      <c r="XDE76" s="134"/>
      <c r="XDF76" s="134"/>
      <c r="XDG76" s="135"/>
      <c r="XDH76" s="135"/>
      <c r="XDI76" s="135"/>
      <c r="XDJ76" s="136"/>
      <c r="XDL76" s="130"/>
      <c r="XDM76" s="134"/>
      <c r="XDN76" s="134"/>
      <c r="XDO76" s="135"/>
      <c r="XDP76" s="135"/>
      <c r="XDQ76" s="135"/>
      <c r="XDR76" s="136"/>
      <c r="XDT76" s="130"/>
      <c r="XDU76" s="134"/>
      <c r="XDV76" s="134"/>
      <c r="XDW76" s="135"/>
      <c r="XDX76" s="135"/>
      <c r="XDY76" s="135"/>
      <c r="XDZ76" s="136"/>
      <c r="XEB76" s="130"/>
      <c r="XEC76" s="134"/>
      <c r="XED76" s="134"/>
      <c r="XEE76" s="135"/>
      <c r="XEF76" s="135"/>
      <c r="XEG76" s="135"/>
      <c r="XEH76" s="136"/>
      <c r="XEJ76" s="130"/>
      <c r="XEK76" s="134"/>
      <c r="XEL76" s="134"/>
      <c r="XEM76" s="135"/>
      <c r="XEN76" s="135"/>
      <c r="XEO76" s="135"/>
      <c r="XEP76" s="136"/>
      <c r="XER76" s="130"/>
      <c r="XES76" s="134"/>
      <c r="XET76" s="134"/>
      <c r="XEU76" s="135"/>
      <c r="XEV76" s="135"/>
      <c r="XEW76" s="135"/>
      <c r="XEX76" s="136"/>
      <c r="XEZ76" s="130"/>
      <c r="XFA76" s="134"/>
      <c r="XFB76" s="134"/>
      <c r="XFC76" s="135"/>
      <c r="XFD76" s="135"/>
    </row>
    <row r="77" spans="1:16384" s="128" customFormat="1" ht="21" customHeight="1">
      <c r="A77" s="124">
        <f t="shared" ref="A77:A140" si="13">A76+1</f>
        <v>68</v>
      </c>
      <c r="B77" s="766"/>
      <c r="C77" s="737" t="s">
        <v>129</v>
      </c>
      <c r="D77" s="738"/>
      <c r="E77" s="738"/>
      <c r="F77" s="739"/>
      <c r="G77" s="195">
        <f>G78+G79+G80+G81</f>
        <v>0</v>
      </c>
      <c r="H77" s="195">
        <f t="shared" ref="H77:K77" si="14">H78+H79+H80+H81</f>
        <v>0</v>
      </c>
      <c r="I77" s="195">
        <f t="shared" si="14"/>
        <v>0</v>
      </c>
      <c r="J77" s="195">
        <f t="shared" si="14"/>
        <v>0</v>
      </c>
      <c r="K77" s="195">
        <f t="shared" si="14"/>
        <v>0</v>
      </c>
      <c r="L77" s="130"/>
      <c r="M77" s="134"/>
      <c r="N77" s="134"/>
      <c r="O77" s="135"/>
      <c r="P77" s="135"/>
      <c r="Q77" s="135"/>
      <c r="R77" s="136"/>
      <c r="T77" s="130"/>
      <c r="U77" s="134"/>
      <c r="V77" s="134"/>
      <c r="W77" s="135"/>
      <c r="X77" s="135"/>
      <c r="Y77" s="135"/>
      <c r="Z77" s="136"/>
      <c r="AB77" s="130"/>
      <c r="AC77" s="134"/>
      <c r="AD77" s="134"/>
      <c r="AE77" s="135"/>
      <c r="AF77" s="135"/>
      <c r="AG77" s="135"/>
      <c r="AH77" s="136"/>
      <c r="AJ77" s="130"/>
      <c r="AK77" s="134"/>
      <c r="AL77" s="134"/>
      <c r="AM77" s="135"/>
      <c r="AN77" s="135"/>
      <c r="AO77" s="135"/>
      <c r="AP77" s="136"/>
      <c r="AR77" s="130"/>
      <c r="AS77" s="134"/>
      <c r="AT77" s="134"/>
      <c r="AU77" s="135"/>
      <c r="AV77" s="135"/>
      <c r="AW77" s="135"/>
      <c r="AX77" s="136"/>
      <c r="AZ77" s="130"/>
      <c r="BA77" s="134"/>
      <c r="BB77" s="134"/>
      <c r="BC77" s="135"/>
      <c r="BD77" s="135"/>
      <c r="BE77" s="135"/>
      <c r="BF77" s="136"/>
      <c r="BH77" s="130"/>
      <c r="BI77" s="134"/>
      <c r="BJ77" s="134"/>
      <c r="BK77" s="135"/>
      <c r="BL77" s="135"/>
      <c r="BM77" s="135"/>
      <c r="BN77" s="136"/>
      <c r="BP77" s="130"/>
      <c r="BQ77" s="134"/>
      <c r="BR77" s="134"/>
      <c r="BS77" s="135"/>
      <c r="BT77" s="135"/>
      <c r="BU77" s="135"/>
      <c r="BV77" s="136"/>
      <c r="BX77" s="130"/>
      <c r="BY77" s="134"/>
      <c r="BZ77" s="134"/>
      <c r="CA77" s="135"/>
      <c r="CB77" s="135"/>
      <c r="CC77" s="135"/>
      <c r="CD77" s="136"/>
      <c r="CF77" s="130"/>
      <c r="CG77" s="134"/>
      <c r="CH77" s="134"/>
      <c r="CI77" s="135"/>
      <c r="CJ77" s="135"/>
      <c r="CK77" s="135"/>
      <c r="CL77" s="136"/>
      <c r="CN77" s="130"/>
      <c r="CO77" s="134"/>
      <c r="CP77" s="134"/>
      <c r="CQ77" s="135"/>
      <c r="CR77" s="135"/>
      <c r="CS77" s="135"/>
      <c r="CT77" s="136"/>
      <c r="CV77" s="130"/>
      <c r="CW77" s="134"/>
      <c r="CX77" s="134"/>
      <c r="CY77" s="135"/>
      <c r="CZ77" s="135"/>
      <c r="DA77" s="135"/>
      <c r="DB77" s="136"/>
      <c r="DD77" s="130"/>
      <c r="DE77" s="134"/>
      <c r="DF77" s="134"/>
      <c r="DG77" s="135"/>
      <c r="DH77" s="135"/>
      <c r="DI77" s="135"/>
      <c r="DJ77" s="136"/>
      <c r="DL77" s="130"/>
      <c r="DM77" s="134"/>
      <c r="DN77" s="134"/>
      <c r="DO77" s="135"/>
      <c r="DP77" s="135"/>
      <c r="DQ77" s="135"/>
      <c r="DR77" s="136"/>
      <c r="DT77" s="130"/>
      <c r="DU77" s="134"/>
      <c r="DV77" s="134"/>
      <c r="DW77" s="135"/>
      <c r="DX77" s="135"/>
      <c r="DY77" s="135"/>
      <c r="DZ77" s="136"/>
      <c r="EB77" s="130"/>
      <c r="EC77" s="134"/>
      <c r="ED77" s="134"/>
      <c r="EE77" s="135"/>
      <c r="EF77" s="135"/>
      <c r="EG77" s="135"/>
      <c r="EH77" s="136"/>
      <c r="EJ77" s="130"/>
      <c r="EK77" s="134"/>
      <c r="EL77" s="134"/>
      <c r="EM77" s="135"/>
      <c r="EN77" s="135"/>
      <c r="EO77" s="135"/>
      <c r="EP77" s="136"/>
      <c r="ER77" s="130"/>
      <c r="ES77" s="134"/>
      <c r="ET77" s="134"/>
      <c r="EU77" s="135"/>
      <c r="EV77" s="135"/>
      <c r="EW77" s="135"/>
      <c r="EX77" s="136"/>
      <c r="EZ77" s="130"/>
      <c r="FA77" s="134"/>
      <c r="FB77" s="134"/>
      <c r="FC77" s="135"/>
      <c r="FD77" s="135"/>
      <c r="FE77" s="135"/>
      <c r="FF77" s="136"/>
      <c r="FH77" s="130"/>
      <c r="FI77" s="134"/>
      <c r="FJ77" s="134"/>
      <c r="FK77" s="135"/>
      <c r="FL77" s="135"/>
      <c r="FM77" s="135"/>
      <c r="FN77" s="136"/>
      <c r="FP77" s="130"/>
      <c r="FQ77" s="134"/>
      <c r="FR77" s="134"/>
      <c r="FS77" s="135"/>
      <c r="FT77" s="135"/>
      <c r="FU77" s="135"/>
      <c r="FV77" s="136"/>
      <c r="FX77" s="130"/>
      <c r="FY77" s="134"/>
      <c r="FZ77" s="134"/>
      <c r="GA77" s="135"/>
      <c r="GB77" s="135"/>
      <c r="GC77" s="135"/>
      <c r="GD77" s="136"/>
      <c r="GF77" s="130"/>
      <c r="GG77" s="134"/>
      <c r="GH77" s="134"/>
      <c r="GI77" s="135"/>
      <c r="GJ77" s="135"/>
      <c r="GK77" s="135"/>
      <c r="GL77" s="136"/>
      <c r="GN77" s="130"/>
      <c r="GO77" s="134"/>
      <c r="GP77" s="134"/>
      <c r="GQ77" s="135"/>
      <c r="GR77" s="135"/>
      <c r="GS77" s="135"/>
      <c r="GT77" s="136"/>
      <c r="GV77" s="130"/>
      <c r="GW77" s="134"/>
      <c r="GX77" s="134"/>
      <c r="GY77" s="135"/>
      <c r="GZ77" s="135"/>
      <c r="HA77" s="135"/>
      <c r="HB77" s="136"/>
      <c r="HD77" s="130"/>
      <c r="HE77" s="134"/>
      <c r="HF77" s="134"/>
      <c r="HG77" s="135"/>
      <c r="HH77" s="135"/>
      <c r="HI77" s="135"/>
      <c r="HJ77" s="136"/>
      <c r="HL77" s="130"/>
      <c r="HM77" s="134"/>
      <c r="HN77" s="134"/>
      <c r="HO77" s="135"/>
      <c r="HP77" s="135"/>
      <c r="HQ77" s="135"/>
      <c r="HR77" s="136"/>
      <c r="HT77" s="130"/>
      <c r="HU77" s="134"/>
      <c r="HV77" s="134"/>
      <c r="HW77" s="135"/>
      <c r="HX77" s="135"/>
      <c r="HY77" s="135"/>
      <c r="HZ77" s="136"/>
      <c r="IB77" s="130"/>
      <c r="IC77" s="134"/>
      <c r="ID77" s="134"/>
      <c r="IE77" s="135"/>
      <c r="IF77" s="135"/>
      <c r="IG77" s="135"/>
      <c r="IH77" s="136"/>
      <c r="IJ77" s="130"/>
      <c r="IK77" s="134"/>
      <c r="IL77" s="134"/>
      <c r="IM77" s="135"/>
      <c r="IN77" s="135"/>
      <c r="IO77" s="135"/>
      <c r="IP77" s="136"/>
      <c r="IR77" s="130"/>
      <c r="IS77" s="134"/>
      <c r="IT77" s="134"/>
      <c r="IU77" s="135"/>
      <c r="IV77" s="135"/>
      <c r="IW77" s="135"/>
      <c r="IX77" s="136"/>
      <c r="IZ77" s="130"/>
      <c r="JA77" s="134"/>
      <c r="JB77" s="134"/>
      <c r="JC77" s="135"/>
      <c r="JD77" s="135"/>
      <c r="JE77" s="135"/>
      <c r="JF77" s="136"/>
      <c r="JH77" s="130"/>
      <c r="JI77" s="134"/>
      <c r="JJ77" s="134"/>
      <c r="JK77" s="135"/>
      <c r="JL77" s="135"/>
      <c r="JM77" s="135"/>
      <c r="JN77" s="136"/>
      <c r="JP77" s="130"/>
      <c r="JQ77" s="134"/>
      <c r="JR77" s="134"/>
      <c r="JS77" s="135"/>
      <c r="JT77" s="135"/>
      <c r="JU77" s="135"/>
      <c r="JV77" s="136"/>
      <c r="JX77" s="130"/>
      <c r="JY77" s="134"/>
      <c r="JZ77" s="134"/>
      <c r="KA77" s="135"/>
      <c r="KB77" s="135"/>
      <c r="KC77" s="135"/>
      <c r="KD77" s="136"/>
      <c r="KF77" s="130"/>
      <c r="KG77" s="134"/>
      <c r="KH77" s="134"/>
      <c r="KI77" s="135"/>
      <c r="KJ77" s="135"/>
      <c r="KK77" s="135"/>
      <c r="KL77" s="136"/>
      <c r="KN77" s="130"/>
      <c r="KO77" s="134"/>
      <c r="KP77" s="134"/>
      <c r="KQ77" s="135"/>
      <c r="KR77" s="135"/>
      <c r="KS77" s="135"/>
      <c r="KT77" s="136"/>
      <c r="KV77" s="130"/>
      <c r="KW77" s="134"/>
      <c r="KX77" s="134"/>
      <c r="KY77" s="135"/>
      <c r="KZ77" s="135"/>
      <c r="LA77" s="135"/>
      <c r="LB77" s="136"/>
      <c r="LD77" s="130"/>
      <c r="LE77" s="134"/>
      <c r="LF77" s="134"/>
      <c r="LG77" s="135"/>
      <c r="LH77" s="135"/>
      <c r="LI77" s="135"/>
      <c r="LJ77" s="136"/>
      <c r="LL77" s="130"/>
      <c r="LM77" s="134"/>
      <c r="LN77" s="134"/>
      <c r="LO77" s="135"/>
      <c r="LP77" s="135"/>
      <c r="LQ77" s="135"/>
      <c r="LR77" s="136"/>
      <c r="LT77" s="130"/>
      <c r="LU77" s="134"/>
      <c r="LV77" s="134"/>
      <c r="LW77" s="135"/>
      <c r="LX77" s="135"/>
      <c r="LY77" s="135"/>
      <c r="LZ77" s="136"/>
      <c r="MB77" s="130"/>
      <c r="MC77" s="134"/>
      <c r="MD77" s="134"/>
      <c r="ME77" s="135"/>
      <c r="MF77" s="135"/>
      <c r="MG77" s="135"/>
      <c r="MH77" s="136"/>
      <c r="MJ77" s="130"/>
      <c r="MK77" s="134"/>
      <c r="ML77" s="134"/>
      <c r="MM77" s="135"/>
      <c r="MN77" s="135"/>
      <c r="MO77" s="135"/>
      <c r="MP77" s="136"/>
      <c r="MR77" s="130"/>
      <c r="MS77" s="134"/>
      <c r="MT77" s="134"/>
      <c r="MU77" s="135"/>
      <c r="MV77" s="135"/>
      <c r="MW77" s="135"/>
      <c r="MX77" s="136"/>
      <c r="MZ77" s="130"/>
      <c r="NA77" s="134"/>
      <c r="NB77" s="134"/>
      <c r="NC77" s="135"/>
      <c r="ND77" s="135"/>
      <c r="NE77" s="135"/>
      <c r="NF77" s="136"/>
      <c r="NH77" s="130"/>
      <c r="NI77" s="134"/>
      <c r="NJ77" s="134"/>
      <c r="NK77" s="135"/>
      <c r="NL77" s="135"/>
      <c r="NM77" s="135"/>
      <c r="NN77" s="136"/>
      <c r="NP77" s="130"/>
      <c r="NQ77" s="134"/>
      <c r="NR77" s="134"/>
      <c r="NS77" s="135"/>
      <c r="NT77" s="135"/>
      <c r="NU77" s="135"/>
      <c r="NV77" s="136"/>
      <c r="NX77" s="130"/>
      <c r="NY77" s="134"/>
      <c r="NZ77" s="134"/>
      <c r="OA77" s="135"/>
      <c r="OB77" s="135"/>
      <c r="OC77" s="135"/>
      <c r="OD77" s="136"/>
      <c r="OF77" s="130"/>
      <c r="OG77" s="134"/>
      <c r="OH77" s="134"/>
      <c r="OI77" s="135"/>
      <c r="OJ77" s="135"/>
      <c r="OK77" s="135"/>
      <c r="OL77" s="136"/>
      <c r="ON77" s="130"/>
      <c r="OO77" s="134"/>
      <c r="OP77" s="134"/>
      <c r="OQ77" s="135"/>
      <c r="OR77" s="135"/>
      <c r="OS77" s="135"/>
      <c r="OT77" s="136"/>
      <c r="OV77" s="130"/>
      <c r="OW77" s="134"/>
      <c r="OX77" s="134"/>
      <c r="OY77" s="135"/>
      <c r="OZ77" s="135"/>
      <c r="PA77" s="135"/>
      <c r="PB77" s="136"/>
      <c r="PD77" s="130"/>
      <c r="PE77" s="134"/>
      <c r="PF77" s="134"/>
      <c r="PG77" s="135"/>
      <c r="PH77" s="135"/>
      <c r="PI77" s="135"/>
      <c r="PJ77" s="136"/>
      <c r="PL77" s="130"/>
      <c r="PM77" s="134"/>
      <c r="PN77" s="134"/>
      <c r="PO77" s="135"/>
      <c r="PP77" s="135"/>
      <c r="PQ77" s="135"/>
      <c r="PR77" s="136"/>
      <c r="PT77" s="130"/>
      <c r="PU77" s="134"/>
      <c r="PV77" s="134"/>
      <c r="PW77" s="135"/>
      <c r="PX77" s="135"/>
      <c r="PY77" s="135"/>
      <c r="PZ77" s="136"/>
      <c r="QB77" s="130"/>
      <c r="QC77" s="134"/>
      <c r="QD77" s="134"/>
      <c r="QE77" s="135"/>
      <c r="QF77" s="135"/>
      <c r="QG77" s="135"/>
      <c r="QH77" s="136"/>
      <c r="QJ77" s="130"/>
      <c r="QK77" s="134"/>
      <c r="QL77" s="134"/>
      <c r="QM77" s="135"/>
      <c r="QN77" s="135"/>
      <c r="QO77" s="135"/>
      <c r="QP77" s="136"/>
      <c r="QR77" s="130"/>
      <c r="QS77" s="134"/>
      <c r="QT77" s="134"/>
      <c r="QU77" s="135"/>
      <c r="QV77" s="135"/>
      <c r="QW77" s="135"/>
      <c r="QX77" s="136"/>
      <c r="QZ77" s="130"/>
      <c r="RA77" s="134"/>
      <c r="RB77" s="134"/>
      <c r="RC77" s="135"/>
      <c r="RD77" s="135"/>
      <c r="RE77" s="135"/>
      <c r="RF77" s="136"/>
      <c r="RH77" s="130"/>
      <c r="RI77" s="134"/>
      <c r="RJ77" s="134"/>
      <c r="RK77" s="135"/>
      <c r="RL77" s="135"/>
      <c r="RM77" s="135"/>
      <c r="RN77" s="136"/>
      <c r="RP77" s="130"/>
      <c r="RQ77" s="134"/>
      <c r="RR77" s="134"/>
      <c r="RS77" s="135"/>
      <c r="RT77" s="135"/>
      <c r="RU77" s="135"/>
      <c r="RV77" s="136"/>
      <c r="RX77" s="130"/>
      <c r="RY77" s="134"/>
      <c r="RZ77" s="134"/>
      <c r="SA77" s="135"/>
      <c r="SB77" s="135"/>
      <c r="SC77" s="135"/>
      <c r="SD77" s="136"/>
      <c r="SF77" s="130"/>
      <c r="SG77" s="134"/>
      <c r="SH77" s="134"/>
      <c r="SI77" s="135"/>
      <c r="SJ77" s="135"/>
      <c r="SK77" s="135"/>
      <c r="SL77" s="136"/>
      <c r="SN77" s="130"/>
      <c r="SO77" s="134"/>
      <c r="SP77" s="134"/>
      <c r="SQ77" s="135"/>
      <c r="SR77" s="135"/>
      <c r="SS77" s="135"/>
      <c r="ST77" s="136"/>
      <c r="SV77" s="130"/>
      <c r="SW77" s="134"/>
      <c r="SX77" s="134"/>
      <c r="SY77" s="135"/>
      <c r="SZ77" s="135"/>
      <c r="TA77" s="135"/>
      <c r="TB77" s="136"/>
      <c r="TD77" s="130"/>
      <c r="TE77" s="134"/>
      <c r="TF77" s="134"/>
      <c r="TG77" s="135"/>
      <c r="TH77" s="135"/>
      <c r="TI77" s="135"/>
      <c r="TJ77" s="136"/>
      <c r="TL77" s="130"/>
      <c r="TM77" s="134"/>
      <c r="TN77" s="134"/>
      <c r="TO77" s="135"/>
      <c r="TP77" s="135"/>
      <c r="TQ77" s="135"/>
      <c r="TR77" s="136"/>
      <c r="TT77" s="130"/>
      <c r="TU77" s="134"/>
      <c r="TV77" s="134"/>
      <c r="TW77" s="135"/>
      <c r="TX77" s="135"/>
      <c r="TY77" s="135"/>
      <c r="TZ77" s="136"/>
      <c r="UB77" s="130"/>
      <c r="UC77" s="134"/>
      <c r="UD77" s="134"/>
      <c r="UE77" s="135"/>
      <c r="UF77" s="135"/>
      <c r="UG77" s="135"/>
      <c r="UH77" s="136"/>
      <c r="UJ77" s="130"/>
      <c r="UK77" s="134"/>
      <c r="UL77" s="134"/>
      <c r="UM77" s="135"/>
      <c r="UN77" s="135"/>
      <c r="UO77" s="135"/>
      <c r="UP77" s="136"/>
      <c r="UR77" s="130"/>
      <c r="US77" s="134"/>
      <c r="UT77" s="134"/>
      <c r="UU77" s="135"/>
      <c r="UV77" s="135"/>
      <c r="UW77" s="135"/>
      <c r="UX77" s="136"/>
      <c r="UZ77" s="130"/>
      <c r="VA77" s="134"/>
      <c r="VB77" s="134"/>
      <c r="VC77" s="135"/>
      <c r="VD77" s="135"/>
      <c r="VE77" s="135"/>
      <c r="VF77" s="136"/>
      <c r="VH77" s="130"/>
      <c r="VI77" s="134"/>
      <c r="VJ77" s="134"/>
      <c r="VK77" s="135"/>
      <c r="VL77" s="135"/>
      <c r="VM77" s="135"/>
      <c r="VN77" s="136"/>
      <c r="VP77" s="130"/>
      <c r="VQ77" s="134"/>
      <c r="VR77" s="134"/>
      <c r="VS77" s="135"/>
      <c r="VT77" s="135"/>
      <c r="VU77" s="135"/>
      <c r="VV77" s="136"/>
      <c r="VX77" s="130"/>
      <c r="VY77" s="134"/>
      <c r="VZ77" s="134"/>
      <c r="WA77" s="135"/>
      <c r="WB77" s="135"/>
      <c r="WC77" s="135"/>
      <c r="WD77" s="136"/>
      <c r="WF77" s="130"/>
      <c r="WG77" s="134"/>
      <c r="WH77" s="134"/>
      <c r="WI77" s="135"/>
      <c r="WJ77" s="135"/>
      <c r="WK77" s="135"/>
      <c r="WL77" s="136"/>
      <c r="WN77" s="130"/>
      <c r="WO77" s="134"/>
      <c r="WP77" s="134"/>
      <c r="WQ77" s="135"/>
      <c r="WR77" s="135"/>
      <c r="WS77" s="135"/>
      <c r="WT77" s="136"/>
      <c r="WV77" s="130"/>
      <c r="WW77" s="134"/>
      <c r="WX77" s="134"/>
      <c r="WY77" s="135"/>
      <c r="WZ77" s="135"/>
      <c r="XA77" s="135"/>
      <c r="XB77" s="136"/>
      <c r="XD77" s="130"/>
      <c r="XE77" s="134"/>
      <c r="XF77" s="134"/>
      <c r="XG77" s="135"/>
      <c r="XH77" s="135"/>
      <c r="XI77" s="135"/>
      <c r="XJ77" s="136"/>
      <c r="XL77" s="130"/>
      <c r="XM77" s="134"/>
      <c r="XN77" s="134"/>
      <c r="XO77" s="135"/>
      <c r="XP77" s="135"/>
      <c r="XQ77" s="135"/>
      <c r="XR77" s="136"/>
      <c r="XT77" s="130"/>
      <c r="XU77" s="134"/>
      <c r="XV77" s="134"/>
      <c r="XW77" s="135"/>
      <c r="XX77" s="135"/>
      <c r="XY77" s="135"/>
      <c r="XZ77" s="136"/>
      <c r="YB77" s="130"/>
      <c r="YC77" s="134"/>
      <c r="YD77" s="134"/>
      <c r="YE77" s="135"/>
      <c r="YF77" s="135"/>
      <c r="YG77" s="135"/>
      <c r="YH77" s="136"/>
      <c r="YJ77" s="130"/>
      <c r="YK77" s="134"/>
      <c r="YL77" s="134"/>
      <c r="YM77" s="135"/>
      <c r="YN77" s="135"/>
      <c r="YO77" s="135"/>
      <c r="YP77" s="136"/>
      <c r="YR77" s="130"/>
      <c r="YS77" s="134"/>
      <c r="YT77" s="134"/>
      <c r="YU77" s="135"/>
      <c r="YV77" s="135"/>
      <c r="YW77" s="135"/>
      <c r="YX77" s="136"/>
      <c r="YZ77" s="130"/>
      <c r="ZA77" s="134"/>
      <c r="ZB77" s="134"/>
      <c r="ZC77" s="135"/>
      <c r="ZD77" s="135"/>
      <c r="ZE77" s="135"/>
      <c r="ZF77" s="136"/>
      <c r="ZH77" s="130"/>
      <c r="ZI77" s="134"/>
      <c r="ZJ77" s="134"/>
      <c r="ZK77" s="135"/>
      <c r="ZL77" s="135"/>
      <c r="ZM77" s="135"/>
      <c r="ZN77" s="136"/>
      <c r="ZP77" s="130"/>
      <c r="ZQ77" s="134"/>
      <c r="ZR77" s="134"/>
      <c r="ZS77" s="135"/>
      <c r="ZT77" s="135"/>
      <c r="ZU77" s="135"/>
      <c r="ZV77" s="136"/>
      <c r="ZX77" s="130"/>
      <c r="ZY77" s="134"/>
      <c r="ZZ77" s="134"/>
      <c r="AAA77" s="135"/>
      <c r="AAB77" s="135"/>
      <c r="AAC77" s="135"/>
      <c r="AAD77" s="136"/>
      <c r="AAF77" s="130"/>
      <c r="AAG77" s="134"/>
      <c r="AAH77" s="134"/>
      <c r="AAI77" s="135"/>
      <c r="AAJ77" s="135"/>
      <c r="AAK77" s="135"/>
      <c r="AAL77" s="136"/>
      <c r="AAN77" s="130"/>
      <c r="AAO77" s="134"/>
      <c r="AAP77" s="134"/>
      <c r="AAQ77" s="135"/>
      <c r="AAR77" s="135"/>
      <c r="AAS77" s="135"/>
      <c r="AAT77" s="136"/>
      <c r="AAV77" s="130"/>
      <c r="AAW77" s="134"/>
      <c r="AAX77" s="134"/>
      <c r="AAY77" s="135"/>
      <c r="AAZ77" s="135"/>
      <c r="ABA77" s="135"/>
      <c r="ABB77" s="136"/>
      <c r="ABD77" s="130"/>
      <c r="ABE77" s="134"/>
      <c r="ABF77" s="134"/>
      <c r="ABG77" s="135"/>
      <c r="ABH77" s="135"/>
      <c r="ABI77" s="135"/>
      <c r="ABJ77" s="136"/>
      <c r="ABL77" s="130"/>
      <c r="ABM77" s="134"/>
      <c r="ABN77" s="134"/>
      <c r="ABO77" s="135"/>
      <c r="ABP77" s="135"/>
      <c r="ABQ77" s="135"/>
      <c r="ABR77" s="136"/>
      <c r="ABT77" s="130"/>
      <c r="ABU77" s="134"/>
      <c r="ABV77" s="134"/>
      <c r="ABW77" s="135"/>
      <c r="ABX77" s="135"/>
      <c r="ABY77" s="135"/>
      <c r="ABZ77" s="136"/>
      <c r="ACB77" s="130"/>
      <c r="ACC77" s="134"/>
      <c r="ACD77" s="134"/>
      <c r="ACE77" s="135"/>
      <c r="ACF77" s="135"/>
      <c r="ACG77" s="135"/>
      <c r="ACH77" s="136"/>
      <c r="ACJ77" s="130"/>
      <c r="ACK77" s="134"/>
      <c r="ACL77" s="134"/>
      <c r="ACM77" s="135"/>
      <c r="ACN77" s="135"/>
      <c r="ACO77" s="135"/>
      <c r="ACP77" s="136"/>
      <c r="ACR77" s="130"/>
      <c r="ACS77" s="134"/>
      <c r="ACT77" s="134"/>
      <c r="ACU77" s="135"/>
      <c r="ACV77" s="135"/>
      <c r="ACW77" s="135"/>
      <c r="ACX77" s="136"/>
      <c r="ACZ77" s="130"/>
      <c r="ADA77" s="134"/>
      <c r="ADB77" s="134"/>
      <c r="ADC77" s="135"/>
      <c r="ADD77" s="135"/>
      <c r="ADE77" s="135"/>
      <c r="ADF77" s="136"/>
      <c r="ADH77" s="130"/>
      <c r="ADI77" s="134"/>
      <c r="ADJ77" s="134"/>
      <c r="ADK77" s="135"/>
      <c r="ADL77" s="135"/>
      <c r="ADM77" s="135"/>
      <c r="ADN77" s="136"/>
      <c r="ADP77" s="130"/>
      <c r="ADQ77" s="134"/>
      <c r="ADR77" s="134"/>
      <c r="ADS77" s="135"/>
      <c r="ADT77" s="135"/>
      <c r="ADU77" s="135"/>
      <c r="ADV77" s="136"/>
      <c r="ADX77" s="130"/>
      <c r="ADY77" s="134"/>
      <c r="ADZ77" s="134"/>
      <c r="AEA77" s="135"/>
      <c r="AEB77" s="135"/>
      <c r="AEC77" s="135"/>
      <c r="AED77" s="136"/>
      <c r="AEF77" s="130"/>
      <c r="AEG77" s="134"/>
      <c r="AEH77" s="134"/>
      <c r="AEI77" s="135"/>
      <c r="AEJ77" s="135"/>
      <c r="AEK77" s="135"/>
      <c r="AEL77" s="136"/>
      <c r="AEN77" s="130"/>
      <c r="AEO77" s="134"/>
      <c r="AEP77" s="134"/>
      <c r="AEQ77" s="135"/>
      <c r="AER77" s="135"/>
      <c r="AES77" s="135"/>
      <c r="AET77" s="136"/>
      <c r="AEV77" s="130"/>
      <c r="AEW77" s="134"/>
      <c r="AEX77" s="134"/>
      <c r="AEY77" s="135"/>
      <c r="AEZ77" s="135"/>
      <c r="AFA77" s="135"/>
      <c r="AFB77" s="136"/>
      <c r="AFD77" s="130"/>
      <c r="AFE77" s="134"/>
      <c r="AFF77" s="134"/>
      <c r="AFG77" s="135"/>
      <c r="AFH77" s="135"/>
      <c r="AFI77" s="135"/>
      <c r="AFJ77" s="136"/>
      <c r="AFL77" s="130"/>
      <c r="AFM77" s="134"/>
      <c r="AFN77" s="134"/>
      <c r="AFO77" s="135"/>
      <c r="AFP77" s="135"/>
      <c r="AFQ77" s="135"/>
      <c r="AFR77" s="136"/>
      <c r="AFT77" s="130"/>
      <c r="AFU77" s="134"/>
      <c r="AFV77" s="134"/>
      <c r="AFW77" s="135"/>
      <c r="AFX77" s="135"/>
      <c r="AFY77" s="135"/>
      <c r="AFZ77" s="136"/>
      <c r="AGB77" s="130"/>
      <c r="AGC77" s="134"/>
      <c r="AGD77" s="134"/>
      <c r="AGE77" s="135"/>
      <c r="AGF77" s="135"/>
      <c r="AGG77" s="135"/>
      <c r="AGH77" s="136"/>
      <c r="AGJ77" s="130"/>
      <c r="AGK77" s="134"/>
      <c r="AGL77" s="134"/>
      <c r="AGM77" s="135"/>
      <c r="AGN77" s="135"/>
      <c r="AGO77" s="135"/>
      <c r="AGP77" s="136"/>
      <c r="AGR77" s="130"/>
      <c r="AGS77" s="134"/>
      <c r="AGT77" s="134"/>
      <c r="AGU77" s="135"/>
      <c r="AGV77" s="135"/>
      <c r="AGW77" s="135"/>
      <c r="AGX77" s="136"/>
      <c r="AGZ77" s="130"/>
      <c r="AHA77" s="134"/>
      <c r="AHB77" s="134"/>
      <c r="AHC77" s="135"/>
      <c r="AHD77" s="135"/>
      <c r="AHE77" s="135"/>
      <c r="AHF77" s="136"/>
      <c r="AHH77" s="130"/>
      <c r="AHI77" s="134"/>
      <c r="AHJ77" s="134"/>
      <c r="AHK77" s="135"/>
      <c r="AHL77" s="135"/>
      <c r="AHM77" s="135"/>
      <c r="AHN77" s="136"/>
      <c r="AHP77" s="130"/>
      <c r="AHQ77" s="134"/>
      <c r="AHR77" s="134"/>
      <c r="AHS77" s="135"/>
      <c r="AHT77" s="135"/>
      <c r="AHU77" s="135"/>
      <c r="AHV77" s="136"/>
      <c r="AHX77" s="130"/>
      <c r="AHY77" s="134"/>
      <c r="AHZ77" s="134"/>
      <c r="AIA77" s="135"/>
      <c r="AIB77" s="135"/>
      <c r="AIC77" s="135"/>
      <c r="AID77" s="136"/>
      <c r="AIF77" s="130"/>
      <c r="AIG77" s="134"/>
      <c r="AIH77" s="134"/>
      <c r="AII77" s="135"/>
      <c r="AIJ77" s="135"/>
      <c r="AIK77" s="135"/>
      <c r="AIL77" s="136"/>
      <c r="AIN77" s="130"/>
      <c r="AIO77" s="134"/>
      <c r="AIP77" s="134"/>
      <c r="AIQ77" s="135"/>
      <c r="AIR77" s="135"/>
      <c r="AIS77" s="135"/>
      <c r="AIT77" s="136"/>
      <c r="AIV77" s="130"/>
      <c r="AIW77" s="134"/>
      <c r="AIX77" s="134"/>
      <c r="AIY77" s="135"/>
      <c r="AIZ77" s="135"/>
      <c r="AJA77" s="135"/>
      <c r="AJB77" s="136"/>
      <c r="AJD77" s="130"/>
      <c r="AJE77" s="134"/>
      <c r="AJF77" s="134"/>
      <c r="AJG77" s="135"/>
      <c r="AJH77" s="135"/>
      <c r="AJI77" s="135"/>
      <c r="AJJ77" s="136"/>
      <c r="AJL77" s="130"/>
      <c r="AJM77" s="134"/>
      <c r="AJN77" s="134"/>
      <c r="AJO77" s="135"/>
      <c r="AJP77" s="135"/>
      <c r="AJQ77" s="135"/>
      <c r="AJR77" s="136"/>
      <c r="AJT77" s="130"/>
      <c r="AJU77" s="134"/>
      <c r="AJV77" s="134"/>
      <c r="AJW77" s="135"/>
      <c r="AJX77" s="135"/>
      <c r="AJY77" s="135"/>
      <c r="AJZ77" s="136"/>
      <c r="AKB77" s="130"/>
      <c r="AKC77" s="134"/>
      <c r="AKD77" s="134"/>
      <c r="AKE77" s="135"/>
      <c r="AKF77" s="135"/>
      <c r="AKG77" s="135"/>
      <c r="AKH77" s="136"/>
      <c r="AKJ77" s="130"/>
      <c r="AKK77" s="134"/>
      <c r="AKL77" s="134"/>
      <c r="AKM77" s="135"/>
      <c r="AKN77" s="135"/>
      <c r="AKO77" s="135"/>
      <c r="AKP77" s="136"/>
      <c r="AKR77" s="130"/>
      <c r="AKS77" s="134"/>
      <c r="AKT77" s="134"/>
      <c r="AKU77" s="135"/>
      <c r="AKV77" s="135"/>
      <c r="AKW77" s="135"/>
      <c r="AKX77" s="136"/>
      <c r="AKZ77" s="130"/>
      <c r="ALA77" s="134"/>
      <c r="ALB77" s="134"/>
      <c r="ALC77" s="135"/>
      <c r="ALD77" s="135"/>
      <c r="ALE77" s="135"/>
      <c r="ALF77" s="136"/>
      <c r="ALH77" s="130"/>
      <c r="ALI77" s="134"/>
      <c r="ALJ77" s="134"/>
      <c r="ALK77" s="135"/>
      <c r="ALL77" s="135"/>
      <c r="ALM77" s="135"/>
      <c r="ALN77" s="136"/>
      <c r="ALP77" s="130"/>
      <c r="ALQ77" s="134"/>
      <c r="ALR77" s="134"/>
      <c r="ALS77" s="135"/>
      <c r="ALT77" s="135"/>
      <c r="ALU77" s="135"/>
      <c r="ALV77" s="136"/>
      <c r="ALX77" s="130"/>
      <c r="ALY77" s="134"/>
      <c r="ALZ77" s="134"/>
      <c r="AMA77" s="135"/>
      <c r="AMB77" s="135"/>
      <c r="AMC77" s="135"/>
      <c r="AMD77" s="136"/>
      <c r="AMF77" s="130"/>
      <c r="AMG77" s="134"/>
      <c r="AMH77" s="134"/>
      <c r="AMI77" s="135"/>
      <c r="AMJ77" s="135"/>
      <c r="AMK77" s="135"/>
      <c r="AML77" s="136"/>
      <c r="AMN77" s="130"/>
      <c r="AMO77" s="134"/>
      <c r="AMP77" s="134"/>
      <c r="AMQ77" s="135"/>
      <c r="AMR77" s="135"/>
      <c r="AMS77" s="135"/>
      <c r="AMT77" s="136"/>
      <c r="AMV77" s="130"/>
      <c r="AMW77" s="134"/>
      <c r="AMX77" s="134"/>
      <c r="AMY77" s="135"/>
      <c r="AMZ77" s="135"/>
      <c r="ANA77" s="135"/>
      <c r="ANB77" s="136"/>
      <c r="AND77" s="130"/>
      <c r="ANE77" s="134"/>
      <c r="ANF77" s="134"/>
      <c r="ANG77" s="135"/>
      <c r="ANH77" s="135"/>
      <c r="ANI77" s="135"/>
      <c r="ANJ77" s="136"/>
      <c r="ANL77" s="130"/>
      <c r="ANM77" s="134"/>
      <c r="ANN77" s="134"/>
      <c r="ANO77" s="135"/>
      <c r="ANP77" s="135"/>
      <c r="ANQ77" s="135"/>
      <c r="ANR77" s="136"/>
      <c r="ANT77" s="130"/>
      <c r="ANU77" s="134"/>
      <c r="ANV77" s="134"/>
      <c r="ANW77" s="135"/>
      <c r="ANX77" s="135"/>
      <c r="ANY77" s="135"/>
      <c r="ANZ77" s="136"/>
      <c r="AOB77" s="130"/>
      <c r="AOC77" s="134"/>
      <c r="AOD77" s="134"/>
      <c r="AOE77" s="135"/>
      <c r="AOF77" s="135"/>
      <c r="AOG77" s="135"/>
      <c r="AOH77" s="136"/>
      <c r="AOJ77" s="130"/>
      <c r="AOK77" s="134"/>
      <c r="AOL77" s="134"/>
      <c r="AOM77" s="135"/>
      <c r="AON77" s="135"/>
      <c r="AOO77" s="135"/>
      <c r="AOP77" s="136"/>
      <c r="AOR77" s="130"/>
      <c r="AOS77" s="134"/>
      <c r="AOT77" s="134"/>
      <c r="AOU77" s="135"/>
      <c r="AOV77" s="135"/>
      <c r="AOW77" s="135"/>
      <c r="AOX77" s="136"/>
      <c r="AOZ77" s="130"/>
      <c r="APA77" s="134"/>
      <c r="APB77" s="134"/>
      <c r="APC77" s="135"/>
      <c r="APD77" s="135"/>
      <c r="APE77" s="135"/>
      <c r="APF77" s="136"/>
      <c r="APH77" s="130"/>
      <c r="API77" s="134"/>
      <c r="APJ77" s="134"/>
      <c r="APK77" s="135"/>
      <c r="APL77" s="135"/>
      <c r="APM77" s="135"/>
      <c r="APN77" s="136"/>
      <c r="APP77" s="130"/>
      <c r="APQ77" s="134"/>
      <c r="APR77" s="134"/>
      <c r="APS77" s="135"/>
      <c r="APT77" s="135"/>
      <c r="APU77" s="135"/>
      <c r="APV77" s="136"/>
      <c r="APX77" s="130"/>
      <c r="APY77" s="134"/>
      <c r="APZ77" s="134"/>
      <c r="AQA77" s="135"/>
      <c r="AQB77" s="135"/>
      <c r="AQC77" s="135"/>
      <c r="AQD77" s="136"/>
      <c r="AQF77" s="130"/>
      <c r="AQG77" s="134"/>
      <c r="AQH77" s="134"/>
      <c r="AQI77" s="135"/>
      <c r="AQJ77" s="135"/>
      <c r="AQK77" s="135"/>
      <c r="AQL77" s="136"/>
      <c r="AQN77" s="130"/>
      <c r="AQO77" s="134"/>
      <c r="AQP77" s="134"/>
      <c r="AQQ77" s="135"/>
      <c r="AQR77" s="135"/>
      <c r="AQS77" s="135"/>
      <c r="AQT77" s="136"/>
      <c r="AQV77" s="130"/>
      <c r="AQW77" s="134"/>
      <c r="AQX77" s="134"/>
      <c r="AQY77" s="135"/>
      <c r="AQZ77" s="135"/>
      <c r="ARA77" s="135"/>
      <c r="ARB77" s="136"/>
      <c r="ARD77" s="130"/>
      <c r="ARE77" s="134"/>
      <c r="ARF77" s="134"/>
      <c r="ARG77" s="135"/>
      <c r="ARH77" s="135"/>
      <c r="ARI77" s="135"/>
      <c r="ARJ77" s="136"/>
      <c r="ARL77" s="130"/>
      <c r="ARM77" s="134"/>
      <c r="ARN77" s="134"/>
      <c r="ARO77" s="135"/>
      <c r="ARP77" s="135"/>
      <c r="ARQ77" s="135"/>
      <c r="ARR77" s="136"/>
      <c r="ART77" s="130"/>
      <c r="ARU77" s="134"/>
      <c r="ARV77" s="134"/>
      <c r="ARW77" s="135"/>
      <c r="ARX77" s="135"/>
      <c r="ARY77" s="135"/>
      <c r="ARZ77" s="136"/>
      <c r="ASB77" s="130"/>
      <c r="ASC77" s="134"/>
      <c r="ASD77" s="134"/>
      <c r="ASE77" s="135"/>
      <c r="ASF77" s="135"/>
      <c r="ASG77" s="135"/>
      <c r="ASH77" s="136"/>
      <c r="ASJ77" s="130"/>
      <c r="ASK77" s="134"/>
      <c r="ASL77" s="134"/>
      <c r="ASM77" s="135"/>
      <c r="ASN77" s="135"/>
      <c r="ASO77" s="135"/>
      <c r="ASP77" s="136"/>
      <c r="ASR77" s="130"/>
      <c r="ASS77" s="134"/>
      <c r="AST77" s="134"/>
      <c r="ASU77" s="135"/>
      <c r="ASV77" s="135"/>
      <c r="ASW77" s="135"/>
      <c r="ASX77" s="136"/>
      <c r="ASZ77" s="130"/>
      <c r="ATA77" s="134"/>
      <c r="ATB77" s="134"/>
      <c r="ATC77" s="135"/>
      <c r="ATD77" s="135"/>
      <c r="ATE77" s="135"/>
      <c r="ATF77" s="136"/>
      <c r="ATH77" s="130"/>
      <c r="ATI77" s="134"/>
      <c r="ATJ77" s="134"/>
      <c r="ATK77" s="135"/>
      <c r="ATL77" s="135"/>
      <c r="ATM77" s="135"/>
      <c r="ATN77" s="136"/>
      <c r="ATP77" s="130"/>
      <c r="ATQ77" s="134"/>
      <c r="ATR77" s="134"/>
      <c r="ATS77" s="135"/>
      <c r="ATT77" s="135"/>
      <c r="ATU77" s="135"/>
      <c r="ATV77" s="136"/>
      <c r="ATX77" s="130"/>
      <c r="ATY77" s="134"/>
      <c r="ATZ77" s="134"/>
      <c r="AUA77" s="135"/>
      <c r="AUB77" s="135"/>
      <c r="AUC77" s="135"/>
      <c r="AUD77" s="136"/>
      <c r="AUF77" s="130"/>
      <c r="AUG77" s="134"/>
      <c r="AUH77" s="134"/>
      <c r="AUI77" s="135"/>
      <c r="AUJ77" s="135"/>
      <c r="AUK77" s="135"/>
      <c r="AUL77" s="136"/>
      <c r="AUN77" s="130"/>
      <c r="AUO77" s="134"/>
      <c r="AUP77" s="134"/>
      <c r="AUQ77" s="135"/>
      <c r="AUR77" s="135"/>
      <c r="AUS77" s="135"/>
      <c r="AUT77" s="136"/>
      <c r="AUV77" s="130"/>
      <c r="AUW77" s="134"/>
      <c r="AUX77" s="134"/>
      <c r="AUY77" s="135"/>
      <c r="AUZ77" s="135"/>
      <c r="AVA77" s="135"/>
      <c r="AVB77" s="136"/>
      <c r="AVD77" s="130"/>
      <c r="AVE77" s="134"/>
      <c r="AVF77" s="134"/>
      <c r="AVG77" s="135"/>
      <c r="AVH77" s="135"/>
      <c r="AVI77" s="135"/>
      <c r="AVJ77" s="136"/>
      <c r="AVL77" s="130"/>
      <c r="AVM77" s="134"/>
      <c r="AVN77" s="134"/>
      <c r="AVO77" s="135"/>
      <c r="AVP77" s="135"/>
      <c r="AVQ77" s="135"/>
      <c r="AVR77" s="136"/>
      <c r="AVT77" s="130"/>
      <c r="AVU77" s="134"/>
      <c r="AVV77" s="134"/>
      <c r="AVW77" s="135"/>
      <c r="AVX77" s="135"/>
      <c r="AVY77" s="135"/>
      <c r="AVZ77" s="136"/>
      <c r="AWB77" s="130"/>
      <c r="AWC77" s="134"/>
      <c r="AWD77" s="134"/>
      <c r="AWE77" s="135"/>
      <c r="AWF77" s="135"/>
      <c r="AWG77" s="135"/>
      <c r="AWH77" s="136"/>
      <c r="AWJ77" s="130"/>
      <c r="AWK77" s="134"/>
      <c r="AWL77" s="134"/>
      <c r="AWM77" s="135"/>
      <c r="AWN77" s="135"/>
      <c r="AWO77" s="135"/>
      <c r="AWP77" s="136"/>
      <c r="AWR77" s="130"/>
      <c r="AWS77" s="134"/>
      <c r="AWT77" s="134"/>
      <c r="AWU77" s="135"/>
      <c r="AWV77" s="135"/>
      <c r="AWW77" s="135"/>
      <c r="AWX77" s="136"/>
      <c r="AWZ77" s="130"/>
      <c r="AXA77" s="134"/>
      <c r="AXB77" s="134"/>
      <c r="AXC77" s="135"/>
      <c r="AXD77" s="135"/>
      <c r="AXE77" s="135"/>
      <c r="AXF77" s="136"/>
      <c r="AXH77" s="130"/>
      <c r="AXI77" s="134"/>
      <c r="AXJ77" s="134"/>
      <c r="AXK77" s="135"/>
      <c r="AXL77" s="135"/>
      <c r="AXM77" s="135"/>
      <c r="AXN77" s="136"/>
      <c r="AXP77" s="130"/>
      <c r="AXQ77" s="134"/>
      <c r="AXR77" s="134"/>
      <c r="AXS77" s="135"/>
      <c r="AXT77" s="135"/>
      <c r="AXU77" s="135"/>
      <c r="AXV77" s="136"/>
      <c r="AXX77" s="130"/>
      <c r="AXY77" s="134"/>
      <c r="AXZ77" s="134"/>
      <c r="AYA77" s="135"/>
      <c r="AYB77" s="135"/>
      <c r="AYC77" s="135"/>
      <c r="AYD77" s="136"/>
      <c r="AYF77" s="130"/>
      <c r="AYG77" s="134"/>
      <c r="AYH77" s="134"/>
      <c r="AYI77" s="135"/>
      <c r="AYJ77" s="135"/>
      <c r="AYK77" s="135"/>
      <c r="AYL77" s="136"/>
      <c r="AYN77" s="130"/>
      <c r="AYO77" s="134"/>
      <c r="AYP77" s="134"/>
      <c r="AYQ77" s="135"/>
      <c r="AYR77" s="135"/>
      <c r="AYS77" s="135"/>
      <c r="AYT77" s="136"/>
      <c r="AYV77" s="130"/>
      <c r="AYW77" s="134"/>
      <c r="AYX77" s="134"/>
      <c r="AYY77" s="135"/>
      <c r="AYZ77" s="135"/>
      <c r="AZA77" s="135"/>
      <c r="AZB77" s="136"/>
      <c r="AZD77" s="130"/>
      <c r="AZE77" s="134"/>
      <c r="AZF77" s="134"/>
      <c r="AZG77" s="135"/>
      <c r="AZH77" s="135"/>
      <c r="AZI77" s="135"/>
      <c r="AZJ77" s="136"/>
      <c r="AZL77" s="130"/>
      <c r="AZM77" s="134"/>
      <c r="AZN77" s="134"/>
      <c r="AZO77" s="135"/>
      <c r="AZP77" s="135"/>
      <c r="AZQ77" s="135"/>
      <c r="AZR77" s="136"/>
      <c r="AZT77" s="130"/>
      <c r="AZU77" s="134"/>
      <c r="AZV77" s="134"/>
      <c r="AZW77" s="135"/>
      <c r="AZX77" s="135"/>
      <c r="AZY77" s="135"/>
      <c r="AZZ77" s="136"/>
      <c r="BAB77" s="130"/>
      <c r="BAC77" s="134"/>
      <c r="BAD77" s="134"/>
      <c r="BAE77" s="135"/>
      <c r="BAF77" s="135"/>
      <c r="BAG77" s="135"/>
      <c r="BAH77" s="136"/>
      <c r="BAJ77" s="130"/>
      <c r="BAK77" s="134"/>
      <c r="BAL77" s="134"/>
      <c r="BAM77" s="135"/>
      <c r="BAN77" s="135"/>
      <c r="BAO77" s="135"/>
      <c r="BAP77" s="136"/>
      <c r="BAR77" s="130"/>
      <c r="BAS77" s="134"/>
      <c r="BAT77" s="134"/>
      <c r="BAU77" s="135"/>
      <c r="BAV77" s="135"/>
      <c r="BAW77" s="135"/>
      <c r="BAX77" s="136"/>
      <c r="BAZ77" s="130"/>
      <c r="BBA77" s="134"/>
      <c r="BBB77" s="134"/>
      <c r="BBC77" s="135"/>
      <c r="BBD77" s="135"/>
      <c r="BBE77" s="135"/>
      <c r="BBF77" s="136"/>
      <c r="BBH77" s="130"/>
      <c r="BBI77" s="134"/>
      <c r="BBJ77" s="134"/>
      <c r="BBK77" s="135"/>
      <c r="BBL77" s="135"/>
      <c r="BBM77" s="135"/>
      <c r="BBN77" s="136"/>
      <c r="BBP77" s="130"/>
      <c r="BBQ77" s="134"/>
      <c r="BBR77" s="134"/>
      <c r="BBS77" s="135"/>
      <c r="BBT77" s="135"/>
      <c r="BBU77" s="135"/>
      <c r="BBV77" s="136"/>
      <c r="BBX77" s="130"/>
      <c r="BBY77" s="134"/>
      <c r="BBZ77" s="134"/>
      <c r="BCA77" s="135"/>
      <c r="BCB77" s="135"/>
      <c r="BCC77" s="135"/>
      <c r="BCD77" s="136"/>
      <c r="BCF77" s="130"/>
      <c r="BCG77" s="134"/>
      <c r="BCH77" s="134"/>
      <c r="BCI77" s="135"/>
      <c r="BCJ77" s="135"/>
      <c r="BCK77" s="135"/>
      <c r="BCL77" s="136"/>
      <c r="BCN77" s="130"/>
      <c r="BCO77" s="134"/>
      <c r="BCP77" s="134"/>
      <c r="BCQ77" s="135"/>
      <c r="BCR77" s="135"/>
      <c r="BCS77" s="135"/>
      <c r="BCT77" s="136"/>
      <c r="BCV77" s="130"/>
      <c r="BCW77" s="134"/>
      <c r="BCX77" s="134"/>
      <c r="BCY77" s="135"/>
      <c r="BCZ77" s="135"/>
      <c r="BDA77" s="135"/>
      <c r="BDB77" s="136"/>
      <c r="BDD77" s="130"/>
      <c r="BDE77" s="134"/>
      <c r="BDF77" s="134"/>
      <c r="BDG77" s="135"/>
      <c r="BDH77" s="135"/>
      <c r="BDI77" s="135"/>
      <c r="BDJ77" s="136"/>
      <c r="BDL77" s="130"/>
      <c r="BDM77" s="134"/>
      <c r="BDN77" s="134"/>
      <c r="BDO77" s="135"/>
      <c r="BDP77" s="135"/>
      <c r="BDQ77" s="135"/>
      <c r="BDR77" s="136"/>
      <c r="BDT77" s="130"/>
      <c r="BDU77" s="134"/>
      <c r="BDV77" s="134"/>
      <c r="BDW77" s="135"/>
      <c r="BDX77" s="135"/>
      <c r="BDY77" s="135"/>
      <c r="BDZ77" s="136"/>
      <c r="BEB77" s="130"/>
      <c r="BEC77" s="134"/>
      <c r="BED77" s="134"/>
      <c r="BEE77" s="135"/>
      <c r="BEF77" s="135"/>
      <c r="BEG77" s="135"/>
      <c r="BEH77" s="136"/>
      <c r="BEJ77" s="130"/>
      <c r="BEK77" s="134"/>
      <c r="BEL77" s="134"/>
      <c r="BEM77" s="135"/>
      <c r="BEN77" s="135"/>
      <c r="BEO77" s="135"/>
      <c r="BEP77" s="136"/>
      <c r="BER77" s="130"/>
      <c r="BES77" s="134"/>
      <c r="BET77" s="134"/>
      <c r="BEU77" s="135"/>
      <c r="BEV77" s="135"/>
      <c r="BEW77" s="135"/>
      <c r="BEX77" s="136"/>
      <c r="BEZ77" s="130"/>
      <c r="BFA77" s="134"/>
      <c r="BFB77" s="134"/>
      <c r="BFC77" s="135"/>
      <c r="BFD77" s="135"/>
      <c r="BFE77" s="135"/>
      <c r="BFF77" s="136"/>
      <c r="BFH77" s="130"/>
      <c r="BFI77" s="134"/>
      <c r="BFJ77" s="134"/>
      <c r="BFK77" s="135"/>
      <c r="BFL77" s="135"/>
      <c r="BFM77" s="135"/>
      <c r="BFN77" s="136"/>
      <c r="BFP77" s="130"/>
      <c r="BFQ77" s="134"/>
      <c r="BFR77" s="134"/>
      <c r="BFS77" s="135"/>
      <c r="BFT77" s="135"/>
      <c r="BFU77" s="135"/>
      <c r="BFV77" s="136"/>
      <c r="BFX77" s="130"/>
      <c r="BFY77" s="134"/>
      <c r="BFZ77" s="134"/>
      <c r="BGA77" s="135"/>
      <c r="BGB77" s="135"/>
      <c r="BGC77" s="135"/>
      <c r="BGD77" s="136"/>
      <c r="BGF77" s="130"/>
      <c r="BGG77" s="134"/>
      <c r="BGH77" s="134"/>
      <c r="BGI77" s="135"/>
      <c r="BGJ77" s="135"/>
      <c r="BGK77" s="135"/>
      <c r="BGL77" s="136"/>
      <c r="BGN77" s="130"/>
      <c r="BGO77" s="134"/>
      <c r="BGP77" s="134"/>
      <c r="BGQ77" s="135"/>
      <c r="BGR77" s="135"/>
      <c r="BGS77" s="135"/>
      <c r="BGT77" s="136"/>
      <c r="BGV77" s="130"/>
      <c r="BGW77" s="134"/>
      <c r="BGX77" s="134"/>
      <c r="BGY77" s="135"/>
      <c r="BGZ77" s="135"/>
      <c r="BHA77" s="135"/>
      <c r="BHB77" s="136"/>
      <c r="BHD77" s="130"/>
      <c r="BHE77" s="134"/>
      <c r="BHF77" s="134"/>
      <c r="BHG77" s="135"/>
      <c r="BHH77" s="135"/>
      <c r="BHI77" s="135"/>
      <c r="BHJ77" s="136"/>
      <c r="BHL77" s="130"/>
      <c r="BHM77" s="134"/>
      <c r="BHN77" s="134"/>
      <c r="BHO77" s="135"/>
      <c r="BHP77" s="135"/>
      <c r="BHQ77" s="135"/>
      <c r="BHR77" s="136"/>
      <c r="BHT77" s="130"/>
      <c r="BHU77" s="134"/>
      <c r="BHV77" s="134"/>
      <c r="BHW77" s="135"/>
      <c r="BHX77" s="135"/>
      <c r="BHY77" s="135"/>
      <c r="BHZ77" s="136"/>
      <c r="BIB77" s="130"/>
      <c r="BIC77" s="134"/>
      <c r="BID77" s="134"/>
      <c r="BIE77" s="135"/>
      <c r="BIF77" s="135"/>
      <c r="BIG77" s="135"/>
      <c r="BIH77" s="136"/>
      <c r="BIJ77" s="130"/>
      <c r="BIK77" s="134"/>
      <c r="BIL77" s="134"/>
      <c r="BIM77" s="135"/>
      <c r="BIN77" s="135"/>
      <c r="BIO77" s="135"/>
      <c r="BIP77" s="136"/>
      <c r="BIR77" s="130"/>
      <c r="BIS77" s="134"/>
      <c r="BIT77" s="134"/>
      <c r="BIU77" s="135"/>
      <c r="BIV77" s="135"/>
      <c r="BIW77" s="135"/>
      <c r="BIX77" s="136"/>
      <c r="BIZ77" s="130"/>
      <c r="BJA77" s="134"/>
      <c r="BJB77" s="134"/>
      <c r="BJC77" s="135"/>
      <c r="BJD77" s="135"/>
      <c r="BJE77" s="135"/>
      <c r="BJF77" s="136"/>
      <c r="BJH77" s="130"/>
      <c r="BJI77" s="134"/>
      <c r="BJJ77" s="134"/>
      <c r="BJK77" s="135"/>
      <c r="BJL77" s="135"/>
      <c r="BJM77" s="135"/>
      <c r="BJN77" s="136"/>
      <c r="BJP77" s="130"/>
      <c r="BJQ77" s="134"/>
      <c r="BJR77" s="134"/>
      <c r="BJS77" s="135"/>
      <c r="BJT77" s="135"/>
      <c r="BJU77" s="135"/>
      <c r="BJV77" s="136"/>
      <c r="BJX77" s="130"/>
      <c r="BJY77" s="134"/>
      <c r="BJZ77" s="134"/>
      <c r="BKA77" s="135"/>
      <c r="BKB77" s="135"/>
      <c r="BKC77" s="135"/>
      <c r="BKD77" s="136"/>
      <c r="BKF77" s="130"/>
      <c r="BKG77" s="134"/>
      <c r="BKH77" s="134"/>
      <c r="BKI77" s="135"/>
      <c r="BKJ77" s="135"/>
      <c r="BKK77" s="135"/>
      <c r="BKL77" s="136"/>
      <c r="BKN77" s="130"/>
      <c r="BKO77" s="134"/>
      <c r="BKP77" s="134"/>
      <c r="BKQ77" s="135"/>
      <c r="BKR77" s="135"/>
      <c r="BKS77" s="135"/>
      <c r="BKT77" s="136"/>
      <c r="BKV77" s="130"/>
      <c r="BKW77" s="134"/>
      <c r="BKX77" s="134"/>
      <c r="BKY77" s="135"/>
      <c r="BKZ77" s="135"/>
      <c r="BLA77" s="135"/>
      <c r="BLB77" s="136"/>
      <c r="BLD77" s="130"/>
      <c r="BLE77" s="134"/>
      <c r="BLF77" s="134"/>
      <c r="BLG77" s="135"/>
      <c r="BLH77" s="135"/>
      <c r="BLI77" s="135"/>
      <c r="BLJ77" s="136"/>
      <c r="BLL77" s="130"/>
      <c r="BLM77" s="134"/>
      <c r="BLN77" s="134"/>
      <c r="BLO77" s="135"/>
      <c r="BLP77" s="135"/>
      <c r="BLQ77" s="135"/>
      <c r="BLR77" s="136"/>
      <c r="BLT77" s="130"/>
      <c r="BLU77" s="134"/>
      <c r="BLV77" s="134"/>
      <c r="BLW77" s="135"/>
      <c r="BLX77" s="135"/>
      <c r="BLY77" s="135"/>
      <c r="BLZ77" s="136"/>
      <c r="BMB77" s="130"/>
      <c r="BMC77" s="134"/>
      <c r="BMD77" s="134"/>
      <c r="BME77" s="135"/>
      <c r="BMF77" s="135"/>
      <c r="BMG77" s="135"/>
      <c r="BMH77" s="136"/>
      <c r="BMJ77" s="130"/>
      <c r="BMK77" s="134"/>
      <c r="BML77" s="134"/>
      <c r="BMM77" s="135"/>
      <c r="BMN77" s="135"/>
      <c r="BMO77" s="135"/>
      <c r="BMP77" s="136"/>
      <c r="BMR77" s="130"/>
      <c r="BMS77" s="134"/>
      <c r="BMT77" s="134"/>
      <c r="BMU77" s="135"/>
      <c r="BMV77" s="135"/>
      <c r="BMW77" s="135"/>
      <c r="BMX77" s="136"/>
      <c r="BMZ77" s="130"/>
      <c r="BNA77" s="134"/>
      <c r="BNB77" s="134"/>
      <c r="BNC77" s="135"/>
      <c r="BND77" s="135"/>
      <c r="BNE77" s="135"/>
      <c r="BNF77" s="136"/>
      <c r="BNH77" s="130"/>
      <c r="BNI77" s="134"/>
      <c r="BNJ77" s="134"/>
      <c r="BNK77" s="135"/>
      <c r="BNL77" s="135"/>
      <c r="BNM77" s="135"/>
      <c r="BNN77" s="136"/>
      <c r="BNP77" s="130"/>
      <c r="BNQ77" s="134"/>
      <c r="BNR77" s="134"/>
      <c r="BNS77" s="135"/>
      <c r="BNT77" s="135"/>
      <c r="BNU77" s="135"/>
      <c r="BNV77" s="136"/>
      <c r="BNX77" s="130"/>
      <c r="BNY77" s="134"/>
      <c r="BNZ77" s="134"/>
      <c r="BOA77" s="135"/>
      <c r="BOB77" s="135"/>
      <c r="BOC77" s="135"/>
      <c r="BOD77" s="136"/>
      <c r="BOF77" s="130"/>
      <c r="BOG77" s="134"/>
      <c r="BOH77" s="134"/>
      <c r="BOI77" s="135"/>
      <c r="BOJ77" s="135"/>
      <c r="BOK77" s="135"/>
      <c r="BOL77" s="136"/>
      <c r="BON77" s="130"/>
      <c r="BOO77" s="134"/>
      <c r="BOP77" s="134"/>
      <c r="BOQ77" s="135"/>
      <c r="BOR77" s="135"/>
      <c r="BOS77" s="135"/>
      <c r="BOT77" s="136"/>
      <c r="BOV77" s="130"/>
      <c r="BOW77" s="134"/>
      <c r="BOX77" s="134"/>
      <c r="BOY77" s="135"/>
      <c r="BOZ77" s="135"/>
      <c r="BPA77" s="135"/>
      <c r="BPB77" s="136"/>
      <c r="BPD77" s="130"/>
      <c r="BPE77" s="134"/>
      <c r="BPF77" s="134"/>
      <c r="BPG77" s="135"/>
      <c r="BPH77" s="135"/>
      <c r="BPI77" s="135"/>
      <c r="BPJ77" s="136"/>
      <c r="BPL77" s="130"/>
      <c r="BPM77" s="134"/>
      <c r="BPN77" s="134"/>
      <c r="BPO77" s="135"/>
      <c r="BPP77" s="135"/>
      <c r="BPQ77" s="135"/>
      <c r="BPR77" s="136"/>
      <c r="BPT77" s="130"/>
      <c r="BPU77" s="134"/>
      <c r="BPV77" s="134"/>
      <c r="BPW77" s="135"/>
      <c r="BPX77" s="135"/>
      <c r="BPY77" s="135"/>
      <c r="BPZ77" s="136"/>
      <c r="BQB77" s="130"/>
      <c r="BQC77" s="134"/>
      <c r="BQD77" s="134"/>
      <c r="BQE77" s="135"/>
      <c r="BQF77" s="135"/>
      <c r="BQG77" s="135"/>
      <c r="BQH77" s="136"/>
      <c r="BQJ77" s="130"/>
      <c r="BQK77" s="134"/>
      <c r="BQL77" s="134"/>
      <c r="BQM77" s="135"/>
      <c r="BQN77" s="135"/>
      <c r="BQO77" s="135"/>
      <c r="BQP77" s="136"/>
      <c r="BQR77" s="130"/>
      <c r="BQS77" s="134"/>
      <c r="BQT77" s="134"/>
      <c r="BQU77" s="135"/>
      <c r="BQV77" s="135"/>
      <c r="BQW77" s="135"/>
      <c r="BQX77" s="136"/>
      <c r="BQZ77" s="130"/>
      <c r="BRA77" s="134"/>
      <c r="BRB77" s="134"/>
      <c r="BRC77" s="135"/>
      <c r="BRD77" s="135"/>
      <c r="BRE77" s="135"/>
      <c r="BRF77" s="136"/>
      <c r="BRH77" s="130"/>
      <c r="BRI77" s="134"/>
      <c r="BRJ77" s="134"/>
      <c r="BRK77" s="135"/>
      <c r="BRL77" s="135"/>
      <c r="BRM77" s="135"/>
      <c r="BRN77" s="136"/>
      <c r="BRP77" s="130"/>
      <c r="BRQ77" s="134"/>
      <c r="BRR77" s="134"/>
      <c r="BRS77" s="135"/>
      <c r="BRT77" s="135"/>
      <c r="BRU77" s="135"/>
      <c r="BRV77" s="136"/>
      <c r="BRX77" s="130"/>
      <c r="BRY77" s="134"/>
      <c r="BRZ77" s="134"/>
      <c r="BSA77" s="135"/>
      <c r="BSB77" s="135"/>
      <c r="BSC77" s="135"/>
      <c r="BSD77" s="136"/>
      <c r="BSF77" s="130"/>
      <c r="BSG77" s="134"/>
      <c r="BSH77" s="134"/>
      <c r="BSI77" s="135"/>
      <c r="BSJ77" s="135"/>
      <c r="BSK77" s="135"/>
      <c r="BSL77" s="136"/>
      <c r="BSN77" s="130"/>
      <c r="BSO77" s="134"/>
      <c r="BSP77" s="134"/>
      <c r="BSQ77" s="135"/>
      <c r="BSR77" s="135"/>
      <c r="BSS77" s="135"/>
      <c r="BST77" s="136"/>
      <c r="BSV77" s="130"/>
      <c r="BSW77" s="134"/>
      <c r="BSX77" s="134"/>
      <c r="BSY77" s="135"/>
      <c r="BSZ77" s="135"/>
      <c r="BTA77" s="135"/>
      <c r="BTB77" s="136"/>
      <c r="BTD77" s="130"/>
      <c r="BTE77" s="134"/>
      <c r="BTF77" s="134"/>
      <c r="BTG77" s="135"/>
      <c r="BTH77" s="135"/>
      <c r="BTI77" s="135"/>
      <c r="BTJ77" s="136"/>
      <c r="BTL77" s="130"/>
      <c r="BTM77" s="134"/>
      <c r="BTN77" s="134"/>
      <c r="BTO77" s="135"/>
      <c r="BTP77" s="135"/>
      <c r="BTQ77" s="135"/>
      <c r="BTR77" s="136"/>
      <c r="BTT77" s="130"/>
      <c r="BTU77" s="134"/>
      <c r="BTV77" s="134"/>
      <c r="BTW77" s="135"/>
      <c r="BTX77" s="135"/>
      <c r="BTY77" s="135"/>
      <c r="BTZ77" s="136"/>
      <c r="BUB77" s="130"/>
      <c r="BUC77" s="134"/>
      <c r="BUD77" s="134"/>
      <c r="BUE77" s="135"/>
      <c r="BUF77" s="135"/>
      <c r="BUG77" s="135"/>
      <c r="BUH77" s="136"/>
      <c r="BUJ77" s="130"/>
      <c r="BUK77" s="134"/>
      <c r="BUL77" s="134"/>
      <c r="BUM77" s="135"/>
      <c r="BUN77" s="135"/>
      <c r="BUO77" s="135"/>
      <c r="BUP77" s="136"/>
      <c r="BUR77" s="130"/>
      <c r="BUS77" s="134"/>
      <c r="BUT77" s="134"/>
      <c r="BUU77" s="135"/>
      <c r="BUV77" s="135"/>
      <c r="BUW77" s="135"/>
      <c r="BUX77" s="136"/>
      <c r="BUZ77" s="130"/>
      <c r="BVA77" s="134"/>
      <c r="BVB77" s="134"/>
      <c r="BVC77" s="135"/>
      <c r="BVD77" s="135"/>
      <c r="BVE77" s="135"/>
      <c r="BVF77" s="136"/>
      <c r="BVH77" s="130"/>
      <c r="BVI77" s="134"/>
      <c r="BVJ77" s="134"/>
      <c r="BVK77" s="135"/>
      <c r="BVL77" s="135"/>
      <c r="BVM77" s="135"/>
      <c r="BVN77" s="136"/>
      <c r="BVP77" s="130"/>
      <c r="BVQ77" s="134"/>
      <c r="BVR77" s="134"/>
      <c r="BVS77" s="135"/>
      <c r="BVT77" s="135"/>
      <c r="BVU77" s="135"/>
      <c r="BVV77" s="136"/>
      <c r="BVX77" s="130"/>
      <c r="BVY77" s="134"/>
      <c r="BVZ77" s="134"/>
      <c r="BWA77" s="135"/>
      <c r="BWB77" s="135"/>
      <c r="BWC77" s="135"/>
      <c r="BWD77" s="136"/>
      <c r="BWF77" s="130"/>
      <c r="BWG77" s="134"/>
      <c r="BWH77" s="134"/>
      <c r="BWI77" s="135"/>
      <c r="BWJ77" s="135"/>
      <c r="BWK77" s="135"/>
      <c r="BWL77" s="136"/>
      <c r="BWN77" s="130"/>
      <c r="BWO77" s="134"/>
      <c r="BWP77" s="134"/>
      <c r="BWQ77" s="135"/>
      <c r="BWR77" s="135"/>
      <c r="BWS77" s="135"/>
      <c r="BWT77" s="136"/>
      <c r="BWV77" s="130"/>
      <c r="BWW77" s="134"/>
      <c r="BWX77" s="134"/>
      <c r="BWY77" s="135"/>
      <c r="BWZ77" s="135"/>
      <c r="BXA77" s="135"/>
      <c r="BXB77" s="136"/>
      <c r="BXD77" s="130"/>
      <c r="BXE77" s="134"/>
      <c r="BXF77" s="134"/>
      <c r="BXG77" s="135"/>
      <c r="BXH77" s="135"/>
      <c r="BXI77" s="135"/>
      <c r="BXJ77" s="136"/>
      <c r="BXL77" s="130"/>
      <c r="BXM77" s="134"/>
      <c r="BXN77" s="134"/>
      <c r="BXO77" s="135"/>
      <c r="BXP77" s="135"/>
      <c r="BXQ77" s="135"/>
      <c r="BXR77" s="136"/>
      <c r="BXT77" s="130"/>
      <c r="BXU77" s="134"/>
      <c r="BXV77" s="134"/>
      <c r="BXW77" s="135"/>
      <c r="BXX77" s="135"/>
      <c r="BXY77" s="135"/>
      <c r="BXZ77" s="136"/>
      <c r="BYB77" s="130"/>
      <c r="BYC77" s="134"/>
      <c r="BYD77" s="134"/>
      <c r="BYE77" s="135"/>
      <c r="BYF77" s="135"/>
      <c r="BYG77" s="135"/>
      <c r="BYH77" s="136"/>
      <c r="BYJ77" s="130"/>
      <c r="BYK77" s="134"/>
      <c r="BYL77" s="134"/>
      <c r="BYM77" s="135"/>
      <c r="BYN77" s="135"/>
      <c r="BYO77" s="135"/>
      <c r="BYP77" s="136"/>
      <c r="BYR77" s="130"/>
      <c r="BYS77" s="134"/>
      <c r="BYT77" s="134"/>
      <c r="BYU77" s="135"/>
      <c r="BYV77" s="135"/>
      <c r="BYW77" s="135"/>
      <c r="BYX77" s="136"/>
      <c r="BYZ77" s="130"/>
      <c r="BZA77" s="134"/>
      <c r="BZB77" s="134"/>
      <c r="BZC77" s="135"/>
      <c r="BZD77" s="135"/>
      <c r="BZE77" s="135"/>
      <c r="BZF77" s="136"/>
      <c r="BZH77" s="130"/>
      <c r="BZI77" s="134"/>
      <c r="BZJ77" s="134"/>
      <c r="BZK77" s="135"/>
      <c r="BZL77" s="135"/>
      <c r="BZM77" s="135"/>
      <c r="BZN77" s="136"/>
      <c r="BZP77" s="130"/>
      <c r="BZQ77" s="134"/>
      <c r="BZR77" s="134"/>
      <c r="BZS77" s="135"/>
      <c r="BZT77" s="135"/>
      <c r="BZU77" s="135"/>
      <c r="BZV77" s="136"/>
      <c r="BZX77" s="130"/>
      <c r="BZY77" s="134"/>
      <c r="BZZ77" s="134"/>
      <c r="CAA77" s="135"/>
      <c r="CAB77" s="135"/>
      <c r="CAC77" s="135"/>
      <c r="CAD77" s="136"/>
      <c r="CAF77" s="130"/>
      <c r="CAG77" s="134"/>
      <c r="CAH77" s="134"/>
      <c r="CAI77" s="135"/>
      <c r="CAJ77" s="135"/>
      <c r="CAK77" s="135"/>
      <c r="CAL77" s="136"/>
      <c r="CAN77" s="130"/>
      <c r="CAO77" s="134"/>
      <c r="CAP77" s="134"/>
      <c r="CAQ77" s="135"/>
      <c r="CAR77" s="135"/>
      <c r="CAS77" s="135"/>
      <c r="CAT77" s="136"/>
      <c r="CAV77" s="130"/>
      <c r="CAW77" s="134"/>
      <c r="CAX77" s="134"/>
      <c r="CAY77" s="135"/>
      <c r="CAZ77" s="135"/>
      <c r="CBA77" s="135"/>
      <c r="CBB77" s="136"/>
      <c r="CBD77" s="130"/>
      <c r="CBE77" s="134"/>
      <c r="CBF77" s="134"/>
      <c r="CBG77" s="135"/>
      <c r="CBH77" s="135"/>
      <c r="CBI77" s="135"/>
      <c r="CBJ77" s="136"/>
      <c r="CBL77" s="130"/>
      <c r="CBM77" s="134"/>
      <c r="CBN77" s="134"/>
      <c r="CBO77" s="135"/>
      <c r="CBP77" s="135"/>
      <c r="CBQ77" s="135"/>
      <c r="CBR77" s="136"/>
      <c r="CBT77" s="130"/>
      <c r="CBU77" s="134"/>
      <c r="CBV77" s="134"/>
      <c r="CBW77" s="135"/>
      <c r="CBX77" s="135"/>
      <c r="CBY77" s="135"/>
      <c r="CBZ77" s="136"/>
      <c r="CCB77" s="130"/>
      <c r="CCC77" s="134"/>
      <c r="CCD77" s="134"/>
      <c r="CCE77" s="135"/>
      <c r="CCF77" s="135"/>
      <c r="CCG77" s="135"/>
      <c r="CCH77" s="136"/>
      <c r="CCJ77" s="130"/>
      <c r="CCK77" s="134"/>
      <c r="CCL77" s="134"/>
      <c r="CCM77" s="135"/>
      <c r="CCN77" s="135"/>
      <c r="CCO77" s="135"/>
      <c r="CCP77" s="136"/>
      <c r="CCR77" s="130"/>
      <c r="CCS77" s="134"/>
      <c r="CCT77" s="134"/>
      <c r="CCU77" s="135"/>
      <c r="CCV77" s="135"/>
      <c r="CCW77" s="135"/>
      <c r="CCX77" s="136"/>
      <c r="CCZ77" s="130"/>
      <c r="CDA77" s="134"/>
      <c r="CDB77" s="134"/>
      <c r="CDC77" s="135"/>
      <c r="CDD77" s="135"/>
      <c r="CDE77" s="135"/>
      <c r="CDF77" s="136"/>
      <c r="CDH77" s="130"/>
      <c r="CDI77" s="134"/>
      <c r="CDJ77" s="134"/>
      <c r="CDK77" s="135"/>
      <c r="CDL77" s="135"/>
      <c r="CDM77" s="135"/>
      <c r="CDN77" s="136"/>
      <c r="CDP77" s="130"/>
      <c r="CDQ77" s="134"/>
      <c r="CDR77" s="134"/>
      <c r="CDS77" s="135"/>
      <c r="CDT77" s="135"/>
      <c r="CDU77" s="135"/>
      <c r="CDV77" s="136"/>
      <c r="CDX77" s="130"/>
      <c r="CDY77" s="134"/>
      <c r="CDZ77" s="134"/>
      <c r="CEA77" s="135"/>
      <c r="CEB77" s="135"/>
      <c r="CEC77" s="135"/>
      <c r="CED77" s="136"/>
      <c r="CEF77" s="130"/>
      <c r="CEG77" s="134"/>
      <c r="CEH77" s="134"/>
      <c r="CEI77" s="135"/>
      <c r="CEJ77" s="135"/>
      <c r="CEK77" s="135"/>
      <c r="CEL77" s="136"/>
      <c r="CEN77" s="130"/>
      <c r="CEO77" s="134"/>
      <c r="CEP77" s="134"/>
      <c r="CEQ77" s="135"/>
      <c r="CER77" s="135"/>
      <c r="CES77" s="135"/>
      <c r="CET77" s="136"/>
      <c r="CEV77" s="130"/>
      <c r="CEW77" s="134"/>
      <c r="CEX77" s="134"/>
      <c r="CEY77" s="135"/>
      <c r="CEZ77" s="135"/>
      <c r="CFA77" s="135"/>
      <c r="CFB77" s="136"/>
      <c r="CFD77" s="130"/>
      <c r="CFE77" s="134"/>
      <c r="CFF77" s="134"/>
      <c r="CFG77" s="135"/>
      <c r="CFH77" s="135"/>
      <c r="CFI77" s="135"/>
      <c r="CFJ77" s="136"/>
      <c r="CFL77" s="130"/>
      <c r="CFM77" s="134"/>
      <c r="CFN77" s="134"/>
      <c r="CFO77" s="135"/>
      <c r="CFP77" s="135"/>
      <c r="CFQ77" s="135"/>
      <c r="CFR77" s="136"/>
      <c r="CFT77" s="130"/>
      <c r="CFU77" s="134"/>
      <c r="CFV77" s="134"/>
      <c r="CFW77" s="135"/>
      <c r="CFX77" s="135"/>
      <c r="CFY77" s="135"/>
      <c r="CFZ77" s="136"/>
      <c r="CGB77" s="130"/>
      <c r="CGC77" s="134"/>
      <c r="CGD77" s="134"/>
      <c r="CGE77" s="135"/>
      <c r="CGF77" s="135"/>
      <c r="CGG77" s="135"/>
      <c r="CGH77" s="136"/>
      <c r="CGJ77" s="130"/>
      <c r="CGK77" s="134"/>
      <c r="CGL77" s="134"/>
      <c r="CGM77" s="135"/>
      <c r="CGN77" s="135"/>
      <c r="CGO77" s="135"/>
      <c r="CGP77" s="136"/>
      <c r="CGR77" s="130"/>
      <c r="CGS77" s="134"/>
      <c r="CGT77" s="134"/>
      <c r="CGU77" s="135"/>
      <c r="CGV77" s="135"/>
      <c r="CGW77" s="135"/>
      <c r="CGX77" s="136"/>
      <c r="CGZ77" s="130"/>
      <c r="CHA77" s="134"/>
      <c r="CHB77" s="134"/>
      <c r="CHC77" s="135"/>
      <c r="CHD77" s="135"/>
      <c r="CHE77" s="135"/>
      <c r="CHF77" s="136"/>
      <c r="CHH77" s="130"/>
      <c r="CHI77" s="134"/>
      <c r="CHJ77" s="134"/>
      <c r="CHK77" s="135"/>
      <c r="CHL77" s="135"/>
      <c r="CHM77" s="135"/>
      <c r="CHN77" s="136"/>
      <c r="CHP77" s="130"/>
      <c r="CHQ77" s="134"/>
      <c r="CHR77" s="134"/>
      <c r="CHS77" s="135"/>
      <c r="CHT77" s="135"/>
      <c r="CHU77" s="135"/>
      <c r="CHV77" s="136"/>
      <c r="CHX77" s="130"/>
      <c r="CHY77" s="134"/>
      <c r="CHZ77" s="134"/>
      <c r="CIA77" s="135"/>
      <c r="CIB77" s="135"/>
      <c r="CIC77" s="135"/>
      <c r="CID77" s="136"/>
      <c r="CIF77" s="130"/>
      <c r="CIG77" s="134"/>
      <c r="CIH77" s="134"/>
      <c r="CII77" s="135"/>
      <c r="CIJ77" s="135"/>
      <c r="CIK77" s="135"/>
      <c r="CIL77" s="136"/>
      <c r="CIN77" s="130"/>
      <c r="CIO77" s="134"/>
      <c r="CIP77" s="134"/>
      <c r="CIQ77" s="135"/>
      <c r="CIR77" s="135"/>
      <c r="CIS77" s="135"/>
      <c r="CIT77" s="136"/>
      <c r="CIV77" s="130"/>
      <c r="CIW77" s="134"/>
      <c r="CIX77" s="134"/>
      <c r="CIY77" s="135"/>
      <c r="CIZ77" s="135"/>
      <c r="CJA77" s="135"/>
      <c r="CJB77" s="136"/>
      <c r="CJD77" s="130"/>
      <c r="CJE77" s="134"/>
      <c r="CJF77" s="134"/>
      <c r="CJG77" s="135"/>
      <c r="CJH77" s="135"/>
      <c r="CJI77" s="135"/>
      <c r="CJJ77" s="136"/>
      <c r="CJL77" s="130"/>
      <c r="CJM77" s="134"/>
      <c r="CJN77" s="134"/>
      <c r="CJO77" s="135"/>
      <c r="CJP77" s="135"/>
      <c r="CJQ77" s="135"/>
      <c r="CJR77" s="136"/>
      <c r="CJT77" s="130"/>
      <c r="CJU77" s="134"/>
      <c r="CJV77" s="134"/>
      <c r="CJW77" s="135"/>
      <c r="CJX77" s="135"/>
      <c r="CJY77" s="135"/>
      <c r="CJZ77" s="136"/>
      <c r="CKB77" s="130"/>
      <c r="CKC77" s="134"/>
      <c r="CKD77" s="134"/>
      <c r="CKE77" s="135"/>
      <c r="CKF77" s="135"/>
      <c r="CKG77" s="135"/>
      <c r="CKH77" s="136"/>
      <c r="CKJ77" s="130"/>
      <c r="CKK77" s="134"/>
      <c r="CKL77" s="134"/>
      <c r="CKM77" s="135"/>
      <c r="CKN77" s="135"/>
      <c r="CKO77" s="135"/>
      <c r="CKP77" s="136"/>
      <c r="CKR77" s="130"/>
      <c r="CKS77" s="134"/>
      <c r="CKT77" s="134"/>
      <c r="CKU77" s="135"/>
      <c r="CKV77" s="135"/>
      <c r="CKW77" s="135"/>
      <c r="CKX77" s="136"/>
      <c r="CKZ77" s="130"/>
      <c r="CLA77" s="134"/>
      <c r="CLB77" s="134"/>
      <c r="CLC77" s="135"/>
      <c r="CLD77" s="135"/>
      <c r="CLE77" s="135"/>
      <c r="CLF77" s="136"/>
      <c r="CLH77" s="130"/>
      <c r="CLI77" s="134"/>
      <c r="CLJ77" s="134"/>
      <c r="CLK77" s="135"/>
      <c r="CLL77" s="135"/>
      <c r="CLM77" s="135"/>
      <c r="CLN77" s="136"/>
      <c r="CLP77" s="130"/>
      <c r="CLQ77" s="134"/>
      <c r="CLR77" s="134"/>
      <c r="CLS77" s="135"/>
      <c r="CLT77" s="135"/>
      <c r="CLU77" s="135"/>
      <c r="CLV77" s="136"/>
      <c r="CLX77" s="130"/>
      <c r="CLY77" s="134"/>
      <c r="CLZ77" s="134"/>
      <c r="CMA77" s="135"/>
      <c r="CMB77" s="135"/>
      <c r="CMC77" s="135"/>
      <c r="CMD77" s="136"/>
      <c r="CMF77" s="130"/>
      <c r="CMG77" s="134"/>
      <c r="CMH77" s="134"/>
      <c r="CMI77" s="135"/>
      <c r="CMJ77" s="135"/>
      <c r="CMK77" s="135"/>
      <c r="CML77" s="136"/>
      <c r="CMN77" s="130"/>
      <c r="CMO77" s="134"/>
      <c r="CMP77" s="134"/>
      <c r="CMQ77" s="135"/>
      <c r="CMR77" s="135"/>
      <c r="CMS77" s="135"/>
      <c r="CMT77" s="136"/>
      <c r="CMV77" s="130"/>
      <c r="CMW77" s="134"/>
      <c r="CMX77" s="134"/>
      <c r="CMY77" s="135"/>
      <c r="CMZ77" s="135"/>
      <c r="CNA77" s="135"/>
      <c r="CNB77" s="136"/>
      <c r="CND77" s="130"/>
      <c r="CNE77" s="134"/>
      <c r="CNF77" s="134"/>
      <c r="CNG77" s="135"/>
      <c r="CNH77" s="135"/>
      <c r="CNI77" s="135"/>
      <c r="CNJ77" s="136"/>
      <c r="CNL77" s="130"/>
      <c r="CNM77" s="134"/>
      <c r="CNN77" s="134"/>
      <c r="CNO77" s="135"/>
      <c r="CNP77" s="135"/>
      <c r="CNQ77" s="135"/>
      <c r="CNR77" s="136"/>
      <c r="CNT77" s="130"/>
      <c r="CNU77" s="134"/>
      <c r="CNV77" s="134"/>
      <c r="CNW77" s="135"/>
      <c r="CNX77" s="135"/>
      <c r="CNY77" s="135"/>
      <c r="CNZ77" s="136"/>
      <c r="COB77" s="130"/>
      <c r="COC77" s="134"/>
      <c r="COD77" s="134"/>
      <c r="COE77" s="135"/>
      <c r="COF77" s="135"/>
      <c r="COG77" s="135"/>
      <c r="COH77" s="136"/>
      <c r="COJ77" s="130"/>
      <c r="COK77" s="134"/>
      <c r="COL77" s="134"/>
      <c r="COM77" s="135"/>
      <c r="CON77" s="135"/>
      <c r="COO77" s="135"/>
      <c r="COP77" s="136"/>
      <c r="COR77" s="130"/>
      <c r="COS77" s="134"/>
      <c r="COT77" s="134"/>
      <c r="COU77" s="135"/>
      <c r="COV77" s="135"/>
      <c r="COW77" s="135"/>
      <c r="COX77" s="136"/>
      <c r="COZ77" s="130"/>
      <c r="CPA77" s="134"/>
      <c r="CPB77" s="134"/>
      <c r="CPC77" s="135"/>
      <c r="CPD77" s="135"/>
      <c r="CPE77" s="135"/>
      <c r="CPF77" s="136"/>
      <c r="CPH77" s="130"/>
      <c r="CPI77" s="134"/>
      <c r="CPJ77" s="134"/>
      <c r="CPK77" s="135"/>
      <c r="CPL77" s="135"/>
      <c r="CPM77" s="135"/>
      <c r="CPN77" s="136"/>
      <c r="CPP77" s="130"/>
      <c r="CPQ77" s="134"/>
      <c r="CPR77" s="134"/>
      <c r="CPS77" s="135"/>
      <c r="CPT77" s="135"/>
      <c r="CPU77" s="135"/>
      <c r="CPV77" s="136"/>
      <c r="CPX77" s="130"/>
      <c r="CPY77" s="134"/>
      <c r="CPZ77" s="134"/>
      <c r="CQA77" s="135"/>
      <c r="CQB77" s="135"/>
      <c r="CQC77" s="135"/>
      <c r="CQD77" s="136"/>
      <c r="CQF77" s="130"/>
      <c r="CQG77" s="134"/>
      <c r="CQH77" s="134"/>
      <c r="CQI77" s="135"/>
      <c r="CQJ77" s="135"/>
      <c r="CQK77" s="135"/>
      <c r="CQL77" s="136"/>
      <c r="CQN77" s="130"/>
      <c r="CQO77" s="134"/>
      <c r="CQP77" s="134"/>
      <c r="CQQ77" s="135"/>
      <c r="CQR77" s="135"/>
      <c r="CQS77" s="135"/>
      <c r="CQT77" s="136"/>
      <c r="CQV77" s="130"/>
      <c r="CQW77" s="134"/>
      <c r="CQX77" s="134"/>
      <c r="CQY77" s="135"/>
      <c r="CQZ77" s="135"/>
      <c r="CRA77" s="135"/>
      <c r="CRB77" s="136"/>
      <c r="CRD77" s="130"/>
      <c r="CRE77" s="134"/>
      <c r="CRF77" s="134"/>
      <c r="CRG77" s="135"/>
      <c r="CRH77" s="135"/>
      <c r="CRI77" s="135"/>
      <c r="CRJ77" s="136"/>
      <c r="CRL77" s="130"/>
      <c r="CRM77" s="134"/>
      <c r="CRN77" s="134"/>
      <c r="CRO77" s="135"/>
      <c r="CRP77" s="135"/>
      <c r="CRQ77" s="135"/>
      <c r="CRR77" s="136"/>
      <c r="CRT77" s="130"/>
      <c r="CRU77" s="134"/>
      <c r="CRV77" s="134"/>
      <c r="CRW77" s="135"/>
      <c r="CRX77" s="135"/>
      <c r="CRY77" s="135"/>
      <c r="CRZ77" s="136"/>
      <c r="CSB77" s="130"/>
      <c r="CSC77" s="134"/>
      <c r="CSD77" s="134"/>
      <c r="CSE77" s="135"/>
      <c r="CSF77" s="135"/>
      <c r="CSG77" s="135"/>
      <c r="CSH77" s="136"/>
      <c r="CSJ77" s="130"/>
      <c r="CSK77" s="134"/>
      <c r="CSL77" s="134"/>
      <c r="CSM77" s="135"/>
      <c r="CSN77" s="135"/>
      <c r="CSO77" s="135"/>
      <c r="CSP77" s="136"/>
      <c r="CSR77" s="130"/>
      <c r="CSS77" s="134"/>
      <c r="CST77" s="134"/>
      <c r="CSU77" s="135"/>
      <c r="CSV77" s="135"/>
      <c r="CSW77" s="135"/>
      <c r="CSX77" s="136"/>
      <c r="CSZ77" s="130"/>
      <c r="CTA77" s="134"/>
      <c r="CTB77" s="134"/>
      <c r="CTC77" s="135"/>
      <c r="CTD77" s="135"/>
      <c r="CTE77" s="135"/>
      <c r="CTF77" s="136"/>
      <c r="CTH77" s="130"/>
      <c r="CTI77" s="134"/>
      <c r="CTJ77" s="134"/>
      <c r="CTK77" s="135"/>
      <c r="CTL77" s="135"/>
      <c r="CTM77" s="135"/>
      <c r="CTN77" s="136"/>
      <c r="CTP77" s="130"/>
      <c r="CTQ77" s="134"/>
      <c r="CTR77" s="134"/>
      <c r="CTS77" s="135"/>
      <c r="CTT77" s="135"/>
      <c r="CTU77" s="135"/>
      <c r="CTV77" s="136"/>
      <c r="CTX77" s="130"/>
      <c r="CTY77" s="134"/>
      <c r="CTZ77" s="134"/>
      <c r="CUA77" s="135"/>
      <c r="CUB77" s="135"/>
      <c r="CUC77" s="135"/>
      <c r="CUD77" s="136"/>
      <c r="CUF77" s="130"/>
      <c r="CUG77" s="134"/>
      <c r="CUH77" s="134"/>
      <c r="CUI77" s="135"/>
      <c r="CUJ77" s="135"/>
      <c r="CUK77" s="135"/>
      <c r="CUL77" s="136"/>
      <c r="CUN77" s="130"/>
      <c r="CUO77" s="134"/>
      <c r="CUP77" s="134"/>
      <c r="CUQ77" s="135"/>
      <c r="CUR77" s="135"/>
      <c r="CUS77" s="135"/>
      <c r="CUT77" s="136"/>
      <c r="CUV77" s="130"/>
      <c r="CUW77" s="134"/>
      <c r="CUX77" s="134"/>
      <c r="CUY77" s="135"/>
      <c r="CUZ77" s="135"/>
      <c r="CVA77" s="135"/>
      <c r="CVB77" s="136"/>
      <c r="CVD77" s="130"/>
      <c r="CVE77" s="134"/>
      <c r="CVF77" s="134"/>
      <c r="CVG77" s="135"/>
      <c r="CVH77" s="135"/>
      <c r="CVI77" s="135"/>
      <c r="CVJ77" s="136"/>
      <c r="CVL77" s="130"/>
      <c r="CVM77" s="134"/>
      <c r="CVN77" s="134"/>
      <c r="CVO77" s="135"/>
      <c r="CVP77" s="135"/>
      <c r="CVQ77" s="135"/>
      <c r="CVR77" s="136"/>
      <c r="CVT77" s="130"/>
      <c r="CVU77" s="134"/>
      <c r="CVV77" s="134"/>
      <c r="CVW77" s="135"/>
      <c r="CVX77" s="135"/>
      <c r="CVY77" s="135"/>
      <c r="CVZ77" s="136"/>
      <c r="CWB77" s="130"/>
      <c r="CWC77" s="134"/>
      <c r="CWD77" s="134"/>
      <c r="CWE77" s="135"/>
      <c r="CWF77" s="135"/>
      <c r="CWG77" s="135"/>
      <c r="CWH77" s="136"/>
      <c r="CWJ77" s="130"/>
      <c r="CWK77" s="134"/>
      <c r="CWL77" s="134"/>
      <c r="CWM77" s="135"/>
      <c r="CWN77" s="135"/>
      <c r="CWO77" s="135"/>
      <c r="CWP77" s="136"/>
      <c r="CWR77" s="130"/>
      <c r="CWS77" s="134"/>
      <c r="CWT77" s="134"/>
      <c r="CWU77" s="135"/>
      <c r="CWV77" s="135"/>
      <c r="CWW77" s="135"/>
      <c r="CWX77" s="136"/>
      <c r="CWZ77" s="130"/>
      <c r="CXA77" s="134"/>
      <c r="CXB77" s="134"/>
      <c r="CXC77" s="135"/>
      <c r="CXD77" s="135"/>
      <c r="CXE77" s="135"/>
      <c r="CXF77" s="136"/>
      <c r="CXH77" s="130"/>
      <c r="CXI77" s="134"/>
      <c r="CXJ77" s="134"/>
      <c r="CXK77" s="135"/>
      <c r="CXL77" s="135"/>
      <c r="CXM77" s="135"/>
      <c r="CXN77" s="136"/>
      <c r="CXP77" s="130"/>
      <c r="CXQ77" s="134"/>
      <c r="CXR77" s="134"/>
      <c r="CXS77" s="135"/>
      <c r="CXT77" s="135"/>
      <c r="CXU77" s="135"/>
      <c r="CXV77" s="136"/>
      <c r="CXX77" s="130"/>
      <c r="CXY77" s="134"/>
      <c r="CXZ77" s="134"/>
      <c r="CYA77" s="135"/>
      <c r="CYB77" s="135"/>
      <c r="CYC77" s="135"/>
      <c r="CYD77" s="136"/>
      <c r="CYF77" s="130"/>
      <c r="CYG77" s="134"/>
      <c r="CYH77" s="134"/>
      <c r="CYI77" s="135"/>
      <c r="CYJ77" s="135"/>
      <c r="CYK77" s="135"/>
      <c r="CYL77" s="136"/>
      <c r="CYN77" s="130"/>
      <c r="CYO77" s="134"/>
      <c r="CYP77" s="134"/>
      <c r="CYQ77" s="135"/>
      <c r="CYR77" s="135"/>
      <c r="CYS77" s="135"/>
      <c r="CYT77" s="136"/>
      <c r="CYV77" s="130"/>
      <c r="CYW77" s="134"/>
      <c r="CYX77" s="134"/>
      <c r="CYY77" s="135"/>
      <c r="CYZ77" s="135"/>
      <c r="CZA77" s="135"/>
      <c r="CZB77" s="136"/>
      <c r="CZD77" s="130"/>
      <c r="CZE77" s="134"/>
      <c r="CZF77" s="134"/>
      <c r="CZG77" s="135"/>
      <c r="CZH77" s="135"/>
      <c r="CZI77" s="135"/>
      <c r="CZJ77" s="136"/>
      <c r="CZL77" s="130"/>
      <c r="CZM77" s="134"/>
      <c r="CZN77" s="134"/>
      <c r="CZO77" s="135"/>
      <c r="CZP77" s="135"/>
      <c r="CZQ77" s="135"/>
      <c r="CZR77" s="136"/>
      <c r="CZT77" s="130"/>
      <c r="CZU77" s="134"/>
      <c r="CZV77" s="134"/>
      <c r="CZW77" s="135"/>
      <c r="CZX77" s="135"/>
      <c r="CZY77" s="135"/>
      <c r="CZZ77" s="136"/>
      <c r="DAB77" s="130"/>
      <c r="DAC77" s="134"/>
      <c r="DAD77" s="134"/>
      <c r="DAE77" s="135"/>
      <c r="DAF77" s="135"/>
      <c r="DAG77" s="135"/>
      <c r="DAH77" s="136"/>
      <c r="DAJ77" s="130"/>
      <c r="DAK77" s="134"/>
      <c r="DAL77" s="134"/>
      <c r="DAM77" s="135"/>
      <c r="DAN77" s="135"/>
      <c r="DAO77" s="135"/>
      <c r="DAP77" s="136"/>
      <c r="DAR77" s="130"/>
      <c r="DAS77" s="134"/>
      <c r="DAT77" s="134"/>
      <c r="DAU77" s="135"/>
      <c r="DAV77" s="135"/>
      <c r="DAW77" s="135"/>
      <c r="DAX77" s="136"/>
      <c r="DAZ77" s="130"/>
      <c r="DBA77" s="134"/>
      <c r="DBB77" s="134"/>
      <c r="DBC77" s="135"/>
      <c r="DBD77" s="135"/>
      <c r="DBE77" s="135"/>
      <c r="DBF77" s="136"/>
      <c r="DBH77" s="130"/>
      <c r="DBI77" s="134"/>
      <c r="DBJ77" s="134"/>
      <c r="DBK77" s="135"/>
      <c r="DBL77" s="135"/>
      <c r="DBM77" s="135"/>
      <c r="DBN77" s="136"/>
      <c r="DBP77" s="130"/>
      <c r="DBQ77" s="134"/>
      <c r="DBR77" s="134"/>
      <c r="DBS77" s="135"/>
      <c r="DBT77" s="135"/>
      <c r="DBU77" s="135"/>
      <c r="DBV77" s="136"/>
      <c r="DBX77" s="130"/>
      <c r="DBY77" s="134"/>
      <c r="DBZ77" s="134"/>
      <c r="DCA77" s="135"/>
      <c r="DCB77" s="135"/>
      <c r="DCC77" s="135"/>
      <c r="DCD77" s="136"/>
      <c r="DCF77" s="130"/>
      <c r="DCG77" s="134"/>
      <c r="DCH77" s="134"/>
      <c r="DCI77" s="135"/>
      <c r="DCJ77" s="135"/>
      <c r="DCK77" s="135"/>
      <c r="DCL77" s="136"/>
      <c r="DCN77" s="130"/>
      <c r="DCO77" s="134"/>
      <c r="DCP77" s="134"/>
      <c r="DCQ77" s="135"/>
      <c r="DCR77" s="135"/>
      <c r="DCS77" s="135"/>
      <c r="DCT77" s="136"/>
      <c r="DCV77" s="130"/>
      <c r="DCW77" s="134"/>
      <c r="DCX77" s="134"/>
      <c r="DCY77" s="135"/>
      <c r="DCZ77" s="135"/>
      <c r="DDA77" s="135"/>
      <c r="DDB77" s="136"/>
      <c r="DDD77" s="130"/>
      <c r="DDE77" s="134"/>
      <c r="DDF77" s="134"/>
      <c r="DDG77" s="135"/>
      <c r="DDH77" s="135"/>
      <c r="DDI77" s="135"/>
      <c r="DDJ77" s="136"/>
      <c r="DDL77" s="130"/>
      <c r="DDM77" s="134"/>
      <c r="DDN77" s="134"/>
      <c r="DDO77" s="135"/>
      <c r="DDP77" s="135"/>
      <c r="DDQ77" s="135"/>
      <c r="DDR77" s="136"/>
      <c r="DDT77" s="130"/>
      <c r="DDU77" s="134"/>
      <c r="DDV77" s="134"/>
      <c r="DDW77" s="135"/>
      <c r="DDX77" s="135"/>
      <c r="DDY77" s="135"/>
      <c r="DDZ77" s="136"/>
      <c r="DEB77" s="130"/>
      <c r="DEC77" s="134"/>
      <c r="DED77" s="134"/>
      <c r="DEE77" s="135"/>
      <c r="DEF77" s="135"/>
      <c r="DEG77" s="135"/>
      <c r="DEH77" s="136"/>
      <c r="DEJ77" s="130"/>
      <c r="DEK77" s="134"/>
      <c r="DEL77" s="134"/>
      <c r="DEM77" s="135"/>
      <c r="DEN77" s="135"/>
      <c r="DEO77" s="135"/>
      <c r="DEP77" s="136"/>
      <c r="DER77" s="130"/>
      <c r="DES77" s="134"/>
      <c r="DET77" s="134"/>
      <c r="DEU77" s="135"/>
      <c r="DEV77" s="135"/>
      <c r="DEW77" s="135"/>
      <c r="DEX77" s="136"/>
      <c r="DEZ77" s="130"/>
      <c r="DFA77" s="134"/>
      <c r="DFB77" s="134"/>
      <c r="DFC77" s="135"/>
      <c r="DFD77" s="135"/>
      <c r="DFE77" s="135"/>
      <c r="DFF77" s="136"/>
      <c r="DFH77" s="130"/>
      <c r="DFI77" s="134"/>
      <c r="DFJ77" s="134"/>
      <c r="DFK77" s="135"/>
      <c r="DFL77" s="135"/>
      <c r="DFM77" s="135"/>
      <c r="DFN77" s="136"/>
      <c r="DFP77" s="130"/>
      <c r="DFQ77" s="134"/>
      <c r="DFR77" s="134"/>
      <c r="DFS77" s="135"/>
      <c r="DFT77" s="135"/>
      <c r="DFU77" s="135"/>
      <c r="DFV77" s="136"/>
      <c r="DFX77" s="130"/>
      <c r="DFY77" s="134"/>
      <c r="DFZ77" s="134"/>
      <c r="DGA77" s="135"/>
      <c r="DGB77" s="135"/>
      <c r="DGC77" s="135"/>
      <c r="DGD77" s="136"/>
      <c r="DGF77" s="130"/>
      <c r="DGG77" s="134"/>
      <c r="DGH77" s="134"/>
      <c r="DGI77" s="135"/>
      <c r="DGJ77" s="135"/>
      <c r="DGK77" s="135"/>
      <c r="DGL77" s="136"/>
      <c r="DGN77" s="130"/>
      <c r="DGO77" s="134"/>
      <c r="DGP77" s="134"/>
      <c r="DGQ77" s="135"/>
      <c r="DGR77" s="135"/>
      <c r="DGS77" s="135"/>
      <c r="DGT77" s="136"/>
      <c r="DGV77" s="130"/>
      <c r="DGW77" s="134"/>
      <c r="DGX77" s="134"/>
      <c r="DGY77" s="135"/>
      <c r="DGZ77" s="135"/>
      <c r="DHA77" s="135"/>
      <c r="DHB77" s="136"/>
      <c r="DHD77" s="130"/>
      <c r="DHE77" s="134"/>
      <c r="DHF77" s="134"/>
      <c r="DHG77" s="135"/>
      <c r="DHH77" s="135"/>
      <c r="DHI77" s="135"/>
      <c r="DHJ77" s="136"/>
      <c r="DHL77" s="130"/>
      <c r="DHM77" s="134"/>
      <c r="DHN77" s="134"/>
      <c r="DHO77" s="135"/>
      <c r="DHP77" s="135"/>
      <c r="DHQ77" s="135"/>
      <c r="DHR77" s="136"/>
      <c r="DHT77" s="130"/>
      <c r="DHU77" s="134"/>
      <c r="DHV77" s="134"/>
      <c r="DHW77" s="135"/>
      <c r="DHX77" s="135"/>
      <c r="DHY77" s="135"/>
      <c r="DHZ77" s="136"/>
      <c r="DIB77" s="130"/>
      <c r="DIC77" s="134"/>
      <c r="DID77" s="134"/>
      <c r="DIE77" s="135"/>
      <c r="DIF77" s="135"/>
      <c r="DIG77" s="135"/>
      <c r="DIH77" s="136"/>
      <c r="DIJ77" s="130"/>
      <c r="DIK77" s="134"/>
      <c r="DIL77" s="134"/>
      <c r="DIM77" s="135"/>
      <c r="DIN77" s="135"/>
      <c r="DIO77" s="135"/>
      <c r="DIP77" s="136"/>
      <c r="DIR77" s="130"/>
      <c r="DIS77" s="134"/>
      <c r="DIT77" s="134"/>
      <c r="DIU77" s="135"/>
      <c r="DIV77" s="135"/>
      <c r="DIW77" s="135"/>
      <c r="DIX77" s="136"/>
      <c r="DIZ77" s="130"/>
      <c r="DJA77" s="134"/>
      <c r="DJB77" s="134"/>
      <c r="DJC77" s="135"/>
      <c r="DJD77" s="135"/>
      <c r="DJE77" s="135"/>
      <c r="DJF77" s="136"/>
      <c r="DJH77" s="130"/>
      <c r="DJI77" s="134"/>
      <c r="DJJ77" s="134"/>
      <c r="DJK77" s="135"/>
      <c r="DJL77" s="135"/>
      <c r="DJM77" s="135"/>
      <c r="DJN77" s="136"/>
      <c r="DJP77" s="130"/>
      <c r="DJQ77" s="134"/>
      <c r="DJR77" s="134"/>
      <c r="DJS77" s="135"/>
      <c r="DJT77" s="135"/>
      <c r="DJU77" s="135"/>
      <c r="DJV77" s="136"/>
      <c r="DJX77" s="130"/>
      <c r="DJY77" s="134"/>
      <c r="DJZ77" s="134"/>
      <c r="DKA77" s="135"/>
      <c r="DKB77" s="135"/>
      <c r="DKC77" s="135"/>
      <c r="DKD77" s="136"/>
      <c r="DKF77" s="130"/>
      <c r="DKG77" s="134"/>
      <c r="DKH77" s="134"/>
      <c r="DKI77" s="135"/>
      <c r="DKJ77" s="135"/>
      <c r="DKK77" s="135"/>
      <c r="DKL77" s="136"/>
      <c r="DKN77" s="130"/>
      <c r="DKO77" s="134"/>
      <c r="DKP77" s="134"/>
      <c r="DKQ77" s="135"/>
      <c r="DKR77" s="135"/>
      <c r="DKS77" s="135"/>
      <c r="DKT77" s="136"/>
      <c r="DKV77" s="130"/>
      <c r="DKW77" s="134"/>
      <c r="DKX77" s="134"/>
      <c r="DKY77" s="135"/>
      <c r="DKZ77" s="135"/>
      <c r="DLA77" s="135"/>
      <c r="DLB77" s="136"/>
      <c r="DLD77" s="130"/>
      <c r="DLE77" s="134"/>
      <c r="DLF77" s="134"/>
      <c r="DLG77" s="135"/>
      <c r="DLH77" s="135"/>
      <c r="DLI77" s="135"/>
      <c r="DLJ77" s="136"/>
      <c r="DLL77" s="130"/>
      <c r="DLM77" s="134"/>
      <c r="DLN77" s="134"/>
      <c r="DLO77" s="135"/>
      <c r="DLP77" s="135"/>
      <c r="DLQ77" s="135"/>
      <c r="DLR77" s="136"/>
      <c r="DLT77" s="130"/>
      <c r="DLU77" s="134"/>
      <c r="DLV77" s="134"/>
      <c r="DLW77" s="135"/>
      <c r="DLX77" s="135"/>
      <c r="DLY77" s="135"/>
      <c r="DLZ77" s="136"/>
      <c r="DMB77" s="130"/>
      <c r="DMC77" s="134"/>
      <c r="DMD77" s="134"/>
      <c r="DME77" s="135"/>
      <c r="DMF77" s="135"/>
      <c r="DMG77" s="135"/>
      <c r="DMH77" s="136"/>
      <c r="DMJ77" s="130"/>
      <c r="DMK77" s="134"/>
      <c r="DML77" s="134"/>
      <c r="DMM77" s="135"/>
      <c r="DMN77" s="135"/>
      <c r="DMO77" s="135"/>
      <c r="DMP77" s="136"/>
      <c r="DMR77" s="130"/>
      <c r="DMS77" s="134"/>
      <c r="DMT77" s="134"/>
      <c r="DMU77" s="135"/>
      <c r="DMV77" s="135"/>
      <c r="DMW77" s="135"/>
      <c r="DMX77" s="136"/>
      <c r="DMZ77" s="130"/>
      <c r="DNA77" s="134"/>
      <c r="DNB77" s="134"/>
      <c r="DNC77" s="135"/>
      <c r="DND77" s="135"/>
      <c r="DNE77" s="135"/>
      <c r="DNF77" s="136"/>
      <c r="DNH77" s="130"/>
      <c r="DNI77" s="134"/>
      <c r="DNJ77" s="134"/>
      <c r="DNK77" s="135"/>
      <c r="DNL77" s="135"/>
      <c r="DNM77" s="135"/>
      <c r="DNN77" s="136"/>
      <c r="DNP77" s="130"/>
      <c r="DNQ77" s="134"/>
      <c r="DNR77" s="134"/>
      <c r="DNS77" s="135"/>
      <c r="DNT77" s="135"/>
      <c r="DNU77" s="135"/>
      <c r="DNV77" s="136"/>
      <c r="DNX77" s="130"/>
      <c r="DNY77" s="134"/>
      <c r="DNZ77" s="134"/>
      <c r="DOA77" s="135"/>
      <c r="DOB77" s="135"/>
      <c r="DOC77" s="135"/>
      <c r="DOD77" s="136"/>
      <c r="DOF77" s="130"/>
      <c r="DOG77" s="134"/>
      <c r="DOH77" s="134"/>
      <c r="DOI77" s="135"/>
      <c r="DOJ77" s="135"/>
      <c r="DOK77" s="135"/>
      <c r="DOL77" s="136"/>
      <c r="DON77" s="130"/>
      <c r="DOO77" s="134"/>
      <c r="DOP77" s="134"/>
      <c r="DOQ77" s="135"/>
      <c r="DOR77" s="135"/>
      <c r="DOS77" s="135"/>
      <c r="DOT77" s="136"/>
      <c r="DOV77" s="130"/>
      <c r="DOW77" s="134"/>
      <c r="DOX77" s="134"/>
      <c r="DOY77" s="135"/>
      <c r="DOZ77" s="135"/>
      <c r="DPA77" s="135"/>
      <c r="DPB77" s="136"/>
      <c r="DPD77" s="130"/>
      <c r="DPE77" s="134"/>
      <c r="DPF77" s="134"/>
      <c r="DPG77" s="135"/>
      <c r="DPH77" s="135"/>
      <c r="DPI77" s="135"/>
      <c r="DPJ77" s="136"/>
      <c r="DPL77" s="130"/>
      <c r="DPM77" s="134"/>
      <c r="DPN77" s="134"/>
      <c r="DPO77" s="135"/>
      <c r="DPP77" s="135"/>
      <c r="DPQ77" s="135"/>
      <c r="DPR77" s="136"/>
      <c r="DPT77" s="130"/>
      <c r="DPU77" s="134"/>
      <c r="DPV77" s="134"/>
      <c r="DPW77" s="135"/>
      <c r="DPX77" s="135"/>
      <c r="DPY77" s="135"/>
      <c r="DPZ77" s="136"/>
      <c r="DQB77" s="130"/>
      <c r="DQC77" s="134"/>
      <c r="DQD77" s="134"/>
      <c r="DQE77" s="135"/>
      <c r="DQF77" s="135"/>
      <c r="DQG77" s="135"/>
      <c r="DQH77" s="136"/>
      <c r="DQJ77" s="130"/>
      <c r="DQK77" s="134"/>
      <c r="DQL77" s="134"/>
      <c r="DQM77" s="135"/>
      <c r="DQN77" s="135"/>
      <c r="DQO77" s="135"/>
      <c r="DQP77" s="136"/>
      <c r="DQR77" s="130"/>
      <c r="DQS77" s="134"/>
      <c r="DQT77" s="134"/>
      <c r="DQU77" s="135"/>
      <c r="DQV77" s="135"/>
      <c r="DQW77" s="135"/>
      <c r="DQX77" s="136"/>
      <c r="DQZ77" s="130"/>
      <c r="DRA77" s="134"/>
      <c r="DRB77" s="134"/>
      <c r="DRC77" s="135"/>
      <c r="DRD77" s="135"/>
      <c r="DRE77" s="135"/>
      <c r="DRF77" s="136"/>
      <c r="DRH77" s="130"/>
      <c r="DRI77" s="134"/>
      <c r="DRJ77" s="134"/>
      <c r="DRK77" s="135"/>
      <c r="DRL77" s="135"/>
      <c r="DRM77" s="135"/>
      <c r="DRN77" s="136"/>
      <c r="DRP77" s="130"/>
      <c r="DRQ77" s="134"/>
      <c r="DRR77" s="134"/>
      <c r="DRS77" s="135"/>
      <c r="DRT77" s="135"/>
      <c r="DRU77" s="135"/>
      <c r="DRV77" s="136"/>
      <c r="DRX77" s="130"/>
      <c r="DRY77" s="134"/>
      <c r="DRZ77" s="134"/>
      <c r="DSA77" s="135"/>
      <c r="DSB77" s="135"/>
      <c r="DSC77" s="135"/>
      <c r="DSD77" s="136"/>
      <c r="DSF77" s="130"/>
      <c r="DSG77" s="134"/>
      <c r="DSH77" s="134"/>
      <c r="DSI77" s="135"/>
      <c r="DSJ77" s="135"/>
      <c r="DSK77" s="135"/>
      <c r="DSL77" s="136"/>
      <c r="DSN77" s="130"/>
      <c r="DSO77" s="134"/>
      <c r="DSP77" s="134"/>
      <c r="DSQ77" s="135"/>
      <c r="DSR77" s="135"/>
      <c r="DSS77" s="135"/>
      <c r="DST77" s="136"/>
      <c r="DSV77" s="130"/>
      <c r="DSW77" s="134"/>
      <c r="DSX77" s="134"/>
      <c r="DSY77" s="135"/>
      <c r="DSZ77" s="135"/>
      <c r="DTA77" s="135"/>
      <c r="DTB77" s="136"/>
      <c r="DTD77" s="130"/>
      <c r="DTE77" s="134"/>
      <c r="DTF77" s="134"/>
      <c r="DTG77" s="135"/>
      <c r="DTH77" s="135"/>
      <c r="DTI77" s="135"/>
      <c r="DTJ77" s="136"/>
      <c r="DTL77" s="130"/>
      <c r="DTM77" s="134"/>
      <c r="DTN77" s="134"/>
      <c r="DTO77" s="135"/>
      <c r="DTP77" s="135"/>
      <c r="DTQ77" s="135"/>
      <c r="DTR77" s="136"/>
      <c r="DTT77" s="130"/>
      <c r="DTU77" s="134"/>
      <c r="DTV77" s="134"/>
      <c r="DTW77" s="135"/>
      <c r="DTX77" s="135"/>
      <c r="DTY77" s="135"/>
      <c r="DTZ77" s="136"/>
      <c r="DUB77" s="130"/>
      <c r="DUC77" s="134"/>
      <c r="DUD77" s="134"/>
      <c r="DUE77" s="135"/>
      <c r="DUF77" s="135"/>
      <c r="DUG77" s="135"/>
      <c r="DUH77" s="136"/>
      <c r="DUJ77" s="130"/>
      <c r="DUK77" s="134"/>
      <c r="DUL77" s="134"/>
      <c r="DUM77" s="135"/>
      <c r="DUN77" s="135"/>
      <c r="DUO77" s="135"/>
      <c r="DUP77" s="136"/>
      <c r="DUR77" s="130"/>
      <c r="DUS77" s="134"/>
      <c r="DUT77" s="134"/>
      <c r="DUU77" s="135"/>
      <c r="DUV77" s="135"/>
      <c r="DUW77" s="135"/>
      <c r="DUX77" s="136"/>
      <c r="DUZ77" s="130"/>
      <c r="DVA77" s="134"/>
      <c r="DVB77" s="134"/>
      <c r="DVC77" s="135"/>
      <c r="DVD77" s="135"/>
      <c r="DVE77" s="135"/>
      <c r="DVF77" s="136"/>
      <c r="DVH77" s="130"/>
      <c r="DVI77" s="134"/>
      <c r="DVJ77" s="134"/>
      <c r="DVK77" s="135"/>
      <c r="DVL77" s="135"/>
      <c r="DVM77" s="135"/>
      <c r="DVN77" s="136"/>
      <c r="DVP77" s="130"/>
      <c r="DVQ77" s="134"/>
      <c r="DVR77" s="134"/>
      <c r="DVS77" s="135"/>
      <c r="DVT77" s="135"/>
      <c r="DVU77" s="135"/>
      <c r="DVV77" s="136"/>
      <c r="DVX77" s="130"/>
      <c r="DVY77" s="134"/>
      <c r="DVZ77" s="134"/>
      <c r="DWA77" s="135"/>
      <c r="DWB77" s="135"/>
      <c r="DWC77" s="135"/>
      <c r="DWD77" s="136"/>
      <c r="DWF77" s="130"/>
      <c r="DWG77" s="134"/>
      <c r="DWH77" s="134"/>
      <c r="DWI77" s="135"/>
      <c r="DWJ77" s="135"/>
      <c r="DWK77" s="135"/>
      <c r="DWL77" s="136"/>
      <c r="DWN77" s="130"/>
      <c r="DWO77" s="134"/>
      <c r="DWP77" s="134"/>
      <c r="DWQ77" s="135"/>
      <c r="DWR77" s="135"/>
      <c r="DWS77" s="135"/>
      <c r="DWT77" s="136"/>
      <c r="DWV77" s="130"/>
      <c r="DWW77" s="134"/>
      <c r="DWX77" s="134"/>
      <c r="DWY77" s="135"/>
      <c r="DWZ77" s="135"/>
      <c r="DXA77" s="135"/>
      <c r="DXB77" s="136"/>
      <c r="DXD77" s="130"/>
      <c r="DXE77" s="134"/>
      <c r="DXF77" s="134"/>
      <c r="DXG77" s="135"/>
      <c r="DXH77" s="135"/>
      <c r="DXI77" s="135"/>
      <c r="DXJ77" s="136"/>
      <c r="DXL77" s="130"/>
      <c r="DXM77" s="134"/>
      <c r="DXN77" s="134"/>
      <c r="DXO77" s="135"/>
      <c r="DXP77" s="135"/>
      <c r="DXQ77" s="135"/>
      <c r="DXR77" s="136"/>
      <c r="DXT77" s="130"/>
      <c r="DXU77" s="134"/>
      <c r="DXV77" s="134"/>
      <c r="DXW77" s="135"/>
      <c r="DXX77" s="135"/>
      <c r="DXY77" s="135"/>
      <c r="DXZ77" s="136"/>
      <c r="DYB77" s="130"/>
      <c r="DYC77" s="134"/>
      <c r="DYD77" s="134"/>
      <c r="DYE77" s="135"/>
      <c r="DYF77" s="135"/>
      <c r="DYG77" s="135"/>
      <c r="DYH77" s="136"/>
      <c r="DYJ77" s="130"/>
      <c r="DYK77" s="134"/>
      <c r="DYL77" s="134"/>
      <c r="DYM77" s="135"/>
      <c r="DYN77" s="135"/>
      <c r="DYO77" s="135"/>
      <c r="DYP77" s="136"/>
      <c r="DYR77" s="130"/>
      <c r="DYS77" s="134"/>
      <c r="DYT77" s="134"/>
      <c r="DYU77" s="135"/>
      <c r="DYV77" s="135"/>
      <c r="DYW77" s="135"/>
      <c r="DYX77" s="136"/>
      <c r="DYZ77" s="130"/>
      <c r="DZA77" s="134"/>
      <c r="DZB77" s="134"/>
      <c r="DZC77" s="135"/>
      <c r="DZD77" s="135"/>
      <c r="DZE77" s="135"/>
      <c r="DZF77" s="136"/>
      <c r="DZH77" s="130"/>
      <c r="DZI77" s="134"/>
      <c r="DZJ77" s="134"/>
      <c r="DZK77" s="135"/>
      <c r="DZL77" s="135"/>
      <c r="DZM77" s="135"/>
      <c r="DZN77" s="136"/>
      <c r="DZP77" s="130"/>
      <c r="DZQ77" s="134"/>
      <c r="DZR77" s="134"/>
      <c r="DZS77" s="135"/>
      <c r="DZT77" s="135"/>
      <c r="DZU77" s="135"/>
      <c r="DZV77" s="136"/>
      <c r="DZX77" s="130"/>
      <c r="DZY77" s="134"/>
      <c r="DZZ77" s="134"/>
      <c r="EAA77" s="135"/>
      <c r="EAB77" s="135"/>
      <c r="EAC77" s="135"/>
      <c r="EAD77" s="136"/>
      <c r="EAF77" s="130"/>
      <c r="EAG77" s="134"/>
      <c r="EAH77" s="134"/>
      <c r="EAI77" s="135"/>
      <c r="EAJ77" s="135"/>
      <c r="EAK77" s="135"/>
      <c r="EAL77" s="136"/>
      <c r="EAN77" s="130"/>
      <c r="EAO77" s="134"/>
      <c r="EAP77" s="134"/>
      <c r="EAQ77" s="135"/>
      <c r="EAR77" s="135"/>
      <c r="EAS77" s="135"/>
      <c r="EAT77" s="136"/>
      <c r="EAV77" s="130"/>
      <c r="EAW77" s="134"/>
      <c r="EAX77" s="134"/>
      <c r="EAY77" s="135"/>
      <c r="EAZ77" s="135"/>
      <c r="EBA77" s="135"/>
      <c r="EBB77" s="136"/>
      <c r="EBD77" s="130"/>
      <c r="EBE77" s="134"/>
      <c r="EBF77" s="134"/>
      <c r="EBG77" s="135"/>
      <c r="EBH77" s="135"/>
      <c r="EBI77" s="135"/>
      <c r="EBJ77" s="136"/>
      <c r="EBL77" s="130"/>
      <c r="EBM77" s="134"/>
      <c r="EBN77" s="134"/>
      <c r="EBO77" s="135"/>
      <c r="EBP77" s="135"/>
      <c r="EBQ77" s="135"/>
      <c r="EBR77" s="136"/>
      <c r="EBT77" s="130"/>
      <c r="EBU77" s="134"/>
      <c r="EBV77" s="134"/>
      <c r="EBW77" s="135"/>
      <c r="EBX77" s="135"/>
      <c r="EBY77" s="135"/>
      <c r="EBZ77" s="136"/>
      <c r="ECB77" s="130"/>
      <c r="ECC77" s="134"/>
      <c r="ECD77" s="134"/>
      <c r="ECE77" s="135"/>
      <c r="ECF77" s="135"/>
      <c r="ECG77" s="135"/>
      <c r="ECH77" s="136"/>
      <c r="ECJ77" s="130"/>
      <c r="ECK77" s="134"/>
      <c r="ECL77" s="134"/>
      <c r="ECM77" s="135"/>
      <c r="ECN77" s="135"/>
      <c r="ECO77" s="135"/>
      <c r="ECP77" s="136"/>
      <c r="ECR77" s="130"/>
      <c r="ECS77" s="134"/>
      <c r="ECT77" s="134"/>
      <c r="ECU77" s="135"/>
      <c r="ECV77" s="135"/>
      <c r="ECW77" s="135"/>
      <c r="ECX77" s="136"/>
      <c r="ECZ77" s="130"/>
      <c r="EDA77" s="134"/>
      <c r="EDB77" s="134"/>
      <c r="EDC77" s="135"/>
      <c r="EDD77" s="135"/>
      <c r="EDE77" s="135"/>
      <c r="EDF77" s="136"/>
      <c r="EDH77" s="130"/>
      <c r="EDI77" s="134"/>
      <c r="EDJ77" s="134"/>
      <c r="EDK77" s="135"/>
      <c r="EDL77" s="135"/>
      <c r="EDM77" s="135"/>
      <c r="EDN77" s="136"/>
      <c r="EDP77" s="130"/>
      <c r="EDQ77" s="134"/>
      <c r="EDR77" s="134"/>
      <c r="EDS77" s="135"/>
      <c r="EDT77" s="135"/>
      <c r="EDU77" s="135"/>
      <c r="EDV77" s="136"/>
      <c r="EDX77" s="130"/>
      <c r="EDY77" s="134"/>
      <c r="EDZ77" s="134"/>
      <c r="EEA77" s="135"/>
      <c r="EEB77" s="135"/>
      <c r="EEC77" s="135"/>
      <c r="EED77" s="136"/>
      <c r="EEF77" s="130"/>
      <c r="EEG77" s="134"/>
      <c r="EEH77" s="134"/>
      <c r="EEI77" s="135"/>
      <c r="EEJ77" s="135"/>
      <c r="EEK77" s="135"/>
      <c r="EEL77" s="136"/>
      <c r="EEN77" s="130"/>
      <c r="EEO77" s="134"/>
      <c r="EEP77" s="134"/>
      <c r="EEQ77" s="135"/>
      <c r="EER77" s="135"/>
      <c r="EES77" s="135"/>
      <c r="EET77" s="136"/>
      <c r="EEV77" s="130"/>
      <c r="EEW77" s="134"/>
      <c r="EEX77" s="134"/>
      <c r="EEY77" s="135"/>
      <c r="EEZ77" s="135"/>
      <c r="EFA77" s="135"/>
      <c r="EFB77" s="136"/>
      <c r="EFD77" s="130"/>
      <c r="EFE77" s="134"/>
      <c r="EFF77" s="134"/>
      <c r="EFG77" s="135"/>
      <c r="EFH77" s="135"/>
      <c r="EFI77" s="135"/>
      <c r="EFJ77" s="136"/>
      <c r="EFL77" s="130"/>
      <c r="EFM77" s="134"/>
      <c r="EFN77" s="134"/>
      <c r="EFO77" s="135"/>
      <c r="EFP77" s="135"/>
      <c r="EFQ77" s="135"/>
      <c r="EFR77" s="136"/>
      <c r="EFT77" s="130"/>
      <c r="EFU77" s="134"/>
      <c r="EFV77" s="134"/>
      <c r="EFW77" s="135"/>
      <c r="EFX77" s="135"/>
      <c r="EFY77" s="135"/>
      <c r="EFZ77" s="136"/>
      <c r="EGB77" s="130"/>
      <c r="EGC77" s="134"/>
      <c r="EGD77" s="134"/>
      <c r="EGE77" s="135"/>
      <c r="EGF77" s="135"/>
      <c r="EGG77" s="135"/>
      <c r="EGH77" s="136"/>
      <c r="EGJ77" s="130"/>
      <c r="EGK77" s="134"/>
      <c r="EGL77" s="134"/>
      <c r="EGM77" s="135"/>
      <c r="EGN77" s="135"/>
      <c r="EGO77" s="135"/>
      <c r="EGP77" s="136"/>
      <c r="EGR77" s="130"/>
      <c r="EGS77" s="134"/>
      <c r="EGT77" s="134"/>
      <c r="EGU77" s="135"/>
      <c r="EGV77" s="135"/>
      <c r="EGW77" s="135"/>
      <c r="EGX77" s="136"/>
      <c r="EGZ77" s="130"/>
      <c r="EHA77" s="134"/>
      <c r="EHB77" s="134"/>
      <c r="EHC77" s="135"/>
      <c r="EHD77" s="135"/>
      <c r="EHE77" s="135"/>
      <c r="EHF77" s="136"/>
      <c r="EHH77" s="130"/>
      <c r="EHI77" s="134"/>
      <c r="EHJ77" s="134"/>
      <c r="EHK77" s="135"/>
      <c r="EHL77" s="135"/>
      <c r="EHM77" s="135"/>
      <c r="EHN77" s="136"/>
      <c r="EHP77" s="130"/>
      <c r="EHQ77" s="134"/>
      <c r="EHR77" s="134"/>
      <c r="EHS77" s="135"/>
      <c r="EHT77" s="135"/>
      <c r="EHU77" s="135"/>
      <c r="EHV77" s="136"/>
      <c r="EHX77" s="130"/>
      <c r="EHY77" s="134"/>
      <c r="EHZ77" s="134"/>
      <c r="EIA77" s="135"/>
      <c r="EIB77" s="135"/>
      <c r="EIC77" s="135"/>
      <c r="EID77" s="136"/>
      <c r="EIF77" s="130"/>
      <c r="EIG77" s="134"/>
      <c r="EIH77" s="134"/>
      <c r="EII77" s="135"/>
      <c r="EIJ77" s="135"/>
      <c r="EIK77" s="135"/>
      <c r="EIL77" s="136"/>
      <c r="EIN77" s="130"/>
      <c r="EIO77" s="134"/>
      <c r="EIP77" s="134"/>
      <c r="EIQ77" s="135"/>
      <c r="EIR77" s="135"/>
      <c r="EIS77" s="135"/>
      <c r="EIT77" s="136"/>
      <c r="EIV77" s="130"/>
      <c r="EIW77" s="134"/>
      <c r="EIX77" s="134"/>
      <c r="EIY77" s="135"/>
      <c r="EIZ77" s="135"/>
      <c r="EJA77" s="135"/>
      <c r="EJB77" s="136"/>
      <c r="EJD77" s="130"/>
      <c r="EJE77" s="134"/>
      <c r="EJF77" s="134"/>
      <c r="EJG77" s="135"/>
      <c r="EJH77" s="135"/>
      <c r="EJI77" s="135"/>
      <c r="EJJ77" s="136"/>
      <c r="EJL77" s="130"/>
      <c r="EJM77" s="134"/>
      <c r="EJN77" s="134"/>
      <c r="EJO77" s="135"/>
      <c r="EJP77" s="135"/>
      <c r="EJQ77" s="135"/>
      <c r="EJR77" s="136"/>
      <c r="EJT77" s="130"/>
      <c r="EJU77" s="134"/>
      <c r="EJV77" s="134"/>
      <c r="EJW77" s="135"/>
      <c r="EJX77" s="135"/>
      <c r="EJY77" s="135"/>
      <c r="EJZ77" s="136"/>
      <c r="EKB77" s="130"/>
      <c r="EKC77" s="134"/>
      <c r="EKD77" s="134"/>
      <c r="EKE77" s="135"/>
      <c r="EKF77" s="135"/>
      <c r="EKG77" s="135"/>
      <c r="EKH77" s="136"/>
      <c r="EKJ77" s="130"/>
      <c r="EKK77" s="134"/>
      <c r="EKL77" s="134"/>
      <c r="EKM77" s="135"/>
      <c r="EKN77" s="135"/>
      <c r="EKO77" s="135"/>
      <c r="EKP77" s="136"/>
      <c r="EKR77" s="130"/>
      <c r="EKS77" s="134"/>
      <c r="EKT77" s="134"/>
      <c r="EKU77" s="135"/>
      <c r="EKV77" s="135"/>
      <c r="EKW77" s="135"/>
      <c r="EKX77" s="136"/>
      <c r="EKZ77" s="130"/>
      <c r="ELA77" s="134"/>
      <c r="ELB77" s="134"/>
      <c r="ELC77" s="135"/>
      <c r="ELD77" s="135"/>
      <c r="ELE77" s="135"/>
      <c r="ELF77" s="136"/>
      <c r="ELH77" s="130"/>
      <c r="ELI77" s="134"/>
      <c r="ELJ77" s="134"/>
      <c r="ELK77" s="135"/>
      <c r="ELL77" s="135"/>
      <c r="ELM77" s="135"/>
      <c r="ELN77" s="136"/>
      <c r="ELP77" s="130"/>
      <c r="ELQ77" s="134"/>
      <c r="ELR77" s="134"/>
      <c r="ELS77" s="135"/>
      <c r="ELT77" s="135"/>
      <c r="ELU77" s="135"/>
      <c r="ELV77" s="136"/>
      <c r="ELX77" s="130"/>
      <c r="ELY77" s="134"/>
      <c r="ELZ77" s="134"/>
      <c r="EMA77" s="135"/>
      <c r="EMB77" s="135"/>
      <c r="EMC77" s="135"/>
      <c r="EMD77" s="136"/>
      <c r="EMF77" s="130"/>
      <c r="EMG77" s="134"/>
      <c r="EMH77" s="134"/>
      <c r="EMI77" s="135"/>
      <c r="EMJ77" s="135"/>
      <c r="EMK77" s="135"/>
      <c r="EML77" s="136"/>
      <c r="EMN77" s="130"/>
      <c r="EMO77" s="134"/>
      <c r="EMP77" s="134"/>
      <c r="EMQ77" s="135"/>
      <c r="EMR77" s="135"/>
      <c r="EMS77" s="135"/>
      <c r="EMT77" s="136"/>
      <c r="EMV77" s="130"/>
      <c r="EMW77" s="134"/>
      <c r="EMX77" s="134"/>
      <c r="EMY77" s="135"/>
      <c r="EMZ77" s="135"/>
      <c r="ENA77" s="135"/>
      <c r="ENB77" s="136"/>
      <c r="END77" s="130"/>
      <c r="ENE77" s="134"/>
      <c r="ENF77" s="134"/>
      <c r="ENG77" s="135"/>
      <c r="ENH77" s="135"/>
      <c r="ENI77" s="135"/>
      <c r="ENJ77" s="136"/>
      <c r="ENL77" s="130"/>
      <c r="ENM77" s="134"/>
      <c r="ENN77" s="134"/>
      <c r="ENO77" s="135"/>
      <c r="ENP77" s="135"/>
      <c r="ENQ77" s="135"/>
      <c r="ENR77" s="136"/>
      <c r="ENT77" s="130"/>
      <c r="ENU77" s="134"/>
      <c r="ENV77" s="134"/>
      <c r="ENW77" s="135"/>
      <c r="ENX77" s="135"/>
      <c r="ENY77" s="135"/>
      <c r="ENZ77" s="136"/>
      <c r="EOB77" s="130"/>
      <c r="EOC77" s="134"/>
      <c r="EOD77" s="134"/>
      <c r="EOE77" s="135"/>
      <c r="EOF77" s="135"/>
      <c r="EOG77" s="135"/>
      <c r="EOH77" s="136"/>
      <c r="EOJ77" s="130"/>
      <c r="EOK77" s="134"/>
      <c r="EOL77" s="134"/>
      <c r="EOM77" s="135"/>
      <c r="EON77" s="135"/>
      <c r="EOO77" s="135"/>
      <c r="EOP77" s="136"/>
      <c r="EOR77" s="130"/>
      <c r="EOS77" s="134"/>
      <c r="EOT77" s="134"/>
      <c r="EOU77" s="135"/>
      <c r="EOV77" s="135"/>
      <c r="EOW77" s="135"/>
      <c r="EOX77" s="136"/>
      <c r="EOZ77" s="130"/>
      <c r="EPA77" s="134"/>
      <c r="EPB77" s="134"/>
      <c r="EPC77" s="135"/>
      <c r="EPD77" s="135"/>
      <c r="EPE77" s="135"/>
      <c r="EPF77" s="136"/>
      <c r="EPH77" s="130"/>
      <c r="EPI77" s="134"/>
      <c r="EPJ77" s="134"/>
      <c r="EPK77" s="135"/>
      <c r="EPL77" s="135"/>
      <c r="EPM77" s="135"/>
      <c r="EPN77" s="136"/>
      <c r="EPP77" s="130"/>
      <c r="EPQ77" s="134"/>
      <c r="EPR77" s="134"/>
      <c r="EPS77" s="135"/>
      <c r="EPT77" s="135"/>
      <c r="EPU77" s="135"/>
      <c r="EPV77" s="136"/>
      <c r="EPX77" s="130"/>
      <c r="EPY77" s="134"/>
      <c r="EPZ77" s="134"/>
      <c r="EQA77" s="135"/>
      <c r="EQB77" s="135"/>
      <c r="EQC77" s="135"/>
      <c r="EQD77" s="136"/>
      <c r="EQF77" s="130"/>
      <c r="EQG77" s="134"/>
      <c r="EQH77" s="134"/>
      <c r="EQI77" s="135"/>
      <c r="EQJ77" s="135"/>
      <c r="EQK77" s="135"/>
      <c r="EQL77" s="136"/>
      <c r="EQN77" s="130"/>
      <c r="EQO77" s="134"/>
      <c r="EQP77" s="134"/>
      <c r="EQQ77" s="135"/>
      <c r="EQR77" s="135"/>
      <c r="EQS77" s="135"/>
      <c r="EQT77" s="136"/>
      <c r="EQV77" s="130"/>
      <c r="EQW77" s="134"/>
      <c r="EQX77" s="134"/>
      <c r="EQY77" s="135"/>
      <c r="EQZ77" s="135"/>
      <c r="ERA77" s="135"/>
      <c r="ERB77" s="136"/>
      <c r="ERD77" s="130"/>
      <c r="ERE77" s="134"/>
      <c r="ERF77" s="134"/>
      <c r="ERG77" s="135"/>
      <c r="ERH77" s="135"/>
      <c r="ERI77" s="135"/>
      <c r="ERJ77" s="136"/>
      <c r="ERL77" s="130"/>
      <c r="ERM77" s="134"/>
      <c r="ERN77" s="134"/>
      <c r="ERO77" s="135"/>
      <c r="ERP77" s="135"/>
      <c r="ERQ77" s="135"/>
      <c r="ERR77" s="136"/>
      <c r="ERT77" s="130"/>
      <c r="ERU77" s="134"/>
      <c r="ERV77" s="134"/>
      <c r="ERW77" s="135"/>
      <c r="ERX77" s="135"/>
      <c r="ERY77" s="135"/>
      <c r="ERZ77" s="136"/>
      <c r="ESB77" s="130"/>
      <c r="ESC77" s="134"/>
      <c r="ESD77" s="134"/>
      <c r="ESE77" s="135"/>
      <c r="ESF77" s="135"/>
      <c r="ESG77" s="135"/>
      <c r="ESH77" s="136"/>
      <c r="ESJ77" s="130"/>
      <c r="ESK77" s="134"/>
      <c r="ESL77" s="134"/>
      <c r="ESM77" s="135"/>
      <c r="ESN77" s="135"/>
      <c r="ESO77" s="135"/>
      <c r="ESP77" s="136"/>
      <c r="ESR77" s="130"/>
      <c r="ESS77" s="134"/>
      <c r="EST77" s="134"/>
      <c r="ESU77" s="135"/>
      <c r="ESV77" s="135"/>
      <c r="ESW77" s="135"/>
      <c r="ESX77" s="136"/>
      <c r="ESZ77" s="130"/>
      <c r="ETA77" s="134"/>
      <c r="ETB77" s="134"/>
      <c r="ETC77" s="135"/>
      <c r="ETD77" s="135"/>
      <c r="ETE77" s="135"/>
      <c r="ETF77" s="136"/>
      <c r="ETH77" s="130"/>
      <c r="ETI77" s="134"/>
      <c r="ETJ77" s="134"/>
      <c r="ETK77" s="135"/>
      <c r="ETL77" s="135"/>
      <c r="ETM77" s="135"/>
      <c r="ETN77" s="136"/>
      <c r="ETP77" s="130"/>
      <c r="ETQ77" s="134"/>
      <c r="ETR77" s="134"/>
      <c r="ETS77" s="135"/>
      <c r="ETT77" s="135"/>
      <c r="ETU77" s="135"/>
      <c r="ETV77" s="136"/>
      <c r="ETX77" s="130"/>
      <c r="ETY77" s="134"/>
      <c r="ETZ77" s="134"/>
      <c r="EUA77" s="135"/>
      <c r="EUB77" s="135"/>
      <c r="EUC77" s="135"/>
      <c r="EUD77" s="136"/>
      <c r="EUF77" s="130"/>
      <c r="EUG77" s="134"/>
      <c r="EUH77" s="134"/>
      <c r="EUI77" s="135"/>
      <c r="EUJ77" s="135"/>
      <c r="EUK77" s="135"/>
      <c r="EUL77" s="136"/>
      <c r="EUN77" s="130"/>
      <c r="EUO77" s="134"/>
      <c r="EUP77" s="134"/>
      <c r="EUQ77" s="135"/>
      <c r="EUR77" s="135"/>
      <c r="EUS77" s="135"/>
      <c r="EUT77" s="136"/>
      <c r="EUV77" s="130"/>
      <c r="EUW77" s="134"/>
      <c r="EUX77" s="134"/>
      <c r="EUY77" s="135"/>
      <c r="EUZ77" s="135"/>
      <c r="EVA77" s="135"/>
      <c r="EVB77" s="136"/>
      <c r="EVD77" s="130"/>
      <c r="EVE77" s="134"/>
      <c r="EVF77" s="134"/>
      <c r="EVG77" s="135"/>
      <c r="EVH77" s="135"/>
      <c r="EVI77" s="135"/>
      <c r="EVJ77" s="136"/>
      <c r="EVL77" s="130"/>
      <c r="EVM77" s="134"/>
      <c r="EVN77" s="134"/>
      <c r="EVO77" s="135"/>
      <c r="EVP77" s="135"/>
      <c r="EVQ77" s="135"/>
      <c r="EVR77" s="136"/>
      <c r="EVT77" s="130"/>
      <c r="EVU77" s="134"/>
      <c r="EVV77" s="134"/>
      <c r="EVW77" s="135"/>
      <c r="EVX77" s="135"/>
      <c r="EVY77" s="135"/>
      <c r="EVZ77" s="136"/>
      <c r="EWB77" s="130"/>
      <c r="EWC77" s="134"/>
      <c r="EWD77" s="134"/>
      <c r="EWE77" s="135"/>
      <c r="EWF77" s="135"/>
      <c r="EWG77" s="135"/>
      <c r="EWH77" s="136"/>
      <c r="EWJ77" s="130"/>
      <c r="EWK77" s="134"/>
      <c r="EWL77" s="134"/>
      <c r="EWM77" s="135"/>
      <c r="EWN77" s="135"/>
      <c r="EWO77" s="135"/>
      <c r="EWP77" s="136"/>
      <c r="EWR77" s="130"/>
      <c r="EWS77" s="134"/>
      <c r="EWT77" s="134"/>
      <c r="EWU77" s="135"/>
      <c r="EWV77" s="135"/>
      <c r="EWW77" s="135"/>
      <c r="EWX77" s="136"/>
      <c r="EWZ77" s="130"/>
      <c r="EXA77" s="134"/>
      <c r="EXB77" s="134"/>
      <c r="EXC77" s="135"/>
      <c r="EXD77" s="135"/>
      <c r="EXE77" s="135"/>
      <c r="EXF77" s="136"/>
      <c r="EXH77" s="130"/>
      <c r="EXI77" s="134"/>
      <c r="EXJ77" s="134"/>
      <c r="EXK77" s="135"/>
      <c r="EXL77" s="135"/>
      <c r="EXM77" s="135"/>
      <c r="EXN77" s="136"/>
      <c r="EXP77" s="130"/>
      <c r="EXQ77" s="134"/>
      <c r="EXR77" s="134"/>
      <c r="EXS77" s="135"/>
      <c r="EXT77" s="135"/>
      <c r="EXU77" s="135"/>
      <c r="EXV77" s="136"/>
      <c r="EXX77" s="130"/>
      <c r="EXY77" s="134"/>
      <c r="EXZ77" s="134"/>
      <c r="EYA77" s="135"/>
      <c r="EYB77" s="135"/>
      <c r="EYC77" s="135"/>
      <c r="EYD77" s="136"/>
      <c r="EYF77" s="130"/>
      <c r="EYG77" s="134"/>
      <c r="EYH77" s="134"/>
      <c r="EYI77" s="135"/>
      <c r="EYJ77" s="135"/>
      <c r="EYK77" s="135"/>
      <c r="EYL77" s="136"/>
      <c r="EYN77" s="130"/>
      <c r="EYO77" s="134"/>
      <c r="EYP77" s="134"/>
      <c r="EYQ77" s="135"/>
      <c r="EYR77" s="135"/>
      <c r="EYS77" s="135"/>
      <c r="EYT77" s="136"/>
      <c r="EYV77" s="130"/>
      <c r="EYW77" s="134"/>
      <c r="EYX77" s="134"/>
      <c r="EYY77" s="135"/>
      <c r="EYZ77" s="135"/>
      <c r="EZA77" s="135"/>
      <c r="EZB77" s="136"/>
      <c r="EZD77" s="130"/>
      <c r="EZE77" s="134"/>
      <c r="EZF77" s="134"/>
      <c r="EZG77" s="135"/>
      <c r="EZH77" s="135"/>
      <c r="EZI77" s="135"/>
      <c r="EZJ77" s="136"/>
      <c r="EZL77" s="130"/>
      <c r="EZM77" s="134"/>
      <c r="EZN77" s="134"/>
      <c r="EZO77" s="135"/>
      <c r="EZP77" s="135"/>
      <c r="EZQ77" s="135"/>
      <c r="EZR77" s="136"/>
      <c r="EZT77" s="130"/>
      <c r="EZU77" s="134"/>
      <c r="EZV77" s="134"/>
      <c r="EZW77" s="135"/>
      <c r="EZX77" s="135"/>
      <c r="EZY77" s="135"/>
      <c r="EZZ77" s="136"/>
      <c r="FAB77" s="130"/>
      <c r="FAC77" s="134"/>
      <c r="FAD77" s="134"/>
      <c r="FAE77" s="135"/>
      <c r="FAF77" s="135"/>
      <c r="FAG77" s="135"/>
      <c r="FAH77" s="136"/>
      <c r="FAJ77" s="130"/>
      <c r="FAK77" s="134"/>
      <c r="FAL77" s="134"/>
      <c r="FAM77" s="135"/>
      <c r="FAN77" s="135"/>
      <c r="FAO77" s="135"/>
      <c r="FAP77" s="136"/>
      <c r="FAR77" s="130"/>
      <c r="FAS77" s="134"/>
      <c r="FAT77" s="134"/>
      <c r="FAU77" s="135"/>
      <c r="FAV77" s="135"/>
      <c r="FAW77" s="135"/>
      <c r="FAX77" s="136"/>
      <c r="FAZ77" s="130"/>
      <c r="FBA77" s="134"/>
      <c r="FBB77" s="134"/>
      <c r="FBC77" s="135"/>
      <c r="FBD77" s="135"/>
      <c r="FBE77" s="135"/>
      <c r="FBF77" s="136"/>
      <c r="FBH77" s="130"/>
      <c r="FBI77" s="134"/>
      <c r="FBJ77" s="134"/>
      <c r="FBK77" s="135"/>
      <c r="FBL77" s="135"/>
      <c r="FBM77" s="135"/>
      <c r="FBN77" s="136"/>
      <c r="FBP77" s="130"/>
      <c r="FBQ77" s="134"/>
      <c r="FBR77" s="134"/>
      <c r="FBS77" s="135"/>
      <c r="FBT77" s="135"/>
      <c r="FBU77" s="135"/>
      <c r="FBV77" s="136"/>
      <c r="FBX77" s="130"/>
      <c r="FBY77" s="134"/>
      <c r="FBZ77" s="134"/>
      <c r="FCA77" s="135"/>
      <c r="FCB77" s="135"/>
      <c r="FCC77" s="135"/>
      <c r="FCD77" s="136"/>
      <c r="FCF77" s="130"/>
      <c r="FCG77" s="134"/>
      <c r="FCH77" s="134"/>
      <c r="FCI77" s="135"/>
      <c r="FCJ77" s="135"/>
      <c r="FCK77" s="135"/>
      <c r="FCL77" s="136"/>
      <c r="FCN77" s="130"/>
      <c r="FCO77" s="134"/>
      <c r="FCP77" s="134"/>
      <c r="FCQ77" s="135"/>
      <c r="FCR77" s="135"/>
      <c r="FCS77" s="135"/>
      <c r="FCT77" s="136"/>
      <c r="FCV77" s="130"/>
      <c r="FCW77" s="134"/>
      <c r="FCX77" s="134"/>
      <c r="FCY77" s="135"/>
      <c r="FCZ77" s="135"/>
      <c r="FDA77" s="135"/>
      <c r="FDB77" s="136"/>
      <c r="FDD77" s="130"/>
      <c r="FDE77" s="134"/>
      <c r="FDF77" s="134"/>
      <c r="FDG77" s="135"/>
      <c r="FDH77" s="135"/>
      <c r="FDI77" s="135"/>
      <c r="FDJ77" s="136"/>
      <c r="FDL77" s="130"/>
      <c r="FDM77" s="134"/>
      <c r="FDN77" s="134"/>
      <c r="FDO77" s="135"/>
      <c r="FDP77" s="135"/>
      <c r="FDQ77" s="135"/>
      <c r="FDR77" s="136"/>
      <c r="FDT77" s="130"/>
      <c r="FDU77" s="134"/>
      <c r="FDV77" s="134"/>
      <c r="FDW77" s="135"/>
      <c r="FDX77" s="135"/>
      <c r="FDY77" s="135"/>
      <c r="FDZ77" s="136"/>
      <c r="FEB77" s="130"/>
      <c r="FEC77" s="134"/>
      <c r="FED77" s="134"/>
      <c r="FEE77" s="135"/>
      <c r="FEF77" s="135"/>
      <c r="FEG77" s="135"/>
      <c r="FEH77" s="136"/>
      <c r="FEJ77" s="130"/>
      <c r="FEK77" s="134"/>
      <c r="FEL77" s="134"/>
      <c r="FEM77" s="135"/>
      <c r="FEN77" s="135"/>
      <c r="FEO77" s="135"/>
      <c r="FEP77" s="136"/>
      <c r="FER77" s="130"/>
      <c r="FES77" s="134"/>
      <c r="FET77" s="134"/>
      <c r="FEU77" s="135"/>
      <c r="FEV77" s="135"/>
      <c r="FEW77" s="135"/>
      <c r="FEX77" s="136"/>
      <c r="FEZ77" s="130"/>
      <c r="FFA77" s="134"/>
      <c r="FFB77" s="134"/>
      <c r="FFC77" s="135"/>
      <c r="FFD77" s="135"/>
      <c r="FFE77" s="135"/>
      <c r="FFF77" s="136"/>
      <c r="FFH77" s="130"/>
      <c r="FFI77" s="134"/>
      <c r="FFJ77" s="134"/>
      <c r="FFK77" s="135"/>
      <c r="FFL77" s="135"/>
      <c r="FFM77" s="135"/>
      <c r="FFN77" s="136"/>
      <c r="FFP77" s="130"/>
      <c r="FFQ77" s="134"/>
      <c r="FFR77" s="134"/>
      <c r="FFS77" s="135"/>
      <c r="FFT77" s="135"/>
      <c r="FFU77" s="135"/>
      <c r="FFV77" s="136"/>
      <c r="FFX77" s="130"/>
      <c r="FFY77" s="134"/>
      <c r="FFZ77" s="134"/>
      <c r="FGA77" s="135"/>
      <c r="FGB77" s="135"/>
      <c r="FGC77" s="135"/>
      <c r="FGD77" s="136"/>
      <c r="FGF77" s="130"/>
      <c r="FGG77" s="134"/>
      <c r="FGH77" s="134"/>
      <c r="FGI77" s="135"/>
      <c r="FGJ77" s="135"/>
      <c r="FGK77" s="135"/>
      <c r="FGL77" s="136"/>
      <c r="FGN77" s="130"/>
      <c r="FGO77" s="134"/>
      <c r="FGP77" s="134"/>
      <c r="FGQ77" s="135"/>
      <c r="FGR77" s="135"/>
      <c r="FGS77" s="135"/>
      <c r="FGT77" s="136"/>
      <c r="FGV77" s="130"/>
      <c r="FGW77" s="134"/>
      <c r="FGX77" s="134"/>
      <c r="FGY77" s="135"/>
      <c r="FGZ77" s="135"/>
      <c r="FHA77" s="135"/>
      <c r="FHB77" s="136"/>
      <c r="FHD77" s="130"/>
      <c r="FHE77" s="134"/>
      <c r="FHF77" s="134"/>
      <c r="FHG77" s="135"/>
      <c r="FHH77" s="135"/>
      <c r="FHI77" s="135"/>
      <c r="FHJ77" s="136"/>
      <c r="FHL77" s="130"/>
      <c r="FHM77" s="134"/>
      <c r="FHN77" s="134"/>
      <c r="FHO77" s="135"/>
      <c r="FHP77" s="135"/>
      <c r="FHQ77" s="135"/>
      <c r="FHR77" s="136"/>
      <c r="FHT77" s="130"/>
      <c r="FHU77" s="134"/>
      <c r="FHV77" s="134"/>
      <c r="FHW77" s="135"/>
      <c r="FHX77" s="135"/>
      <c r="FHY77" s="135"/>
      <c r="FHZ77" s="136"/>
      <c r="FIB77" s="130"/>
      <c r="FIC77" s="134"/>
      <c r="FID77" s="134"/>
      <c r="FIE77" s="135"/>
      <c r="FIF77" s="135"/>
      <c r="FIG77" s="135"/>
      <c r="FIH77" s="136"/>
      <c r="FIJ77" s="130"/>
      <c r="FIK77" s="134"/>
      <c r="FIL77" s="134"/>
      <c r="FIM77" s="135"/>
      <c r="FIN77" s="135"/>
      <c r="FIO77" s="135"/>
      <c r="FIP77" s="136"/>
      <c r="FIR77" s="130"/>
      <c r="FIS77" s="134"/>
      <c r="FIT77" s="134"/>
      <c r="FIU77" s="135"/>
      <c r="FIV77" s="135"/>
      <c r="FIW77" s="135"/>
      <c r="FIX77" s="136"/>
      <c r="FIZ77" s="130"/>
      <c r="FJA77" s="134"/>
      <c r="FJB77" s="134"/>
      <c r="FJC77" s="135"/>
      <c r="FJD77" s="135"/>
      <c r="FJE77" s="135"/>
      <c r="FJF77" s="136"/>
      <c r="FJH77" s="130"/>
      <c r="FJI77" s="134"/>
      <c r="FJJ77" s="134"/>
      <c r="FJK77" s="135"/>
      <c r="FJL77" s="135"/>
      <c r="FJM77" s="135"/>
      <c r="FJN77" s="136"/>
      <c r="FJP77" s="130"/>
      <c r="FJQ77" s="134"/>
      <c r="FJR77" s="134"/>
      <c r="FJS77" s="135"/>
      <c r="FJT77" s="135"/>
      <c r="FJU77" s="135"/>
      <c r="FJV77" s="136"/>
      <c r="FJX77" s="130"/>
      <c r="FJY77" s="134"/>
      <c r="FJZ77" s="134"/>
      <c r="FKA77" s="135"/>
      <c r="FKB77" s="135"/>
      <c r="FKC77" s="135"/>
      <c r="FKD77" s="136"/>
      <c r="FKF77" s="130"/>
      <c r="FKG77" s="134"/>
      <c r="FKH77" s="134"/>
      <c r="FKI77" s="135"/>
      <c r="FKJ77" s="135"/>
      <c r="FKK77" s="135"/>
      <c r="FKL77" s="136"/>
      <c r="FKN77" s="130"/>
      <c r="FKO77" s="134"/>
      <c r="FKP77" s="134"/>
      <c r="FKQ77" s="135"/>
      <c r="FKR77" s="135"/>
      <c r="FKS77" s="135"/>
      <c r="FKT77" s="136"/>
      <c r="FKV77" s="130"/>
      <c r="FKW77" s="134"/>
      <c r="FKX77" s="134"/>
      <c r="FKY77" s="135"/>
      <c r="FKZ77" s="135"/>
      <c r="FLA77" s="135"/>
      <c r="FLB77" s="136"/>
      <c r="FLD77" s="130"/>
      <c r="FLE77" s="134"/>
      <c r="FLF77" s="134"/>
      <c r="FLG77" s="135"/>
      <c r="FLH77" s="135"/>
      <c r="FLI77" s="135"/>
      <c r="FLJ77" s="136"/>
      <c r="FLL77" s="130"/>
      <c r="FLM77" s="134"/>
      <c r="FLN77" s="134"/>
      <c r="FLO77" s="135"/>
      <c r="FLP77" s="135"/>
      <c r="FLQ77" s="135"/>
      <c r="FLR77" s="136"/>
      <c r="FLT77" s="130"/>
      <c r="FLU77" s="134"/>
      <c r="FLV77" s="134"/>
      <c r="FLW77" s="135"/>
      <c r="FLX77" s="135"/>
      <c r="FLY77" s="135"/>
      <c r="FLZ77" s="136"/>
      <c r="FMB77" s="130"/>
      <c r="FMC77" s="134"/>
      <c r="FMD77" s="134"/>
      <c r="FME77" s="135"/>
      <c r="FMF77" s="135"/>
      <c r="FMG77" s="135"/>
      <c r="FMH77" s="136"/>
      <c r="FMJ77" s="130"/>
      <c r="FMK77" s="134"/>
      <c r="FML77" s="134"/>
      <c r="FMM77" s="135"/>
      <c r="FMN77" s="135"/>
      <c r="FMO77" s="135"/>
      <c r="FMP77" s="136"/>
      <c r="FMR77" s="130"/>
      <c r="FMS77" s="134"/>
      <c r="FMT77" s="134"/>
      <c r="FMU77" s="135"/>
      <c r="FMV77" s="135"/>
      <c r="FMW77" s="135"/>
      <c r="FMX77" s="136"/>
      <c r="FMZ77" s="130"/>
      <c r="FNA77" s="134"/>
      <c r="FNB77" s="134"/>
      <c r="FNC77" s="135"/>
      <c r="FND77" s="135"/>
      <c r="FNE77" s="135"/>
      <c r="FNF77" s="136"/>
      <c r="FNH77" s="130"/>
      <c r="FNI77" s="134"/>
      <c r="FNJ77" s="134"/>
      <c r="FNK77" s="135"/>
      <c r="FNL77" s="135"/>
      <c r="FNM77" s="135"/>
      <c r="FNN77" s="136"/>
      <c r="FNP77" s="130"/>
      <c r="FNQ77" s="134"/>
      <c r="FNR77" s="134"/>
      <c r="FNS77" s="135"/>
      <c r="FNT77" s="135"/>
      <c r="FNU77" s="135"/>
      <c r="FNV77" s="136"/>
      <c r="FNX77" s="130"/>
      <c r="FNY77" s="134"/>
      <c r="FNZ77" s="134"/>
      <c r="FOA77" s="135"/>
      <c r="FOB77" s="135"/>
      <c r="FOC77" s="135"/>
      <c r="FOD77" s="136"/>
      <c r="FOF77" s="130"/>
      <c r="FOG77" s="134"/>
      <c r="FOH77" s="134"/>
      <c r="FOI77" s="135"/>
      <c r="FOJ77" s="135"/>
      <c r="FOK77" s="135"/>
      <c r="FOL77" s="136"/>
      <c r="FON77" s="130"/>
      <c r="FOO77" s="134"/>
      <c r="FOP77" s="134"/>
      <c r="FOQ77" s="135"/>
      <c r="FOR77" s="135"/>
      <c r="FOS77" s="135"/>
      <c r="FOT77" s="136"/>
      <c r="FOV77" s="130"/>
      <c r="FOW77" s="134"/>
      <c r="FOX77" s="134"/>
      <c r="FOY77" s="135"/>
      <c r="FOZ77" s="135"/>
      <c r="FPA77" s="135"/>
      <c r="FPB77" s="136"/>
      <c r="FPD77" s="130"/>
      <c r="FPE77" s="134"/>
      <c r="FPF77" s="134"/>
      <c r="FPG77" s="135"/>
      <c r="FPH77" s="135"/>
      <c r="FPI77" s="135"/>
      <c r="FPJ77" s="136"/>
      <c r="FPL77" s="130"/>
      <c r="FPM77" s="134"/>
      <c r="FPN77" s="134"/>
      <c r="FPO77" s="135"/>
      <c r="FPP77" s="135"/>
      <c r="FPQ77" s="135"/>
      <c r="FPR77" s="136"/>
      <c r="FPT77" s="130"/>
      <c r="FPU77" s="134"/>
      <c r="FPV77" s="134"/>
      <c r="FPW77" s="135"/>
      <c r="FPX77" s="135"/>
      <c r="FPY77" s="135"/>
      <c r="FPZ77" s="136"/>
      <c r="FQB77" s="130"/>
      <c r="FQC77" s="134"/>
      <c r="FQD77" s="134"/>
      <c r="FQE77" s="135"/>
      <c r="FQF77" s="135"/>
      <c r="FQG77" s="135"/>
      <c r="FQH77" s="136"/>
      <c r="FQJ77" s="130"/>
      <c r="FQK77" s="134"/>
      <c r="FQL77" s="134"/>
      <c r="FQM77" s="135"/>
      <c r="FQN77" s="135"/>
      <c r="FQO77" s="135"/>
      <c r="FQP77" s="136"/>
      <c r="FQR77" s="130"/>
      <c r="FQS77" s="134"/>
      <c r="FQT77" s="134"/>
      <c r="FQU77" s="135"/>
      <c r="FQV77" s="135"/>
      <c r="FQW77" s="135"/>
      <c r="FQX77" s="136"/>
      <c r="FQZ77" s="130"/>
      <c r="FRA77" s="134"/>
      <c r="FRB77" s="134"/>
      <c r="FRC77" s="135"/>
      <c r="FRD77" s="135"/>
      <c r="FRE77" s="135"/>
      <c r="FRF77" s="136"/>
      <c r="FRH77" s="130"/>
      <c r="FRI77" s="134"/>
      <c r="FRJ77" s="134"/>
      <c r="FRK77" s="135"/>
      <c r="FRL77" s="135"/>
      <c r="FRM77" s="135"/>
      <c r="FRN77" s="136"/>
      <c r="FRP77" s="130"/>
      <c r="FRQ77" s="134"/>
      <c r="FRR77" s="134"/>
      <c r="FRS77" s="135"/>
      <c r="FRT77" s="135"/>
      <c r="FRU77" s="135"/>
      <c r="FRV77" s="136"/>
      <c r="FRX77" s="130"/>
      <c r="FRY77" s="134"/>
      <c r="FRZ77" s="134"/>
      <c r="FSA77" s="135"/>
      <c r="FSB77" s="135"/>
      <c r="FSC77" s="135"/>
      <c r="FSD77" s="136"/>
      <c r="FSF77" s="130"/>
      <c r="FSG77" s="134"/>
      <c r="FSH77" s="134"/>
      <c r="FSI77" s="135"/>
      <c r="FSJ77" s="135"/>
      <c r="FSK77" s="135"/>
      <c r="FSL77" s="136"/>
      <c r="FSN77" s="130"/>
      <c r="FSO77" s="134"/>
      <c r="FSP77" s="134"/>
      <c r="FSQ77" s="135"/>
      <c r="FSR77" s="135"/>
      <c r="FSS77" s="135"/>
      <c r="FST77" s="136"/>
      <c r="FSV77" s="130"/>
      <c r="FSW77" s="134"/>
      <c r="FSX77" s="134"/>
      <c r="FSY77" s="135"/>
      <c r="FSZ77" s="135"/>
      <c r="FTA77" s="135"/>
      <c r="FTB77" s="136"/>
      <c r="FTD77" s="130"/>
      <c r="FTE77" s="134"/>
      <c r="FTF77" s="134"/>
      <c r="FTG77" s="135"/>
      <c r="FTH77" s="135"/>
      <c r="FTI77" s="135"/>
      <c r="FTJ77" s="136"/>
      <c r="FTL77" s="130"/>
      <c r="FTM77" s="134"/>
      <c r="FTN77" s="134"/>
      <c r="FTO77" s="135"/>
      <c r="FTP77" s="135"/>
      <c r="FTQ77" s="135"/>
      <c r="FTR77" s="136"/>
      <c r="FTT77" s="130"/>
      <c r="FTU77" s="134"/>
      <c r="FTV77" s="134"/>
      <c r="FTW77" s="135"/>
      <c r="FTX77" s="135"/>
      <c r="FTY77" s="135"/>
      <c r="FTZ77" s="136"/>
      <c r="FUB77" s="130"/>
      <c r="FUC77" s="134"/>
      <c r="FUD77" s="134"/>
      <c r="FUE77" s="135"/>
      <c r="FUF77" s="135"/>
      <c r="FUG77" s="135"/>
      <c r="FUH77" s="136"/>
      <c r="FUJ77" s="130"/>
      <c r="FUK77" s="134"/>
      <c r="FUL77" s="134"/>
      <c r="FUM77" s="135"/>
      <c r="FUN77" s="135"/>
      <c r="FUO77" s="135"/>
      <c r="FUP77" s="136"/>
      <c r="FUR77" s="130"/>
      <c r="FUS77" s="134"/>
      <c r="FUT77" s="134"/>
      <c r="FUU77" s="135"/>
      <c r="FUV77" s="135"/>
      <c r="FUW77" s="135"/>
      <c r="FUX77" s="136"/>
      <c r="FUZ77" s="130"/>
      <c r="FVA77" s="134"/>
      <c r="FVB77" s="134"/>
      <c r="FVC77" s="135"/>
      <c r="FVD77" s="135"/>
      <c r="FVE77" s="135"/>
      <c r="FVF77" s="136"/>
      <c r="FVH77" s="130"/>
      <c r="FVI77" s="134"/>
      <c r="FVJ77" s="134"/>
      <c r="FVK77" s="135"/>
      <c r="FVL77" s="135"/>
      <c r="FVM77" s="135"/>
      <c r="FVN77" s="136"/>
      <c r="FVP77" s="130"/>
      <c r="FVQ77" s="134"/>
      <c r="FVR77" s="134"/>
      <c r="FVS77" s="135"/>
      <c r="FVT77" s="135"/>
      <c r="FVU77" s="135"/>
      <c r="FVV77" s="136"/>
      <c r="FVX77" s="130"/>
      <c r="FVY77" s="134"/>
      <c r="FVZ77" s="134"/>
      <c r="FWA77" s="135"/>
      <c r="FWB77" s="135"/>
      <c r="FWC77" s="135"/>
      <c r="FWD77" s="136"/>
      <c r="FWF77" s="130"/>
      <c r="FWG77" s="134"/>
      <c r="FWH77" s="134"/>
      <c r="FWI77" s="135"/>
      <c r="FWJ77" s="135"/>
      <c r="FWK77" s="135"/>
      <c r="FWL77" s="136"/>
      <c r="FWN77" s="130"/>
      <c r="FWO77" s="134"/>
      <c r="FWP77" s="134"/>
      <c r="FWQ77" s="135"/>
      <c r="FWR77" s="135"/>
      <c r="FWS77" s="135"/>
      <c r="FWT77" s="136"/>
      <c r="FWV77" s="130"/>
      <c r="FWW77" s="134"/>
      <c r="FWX77" s="134"/>
      <c r="FWY77" s="135"/>
      <c r="FWZ77" s="135"/>
      <c r="FXA77" s="135"/>
      <c r="FXB77" s="136"/>
      <c r="FXD77" s="130"/>
      <c r="FXE77" s="134"/>
      <c r="FXF77" s="134"/>
      <c r="FXG77" s="135"/>
      <c r="FXH77" s="135"/>
      <c r="FXI77" s="135"/>
      <c r="FXJ77" s="136"/>
      <c r="FXL77" s="130"/>
      <c r="FXM77" s="134"/>
      <c r="FXN77" s="134"/>
      <c r="FXO77" s="135"/>
      <c r="FXP77" s="135"/>
      <c r="FXQ77" s="135"/>
      <c r="FXR77" s="136"/>
      <c r="FXT77" s="130"/>
      <c r="FXU77" s="134"/>
      <c r="FXV77" s="134"/>
      <c r="FXW77" s="135"/>
      <c r="FXX77" s="135"/>
      <c r="FXY77" s="135"/>
      <c r="FXZ77" s="136"/>
      <c r="FYB77" s="130"/>
      <c r="FYC77" s="134"/>
      <c r="FYD77" s="134"/>
      <c r="FYE77" s="135"/>
      <c r="FYF77" s="135"/>
      <c r="FYG77" s="135"/>
      <c r="FYH77" s="136"/>
      <c r="FYJ77" s="130"/>
      <c r="FYK77" s="134"/>
      <c r="FYL77" s="134"/>
      <c r="FYM77" s="135"/>
      <c r="FYN77" s="135"/>
      <c r="FYO77" s="135"/>
      <c r="FYP77" s="136"/>
      <c r="FYR77" s="130"/>
      <c r="FYS77" s="134"/>
      <c r="FYT77" s="134"/>
      <c r="FYU77" s="135"/>
      <c r="FYV77" s="135"/>
      <c r="FYW77" s="135"/>
      <c r="FYX77" s="136"/>
      <c r="FYZ77" s="130"/>
      <c r="FZA77" s="134"/>
      <c r="FZB77" s="134"/>
      <c r="FZC77" s="135"/>
      <c r="FZD77" s="135"/>
      <c r="FZE77" s="135"/>
      <c r="FZF77" s="136"/>
      <c r="FZH77" s="130"/>
      <c r="FZI77" s="134"/>
      <c r="FZJ77" s="134"/>
      <c r="FZK77" s="135"/>
      <c r="FZL77" s="135"/>
      <c r="FZM77" s="135"/>
      <c r="FZN77" s="136"/>
      <c r="FZP77" s="130"/>
      <c r="FZQ77" s="134"/>
      <c r="FZR77" s="134"/>
      <c r="FZS77" s="135"/>
      <c r="FZT77" s="135"/>
      <c r="FZU77" s="135"/>
      <c r="FZV77" s="136"/>
      <c r="FZX77" s="130"/>
      <c r="FZY77" s="134"/>
      <c r="FZZ77" s="134"/>
      <c r="GAA77" s="135"/>
      <c r="GAB77" s="135"/>
      <c r="GAC77" s="135"/>
      <c r="GAD77" s="136"/>
      <c r="GAF77" s="130"/>
      <c r="GAG77" s="134"/>
      <c r="GAH77" s="134"/>
      <c r="GAI77" s="135"/>
      <c r="GAJ77" s="135"/>
      <c r="GAK77" s="135"/>
      <c r="GAL77" s="136"/>
      <c r="GAN77" s="130"/>
      <c r="GAO77" s="134"/>
      <c r="GAP77" s="134"/>
      <c r="GAQ77" s="135"/>
      <c r="GAR77" s="135"/>
      <c r="GAS77" s="135"/>
      <c r="GAT77" s="136"/>
      <c r="GAV77" s="130"/>
      <c r="GAW77" s="134"/>
      <c r="GAX77" s="134"/>
      <c r="GAY77" s="135"/>
      <c r="GAZ77" s="135"/>
      <c r="GBA77" s="135"/>
      <c r="GBB77" s="136"/>
      <c r="GBD77" s="130"/>
      <c r="GBE77" s="134"/>
      <c r="GBF77" s="134"/>
      <c r="GBG77" s="135"/>
      <c r="GBH77" s="135"/>
      <c r="GBI77" s="135"/>
      <c r="GBJ77" s="136"/>
      <c r="GBL77" s="130"/>
      <c r="GBM77" s="134"/>
      <c r="GBN77" s="134"/>
      <c r="GBO77" s="135"/>
      <c r="GBP77" s="135"/>
      <c r="GBQ77" s="135"/>
      <c r="GBR77" s="136"/>
      <c r="GBT77" s="130"/>
      <c r="GBU77" s="134"/>
      <c r="GBV77" s="134"/>
      <c r="GBW77" s="135"/>
      <c r="GBX77" s="135"/>
      <c r="GBY77" s="135"/>
      <c r="GBZ77" s="136"/>
      <c r="GCB77" s="130"/>
      <c r="GCC77" s="134"/>
      <c r="GCD77" s="134"/>
      <c r="GCE77" s="135"/>
      <c r="GCF77" s="135"/>
      <c r="GCG77" s="135"/>
      <c r="GCH77" s="136"/>
      <c r="GCJ77" s="130"/>
      <c r="GCK77" s="134"/>
      <c r="GCL77" s="134"/>
      <c r="GCM77" s="135"/>
      <c r="GCN77" s="135"/>
      <c r="GCO77" s="135"/>
      <c r="GCP77" s="136"/>
      <c r="GCR77" s="130"/>
      <c r="GCS77" s="134"/>
      <c r="GCT77" s="134"/>
      <c r="GCU77" s="135"/>
      <c r="GCV77" s="135"/>
      <c r="GCW77" s="135"/>
      <c r="GCX77" s="136"/>
      <c r="GCZ77" s="130"/>
      <c r="GDA77" s="134"/>
      <c r="GDB77" s="134"/>
      <c r="GDC77" s="135"/>
      <c r="GDD77" s="135"/>
      <c r="GDE77" s="135"/>
      <c r="GDF77" s="136"/>
      <c r="GDH77" s="130"/>
      <c r="GDI77" s="134"/>
      <c r="GDJ77" s="134"/>
      <c r="GDK77" s="135"/>
      <c r="GDL77" s="135"/>
      <c r="GDM77" s="135"/>
      <c r="GDN77" s="136"/>
      <c r="GDP77" s="130"/>
      <c r="GDQ77" s="134"/>
      <c r="GDR77" s="134"/>
      <c r="GDS77" s="135"/>
      <c r="GDT77" s="135"/>
      <c r="GDU77" s="135"/>
      <c r="GDV77" s="136"/>
      <c r="GDX77" s="130"/>
      <c r="GDY77" s="134"/>
      <c r="GDZ77" s="134"/>
      <c r="GEA77" s="135"/>
      <c r="GEB77" s="135"/>
      <c r="GEC77" s="135"/>
      <c r="GED77" s="136"/>
      <c r="GEF77" s="130"/>
      <c r="GEG77" s="134"/>
      <c r="GEH77" s="134"/>
      <c r="GEI77" s="135"/>
      <c r="GEJ77" s="135"/>
      <c r="GEK77" s="135"/>
      <c r="GEL77" s="136"/>
      <c r="GEN77" s="130"/>
      <c r="GEO77" s="134"/>
      <c r="GEP77" s="134"/>
      <c r="GEQ77" s="135"/>
      <c r="GER77" s="135"/>
      <c r="GES77" s="135"/>
      <c r="GET77" s="136"/>
      <c r="GEV77" s="130"/>
      <c r="GEW77" s="134"/>
      <c r="GEX77" s="134"/>
      <c r="GEY77" s="135"/>
      <c r="GEZ77" s="135"/>
      <c r="GFA77" s="135"/>
      <c r="GFB77" s="136"/>
      <c r="GFD77" s="130"/>
      <c r="GFE77" s="134"/>
      <c r="GFF77" s="134"/>
      <c r="GFG77" s="135"/>
      <c r="GFH77" s="135"/>
      <c r="GFI77" s="135"/>
      <c r="GFJ77" s="136"/>
      <c r="GFL77" s="130"/>
      <c r="GFM77" s="134"/>
      <c r="GFN77" s="134"/>
      <c r="GFO77" s="135"/>
      <c r="GFP77" s="135"/>
      <c r="GFQ77" s="135"/>
      <c r="GFR77" s="136"/>
      <c r="GFT77" s="130"/>
      <c r="GFU77" s="134"/>
      <c r="GFV77" s="134"/>
      <c r="GFW77" s="135"/>
      <c r="GFX77" s="135"/>
      <c r="GFY77" s="135"/>
      <c r="GFZ77" s="136"/>
      <c r="GGB77" s="130"/>
      <c r="GGC77" s="134"/>
      <c r="GGD77" s="134"/>
      <c r="GGE77" s="135"/>
      <c r="GGF77" s="135"/>
      <c r="GGG77" s="135"/>
      <c r="GGH77" s="136"/>
      <c r="GGJ77" s="130"/>
      <c r="GGK77" s="134"/>
      <c r="GGL77" s="134"/>
      <c r="GGM77" s="135"/>
      <c r="GGN77" s="135"/>
      <c r="GGO77" s="135"/>
      <c r="GGP77" s="136"/>
      <c r="GGR77" s="130"/>
      <c r="GGS77" s="134"/>
      <c r="GGT77" s="134"/>
      <c r="GGU77" s="135"/>
      <c r="GGV77" s="135"/>
      <c r="GGW77" s="135"/>
      <c r="GGX77" s="136"/>
      <c r="GGZ77" s="130"/>
      <c r="GHA77" s="134"/>
      <c r="GHB77" s="134"/>
      <c r="GHC77" s="135"/>
      <c r="GHD77" s="135"/>
      <c r="GHE77" s="135"/>
      <c r="GHF77" s="136"/>
      <c r="GHH77" s="130"/>
      <c r="GHI77" s="134"/>
      <c r="GHJ77" s="134"/>
      <c r="GHK77" s="135"/>
      <c r="GHL77" s="135"/>
      <c r="GHM77" s="135"/>
      <c r="GHN77" s="136"/>
      <c r="GHP77" s="130"/>
      <c r="GHQ77" s="134"/>
      <c r="GHR77" s="134"/>
      <c r="GHS77" s="135"/>
      <c r="GHT77" s="135"/>
      <c r="GHU77" s="135"/>
      <c r="GHV77" s="136"/>
      <c r="GHX77" s="130"/>
      <c r="GHY77" s="134"/>
      <c r="GHZ77" s="134"/>
      <c r="GIA77" s="135"/>
      <c r="GIB77" s="135"/>
      <c r="GIC77" s="135"/>
      <c r="GID77" s="136"/>
      <c r="GIF77" s="130"/>
      <c r="GIG77" s="134"/>
      <c r="GIH77" s="134"/>
      <c r="GII77" s="135"/>
      <c r="GIJ77" s="135"/>
      <c r="GIK77" s="135"/>
      <c r="GIL77" s="136"/>
      <c r="GIN77" s="130"/>
      <c r="GIO77" s="134"/>
      <c r="GIP77" s="134"/>
      <c r="GIQ77" s="135"/>
      <c r="GIR77" s="135"/>
      <c r="GIS77" s="135"/>
      <c r="GIT77" s="136"/>
      <c r="GIV77" s="130"/>
      <c r="GIW77" s="134"/>
      <c r="GIX77" s="134"/>
      <c r="GIY77" s="135"/>
      <c r="GIZ77" s="135"/>
      <c r="GJA77" s="135"/>
      <c r="GJB77" s="136"/>
      <c r="GJD77" s="130"/>
      <c r="GJE77" s="134"/>
      <c r="GJF77" s="134"/>
      <c r="GJG77" s="135"/>
      <c r="GJH77" s="135"/>
      <c r="GJI77" s="135"/>
      <c r="GJJ77" s="136"/>
      <c r="GJL77" s="130"/>
      <c r="GJM77" s="134"/>
      <c r="GJN77" s="134"/>
      <c r="GJO77" s="135"/>
      <c r="GJP77" s="135"/>
      <c r="GJQ77" s="135"/>
      <c r="GJR77" s="136"/>
      <c r="GJT77" s="130"/>
      <c r="GJU77" s="134"/>
      <c r="GJV77" s="134"/>
      <c r="GJW77" s="135"/>
      <c r="GJX77" s="135"/>
      <c r="GJY77" s="135"/>
      <c r="GJZ77" s="136"/>
      <c r="GKB77" s="130"/>
      <c r="GKC77" s="134"/>
      <c r="GKD77" s="134"/>
      <c r="GKE77" s="135"/>
      <c r="GKF77" s="135"/>
      <c r="GKG77" s="135"/>
      <c r="GKH77" s="136"/>
      <c r="GKJ77" s="130"/>
      <c r="GKK77" s="134"/>
      <c r="GKL77" s="134"/>
      <c r="GKM77" s="135"/>
      <c r="GKN77" s="135"/>
      <c r="GKO77" s="135"/>
      <c r="GKP77" s="136"/>
      <c r="GKR77" s="130"/>
      <c r="GKS77" s="134"/>
      <c r="GKT77" s="134"/>
      <c r="GKU77" s="135"/>
      <c r="GKV77" s="135"/>
      <c r="GKW77" s="135"/>
      <c r="GKX77" s="136"/>
      <c r="GKZ77" s="130"/>
      <c r="GLA77" s="134"/>
      <c r="GLB77" s="134"/>
      <c r="GLC77" s="135"/>
      <c r="GLD77" s="135"/>
      <c r="GLE77" s="135"/>
      <c r="GLF77" s="136"/>
      <c r="GLH77" s="130"/>
      <c r="GLI77" s="134"/>
      <c r="GLJ77" s="134"/>
      <c r="GLK77" s="135"/>
      <c r="GLL77" s="135"/>
      <c r="GLM77" s="135"/>
      <c r="GLN77" s="136"/>
      <c r="GLP77" s="130"/>
      <c r="GLQ77" s="134"/>
      <c r="GLR77" s="134"/>
      <c r="GLS77" s="135"/>
      <c r="GLT77" s="135"/>
      <c r="GLU77" s="135"/>
      <c r="GLV77" s="136"/>
      <c r="GLX77" s="130"/>
      <c r="GLY77" s="134"/>
      <c r="GLZ77" s="134"/>
      <c r="GMA77" s="135"/>
      <c r="GMB77" s="135"/>
      <c r="GMC77" s="135"/>
      <c r="GMD77" s="136"/>
      <c r="GMF77" s="130"/>
      <c r="GMG77" s="134"/>
      <c r="GMH77" s="134"/>
      <c r="GMI77" s="135"/>
      <c r="GMJ77" s="135"/>
      <c r="GMK77" s="135"/>
      <c r="GML77" s="136"/>
      <c r="GMN77" s="130"/>
      <c r="GMO77" s="134"/>
      <c r="GMP77" s="134"/>
      <c r="GMQ77" s="135"/>
      <c r="GMR77" s="135"/>
      <c r="GMS77" s="135"/>
      <c r="GMT77" s="136"/>
      <c r="GMV77" s="130"/>
      <c r="GMW77" s="134"/>
      <c r="GMX77" s="134"/>
      <c r="GMY77" s="135"/>
      <c r="GMZ77" s="135"/>
      <c r="GNA77" s="135"/>
      <c r="GNB77" s="136"/>
      <c r="GND77" s="130"/>
      <c r="GNE77" s="134"/>
      <c r="GNF77" s="134"/>
      <c r="GNG77" s="135"/>
      <c r="GNH77" s="135"/>
      <c r="GNI77" s="135"/>
      <c r="GNJ77" s="136"/>
      <c r="GNL77" s="130"/>
      <c r="GNM77" s="134"/>
      <c r="GNN77" s="134"/>
      <c r="GNO77" s="135"/>
      <c r="GNP77" s="135"/>
      <c r="GNQ77" s="135"/>
      <c r="GNR77" s="136"/>
      <c r="GNT77" s="130"/>
      <c r="GNU77" s="134"/>
      <c r="GNV77" s="134"/>
      <c r="GNW77" s="135"/>
      <c r="GNX77" s="135"/>
      <c r="GNY77" s="135"/>
      <c r="GNZ77" s="136"/>
      <c r="GOB77" s="130"/>
      <c r="GOC77" s="134"/>
      <c r="GOD77" s="134"/>
      <c r="GOE77" s="135"/>
      <c r="GOF77" s="135"/>
      <c r="GOG77" s="135"/>
      <c r="GOH77" s="136"/>
      <c r="GOJ77" s="130"/>
      <c r="GOK77" s="134"/>
      <c r="GOL77" s="134"/>
      <c r="GOM77" s="135"/>
      <c r="GON77" s="135"/>
      <c r="GOO77" s="135"/>
      <c r="GOP77" s="136"/>
      <c r="GOR77" s="130"/>
      <c r="GOS77" s="134"/>
      <c r="GOT77" s="134"/>
      <c r="GOU77" s="135"/>
      <c r="GOV77" s="135"/>
      <c r="GOW77" s="135"/>
      <c r="GOX77" s="136"/>
      <c r="GOZ77" s="130"/>
      <c r="GPA77" s="134"/>
      <c r="GPB77" s="134"/>
      <c r="GPC77" s="135"/>
      <c r="GPD77" s="135"/>
      <c r="GPE77" s="135"/>
      <c r="GPF77" s="136"/>
      <c r="GPH77" s="130"/>
      <c r="GPI77" s="134"/>
      <c r="GPJ77" s="134"/>
      <c r="GPK77" s="135"/>
      <c r="GPL77" s="135"/>
      <c r="GPM77" s="135"/>
      <c r="GPN77" s="136"/>
      <c r="GPP77" s="130"/>
      <c r="GPQ77" s="134"/>
      <c r="GPR77" s="134"/>
      <c r="GPS77" s="135"/>
      <c r="GPT77" s="135"/>
      <c r="GPU77" s="135"/>
      <c r="GPV77" s="136"/>
      <c r="GPX77" s="130"/>
      <c r="GPY77" s="134"/>
      <c r="GPZ77" s="134"/>
      <c r="GQA77" s="135"/>
      <c r="GQB77" s="135"/>
      <c r="GQC77" s="135"/>
      <c r="GQD77" s="136"/>
      <c r="GQF77" s="130"/>
      <c r="GQG77" s="134"/>
      <c r="GQH77" s="134"/>
      <c r="GQI77" s="135"/>
      <c r="GQJ77" s="135"/>
      <c r="GQK77" s="135"/>
      <c r="GQL77" s="136"/>
      <c r="GQN77" s="130"/>
      <c r="GQO77" s="134"/>
      <c r="GQP77" s="134"/>
      <c r="GQQ77" s="135"/>
      <c r="GQR77" s="135"/>
      <c r="GQS77" s="135"/>
      <c r="GQT77" s="136"/>
      <c r="GQV77" s="130"/>
      <c r="GQW77" s="134"/>
      <c r="GQX77" s="134"/>
      <c r="GQY77" s="135"/>
      <c r="GQZ77" s="135"/>
      <c r="GRA77" s="135"/>
      <c r="GRB77" s="136"/>
      <c r="GRD77" s="130"/>
      <c r="GRE77" s="134"/>
      <c r="GRF77" s="134"/>
      <c r="GRG77" s="135"/>
      <c r="GRH77" s="135"/>
      <c r="GRI77" s="135"/>
      <c r="GRJ77" s="136"/>
      <c r="GRL77" s="130"/>
      <c r="GRM77" s="134"/>
      <c r="GRN77" s="134"/>
      <c r="GRO77" s="135"/>
      <c r="GRP77" s="135"/>
      <c r="GRQ77" s="135"/>
      <c r="GRR77" s="136"/>
      <c r="GRT77" s="130"/>
      <c r="GRU77" s="134"/>
      <c r="GRV77" s="134"/>
      <c r="GRW77" s="135"/>
      <c r="GRX77" s="135"/>
      <c r="GRY77" s="135"/>
      <c r="GRZ77" s="136"/>
      <c r="GSB77" s="130"/>
      <c r="GSC77" s="134"/>
      <c r="GSD77" s="134"/>
      <c r="GSE77" s="135"/>
      <c r="GSF77" s="135"/>
      <c r="GSG77" s="135"/>
      <c r="GSH77" s="136"/>
      <c r="GSJ77" s="130"/>
      <c r="GSK77" s="134"/>
      <c r="GSL77" s="134"/>
      <c r="GSM77" s="135"/>
      <c r="GSN77" s="135"/>
      <c r="GSO77" s="135"/>
      <c r="GSP77" s="136"/>
      <c r="GSR77" s="130"/>
      <c r="GSS77" s="134"/>
      <c r="GST77" s="134"/>
      <c r="GSU77" s="135"/>
      <c r="GSV77" s="135"/>
      <c r="GSW77" s="135"/>
      <c r="GSX77" s="136"/>
      <c r="GSZ77" s="130"/>
      <c r="GTA77" s="134"/>
      <c r="GTB77" s="134"/>
      <c r="GTC77" s="135"/>
      <c r="GTD77" s="135"/>
      <c r="GTE77" s="135"/>
      <c r="GTF77" s="136"/>
      <c r="GTH77" s="130"/>
      <c r="GTI77" s="134"/>
      <c r="GTJ77" s="134"/>
      <c r="GTK77" s="135"/>
      <c r="GTL77" s="135"/>
      <c r="GTM77" s="135"/>
      <c r="GTN77" s="136"/>
      <c r="GTP77" s="130"/>
      <c r="GTQ77" s="134"/>
      <c r="GTR77" s="134"/>
      <c r="GTS77" s="135"/>
      <c r="GTT77" s="135"/>
      <c r="GTU77" s="135"/>
      <c r="GTV77" s="136"/>
      <c r="GTX77" s="130"/>
      <c r="GTY77" s="134"/>
      <c r="GTZ77" s="134"/>
      <c r="GUA77" s="135"/>
      <c r="GUB77" s="135"/>
      <c r="GUC77" s="135"/>
      <c r="GUD77" s="136"/>
      <c r="GUF77" s="130"/>
      <c r="GUG77" s="134"/>
      <c r="GUH77" s="134"/>
      <c r="GUI77" s="135"/>
      <c r="GUJ77" s="135"/>
      <c r="GUK77" s="135"/>
      <c r="GUL77" s="136"/>
      <c r="GUN77" s="130"/>
      <c r="GUO77" s="134"/>
      <c r="GUP77" s="134"/>
      <c r="GUQ77" s="135"/>
      <c r="GUR77" s="135"/>
      <c r="GUS77" s="135"/>
      <c r="GUT77" s="136"/>
      <c r="GUV77" s="130"/>
      <c r="GUW77" s="134"/>
      <c r="GUX77" s="134"/>
      <c r="GUY77" s="135"/>
      <c r="GUZ77" s="135"/>
      <c r="GVA77" s="135"/>
      <c r="GVB77" s="136"/>
      <c r="GVD77" s="130"/>
      <c r="GVE77" s="134"/>
      <c r="GVF77" s="134"/>
      <c r="GVG77" s="135"/>
      <c r="GVH77" s="135"/>
      <c r="GVI77" s="135"/>
      <c r="GVJ77" s="136"/>
      <c r="GVL77" s="130"/>
      <c r="GVM77" s="134"/>
      <c r="GVN77" s="134"/>
      <c r="GVO77" s="135"/>
      <c r="GVP77" s="135"/>
      <c r="GVQ77" s="135"/>
      <c r="GVR77" s="136"/>
      <c r="GVT77" s="130"/>
      <c r="GVU77" s="134"/>
      <c r="GVV77" s="134"/>
      <c r="GVW77" s="135"/>
      <c r="GVX77" s="135"/>
      <c r="GVY77" s="135"/>
      <c r="GVZ77" s="136"/>
      <c r="GWB77" s="130"/>
      <c r="GWC77" s="134"/>
      <c r="GWD77" s="134"/>
      <c r="GWE77" s="135"/>
      <c r="GWF77" s="135"/>
      <c r="GWG77" s="135"/>
      <c r="GWH77" s="136"/>
      <c r="GWJ77" s="130"/>
      <c r="GWK77" s="134"/>
      <c r="GWL77" s="134"/>
      <c r="GWM77" s="135"/>
      <c r="GWN77" s="135"/>
      <c r="GWO77" s="135"/>
      <c r="GWP77" s="136"/>
      <c r="GWR77" s="130"/>
      <c r="GWS77" s="134"/>
      <c r="GWT77" s="134"/>
      <c r="GWU77" s="135"/>
      <c r="GWV77" s="135"/>
      <c r="GWW77" s="135"/>
      <c r="GWX77" s="136"/>
      <c r="GWZ77" s="130"/>
      <c r="GXA77" s="134"/>
      <c r="GXB77" s="134"/>
      <c r="GXC77" s="135"/>
      <c r="GXD77" s="135"/>
      <c r="GXE77" s="135"/>
      <c r="GXF77" s="136"/>
      <c r="GXH77" s="130"/>
      <c r="GXI77" s="134"/>
      <c r="GXJ77" s="134"/>
      <c r="GXK77" s="135"/>
      <c r="GXL77" s="135"/>
      <c r="GXM77" s="135"/>
      <c r="GXN77" s="136"/>
      <c r="GXP77" s="130"/>
      <c r="GXQ77" s="134"/>
      <c r="GXR77" s="134"/>
      <c r="GXS77" s="135"/>
      <c r="GXT77" s="135"/>
      <c r="GXU77" s="135"/>
      <c r="GXV77" s="136"/>
      <c r="GXX77" s="130"/>
      <c r="GXY77" s="134"/>
      <c r="GXZ77" s="134"/>
      <c r="GYA77" s="135"/>
      <c r="GYB77" s="135"/>
      <c r="GYC77" s="135"/>
      <c r="GYD77" s="136"/>
      <c r="GYF77" s="130"/>
      <c r="GYG77" s="134"/>
      <c r="GYH77" s="134"/>
      <c r="GYI77" s="135"/>
      <c r="GYJ77" s="135"/>
      <c r="GYK77" s="135"/>
      <c r="GYL77" s="136"/>
      <c r="GYN77" s="130"/>
      <c r="GYO77" s="134"/>
      <c r="GYP77" s="134"/>
      <c r="GYQ77" s="135"/>
      <c r="GYR77" s="135"/>
      <c r="GYS77" s="135"/>
      <c r="GYT77" s="136"/>
      <c r="GYV77" s="130"/>
      <c r="GYW77" s="134"/>
      <c r="GYX77" s="134"/>
      <c r="GYY77" s="135"/>
      <c r="GYZ77" s="135"/>
      <c r="GZA77" s="135"/>
      <c r="GZB77" s="136"/>
      <c r="GZD77" s="130"/>
      <c r="GZE77" s="134"/>
      <c r="GZF77" s="134"/>
      <c r="GZG77" s="135"/>
      <c r="GZH77" s="135"/>
      <c r="GZI77" s="135"/>
      <c r="GZJ77" s="136"/>
      <c r="GZL77" s="130"/>
      <c r="GZM77" s="134"/>
      <c r="GZN77" s="134"/>
      <c r="GZO77" s="135"/>
      <c r="GZP77" s="135"/>
      <c r="GZQ77" s="135"/>
      <c r="GZR77" s="136"/>
      <c r="GZT77" s="130"/>
      <c r="GZU77" s="134"/>
      <c r="GZV77" s="134"/>
      <c r="GZW77" s="135"/>
      <c r="GZX77" s="135"/>
      <c r="GZY77" s="135"/>
      <c r="GZZ77" s="136"/>
      <c r="HAB77" s="130"/>
      <c r="HAC77" s="134"/>
      <c r="HAD77" s="134"/>
      <c r="HAE77" s="135"/>
      <c r="HAF77" s="135"/>
      <c r="HAG77" s="135"/>
      <c r="HAH77" s="136"/>
      <c r="HAJ77" s="130"/>
      <c r="HAK77" s="134"/>
      <c r="HAL77" s="134"/>
      <c r="HAM77" s="135"/>
      <c r="HAN77" s="135"/>
      <c r="HAO77" s="135"/>
      <c r="HAP77" s="136"/>
      <c r="HAR77" s="130"/>
      <c r="HAS77" s="134"/>
      <c r="HAT77" s="134"/>
      <c r="HAU77" s="135"/>
      <c r="HAV77" s="135"/>
      <c r="HAW77" s="135"/>
      <c r="HAX77" s="136"/>
      <c r="HAZ77" s="130"/>
      <c r="HBA77" s="134"/>
      <c r="HBB77" s="134"/>
      <c r="HBC77" s="135"/>
      <c r="HBD77" s="135"/>
      <c r="HBE77" s="135"/>
      <c r="HBF77" s="136"/>
      <c r="HBH77" s="130"/>
      <c r="HBI77" s="134"/>
      <c r="HBJ77" s="134"/>
      <c r="HBK77" s="135"/>
      <c r="HBL77" s="135"/>
      <c r="HBM77" s="135"/>
      <c r="HBN77" s="136"/>
      <c r="HBP77" s="130"/>
      <c r="HBQ77" s="134"/>
      <c r="HBR77" s="134"/>
      <c r="HBS77" s="135"/>
      <c r="HBT77" s="135"/>
      <c r="HBU77" s="135"/>
      <c r="HBV77" s="136"/>
      <c r="HBX77" s="130"/>
      <c r="HBY77" s="134"/>
      <c r="HBZ77" s="134"/>
      <c r="HCA77" s="135"/>
      <c r="HCB77" s="135"/>
      <c r="HCC77" s="135"/>
      <c r="HCD77" s="136"/>
      <c r="HCF77" s="130"/>
      <c r="HCG77" s="134"/>
      <c r="HCH77" s="134"/>
      <c r="HCI77" s="135"/>
      <c r="HCJ77" s="135"/>
      <c r="HCK77" s="135"/>
      <c r="HCL77" s="136"/>
      <c r="HCN77" s="130"/>
      <c r="HCO77" s="134"/>
      <c r="HCP77" s="134"/>
      <c r="HCQ77" s="135"/>
      <c r="HCR77" s="135"/>
      <c r="HCS77" s="135"/>
      <c r="HCT77" s="136"/>
      <c r="HCV77" s="130"/>
      <c r="HCW77" s="134"/>
      <c r="HCX77" s="134"/>
      <c r="HCY77" s="135"/>
      <c r="HCZ77" s="135"/>
      <c r="HDA77" s="135"/>
      <c r="HDB77" s="136"/>
      <c r="HDD77" s="130"/>
      <c r="HDE77" s="134"/>
      <c r="HDF77" s="134"/>
      <c r="HDG77" s="135"/>
      <c r="HDH77" s="135"/>
      <c r="HDI77" s="135"/>
      <c r="HDJ77" s="136"/>
      <c r="HDL77" s="130"/>
      <c r="HDM77" s="134"/>
      <c r="HDN77" s="134"/>
      <c r="HDO77" s="135"/>
      <c r="HDP77" s="135"/>
      <c r="HDQ77" s="135"/>
      <c r="HDR77" s="136"/>
      <c r="HDT77" s="130"/>
      <c r="HDU77" s="134"/>
      <c r="HDV77" s="134"/>
      <c r="HDW77" s="135"/>
      <c r="HDX77" s="135"/>
      <c r="HDY77" s="135"/>
      <c r="HDZ77" s="136"/>
      <c r="HEB77" s="130"/>
      <c r="HEC77" s="134"/>
      <c r="HED77" s="134"/>
      <c r="HEE77" s="135"/>
      <c r="HEF77" s="135"/>
      <c r="HEG77" s="135"/>
      <c r="HEH77" s="136"/>
      <c r="HEJ77" s="130"/>
      <c r="HEK77" s="134"/>
      <c r="HEL77" s="134"/>
      <c r="HEM77" s="135"/>
      <c r="HEN77" s="135"/>
      <c r="HEO77" s="135"/>
      <c r="HEP77" s="136"/>
      <c r="HER77" s="130"/>
      <c r="HES77" s="134"/>
      <c r="HET77" s="134"/>
      <c r="HEU77" s="135"/>
      <c r="HEV77" s="135"/>
      <c r="HEW77" s="135"/>
      <c r="HEX77" s="136"/>
      <c r="HEZ77" s="130"/>
      <c r="HFA77" s="134"/>
      <c r="HFB77" s="134"/>
      <c r="HFC77" s="135"/>
      <c r="HFD77" s="135"/>
      <c r="HFE77" s="135"/>
      <c r="HFF77" s="136"/>
      <c r="HFH77" s="130"/>
      <c r="HFI77" s="134"/>
      <c r="HFJ77" s="134"/>
      <c r="HFK77" s="135"/>
      <c r="HFL77" s="135"/>
      <c r="HFM77" s="135"/>
      <c r="HFN77" s="136"/>
      <c r="HFP77" s="130"/>
      <c r="HFQ77" s="134"/>
      <c r="HFR77" s="134"/>
      <c r="HFS77" s="135"/>
      <c r="HFT77" s="135"/>
      <c r="HFU77" s="135"/>
      <c r="HFV77" s="136"/>
      <c r="HFX77" s="130"/>
      <c r="HFY77" s="134"/>
      <c r="HFZ77" s="134"/>
      <c r="HGA77" s="135"/>
      <c r="HGB77" s="135"/>
      <c r="HGC77" s="135"/>
      <c r="HGD77" s="136"/>
      <c r="HGF77" s="130"/>
      <c r="HGG77" s="134"/>
      <c r="HGH77" s="134"/>
      <c r="HGI77" s="135"/>
      <c r="HGJ77" s="135"/>
      <c r="HGK77" s="135"/>
      <c r="HGL77" s="136"/>
      <c r="HGN77" s="130"/>
      <c r="HGO77" s="134"/>
      <c r="HGP77" s="134"/>
      <c r="HGQ77" s="135"/>
      <c r="HGR77" s="135"/>
      <c r="HGS77" s="135"/>
      <c r="HGT77" s="136"/>
      <c r="HGV77" s="130"/>
      <c r="HGW77" s="134"/>
      <c r="HGX77" s="134"/>
      <c r="HGY77" s="135"/>
      <c r="HGZ77" s="135"/>
      <c r="HHA77" s="135"/>
      <c r="HHB77" s="136"/>
      <c r="HHD77" s="130"/>
      <c r="HHE77" s="134"/>
      <c r="HHF77" s="134"/>
      <c r="HHG77" s="135"/>
      <c r="HHH77" s="135"/>
      <c r="HHI77" s="135"/>
      <c r="HHJ77" s="136"/>
      <c r="HHL77" s="130"/>
      <c r="HHM77" s="134"/>
      <c r="HHN77" s="134"/>
      <c r="HHO77" s="135"/>
      <c r="HHP77" s="135"/>
      <c r="HHQ77" s="135"/>
      <c r="HHR77" s="136"/>
      <c r="HHT77" s="130"/>
      <c r="HHU77" s="134"/>
      <c r="HHV77" s="134"/>
      <c r="HHW77" s="135"/>
      <c r="HHX77" s="135"/>
      <c r="HHY77" s="135"/>
      <c r="HHZ77" s="136"/>
      <c r="HIB77" s="130"/>
      <c r="HIC77" s="134"/>
      <c r="HID77" s="134"/>
      <c r="HIE77" s="135"/>
      <c r="HIF77" s="135"/>
      <c r="HIG77" s="135"/>
      <c r="HIH77" s="136"/>
      <c r="HIJ77" s="130"/>
      <c r="HIK77" s="134"/>
      <c r="HIL77" s="134"/>
      <c r="HIM77" s="135"/>
      <c r="HIN77" s="135"/>
      <c r="HIO77" s="135"/>
      <c r="HIP77" s="136"/>
      <c r="HIR77" s="130"/>
      <c r="HIS77" s="134"/>
      <c r="HIT77" s="134"/>
      <c r="HIU77" s="135"/>
      <c r="HIV77" s="135"/>
      <c r="HIW77" s="135"/>
      <c r="HIX77" s="136"/>
      <c r="HIZ77" s="130"/>
      <c r="HJA77" s="134"/>
      <c r="HJB77" s="134"/>
      <c r="HJC77" s="135"/>
      <c r="HJD77" s="135"/>
      <c r="HJE77" s="135"/>
      <c r="HJF77" s="136"/>
      <c r="HJH77" s="130"/>
      <c r="HJI77" s="134"/>
      <c r="HJJ77" s="134"/>
      <c r="HJK77" s="135"/>
      <c r="HJL77" s="135"/>
      <c r="HJM77" s="135"/>
      <c r="HJN77" s="136"/>
      <c r="HJP77" s="130"/>
      <c r="HJQ77" s="134"/>
      <c r="HJR77" s="134"/>
      <c r="HJS77" s="135"/>
      <c r="HJT77" s="135"/>
      <c r="HJU77" s="135"/>
      <c r="HJV77" s="136"/>
      <c r="HJX77" s="130"/>
      <c r="HJY77" s="134"/>
      <c r="HJZ77" s="134"/>
      <c r="HKA77" s="135"/>
      <c r="HKB77" s="135"/>
      <c r="HKC77" s="135"/>
      <c r="HKD77" s="136"/>
      <c r="HKF77" s="130"/>
      <c r="HKG77" s="134"/>
      <c r="HKH77" s="134"/>
      <c r="HKI77" s="135"/>
      <c r="HKJ77" s="135"/>
      <c r="HKK77" s="135"/>
      <c r="HKL77" s="136"/>
      <c r="HKN77" s="130"/>
      <c r="HKO77" s="134"/>
      <c r="HKP77" s="134"/>
      <c r="HKQ77" s="135"/>
      <c r="HKR77" s="135"/>
      <c r="HKS77" s="135"/>
      <c r="HKT77" s="136"/>
      <c r="HKV77" s="130"/>
      <c r="HKW77" s="134"/>
      <c r="HKX77" s="134"/>
      <c r="HKY77" s="135"/>
      <c r="HKZ77" s="135"/>
      <c r="HLA77" s="135"/>
      <c r="HLB77" s="136"/>
      <c r="HLD77" s="130"/>
      <c r="HLE77" s="134"/>
      <c r="HLF77" s="134"/>
      <c r="HLG77" s="135"/>
      <c r="HLH77" s="135"/>
      <c r="HLI77" s="135"/>
      <c r="HLJ77" s="136"/>
      <c r="HLL77" s="130"/>
      <c r="HLM77" s="134"/>
      <c r="HLN77" s="134"/>
      <c r="HLO77" s="135"/>
      <c r="HLP77" s="135"/>
      <c r="HLQ77" s="135"/>
      <c r="HLR77" s="136"/>
      <c r="HLT77" s="130"/>
      <c r="HLU77" s="134"/>
      <c r="HLV77" s="134"/>
      <c r="HLW77" s="135"/>
      <c r="HLX77" s="135"/>
      <c r="HLY77" s="135"/>
      <c r="HLZ77" s="136"/>
      <c r="HMB77" s="130"/>
      <c r="HMC77" s="134"/>
      <c r="HMD77" s="134"/>
      <c r="HME77" s="135"/>
      <c r="HMF77" s="135"/>
      <c r="HMG77" s="135"/>
      <c r="HMH77" s="136"/>
      <c r="HMJ77" s="130"/>
      <c r="HMK77" s="134"/>
      <c r="HML77" s="134"/>
      <c r="HMM77" s="135"/>
      <c r="HMN77" s="135"/>
      <c r="HMO77" s="135"/>
      <c r="HMP77" s="136"/>
      <c r="HMR77" s="130"/>
      <c r="HMS77" s="134"/>
      <c r="HMT77" s="134"/>
      <c r="HMU77" s="135"/>
      <c r="HMV77" s="135"/>
      <c r="HMW77" s="135"/>
      <c r="HMX77" s="136"/>
      <c r="HMZ77" s="130"/>
      <c r="HNA77" s="134"/>
      <c r="HNB77" s="134"/>
      <c r="HNC77" s="135"/>
      <c r="HND77" s="135"/>
      <c r="HNE77" s="135"/>
      <c r="HNF77" s="136"/>
      <c r="HNH77" s="130"/>
      <c r="HNI77" s="134"/>
      <c r="HNJ77" s="134"/>
      <c r="HNK77" s="135"/>
      <c r="HNL77" s="135"/>
      <c r="HNM77" s="135"/>
      <c r="HNN77" s="136"/>
      <c r="HNP77" s="130"/>
      <c r="HNQ77" s="134"/>
      <c r="HNR77" s="134"/>
      <c r="HNS77" s="135"/>
      <c r="HNT77" s="135"/>
      <c r="HNU77" s="135"/>
      <c r="HNV77" s="136"/>
      <c r="HNX77" s="130"/>
      <c r="HNY77" s="134"/>
      <c r="HNZ77" s="134"/>
      <c r="HOA77" s="135"/>
      <c r="HOB77" s="135"/>
      <c r="HOC77" s="135"/>
      <c r="HOD77" s="136"/>
      <c r="HOF77" s="130"/>
      <c r="HOG77" s="134"/>
      <c r="HOH77" s="134"/>
      <c r="HOI77" s="135"/>
      <c r="HOJ77" s="135"/>
      <c r="HOK77" s="135"/>
      <c r="HOL77" s="136"/>
      <c r="HON77" s="130"/>
      <c r="HOO77" s="134"/>
      <c r="HOP77" s="134"/>
      <c r="HOQ77" s="135"/>
      <c r="HOR77" s="135"/>
      <c r="HOS77" s="135"/>
      <c r="HOT77" s="136"/>
      <c r="HOV77" s="130"/>
      <c r="HOW77" s="134"/>
      <c r="HOX77" s="134"/>
      <c r="HOY77" s="135"/>
      <c r="HOZ77" s="135"/>
      <c r="HPA77" s="135"/>
      <c r="HPB77" s="136"/>
      <c r="HPD77" s="130"/>
      <c r="HPE77" s="134"/>
      <c r="HPF77" s="134"/>
      <c r="HPG77" s="135"/>
      <c r="HPH77" s="135"/>
      <c r="HPI77" s="135"/>
      <c r="HPJ77" s="136"/>
      <c r="HPL77" s="130"/>
      <c r="HPM77" s="134"/>
      <c r="HPN77" s="134"/>
      <c r="HPO77" s="135"/>
      <c r="HPP77" s="135"/>
      <c r="HPQ77" s="135"/>
      <c r="HPR77" s="136"/>
      <c r="HPT77" s="130"/>
      <c r="HPU77" s="134"/>
      <c r="HPV77" s="134"/>
      <c r="HPW77" s="135"/>
      <c r="HPX77" s="135"/>
      <c r="HPY77" s="135"/>
      <c r="HPZ77" s="136"/>
      <c r="HQB77" s="130"/>
      <c r="HQC77" s="134"/>
      <c r="HQD77" s="134"/>
      <c r="HQE77" s="135"/>
      <c r="HQF77" s="135"/>
      <c r="HQG77" s="135"/>
      <c r="HQH77" s="136"/>
      <c r="HQJ77" s="130"/>
      <c r="HQK77" s="134"/>
      <c r="HQL77" s="134"/>
      <c r="HQM77" s="135"/>
      <c r="HQN77" s="135"/>
      <c r="HQO77" s="135"/>
      <c r="HQP77" s="136"/>
      <c r="HQR77" s="130"/>
      <c r="HQS77" s="134"/>
      <c r="HQT77" s="134"/>
      <c r="HQU77" s="135"/>
      <c r="HQV77" s="135"/>
      <c r="HQW77" s="135"/>
      <c r="HQX77" s="136"/>
      <c r="HQZ77" s="130"/>
      <c r="HRA77" s="134"/>
      <c r="HRB77" s="134"/>
      <c r="HRC77" s="135"/>
      <c r="HRD77" s="135"/>
      <c r="HRE77" s="135"/>
      <c r="HRF77" s="136"/>
      <c r="HRH77" s="130"/>
      <c r="HRI77" s="134"/>
      <c r="HRJ77" s="134"/>
      <c r="HRK77" s="135"/>
      <c r="HRL77" s="135"/>
      <c r="HRM77" s="135"/>
      <c r="HRN77" s="136"/>
      <c r="HRP77" s="130"/>
      <c r="HRQ77" s="134"/>
      <c r="HRR77" s="134"/>
      <c r="HRS77" s="135"/>
      <c r="HRT77" s="135"/>
      <c r="HRU77" s="135"/>
      <c r="HRV77" s="136"/>
      <c r="HRX77" s="130"/>
      <c r="HRY77" s="134"/>
      <c r="HRZ77" s="134"/>
      <c r="HSA77" s="135"/>
      <c r="HSB77" s="135"/>
      <c r="HSC77" s="135"/>
      <c r="HSD77" s="136"/>
      <c r="HSF77" s="130"/>
      <c r="HSG77" s="134"/>
      <c r="HSH77" s="134"/>
      <c r="HSI77" s="135"/>
      <c r="HSJ77" s="135"/>
      <c r="HSK77" s="135"/>
      <c r="HSL77" s="136"/>
      <c r="HSN77" s="130"/>
      <c r="HSO77" s="134"/>
      <c r="HSP77" s="134"/>
      <c r="HSQ77" s="135"/>
      <c r="HSR77" s="135"/>
      <c r="HSS77" s="135"/>
      <c r="HST77" s="136"/>
      <c r="HSV77" s="130"/>
      <c r="HSW77" s="134"/>
      <c r="HSX77" s="134"/>
      <c r="HSY77" s="135"/>
      <c r="HSZ77" s="135"/>
      <c r="HTA77" s="135"/>
      <c r="HTB77" s="136"/>
      <c r="HTD77" s="130"/>
      <c r="HTE77" s="134"/>
      <c r="HTF77" s="134"/>
      <c r="HTG77" s="135"/>
      <c r="HTH77" s="135"/>
      <c r="HTI77" s="135"/>
      <c r="HTJ77" s="136"/>
      <c r="HTL77" s="130"/>
      <c r="HTM77" s="134"/>
      <c r="HTN77" s="134"/>
      <c r="HTO77" s="135"/>
      <c r="HTP77" s="135"/>
      <c r="HTQ77" s="135"/>
      <c r="HTR77" s="136"/>
      <c r="HTT77" s="130"/>
      <c r="HTU77" s="134"/>
      <c r="HTV77" s="134"/>
      <c r="HTW77" s="135"/>
      <c r="HTX77" s="135"/>
      <c r="HTY77" s="135"/>
      <c r="HTZ77" s="136"/>
      <c r="HUB77" s="130"/>
      <c r="HUC77" s="134"/>
      <c r="HUD77" s="134"/>
      <c r="HUE77" s="135"/>
      <c r="HUF77" s="135"/>
      <c r="HUG77" s="135"/>
      <c r="HUH77" s="136"/>
      <c r="HUJ77" s="130"/>
      <c r="HUK77" s="134"/>
      <c r="HUL77" s="134"/>
      <c r="HUM77" s="135"/>
      <c r="HUN77" s="135"/>
      <c r="HUO77" s="135"/>
      <c r="HUP77" s="136"/>
      <c r="HUR77" s="130"/>
      <c r="HUS77" s="134"/>
      <c r="HUT77" s="134"/>
      <c r="HUU77" s="135"/>
      <c r="HUV77" s="135"/>
      <c r="HUW77" s="135"/>
      <c r="HUX77" s="136"/>
      <c r="HUZ77" s="130"/>
      <c r="HVA77" s="134"/>
      <c r="HVB77" s="134"/>
      <c r="HVC77" s="135"/>
      <c r="HVD77" s="135"/>
      <c r="HVE77" s="135"/>
      <c r="HVF77" s="136"/>
      <c r="HVH77" s="130"/>
      <c r="HVI77" s="134"/>
      <c r="HVJ77" s="134"/>
      <c r="HVK77" s="135"/>
      <c r="HVL77" s="135"/>
      <c r="HVM77" s="135"/>
      <c r="HVN77" s="136"/>
      <c r="HVP77" s="130"/>
      <c r="HVQ77" s="134"/>
      <c r="HVR77" s="134"/>
      <c r="HVS77" s="135"/>
      <c r="HVT77" s="135"/>
      <c r="HVU77" s="135"/>
      <c r="HVV77" s="136"/>
      <c r="HVX77" s="130"/>
      <c r="HVY77" s="134"/>
      <c r="HVZ77" s="134"/>
      <c r="HWA77" s="135"/>
      <c r="HWB77" s="135"/>
      <c r="HWC77" s="135"/>
      <c r="HWD77" s="136"/>
      <c r="HWF77" s="130"/>
      <c r="HWG77" s="134"/>
      <c r="HWH77" s="134"/>
      <c r="HWI77" s="135"/>
      <c r="HWJ77" s="135"/>
      <c r="HWK77" s="135"/>
      <c r="HWL77" s="136"/>
      <c r="HWN77" s="130"/>
      <c r="HWO77" s="134"/>
      <c r="HWP77" s="134"/>
      <c r="HWQ77" s="135"/>
      <c r="HWR77" s="135"/>
      <c r="HWS77" s="135"/>
      <c r="HWT77" s="136"/>
      <c r="HWV77" s="130"/>
      <c r="HWW77" s="134"/>
      <c r="HWX77" s="134"/>
      <c r="HWY77" s="135"/>
      <c r="HWZ77" s="135"/>
      <c r="HXA77" s="135"/>
      <c r="HXB77" s="136"/>
      <c r="HXD77" s="130"/>
      <c r="HXE77" s="134"/>
      <c r="HXF77" s="134"/>
      <c r="HXG77" s="135"/>
      <c r="HXH77" s="135"/>
      <c r="HXI77" s="135"/>
      <c r="HXJ77" s="136"/>
      <c r="HXL77" s="130"/>
      <c r="HXM77" s="134"/>
      <c r="HXN77" s="134"/>
      <c r="HXO77" s="135"/>
      <c r="HXP77" s="135"/>
      <c r="HXQ77" s="135"/>
      <c r="HXR77" s="136"/>
      <c r="HXT77" s="130"/>
      <c r="HXU77" s="134"/>
      <c r="HXV77" s="134"/>
      <c r="HXW77" s="135"/>
      <c r="HXX77" s="135"/>
      <c r="HXY77" s="135"/>
      <c r="HXZ77" s="136"/>
      <c r="HYB77" s="130"/>
      <c r="HYC77" s="134"/>
      <c r="HYD77" s="134"/>
      <c r="HYE77" s="135"/>
      <c r="HYF77" s="135"/>
      <c r="HYG77" s="135"/>
      <c r="HYH77" s="136"/>
      <c r="HYJ77" s="130"/>
      <c r="HYK77" s="134"/>
      <c r="HYL77" s="134"/>
      <c r="HYM77" s="135"/>
      <c r="HYN77" s="135"/>
      <c r="HYO77" s="135"/>
      <c r="HYP77" s="136"/>
      <c r="HYR77" s="130"/>
      <c r="HYS77" s="134"/>
      <c r="HYT77" s="134"/>
      <c r="HYU77" s="135"/>
      <c r="HYV77" s="135"/>
      <c r="HYW77" s="135"/>
      <c r="HYX77" s="136"/>
      <c r="HYZ77" s="130"/>
      <c r="HZA77" s="134"/>
      <c r="HZB77" s="134"/>
      <c r="HZC77" s="135"/>
      <c r="HZD77" s="135"/>
      <c r="HZE77" s="135"/>
      <c r="HZF77" s="136"/>
      <c r="HZH77" s="130"/>
      <c r="HZI77" s="134"/>
      <c r="HZJ77" s="134"/>
      <c r="HZK77" s="135"/>
      <c r="HZL77" s="135"/>
      <c r="HZM77" s="135"/>
      <c r="HZN77" s="136"/>
      <c r="HZP77" s="130"/>
      <c r="HZQ77" s="134"/>
      <c r="HZR77" s="134"/>
      <c r="HZS77" s="135"/>
      <c r="HZT77" s="135"/>
      <c r="HZU77" s="135"/>
      <c r="HZV77" s="136"/>
      <c r="HZX77" s="130"/>
      <c r="HZY77" s="134"/>
      <c r="HZZ77" s="134"/>
      <c r="IAA77" s="135"/>
      <c r="IAB77" s="135"/>
      <c r="IAC77" s="135"/>
      <c r="IAD77" s="136"/>
      <c r="IAF77" s="130"/>
      <c r="IAG77" s="134"/>
      <c r="IAH77" s="134"/>
      <c r="IAI77" s="135"/>
      <c r="IAJ77" s="135"/>
      <c r="IAK77" s="135"/>
      <c r="IAL77" s="136"/>
      <c r="IAN77" s="130"/>
      <c r="IAO77" s="134"/>
      <c r="IAP77" s="134"/>
      <c r="IAQ77" s="135"/>
      <c r="IAR77" s="135"/>
      <c r="IAS77" s="135"/>
      <c r="IAT77" s="136"/>
      <c r="IAV77" s="130"/>
      <c r="IAW77" s="134"/>
      <c r="IAX77" s="134"/>
      <c r="IAY77" s="135"/>
      <c r="IAZ77" s="135"/>
      <c r="IBA77" s="135"/>
      <c r="IBB77" s="136"/>
      <c r="IBD77" s="130"/>
      <c r="IBE77" s="134"/>
      <c r="IBF77" s="134"/>
      <c r="IBG77" s="135"/>
      <c r="IBH77" s="135"/>
      <c r="IBI77" s="135"/>
      <c r="IBJ77" s="136"/>
      <c r="IBL77" s="130"/>
      <c r="IBM77" s="134"/>
      <c r="IBN77" s="134"/>
      <c r="IBO77" s="135"/>
      <c r="IBP77" s="135"/>
      <c r="IBQ77" s="135"/>
      <c r="IBR77" s="136"/>
      <c r="IBT77" s="130"/>
      <c r="IBU77" s="134"/>
      <c r="IBV77" s="134"/>
      <c r="IBW77" s="135"/>
      <c r="IBX77" s="135"/>
      <c r="IBY77" s="135"/>
      <c r="IBZ77" s="136"/>
      <c r="ICB77" s="130"/>
      <c r="ICC77" s="134"/>
      <c r="ICD77" s="134"/>
      <c r="ICE77" s="135"/>
      <c r="ICF77" s="135"/>
      <c r="ICG77" s="135"/>
      <c r="ICH77" s="136"/>
      <c r="ICJ77" s="130"/>
      <c r="ICK77" s="134"/>
      <c r="ICL77" s="134"/>
      <c r="ICM77" s="135"/>
      <c r="ICN77" s="135"/>
      <c r="ICO77" s="135"/>
      <c r="ICP77" s="136"/>
      <c r="ICR77" s="130"/>
      <c r="ICS77" s="134"/>
      <c r="ICT77" s="134"/>
      <c r="ICU77" s="135"/>
      <c r="ICV77" s="135"/>
      <c r="ICW77" s="135"/>
      <c r="ICX77" s="136"/>
      <c r="ICZ77" s="130"/>
      <c r="IDA77" s="134"/>
      <c r="IDB77" s="134"/>
      <c r="IDC77" s="135"/>
      <c r="IDD77" s="135"/>
      <c r="IDE77" s="135"/>
      <c r="IDF77" s="136"/>
      <c r="IDH77" s="130"/>
      <c r="IDI77" s="134"/>
      <c r="IDJ77" s="134"/>
      <c r="IDK77" s="135"/>
      <c r="IDL77" s="135"/>
      <c r="IDM77" s="135"/>
      <c r="IDN77" s="136"/>
      <c r="IDP77" s="130"/>
      <c r="IDQ77" s="134"/>
      <c r="IDR77" s="134"/>
      <c r="IDS77" s="135"/>
      <c r="IDT77" s="135"/>
      <c r="IDU77" s="135"/>
      <c r="IDV77" s="136"/>
      <c r="IDX77" s="130"/>
      <c r="IDY77" s="134"/>
      <c r="IDZ77" s="134"/>
      <c r="IEA77" s="135"/>
      <c r="IEB77" s="135"/>
      <c r="IEC77" s="135"/>
      <c r="IED77" s="136"/>
      <c r="IEF77" s="130"/>
      <c r="IEG77" s="134"/>
      <c r="IEH77" s="134"/>
      <c r="IEI77" s="135"/>
      <c r="IEJ77" s="135"/>
      <c r="IEK77" s="135"/>
      <c r="IEL77" s="136"/>
      <c r="IEN77" s="130"/>
      <c r="IEO77" s="134"/>
      <c r="IEP77" s="134"/>
      <c r="IEQ77" s="135"/>
      <c r="IER77" s="135"/>
      <c r="IES77" s="135"/>
      <c r="IET77" s="136"/>
      <c r="IEV77" s="130"/>
      <c r="IEW77" s="134"/>
      <c r="IEX77" s="134"/>
      <c r="IEY77" s="135"/>
      <c r="IEZ77" s="135"/>
      <c r="IFA77" s="135"/>
      <c r="IFB77" s="136"/>
      <c r="IFD77" s="130"/>
      <c r="IFE77" s="134"/>
      <c r="IFF77" s="134"/>
      <c r="IFG77" s="135"/>
      <c r="IFH77" s="135"/>
      <c r="IFI77" s="135"/>
      <c r="IFJ77" s="136"/>
      <c r="IFL77" s="130"/>
      <c r="IFM77" s="134"/>
      <c r="IFN77" s="134"/>
      <c r="IFO77" s="135"/>
      <c r="IFP77" s="135"/>
      <c r="IFQ77" s="135"/>
      <c r="IFR77" s="136"/>
      <c r="IFT77" s="130"/>
      <c r="IFU77" s="134"/>
      <c r="IFV77" s="134"/>
      <c r="IFW77" s="135"/>
      <c r="IFX77" s="135"/>
      <c r="IFY77" s="135"/>
      <c r="IFZ77" s="136"/>
      <c r="IGB77" s="130"/>
      <c r="IGC77" s="134"/>
      <c r="IGD77" s="134"/>
      <c r="IGE77" s="135"/>
      <c r="IGF77" s="135"/>
      <c r="IGG77" s="135"/>
      <c r="IGH77" s="136"/>
      <c r="IGJ77" s="130"/>
      <c r="IGK77" s="134"/>
      <c r="IGL77" s="134"/>
      <c r="IGM77" s="135"/>
      <c r="IGN77" s="135"/>
      <c r="IGO77" s="135"/>
      <c r="IGP77" s="136"/>
      <c r="IGR77" s="130"/>
      <c r="IGS77" s="134"/>
      <c r="IGT77" s="134"/>
      <c r="IGU77" s="135"/>
      <c r="IGV77" s="135"/>
      <c r="IGW77" s="135"/>
      <c r="IGX77" s="136"/>
      <c r="IGZ77" s="130"/>
      <c r="IHA77" s="134"/>
      <c r="IHB77" s="134"/>
      <c r="IHC77" s="135"/>
      <c r="IHD77" s="135"/>
      <c r="IHE77" s="135"/>
      <c r="IHF77" s="136"/>
      <c r="IHH77" s="130"/>
      <c r="IHI77" s="134"/>
      <c r="IHJ77" s="134"/>
      <c r="IHK77" s="135"/>
      <c r="IHL77" s="135"/>
      <c r="IHM77" s="135"/>
      <c r="IHN77" s="136"/>
      <c r="IHP77" s="130"/>
      <c r="IHQ77" s="134"/>
      <c r="IHR77" s="134"/>
      <c r="IHS77" s="135"/>
      <c r="IHT77" s="135"/>
      <c r="IHU77" s="135"/>
      <c r="IHV77" s="136"/>
      <c r="IHX77" s="130"/>
      <c r="IHY77" s="134"/>
      <c r="IHZ77" s="134"/>
      <c r="IIA77" s="135"/>
      <c r="IIB77" s="135"/>
      <c r="IIC77" s="135"/>
      <c r="IID77" s="136"/>
      <c r="IIF77" s="130"/>
      <c r="IIG77" s="134"/>
      <c r="IIH77" s="134"/>
      <c r="III77" s="135"/>
      <c r="IIJ77" s="135"/>
      <c r="IIK77" s="135"/>
      <c r="IIL77" s="136"/>
      <c r="IIN77" s="130"/>
      <c r="IIO77" s="134"/>
      <c r="IIP77" s="134"/>
      <c r="IIQ77" s="135"/>
      <c r="IIR77" s="135"/>
      <c r="IIS77" s="135"/>
      <c r="IIT77" s="136"/>
      <c r="IIV77" s="130"/>
      <c r="IIW77" s="134"/>
      <c r="IIX77" s="134"/>
      <c r="IIY77" s="135"/>
      <c r="IIZ77" s="135"/>
      <c r="IJA77" s="135"/>
      <c r="IJB77" s="136"/>
      <c r="IJD77" s="130"/>
      <c r="IJE77" s="134"/>
      <c r="IJF77" s="134"/>
      <c r="IJG77" s="135"/>
      <c r="IJH77" s="135"/>
      <c r="IJI77" s="135"/>
      <c r="IJJ77" s="136"/>
      <c r="IJL77" s="130"/>
      <c r="IJM77" s="134"/>
      <c r="IJN77" s="134"/>
      <c r="IJO77" s="135"/>
      <c r="IJP77" s="135"/>
      <c r="IJQ77" s="135"/>
      <c r="IJR77" s="136"/>
      <c r="IJT77" s="130"/>
      <c r="IJU77" s="134"/>
      <c r="IJV77" s="134"/>
      <c r="IJW77" s="135"/>
      <c r="IJX77" s="135"/>
      <c r="IJY77" s="135"/>
      <c r="IJZ77" s="136"/>
      <c r="IKB77" s="130"/>
      <c r="IKC77" s="134"/>
      <c r="IKD77" s="134"/>
      <c r="IKE77" s="135"/>
      <c r="IKF77" s="135"/>
      <c r="IKG77" s="135"/>
      <c r="IKH77" s="136"/>
      <c r="IKJ77" s="130"/>
      <c r="IKK77" s="134"/>
      <c r="IKL77" s="134"/>
      <c r="IKM77" s="135"/>
      <c r="IKN77" s="135"/>
      <c r="IKO77" s="135"/>
      <c r="IKP77" s="136"/>
      <c r="IKR77" s="130"/>
      <c r="IKS77" s="134"/>
      <c r="IKT77" s="134"/>
      <c r="IKU77" s="135"/>
      <c r="IKV77" s="135"/>
      <c r="IKW77" s="135"/>
      <c r="IKX77" s="136"/>
      <c r="IKZ77" s="130"/>
      <c r="ILA77" s="134"/>
      <c r="ILB77" s="134"/>
      <c r="ILC77" s="135"/>
      <c r="ILD77" s="135"/>
      <c r="ILE77" s="135"/>
      <c r="ILF77" s="136"/>
      <c r="ILH77" s="130"/>
      <c r="ILI77" s="134"/>
      <c r="ILJ77" s="134"/>
      <c r="ILK77" s="135"/>
      <c r="ILL77" s="135"/>
      <c r="ILM77" s="135"/>
      <c r="ILN77" s="136"/>
      <c r="ILP77" s="130"/>
      <c r="ILQ77" s="134"/>
      <c r="ILR77" s="134"/>
      <c r="ILS77" s="135"/>
      <c r="ILT77" s="135"/>
      <c r="ILU77" s="135"/>
      <c r="ILV77" s="136"/>
      <c r="ILX77" s="130"/>
      <c r="ILY77" s="134"/>
      <c r="ILZ77" s="134"/>
      <c r="IMA77" s="135"/>
      <c r="IMB77" s="135"/>
      <c r="IMC77" s="135"/>
      <c r="IMD77" s="136"/>
      <c r="IMF77" s="130"/>
      <c r="IMG77" s="134"/>
      <c r="IMH77" s="134"/>
      <c r="IMI77" s="135"/>
      <c r="IMJ77" s="135"/>
      <c r="IMK77" s="135"/>
      <c r="IML77" s="136"/>
      <c r="IMN77" s="130"/>
      <c r="IMO77" s="134"/>
      <c r="IMP77" s="134"/>
      <c r="IMQ77" s="135"/>
      <c r="IMR77" s="135"/>
      <c r="IMS77" s="135"/>
      <c r="IMT77" s="136"/>
      <c r="IMV77" s="130"/>
      <c r="IMW77" s="134"/>
      <c r="IMX77" s="134"/>
      <c r="IMY77" s="135"/>
      <c r="IMZ77" s="135"/>
      <c r="INA77" s="135"/>
      <c r="INB77" s="136"/>
      <c r="IND77" s="130"/>
      <c r="INE77" s="134"/>
      <c r="INF77" s="134"/>
      <c r="ING77" s="135"/>
      <c r="INH77" s="135"/>
      <c r="INI77" s="135"/>
      <c r="INJ77" s="136"/>
      <c r="INL77" s="130"/>
      <c r="INM77" s="134"/>
      <c r="INN77" s="134"/>
      <c r="INO77" s="135"/>
      <c r="INP77" s="135"/>
      <c r="INQ77" s="135"/>
      <c r="INR77" s="136"/>
      <c r="INT77" s="130"/>
      <c r="INU77" s="134"/>
      <c r="INV77" s="134"/>
      <c r="INW77" s="135"/>
      <c r="INX77" s="135"/>
      <c r="INY77" s="135"/>
      <c r="INZ77" s="136"/>
      <c r="IOB77" s="130"/>
      <c r="IOC77" s="134"/>
      <c r="IOD77" s="134"/>
      <c r="IOE77" s="135"/>
      <c r="IOF77" s="135"/>
      <c r="IOG77" s="135"/>
      <c r="IOH77" s="136"/>
      <c r="IOJ77" s="130"/>
      <c r="IOK77" s="134"/>
      <c r="IOL77" s="134"/>
      <c r="IOM77" s="135"/>
      <c r="ION77" s="135"/>
      <c r="IOO77" s="135"/>
      <c r="IOP77" s="136"/>
      <c r="IOR77" s="130"/>
      <c r="IOS77" s="134"/>
      <c r="IOT77" s="134"/>
      <c r="IOU77" s="135"/>
      <c r="IOV77" s="135"/>
      <c r="IOW77" s="135"/>
      <c r="IOX77" s="136"/>
      <c r="IOZ77" s="130"/>
      <c r="IPA77" s="134"/>
      <c r="IPB77" s="134"/>
      <c r="IPC77" s="135"/>
      <c r="IPD77" s="135"/>
      <c r="IPE77" s="135"/>
      <c r="IPF77" s="136"/>
      <c r="IPH77" s="130"/>
      <c r="IPI77" s="134"/>
      <c r="IPJ77" s="134"/>
      <c r="IPK77" s="135"/>
      <c r="IPL77" s="135"/>
      <c r="IPM77" s="135"/>
      <c r="IPN77" s="136"/>
      <c r="IPP77" s="130"/>
      <c r="IPQ77" s="134"/>
      <c r="IPR77" s="134"/>
      <c r="IPS77" s="135"/>
      <c r="IPT77" s="135"/>
      <c r="IPU77" s="135"/>
      <c r="IPV77" s="136"/>
      <c r="IPX77" s="130"/>
      <c r="IPY77" s="134"/>
      <c r="IPZ77" s="134"/>
      <c r="IQA77" s="135"/>
      <c r="IQB77" s="135"/>
      <c r="IQC77" s="135"/>
      <c r="IQD77" s="136"/>
      <c r="IQF77" s="130"/>
      <c r="IQG77" s="134"/>
      <c r="IQH77" s="134"/>
      <c r="IQI77" s="135"/>
      <c r="IQJ77" s="135"/>
      <c r="IQK77" s="135"/>
      <c r="IQL77" s="136"/>
      <c r="IQN77" s="130"/>
      <c r="IQO77" s="134"/>
      <c r="IQP77" s="134"/>
      <c r="IQQ77" s="135"/>
      <c r="IQR77" s="135"/>
      <c r="IQS77" s="135"/>
      <c r="IQT77" s="136"/>
      <c r="IQV77" s="130"/>
      <c r="IQW77" s="134"/>
      <c r="IQX77" s="134"/>
      <c r="IQY77" s="135"/>
      <c r="IQZ77" s="135"/>
      <c r="IRA77" s="135"/>
      <c r="IRB77" s="136"/>
      <c r="IRD77" s="130"/>
      <c r="IRE77" s="134"/>
      <c r="IRF77" s="134"/>
      <c r="IRG77" s="135"/>
      <c r="IRH77" s="135"/>
      <c r="IRI77" s="135"/>
      <c r="IRJ77" s="136"/>
      <c r="IRL77" s="130"/>
      <c r="IRM77" s="134"/>
      <c r="IRN77" s="134"/>
      <c r="IRO77" s="135"/>
      <c r="IRP77" s="135"/>
      <c r="IRQ77" s="135"/>
      <c r="IRR77" s="136"/>
      <c r="IRT77" s="130"/>
      <c r="IRU77" s="134"/>
      <c r="IRV77" s="134"/>
      <c r="IRW77" s="135"/>
      <c r="IRX77" s="135"/>
      <c r="IRY77" s="135"/>
      <c r="IRZ77" s="136"/>
      <c r="ISB77" s="130"/>
      <c r="ISC77" s="134"/>
      <c r="ISD77" s="134"/>
      <c r="ISE77" s="135"/>
      <c r="ISF77" s="135"/>
      <c r="ISG77" s="135"/>
      <c r="ISH77" s="136"/>
      <c r="ISJ77" s="130"/>
      <c r="ISK77" s="134"/>
      <c r="ISL77" s="134"/>
      <c r="ISM77" s="135"/>
      <c r="ISN77" s="135"/>
      <c r="ISO77" s="135"/>
      <c r="ISP77" s="136"/>
      <c r="ISR77" s="130"/>
      <c r="ISS77" s="134"/>
      <c r="IST77" s="134"/>
      <c r="ISU77" s="135"/>
      <c r="ISV77" s="135"/>
      <c r="ISW77" s="135"/>
      <c r="ISX77" s="136"/>
      <c r="ISZ77" s="130"/>
      <c r="ITA77" s="134"/>
      <c r="ITB77" s="134"/>
      <c r="ITC77" s="135"/>
      <c r="ITD77" s="135"/>
      <c r="ITE77" s="135"/>
      <c r="ITF77" s="136"/>
      <c r="ITH77" s="130"/>
      <c r="ITI77" s="134"/>
      <c r="ITJ77" s="134"/>
      <c r="ITK77" s="135"/>
      <c r="ITL77" s="135"/>
      <c r="ITM77" s="135"/>
      <c r="ITN77" s="136"/>
      <c r="ITP77" s="130"/>
      <c r="ITQ77" s="134"/>
      <c r="ITR77" s="134"/>
      <c r="ITS77" s="135"/>
      <c r="ITT77" s="135"/>
      <c r="ITU77" s="135"/>
      <c r="ITV77" s="136"/>
      <c r="ITX77" s="130"/>
      <c r="ITY77" s="134"/>
      <c r="ITZ77" s="134"/>
      <c r="IUA77" s="135"/>
      <c r="IUB77" s="135"/>
      <c r="IUC77" s="135"/>
      <c r="IUD77" s="136"/>
      <c r="IUF77" s="130"/>
      <c r="IUG77" s="134"/>
      <c r="IUH77" s="134"/>
      <c r="IUI77" s="135"/>
      <c r="IUJ77" s="135"/>
      <c r="IUK77" s="135"/>
      <c r="IUL77" s="136"/>
      <c r="IUN77" s="130"/>
      <c r="IUO77" s="134"/>
      <c r="IUP77" s="134"/>
      <c r="IUQ77" s="135"/>
      <c r="IUR77" s="135"/>
      <c r="IUS77" s="135"/>
      <c r="IUT77" s="136"/>
      <c r="IUV77" s="130"/>
      <c r="IUW77" s="134"/>
      <c r="IUX77" s="134"/>
      <c r="IUY77" s="135"/>
      <c r="IUZ77" s="135"/>
      <c r="IVA77" s="135"/>
      <c r="IVB77" s="136"/>
      <c r="IVD77" s="130"/>
      <c r="IVE77" s="134"/>
      <c r="IVF77" s="134"/>
      <c r="IVG77" s="135"/>
      <c r="IVH77" s="135"/>
      <c r="IVI77" s="135"/>
      <c r="IVJ77" s="136"/>
      <c r="IVL77" s="130"/>
      <c r="IVM77" s="134"/>
      <c r="IVN77" s="134"/>
      <c r="IVO77" s="135"/>
      <c r="IVP77" s="135"/>
      <c r="IVQ77" s="135"/>
      <c r="IVR77" s="136"/>
      <c r="IVT77" s="130"/>
      <c r="IVU77" s="134"/>
      <c r="IVV77" s="134"/>
      <c r="IVW77" s="135"/>
      <c r="IVX77" s="135"/>
      <c r="IVY77" s="135"/>
      <c r="IVZ77" s="136"/>
      <c r="IWB77" s="130"/>
      <c r="IWC77" s="134"/>
      <c r="IWD77" s="134"/>
      <c r="IWE77" s="135"/>
      <c r="IWF77" s="135"/>
      <c r="IWG77" s="135"/>
      <c r="IWH77" s="136"/>
      <c r="IWJ77" s="130"/>
      <c r="IWK77" s="134"/>
      <c r="IWL77" s="134"/>
      <c r="IWM77" s="135"/>
      <c r="IWN77" s="135"/>
      <c r="IWO77" s="135"/>
      <c r="IWP77" s="136"/>
      <c r="IWR77" s="130"/>
      <c r="IWS77" s="134"/>
      <c r="IWT77" s="134"/>
      <c r="IWU77" s="135"/>
      <c r="IWV77" s="135"/>
      <c r="IWW77" s="135"/>
      <c r="IWX77" s="136"/>
      <c r="IWZ77" s="130"/>
      <c r="IXA77" s="134"/>
      <c r="IXB77" s="134"/>
      <c r="IXC77" s="135"/>
      <c r="IXD77" s="135"/>
      <c r="IXE77" s="135"/>
      <c r="IXF77" s="136"/>
      <c r="IXH77" s="130"/>
      <c r="IXI77" s="134"/>
      <c r="IXJ77" s="134"/>
      <c r="IXK77" s="135"/>
      <c r="IXL77" s="135"/>
      <c r="IXM77" s="135"/>
      <c r="IXN77" s="136"/>
      <c r="IXP77" s="130"/>
      <c r="IXQ77" s="134"/>
      <c r="IXR77" s="134"/>
      <c r="IXS77" s="135"/>
      <c r="IXT77" s="135"/>
      <c r="IXU77" s="135"/>
      <c r="IXV77" s="136"/>
      <c r="IXX77" s="130"/>
      <c r="IXY77" s="134"/>
      <c r="IXZ77" s="134"/>
      <c r="IYA77" s="135"/>
      <c r="IYB77" s="135"/>
      <c r="IYC77" s="135"/>
      <c r="IYD77" s="136"/>
      <c r="IYF77" s="130"/>
      <c r="IYG77" s="134"/>
      <c r="IYH77" s="134"/>
      <c r="IYI77" s="135"/>
      <c r="IYJ77" s="135"/>
      <c r="IYK77" s="135"/>
      <c r="IYL77" s="136"/>
      <c r="IYN77" s="130"/>
      <c r="IYO77" s="134"/>
      <c r="IYP77" s="134"/>
      <c r="IYQ77" s="135"/>
      <c r="IYR77" s="135"/>
      <c r="IYS77" s="135"/>
      <c r="IYT77" s="136"/>
      <c r="IYV77" s="130"/>
      <c r="IYW77" s="134"/>
      <c r="IYX77" s="134"/>
      <c r="IYY77" s="135"/>
      <c r="IYZ77" s="135"/>
      <c r="IZA77" s="135"/>
      <c r="IZB77" s="136"/>
      <c r="IZD77" s="130"/>
      <c r="IZE77" s="134"/>
      <c r="IZF77" s="134"/>
      <c r="IZG77" s="135"/>
      <c r="IZH77" s="135"/>
      <c r="IZI77" s="135"/>
      <c r="IZJ77" s="136"/>
      <c r="IZL77" s="130"/>
      <c r="IZM77" s="134"/>
      <c r="IZN77" s="134"/>
      <c r="IZO77" s="135"/>
      <c r="IZP77" s="135"/>
      <c r="IZQ77" s="135"/>
      <c r="IZR77" s="136"/>
      <c r="IZT77" s="130"/>
      <c r="IZU77" s="134"/>
      <c r="IZV77" s="134"/>
      <c r="IZW77" s="135"/>
      <c r="IZX77" s="135"/>
      <c r="IZY77" s="135"/>
      <c r="IZZ77" s="136"/>
      <c r="JAB77" s="130"/>
      <c r="JAC77" s="134"/>
      <c r="JAD77" s="134"/>
      <c r="JAE77" s="135"/>
      <c r="JAF77" s="135"/>
      <c r="JAG77" s="135"/>
      <c r="JAH77" s="136"/>
      <c r="JAJ77" s="130"/>
      <c r="JAK77" s="134"/>
      <c r="JAL77" s="134"/>
      <c r="JAM77" s="135"/>
      <c r="JAN77" s="135"/>
      <c r="JAO77" s="135"/>
      <c r="JAP77" s="136"/>
      <c r="JAR77" s="130"/>
      <c r="JAS77" s="134"/>
      <c r="JAT77" s="134"/>
      <c r="JAU77" s="135"/>
      <c r="JAV77" s="135"/>
      <c r="JAW77" s="135"/>
      <c r="JAX77" s="136"/>
      <c r="JAZ77" s="130"/>
      <c r="JBA77" s="134"/>
      <c r="JBB77" s="134"/>
      <c r="JBC77" s="135"/>
      <c r="JBD77" s="135"/>
      <c r="JBE77" s="135"/>
      <c r="JBF77" s="136"/>
      <c r="JBH77" s="130"/>
      <c r="JBI77" s="134"/>
      <c r="JBJ77" s="134"/>
      <c r="JBK77" s="135"/>
      <c r="JBL77" s="135"/>
      <c r="JBM77" s="135"/>
      <c r="JBN77" s="136"/>
      <c r="JBP77" s="130"/>
      <c r="JBQ77" s="134"/>
      <c r="JBR77" s="134"/>
      <c r="JBS77" s="135"/>
      <c r="JBT77" s="135"/>
      <c r="JBU77" s="135"/>
      <c r="JBV77" s="136"/>
      <c r="JBX77" s="130"/>
      <c r="JBY77" s="134"/>
      <c r="JBZ77" s="134"/>
      <c r="JCA77" s="135"/>
      <c r="JCB77" s="135"/>
      <c r="JCC77" s="135"/>
      <c r="JCD77" s="136"/>
      <c r="JCF77" s="130"/>
      <c r="JCG77" s="134"/>
      <c r="JCH77" s="134"/>
      <c r="JCI77" s="135"/>
      <c r="JCJ77" s="135"/>
      <c r="JCK77" s="135"/>
      <c r="JCL77" s="136"/>
      <c r="JCN77" s="130"/>
      <c r="JCO77" s="134"/>
      <c r="JCP77" s="134"/>
      <c r="JCQ77" s="135"/>
      <c r="JCR77" s="135"/>
      <c r="JCS77" s="135"/>
      <c r="JCT77" s="136"/>
      <c r="JCV77" s="130"/>
      <c r="JCW77" s="134"/>
      <c r="JCX77" s="134"/>
      <c r="JCY77" s="135"/>
      <c r="JCZ77" s="135"/>
      <c r="JDA77" s="135"/>
      <c r="JDB77" s="136"/>
      <c r="JDD77" s="130"/>
      <c r="JDE77" s="134"/>
      <c r="JDF77" s="134"/>
      <c r="JDG77" s="135"/>
      <c r="JDH77" s="135"/>
      <c r="JDI77" s="135"/>
      <c r="JDJ77" s="136"/>
      <c r="JDL77" s="130"/>
      <c r="JDM77" s="134"/>
      <c r="JDN77" s="134"/>
      <c r="JDO77" s="135"/>
      <c r="JDP77" s="135"/>
      <c r="JDQ77" s="135"/>
      <c r="JDR77" s="136"/>
      <c r="JDT77" s="130"/>
      <c r="JDU77" s="134"/>
      <c r="JDV77" s="134"/>
      <c r="JDW77" s="135"/>
      <c r="JDX77" s="135"/>
      <c r="JDY77" s="135"/>
      <c r="JDZ77" s="136"/>
      <c r="JEB77" s="130"/>
      <c r="JEC77" s="134"/>
      <c r="JED77" s="134"/>
      <c r="JEE77" s="135"/>
      <c r="JEF77" s="135"/>
      <c r="JEG77" s="135"/>
      <c r="JEH77" s="136"/>
      <c r="JEJ77" s="130"/>
      <c r="JEK77" s="134"/>
      <c r="JEL77" s="134"/>
      <c r="JEM77" s="135"/>
      <c r="JEN77" s="135"/>
      <c r="JEO77" s="135"/>
      <c r="JEP77" s="136"/>
      <c r="JER77" s="130"/>
      <c r="JES77" s="134"/>
      <c r="JET77" s="134"/>
      <c r="JEU77" s="135"/>
      <c r="JEV77" s="135"/>
      <c r="JEW77" s="135"/>
      <c r="JEX77" s="136"/>
      <c r="JEZ77" s="130"/>
      <c r="JFA77" s="134"/>
      <c r="JFB77" s="134"/>
      <c r="JFC77" s="135"/>
      <c r="JFD77" s="135"/>
      <c r="JFE77" s="135"/>
      <c r="JFF77" s="136"/>
      <c r="JFH77" s="130"/>
      <c r="JFI77" s="134"/>
      <c r="JFJ77" s="134"/>
      <c r="JFK77" s="135"/>
      <c r="JFL77" s="135"/>
      <c r="JFM77" s="135"/>
      <c r="JFN77" s="136"/>
      <c r="JFP77" s="130"/>
      <c r="JFQ77" s="134"/>
      <c r="JFR77" s="134"/>
      <c r="JFS77" s="135"/>
      <c r="JFT77" s="135"/>
      <c r="JFU77" s="135"/>
      <c r="JFV77" s="136"/>
      <c r="JFX77" s="130"/>
      <c r="JFY77" s="134"/>
      <c r="JFZ77" s="134"/>
      <c r="JGA77" s="135"/>
      <c r="JGB77" s="135"/>
      <c r="JGC77" s="135"/>
      <c r="JGD77" s="136"/>
      <c r="JGF77" s="130"/>
      <c r="JGG77" s="134"/>
      <c r="JGH77" s="134"/>
      <c r="JGI77" s="135"/>
      <c r="JGJ77" s="135"/>
      <c r="JGK77" s="135"/>
      <c r="JGL77" s="136"/>
      <c r="JGN77" s="130"/>
      <c r="JGO77" s="134"/>
      <c r="JGP77" s="134"/>
      <c r="JGQ77" s="135"/>
      <c r="JGR77" s="135"/>
      <c r="JGS77" s="135"/>
      <c r="JGT77" s="136"/>
      <c r="JGV77" s="130"/>
      <c r="JGW77" s="134"/>
      <c r="JGX77" s="134"/>
      <c r="JGY77" s="135"/>
      <c r="JGZ77" s="135"/>
      <c r="JHA77" s="135"/>
      <c r="JHB77" s="136"/>
      <c r="JHD77" s="130"/>
      <c r="JHE77" s="134"/>
      <c r="JHF77" s="134"/>
      <c r="JHG77" s="135"/>
      <c r="JHH77" s="135"/>
      <c r="JHI77" s="135"/>
      <c r="JHJ77" s="136"/>
      <c r="JHL77" s="130"/>
      <c r="JHM77" s="134"/>
      <c r="JHN77" s="134"/>
      <c r="JHO77" s="135"/>
      <c r="JHP77" s="135"/>
      <c r="JHQ77" s="135"/>
      <c r="JHR77" s="136"/>
      <c r="JHT77" s="130"/>
      <c r="JHU77" s="134"/>
      <c r="JHV77" s="134"/>
      <c r="JHW77" s="135"/>
      <c r="JHX77" s="135"/>
      <c r="JHY77" s="135"/>
      <c r="JHZ77" s="136"/>
      <c r="JIB77" s="130"/>
      <c r="JIC77" s="134"/>
      <c r="JID77" s="134"/>
      <c r="JIE77" s="135"/>
      <c r="JIF77" s="135"/>
      <c r="JIG77" s="135"/>
      <c r="JIH77" s="136"/>
      <c r="JIJ77" s="130"/>
      <c r="JIK77" s="134"/>
      <c r="JIL77" s="134"/>
      <c r="JIM77" s="135"/>
      <c r="JIN77" s="135"/>
      <c r="JIO77" s="135"/>
      <c r="JIP77" s="136"/>
      <c r="JIR77" s="130"/>
      <c r="JIS77" s="134"/>
      <c r="JIT77" s="134"/>
      <c r="JIU77" s="135"/>
      <c r="JIV77" s="135"/>
      <c r="JIW77" s="135"/>
      <c r="JIX77" s="136"/>
      <c r="JIZ77" s="130"/>
      <c r="JJA77" s="134"/>
      <c r="JJB77" s="134"/>
      <c r="JJC77" s="135"/>
      <c r="JJD77" s="135"/>
      <c r="JJE77" s="135"/>
      <c r="JJF77" s="136"/>
      <c r="JJH77" s="130"/>
      <c r="JJI77" s="134"/>
      <c r="JJJ77" s="134"/>
      <c r="JJK77" s="135"/>
      <c r="JJL77" s="135"/>
      <c r="JJM77" s="135"/>
      <c r="JJN77" s="136"/>
      <c r="JJP77" s="130"/>
      <c r="JJQ77" s="134"/>
      <c r="JJR77" s="134"/>
      <c r="JJS77" s="135"/>
      <c r="JJT77" s="135"/>
      <c r="JJU77" s="135"/>
      <c r="JJV77" s="136"/>
      <c r="JJX77" s="130"/>
      <c r="JJY77" s="134"/>
      <c r="JJZ77" s="134"/>
      <c r="JKA77" s="135"/>
      <c r="JKB77" s="135"/>
      <c r="JKC77" s="135"/>
      <c r="JKD77" s="136"/>
      <c r="JKF77" s="130"/>
      <c r="JKG77" s="134"/>
      <c r="JKH77" s="134"/>
      <c r="JKI77" s="135"/>
      <c r="JKJ77" s="135"/>
      <c r="JKK77" s="135"/>
      <c r="JKL77" s="136"/>
      <c r="JKN77" s="130"/>
      <c r="JKO77" s="134"/>
      <c r="JKP77" s="134"/>
      <c r="JKQ77" s="135"/>
      <c r="JKR77" s="135"/>
      <c r="JKS77" s="135"/>
      <c r="JKT77" s="136"/>
      <c r="JKV77" s="130"/>
      <c r="JKW77" s="134"/>
      <c r="JKX77" s="134"/>
      <c r="JKY77" s="135"/>
      <c r="JKZ77" s="135"/>
      <c r="JLA77" s="135"/>
      <c r="JLB77" s="136"/>
      <c r="JLD77" s="130"/>
      <c r="JLE77" s="134"/>
      <c r="JLF77" s="134"/>
      <c r="JLG77" s="135"/>
      <c r="JLH77" s="135"/>
      <c r="JLI77" s="135"/>
      <c r="JLJ77" s="136"/>
      <c r="JLL77" s="130"/>
      <c r="JLM77" s="134"/>
      <c r="JLN77" s="134"/>
      <c r="JLO77" s="135"/>
      <c r="JLP77" s="135"/>
      <c r="JLQ77" s="135"/>
      <c r="JLR77" s="136"/>
      <c r="JLT77" s="130"/>
      <c r="JLU77" s="134"/>
      <c r="JLV77" s="134"/>
      <c r="JLW77" s="135"/>
      <c r="JLX77" s="135"/>
      <c r="JLY77" s="135"/>
      <c r="JLZ77" s="136"/>
      <c r="JMB77" s="130"/>
      <c r="JMC77" s="134"/>
      <c r="JMD77" s="134"/>
      <c r="JME77" s="135"/>
      <c r="JMF77" s="135"/>
      <c r="JMG77" s="135"/>
      <c r="JMH77" s="136"/>
      <c r="JMJ77" s="130"/>
      <c r="JMK77" s="134"/>
      <c r="JML77" s="134"/>
      <c r="JMM77" s="135"/>
      <c r="JMN77" s="135"/>
      <c r="JMO77" s="135"/>
      <c r="JMP77" s="136"/>
      <c r="JMR77" s="130"/>
      <c r="JMS77" s="134"/>
      <c r="JMT77" s="134"/>
      <c r="JMU77" s="135"/>
      <c r="JMV77" s="135"/>
      <c r="JMW77" s="135"/>
      <c r="JMX77" s="136"/>
      <c r="JMZ77" s="130"/>
      <c r="JNA77" s="134"/>
      <c r="JNB77" s="134"/>
      <c r="JNC77" s="135"/>
      <c r="JND77" s="135"/>
      <c r="JNE77" s="135"/>
      <c r="JNF77" s="136"/>
      <c r="JNH77" s="130"/>
      <c r="JNI77" s="134"/>
      <c r="JNJ77" s="134"/>
      <c r="JNK77" s="135"/>
      <c r="JNL77" s="135"/>
      <c r="JNM77" s="135"/>
      <c r="JNN77" s="136"/>
      <c r="JNP77" s="130"/>
      <c r="JNQ77" s="134"/>
      <c r="JNR77" s="134"/>
      <c r="JNS77" s="135"/>
      <c r="JNT77" s="135"/>
      <c r="JNU77" s="135"/>
      <c r="JNV77" s="136"/>
      <c r="JNX77" s="130"/>
      <c r="JNY77" s="134"/>
      <c r="JNZ77" s="134"/>
      <c r="JOA77" s="135"/>
      <c r="JOB77" s="135"/>
      <c r="JOC77" s="135"/>
      <c r="JOD77" s="136"/>
      <c r="JOF77" s="130"/>
      <c r="JOG77" s="134"/>
      <c r="JOH77" s="134"/>
      <c r="JOI77" s="135"/>
      <c r="JOJ77" s="135"/>
      <c r="JOK77" s="135"/>
      <c r="JOL77" s="136"/>
      <c r="JON77" s="130"/>
      <c r="JOO77" s="134"/>
      <c r="JOP77" s="134"/>
      <c r="JOQ77" s="135"/>
      <c r="JOR77" s="135"/>
      <c r="JOS77" s="135"/>
      <c r="JOT77" s="136"/>
      <c r="JOV77" s="130"/>
      <c r="JOW77" s="134"/>
      <c r="JOX77" s="134"/>
      <c r="JOY77" s="135"/>
      <c r="JOZ77" s="135"/>
      <c r="JPA77" s="135"/>
      <c r="JPB77" s="136"/>
      <c r="JPD77" s="130"/>
      <c r="JPE77" s="134"/>
      <c r="JPF77" s="134"/>
      <c r="JPG77" s="135"/>
      <c r="JPH77" s="135"/>
      <c r="JPI77" s="135"/>
      <c r="JPJ77" s="136"/>
      <c r="JPL77" s="130"/>
      <c r="JPM77" s="134"/>
      <c r="JPN77" s="134"/>
      <c r="JPO77" s="135"/>
      <c r="JPP77" s="135"/>
      <c r="JPQ77" s="135"/>
      <c r="JPR77" s="136"/>
      <c r="JPT77" s="130"/>
      <c r="JPU77" s="134"/>
      <c r="JPV77" s="134"/>
      <c r="JPW77" s="135"/>
      <c r="JPX77" s="135"/>
      <c r="JPY77" s="135"/>
      <c r="JPZ77" s="136"/>
      <c r="JQB77" s="130"/>
      <c r="JQC77" s="134"/>
      <c r="JQD77" s="134"/>
      <c r="JQE77" s="135"/>
      <c r="JQF77" s="135"/>
      <c r="JQG77" s="135"/>
      <c r="JQH77" s="136"/>
      <c r="JQJ77" s="130"/>
      <c r="JQK77" s="134"/>
      <c r="JQL77" s="134"/>
      <c r="JQM77" s="135"/>
      <c r="JQN77" s="135"/>
      <c r="JQO77" s="135"/>
      <c r="JQP77" s="136"/>
      <c r="JQR77" s="130"/>
      <c r="JQS77" s="134"/>
      <c r="JQT77" s="134"/>
      <c r="JQU77" s="135"/>
      <c r="JQV77" s="135"/>
      <c r="JQW77" s="135"/>
      <c r="JQX77" s="136"/>
      <c r="JQZ77" s="130"/>
      <c r="JRA77" s="134"/>
      <c r="JRB77" s="134"/>
      <c r="JRC77" s="135"/>
      <c r="JRD77" s="135"/>
      <c r="JRE77" s="135"/>
      <c r="JRF77" s="136"/>
      <c r="JRH77" s="130"/>
      <c r="JRI77" s="134"/>
      <c r="JRJ77" s="134"/>
      <c r="JRK77" s="135"/>
      <c r="JRL77" s="135"/>
      <c r="JRM77" s="135"/>
      <c r="JRN77" s="136"/>
      <c r="JRP77" s="130"/>
      <c r="JRQ77" s="134"/>
      <c r="JRR77" s="134"/>
      <c r="JRS77" s="135"/>
      <c r="JRT77" s="135"/>
      <c r="JRU77" s="135"/>
      <c r="JRV77" s="136"/>
      <c r="JRX77" s="130"/>
      <c r="JRY77" s="134"/>
      <c r="JRZ77" s="134"/>
      <c r="JSA77" s="135"/>
      <c r="JSB77" s="135"/>
      <c r="JSC77" s="135"/>
      <c r="JSD77" s="136"/>
      <c r="JSF77" s="130"/>
      <c r="JSG77" s="134"/>
      <c r="JSH77" s="134"/>
      <c r="JSI77" s="135"/>
      <c r="JSJ77" s="135"/>
      <c r="JSK77" s="135"/>
      <c r="JSL77" s="136"/>
      <c r="JSN77" s="130"/>
      <c r="JSO77" s="134"/>
      <c r="JSP77" s="134"/>
      <c r="JSQ77" s="135"/>
      <c r="JSR77" s="135"/>
      <c r="JSS77" s="135"/>
      <c r="JST77" s="136"/>
      <c r="JSV77" s="130"/>
      <c r="JSW77" s="134"/>
      <c r="JSX77" s="134"/>
      <c r="JSY77" s="135"/>
      <c r="JSZ77" s="135"/>
      <c r="JTA77" s="135"/>
      <c r="JTB77" s="136"/>
      <c r="JTD77" s="130"/>
      <c r="JTE77" s="134"/>
      <c r="JTF77" s="134"/>
      <c r="JTG77" s="135"/>
      <c r="JTH77" s="135"/>
      <c r="JTI77" s="135"/>
      <c r="JTJ77" s="136"/>
      <c r="JTL77" s="130"/>
      <c r="JTM77" s="134"/>
      <c r="JTN77" s="134"/>
      <c r="JTO77" s="135"/>
      <c r="JTP77" s="135"/>
      <c r="JTQ77" s="135"/>
      <c r="JTR77" s="136"/>
      <c r="JTT77" s="130"/>
      <c r="JTU77" s="134"/>
      <c r="JTV77" s="134"/>
      <c r="JTW77" s="135"/>
      <c r="JTX77" s="135"/>
      <c r="JTY77" s="135"/>
      <c r="JTZ77" s="136"/>
      <c r="JUB77" s="130"/>
      <c r="JUC77" s="134"/>
      <c r="JUD77" s="134"/>
      <c r="JUE77" s="135"/>
      <c r="JUF77" s="135"/>
      <c r="JUG77" s="135"/>
      <c r="JUH77" s="136"/>
      <c r="JUJ77" s="130"/>
      <c r="JUK77" s="134"/>
      <c r="JUL77" s="134"/>
      <c r="JUM77" s="135"/>
      <c r="JUN77" s="135"/>
      <c r="JUO77" s="135"/>
      <c r="JUP77" s="136"/>
      <c r="JUR77" s="130"/>
      <c r="JUS77" s="134"/>
      <c r="JUT77" s="134"/>
      <c r="JUU77" s="135"/>
      <c r="JUV77" s="135"/>
      <c r="JUW77" s="135"/>
      <c r="JUX77" s="136"/>
      <c r="JUZ77" s="130"/>
      <c r="JVA77" s="134"/>
      <c r="JVB77" s="134"/>
      <c r="JVC77" s="135"/>
      <c r="JVD77" s="135"/>
      <c r="JVE77" s="135"/>
      <c r="JVF77" s="136"/>
      <c r="JVH77" s="130"/>
      <c r="JVI77" s="134"/>
      <c r="JVJ77" s="134"/>
      <c r="JVK77" s="135"/>
      <c r="JVL77" s="135"/>
      <c r="JVM77" s="135"/>
      <c r="JVN77" s="136"/>
      <c r="JVP77" s="130"/>
      <c r="JVQ77" s="134"/>
      <c r="JVR77" s="134"/>
      <c r="JVS77" s="135"/>
      <c r="JVT77" s="135"/>
      <c r="JVU77" s="135"/>
      <c r="JVV77" s="136"/>
      <c r="JVX77" s="130"/>
      <c r="JVY77" s="134"/>
      <c r="JVZ77" s="134"/>
      <c r="JWA77" s="135"/>
      <c r="JWB77" s="135"/>
      <c r="JWC77" s="135"/>
      <c r="JWD77" s="136"/>
      <c r="JWF77" s="130"/>
      <c r="JWG77" s="134"/>
      <c r="JWH77" s="134"/>
      <c r="JWI77" s="135"/>
      <c r="JWJ77" s="135"/>
      <c r="JWK77" s="135"/>
      <c r="JWL77" s="136"/>
      <c r="JWN77" s="130"/>
      <c r="JWO77" s="134"/>
      <c r="JWP77" s="134"/>
      <c r="JWQ77" s="135"/>
      <c r="JWR77" s="135"/>
      <c r="JWS77" s="135"/>
      <c r="JWT77" s="136"/>
      <c r="JWV77" s="130"/>
      <c r="JWW77" s="134"/>
      <c r="JWX77" s="134"/>
      <c r="JWY77" s="135"/>
      <c r="JWZ77" s="135"/>
      <c r="JXA77" s="135"/>
      <c r="JXB77" s="136"/>
      <c r="JXD77" s="130"/>
      <c r="JXE77" s="134"/>
      <c r="JXF77" s="134"/>
      <c r="JXG77" s="135"/>
      <c r="JXH77" s="135"/>
      <c r="JXI77" s="135"/>
      <c r="JXJ77" s="136"/>
      <c r="JXL77" s="130"/>
      <c r="JXM77" s="134"/>
      <c r="JXN77" s="134"/>
      <c r="JXO77" s="135"/>
      <c r="JXP77" s="135"/>
      <c r="JXQ77" s="135"/>
      <c r="JXR77" s="136"/>
      <c r="JXT77" s="130"/>
      <c r="JXU77" s="134"/>
      <c r="JXV77" s="134"/>
      <c r="JXW77" s="135"/>
      <c r="JXX77" s="135"/>
      <c r="JXY77" s="135"/>
      <c r="JXZ77" s="136"/>
      <c r="JYB77" s="130"/>
      <c r="JYC77" s="134"/>
      <c r="JYD77" s="134"/>
      <c r="JYE77" s="135"/>
      <c r="JYF77" s="135"/>
      <c r="JYG77" s="135"/>
      <c r="JYH77" s="136"/>
      <c r="JYJ77" s="130"/>
      <c r="JYK77" s="134"/>
      <c r="JYL77" s="134"/>
      <c r="JYM77" s="135"/>
      <c r="JYN77" s="135"/>
      <c r="JYO77" s="135"/>
      <c r="JYP77" s="136"/>
      <c r="JYR77" s="130"/>
      <c r="JYS77" s="134"/>
      <c r="JYT77" s="134"/>
      <c r="JYU77" s="135"/>
      <c r="JYV77" s="135"/>
      <c r="JYW77" s="135"/>
      <c r="JYX77" s="136"/>
      <c r="JYZ77" s="130"/>
      <c r="JZA77" s="134"/>
      <c r="JZB77" s="134"/>
      <c r="JZC77" s="135"/>
      <c r="JZD77" s="135"/>
      <c r="JZE77" s="135"/>
      <c r="JZF77" s="136"/>
      <c r="JZH77" s="130"/>
      <c r="JZI77" s="134"/>
      <c r="JZJ77" s="134"/>
      <c r="JZK77" s="135"/>
      <c r="JZL77" s="135"/>
      <c r="JZM77" s="135"/>
      <c r="JZN77" s="136"/>
      <c r="JZP77" s="130"/>
      <c r="JZQ77" s="134"/>
      <c r="JZR77" s="134"/>
      <c r="JZS77" s="135"/>
      <c r="JZT77" s="135"/>
      <c r="JZU77" s="135"/>
      <c r="JZV77" s="136"/>
      <c r="JZX77" s="130"/>
      <c r="JZY77" s="134"/>
      <c r="JZZ77" s="134"/>
      <c r="KAA77" s="135"/>
      <c r="KAB77" s="135"/>
      <c r="KAC77" s="135"/>
      <c r="KAD77" s="136"/>
      <c r="KAF77" s="130"/>
      <c r="KAG77" s="134"/>
      <c r="KAH77" s="134"/>
      <c r="KAI77" s="135"/>
      <c r="KAJ77" s="135"/>
      <c r="KAK77" s="135"/>
      <c r="KAL77" s="136"/>
      <c r="KAN77" s="130"/>
      <c r="KAO77" s="134"/>
      <c r="KAP77" s="134"/>
      <c r="KAQ77" s="135"/>
      <c r="KAR77" s="135"/>
      <c r="KAS77" s="135"/>
      <c r="KAT77" s="136"/>
      <c r="KAV77" s="130"/>
      <c r="KAW77" s="134"/>
      <c r="KAX77" s="134"/>
      <c r="KAY77" s="135"/>
      <c r="KAZ77" s="135"/>
      <c r="KBA77" s="135"/>
      <c r="KBB77" s="136"/>
      <c r="KBD77" s="130"/>
      <c r="KBE77" s="134"/>
      <c r="KBF77" s="134"/>
      <c r="KBG77" s="135"/>
      <c r="KBH77" s="135"/>
      <c r="KBI77" s="135"/>
      <c r="KBJ77" s="136"/>
      <c r="KBL77" s="130"/>
      <c r="KBM77" s="134"/>
      <c r="KBN77" s="134"/>
      <c r="KBO77" s="135"/>
      <c r="KBP77" s="135"/>
      <c r="KBQ77" s="135"/>
      <c r="KBR77" s="136"/>
      <c r="KBT77" s="130"/>
      <c r="KBU77" s="134"/>
      <c r="KBV77" s="134"/>
      <c r="KBW77" s="135"/>
      <c r="KBX77" s="135"/>
      <c r="KBY77" s="135"/>
      <c r="KBZ77" s="136"/>
      <c r="KCB77" s="130"/>
      <c r="KCC77" s="134"/>
      <c r="KCD77" s="134"/>
      <c r="KCE77" s="135"/>
      <c r="KCF77" s="135"/>
      <c r="KCG77" s="135"/>
      <c r="KCH77" s="136"/>
      <c r="KCJ77" s="130"/>
      <c r="KCK77" s="134"/>
      <c r="KCL77" s="134"/>
      <c r="KCM77" s="135"/>
      <c r="KCN77" s="135"/>
      <c r="KCO77" s="135"/>
      <c r="KCP77" s="136"/>
      <c r="KCR77" s="130"/>
      <c r="KCS77" s="134"/>
      <c r="KCT77" s="134"/>
      <c r="KCU77" s="135"/>
      <c r="KCV77" s="135"/>
      <c r="KCW77" s="135"/>
      <c r="KCX77" s="136"/>
      <c r="KCZ77" s="130"/>
      <c r="KDA77" s="134"/>
      <c r="KDB77" s="134"/>
      <c r="KDC77" s="135"/>
      <c r="KDD77" s="135"/>
      <c r="KDE77" s="135"/>
      <c r="KDF77" s="136"/>
      <c r="KDH77" s="130"/>
      <c r="KDI77" s="134"/>
      <c r="KDJ77" s="134"/>
      <c r="KDK77" s="135"/>
      <c r="KDL77" s="135"/>
      <c r="KDM77" s="135"/>
      <c r="KDN77" s="136"/>
      <c r="KDP77" s="130"/>
      <c r="KDQ77" s="134"/>
      <c r="KDR77" s="134"/>
      <c r="KDS77" s="135"/>
      <c r="KDT77" s="135"/>
      <c r="KDU77" s="135"/>
      <c r="KDV77" s="136"/>
      <c r="KDX77" s="130"/>
      <c r="KDY77" s="134"/>
      <c r="KDZ77" s="134"/>
      <c r="KEA77" s="135"/>
      <c r="KEB77" s="135"/>
      <c r="KEC77" s="135"/>
      <c r="KED77" s="136"/>
      <c r="KEF77" s="130"/>
      <c r="KEG77" s="134"/>
      <c r="KEH77" s="134"/>
      <c r="KEI77" s="135"/>
      <c r="KEJ77" s="135"/>
      <c r="KEK77" s="135"/>
      <c r="KEL77" s="136"/>
      <c r="KEN77" s="130"/>
      <c r="KEO77" s="134"/>
      <c r="KEP77" s="134"/>
      <c r="KEQ77" s="135"/>
      <c r="KER77" s="135"/>
      <c r="KES77" s="135"/>
      <c r="KET77" s="136"/>
      <c r="KEV77" s="130"/>
      <c r="KEW77" s="134"/>
      <c r="KEX77" s="134"/>
      <c r="KEY77" s="135"/>
      <c r="KEZ77" s="135"/>
      <c r="KFA77" s="135"/>
      <c r="KFB77" s="136"/>
      <c r="KFD77" s="130"/>
      <c r="KFE77" s="134"/>
      <c r="KFF77" s="134"/>
      <c r="KFG77" s="135"/>
      <c r="KFH77" s="135"/>
      <c r="KFI77" s="135"/>
      <c r="KFJ77" s="136"/>
      <c r="KFL77" s="130"/>
      <c r="KFM77" s="134"/>
      <c r="KFN77" s="134"/>
      <c r="KFO77" s="135"/>
      <c r="KFP77" s="135"/>
      <c r="KFQ77" s="135"/>
      <c r="KFR77" s="136"/>
      <c r="KFT77" s="130"/>
      <c r="KFU77" s="134"/>
      <c r="KFV77" s="134"/>
      <c r="KFW77" s="135"/>
      <c r="KFX77" s="135"/>
      <c r="KFY77" s="135"/>
      <c r="KFZ77" s="136"/>
      <c r="KGB77" s="130"/>
      <c r="KGC77" s="134"/>
      <c r="KGD77" s="134"/>
      <c r="KGE77" s="135"/>
      <c r="KGF77" s="135"/>
      <c r="KGG77" s="135"/>
      <c r="KGH77" s="136"/>
      <c r="KGJ77" s="130"/>
      <c r="KGK77" s="134"/>
      <c r="KGL77" s="134"/>
      <c r="KGM77" s="135"/>
      <c r="KGN77" s="135"/>
      <c r="KGO77" s="135"/>
      <c r="KGP77" s="136"/>
      <c r="KGR77" s="130"/>
      <c r="KGS77" s="134"/>
      <c r="KGT77" s="134"/>
      <c r="KGU77" s="135"/>
      <c r="KGV77" s="135"/>
      <c r="KGW77" s="135"/>
      <c r="KGX77" s="136"/>
      <c r="KGZ77" s="130"/>
      <c r="KHA77" s="134"/>
      <c r="KHB77" s="134"/>
      <c r="KHC77" s="135"/>
      <c r="KHD77" s="135"/>
      <c r="KHE77" s="135"/>
      <c r="KHF77" s="136"/>
      <c r="KHH77" s="130"/>
      <c r="KHI77" s="134"/>
      <c r="KHJ77" s="134"/>
      <c r="KHK77" s="135"/>
      <c r="KHL77" s="135"/>
      <c r="KHM77" s="135"/>
      <c r="KHN77" s="136"/>
      <c r="KHP77" s="130"/>
      <c r="KHQ77" s="134"/>
      <c r="KHR77" s="134"/>
      <c r="KHS77" s="135"/>
      <c r="KHT77" s="135"/>
      <c r="KHU77" s="135"/>
      <c r="KHV77" s="136"/>
      <c r="KHX77" s="130"/>
      <c r="KHY77" s="134"/>
      <c r="KHZ77" s="134"/>
      <c r="KIA77" s="135"/>
      <c r="KIB77" s="135"/>
      <c r="KIC77" s="135"/>
      <c r="KID77" s="136"/>
      <c r="KIF77" s="130"/>
      <c r="KIG77" s="134"/>
      <c r="KIH77" s="134"/>
      <c r="KII77" s="135"/>
      <c r="KIJ77" s="135"/>
      <c r="KIK77" s="135"/>
      <c r="KIL77" s="136"/>
      <c r="KIN77" s="130"/>
      <c r="KIO77" s="134"/>
      <c r="KIP77" s="134"/>
      <c r="KIQ77" s="135"/>
      <c r="KIR77" s="135"/>
      <c r="KIS77" s="135"/>
      <c r="KIT77" s="136"/>
      <c r="KIV77" s="130"/>
      <c r="KIW77" s="134"/>
      <c r="KIX77" s="134"/>
      <c r="KIY77" s="135"/>
      <c r="KIZ77" s="135"/>
      <c r="KJA77" s="135"/>
      <c r="KJB77" s="136"/>
      <c r="KJD77" s="130"/>
      <c r="KJE77" s="134"/>
      <c r="KJF77" s="134"/>
      <c r="KJG77" s="135"/>
      <c r="KJH77" s="135"/>
      <c r="KJI77" s="135"/>
      <c r="KJJ77" s="136"/>
      <c r="KJL77" s="130"/>
      <c r="KJM77" s="134"/>
      <c r="KJN77" s="134"/>
      <c r="KJO77" s="135"/>
      <c r="KJP77" s="135"/>
      <c r="KJQ77" s="135"/>
      <c r="KJR77" s="136"/>
      <c r="KJT77" s="130"/>
      <c r="KJU77" s="134"/>
      <c r="KJV77" s="134"/>
      <c r="KJW77" s="135"/>
      <c r="KJX77" s="135"/>
      <c r="KJY77" s="135"/>
      <c r="KJZ77" s="136"/>
      <c r="KKB77" s="130"/>
      <c r="KKC77" s="134"/>
      <c r="KKD77" s="134"/>
      <c r="KKE77" s="135"/>
      <c r="KKF77" s="135"/>
      <c r="KKG77" s="135"/>
      <c r="KKH77" s="136"/>
      <c r="KKJ77" s="130"/>
      <c r="KKK77" s="134"/>
      <c r="KKL77" s="134"/>
      <c r="KKM77" s="135"/>
      <c r="KKN77" s="135"/>
      <c r="KKO77" s="135"/>
      <c r="KKP77" s="136"/>
      <c r="KKR77" s="130"/>
      <c r="KKS77" s="134"/>
      <c r="KKT77" s="134"/>
      <c r="KKU77" s="135"/>
      <c r="KKV77" s="135"/>
      <c r="KKW77" s="135"/>
      <c r="KKX77" s="136"/>
      <c r="KKZ77" s="130"/>
      <c r="KLA77" s="134"/>
      <c r="KLB77" s="134"/>
      <c r="KLC77" s="135"/>
      <c r="KLD77" s="135"/>
      <c r="KLE77" s="135"/>
      <c r="KLF77" s="136"/>
      <c r="KLH77" s="130"/>
      <c r="KLI77" s="134"/>
      <c r="KLJ77" s="134"/>
      <c r="KLK77" s="135"/>
      <c r="KLL77" s="135"/>
      <c r="KLM77" s="135"/>
      <c r="KLN77" s="136"/>
      <c r="KLP77" s="130"/>
      <c r="KLQ77" s="134"/>
      <c r="KLR77" s="134"/>
      <c r="KLS77" s="135"/>
      <c r="KLT77" s="135"/>
      <c r="KLU77" s="135"/>
      <c r="KLV77" s="136"/>
      <c r="KLX77" s="130"/>
      <c r="KLY77" s="134"/>
      <c r="KLZ77" s="134"/>
      <c r="KMA77" s="135"/>
      <c r="KMB77" s="135"/>
      <c r="KMC77" s="135"/>
      <c r="KMD77" s="136"/>
      <c r="KMF77" s="130"/>
      <c r="KMG77" s="134"/>
      <c r="KMH77" s="134"/>
      <c r="KMI77" s="135"/>
      <c r="KMJ77" s="135"/>
      <c r="KMK77" s="135"/>
      <c r="KML77" s="136"/>
      <c r="KMN77" s="130"/>
      <c r="KMO77" s="134"/>
      <c r="KMP77" s="134"/>
      <c r="KMQ77" s="135"/>
      <c r="KMR77" s="135"/>
      <c r="KMS77" s="135"/>
      <c r="KMT77" s="136"/>
      <c r="KMV77" s="130"/>
      <c r="KMW77" s="134"/>
      <c r="KMX77" s="134"/>
      <c r="KMY77" s="135"/>
      <c r="KMZ77" s="135"/>
      <c r="KNA77" s="135"/>
      <c r="KNB77" s="136"/>
      <c r="KND77" s="130"/>
      <c r="KNE77" s="134"/>
      <c r="KNF77" s="134"/>
      <c r="KNG77" s="135"/>
      <c r="KNH77" s="135"/>
      <c r="KNI77" s="135"/>
      <c r="KNJ77" s="136"/>
      <c r="KNL77" s="130"/>
      <c r="KNM77" s="134"/>
      <c r="KNN77" s="134"/>
      <c r="KNO77" s="135"/>
      <c r="KNP77" s="135"/>
      <c r="KNQ77" s="135"/>
      <c r="KNR77" s="136"/>
      <c r="KNT77" s="130"/>
      <c r="KNU77" s="134"/>
      <c r="KNV77" s="134"/>
      <c r="KNW77" s="135"/>
      <c r="KNX77" s="135"/>
      <c r="KNY77" s="135"/>
      <c r="KNZ77" s="136"/>
      <c r="KOB77" s="130"/>
      <c r="KOC77" s="134"/>
      <c r="KOD77" s="134"/>
      <c r="KOE77" s="135"/>
      <c r="KOF77" s="135"/>
      <c r="KOG77" s="135"/>
      <c r="KOH77" s="136"/>
      <c r="KOJ77" s="130"/>
      <c r="KOK77" s="134"/>
      <c r="KOL77" s="134"/>
      <c r="KOM77" s="135"/>
      <c r="KON77" s="135"/>
      <c r="KOO77" s="135"/>
      <c r="KOP77" s="136"/>
      <c r="KOR77" s="130"/>
      <c r="KOS77" s="134"/>
      <c r="KOT77" s="134"/>
      <c r="KOU77" s="135"/>
      <c r="KOV77" s="135"/>
      <c r="KOW77" s="135"/>
      <c r="KOX77" s="136"/>
      <c r="KOZ77" s="130"/>
      <c r="KPA77" s="134"/>
      <c r="KPB77" s="134"/>
      <c r="KPC77" s="135"/>
      <c r="KPD77" s="135"/>
      <c r="KPE77" s="135"/>
      <c r="KPF77" s="136"/>
      <c r="KPH77" s="130"/>
      <c r="KPI77" s="134"/>
      <c r="KPJ77" s="134"/>
      <c r="KPK77" s="135"/>
      <c r="KPL77" s="135"/>
      <c r="KPM77" s="135"/>
      <c r="KPN77" s="136"/>
      <c r="KPP77" s="130"/>
      <c r="KPQ77" s="134"/>
      <c r="KPR77" s="134"/>
      <c r="KPS77" s="135"/>
      <c r="KPT77" s="135"/>
      <c r="KPU77" s="135"/>
      <c r="KPV77" s="136"/>
      <c r="KPX77" s="130"/>
      <c r="KPY77" s="134"/>
      <c r="KPZ77" s="134"/>
      <c r="KQA77" s="135"/>
      <c r="KQB77" s="135"/>
      <c r="KQC77" s="135"/>
      <c r="KQD77" s="136"/>
      <c r="KQF77" s="130"/>
      <c r="KQG77" s="134"/>
      <c r="KQH77" s="134"/>
      <c r="KQI77" s="135"/>
      <c r="KQJ77" s="135"/>
      <c r="KQK77" s="135"/>
      <c r="KQL77" s="136"/>
      <c r="KQN77" s="130"/>
      <c r="KQO77" s="134"/>
      <c r="KQP77" s="134"/>
      <c r="KQQ77" s="135"/>
      <c r="KQR77" s="135"/>
      <c r="KQS77" s="135"/>
      <c r="KQT77" s="136"/>
      <c r="KQV77" s="130"/>
      <c r="KQW77" s="134"/>
      <c r="KQX77" s="134"/>
      <c r="KQY77" s="135"/>
      <c r="KQZ77" s="135"/>
      <c r="KRA77" s="135"/>
      <c r="KRB77" s="136"/>
      <c r="KRD77" s="130"/>
      <c r="KRE77" s="134"/>
      <c r="KRF77" s="134"/>
      <c r="KRG77" s="135"/>
      <c r="KRH77" s="135"/>
      <c r="KRI77" s="135"/>
      <c r="KRJ77" s="136"/>
      <c r="KRL77" s="130"/>
      <c r="KRM77" s="134"/>
      <c r="KRN77" s="134"/>
      <c r="KRO77" s="135"/>
      <c r="KRP77" s="135"/>
      <c r="KRQ77" s="135"/>
      <c r="KRR77" s="136"/>
      <c r="KRT77" s="130"/>
      <c r="KRU77" s="134"/>
      <c r="KRV77" s="134"/>
      <c r="KRW77" s="135"/>
      <c r="KRX77" s="135"/>
      <c r="KRY77" s="135"/>
      <c r="KRZ77" s="136"/>
      <c r="KSB77" s="130"/>
      <c r="KSC77" s="134"/>
      <c r="KSD77" s="134"/>
      <c r="KSE77" s="135"/>
      <c r="KSF77" s="135"/>
      <c r="KSG77" s="135"/>
      <c r="KSH77" s="136"/>
      <c r="KSJ77" s="130"/>
      <c r="KSK77" s="134"/>
      <c r="KSL77" s="134"/>
      <c r="KSM77" s="135"/>
      <c r="KSN77" s="135"/>
      <c r="KSO77" s="135"/>
      <c r="KSP77" s="136"/>
      <c r="KSR77" s="130"/>
      <c r="KSS77" s="134"/>
      <c r="KST77" s="134"/>
      <c r="KSU77" s="135"/>
      <c r="KSV77" s="135"/>
      <c r="KSW77" s="135"/>
      <c r="KSX77" s="136"/>
      <c r="KSZ77" s="130"/>
      <c r="KTA77" s="134"/>
      <c r="KTB77" s="134"/>
      <c r="KTC77" s="135"/>
      <c r="KTD77" s="135"/>
      <c r="KTE77" s="135"/>
      <c r="KTF77" s="136"/>
      <c r="KTH77" s="130"/>
      <c r="KTI77" s="134"/>
      <c r="KTJ77" s="134"/>
      <c r="KTK77" s="135"/>
      <c r="KTL77" s="135"/>
      <c r="KTM77" s="135"/>
      <c r="KTN77" s="136"/>
      <c r="KTP77" s="130"/>
      <c r="KTQ77" s="134"/>
      <c r="KTR77" s="134"/>
      <c r="KTS77" s="135"/>
      <c r="KTT77" s="135"/>
      <c r="KTU77" s="135"/>
      <c r="KTV77" s="136"/>
      <c r="KTX77" s="130"/>
      <c r="KTY77" s="134"/>
      <c r="KTZ77" s="134"/>
      <c r="KUA77" s="135"/>
      <c r="KUB77" s="135"/>
      <c r="KUC77" s="135"/>
      <c r="KUD77" s="136"/>
      <c r="KUF77" s="130"/>
      <c r="KUG77" s="134"/>
      <c r="KUH77" s="134"/>
      <c r="KUI77" s="135"/>
      <c r="KUJ77" s="135"/>
      <c r="KUK77" s="135"/>
      <c r="KUL77" s="136"/>
      <c r="KUN77" s="130"/>
      <c r="KUO77" s="134"/>
      <c r="KUP77" s="134"/>
      <c r="KUQ77" s="135"/>
      <c r="KUR77" s="135"/>
      <c r="KUS77" s="135"/>
      <c r="KUT77" s="136"/>
      <c r="KUV77" s="130"/>
      <c r="KUW77" s="134"/>
      <c r="KUX77" s="134"/>
      <c r="KUY77" s="135"/>
      <c r="KUZ77" s="135"/>
      <c r="KVA77" s="135"/>
      <c r="KVB77" s="136"/>
      <c r="KVD77" s="130"/>
      <c r="KVE77" s="134"/>
      <c r="KVF77" s="134"/>
      <c r="KVG77" s="135"/>
      <c r="KVH77" s="135"/>
      <c r="KVI77" s="135"/>
      <c r="KVJ77" s="136"/>
      <c r="KVL77" s="130"/>
      <c r="KVM77" s="134"/>
      <c r="KVN77" s="134"/>
      <c r="KVO77" s="135"/>
      <c r="KVP77" s="135"/>
      <c r="KVQ77" s="135"/>
      <c r="KVR77" s="136"/>
      <c r="KVT77" s="130"/>
      <c r="KVU77" s="134"/>
      <c r="KVV77" s="134"/>
      <c r="KVW77" s="135"/>
      <c r="KVX77" s="135"/>
      <c r="KVY77" s="135"/>
      <c r="KVZ77" s="136"/>
      <c r="KWB77" s="130"/>
      <c r="KWC77" s="134"/>
      <c r="KWD77" s="134"/>
      <c r="KWE77" s="135"/>
      <c r="KWF77" s="135"/>
      <c r="KWG77" s="135"/>
      <c r="KWH77" s="136"/>
      <c r="KWJ77" s="130"/>
      <c r="KWK77" s="134"/>
      <c r="KWL77" s="134"/>
      <c r="KWM77" s="135"/>
      <c r="KWN77" s="135"/>
      <c r="KWO77" s="135"/>
      <c r="KWP77" s="136"/>
      <c r="KWR77" s="130"/>
      <c r="KWS77" s="134"/>
      <c r="KWT77" s="134"/>
      <c r="KWU77" s="135"/>
      <c r="KWV77" s="135"/>
      <c r="KWW77" s="135"/>
      <c r="KWX77" s="136"/>
      <c r="KWZ77" s="130"/>
      <c r="KXA77" s="134"/>
      <c r="KXB77" s="134"/>
      <c r="KXC77" s="135"/>
      <c r="KXD77" s="135"/>
      <c r="KXE77" s="135"/>
      <c r="KXF77" s="136"/>
      <c r="KXH77" s="130"/>
      <c r="KXI77" s="134"/>
      <c r="KXJ77" s="134"/>
      <c r="KXK77" s="135"/>
      <c r="KXL77" s="135"/>
      <c r="KXM77" s="135"/>
      <c r="KXN77" s="136"/>
      <c r="KXP77" s="130"/>
      <c r="KXQ77" s="134"/>
      <c r="KXR77" s="134"/>
      <c r="KXS77" s="135"/>
      <c r="KXT77" s="135"/>
      <c r="KXU77" s="135"/>
      <c r="KXV77" s="136"/>
      <c r="KXX77" s="130"/>
      <c r="KXY77" s="134"/>
      <c r="KXZ77" s="134"/>
      <c r="KYA77" s="135"/>
      <c r="KYB77" s="135"/>
      <c r="KYC77" s="135"/>
      <c r="KYD77" s="136"/>
      <c r="KYF77" s="130"/>
      <c r="KYG77" s="134"/>
      <c r="KYH77" s="134"/>
      <c r="KYI77" s="135"/>
      <c r="KYJ77" s="135"/>
      <c r="KYK77" s="135"/>
      <c r="KYL77" s="136"/>
      <c r="KYN77" s="130"/>
      <c r="KYO77" s="134"/>
      <c r="KYP77" s="134"/>
      <c r="KYQ77" s="135"/>
      <c r="KYR77" s="135"/>
      <c r="KYS77" s="135"/>
      <c r="KYT77" s="136"/>
      <c r="KYV77" s="130"/>
      <c r="KYW77" s="134"/>
      <c r="KYX77" s="134"/>
      <c r="KYY77" s="135"/>
      <c r="KYZ77" s="135"/>
      <c r="KZA77" s="135"/>
      <c r="KZB77" s="136"/>
      <c r="KZD77" s="130"/>
      <c r="KZE77" s="134"/>
      <c r="KZF77" s="134"/>
      <c r="KZG77" s="135"/>
      <c r="KZH77" s="135"/>
      <c r="KZI77" s="135"/>
      <c r="KZJ77" s="136"/>
      <c r="KZL77" s="130"/>
      <c r="KZM77" s="134"/>
      <c r="KZN77" s="134"/>
      <c r="KZO77" s="135"/>
      <c r="KZP77" s="135"/>
      <c r="KZQ77" s="135"/>
      <c r="KZR77" s="136"/>
      <c r="KZT77" s="130"/>
      <c r="KZU77" s="134"/>
      <c r="KZV77" s="134"/>
      <c r="KZW77" s="135"/>
      <c r="KZX77" s="135"/>
      <c r="KZY77" s="135"/>
      <c r="KZZ77" s="136"/>
      <c r="LAB77" s="130"/>
      <c r="LAC77" s="134"/>
      <c r="LAD77" s="134"/>
      <c r="LAE77" s="135"/>
      <c r="LAF77" s="135"/>
      <c r="LAG77" s="135"/>
      <c r="LAH77" s="136"/>
      <c r="LAJ77" s="130"/>
      <c r="LAK77" s="134"/>
      <c r="LAL77" s="134"/>
      <c r="LAM77" s="135"/>
      <c r="LAN77" s="135"/>
      <c r="LAO77" s="135"/>
      <c r="LAP77" s="136"/>
      <c r="LAR77" s="130"/>
      <c r="LAS77" s="134"/>
      <c r="LAT77" s="134"/>
      <c r="LAU77" s="135"/>
      <c r="LAV77" s="135"/>
      <c r="LAW77" s="135"/>
      <c r="LAX77" s="136"/>
      <c r="LAZ77" s="130"/>
      <c r="LBA77" s="134"/>
      <c r="LBB77" s="134"/>
      <c r="LBC77" s="135"/>
      <c r="LBD77" s="135"/>
      <c r="LBE77" s="135"/>
      <c r="LBF77" s="136"/>
      <c r="LBH77" s="130"/>
      <c r="LBI77" s="134"/>
      <c r="LBJ77" s="134"/>
      <c r="LBK77" s="135"/>
      <c r="LBL77" s="135"/>
      <c r="LBM77" s="135"/>
      <c r="LBN77" s="136"/>
      <c r="LBP77" s="130"/>
      <c r="LBQ77" s="134"/>
      <c r="LBR77" s="134"/>
      <c r="LBS77" s="135"/>
      <c r="LBT77" s="135"/>
      <c r="LBU77" s="135"/>
      <c r="LBV77" s="136"/>
      <c r="LBX77" s="130"/>
      <c r="LBY77" s="134"/>
      <c r="LBZ77" s="134"/>
      <c r="LCA77" s="135"/>
      <c r="LCB77" s="135"/>
      <c r="LCC77" s="135"/>
      <c r="LCD77" s="136"/>
      <c r="LCF77" s="130"/>
      <c r="LCG77" s="134"/>
      <c r="LCH77" s="134"/>
      <c r="LCI77" s="135"/>
      <c r="LCJ77" s="135"/>
      <c r="LCK77" s="135"/>
      <c r="LCL77" s="136"/>
      <c r="LCN77" s="130"/>
      <c r="LCO77" s="134"/>
      <c r="LCP77" s="134"/>
      <c r="LCQ77" s="135"/>
      <c r="LCR77" s="135"/>
      <c r="LCS77" s="135"/>
      <c r="LCT77" s="136"/>
      <c r="LCV77" s="130"/>
      <c r="LCW77" s="134"/>
      <c r="LCX77" s="134"/>
      <c r="LCY77" s="135"/>
      <c r="LCZ77" s="135"/>
      <c r="LDA77" s="135"/>
      <c r="LDB77" s="136"/>
      <c r="LDD77" s="130"/>
      <c r="LDE77" s="134"/>
      <c r="LDF77" s="134"/>
      <c r="LDG77" s="135"/>
      <c r="LDH77" s="135"/>
      <c r="LDI77" s="135"/>
      <c r="LDJ77" s="136"/>
      <c r="LDL77" s="130"/>
      <c r="LDM77" s="134"/>
      <c r="LDN77" s="134"/>
      <c r="LDO77" s="135"/>
      <c r="LDP77" s="135"/>
      <c r="LDQ77" s="135"/>
      <c r="LDR77" s="136"/>
      <c r="LDT77" s="130"/>
      <c r="LDU77" s="134"/>
      <c r="LDV77" s="134"/>
      <c r="LDW77" s="135"/>
      <c r="LDX77" s="135"/>
      <c r="LDY77" s="135"/>
      <c r="LDZ77" s="136"/>
      <c r="LEB77" s="130"/>
      <c r="LEC77" s="134"/>
      <c r="LED77" s="134"/>
      <c r="LEE77" s="135"/>
      <c r="LEF77" s="135"/>
      <c r="LEG77" s="135"/>
      <c r="LEH77" s="136"/>
      <c r="LEJ77" s="130"/>
      <c r="LEK77" s="134"/>
      <c r="LEL77" s="134"/>
      <c r="LEM77" s="135"/>
      <c r="LEN77" s="135"/>
      <c r="LEO77" s="135"/>
      <c r="LEP77" s="136"/>
      <c r="LER77" s="130"/>
      <c r="LES77" s="134"/>
      <c r="LET77" s="134"/>
      <c r="LEU77" s="135"/>
      <c r="LEV77" s="135"/>
      <c r="LEW77" s="135"/>
      <c r="LEX77" s="136"/>
      <c r="LEZ77" s="130"/>
      <c r="LFA77" s="134"/>
      <c r="LFB77" s="134"/>
      <c r="LFC77" s="135"/>
      <c r="LFD77" s="135"/>
      <c r="LFE77" s="135"/>
      <c r="LFF77" s="136"/>
      <c r="LFH77" s="130"/>
      <c r="LFI77" s="134"/>
      <c r="LFJ77" s="134"/>
      <c r="LFK77" s="135"/>
      <c r="LFL77" s="135"/>
      <c r="LFM77" s="135"/>
      <c r="LFN77" s="136"/>
      <c r="LFP77" s="130"/>
      <c r="LFQ77" s="134"/>
      <c r="LFR77" s="134"/>
      <c r="LFS77" s="135"/>
      <c r="LFT77" s="135"/>
      <c r="LFU77" s="135"/>
      <c r="LFV77" s="136"/>
      <c r="LFX77" s="130"/>
      <c r="LFY77" s="134"/>
      <c r="LFZ77" s="134"/>
      <c r="LGA77" s="135"/>
      <c r="LGB77" s="135"/>
      <c r="LGC77" s="135"/>
      <c r="LGD77" s="136"/>
      <c r="LGF77" s="130"/>
      <c r="LGG77" s="134"/>
      <c r="LGH77" s="134"/>
      <c r="LGI77" s="135"/>
      <c r="LGJ77" s="135"/>
      <c r="LGK77" s="135"/>
      <c r="LGL77" s="136"/>
      <c r="LGN77" s="130"/>
      <c r="LGO77" s="134"/>
      <c r="LGP77" s="134"/>
      <c r="LGQ77" s="135"/>
      <c r="LGR77" s="135"/>
      <c r="LGS77" s="135"/>
      <c r="LGT77" s="136"/>
      <c r="LGV77" s="130"/>
      <c r="LGW77" s="134"/>
      <c r="LGX77" s="134"/>
      <c r="LGY77" s="135"/>
      <c r="LGZ77" s="135"/>
      <c r="LHA77" s="135"/>
      <c r="LHB77" s="136"/>
      <c r="LHD77" s="130"/>
      <c r="LHE77" s="134"/>
      <c r="LHF77" s="134"/>
      <c r="LHG77" s="135"/>
      <c r="LHH77" s="135"/>
      <c r="LHI77" s="135"/>
      <c r="LHJ77" s="136"/>
      <c r="LHL77" s="130"/>
      <c r="LHM77" s="134"/>
      <c r="LHN77" s="134"/>
      <c r="LHO77" s="135"/>
      <c r="LHP77" s="135"/>
      <c r="LHQ77" s="135"/>
      <c r="LHR77" s="136"/>
      <c r="LHT77" s="130"/>
      <c r="LHU77" s="134"/>
      <c r="LHV77" s="134"/>
      <c r="LHW77" s="135"/>
      <c r="LHX77" s="135"/>
      <c r="LHY77" s="135"/>
      <c r="LHZ77" s="136"/>
      <c r="LIB77" s="130"/>
      <c r="LIC77" s="134"/>
      <c r="LID77" s="134"/>
      <c r="LIE77" s="135"/>
      <c r="LIF77" s="135"/>
      <c r="LIG77" s="135"/>
      <c r="LIH77" s="136"/>
      <c r="LIJ77" s="130"/>
      <c r="LIK77" s="134"/>
      <c r="LIL77" s="134"/>
      <c r="LIM77" s="135"/>
      <c r="LIN77" s="135"/>
      <c r="LIO77" s="135"/>
      <c r="LIP77" s="136"/>
      <c r="LIR77" s="130"/>
      <c r="LIS77" s="134"/>
      <c r="LIT77" s="134"/>
      <c r="LIU77" s="135"/>
      <c r="LIV77" s="135"/>
      <c r="LIW77" s="135"/>
      <c r="LIX77" s="136"/>
      <c r="LIZ77" s="130"/>
      <c r="LJA77" s="134"/>
      <c r="LJB77" s="134"/>
      <c r="LJC77" s="135"/>
      <c r="LJD77" s="135"/>
      <c r="LJE77" s="135"/>
      <c r="LJF77" s="136"/>
      <c r="LJH77" s="130"/>
      <c r="LJI77" s="134"/>
      <c r="LJJ77" s="134"/>
      <c r="LJK77" s="135"/>
      <c r="LJL77" s="135"/>
      <c r="LJM77" s="135"/>
      <c r="LJN77" s="136"/>
      <c r="LJP77" s="130"/>
      <c r="LJQ77" s="134"/>
      <c r="LJR77" s="134"/>
      <c r="LJS77" s="135"/>
      <c r="LJT77" s="135"/>
      <c r="LJU77" s="135"/>
      <c r="LJV77" s="136"/>
      <c r="LJX77" s="130"/>
      <c r="LJY77" s="134"/>
      <c r="LJZ77" s="134"/>
      <c r="LKA77" s="135"/>
      <c r="LKB77" s="135"/>
      <c r="LKC77" s="135"/>
      <c r="LKD77" s="136"/>
      <c r="LKF77" s="130"/>
      <c r="LKG77" s="134"/>
      <c r="LKH77" s="134"/>
      <c r="LKI77" s="135"/>
      <c r="LKJ77" s="135"/>
      <c r="LKK77" s="135"/>
      <c r="LKL77" s="136"/>
      <c r="LKN77" s="130"/>
      <c r="LKO77" s="134"/>
      <c r="LKP77" s="134"/>
      <c r="LKQ77" s="135"/>
      <c r="LKR77" s="135"/>
      <c r="LKS77" s="135"/>
      <c r="LKT77" s="136"/>
      <c r="LKV77" s="130"/>
      <c r="LKW77" s="134"/>
      <c r="LKX77" s="134"/>
      <c r="LKY77" s="135"/>
      <c r="LKZ77" s="135"/>
      <c r="LLA77" s="135"/>
      <c r="LLB77" s="136"/>
      <c r="LLD77" s="130"/>
      <c r="LLE77" s="134"/>
      <c r="LLF77" s="134"/>
      <c r="LLG77" s="135"/>
      <c r="LLH77" s="135"/>
      <c r="LLI77" s="135"/>
      <c r="LLJ77" s="136"/>
      <c r="LLL77" s="130"/>
      <c r="LLM77" s="134"/>
      <c r="LLN77" s="134"/>
      <c r="LLO77" s="135"/>
      <c r="LLP77" s="135"/>
      <c r="LLQ77" s="135"/>
      <c r="LLR77" s="136"/>
      <c r="LLT77" s="130"/>
      <c r="LLU77" s="134"/>
      <c r="LLV77" s="134"/>
      <c r="LLW77" s="135"/>
      <c r="LLX77" s="135"/>
      <c r="LLY77" s="135"/>
      <c r="LLZ77" s="136"/>
      <c r="LMB77" s="130"/>
      <c r="LMC77" s="134"/>
      <c r="LMD77" s="134"/>
      <c r="LME77" s="135"/>
      <c r="LMF77" s="135"/>
      <c r="LMG77" s="135"/>
      <c r="LMH77" s="136"/>
      <c r="LMJ77" s="130"/>
      <c r="LMK77" s="134"/>
      <c r="LML77" s="134"/>
      <c r="LMM77" s="135"/>
      <c r="LMN77" s="135"/>
      <c r="LMO77" s="135"/>
      <c r="LMP77" s="136"/>
      <c r="LMR77" s="130"/>
      <c r="LMS77" s="134"/>
      <c r="LMT77" s="134"/>
      <c r="LMU77" s="135"/>
      <c r="LMV77" s="135"/>
      <c r="LMW77" s="135"/>
      <c r="LMX77" s="136"/>
      <c r="LMZ77" s="130"/>
      <c r="LNA77" s="134"/>
      <c r="LNB77" s="134"/>
      <c r="LNC77" s="135"/>
      <c r="LND77" s="135"/>
      <c r="LNE77" s="135"/>
      <c r="LNF77" s="136"/>
      <c r="LNH77" s="130"/>
      <c r="LNI77" s="134"/>
      <c r="LNJ77" s="134"/>
      <c r="LNK77" s="135"/>
      <c r="LNL77" s="135"/>
      <c r="LNM77" s="135"/>
      <c r="LNN77" s="136"/>
      <c r="LNP77" s="130"/>
      <c r="LNQ77" s="134"/>
      <c r="LNR77" s="134"/>
      <c r="LNS77" s="135"/>
      <c r="LNT77" s="135"/>
      <c r="LNU77" s="135"/>
      <c r="LNV77" s="136"/>
      <c r="LNX77" s="130"/>
      <c r="LNY77" s="134"/>
      <c r="LNZ77" s="134"/>
      <c r="LOA77" s="135"/>
      <c r="LOB77" s="135"/>
      <c r="LOC77" s="135"/>
      <c r="LOD77" s="136"/>
      <c r="LOF77" s="130"/>
      <c r="LOG77" s="134"/>
      <c r="LOH77" s="134"/>
      <c r="LOI77" s="135"/>
      <c r="LOJ77" s="135"/>
      <c r="LOK77" s="135"/>
      <c r="LOL77" s="136"/>
      <c r="LON77" s="130"/>
      <c r="LOO77" s="134"/>
      <c r="LOP77" s="134"/>
      <c r="LOQ77" s="135"/>
      <c r="LOR77" s="135"/>
      <c r="LOS77" s="135"/>
      <c r="LOT77" s="136"/>
      <c r="LOV77" s="130"/>
      <c r="LOW77" s="134"/>
      <c r="LOX77" s="134"/>
      <c r="LOY77" s="135"/>
      <c r="LOZ77" s="135"/>
      <c r="LPA77" s="135"/>
      <c r="LPB77" s="136"/>
      <c r="LPD77" s="130"/>
      <c r="LPE77" s="134"/>
      <c r="LPF77" s="134"/>
      <c r="LPG77" s="135"/>
      <c r="LPH77" s="135"/>
      <c r="LPI77" s="135"/>
      <c r="LPJ77" s="136"/>
      <c r="LPL77" s="130"/>
      <c r="LPM77" s="134"/>
      <c r="LPN77" s="134"/>
      <c r="LPO77" s="135"/>
      <c r="LPP77" s="135"/>
      <c r="LPQ77" s="135"/>
      <c r="LPR77" s="136"/>
      <c r="LPT77" s="130"/>
      <c r="LPU77" s="134"/>
      <c r="LPV77" s="134"/>
      <c r="LPW77" s="135"/>
      <c r="LPX77" s="135"/>
      <c r="LPY77" s="135"/>
      <c r="LPZ77" s="136"/>
      <c r="LQB77" s="130"/>
      <c r="LQC77" s="134"/>
      <c r="LQD77" s="134"/>
      <c r="LQE77" s="135"/>
      <c r="LQF77" s="135"/>
      <c r="LQG77" s="135"/>
      <c r="LQH77" s="136"/>
      <c r="LQJ77" s="130"/>
      <c r="LQK77" s="134"/>
      <c r="LQL77" s="134"/>
      <c r="LQM77" s="135"/>
      <c r="LQN77" s="135"/>
      <c r="LQO77" s="135"/>
      <c r="LQP77" s="136"/>
      <c r="LQR77" s="130"/>
      <c r="LQS77" s="134"/>
      <c r="LQT77" s="134"/>
      <c r="LQU77" s="135"/>
      <c r="LQV77" s="135"/>
      <c r="LQW77" s="135"/>
      <c r="LQX77" s="136"/>
      <c r="LQZ77" s="130"/>
      <c r="LRA77" s="134"/>
      <c r="LRB77" s="134"/>
      <c r="LRC77" s="135"/>
      <c r="LRD77" s="135"/>
      <c r="LRE77" s="135"/>
      <c r="LRF77" s="136"/>
      <c r="LRH77" s="130"/>
      <c r="LRI77" s="134"/>
      <c r="LRJ77" s="134"/>
      <c r="LRK77" s="135"/>
      <c r="LRL77" s="135"/>
      <c r="LRM77" s="135"/>
      <c r="LRN77" s="136"/>
      <c r="LRP77" s="130"/>
      <c r="LRQ77" s="134"/>
      <c r="LRR77" s="134"/>
      <c r="LRS77" s="135"/>
      <c r="LRT77" s="135"/>
      <c r="LRU77" s="135"/>
      <c r="LRV77" s="136"/>
      <c r="LRX77" s="130"/>
      <c r="LRY77" s="134"/>
      <c r="LRZ77" s="134"/>
      <c r="LSA77" s="135"/>
      <c r="LSB77" s="135"/>
      <c r="LSC77" s="135"/>
      <c r="LSD77" s="136"/>
      <c r="LSF77" s="130"/>
      <c r="LSG77" s="134"/>
      <c r="LSH77" s="134"/>
      <c r="LSI77" s="135"/>
      <c r="LSJ77" s="135"/>
      <c r="LSK77" s="135"/>
      <c r="LSL77" s="136"/>
      <c r="LSN77" s="130"/>
      <c r="LSO77" s="134"/>
      <c r="LSP77" s="134"/>
      <c r="LSQ77" s="135"/>
      <c r="LSR77" s="135"/>
      <c r="LSS77" s="135"/>
      <c r="LST77" s="136"/>
      <c r="LSV77" s="130"/>
      <c r="LSW77" s="134"/>
      <c r="LSX77" s="134"/>
      <c r="LSY77" s="135"/>
      <c r="LSZ77" s="135"/>
      <c r="LTA77" s="135"/>
      <c r="LTB77" s="136"/>
      <c r="LTD77" s="130"/>
      <c r="LTE77" s="134"/>
      <c r="LTF77" s="134"/>
      <c r="LTG77" s="135"/>
      <c r="LTH77" s="135"/>
      <c r="LTI77" s="135"/>
      <c r="LTJ77" s="136"/>
      <c r="LTL77" s="130"/>
      <c r="LTM77" s="134"/>
      <c r="LTN77" s="134"/>
      <c r="LTO77" s="135"/>
      <c r="LTP77" s="135"/>
      <c r="LTQ77" s="135"/>
      <c r="LTR77" s="136"/>
      <c r="LTT77" s="130"/>
      <c r="LTU77" s="134"/>
      <c r="LTV77" s="134"/>
      <c r="LTW77" s="135"/>
      <c r="LTX77" s="135"/>
      <c r="LTY77" s="135"/>
      <c r="LTZ77" s="136"/>
      <c r="LUB77" s="130"/>
      <c r="LUC77" s="134"/>
      <c r="LUD77" s="134"/>
      <c r="LUE77" s="135"/>
      <c r="LUF77" s="135"/>
      <c r="LUG77" s="135"/>
      <c r="LUH77" s="136"/>
      <c r="LUJ77" s="130"/>
      <c r="LUK77" s="134"/>
      <c r="LUL77" s="134"/>
      <c r="LUM77" s="135"/>
      <c r="LUN77" s="135"/>
      <c r="LUO77" s="135"/>
      <c r="LUP77" s="136"/>
      <c r="LUR77" s="130"/>
      <c r="LUS77" s="134"/>
      <c r="LUT77" s="134"/>
      <c r="LUU77" s="135"/>
      <c r="LUV77" s="135"/>
      <c r="LUW77" s="135"/>
      <c r="LUX77" s="136"/>
      <c r="LUZ77" s="130"/>
      <c r="LVA77" s="134"/>
      <c r="LVB77" s="134"/>
      <c r="LVC77" s="135"/>
      <c r="LVD77" s="135"/>
      <c r="LVE77" s="135"/>
      <c r="LVF77" s="136"/>
      <c r="LVH77" s="130"/>
      <c r="LVI77" s="134"/>
      <c r="LVJ77" s="134"/>
      <c r="LVK77" s="135"/>
      <c r="LVL77" s="135"/>
      <c r="LVM77" s="135"/>
      <c r="LVN77" s="136"/>
      <c r="LVP77" s="130"/>
      <c r="LVQ77" s="134"/>
      <c r="LVR77" s="134"/>
      <c r="LVS77" s="135"/>
      <c r="LVT77" s="135"/>
      <c r="LVU77" s="135"/>
      <c r="LVV77" s="136"/>
      <c r="LVX77" s="130"/>
      <c r="LVY77" s="134"/>
      <c r="LVZ77" s="134"/>
      <c r="LWA77" s="135"/>
      <c r="LWB77" s="135"/>
      <c r="LWC77" s="135"/>
      <c r="LWD77" s="136"/>
      <c r="LWF77" s="130"/>
      <c r="LWG77" s="134"/>
      <c r="LWH77" s="134"/>
      <c r="LWI77" s="135"/>
      <c r="LWJ77" s="135"/>
      <c r="LWK77" s="135"/>
      <c r="LWL77" s="136"/>
      <c r="LWN77" s="130"/>
      <c r="LWO77" s="134"/>
      <c r="LWP77" s="134"/>
      <c r="LWQ77" s="135"/>
      <c r="LWR77" s="135"/>
      <c r="LWS77" s="135"/>
      <c r="LWT77" s="136"/>
      <c r="LWV77" s="130"/>
      <c r="LWW77" s="134"/>
      <c r="LWX77" s="134"/>
      <c r="LWY77" s="135"/>
      <c r="LWZ77" s="135"/>
      <c r="LXA77" s="135"/>
      <c r="LXB77" s="136"/>
      <c r="LXD77" s="130"/>
      <c r="LXE77" s="134"/>
      <c r="LXF77" s="134"/>
      <c r="LXG77" s="135"/>
      <c r="LXH77" s="135"/>
      <c r="LXI77" s="135"/>
      <c r="LXJ77" s="136"/>
      <c r="LXL77" s="130"/>
      <c r="LXM77" s="134"/>
      <c r="LXN77" s="134"/>
      <c r="LXO77" s="135"/>
      <c r="LXP77" s="135"/>
      <c r="LXQ77" s="135"/>
      <c r="LXR77" s="136"/>
      <c r="LXT77" s="130"/>
      <c r="LXU77" s="134"/>
      <c r="LXV77" s="134"/>
      <c r="LXW77" s="135"/>
      <c r="LXX77" s="135"/>
      <c r="LXY77" s="135"/>
      <c r="LXZ77" s="136"/>
      <c r="LYB77" s="130"/>
      <c r="LYC77" s="134"/>
      <c r="LYD77" s="134"/>
      <c r="LYE77" s="135"/>
      <c r="LYF77" s="135"/>
      <c r="LYG77" s="135"/>
      <c r="LYH77" s="136"/>
      <c r="LYJ77" s="130"/>
      <c r="LYK77" s="134"/>
      <c r="LYL77" s="134"/>
      <c r="LYM77" s="135"/>
      <c r="LYN77" s="135"/>
      <c r="LYO77" s="135"/>
      <c r="LYP77" s="136"/>
      <c r="LYR77" s="130"/>
      <c r="LYS77" s="134"/>
      <c r="LYT77" s="134"/>
      <c r="LYU77" s="135"/>
      <c r="LYV77" s="135"/>
      <c r="LYW77" s="135"/>
      <c r="LYX77" s="136"/>
      <c r="LYZ77" s="130"/>
      <c r="LZA77" s="134"/>
      <c r="LZB77" s="134"/>
      <c r="LZC77" s="135"/>
      <c r="LZD77" s="135"/>
      <c r="LZE77" s="135"/>
      <c r="LZF77" s="136"/>
      <c r="LZH77" s="130"/>
      <c r="LZI77" s="134"/>
      <c r="LZJ77" s="134"/>
      <c r="LZK77" s="135"/>
      <c r="LZL77" s="135"/>
      <c r="LZM77" s="135"/>
      <c r="LZN77" s="136"/>
      <c r="LZP77" s="130"/>
      <c r="LZQ77" s="134"/>
      <c r="LZR77" s="134"/>
      <c r="LZS77" s="135"/>
      <c r="LZT77" s="135"/>
      <c r="LZU77" s="135"/>
      <c r="LZV77" s="136"/>
      <c r="LZX77" s="130"/>
      <c r="LZY77" s="134"/>
      <c r="LZZ77" s="134"/>
      <c r="MAA77" s="135"/>
      <c r="MAB77" s="135"/>
      <c r="MAC77" s="135"/>
      <c r="MAD77" s="136"/>
      <c r="MAF77" s="130"/>
      <c r="MAG77" s="134"/>
      <c r="MAH77" s="134"/>
      <c r="MAI77" s="135"/>
      <c r="MAJ77" s="135"/>
      <c r="MAK77" s="135"/>
      <c r="MAL77" s="136"/>
      <c r="MAN77" s="130"/>
      <c r="MAO77" s="134"/>
      <c r="MAP77" s="134"/>
      <c r="MAQ77" s="135"/>
      <c r="MAR77" s="135"/>
      <c r="MAS77" s="135"/>
      <c r="MAT77" s="136"/>
      <c r="MAV77" s="130"/>
      <c r="MAW77" s="134"/>
      <c r="MAX77" s="134"/>
      <c r="MAY77" s="135"/>
      <c r="MAZ77" s="135"/>
      <c r="MBA77" s="135"/>
      <c r="MBB77" s="136"/>
      <c r="MBD77" s="130"/>
      <c r="MBE77" s="134"/>
      <c r="MBF77" s="134"/>
      <c r="MBG77" s="135"/>
      <c r="MBH77" s="135"/>
      <c r="MBI77" s="135"/>
      <c r="MBJ77" s="136"/>
      <c r="MBL77" s="130"/>
      <c r="MBM77" s="134"/>
      <c r="MBN77" s="134"/>
      <c r="MBO77" s="135"/>
      <c r="MBP77" s="135"/>
      <c r="MBQ77" s="135"/>
      <c r="MBR77" s="136"/>
      <c r="MBT77" s="130"/>
      <c r="MBU77" s="134"/>
      <c r="MBV77" s="134"/>
      <c r="MBW77" s="135"/>
      <c r="MBX77" s="135"/>
      <c r="MBY77" s="135"/>
      <c r="MBZ77" s="136"/>
      <c r="MCB77" s="130"/>
      <c r="MCC77" s="134"/>
      <c r="MCD77" s="134"/>
      <c r="MCE77" s="135"/>
      <c r="MCF77" s="135"/>
      <c r="MCG77" s="135"/>
      <c r="MCH77" s="136"/>
      <c r="MCJ77" s="130"/>
      <c r="MCK77" s="134"/>
      <c r="MCL77" s="134"/>
      <c r="MCM77" s="135"/>
      <c r="MCN77" s="135"/>
      <c r="MCO77" s="135"/>
      <c r="MCP77" s="136"/>
      <c r="MCR77" s="130"/>
      <c r="MCS77" s="134"/>
      <c r="MCT77" s="134"/>
      <c r="MCU77" s="135"/>
      <c r="MCV77" s="135"/>
      <c r="MCW77" s="135"/>
      <c r="MCX77" s="136"/>
      <c r="MCZ77" s="130"/>
      <c r="MDA77" s="134"/>
      <c r="MDB77" s="134"/>
      <c r="MDC77" s="135"/>
      <c r="MDD77" s="135"/>
      <c r="MDE77" s="135"/>
      <c r="MDF77" s="136"/>
      <c r="MDH77" s="130"/>
      <c r="MDI77" s="134"/>
      <c r="MDJ77" s="134"/>
      <c r="MDK77" s="135"/>
      <c r="MDL77" s="135"/>
      <c r="MDM77" s="135"/>
      <c r="MDN77" s="136"/>
      <c r="MDP77" s="130"/>
      <c r="MDQ77" s="134"/>
      <c r="MDR77" s="134"/>
      <c r="MDS77" s="135"/>
      <c r="MDT77" s="135"/>
      <c r="MDU77" s="135"/>
      <c r="MDV77" s="136"/>
      <c r="MDX77" s="130"/>
      <c r="MDY77" s="134"/>
      <c r="MDZ77" s="134"/>
      <c r="MEA77" s="135"/>
      <c r="MEB77" s="135"/>
      <c r="MEC77" s="135"/>
      <c r="MED77" s="136"/>
      <c r="MEF77" s="130"/>
      <c r="MEG77" s="134"/>
      <c r="MEH77" s="134"/>
      <c r="MEI77" s="135"/>
      <c r="MEJ77" s="135"/>
      <c r="MEK77" s="135"/>
      <c r="MEL77" s="136"/>
      <c r="MEN77" s="130"/>
      <c r="MEO77" s="134"/>
      <c r="MEP77" s="134"/>
      <c r="MEQ77" s="135"/>
      <c r="MER77" s="135"/>
      <c r="MES77" s="135"/>
      <c r="MET77" s="136"/>
      <c r="MEV77" s="130"/>
      <c r="MEW77" s="134"/>
      <c r="MEX77" s="134"/>
      <c r="MEY77" s="135"/>
      <c r="MEZ77" s="135"/>
      <c r="MFA77" s="135"/>
      <c r="MFB77" s="136"/>
      <c r="MFD77" s="130"/>
      <c r="MFE77" s="134"/>
      <c r="MFF77" s="134"/>
      <c r="MFG77" s="135"/>
      <c r="MFH77" s="135"/>
      <c r="MFI77" s="135"/>
      <c r="MFJ77" s="136"/>
      <c r="MFL77" s="130"/>
      <c r="MFM77" s="134"/>
      <c r="MFN77" s="134"/>
      <c r="MFO77" s="135"/>
      <c r="MFP77" s="135"/>
      <c r="MFQ77" s="135"/>
      <c r="MFR77" s="136"/>
      <c r="MFT77" s="130"/>
      <c r="MFU77" s="134"/>
      <c r="MFV77" s="134"/>
      <c r="MFW77" s="135"/>
      <c r="MFX77" s="135"/>
      <c r="MFY77" s="135"/>
      <c r="MFZ77" s="136"/>
      <c r="MGB77" s="130"/>
      <c r="MGC77" s="134"/>
      <c r="MGD77" s="134"/>
      <c r="MGE77" s="135"/>
      <c r="MGF77" s="135"/>
      <c r="MGG77" s="135"/>
      <c r="MGH77" s="136"/>
      <c r="MGJ77" s="130"/>
      <c r="MGK77" s="134"/>
      <c r="MGL77" s="134"/>
      <c r="MGM77" s="135"/>
      <c r="MGN77" s="135"/>
      <c r="MGO77" s="135"/>
      <c r="MGP77" s="136"/>
      <c r="MGR77" s="130"/>
      <c r="MGS77" s="134"/>
      <c r="MGT77" s="134"/>
      <c r="MGU77" s="135"/>
      <c r="MGV77" s="135"/>
      <c r="MGW77" s="135"/>
      <c r="MGX77" s="136"/>
      <c r="MGZ77" s="130"/>
      <c r="MHA77" s="134"/>
      <c r="MHB77" s="134"/>
      <c r="MHC77" s="135"/>
      <c r="MHD77" s="135"/>
      <c r="MHE77" s="135"/>
      <c r="MHF77" s="136"/>
      <c r="MHH77" s="130"/>
      <c r="MHI77" s="134"/>
      <c r="MHJ77" s="134"/>
      <c r="MHK77" s="135"/>
      <c r="MHL77" s="135"/>
      <c r="MHM77" s="135"/>
      <c r="MHN77" s="136"/>
      <c r="MHP77" s="130"/>
      <c r="MHQ77" s="134"/>
      <c r="MHR77" s="134"/>
      <c r="MHS77" s="135"/>
      <c r="MHT77" s="135"/>
      <c r="MHU77" s="135"/>
      <c r="MHV77" s="136"/>
      <c r="MHX77" s="130"/>
      <c r="MHY77" s="134"/>
      <c r="MHZ77" s="134"/>
      <c r="MIA77" s="135"/>
      <c r="MIB77" s="135"/>
      <c r="MIC77" s="135"/>
      <c r="MID77" s="136"/>
      <c r="MIF77" s="130"/>
      <c r="MIG77" s="134"/>
      <c r="MIH77" s="134"/>
      <c r="MII77" s="135"/>
      <c r="MIJ77" s="135"/>
      <c r="MIK77" s="135"/>
      <c r="MIL77" s="136"/>
      <c r="MIN77" s="130"/>
      <c r="MIO77" s="134"/>
      <c r="MIP77" s="134"/>
      <c r="MIQ77" s="135"/>
      <c r="MIR77" s="135"/>
      <c r="MIS77" s="135"/>
      <c r="MIT77" s="136"/>
      <c r="MIV77" s="130"/>
      <c r="MIW77" s="134"/>
      <c r="MIX77" s="134"/>
      <c r="MIY77" s="135"/>
      <c r="MIZ77" s="135"/>
      <c r="MJA77" s="135"/>
      <c r="MJB77" s="136"/>
      <c r="MJD77" s="130"/>
      <c r="MJE77" s="134"/>
      <c r="MJF77" s="134"/>
      <c r="MJG77" s="135"/>
      <c r="MJH77" s="135"/>
      <c r="MJI77" s="135"/>
      <c r="MJJ77" s="136"/>
      <c r="MJL77" s="130"/>
      <c r="MJM77" s="134"/>
      <c r="MJN77" s="134"/>
      <c r="MJO77" s="135"/>
      <c r="MJP77" s="135"/>
      <c r="MJQ77" s="135"/>
      <c r="MJR77" s="136"/>
      <c r="MJT77" s="130"/>
      <c r="MJU77" s="134"/>
      <c r="MJV77" s="134"/>
      <c r="MJW77" s="135"/>
      <c r="MJX77" s="135"/>
      <c r="MJY77" s="135"/>
      <c r="MJZ77" s="136"/>
      <c r="MKB77" s="130"/>
      <c r="MKC77" s="134"/>
      <c r="MKD77" s="134"/>
      <c r="MKE77" s="135"/>
      <c r="MKF77" s="135"/>
      <c r="MKG77" s="135"/>
      <c r="MKH77" s="136"/>
      <c r="MKJ77" s="130"/>
      <c r="MKK77" s="134"/>
      <c r="MKL77" s="134"/>
      <c r="MKM77" s="135"/>
      <c r="MKN77" s="135"/>
      <c r="MKO77" s="135"/>
      <c r="MKP77" s="136"/>
      <c r="MKR77" s="130"/>
      <c r="MKS77" s="134"/>
      <c r="MKT77" s="134"/>
      <c r="MKU77" s="135"/>
      <c r="MKV77" s="135"/>
      <c r="MKW77" s="135"/>
      <c r="MKX77" s="136"/>
      <c r="MKZ77" s="130"/>
      <c r="MLA77" s="134"/>
      <c r="MLB77" s="134"/>
      <c r="MLC77" s="135"/>
      <c r="MLD77" s="135"/>
      <c r="MLE77" s="135"/>
      <c r="MLF77" s="136"/>
      <c r="MLH77" s="130"/>
      <c r="MLI77" s="134"/>
      <c r="MLJ77" s="134"/>
      <c r="MLK77" s="135"/>
      <c r="MLL77" s="135"/>
      <c r="MLM77" s="135"/>
      <c r="MLN77" s="136"/>
      <c r="MLP77" s="130"/>
      <c r="MLQ77" s="134"/>
      <c r="MLR77" s="134"/>
      <c r="MLS77" s="135"/>
      <c r="MLT77" s="135"/>
      <c r="MLU77" s="135"/>
      <c r="MLV77" s="136"/>
      <c r="MLX77" s="130"/>
      <c r="MLY77" s="134"/>
      <c r="MLZ77" s="134"/>
      <c r="MMA77" s="135"/>
      <c r="MMB77" s="135"/>
      <c r="MMC77" s="135"/>
      <c r="MMD77" s="136"/>
      <c r="MMF77" s="130"/>
      <c r="MMG77" s="134"/>
      <c r="MMH77" s="134"/>
      <c r="MMI77" s="135"/>
      <c r="MMJ77" s="135"/>
      <c r="MMK77" s="135"/>
      <c r="MML77" s="136"/>
      <c r="MMN77" s="130"/>
      <c r="MMO77" s="134"/>
      <c r="MMP77" s="134"/>
      <c r="MMQ77" s="135"/>
      <c r="MMR77" s="135"/>
      <c r="MMS77" s="135"/>
      <c r="MMT77" s="136"/>
      <c r="MMV77" s="130"/>
      <c r="MMW77" s="134"/>
      <c r="MMX77" s="134"/>
      <c r="MMY77" s="135"/>
      <c r="MMZ77" s="135"/>
      <c r="MNA77" s="135"/>
      <c r="MNB77" s="136"/>
      <c r="MND77" s="130"/>
      <c r="MNE77" s="134"/>
      <c r="MNF77" s="134"/>
      <c r="MNG77" s="135"/>
      <c r="MNH77" s="135"/>
      <c r="MNI77" s="135"/>
      <c r="MNJ77" s="136"/>
      <c r="MNL77" s="130"/>
      <c r="MNM77" s="134"/>
      <c r="MNN77" s="134"/>
      <c r="MNO77" s="135"/>
      <c r="MNP77" s="135"/>
      <c r="MNQ77" s="135"/>
      <c r="MNR77" s="136"/>
      <c r="MNT77" s="130"/>
      <c r="MNU77" s="134"/>
      <c r="MNV77" s="134"/>
      <c r="MNW77" s="135"/>
      <c r="MNX77" s="135"/>
      <c r="MNY77" s="135"/>
      <c r="MNZ77" s="136"/>
      <c r="MOB77" s="130"/>
      <c r="MOC77" s="134"/>
      <c r="MOD77" s="134"/>
      <c r="MOE77" s="135"/>
      <c r="MOF77" s="135"/>
      <c r="MOG77" s="135"/>
      <c r="MOH77" s="136"/>
      <c r="MOJ77" s="130"/>
      <c r="MOK77" s="134"/>
      <c r="MOL77" s="134"/>
      <c r="MOM77" s="135"/>
      <c r="MON77" s="135"/>
      <c r="MOO77" s="135"/>
      <c r="MOP77" s="136"/>
      <c r="MOR77" s="130"/>
      <c r="MOS77" s="134"/>
      <c r="MOT77" s="134"/>
      <c r="MOU77" s="135"/>
      <c r="MOV77" s="135"/>
      <c r="MOW77" s="135"/>
      <c r="MOX77" s="136"/>
      <c r="MOZ77" s="130"/>
      <c r="MPA77" s="134"/>
      <c r="MPB77" s="134"/>
      <c r="MPC77" s="135"/>
      <c r="MPD77" s="135"/>
      <c r="MPE77" s="135"/>
      <c r="MPF77" s="136"/>
      <c r="MPH77" s="130"/>
      <c r="MPI77" s="134"/>
      <c r="MPJ77" s="134"/>
      <c r="MPK77" s="135"/>
      <c r="MPL77" s="135"/>
      <c r="MPM77" s="135"/>
      <c r="MPN77" s="136"/>
      <c r="MPP77" s="130"/>
      <c r="MPQ77" s="134"/>
      <c r="MPR77" s="134"/>
      <c r="MPS77" s="135"/>
      <c r="MPT77" s="135"/>
      <c r="MPU77" s="135"/>
      <c r="MPV77" s="136"/>
      <c r="MPX77" s="130"/>
      <c r="MPY77" s="134"/>
      <c r="MPZ77" s="134"/>
      <c r="MQA77" s="135"/>
      <c r="MQB77" s="135"/>
      <c r="MQC77" s="135"/>
      <c r="MQD77" s="136"/>
      <c r="MQF77" s="130"/>
      <c r="MQG77" s="134"/>
      <c r="MQH77" s="134"/>
      <c r="MQI77" s="135"/>
      <c r="MQJ77" s="135"/>
      <c r="MQK77" s="135"/>
      <c r="MQL77" s="136"/>
      <c r="MQN77" s="130"/>
      <c r="MQO77" s="134"/>
      <c r="MQP77" s="134"/>
      <c r="MQQ77" s="135"/>
      <c r="MQR77" s="135"/>
      <c r="MQS77" s="135"/>
      <c r="MQT77" s="136"/>
      <c r="MQV77" s="130"/>
      <c r="MQW77" s="134"/>
      <c r="MQX77" s="134"/>
      <c r="MQY77" s="135"/>
      <c r="MQZ77" s="135"/>
      <c r="MRA77" s="135"/>
      <c r="MRB77" s="136"/>
      <c r="MRD77" s="130"/>
      <c r="MRE77" s="134"/>
      <c r="MRF77" s="134"/>
      <c r="MRG77" s="135"/>
      <c r="MRH77" s="135"/>
      <c r="MRI77" s="135"/>
      <c r="MRJ77" s="136"/>
      <c r="MRL77" s="130"/>
      <c r="MRM77" s="134"/>
      <c r="MRN77" s="134"/>
      <c r="MRO77" s="135"/>
      <c r="MRP77" s="135"/>
      <c r="MRQ77" s="135"/>
      <c r="MRR77" s="136"/>
      <c r="MRT77" s="130"/>
      <c r="MRU77" s="134"/>
      <c r="MRV77" s="134"/>
      <c r="MRW77" s="135"/>
      <c r="MRX77" s="135"/>
      <c r="MRY77" s="135"/>
      <c r="MRZ77" s="136"/>
      <c r="MSB77" s="130"/>
      <c r="MSC77" s="134"/>
      <c r="MSD77" s="134"/>
      <c r="MSE77" s="135"/>
      <c r="MSF77" s="135"/>
      <c r="MSG77" s="135"/>
      <c r="MSH77" s="136"/>
      <c r="MSJ77" s="130"/>
      <c r="MSK77" s="134"/>
      <c r="MSL77" s="134"/>
      <c r="MSM77" s="135"/>
      <c r="MSN77" s="135"/>
      <c r="MSO77" s="135"/>
      <c r="MSP77" s="136"/>
      <c r="MSR77" s="130"/>
      <c r="MSS77" s="134"/>
      <c r="MST77" s="134"/>
      <c r="MSU77" s="135"/>
      <c r="MSV77" s="135"/>
      <c r="MSW77" s="135"/>
      <c r="MSX77" s="136"/>
      <c r="MSZ77" s="130"/>
      <c r="MTA77" s="134"/>
      <c r="MTB77" s="134"/>
      <c r="MTC77" s="135"/>
      <c r="MTD77" s="135"/>
      <c r="MTE77" s="135"/>
      <c r="MTF77" s="136"/>
      <c r="MTH77" s="130"/>
      <c r="MTI77" s="134"/>
      <c r="MTJ77" s="134"/>
      <c r="MTK77" s="135"/>
      <c r="MTL77" s="135"/>
      <c r="MTM77" s="135"/>
      <c r="MTN77" s="136"/>
      <c r="MTP77" s="130"/>
      <c r="MTQ77" s="134"/>
      <c r="MTR77" s="134"/>
      <c r="MTS77" s="135"/>
      <c r="MTT77" s="135"/>
      <c r="MTU77" s="135"/>
      <c r="MTV77" s="136"/>
      <c r="MTX77" s="130"/>
      <c r="MTY77" s="134"/>
      <c r="MTZ77" s="134"/>
      <c r="MUA77" s="135"/>
      <c r="MUB77" s="135"/>
      <c r="MUC77" s="135"/>
      <c r="MUD77" s="136"/>
      <c r="MUF77" s="130"/>
      <c r="MUG77" s="134"/>
      <c r="MUH77" s="134"/>
      <c r="MUI77" s="135"/>
      <c r="MUJ77" s="135"/>
      <c r="MUK77" s="135"/>
      <c r="MUL77" s="136"/>
      <c r="MUN77" s="130"/>
      <c r="MUO77" s="134"/>
      <c r="MUP77" s="134"/>
      <c r="MUQ77" s="135"/>
      <c r="MUR77" s="135"/>
      <c r="MUS77" s="135"/>
      <c r="MUT77" s="136"/>
      <c r="MUV77" s="130"/>
      <c r="MUW77" s="134"/>
      <c r="MUX77" s="134"/>
      <c r="MUY77" s="135"/>
      <c r="MUZ77" s="135"/>
      <c r="MVA77" s="135"/>
      <c r="MVB77" s="136"/>
      <c r="MVD77" s="130"/>
      <c r="MVE77" s="134"/>
      <c r="MVF77" s="134"/>
      <c r="MVG77" s="135"/>
      <c r="MVH77" s="135"/>
      <c r="MVI77" s="135"/>
      <c r="MVJ77" s="136"/>
      <c r="MVL77" s="130"/>
      <c r="MVM77" s="134"/>
      <c r="MVN77" s="134"/>
      <c r="MVO77" s="135"/>
      <c r="MVP77" s="135"/>
      <c r="MVQ77" s="135"/>
      <c r="MVR77" s="136"/>
      <c r="MVT77" s="130"/>
      <c r="MVU77" s="134"/>
      <c r="MVV77" s="134"/>
      <c r="MVW77" s="135"/>
      <c r="MVX77" s="135"/>
      <c r="MVY77" s="135"/>
      <c r="MVZ77" s="136"/>
      <c r="MWB77" s="130"/>
      <c r="MWC77" s="134"/>
      <c r="MWD77" s="134"/>
      <c r="MWE77" s="135"/>
      <c r="MWF77" s="135"/>
      <c r="MWG77" s="135"/>
      <c r="MWH77" s="136"/>
      <c r="MWJ77" s="130"/>
      <c r="MWK77" s="134"/>
      <c r="MWL77" s="134"/>
      <c r="MWM77" s="135"/>
      <c r="MWN77" s="135"/>
      <c r="MWO77" s="135"/>
      <c r="MWP77" s="136"/>
      <c r="MWR77" s="130"/>
      <c r="MWS77" s="134"/>
      <c r="MWT77" s="134"/>
      <c r="MWU77" s="135"/>
      <c r="MWV77" s="135"/>
      <c r="MWW77" s="135"/>
      <c r="MWX77" s="136"/>
      <c r="MWZ77" s="130"/>
      <c r="MXA77" s="134"/>
      <c r="MXB77" s="134"/>
      <c r="MXC77" s="135"/>
      <c r="MXD77" s="135"/>
      <c r="MXE77" s="135"/>
      <c r="MXF77" s="136"/>
      <c r="MXH77" s="130"/>
      <c r="MXI77" s="134"/>
      <c r="MXJ77" s="134"/>
      <c r="MXK77" s="135"/>
      <c r="MXL77" s="135"/>
      <c r="MXM77" s="135"/>
      <c r="MXN77" s="136"/>
      <c r="MXP77" s="130"/>
      <c r="MXQ77" s="134"/>
      <c r="MXR77" s="134"/>
      <c r="MXS77" s="135"/>
      <c r="MXT77" s="135"/>
      <c r="MXU77" s="135"/>
      <c r="MXV77" s="136"/>
      <c r="MXX77" s="130"/>
      <c r="MXY77" s="134"/>
      <c r="MXZ77" s="134"/>
      <c r="MYA77" s="135"/>
      <c r="MYB77" s="135"/>
      <c r="MYC77" s="135"/>
      <c r="MYD77" s="136"/>
      <c r="MYF77" s="130"/>
      <c r="MYG77" s="134"/>
      <c r="MYH77" s="134"/>
      <c r="MYI77" s="135"/>
      <c r="MYJ77" s="135"/>
      <c r="MYK77" s="135"/>
      <c r="MYL77" s="136"/>
      <c r="MYN77" s="130"/>
      <c r="MYO77" s="134"/>
      <c r="MYP77" s="134"/>
      <c r="MYQ77" s="135"/>
      <c r="MYR77" s="135"/>
      <c r="MYS77" s="135"/>
      <c r="MYT77" s="136"/>
      <c r="MYV77" s="130"/>
      <c r="MYW77" s="134"/>
      <c r="MYX77" s="134"/>
      <c r="MYY77" s="135"/>
      <c r="MYZ77" s="135"/>
      <c r="MZA77" s="135"/>
      <c r="MZB77" s="136"/>
      <c r="MZD77" s="130"/>
      <c r="MZE77" s="134"/>
      <c r="MZF77" s="134"/>
      <c r="MZG77" s="135"/>
      <c r="MZH77" s="135"/>
      <c r="MZI77" s="135"/>
      <c r="MZJ77" s="136"/>
      <c r="MZL77" s="130"/>
      <c r="MZM77" s="134"/>
      <c r="MZN77" s="134"/>
      <c r="MZO77" s="135"/>
      <c r="MZP77" s="135"/>
      <c r="MZQ77" s="135"/>
      <c r="MZR77" s="136"/>
      <c r="MZT77" s="130"/>
      <c r="MZU77" s="134"/>
      <c r="MZV77" s="134"/>
      <c r="MZW77" s="135"/>
      <c r="MZX77" s="135"/>
      <c r="MZY77" s="135"/>
      <c r="MZZ77" s="136"/>
      <c r="NAB77" s="130"/>
      <c r="NAC77" s="134"/>
      <c r="NAD77" s="134"/>
      <c r="NAE77" s="135"/>
      <c r="NAF77" s="135"/>
      <c r="NAG77" s="135"/>
      <c r="NAH77" s="136"/>
      <c r="NAJ77" s="130"/>
      <c r="NAK77" s="134"/>
      <c r="NAL77" s="134"/>
      <c r="NAM77" s="135"/>
      <c r="NAN77" s="135"/>
      <c r="NAO77" s="135"/>
      <c r="NAP77" s="136"/>
      <c r="NAR77" s="130"/>
      <c r="NAS77" s="134"/>
      <c r="NAT77" s="134"/>
      <c r="NAU77" s="135"/>
      <c r="NAV77" s="135"/>
      <c r="NAW77" s="135"/>
      <c r="NAX77" s="136"/>
      <c r="NAZ77" s="130"/>
      <c r="NBA77" s="134"/>
      <c r="NBB77" s="134"/>
      <c r="NBC77" s="135"/>
      <c r="NBD77" s="135"/>
      <c r="NBE77" s="135"/>
      <c r="NBF77" s="136"/>
      <c r="NBH77" s="130"/>
      <c r="NBI77" s="134"/>
      <c r="NBJ77" s="134"/>
      <c r="NBK77" s="135"/>
      <c r="NBL77" s="135"/>
      <c r="NBM77" s="135"/>
      <c r="NBN77" s="136"/>
      <c r="NBP77" s="130"/>
      <c r="NBQ77" s="134"/>
      <c r="NBR77" s="134"/>
      <c r="NBS77" s="135"/>
      <c r="NBT77" s="135"/>
      <c r="NBU77" s="135"/>
      <c r="NBV77" s="136"/>
      <c r="NBX77" s="130"/>
      <c r="NBY77" s="134"/>
      <c r="NBZ77" s="134"/>
      <c r="NCA77" s="135"/>
      <c r="NCB77" s="135"/>
      <c r="NCC77" s="135"/>
      <c r="NCD77" s="136"/>
      <c r="NCF77" s="130"/>
      <c r="NCG77" s="134"/>
      <c r="NCH77" s="134"/>
      <c r="NCI77" s="135"/>
      <c r="NCJ77" s="135"/>
      <c r="NCK77" s="135"/>
      <c r="NCL77" s="136"/>
      <c r="NCN77" s="130"/>
      <c r="NCO77" s="134"/>
      <c r="NCP77" s="134"/>
      <c r="NCQ77" s="135"/>
      <c r="NCR77" s="135"/>
      <c r="NCS77" s="135"/>
      <c r="NCT77" s="136"/>
      <c r="NCV77" s="130"/>
      <c r="NCW77" s="134"/>
      <c r="NCX77" s="134"/>
      <c r="NCY77" s="135"/>
      <c r="NCZ77" s="135"/>
      <c r="NDA77" s="135"/>
      <c r="NDB77" s="136"/>
      <c r="NDD77" s="130"/>
      <c r="NDE77" s="134"/>
      <c r="NDF77" s="134"/>
      <c r="NDG77" s="135"/>
      <c r="NDH77" s="135"/>
      <c r="NDI77" s="135"/>
      <c r="NDJ77" s="136"/>
      <c r="NDL77" s="130"/>
      <c r="NDM77" s="134"/>
      <c r="NDN77" s="134"/>
      <c r="NDO77" s="135"/>
      <c r="NDP77" s="135"/>
      <c r="NDQ77" s="135"/>
      <c r="NDR77" s="136"/>
      <c r="NDT77" s="130"/>
      <c r="NDU77" s="134"/>
      <c r="NDV77" s="134"/>
      <c r="NDW77" s="135"/>
      <c r="NDX77" s="135"/>
      <c r="NDY77" s="135"/>
      <c r="NDZ77" s="136"/>
      <c r="NEB77" s="130"/>
      <c r="NEC77" s="134"/>
      <c r="NED77" s="134"/>
      <c r="NEE77" s="135"/>
      <c r="NEF77" s="135"/>
      <c r="NEG77" s="135"/>
      <c r="NEH77" s="136"/>
      <c r="NEJ77" s="130"/>
      <c r="NEK77" s="134"/>
      <c r="NEL77" s="134"/>
      <c r="NEM77" s="135"/>
      <c r="NEN77" s="135"/>
      <c r="NEO77" s="135"/>
      <c r="NEP77" s="136"/>
      <c r="NER77" s="130"/>
      <c r="NES77" s="134"/>
      <c r="NET77" s="134"/>
      <c r="NEU77" s="135"/>
      <c r="NEV77" s="135"/>
      <c r="NEW77" s="135"/>
      <c r="NEX77" s="136"/>
      <c r="NEZ77" s="130"/>
      <c r="NFA77" s="134"/>
      <c r="NFB77" s="134"/>
      <c r="NFC77" s="135"/>
      <c r="NFD77" s="135"/>
      <c r="NFE77" s="135"/>
      <c r="NFF77" s="136"/>
      <c r="NFH77" s="130"/>
      <c r="NFI77" s="134"/>
      <c r="NFJ77" s="134"/>
      <c r="NFK77" s="135"/>
      <c r="NFL77" s="135"/>
      <c r="NFM77" s="135"/>
      <c r="NFN77" s="136"/>
      <c r="NFP77" s="130"/>
      <c r="NFQ77" s="134"/>
      <c r="NFR77" s="134"/>
      <c r="NFS77" s="135"/>
      <c r="NFT77" s="135"/>
      <c r="NFU77" s="135"/>
      <c r="NFV77" s="136"/>
      <c r="NFX77" s="130"/>
      <c r="NFY77" s="134"/>
      <c r="NFZ77" s="134"/>
      <c r="NGA77" s="135"/>
      <c r="NGB77" s="135"/>
      <c r="NGC77" s="135"/>
      <c r="NGD77" s="136"/>
      <c r="NGF77" s="130"/>
      <c r="NGG77" s="134"/>
      <c r="NGH77" s="134"/>
      <c r="NGI77" s="135"/>
      <c r="NGJ77" s="135"/>
      <c r="NGK77" s="135"/>
      <c r="NGL77" s="136"/>
      <c r="NGN77" s="130"/>
      <c r="NGO77" s="134"/>
      <c r="NGP77" s="134"/>
      <c r="NGQ77" s="135"/>
      <c r="NGR77" s="135"/>
      <c r="NGS77" s="135"/>
      <c r="NGT77" s="136"/>
      <c r="NGV77" s="130"/>
      <c r="NGW77" s="134"/>
      <c r="NGX77" s="134"/>
      <c r="NGY77" s="135"/>
      <c r="NGZ77" s="135"/>
      <c r="NHA77" s="135"/>
      <c r="NHB77" s="136"/>
      <c r="NHD77" s="130"/>
      <c r="NHE77" s="134"/>
      <c r="NHF77" s="134"/>
      <c r="NHG77" s="135"/>
      <c r="NHH77" s="135"/>
      <c r="NHI77" s="135"/>
      <c r="NHJ77" s="136"/>
      <c r="NHL77" s="130"/>
      <c r="NHM77" s="134"/>
      <c r="NHN77" s="134"/>
      <c r="NHO77" s="135"/>
      <c r="NHP77" s="135"/>
      <c r="NHQ77" s="135"/>
      <c r="NHR77" s="136"/>
      <c r="NHT77" s="130"/>
      <c r="NHU77" s="134"/>
      <c r="NHV77" s="134"/>
      <c r="NHW77" s="135"/>
      <c r="NHX77" s="135"/>
      <c r="NHY77" s="135"/>
      <c r="NHZ77" s="136"/>
      <c r="NIB77" s="130"/>
      <c r="NIC77" s="134"/>
      <c r="NID77" s="134"/>
      <c r="NIE77" s="135"/>
      <c r="NIF77" s="135"/>
      <c r="NIG77" s="135"/>
      <c r="NIH77" s="136"/>
      <c r="NIJ77" s="130"/>
      <c r="NIK77" s="134"/>
      <c r="NIL77" s="134"/>
      <c r="NIM77" s="135"/>
      <c r="NIN77" s="135"/>
      <c r="NIO77" s="135"/>
      <c r="NIP77" s="136"/>
      <c r="NIR77" s="130"/>
      <c r="NIS77" s="134"/>
      <c r="NIT77" s="134"/>
      <c r="NIU77" s="135"/>
      <c r="NIV77" s="135"/>
      <c r="NIW77" s="135"/>
      <c r="NIX77" s="136"/>
      <c r="NIZ77" s="130"/>
      <c r="NJA77" s="134"/>
      <c r="NJB77" s="134"/>
      <c r="NJC77" s="135"/>
      <c r="NJD77" s="135"/>
      <c r="NJE77" s="135"/>
      <c r="NJF77" s="136"/>
      <c r="NJH77" s="130"/>
      <c r="NJI77" s="134"/>
      <c r="NJJ77" s="134"/>
      <c r="NJK77" s="135"/>
      <c r="NJL77" s="135"/>
      <c r="NJM77" s="135"/>
      <c r="NJN77" s="136"/>
      <c r="NJP77" s="130"/>
      <c r="NJQ77" s="134"/>
      <c r="NJR77" s="134"/>
      <c r="NJS77" s="135"/>
      <c r="NJT77" s="135"/>
      <c r="NJU77" s="135"/>
      <c r="NJV77" s="136"/>
      <c r="NJX77" s="130"/>
      <c r="NJY77" s="134"/>
      <c r="NJZ77" s="134"/>
      <c r="NKA77" s="135"/>
      <c r="NKB77" s="135"/>
      <c r="NKC77" s="135"/>
      <c r="NKD77" s="136"/>
      <c r="NKF77" s="130"/>
      <c r="NKG77" s="134"/>
      <c r="NKH77" s="134"/>
      <c r="NKI77" s="135"/>
      <c r="NKJ77" s="135"/>
      <c r="NKK77" s="135"/>
      <c r="NKL77" s="136"/>
      <c r="NKN77" s="130"/>
      <c r="NKO77" s="134"/>
      <c r="NKP77" s="134"/>
      <c r="NKQ77" s="135"/>
      <c r="NKR77" s="135"/>
      <c r="NKS77" s="135"/>
      <c r="NKT77" s="136"/>
      <c r="NKV77" s="130"/>
      <c r="NKW77" s="134"/>
      <c r="NKX77" s="134"/>
      <c r="NKY77" s="135"/>
      <c r="NKZ77" s="135"/>
      <c r="NLA77" s="135"/>
      <c r="NLB77" s="136"/>
      <c r="NLD77" s="130"/>
      <c r="NLE77" s="134"/>
      <c r="NLF77" s="134"/>
      <c r="NLG77" s="135"/>
      <c r="NLH77" s="135"/>
      <c r="NLI77" s="135"/>
      <c r="NLJ77" s="136"/>
      <c r="NLL77" s="130"/>
      <c r="NLM77" s="134"/>
      <c r="NLN77" s="134"/>
      <c r="NLO77" s="135"/>
      <c r="NLP77" s="135"/>
      <c r="NLQ77" s="135"/>
      <c r="NLR77" s="136"/>
      <c r="NLT77" s="130"/>
      <c r="NLU77" s="134"/>
      <c r="NLV77" s="134"/>
      <c r="NLW77" s="135"/>
      <c r="NLX77" s="135"/>
      <c r="NLY77" s="135"/>
      <c r="NLZ77" s="136"/>
      <c r="NMB77" s="130"/>
      <c r="NMC77" s="134"/>
      <c r="NMD77" s="134"/>
      <c r="NME77" s="135"/>
      <c r="NMF77" s="135"/>
      <c r="NMG77" s="135"/>
      <c r="NMH77" s="136"/>
      <c r="NMJ77" s="130"/>
      <c r="NMK77" s="134"/>
      <c r="NML77" s="134"/>
      <c r="NMM77" s="135"/>
      <c r="NMN77" s="135"/>
      <c r="NMO77" s="135"/>
      <c r="NMP77" s="136"/>
      <c r="NMR77" s="130"/>
      <c r="NMS77" s="134"/>
      <c r="NMT77" s="134"/>
      <c r="NMU77" s="135"/>
      <c r="NMV77" s="135"/>
      <c r="NMW77" s="135"/>
      <c r="NMX77" s="136"/>
      <c r="NMZ77" s="130"/>
      <c r="NNA77" s="134"/>
      <c r="NNB77" s="134"/>
      <c r="NNC77" s="135"/>
      <c r="NND77" s="135"/>
      <c r="NNE77" s="135"/>
      <c r="NNF77" s="136"/>
      <c r="NNH77" s="130"/>
      <c r="NNI77" s="134"/>
      <c r="NNJ77" s="134"/>
      <c r="NNK77" s="135"/>
      <c r="NNL77" s="135"/>
      <c r="NNM77" s="135"/>
      <c r="NNN77" s="136"/>
      <c r="NNP77" s="130"/>
      <c r="NNQ77" s="134"/>
      <c r="NNR77" s="134"/>
      <c r="NNS77" s="135"/>
      <c r="NNT77" s="135"/>
      <c r="NNU77" s="135"/>
      <c r="NNV77" s="136"/>
      <c r="NNX77" s="130"/>
      <c r="NNY77" s="134"/>
      <c r="NNZ77" s="134"/>
      <c r="NOA77" s="135"/>
      <c r="NOB77" s="135"/>
      <c r="NOC77" s="135"/>
      <c r="NOD77" s="136"/>
      <c r="NOF77" s="130"/>
      <c r="NOG77" s="134"/>
      <c r="NOH77" s="134"/>
      <c r="NOI77" s="135"/>
      <c r="NOJ77" s="135"/>
      <c r="NOK77" s="135"/>
      <c r="NOL77" s="136"/>
      <c r="NON77" s="130"/>
      <c r="NOO77" s="134"/>
      <c r="NOP77" s="134"/>
      <c r="NOQ77" s="135"/>
      <c r="NOR77" s="135"/>
      <c r="NOS77" s="135"/>
      <c r="NOT77" s="136"/>
      <c r="NOV77" s="130"/>
      <c r="NOW77" s="134"/>
      <c r="NOX77" s="134"/>
      <c r="NOY77" s="135"/>
      <c r="NOZ77" s="135"/>
      <c r="NPA77" s="135"/>
      <c r="NPB77" s="136"/>
      <c r="NPD77" s="130"/>
      <c r="NPE77" s="134"/>
      <c r="NPF77" s="134"/>
      <c r="NPG77" s="135"/>
      <c r="NPH77" s="135"/>
      <c r="NPI77" s="135"/>
      <c r="NPJ77" s="136"/>
      <c r="NPL77" s="130"/>
      <c r="NPM77" s="134"/>
      <c r="NPN77" s="134"/>
      <c r="NPO77" s="135"/>
      <c r="NPP77" s="135"/>
      <c r="NPQ77" s="135"/>
      <c r="NPR77" s="136"/>
      <c r="NPT77" s="130"/>
      <c r="NPU77" s="134"/>
      <c r="NPV77" s="134"/>
      <c r="NPW77" s="135"/>
      <c r="NPX77" s="135"/>
      <c r="NPY77" s="135"/>
      <c r="NPZ77" s="136"/>
      <c r="NQB77" s="130"/>
      <c r="NQC77" s="134"/>
      <c r="NQD77" s="134"/>
      <c r="NQE77" s="135"/>
      <c r="NQF77" s="135"/>
      <c r="NQG77" s="135"/>
      <c r="NQH77" s="136"/>
      <c r="NQJ77" s="130"/>
      <c r="NQK77" s="134"/>
      <c r="NQL77" s="134"/>
      <c r="NQM77" s="135"/>
      <c r="NQN77" s="135"/>
      <c r="NQO77" s="135"/>
      <c r="NQP77" s="136"/>
      <c r="NQR77" s="130"/>
      <c r="NQS77" s="134"/>
      <c r="NQT77" s="134"/>
      <c r="NQU77" s="135"/>
      <c r="NQV77" s="135"/>
      <c r="NQW77" s="135"/>
      <c r="NQX77" s="136"/>
      <c r="NQZ77" s="130"/>
      <c r="NRA77" s="134"/>
      <c r="NRB77" s="134"/>
      <c r="NRC77" s="135"/>
      <c r="NRD77" s="135"/>
      <c r="NRE77" s="135"/>
      <c r="NRF77" s="136"/>
      <c r="NRH77" s="130"/>
      <c r="NRI77" s="134"/>
      <c r="NRJ77" s="134"/>
      <c r="NRK77" s="135"/>
      <c r="NRL77" s="135"/>
      <c r="NRM77" s="135"/>
      <c r="NRN77" s="136"/>
      <c r="NRP77" s="130"/>
      <c r="NRQ77" s="134"/>
      <c r="NRR77" s="134"/>
      <c r="NRS77" s="135"/>
      <c r="NRT77" s="135"/>
      <c r="NRU77" s="135"/>
      <c r="NRV77" s="136"/>
      <c r="NRX77" s="130"/>
      <c r="NRY77" s="134"/>
      <c r="NRZ77" s="134"/>
      <c r="NSA77" s="135"/>
      <c r="NSB77" s="135"/>
      <c r="NSC77" s="135"/>
      <c r="NSD77" s="136"/>
      <c r="NSF77" s="130"/>
      <c r="NSG77" s="134"/>
      <c r="NSH77" s="134"/>
      <c r="NSI77" s="135"/>
      <c r="NSJ77" s="135"/>
      <c r="NSK77" s="135"/>
      <c r="NSL77" s="136"/>
      <c r="NSN77" s="130"/>
      <c r="NSO77" s="134"/>
      <c r="NSP77" s="134"/>
      <c r="NSQ77" s="135"/>
      <c r="NSR77" s="135"/>
      <c r="NSS77" s="135"/>
      <c r="NST77" s="136"/>
      <c r="NSV77" s="130"/>
      <c r="NSW77" s="134"/>
      <c r="NSX77" s="134"/>
      <c r="NSY77" s="135"/>
      <c r="NSZ77" s="135"/>
      <c r="NTA77" s="135"/>
      <c r="NTB77" s="136"/>
      <c r="NTD77" s="130"/>
      <c r="NTE77" s="134"/>
      <c r="NTF77" s="134"/>
      <c r="NTG77" s="135"/>
      <c r="NTH77" s="135"/>
      <c r="NTI77" s="135"/>
      <c r="NTJ77" s="136"/>
      <c r="NTL77" s="130"/>
      <c r="NTM77" s="134"/>
      <c r="NTN77" s="134"/>
      <c r="NTO77" s="135"/>
      <c r="NTP77" s="135"/>
      <c r="NTQ77" s="135"/>
      <c r="NTR77" s="136"/>
      <c r="NTT77" s="130"/>
      <c r="NTU77" s="134"/>
      <c r="NTV77" s="134"/>
      <c r="NTW77" s="135"/>
      <c r="NTX77" s="135"/>
      <c r="NTY77" s="135"/>
      <c r="NTZ77" s="136"/>
      <c r="NUB77" s="130"/>
      <c r="NUC77" s="134"/>
      <c r="NUD77" s="134"/>
      <c r="NUE77" s="135"/>
      <c r="NUF77" s="135"/>
      <c r="NUG77" s="135"/>
      <c r="NUH77" s="136"/>
      <c r="NUJ77" s="130"/>
      <c r="NUK77" s="134"/>
      <c r="NUL77" s="134"/>
      <c r="NUM77" s="135"/>
      <c r="NUN77" s="135"/>
      <c r="NUO77" s="135"/>
      <c r="NUP77" s="136"/>
      <c r="NUR77" s="130"/>
      <c r="NUS77" s="134"/>
      <c r="NUT77" s="134"/>
      <c r="NUU77" s="135"/>
      <c r="NUV77" s="135"/>
      <c r="NUW77" s="135"/>
      <c r="NUX77" s="136"/>
      <c r="NUZ77" s="130"/>
      <c r="NVA77" s="134"/>
      <c r="NVB77" s="134"/>
      <c r="NVC77" s="135"/>
      <c r="NVD77" s="135"/>
      <c r="NVE77" s="135"/>
      <c r="NVF77" s="136"/>
      <c r="NVH77" s="130"/>
      <c r="NVI77" s="134"/>
      <c r="NVJ77" s="134"/>
      <c r="NVK77" s="135"/>
      <c r="NVL77" s="135"/>
      <c r="NVM77" s="135"/>
      <c r="NVN77" s="136"/>
      <c r="NVP77" s="130"/>
      <c r="NVQ77" s="134"/>
      <c r="NVR77" s="134"/>
      <c r="NVS77" s="135"/>
      <c r="NVT77" s="135"/>
      <c r="NVU77" s="135"/>
      <c r="NVV77" s="136"/>
      <c r="NVX77" s="130"/>
      <c r="NVY77" s="134"/>
      <c r="NVZ77" s="134"/>
      <c r="NWA77" s="135"/>
      <c r="NWB77" s="135"/>
      <c r="NWC77" s="135"/>
      <c r="NWD77" s="136"/>
      <c r="NWF77" s="130"/>
      <c r="NWG77" s="134"/>
      <c r="NWH77" s="134"/>
      <c r="NWI77" s="135"/>
      <c r="NWJ77" s="135"/>
      <c r="NWK77" s="135"/>
      <c r="NWL77" s="136"/>
      <c r="NWN77" s="130"/>
      <c r="NWO77" s="134"/>
      <c r="NWP77" s="134"/>
      <c r="NWQ77" s="135"/>
      <c r="NWR77" s="135"/>
      <c r="NWS77" s="135"/>
      <c r="NWT77" s="136"/>
      <c r="NWV77" s="130"/>
      <c r="NWW77" s="134"/>
      <c r="NWX77" s="134"/>
      <c r="NWY77" s="135"/>
      <c r="NWZ77" s="135"/>
      <c r="NXA77" s="135"/>
      <c r="NXB77" s="136"/>
      <c r="NXD77" s="130"/>
      <c r="NXE77" s="134"/>
      <c r="NXF77" s="134"/>
      <c r="NXG77" s="135"/>
      <c r="NXH77" s="135"/>
      <c r="NXI77" s="135"/>
      <c r="NXJ77" s="136"/>
      <c r="NXL77" s="130"/>
      <c r="NXM77" s="134"/>
      <c r="NXN77" s="134"/>
      <c r="NXO77" s="135"/>
      <c r="NXP77" s="135"/>
      <c r="NXQ77" s="135"/>
      <c r="NXR77" s="136"/>
      <c r="NXT77" s="130"/>
      <c r="NXU77" s="134"/>
      <c r="NXV77" s="134"/>
      <c r="NXW77" s="135"/>
      <c r="NXX77" s="135"/>
      <c r="NXY77" s="135"/>
      <c r="NXZ77" s="136"/>
      <c r="NYB77" s="130"/>
      <c r="NYC77" s="134"/>
      <c r="NYD77" s="134"/>
      <c r="NYE77" s="135"/>
      <c r="NYF77" s="135"/>
      <c r="NYG77" s="135"/>
      <c r="NYH77" s="136"/>
      <c r="NYJ77" s="130"/>
      <c r="NYK77" s="134"/>
      <c r="NYL77" s="134"/>
      <c r="NYM77" s="135"/>
      <c r="NYN77" s="135"/>
      <c r="NYO77" s="135"/>
      <c r="NYP77" s="136"/>
      <c r="NYR77" s="130"/>
      <c r="NYS77" s="134"/>
      <c r="NYT77" s="134"/>
      <c r="NYU77" s="135"/>
      <c r="NYV77" s="135"/>
      <c r="NYW77" s="135"/>
      <c r="NYX77" s="136"/>
      <c r="NYZ77" s="130"/>
      <c r="NZA77" s="134"/>
      <c r="NZB77" s="134"/>
      <c r="NZC77" s="135"/>
      <c r="NZD77" s="135"/>
      <c r="NZE77" s="135"/>
      <c r="NZF77" s="136"/>
      <c r="NZH77" s="130"/>
      <c r="NZI77" s="134"/>
      <c r="NZJ77" s="134"/>
      <c r="NZK77" s="135"/>
      <c r="NZL77" s="135"/>
      <c r="NZM77" s="135"/>
      <c r="NZN77" s="136"/>
      <c r="NZP77" s="130"/>
      <c r="NZQ77" s="134"/>
      <c r="NZR77" s="134"/>
      <c r="NZS77" s="135"/>
      <c r="NZT77" s="135"/>
      <c r="NZU77" s="135"/>
      <c r="NZV77" s="136"/>
      <c r="NZX77" s="130"/>
      <c r="NZY77" s="134"/>
      <c r="NZZ77" s="134"/>
      <c r="OAA77" s="135"/>
      <c r="OAB77" s="135"/>
      <c r="OAC77" s="135"/>
      <c r="OAD77" s="136"/>
      <c r="OAF77" s="130"/>
      <c r="OAG77" s="134"/>
      <c r="OAH77" s="134"/>
      <c r="OAI77" s="135"/>
      <c r="OAJ77" s="135"/>
      <c r="OAK77" s="135"/>
      <c r="OAL77" s="136"/>
      <c r="OAN77" s="130"/>
      <c r="OAO77" s="134"/>
      <c r="OAP77" s="134"/>
      <c r="OAQ77" s="135"/>
      <c r="OAR77" s="135"/>
      <c r="OAS77" s="135"/>
      <c r="OAT77" s="136"/>
      <c r="OAV77" s="130"/>
      <c r="OAW77" s="134"/>
      <c r="OAX77" s="134"/>
      <c r="OAY77" s="135"/>
      <c r="OAZ77" s="135"/>
      <c r="OBA77" s="135"/>
      <c r="OBB77" s="136"/>
      <c r="OBD77" s="130"/>
      <c r="OBE77" s="134"/>
      <c r="OBF77" s="134"/>
      <c r="OBG77" s="135"/>
      <c r="OBH77" s="135"/>
      <c r="OBI77" s="135"/>
      <c r="OBJ77" s="136"/>
      <c r="OBL77" s="130"/>
      <c r="OBM77" s="134"/>
      <c r="OBN77" s="134"/>
      <c r="OBO77" s="135"/>
      <c r="OBP77" s="135"/>
      <c r="OBQ77" s="135"/>
      <c r="OBR77" s="136"/>
      <c r="OBT77" s="130"/>
      <c r="OBU77" s="134"/>
      <c r="OBV77" s="134"/>
      <c r="OBW77" s="135"/>
      <c r="OBX77" s="135"/>
      <c r="OBY77" s="135"/>
      <c r="OBZ77" s="136"/>
      <c r="OCB77" s="130"/>
      <c r="OCC77" s="134"/>
      <c r="OCD77" s="134"/>
      <c r="OCE77" s="135"/>
      <c r="OCF77" s="135"/>
      <c r="OCG77" s="135"/>
      <c r="OCH77" s="136"/>
      <c r="OCJ77" s="130"/>
      <c r="OCK77" s="134"/>
      <c r="OCL77" s="134"/>
      <c r="OCM77" s="135"/>
      <c r="OCN77" s="135"/>
      <c r="OCO77" s="135"/>
      <c r="OCP77" s="136"/>
      <c r="OCR77" s="130"/>
      <c r="OCS77" s="134"/>
      <c r="OCT77" s="134"/>
      <c r="OCU77" s="135"/>
      <c r="OCV77" s="135"/>
      <c r="OCW77" s="135"/>
      <c r="OCX77" s="136"/>
      <c r="OCZ77" s="130"/>
      <c r="ODA77" s="134"/>
      <c r="ODB77" s="134"/>
      <c r="ODC77" s="135"/>
      <c r="ODD77" s="135"/>
      <c r="ODE77" s="135"/>
      <c r="ODF77" s="136"/>
      <c r="ODH77" s="130"/>
      <c r="ODI77" s="134"/>
      <c r="ODJ77" s="134"/>
      <c r="ODK77" s="135"/>
      <c r="ODL77" s="135"/>
      <c r="ODM77" s="135"/>
      <c r="ODN77" s="136"/>
      <c r="ODP77" s="130"/>
      <c r="ODQ77" s="134"/>
      <c r="ODR77" s="134"/>
      <c r="ODS77" s="135"/>
      <c r="ODT77" s="135"/>
      <c r="ODU77" s="135"/>
      <c r="ODV77" s="136"/>
      <c r="ODX77" s="130"/>
      <c r="ODY77" s="134"/>
      <c r="ODZ77" s="134"/>
      <c r="OEA77" s="135"/>
      <c r="OEB77" s="135"/>
      <c r="OEC77" s="135"/>
      <c r="OED77" s="136"/>
      <c r="OEF77" s="130"/>
      <c r="OEG77" s="134"/>
      <c r="OEH77" s="134"/>
      <c r="OEI77" s="135"/>
      <c r="OEJ77" s="135"/>
      <c r="OEK77" s="135"/>
      <c r="OEL77" s="136"/>
      <c r="OEN77" s="130"/>
      <c r="OEO77" s="134"/>
      <c r="OEP77" s="134"/>
      <c r="OEQ77" s="135"/>
      <c r="OER77" s="135"/>
      <c r="OES77" s="135"/>
      <c r="OET77" s="136"/>
      <c r="OEV77" s="130"/>
      <c r="OEW77" s="134"/>
      <c r="OEX77" s="134"/>
      <c r="OEY77" s="135"/>
      <c r="OEZ77" s="135"/>
      <c r="OFA77" s="135"/>
      <c r="OFB77" s="136"/>
      <c r="OFD77" s="130"/>
      <c r="OFE77" s="134"/>
      <c r="OFF77" s="134"/>
      <c r="OFG77" s="135"/>
      <c r="OFH77" s="135"/>
      <c r="OFI77" s="135"/>
      <c r="OFJ77" s="136"/>
      <c r="OFL77" s="130"/>
      <c r="OFM77" s="134"/>
      <c r="OFN77" s="134"/>
      <c r="OFO77" s="135"/>
      <c r="OFP77" s="135"/>
      <c r="OFQ77" s="135"/>
      <c r="OFR77" s="136"/>
      <c r="OFT77" s="130"/>
      <c r="OFU77" s="134"/>
      <c r="OFV77" s="134"/>
      <c r="OFW77" s="135"/>
      <c r="OFX77" s="135"/>
      <c r="OFY77" s="135"/>
      <c r="OFZ77" s="136"/>
      <c r="OGB77" s="130"/>
      <c r="OGC77" s="134"/>
      <c r="OGD77" s="134"/>
      <c r="OGE77" s="135"/>
      <c r="OGF77" s="135"/>
      <c r="OGG77" s="135"/>
      <c r="OGH77" s="136"/>
      <c r="OGJ77" s="130"/>
      <c r="OGK77" s="134"/>
      <c r="OGL77" s="134"/>
      <c r="OGM77" s="135"/>
      <c r="OGN77" s="135"/>
      <c r="OGO77" s="135"/>
      <c r="OGP77" s="136"/>
      <c r="OGR77" s="130"/>
      <c r="OGS77" s="134"/>
      <c r="OGT77" s="134"/>
      <c r="OGU77" s="135"/>
      <c r="OGV77" s="135"/>
      <c r="OGW77" s="135"/>
      <c r="OGX77" s="136"/>
      <c r="OGZ77" s="130"/>
      <c r="OHA77" s="134"/>
      <c r="OHB77" s="134"/>
      <c r="OHC77" s="135"/>
      <c r="OHD77" s="135"/>
      <c r="OHE77" s="135"/>
      <c r="OHF77" s="136"/>
      <c r="OHH77" s="130"/>
      <c r="OHI77" s="134"/>
      <c r="OHJ77" s="134"/>
      <c r="OHK77" s="135"/>
      <c r="OHL77" s="135"/>
      <c r="OHM77" s="135"/>
      <c r="OHN77" s="136"/>
      <c r="OHP77" s="130"/>
      <c r="OHQ77" s="134"/>
      <c r="OHR77" s="134"/>
      <c r="OHS77" s="135"/>
      <c r="OHT77" s="135"/>
      <c r="OHU77" s="135"/>
      <c r="OHV77" s="136"/>
      <c r="OHX77" s="130"/>
      <c r="OHY77" s="134"/>
      <c r="OHZ77" s="134"/>
      <c r="OIA77" s="135"/>
      <c r="OIB77" s="135"/>
      <c r="OIC77" s="135"/>
      <c r="OID77" s="136"/>
      <c r="OIF77" s="130"/>
      <c r="OIG77" s="134"/>
      <c r="OIH77" s="134"/>
      <c r="OII77" s="135"/>
      <c r="OIJ77" s="135"/>
      <c r="OIK77" s="135"/>
      <c r="OIL77" s="136"/>
      <c r="OIN77" s="130"/>
      <c r="OIO77" s="134"/>
      <c r="OIP77" s="134"/>
      <c r="OIQ77" s="135"/>
      <c r="OIR77" s="135"/>
      <c r="OIS77" s="135"/>
      <c r="OIT77" s="136"/>
      <c r="OIV77" s="130"/>
      <c r="OIW77" s="134"/>
      <c r="OIX77" s="134"/>
      <c r="OIY77" s="135"/>
      <c r="OIZ77" s="135"/>
      <c r="OJA77" s="135"/>
      <c r="OJB77" s="136"/>
      <c r="OJD77" s="130"/>
      <c r="OJE77" s="134"/>
      <c r="OJF77" s="134"/>
      <c r="OJG77" s="135"/>
      <c r="OJH77" s="135"/>
      <c r="OJI77" s="135"/>
      <c r="OJJ77" s="136"/>
      <c r="OJL77" s="130"/>
      <c r="OJM77" s="134"/>
      <c r="OJN77" s="134"/>
      <c r="OJO77" s="135"/>
      <c r="OJP77" s="135"/>
      <c r="OJQ77" s="135"/>
      <c r="OJR77" s="136"/>
      <c r="OJT77" s="130"/>
      <c r="OJU77" s="134"/>
      <c r="OJV77" s="134"/>
      <c r="OJW77" s="135"/>
      <c r="OJX77" s="135"/>
      <c r="OJY77" s="135"/>
      <c r="OJZ77" s="136"/>
      <c r="OKB77" s="130"/>
      <c r="OKC77" s="134"/>
      <c r="OKD77" s="134"/>
      <c r="OKE77" s="135"/>
      <c r="OKF77" s="135"/>
      <c r="OKG77" s="135"/>
      <c r="OKH77" s="136"/>
      <c r="OKJ77" s="130"/>
      <c r="OKK77" s="134"/>
      <c r="OKL77" s="134"/>
      <c r="OKM77" s="135"/>
      <c r="OKN77" s="135"/>
      <c r="OKO77" s="135"/>
      <c r="OKP77" s="136"/>
      <c r="OKR77" s="130"/>
      <c r="OKS77" s="134"/>
      <c r="OKT77" s="134"/>
      <c r="OKU77" s="135"/>
      <c r="OKV77" s="135"/>
      <c r="OKW77" s="135"/>
      <c r="OKX77" s="136"/>
      <c r="OKZ77" s="130"/>
      <c r="OLA77" s="134"/>
      <c r="OLB77" s="134"/>
      <c r="OLC77" s="135"/>
      <c r="OLD77" s="135"/>
      <c r="OLE77" s="135"/>
      <c r="OLF77" s="136"/>
      <c r="OLH77" s="130"/>
      <c r="OLI77" s="134"/>
      <c r="OLJ77" s="134"/>
      <c r="OLK77" s="135"/>
      <c r="OLL77" s="135"/>
      <c r="OLM77" s="135"/>
      <c r="OLN77" s="136"/>
      <c r="OLP77" s="130"/>
      <c r="OLQ77" s="134"/>
      <c r="OLR77" s="134"/>
      <c r="OLS77" s="135"/>
      <c r="OLT77" s="135"/>
      <c r="OLU77" s="135"/>
      <c r="OLV77" s="136"/>
      <c r="OLX77" s="130"/>
      <c r="OLY77" s="134"/>
      <c r="OLZ77" s="134"/>
      <c r="OMA77" s="135"/>
      <c r="OMB77" s="135"/>
      <c r="OMC77" s="135"/>
      <c r="OMD77" s="136"/>
      <c r="OMF77" s="130"/>
      <c r="OMG77" s="134"/>
      <c r="OMH77" s="134"/>
      <c r="OMI77" s="135"/>
      <c r="OMJ77" s="135"/>
      <c r="OMK77" s="135"/>
      <c r="OML77" s="136"/>
      <c r="OMN77" s="130"/>
      <c r="OMO77" s="134"/>
      <c r="OMP77" s="134"/>
      <c r="OMQ77" s="135"/>
      <c r="OMR77" s="135"/>
      <c r="OMS77" s="135"/>
      <c r="OMT77" s="136"/>
      <c r="OMV77" s="130"/>
      <c r="OMW77" s="134"/>
      <c r="OMX77" s="134"/>
      <c r="OMY77" s="135"/>
      <c r="OMZ77" s="135"/>
      <c r="ONA77" s="135"/>
      <c r="ONB77" s="136"/>
      <c r="OND77" s="130"/>
      <c r="ONE77" s="134"/>
      <c r="ONF77" s="134"/>
      <c r="ONG77" s="135"/>
      <c r="ONH77" s="135"/>
      <c r="ONI77" s="135"/>
      <c r="ONJ77" s="136"/>
      <c r="ONL77" s="130"/>
      <c r="ONM77" s="134"/>
      <c r="ONN77" s="134"/>
      <c r="ONO77" s="135"/>
      <c r="ONP77" s="135"/>
      <c r="ONQ77" s="135"/>
      <c r="ONR77" s="136"/>
      <c r="ONT77" s="130"/>
      <c r="ONU77" s="134"/>
      <c r="ONV77" s="134"/>
      <c r="ONW77" s="135"/>
      <c r="ONX77" s="135"/>
      <c r="ONY77" s="135"/>
      <c r="ONZ77" s="136"/>
      <c r="OOB77" s="130"/>
      <c r="OOC77" s="134"/>
      <c r="OOD77" s="134"/>
      <c r="OOE77" s="135"/>
      <c r="OOF77" s="135"/>
      <c r="OOG77" s="135"/>
      <c r="OOH77" s="136"/>
      <c r="OOJ77" s="130"/>
      <c r="OOK77" s="134"/>
      <c r="OOL77" s="134"/>
      <c r="OOM77" s="135"/>
      <c r="OON77" s="135"/>
      <c r="OOO77" s="135"/>
      <c r="OOP77" s="136"/>
      <c r="OOR77" s="130"/>
      <c r="OOS77" s="134"/>
      <c r="OOT77" s="134"/>
      <c r="OOU77" s="135"/>
      <c r="OOV77" s="135"/>
      <c r="OOW77" s="135"/>
      <c r="OOX77" s="136"/>
      <c r="OOZ77" s="130"/>
      <c r="OPA77" s="134"/>
      <c r="OPB77" s="134"/>
      <c r="OPC77" s="135"/>
      <c r="OPD77" s="135"/>
      <c r="OPE77" s="135"/>
      <c r="OPF77" s="136"/>
      <c r="OPH77" s="130"/>
      <c r="OPI77" s="134"/>
      <c r="OPJ77" s="134"/>
      <c r="OPK77" s="135"/>
      <c r="OPL77" s="135"/>
      <c r="OPM77" s="135"/>
      <c r="OPN77" s="136"/>
      <c r="OPP77" s="130"/>
      <c r="OPQ77" s="134"/>
      <c r="OPR77" s="134"/>
      <c r="OPS77" s="135"/>
      <c r="OPT77" s="135"/>
      <c r="OPU77" s="135"/>
      <c r="OPV77" s="136"/>
      <c r="OPX77" s="130"/>
      <c r="OPY77" s="134"/>
      <c r="OPZ77" s="134"/>
      <c r="OQA77" s="135"/>
      <c r="OQB77" s="135"/>
      <c r="OQC77" s="135"/>
      <c r="OQD77" s="136"/>
      <c r="OQF77" s="130"/>
      <c r="OQG77" s="134"/>
      <c r="OQH77" s="134"/>
      <c r="OQI77" s="135"/>
      <c r="OQJ77" s="135"/>
      <c r="OQK77" s="135"/>
      <c r="OQL77" s="136"/>
      <c r="OQN77" s="130"/>
      <c r="OQO77" s="134"/>
      <c r="OQP77" s="134"/>
      <c r="OQQ77" s="135"/>
      <c r="OQR77" s="135"/>
      <c r="OQS77" s="135"/>
      <c r="OQT77" s="136"/>
      <c r="OQV77" s="130"/>
      <c r="OQW77" s="134"/>
      <c r="OQX77" s="134"/>
      <c r="OQY77" s="135"/>
      <c r="OQZ77" s="135"/>
      <c r="ORA77" s="135"/>
      <c r="ORB77" s="136"/>
      <c r="ORD77" s="130"/>
      <c r="ORE77" s="134"/>
      <c r="ORF77" s="134"/>
      <c r="ORG77" s="135"/>
      <c r="ORH77" s="135"/>
      <c r="ORI77" s="135"/>
      <c r="ORJ77" s="136"/>
      <c r="ORL77" s="130"/>
      <c r="ORM77" s="134"/>
      <c r="ORN77" s="134"/>
      <c r="ORO77" s="135"/>
      <c r="ORP77" s="135"/>
      <c r="ORQ77" s="135"/>
      <c r="ORR77" s="136"/>
      <c r="ORT77" s="130"/>
      <c r="ORU77" s="134"/>
      <c r="ORV77" s="134"/>
      <c r="ORW77" s="135"/>
      <c r="ORX77" s="135"/>
      <c r="ORY77" s="135"/>
      <c r="ORZ77" s="136"/>
      <c r="OSB77" s="130"/>
      <c r="OSC77" s="134"/>
      <c r="OSD77" s="134"/>
      <c r="OSE77" s="135"/>
      <c r="OSF77" s="135"/>
      <c r="OSG77" s="135"/>
      <c r="OSH77" s="136"/>
      <c r="OSJ77" s="130"/>
      <c r="OSK77" s="134"/>
      <c r="OSL77" s="134"/>
      <c r="OSM77" s="135"/>
      <c r="OSN77" s="135"/>
      <c r="OSO77" s="135"/>
      <c r="OSP77" s="136"/>
      <c r="OSR77" s="130"/>
      <c r="OSS77" s="134"/>
      <c r="OST77" s="134"/>
      <c r="OSU77" s="135"/>
      <c r="OSV77" s="135"/>
      <c r="OSW77" s="135"/>
      <c r="OSX77" s="136"/>
      <c r="OSZ77" s="130"/>
      <c r="OTA77" s="134"/>
      <c r="OTB77" s="134"/>
      <c r="OTC77" s="135"/>
      <c r="OTD77" s="135"/>
      <c r="OTE77" s="135"/>
      <c r="OTF77" s="136"/>
      <c r="OTH77" s="130"/>
      <c r="OTI77" s="134"/>
      <c r="OTJ77" s="134"/>
      <c r="OTK77" s="135"/>
      <c r="OTL77" s="135"/>
      <c r="OTM77" s="135"/>
      <c r="OTN77" s="136"/>
      <c r="OTP77" s="130"/>
      <c r="OTQ77" s="134"/>
      <c r="OTR77" s="134"/>
      <c r="OTS77" s="135"/>
      <c r="OTT77" s="135"/>
      <c r="OTU77" s="135"/>
      <c r="OTV77" s="136"/>
      <c r="OTX77" s="130"/>
      <c r="OTY77" s="134"/>
      <c r="OTZ77" s="134"/>
      <c r="OUA77" s="135"/>
      <c r="OUB77" s="135"/>
      <c r="OUC77" s="135"/>
      <c r="OUD77" s="136"/>
      <c r="OUF77" s="130"/>
      <c r="OUG77" s="134"/>
      <c r="OUH77" s="134"/>
      <c r="OUI77" s="135"/>
      <c r="OUJ77" s="135"/>
      <c r="OUK77" s="135"/>
      <c r="OUL77" s="136"/>
      <c r="OUN77" s="130"/>
      <c r="OUO77" s="134"/>
      <c r="OUP77" s="134"/>
      <c r="OUQ77" s="135"/>
      <c r="OUR77" s="135"/>
      <c r="OUS77" s="135"/>
      <c r="OUT77" s="136"/>
      <c r="OUV77" s="130"/>
      <c r="OUW77" s="134"/>
      <c r="OUX77" s="134"/>
      <c r="OUY77" s="135"/>
      <c r="OUZ77" s="135"/>
      <c r="OVA77" s="135"/>
      <c r="OVB77" s="136"/>
      <c r="OVD77" s="130"/>
      <c r="OVE77" s="134"/>
      <c r="OVF77" s="134"/>
      <c r="OVG77" s="135"/>
      <c r="OVH77" s="135"/>
      <c r="OVI77" s="135"/>
      <c r="OVJ77" s="136"/>
      <c r="OVL77" s="130"/>
      <c r="OVM77" s="134"/>
      <c r="OVN77" s="134"/>
      <c r="OVO77" s="135"/>
      <c r="OVP77" s="135"/>
      <c r="OVQ77" s="135"/>
      <c r="OVR77" s="136"/>
      <c r="OVT77" s="130"/>
      <c r="OVU77" s="134"/>
      <c r="OVV77" s="134"/>
      <c r="OVW77" s="135"/>
      <c r="OVX77" s="135"/>
      <c r="OVY77" s="135"/>
      <c r="OVZ77" s="136"/>
      <c r="OWB77" s="130"/>
      <c r="OWC77" s="134"/>
      <c r="OWD77" s="134"/>
      <c r="OWE77" s="135"/>
      <c r="OWF77" s="135"/>
      <c r="OWG77" s="135"/>
      <c r="OWH77" s="136"/>
      <c r="OWJ77" s="130"/>
      <c r="OWK77" s="134"/>
      <c r="OWL77" s="134"/>
      <c r="OWM77" s="135"/>
      <c r="OWN77" s="135"/>
      <c r="OWO77" s="135"/>
      <c r="OWP77" s="136"/>
      <c r="OWR77" s="130"/>
      <c r="OWS77" s="134"/>
      <c r="OWT77" s="134"/>
      <c r="OWU77" s="135"/>
      <c r="OWV77" s="135"/>
      <c r="OWW77" s="135"/>
      <c r="OWX77" s="136"/>
      <c r="OWZ77" s="130"/>
      <c r="OXA77" s="134"/>
      <c r="OXB77" s="134"/>
      <c r="OXC77" s="135"/>
      <c r="OXD77" s="135"/>
      <c r="OXE77" s="135"/>
      <c r="OXF77" s="136"/>
      <c r="OXH77" s="130"/>
      <c r="OXI77" s="134"/>
      <c r="OXJ77" s="134"/>
      <c r="OXK77" s="135"/>
      <c r="OXL77" s="135"/>
      <c r="OXM77" s="135"/>
      <c r="OXN77" s="136"/>
      <c r="OXP77" s="130"/>
      <c r="OXQ77" s="134"/>
      <c r="OXR77" s="134"/>
      <c r="OXS77" s="135"/>
      <c r="OXT77" s="135"/>
      <c r="OXU77" s="135"/>
      <c r="OXV77" s="136"/>
      <c r="OXX77" s="130"/>
      <c r="OXY77" s="134"/>
      <c r="OXZ77" s="134"/>
      <c r="OYA77" s="135"/>
      <c r="OYB77" s="135"/>
      <c r="OYC77" s="135"/>
      <c r="OYD77" s="136"/>
      <c r="OYF77" s="130"/>
      <c r="OYG77" s="134"/>
      <c r="OYH77" s="134"/>
      <c r="OYI77" s="135"/>
      <c r="OYJ77" s="135"/>
      <c r="OYK77" s="135"/>
      <c r="OYL77" s="136"/>
      <c r="OYN77" s="130"/>
      <c r="OYO77" s="134"/>
      <c r="OYP77" s="134"/>
      <c r="OYQ77" s="135"/>
      <c r="OYR77" s="135"/>
      <c r="OYS77" s="135"/>
      <c r="OYT77" s="136"/>
      <c r="OYV77" s="130"/>
      <c r="OYW77" s="134"/>
      <c r="OYX77" s="134"/>
      <c r="OYY77" s="135"/>
      <c r="OYZ77" s="135"/>
      <c r="OZA77" s="135"/>
      <c r="OZB77" s="136"/>
      <c r="OZD77" s="130"/>
      <c r="OZE77" s="134"/>
      <c r="OZF77" s="134"/>
      <c r="OZG77" s="135"/>
      <c r="OZH77" s="135"/>
      <c r="OZI77" s="135"/>
      <c r="OZJ77" s="136"/>
      <c r="OZL77" s="130"/>
      <c r="OZM77" s="134"/>
      <c r="OZN77" s="134"/>
      <c r="OZO77" s="135"/>
      <c r="OZP77" s="135"/>
      <c r="OZQ77" s="135"/>
      <c r="OZR77" s="136"/>
      <c r="OZT77" s="130"/>
      <c r="OZU77" s="134"/>
      <c r="OZV77" s="134"/>
      <c r="OZW77" s="135"/>
      <c r="OZX77" s="135"/>
      <c r="OZY77" s="135"/>
      <c r="OZZ77" s="136"/>
      <c r="PAB77" s="130"/>
      <c r="PAC77" s="134"/>
      <c r="PAD77" s="134"/>
      <c r="PAE77" s="135"/>
      <c r="PAF77" s="135"/>
      <c r="PAG77" s="135"/>
      <c r="PAH77" s="136"/>
      <c r="PAJ77" s="130"/>
      <c r="PAK77" s="134"/>
      <c r="PAL77" s="134"/>
      <c r="PAM77" s="135"/>
      <c r="PAN77" s="135"/>
      <c r="PAO77" s="135"/>
      <c r="PAP77" s="136"/>
      <c r="PAR77" s="130"/>
      <c r="PAS77" s="134"/>
      <c r="PAT77" s="134"/>
      <c r="PAU77" s="135"/>
      <c r="PAV77" s="135"/>
      <c r="PAW77" s="135"/>
      <c r="PAX77" s="136"/>
      <c r="PAZ77" s="130"/>
      <c r="PBA77" s="134"/>
      <c r="PBB77" s="134"/>
      <c r="PBC77" s="135"/>
      <c r="PBD77" s="135"/>
      <c r="PBE77" s="135"/>
      <c r="PBF77" s="136"/>
      <c r="PBH77" s="130"/>
      <c r="PBI77" s="134"/>
      <c r="PBJ77" s="134"/>
      <c r="PBK77" s="135"/>
      <c r="PBL77" s="135"/>
      <c r="PBM77" s="135"/>
      <c r="PBN77" s="136"/>
      <c r="PBP77" s="130"/>
      <c r="PBQ77" s="134"/>
      <c r="PBR77" s="134"/>
      <c r="PBS77" s="135"/>
      <c r="PBT77" s="135"/>
      <c r="PBU77" s="135"/>
      <c r="PBV77" s="136"/>
      <c r="PBX77" s="130"/>
      <c r="PBY77" s="134"/>
      <c r="PBZ77" s="134"/>
      <c r="PCA77" s="135"/>
      <c r="PCB77" s="135"/>
      <c r="PCC77" s="135"/>
      <c r="PCD77" s="136"/>
      <c r="PCF77" s="130"/>
      <c r="PCG77" s="134"/>
      <c r="PCH77" s="134"/>
      <c r="PCI77" s="135"/>
      <c r="PCJ77" s="135"/>
      <c r="PCK77" s="135"/>
      <c r="PCL77" s="136"/>
      <c r="PCN77" s="130"/>
      <c r="PCO77" s="134"/>
      <c r="PCP77" s="134"/>
      <c r="PCQ77" s="135"/>
      <c r="PCR77" s="135"/>
      <c r="PCS77" s="135"/>
      <c r="PCT77" s="136"/>
      <c r="PCV77" s="130"/>
      <c r="PCW77" s="134"/>
      <c r="PCX77" s="134"/>
      <c r="PCY77" s="135"/>
      <c r="PCZ77" s="135"/>
      <c r="PDA77" s="135"/>
      <c r="PDB77" s="136"/>
      <c r="PDD77" s="130"/>
      <c r="PDE77" s="134"/>
      <c r="PDF77" s="134"/>
      <c r="PDG77" s="135"/>
      <c r="PDH77" s="135"/>
      <c r="PDI77" s="135"/>
      <c r="PDJ77" s="136"/>
      <c r="PDL77" s="130"/>
      <c r="PDM77" s="134"/>
      <c r="PDN77" s="134"/>
      <c r="PDO77" s="135"/>
      <c r="PDP77" s="135"/>
      <c r="PDQ77" s="135"/>
      <c r="PDR77" s="136"/>
      <c r="PDT77" s="130"/>
      <c r="PDU77" s="134"/>
      <c r="PDV77" s="134"/>
      <c r="PDW77" s="135"/>
      <c r="PDX77" s="135"/>
      <c r="PDY77" s="135"/>
      <c r="PDZ77" s="136"/>
      <c r="PEB77" s="130"/>
      <c r="PEC77" s="134"/>
      <c r="PED77" s="134"/>
      <c r="PEE77" s="135"/>
      <c r="PEF77" s="135"/>
      <c r="PEG77" s="135"/>
      <c r="PEH77" s="136"/>
      <c r="PEJ77" s="130"/>
      <c r="PEK77" s="134"/>
      <c r="PEL77" s="134"/>
      <c r="PEM77" s="135"/>
      <c r="PEN77" s="135"/>
      <c r="PEO77" s="135"/>
      <c r="PEP77" s="136"/>
      <c r="PER77" s="130"/>
      <c r="PES77" s="134"/>
      <c r="PET77" s="134"/>
      <c r="PEU77" s="135"/>
      <c r="PEV77" s="135"/>
      <c r="PEW77" s="135"/>
      <c r="PEX77" s="136"/>
      <c r="PEZ77" s="130"/>
      <c r="PFA77" s="134"/>
      <c r="PFB77" s="134"/>
      <c r="PFC77" s="135"/>
      <c r="PFD77" s="135"/>
      <c r="PFE77" s="135"/>
      <c r="PFF77" s="136"/>
      <c r="PFH77" s="130"/>
      <c r="PFI77" s="134"/>
      <c r="PFJ77" s="134"/>
      <c r="PFK77" s="135"/>
      <c r="PFL77" s="135"/>
      <c r="PFM77" s="135"/>
      <c r="PFN77" s="136"/>
      <c r="PFP77" s="130"/>
      <c r="PFQ77" s="134"/>
      <c r="PFR77" s="134"/>
      <c r="PFS77" s="135"/>
      <c r="PFT77" s="135"/>
      <c r="PFU77" s="135"/>
      <c r="PFV77" s="136"/>
      <c r="PFX77" s="130"/>
      <c r="PFY77" s="134"/>
      <c r="PFZ77" s="134"/>
      <c r="PGA77" s="135"/>
      <c r="PGB77" s="135"/>
      <c r="PGC77" s="135"/>
      <c r="PGD77" s="136"/>
      <c r="PGF77" s="130"/>
      <c r="PGG77" s="134"/>
      <c r="PGH77" s="134"/>
      <c r="PGI77" s="135"/>
      <c r="PGJ77" s="135"/>
      <c r="PGK77" s="135"/>
      <c r="PGL77" s="136"/>
      <c r="PGN77" s="130"/>
      <c r="PGO77" s="134"/>
      <c r="PGP77" s="134"/>
      <c r="PGQ77" s="135"/>
      <c r="PGR77" s="135"/>
      <c r="PGS77" s="135"/>
      <c r="PGT77" s="136"/>
      <c r="PGV77" s="130"/>
      <c r="PGW77" s="134"/>
      <c r="PGX77" s="134"/>
      <c r="PGY77" s="135"/>
      <c r="PGZ77" s="135"/>
      <c r="PHA77" s="135"/>
      <c r="PHB77" s="136"/>
      <c r="PHD77" s="130"/>
      <c r="PHE77" s="134"/>
      <c r="PHF77" s="134"/>
      <c r="PHG77" s="135"/>
      <c r="PHH77" s="135"/>
      <c r="PHI77" s="135"/>
      <c r="PHJ77" s="136"/>
      <c r="PHL77" s="130"/>
      <c r="PHM77" s="134"/>
      <c r="PHN77" s="134"/>
      <c r="PHO77" s="135"/>
      <c r="PHP77" s="135"/>
      <c r="PHQ77" s="135"/>
      <c r="PHR77" s="136"/>
      <c r="PHT77" s="130"/>
      <c r="PHU77" s="134"/>
      <c r="PHV77" s="134"/>
      <c r="PHW77" s="135"/>
      <c r="PHX77" s="135"/>
      <c r="PHY77" s="135"/>
      <c r="PHZ77" s="136"/>
      <c r="PIB77" s="130"/>
      <c r="PIC77" s="134"/>
      <c r="PID77" s="134"/>
      <c r="PIE77" s="135"/>
      <c r="PIF77" s="135"/>
      <c r="PIG77" s="135"/>
      <c r="PIH77" s="136"/>
      <c r="PIJ77" s="130"/>
      <c r="PIK77" s="134"/>
      <c r="PIL77" s="134"/>
      <c r="PIM77" s="135"/>
      <c r="PIN77" s="135"/>
      <c r="PIO77" s="135"/>
      <c r="PIP77" s="136"/>
      <c r="PIR77" s="130"/>
      <c r="PIS77" s="134"/>
      <c r="PIT77" s="134"/>
      <c r="PIU77" s="135"/>
      <c r="PIV77" s="135"/>
      <c r="PIW77" s="135"/>
      <c r="PIX77" s="136"/>
      <c r="PIZ77" s="130"/>
      <c r="PJA77" s="134"/>
      <c r="PJB77" s="134"/>
      <c r="PJC77" s="135"/>
      <c r="PJD77" s="135"/>
      <c r="PJE77" s="135"/>
      <c r="PJF77" s="136"/>
      <c r="PJH77" s="130"/>
      <c r="PJI77" s="134"/>
      <c r="PJJ77" s="134"/>
      <c r="PJK77" s="135"/>
      <c r="PJL77" s="135"/>
      <c r="PJM77" s="135"/>
      <c r="PJN77" s="136"/>
      <c r="PJP77" s="130"/>
      <c r="PJQ77" s="134"/>
      <c r="PJR77" s="134"/>
      <c r="PJS77" s="135"/>
      <c r="PJT77" s="135"/>
      <c r="PJU77" s="135"/>
      <c r="PJV77" s="136"/>
      <c r="PJX77" s="130"/>
      <c r="PJY77" s="134"/>
      <c r="PJZ77" s="134"/>
      <c r="PKA77" s="135"/>
      <c r="PKB77" s="135"/>
      <c r="PKC77" s="135"/>
      <c r="PKD77" s="136"/>
      <c r="PKF77" s="130"/>
      <c r="PKG77" s="134"/>
      <c r="PKH77" s="134"/>
      <c r="PKI77" s="135"/>
      <c r="PKJ77" s="135"/>
      <c r="PKK77" s="135"/>
      <c r="PKL77" s="136"/>
      <c r="PKN77" s="130"/>
      <c r="PKO77" s="134"/>
      <c r="PKP77" s="134"/>
      <c r="PKQ77" s="135"/>
      <c r="PKR77" s="135"/>
      <c r="PKS77" s="135"/>
      <c r="PKT77" s="136"/>
      <c r="PKV77" s="130"/>
      <c r="PKW77" s="134"/>
      <c r="PKX77" s="134"/>
      <c r="PKY77" s="135"/>
      <c r="PKZ77" s="135"/>
      <c r="PLA77" s="135"/>
      <c r="PLB77" s="136"/>
      <c r="PLD77" s="130"/>
      <c r="PLE77" s="134"/>
      <c r="PLF77" s="134"/>
      <c r="PLG77" s="135"/>
      <c r="PLH77" s="135"/>
      <c r="PLI77" s="135"/>
      <c r="PLJ77" s="136"/>
      <c r="PLL77" s="130"/>
      <c r="PLM77" s="134"/>
      <c r="PLN77" s="134"/>
      <c r="PLO77" s="135"/>
      <c r="PLP77" s="135"/>
      <c r="PLQ77" s="135"/>
      <c r="PLR77" s="136"/>
      <c r="PLT77" s="130"/>
      <c r="PLU77" s="134"/>
      <c r="PLV77" s="134"/>
      <c r="PLW77" s="135"/>
      <c r="PLX77" s="135"/>
      <c r="PLY77" s="135"/>
      <c r="PLZ77" s="136"/>
      <c r="PMB77" s="130"/>
      <c r="PMC77" s="134"/>
      <c r="PMD77" s="134"/>
      <c r="PME77" s="135"/>
      <c r="PMF77" s="135"/>
      <c r="PMG77" s="135"/>
      <c r="PMH77" s="136"/>
      <c r="PMJ77" s="130"/>
      <c r="PMK77" s="134"/>
      <c r="PML77" s="134"/>
      <c r="PMM77" s="135"/>
      <c r="PMN77" s="135"/>
      <c r="PMO77" s="135"/>
      <c r="PMP77" s="136"/>
      <c r="PMR77" s="130"/>
      <c r="PMS77" s="134"/>
      <c r="PMT77" s="134"/>
      <c r="PMU77" s="135"/>
      <c r="PMV77" s="135"/>
      <c r="PMW77" s="135"/>
      <c r="PMX77" s="136"/>
      <c r="PMZ77" s="130"/>
      <c r="PNA77" s="134"/>
      <c r="PNB77" s="134"/>
      <c r="PNC77" s="135"/>
      <c r="PND77" s="135"/>
      <c r="PNE77" s="135"/>
      <c r="PNF77" s="136"/>
      <c r="PNH77" s="130"/>
      <c r="PNI77" s="134"/>
      <c r="PNJ77" s="134"/>
      <c r="PNK77" s="135"/>
      <c r="PNL77" s="135"/>
      <c r="PNM77" s="135"/>
      <c r="PNN77" s="136"/>
      <c r="PNP77" s="130"/>
      <c r="PNQ77" s="134"/>
      <c r="PNR77" s="134"/>
      <c r="PNS77" s="135"/>
      <c r="PNT77" s="135"/>
      <c r="PNU77" s="135"/>
      <c r="PNV77" s="136"/>
      <c r="PNX77" s="130"/>
      <c r="PNY77" s="134"/>
      <c r="PNZ77" s="134"/>
      <c r="POA77" s="135"/>
      <c r="POB77" s="135"/>
      <c r="POC77" s="135"/>
      <c r="POD77" s="136"/>
      <c r="POF77" s="130"/>
      <c r="POG77" s="134"/>
      <c r="POH77" s="134"/>
      <c r="POI77" s="135"/>
      <c r="POJ77" s="135"/>
      <c r="POK77" s="135"/>
      <c r="POL77" s="136"/>
      <c r="PON77" s="130"/>
      <c r="POO77" s="134"/>
      <c r="POP77" s="134"/>
      <c r="POQ77" s="135"/>
      <c r="POR77" s="135"/>
      <c r="POS77" s="135"/>
      <c r="POT77" s="136"/>
      <c r="POV77" s="130"/>
      <c r="POW77" s="134"/>
      <c r="POX77" s="134"/>
      <c r="POY77" s="135"/>
      <c r="POZ77" s="135"/>
      <c r="PPA77" s="135"/>
      <c r="PPB77" s="136"/>
      <c r="PPD77" s="130"/>
      <c r="PPE77" s="134"/>
      <c r="PPF77" s="134"/>
      <c r="PPG77" s="135"/>
      <c r="PPH77" s="135"/>
      <c r="PPI77" s="135"/>
      <c r="PPJ77" s="136"/>
      <c r="PPL77" s="130"/>
      <c r="PPM77" s="134"/>
      <c r="PPN77" s="134"/>
      <c r="PPO77" s="135"/>
      <c r="PPP77" s="135"/>
      <c r="PPQ77" s="135"/>
      <c r="PPR77" s="136"/>
      <c r="PPT77" s="130"/>
      <c r="PPU77" s="134"/>
      <c r="PPV77" s="134"/>
      <c r="PPW77" s="135"/>
      <c r="PPX77" s="135"/>
      <c r="PPY77" s="135"/>
      <c r="PPZ77" s="136"/>
      <c r="PQB77" s="130"/>
      <c r="PQC77" s="134"/>
      <c r="PQD77" s="134"/>
      <c r="PQE77" s="135"/>
      <c r="PQF77" s="135"/>
      <c r="PQG77" s="135"/>
      <c r="PQH77" s="136"/>
      <c r="PQJ77" s="130"/>
      <c r="PQK77" s="134"/>
      <c r="PQL77" s="134"/>
      <c r="PQM77" s="135"/>
      <c r="PQN77" s="135"/>
      <c r="PQO77" s="135"/>
      <c r="PQP77" s="136"/>
      <c r="PQR77" s="130"/>
      <c r="PQS77" s="134"/>
      <c r="PQT77" s="134"/>
      <c r="PQU77" s="135"/>
      <c r="PQV77" s="135"/>
      <c r="PQW77" s="135"/>
      <c r="PQX77" s="136"/>
      <c r="PQZ77" s="130"/>
      <c r="PRA77" s="134"/>
      <c r="PRB77" s="134"/>
      <c r="PRC77" s="135"/>
      <c r="PRD77" s="135"/>
      <c r="PRE77" s="135"/>
      <c r="PRF77" s="136"/>
      <c r="PRH77" s="130"/>
      <c r="PRI77" s="134"/>
      <c r="PRJ77" s="134"/>
      <c r="PRK77" s="135"/>
      <c r="PRL77" s="135"/>
      <c r="PRM77" s="135"/>
      <c r="PRN77" s="136"/>
      <c r="PRP77" s="130"/>
      <c r="PRQ77" s="134"/>
      <c r="PRR77" s="134"/>
      <c r="PRS77" s="135"/>
      <c r="PRT77" s="135"/>
      <c r="PRU77" s="135"/>
      <c r="PRV77" s="136"/>
      <c r="PRX77" s="130"/>
      <c r="PRY77" s="134"/>
      <c r="PRZ77" s="134"/>
      <c r="PSA77" s="135"/>
      <c r="PSB77" s="135"/>
      <c r="PSC77" s="135"/>
      <c r="PSD77" s="136"/>
      <c r="PSF77" s="130"/>
      <c r="PSG77" s="134"/>
      <c r="PSH77" s="134"/>
      <c r="PSI77" s="135"/>
      <c r="PSJ77" s="135"/>
      <c r="PSK77" s="135"/>
      <c r="PSL77" s="136"/>
      <c r="PSN77" s="130"/>
      <c r="PSO77" s="134"/>
      <c r="PSP77" s="134"/>
      <c r="PSQ77" s="135"/>
      <c r="PSR77" s="135"/>
      <c r="PSS77" s="135"/>
      <c r="PST77" s="136"/>
      <c r="PSV77" s="130"/>
      <c r="PSW77" s="134"/>
      <c r="PSX77" s="134"/>
      <c r="PSY77" s="135"/>
      <c r="PSZ77" s="135"/>
      <c r="PTA77" s="135"/>
      <c r="PTB77" s="136"/>
      <c r="PTD77" s="130"/>
      <c r="PTE77" s="134"/>
      <c r="PTF77" s="134"/>
      <c r="PTG77" s="135"/>
      <c r="PTH77" s="135"/>
      <c r="PTI77" s="135"/>
      <c r="PTJ77" s="136"/>
      <c r="PTL77" s="130"/>
      <c r="PTM77" s="134"/>
      <c r="PTN77" s="134"/>
      <c r="PTO77" s="135"/>
      <c r="PTP77" s="135"/>
      <c r="PTQ77" s="135"/>
      <c r="PTR77" s="136"/>
      <c r="PTT77" s="130"/>
      <c r="PTU77" s="134"/>
      <c r="PTV77" s="134"/>
      <c r="PTW77" s="135"/>
      <c r="PTX77" s="135"/>
      <c r="PTY77" s="135"/>
      <c r="PTZ77" s="136"/>
      <c r="PUB77" s="130"/>
      <c r="PUC77" s="134"/>
      <c r="PUD77" s="134"/>
      <c r="PUE77" s="135"/>
      <c r="PUF77" s="135"/>
      <c r="PUG77" s="135"/>
      <c r="PUH77" s="136"/>
      <c r="PUJ77" s="130"/>
      <c r="PUK77" s="134"/>
      <c r="PUL77" s="134"/>
      <c r="PUM77" s="135"/>
      <c r="PUN77" s="135"/>
      <c r="PUO77" s="135"/>
      <c r="PUP77" s="136"/>
      <c r="PUR77" s="130"/>
      <c r="PUS77" s="134"/>
      <c r="PUT77" s="134"/>
      <c r="PUU77" s="135"/>
      <c r="PUV77" s="135"/>
      <c r="PUW77" s="135"/>
      <c r="PUX77" s="136"/>
      <c r="PUZ77" s="130"/>
      <c r="PVA77" s="134"/>
      <c r="PVB77" s="134"/>
      <c r="PVC77" s="135"/>
      <c r="PVD77" s="135"/>
      <c r="PVE77" s="135"/>
      <c r="PVF77" s="136"/>
      <c r="PVH77" s="130"/>
      <c r="PVI77" s="134"/>
      <c r="PVJ77" s="134"/>
      <c r="PVK77" s="135"/>
      <c r="PVL77" s="135"/>
      <c r="PVM77" s="135"/>
      <c r="PVN77" s="136"/>
      <c r="PVP77" s="130"/>
      <c r="PVQ77" s="134"/>
      <c r="PVR77" s="134"/>
      <c r="PVS77" s="135"/>
      <c r="PVT77" s="135"/>
      <c r="PVU77" s="135"/>
      <c r="PVV77" s="136"/>
      <c r="PVX77" s="130"/>
      <c r="PVY77" s="134"/>
      <c r="PVZ77" s="134"/>
      <c r="PWA77" s="135"/>
      <c r="PWB77" s="135"/>
      <c r="PWC77" s="135"/>
      <c r="PWD77" s="136"/>
      <c r="PWF77" s="130"/>
      <c r="PWG77" s="134"/>
      <c r="PWH77" s="134"/>
      <c r="PWI77" s="135"/>
      <c r="PWJ77" s="135"/>
      <c r="PWK77" s="135"/>
      <c r="PWL77" s="136"/>
      <c r="PWN77" s="130"/>
      <c r="PWO77" s="134"/>
      <c r="PWP77" s="134"/>
      <c r="PWQ77" s="135"/>
      <c r="PWR77" s="135"/>
      <c r="PWS77" s="135"/>
      <c r="PWT77" s="136"/>
      <c r="PWV77" s="130"/>
      <c r="PWW77" s="134"/>
      <c r="PWX77" s="134"/>
      <c r="PWY77" s="135"/>
      <c r="PWZ77" s="135"/>
      <c r="PXA77" s="135"/>
      <c r="PXB77" s="136"/>
      <c r="PXD77" s="130"/>
      <c r="PXE77" s="134"/>
      <c r="PXF77" s="134"/>
      <c r="PXG77" s="135"/>
      <c r="PXH77" s="135"/>
      <c r="PXI77" s="135"/>
      <c r="PXJ77" s="136"/>
      <c r="PXL77" s="130"/>
      <c r="PXM77" s="134"/>
      <c r="PXN77" s="134"/>
      <c r="PXO77" s="135"/>
      <c r="PXP77" s="135"/>
      <c r="PXQ77" s="135"/>
      <c r="PXR77" s="136"/>
      <c r="PXT77" s="130"/>
      <c r="PXU77" s="134"/>
      <c r="PXV77" s="134"/>
      <c r="PXW77" s="135"/>
      <c r="PXX77" s="135"/>
      <c r="PXY77" s="135"/>
      <c r="PXZ77" s="136"/>
      <c r="PYB77" s="130"/>
      <c r="PYC77" s="134"/>
      <c r="PYD77" s="134"/>
      <c r="PYE77" s="135"/>
      <c r="PYF77" s="135"/>
      <c r="PYG77" s="135"/>
      <c r="PYH77" s="136"/>
      <c r="PYJ77" s="130"/>
      <c r="PYK77" s="134"/>
      <c r="PYL77" s="134"/>
      <c r="PYM77" s="135"/>
      <c r="PYN77" s="135"/>
      <c r="PYO77" s="135"/>
      <c r="PYP77" s="136"/>
      <c r="PYR77" s="130"/>
      <c r="PYS77" s="134"/>
      <c r="PYT77" s="134"/>
      <c r="PYU77" s="135"/>
      <c r="PYV77" s="135"/>
      <c r="PYW77" s="135"/>
      <c r="PYX77" s="136"/>
      <c r="PYZ77" s="130"/>
      <c r="PZA77" s="134"/>
      <c r="PZB77" s="134"/>
      <c r="PZC77" s="135"/>
      <c r="PZD77" s="135"/>
      <c r="PZE77" s="135"/>
      <c r="PZF77" s="136"/>
      <c r="PZH77" s="130"/>
      <c r="PZI77" s="134"/>
      <c r="PZJ77" s="134"/>
      <c r="PZK77" s="135"/>
      <c r="PZL77" s="135"/>
      <c r="PZM77" s="135"/>
      <c r="PZN77" s="136"/>
      <c r="PZP77" s="130"/>
      <c r="PZQ77" s="134"/>
      <c r="PZR77" s="134"/>
      <c r="PZS77" s="135"/>
      <c r="PZT77" s="135"/>
      <c r="PZU77" s="135"/>
      <c r="PZV77" s="136"/>
      <c r="PZX77" s="130"/>
      <c r="PZY77" s="134"/>
      <c r="PZZ77" s="134"/>
      <c r="QAA77" s="135"/>
      <c r="QAB77" s="135"/>
      <c r="QAC77" s="135"/>
      <c r="QAD77" s="136"/>
      <c r="QAF77" s="130"/>
      <c r="QAG77" s="134"/>
      <c r="QAH77" s="134"/>
      <c r="QAI77" s="135"/>
      <c r="QAJ77" s="135"/>
      <c r="QAK77" s="135"/>
      <c r="QAL77" s="136"/>
      <c r="QAN77" s="130"/>
      <c r="QAO77" s="134"/>
      <c r="QAP77" s="134"/>
      <c r="QAQ77" s="135"/>
      <c r="QAR77" s="135"/>
      <c r="QAS77" s="135"/>
      <c r="QAT77" s="136"/>
      <c r="QAV77" s="130"/>
      <c r="QAW77" s="134"/>
      <c r="QAX77" s="134"/>
      <c r="QAY77" s="135"/>
      <c r="QAZ77" s="135"/>
      <c r="QBA77" s="135"/>
      <c r="QBB77" s="136"/>
      <c r="QBD77" s="130"/>
      <c r="QBE77" s="134"/>
      <c r="QBF77" s="134"/>
      <c r="QBG77" s="135"/>
      <c r="QBH77" s="135"/>
      <c r="QBI77" s="135"/>
      <c r="QBJ77" s="136"/>
      <c r="QBL77" s="130"/>
      <c r="QBM77" s="134"/>
      <c r="QBN77" s="134"/>
      <c r="QBO77" s="135"/>
      <c r="QBP77" s="135"/>
      <c r="QBQ77" s="135"/>
      <c r="QBR77" s="136"/>
      <c r="QBT77" s="130"/>
      <c r="QBU77" s="134"/>
      <c r="QBV77" s="134"/>
      <c r="QBW77" s="135"/>
      <c r="QBX77" s="135"/>
      <c r="QBY77" s="135"/>
      <c r="QBZ77" s="136"/>
      <c r="QCB77" s="130"/>
      <c r="QCC77" s="134"/>
      <c r="QCD77" s="134"/>
      <c r="QCE77" s="135"/>
      <c r="QCF77" s="135"/>
      <c r="QCG77" s="135"/>
      <c r="QCH77" s="136"/>
      <c r="QCJ77" s="130"/>
      <c r="QCK77" s="134"/>
      <c r="QCL77" s="134"/>
      <c r="QCM77" s="135"/>
      <c r="QCN77" s="135"/>
      <c r="QCO77" s="135"/>
      <c r="QCP77" s="136"/>
      <c r="QCR77" s="130"/>
      <c r="QCS77" s="134"/>
      <c r="QCT77" s="134"/>
      <c r="QCU77" s="135"/>
      <c r="QCV77" s="135"/>
      <c r="QCW77" s="135"/>
      <c r="QCX77" s="136"/>
      <c r="QCZ77" s="130"/>
      <c r="QDA77" s="134"/>
      <c r="QDB77" s="134"/>
      <c r="QDC77" s="135"/>
      <c r="QDD77" s="135"/>
      <c r="QDE77" s="135"/>
      <c r="QDF77" s="136"/>
      <c r="QDH77" s="130"/>
      <c r="QDI77" s="134"/>
      <c r="QDJ77" s="134"/>
      <c r="QDK77" s="135"/>
      <c r="QDL77" s="135"/>
      <c r="QDM77" s="135"/>
      <c r="QDN77" s="136"/>
      <c r="QDP77" s="130"/>
      <c r="QDQ77" s="134"/>
      <c r="QDR77" s="134"/>
      <c r="QDS77" s="135"/>
      <c r="QDT77" s="135"/>
      <c r="QDU77" s="135"/>
      <c r="QDV77" s="136"/>
      <c r="QDX77" s="130"/>
      <c r="QDY77" s="134"/>
      <c r="QDZ77" s="134"/>
      <c r="QEA77" s="135"/>
      <c r="QEB77" s="135"/>
      <c r="QEC77" s="135"/>
      <c r="QED77" s="136"/>
      <c r="QEF77" s="130"/>
      <c r="QEG77" s="134"/>
      <c r="QEH77" s="134"/>
      <c r="QEI77" s="135"/>
      <c r="QEJ77" s="135"/>
      <c r="QEK77" s="135"/>
      <c r="QEL77" s="136"/>
      <c r="QEN77" s="130"/>
      <c r="QEO77" s="134"/>
      <c r="QEP77" s="134"/>
      <c r="QEQ77" s="135"/>
      <c r="QER77" s="135"/>
      <c r="QES77" s="135"/>
      <c r="QET77" s="136"/>
      <c r="QEV77" s="130"/>
      <c r="QEW77" s="134"/>
      <c r="QEX77" s="134"/>
      <c r="QEY77" s="135"/>
      <c r="QEZ77" s="135"/>
      <c r="QFA77" s="135"/>
      <c r="QFB77" s="136"/>
      <c r="QFD77" s="130"/>
      <c r="QFE77" s="134"/>
      <c r="QFF77" s="134"/>
      <c r="QFG77" s="135"/>
      <c r="QFH77" s="135"/>
      <c r="QFI77" s="135"/>
      <c r="QFJ77" s="136"/>
      <c r="QFL77" s="130"/>
      <c r="QFM77" s="134"/>
      <c r="QFN77" s="134"/>
      <c r="QFO77" s="135"/>
      <c r="QFP77" s="135"/>
      <c r="QFQ77" s="135"/>
      <c r="QFR77" s="136"/>
      <c r="QFT77" s="130"/>
      <c r="QFU77" s="134"/>
      <c r="QFV77" s="134"/>
      <c r="QFW77" s="135"/>
      <c r="QFX77" s="135"/>
      <c r="QFY77" s="135"/>
      <c r="QFZ77" s="136"/>
      <c r="QGB77" s="130"/>
      <c r="QGC77" s="134"/>
      <c r="QGD77" s="134"/>
      <c r="QGE77" s="135"/>
      <c r="QGF77" s="135"/>
      <c r="QGG77" s="135"/>
      <c r="QGH77" s="136"/>
      <c r="QGJ77" s="130"/>
      <c r="QGK77" s="134"/>
      <c r="QGL77" s="134"/>
      <c r="QGM77" s="135"/>
      <c r="QGN77" s="135"/>
      <c r="QGO77" s="135"/>
      <c r="QGP77" s="136"/>
      <c r="QGR77" s="130"/>
      <c r="QGS77" s="134"/>
      <c r="QGT77" s="134"/>
      <c r="QGU77" s="135"/>
      <c r="QGV77" s="135"/>
      <c r="QGW77" s="135"/>
      <c r="QGX77" s="136"/>
      <c r="QGZ77" s="130"/>
      <c r="QHA77" s="134"/>
      <c r="QHB77" s="134"/>
      <c r="QHC77" s="135"/>
      <c r="QHD77" s="135"/>
      <c r="QHE77" s="135"/>
      <c r="QHF77" s="136"/>
      <c r="QHH77" s="130"/>
      <c r="QHI77" s="134"/>
      <c r="QHJ77" s="134"/>
      <c r="QHK77" s="135"/>
      <c r="QHL77" s="135"/>
      <c r="QHM77" s="135"/>
      <c r="QHN77" s="136"/>
      <c r="QHP77" s="130"/>
      <c r="QHQ77" s="134"/>
      <c r="QHR77" s="134"/>
      <c r="QHS77" s="135"/>
      <c r="QHT77" s="135"/>
      <c r="QHU77" s="135"/>
      <c r="QHV77" s="136"/>
      <c r="QHX77" s="130"/>
      <c r="QHY77" s="134"/>
      <c r="QHZ77" s="134"/>
      <c r="QIA77" s="135"/>
      <c r="QIB77" s="135"/>
      <c r="QIC77" s="135"/>
      <c r="QID77" s="136"/>
      <c r="QIF77" s="130"/>
      <c r="QIG77" s="134"/>
      <c r="QIH77" s="134"/>
      <c r="QII77" s="135"/>
      <c r="QIJ77" s="135"/>
      <c r="QIK77" s="135"/>
      <c r="QIL77" s="136"/>
      <c r="QIN77" s="130"/>
      <c r="QIO77" s="134"/>
      <c r="QIP77" s="134"/>
      <c r="QIQ77" s="135"/>
      <c r="QIR77" s="135"/>
      <c r="QIS77" s="135"/>
      <c r="QIT77" s="136"/>
      <c r="QIV77" s="130"/>
      <c r="QIW77" s="134"/>
      <c r="QIX77" s="134"/>
      <c r="QIY77" s="135"/>
      <c r="QIZ77" s="135"/>
      <c r="QJA77" s="135"/>
      <c r="QJB77" s="136"/>
      <c r="QJD77" s="130"/>
      <c r="QJE77" s="134"/>
      <c r="QJF77" s="134"/>
      <c r="QJG77" s="135"/>
      <c r="QJH77" s="135"/>
      <c r="QJI77" s="135"/>
      <c r="QJJ77" s="136"/>
      <c r="QJL77" s="130"/>
      <c r="QJM77" s="134"/>
      <c r="QJN77" s="134"/>
      <c r="QJO77" s="135"/>
      <c r="QJP77" s="135"/>
      <c r="QJQ77" s="135"/>
      <c r="QJR77" s="136"/>
      <c r="QJT77" s="130"/>
      <c r="QJU77" s="134"/>
      <c r="QJV77" s="134"/>
      <c r="QJW77" s="135"/>
      <c r="QJX77" s="135"/>
      <c r="QJY77" s="135"/>
      <c r="QJZ77" s="136"/>
      <c r="QKB77" s="130"/>
      <c r="QKC77" s="134"/>
      <c r="QKD77" s="134"/>
      <c r="QKE77" s="135"/>
      <c r="QKF77" s="135"/>
      <c r="QKG77" s="135"/>
      <c r="QKH77" s="136"/>
      <c r="QKJ77" s="130"/>
      <c r="QKK77" s="134"/>
      <c r="QKL77" s="134"/>
      <c r="QKM77" s="135"/>
      <c r="QKN77" s="135"/>
      <c r="QKO77" s="135"/>
      <c r="QKP77" s="136"/>
      <c r="QKR77" s="130"/>
      <c r="QKS77" s="134"/>
      <c r="QKT77" s="134"/>
      <c r="QKU77" s="135"/>
      <c r="QKV77" s="135"/>
      <c r="QKW77" s="135"/>
      <c r="QKX77" s="136"/>
      <c r="QKZ77" s="130"/>
      <c r="QLA77" s="134"/>
      <c r="QLB77" s="134"/>
      <c r="QLC77" s="135"/>
      <c r="QLD77" s="135"/>
      <c r="QLE77" s="135"/>
      <c r="QLF77" s="136"/>
      <c r="QLH77" s="130"/>
      <c r="QLI77" s="134"/>
      <c r="QLJ77" s="134"/>
      <c r="QLK77" s="135"/>
      <c r="QLL77" s="135"/>
      <c r="QLM77" s="135"/>
      <c r="QLN77" s="136"/>
      <c r="QLP77" s="130"/>
      <c r="QLQ77" s="134"/>
      <c r="QLR77" s="134"/>
      <c r="QLS77" s="135"/>
      <c r="QLT77" s="135"/>
      <c r="QLU77" s="135"/>
      <c r="QLV77" s="136"/>
      <c r="QLX77" s="130"/>
      <c r="QLY77" s="134"/>
      <c r="QLZ77" s="134"/>
      <c r="QMA77" s="135"/>
      <c r="QMB77" s="135"/>
      <c r="QMC77" s="135"/>
      <c r="QMD77" s="136"/>
      <c r="QMF77" s="130"/>
      <c r="QMG77" s="134"/>
      <c r="QMH77" s="134"/>
      <c r="QMI77" s="135"/>
      <c r="QMJ77" s="135"/>
      <c r="QMK77" s="135"/>
      <c r="QML77" s="136"/>
      <c r="QMN77" s="130"/>
      <c r="QMO77" s="134"/>
      <c r="QMP77" s="134"/>
      <c r="QMQ77" s="135"/>
      <c r="QMR77" s="135"/>
      <c r="QMS77" s="135"/>
      <c r="QMT77" s="136"/>
      <c r="QMV77" s="130"/>
      <c r="QMW77" s="134"/>
      <c r="QMX77" s="134"/>
      <c r="QMY77" s="135"/>
      <c r="QMZ77" s="135"/>
      <c r="QNA77" s="135"/>
      <c r="QNB77" s="136"/>
      <c r="QND77" s="130"/>
      <c r="QNE77" s="134"/>
      <c r="QNF77" s="134"/>
      <c r="QNG77" s="135"/>
      <c r="QNH77" s="135"/>
      <c r="QNI77" s="135"/>
      <c r="QNJ77" s="136"/>
      <c r="QNL77" s="130"/>
      <c r="QNM77" s="134"/>
      <c r="QNN77" s="134"/>
      <c r="QNO77" s="135"/>
      <c r="QNP77" s="135"/>
      <c r="QNQ77" s="135"/>
      <c r="QNR77" s="136"/>
      <c r="QNT77" s="130"/>
      <c r="QNU77" s="134"/>
      <c r="QNV77" s="134"/>
      <c r="QNW77" s="135"/>
      <c r="QNX77" s="135"/>
      <c r="QNY77" s="135"/>
      <c r="QNZ77" s="136"/>
      <c r="QOB77" s="130"/>
      <c r="QOC77" s="134"/>
      <c r="QOD77" s="134"/>
      <c r="QOE77" s="135"/>
      <c r="QOF77" s="135"/>
      <c r="QOG77" s="135"/>
      <c r="QOH77" s="136"/>
      <c r="QOJ77" s="130"/>
      <c r="QOK77" s="134"/>
      <c r="QOL77" s="134"/>
      <c r="QOM77" s="135"/>
      <c r="QON77" s="135"/>
      <c r="QOO77" s="135"/>
      <c r="QOP77" s="136"/>
      <c r="QOR77" s="130"/>
      <c r="QOS77" s="134"/>
      <c r="QOT77" s="134"/>
      <c r="QOU77" s="135"/>
      <c r="QOV77" s="135"/>
      <c r="QOW77" s="135"/>
      <c r="QOX77" s="136"/>
      <c r="QOZ77" s="130"/>
      <c r="QPA77" s="134"/>
      <c r="QPB77" s="134"/>
      <c r="QPC77" s="135"/>
      <c r="QPD77" s="135"/>
      <c r="QPE77" s="135"/>
      <c r="QPF77" s="136"/>
      <c r="QPH77" s="130"/>
      <c r="QPI77" s="134"/>
      <c r="QPJ77" s="134"/>
      <c r="QPK77" s="135"/>
      <c r="QPL77" s="135"/>
      <c r="QPM77" s="135"/>
      <c r="QPN77" s="136"/>
      <c r="QPP77" s="130"/>
      <c r="QPQ77" s="134"/>
      <c r="QPR77" s="134"/>
      <c r="QPS77" s="135"/>
      <c r="QPT77" s="135"/>
      <c r="QPU77" s="135"/>
      <c r="QPV77" s="136"/>
      <c r="QPX77" s="130"/>
      <c r="QPY77" s="134"/>
      <c r="QPZ77" s="134"/>
      <c r="QQA77" s="135"/>
      <c r="QQB77" s="135"/>
      <c r="QQC77" s="135"/>
      <c r="QQD77" s="136"/>
      <c r="QQF77" s="130"/>
      <c r="QQG77" s="134"/>
      <c r="QQH77" s="134"/>
      <c r="QQI77" s="135"/>
      <c r="QQJ77" s="135"/>
      <c r="QQK77" s="135"/>
      <c r="QQL77" s="136"/>
      <c r="QQN77" s="130"/>
      <c r="QQO77" s="134"/>
      <c r="QQP77" s="134"/>
      <c r="QQQ77" s="135"/>
      <c r="QQR77" s="135"/>
      <c r="QQS77" s="135"/>
      <c r="QQT77" s="136"/>
      <c r="QQV77" s="130"/>
      <c r="QQW77" s="134"/>
      <c r="QQX77" s="134"/>
      <c r="QQY77" s="135"/>
      <c r="QQZ77" s="135"/>
      <c r="QRA77" s="135"/>
      <c r="QRB77" s="136"/>
      <c r="QRD77" s="130"/>
      <c r="QRE77" s="134"/>
      <c r="QRF77" s="134"/>
      <c r="QRG77" s="135"/>
      <c r="QRH77" s="135"/>
      <c r="QRI77" s="135"/>
      <c r="QRJ77" s="136"/>
      <c r="QRL77" s="130"/>
      <c r="QRM77" s="134"/>
      <c r="QRN77" s="134"/>
      <c r="QRO77" s="135"/>
      <c r="QRP77" s="135"/>
      <c r="QRQ77" s="135"/>
      <c r="QRR77" s="136"/>
      <c r="QRT77" s="130"/>
      <c r="QRU77" s="134"/>
      <c r="QRV77" s="134"/>
      <c r="QRW77" s="135"/>
      <c r="QRX77" s="135"/>
      <c r="QRY77" s="135"/>
      <c r="QRZ77" s="136"/>
      <c r="QSB77" s="130"/>
      <c r="QSC77" s="134"/>
      <c r="QSD77" s="134"/>
      <c r="QSE77" s="135"/>
      <c r="QSF77" s="135"/>
      <c r="QSG77" s="135"/>
      <c r="QSH77" s="136"/>
      <c r="QSJ77" s="130"/>
      <c r="QSK77" s="134"/>
      <c r="QSL77" s="134"/>
      <c r="QSM77" s="135"/>
      <c r="QSN77" s="135"/>
      <c r="QSO77" s="135"/>
      <c r="QSP77" s="136"/>
      <c r="QSR77" s="130"/>
      <c r="QSS77" s="134"/>
      <c r="QST77" s="134"/>
      <c r="QSU77" s="135"/>
      <c r="QSV77" s="135"/>
      <c r="QSW77" s="135"/>
      <c r="QSX77" s="136"/>
      <c r="QSZ77" s="130"/>
      <c r="QTA77" s="134"/>
      <c r="QTB77" s="134"/>
      <c r="QTC77" s="135"/>
      <c r="QTD77" s="135"/>
      <c r="QTE77" s="135"/>
      <c r="QTF77" s="136"/>
      <c r="QTH77" s="130"/>
      <c r="QTI77" s="134"/>
      <c r="QTJ77" s="134"/>
      <c r="QTK77" s="135"/>
      <c r="QTL77" s="135"/>
      <c r="QTM77" s="135"/>
      <c r="QTN77" s="136"/>
      <c r="QTP77" s="130"/>
      <c r="QTQ77" s="134"/>
      <c r="QTR77" s="134"/>
      <c r="QTS77" s="135"/>
      <c r="QTT77" s="135"/>
      <c r="QTU77" s="135"/>
      <c r="QTV77" s="136"/>
      <c r="QTX77" s="130"/>
      <c r="QTY77" s="134"/>
      <c r="QTZ77" s="134"/>
      <c r="QUA77" s="135"/>
      <c r="QUB77" s="135"/>
      <c r="QUC77" s="135"/>
      <c r="QUD77" s="136"/>
      <c r="QUF77" s="130"/>
      <c r="QUG77" s="134"/>
      <c r="QUH77" s="134"/>
      <c r="QUI77" s="135"/>
      <c r="QUJ77" s="135"/>
      <c r="QUK77" s="135"/>
      <c r="QUL77" s="136"/>
      <c r="QUN77" s="130"/>
      <c r="QUO77" s="134"/>
      <c r="QUP77" s="134"/>
      <c r="QUQ77" s="135"/>
      <c r="QUR77" s="135"/>
      <c r="QUS77" s="135"/>
      <c r="QUT77" s="136"/>
      <c r="QUV77" s="130"/>
      <c r="QUW77" s="134"/>
      <c r="QUX77" s="134"/>
      <c r="QUY77" s="135"/>
      <c r="QUZ77" s="135"/>
      <c r="QVA77" s="135"/>
      <c r="QVB77" s="136"/>
      <c r="QVD77" s="130"/>
      <c r="QVE77" s="134"/>
      <c r="QVF77" s="134"/>
      <c r="QVG77" s="135"/>
      <c r="QVH77" s="135"/>
      <c r="QVI77" s="135"/>
      <c r="QVJ77" s="136"/>
      <c r="QVL77" s="130"/>
      <c r="QVM77" s="134"/>
      <c r="QVN77" s="134"/>
      <c r="QVO77" s="135"/>
      <c r="QVP77" s="135"/>
      <c r="QVQ77" s="135"/>
      <c r="QVR77" s="136"/>
      <c r="QVT77" s="130"/>
      <c r="QVU77" s="134"/>
      <c r="QVV77" s="134"/>
      <c r="QVW77" s="135"/>
      <c r="QVX77" s="135"/>
      <c r="QVY77" s="135"/>
      <c r="QVZ77" s="136"/>
      <c r="QWB77" s="130"/>
      <c r="QWC77" s="134"/>
      <c r="QWD77" s="134"/>
      <c r="QWE77" s="135"/>
      <c r="QWF77" s="135"/>
      <c r="QWG77" s="135"/>
      <c r="QWH77" s="136"/>
      <c r="QWJ77" s="130"/>
      <c r="QWK77" s="134"/>
      <c r="QWL77" s="134"/>
      <c r="QWM77" s="135"/>
      <c r="QWN77" s="135"/>
      <c r="QWO77" s="135"/>
      <c r="QWP77" s="136"/>
      <c r="QWR77" s="130"/>
      <c r="QWS77" s="134"/>
      <c r="QWT77" s="134"/>
      <c r="QWU77" s="135"/>
      <c r="QWV77" s="135"/>
      <c r="QWW77" s="135"/>
      <c r="QWX77" s="136"/>
      <c r="QWZ77" s="130"/>
      <c r="QXA77" s="134"/>
      <c r="QXB77" s="134"/>
      <c r="QXC77" s="135"/>
      <c r="QXD77" s="135"/>
      <c r="QXE77" s="135"/>
      <c r="QXF77" s="136"/>
      <c r="QXH77" s="130"/>
      <c r="QXI77" s="134"/>
      <c r="QXJ77" s="134"/>
      <c r="QXK77" s="135"/>
      <c r="QXL77" s="135"/>
      <c r="QXM77" s="135"/>
      <c r="QXN77" s="136"/>
      <c r="QXP77" s="130"/>
      <c r="QXQ77" s="134"/>
      <c r="QXR77" s="134"/>
      <c r="QXS77" s="135"/>
      <c r="QXT77" s="135"/>
      <c r="QXU77" s="135"/>
      <c r="QXV77" s="136"/>
      <c r="QXX77" s="130"/>
      <c r="QXY77" s="134"/>
      <c r="QXZ77" s="134"/>
      <c r="QYA77" s="135"/>
      <c r="QYB77" s="135"/>
      <c r="QYC77" s="135"/>
      <c r="QYD77" s="136"/>
      <c r="QYF77" s="130"/>
      <c r="QYG77" s="134"/>
      <c r="QYH77" s="134"/>
      <c r="QYI77" s="135"/>
      <c r="QYJ77" s="135"/>
      <c r="QYK77" s="135"/>
      <c r="QYL77" s="136"/>
      <c r="QYN77" s="130"/>
      <c r="QYO77" s="134"/>
      <c r="QYP77" s="134"/>
      <c r="QYQ77" s="135"/>
      <c r="QYR77" s="135"/>
      <c r="QYS77" s="135"/>
      <c r="QYT77" s="136"/>
      <c r="QYV77" s="130"/>
      <c r="QYW77" s="134"/>
      <c r="QYX77" s="134"/>
      <c r="QYY77" s="135"/>
      <c r="QYZ77" s="135"/>
      <c r="QZA77" s="135"/>
      <c r="QZB77" s="136"/>
      <c r="QZD77" s="130"/>
      <c r="QZE77" s="134"/>
      <c r="QZF77" s="134"/>
      <c r="QZG77" s="135"/>
      <c r="QZH77" s="135"/>
      <c r="QZI77" s="135"/>
      <c r="QZJ77" s="136"/>
      <c r="QZL77" s="130"/>
      <c r="QZM77" s="134"/>
      <c r="QZN77" s="134"/>
      <c r="QZO77" s="135"/>
      <c r="QZP77" s="135"/>
      <c r="QZQ77" s="135"/>
      <c r="QZR77" s="136"/>
      <c r="QZT77" s="130"/>
      <c r="QZU77" s="134"/>
      <c r="QZV77" s="134"/>
      <c r="QZW77" s="135"/>
      <c r="QZX77" s="135"/>
      <c r="QZY77" s="135"/>
      <c r="QZZ77" s="136"/>
      <c r="RAB77" s="130"/>
      <c r="RAC77" s="134"/>
      <c r="RAD77" s="134"/>
      <c r="RAE77" s="135"/>
      <c r="RAF77" s="135"/>
      <c r="RAG77" s="135"/>
      <c r="RAH77" s="136"/>
      <c r="RAJ77" s="130"/>
      <c r="RAK77" s="134"/>
      <c r="RAL77" s="134"/>
      <c r="RAM77" s="135"/>
      <c r="RAN77" s="135"/>
      <c r="RAO77" s="135"/>
      <c r="RAP77" s="136"/>
      <c r="RAR77" s="130"/>
      <c r="RAS77" s="134"/>
      <c r="RAT77" s="134"/>
      <c r="RAU77" s="135"/>
      <c r="RAV77" s="135"/>
      <c r="RAW77" s="135"/>
      <c r="RAX77" s="136"/>
      <c r="RAZ77" s="130"/>
      <c r="RBA77" s="134"/>
      <c r="RBB77" s="134"/>
      <c r="RBC77" s="135"/>
      <c r="RBD77" s="135"/>
      <c r="RBE77" s="135"/>
      <c r="RBF77" s="136"/>
      <c r="RBH77" s="130"/>
      <c r="RBI77" s="134"/>
      <c r="RBJ77" s="134"/>
      <c r="RBK77" s="135"/>
      <c r="RBL77" s="135"/>
      <c r="RBM77" s="135"/>
      <c r="RBN77" s="136"/>
      <c r="RBP77" s="130"/>
      <c r="RBQ77" s="134"/>
      <c r="RBR77" s="134"/>
      <c r="RBS77" s="135"/>
      <c r="RBT77" s="135"/>
      <c r="RBU77" s="135"/>
      <c r="RBV77" s="136"/>
      <c r="RBX77" s="130"/>
      <c r="RBY77" s="134"/>
      <c r="RBZ77" s="134"/>
      <c r="RCA77" s="135"/>
      <c r="RCB77" s="135"/>
      <c r="RCC77" s="135"/>
      <c r="RCD77" s="136"/>
      <c r="RCF77" s="130"/>
      <c r="RCG77" s="134"/>
      <c r="RCH77" s="134"/>
      <c r="RCI77" s="135"/>
      <c r="RCJ77" s="135"/>
      <c r="RCK77" s="135"/>
      <c r="RCL77" s="136"/>
      <c r="RCN77" s="130"/>
      <c r="RCO77" s="134"/>
      <c r="RCP77" s="134"/>
      <c r="RCQ77" s="135"/>
      <c r="RCR77" s="135"/>
      <c r="RCS77" s="135"/>
      <c r="RCT77" s="136"/>
      <c r="RCV77" s="130"/>
      <c r="RCW77" s="134"/>
      <c r="RCX77" s="134"/>
      <c r="RCY77" s="135"/>
      <c r="RCZ77" s="135"/>
      <c r="RDA77" s="135"/>
      <c r="RDB77" s="136"/>
      <c r="RDD77" s="130"/>
      <c r="RDE77" s="134"/>
      <c r="RDF77" s="134"/>
      <c r="RDG77" s="135"/>
      <c r="RDH77" s="135"/>
      <c r="RDI77" s="135"/>
      <c r="RDJ77" s="136"/>
      <c r="RDL77" s="130"/>
      <c r="RDM77" s="134"/>
      <c r="RDN77" s="134"/>
      <c r="RDO77" s="135"/>
      <c r="RDP77" s="135"/>
      <c r="RDQ77" s="135"/>
      <c r="RDR77" s="136"/>
      <c r="RDT77" s="130"/>
      <c r="RDU77" s="134"/>
      <c r="RDV77" s="134"/>
      <c r="RDW77" s="135"/>
      <c r="RDX77" s="135"/>
      <c r="RDY77" s="135"/>
      <c r="RDZ77" s="136"/>
      <c r="REB77" s="130"/>
      <c r="REC77" s="134"/>
      <c r="RED77" s="134"/>
      <c r="REE77" s="135"/>
      <c r="REF77" s="135"/>
      <c r="REG77" s="135"/>
      <c r="REH77" s="136"/>
      <c r="REJ77" s="130"/>
      <c r="REK77" s="134"/>
      <c r="REL77" s="134"/>
      <c r="REM77" s="135"/>
      <c r="REN77" s="135"/>
      <c r="REO77" s="135"/>
      <c r="REP77" s="136"/>
      <c r="RER77" s="130"/>
      <c r="RES77" s="134"/>
      <c r="RET77" s="134"/>
      <c r="REU77" s="135"/>
      <c r="REV77" s="135"/>
      <c r="REW77" s="135"/>
      <c r="REX77" s="136"/>
      <c r="REZ77" s="130"/>
      <c r="RFA77" s="134"/>
      <c r="RFB77" s="134"/>
      <c r="RFC77" s="135"/>
      <c r="RFD77" s="135"/>
      <c r="RFE77" s="135"/>
      <c r="RFF77" s="136"/>
      <c r="RFH77" s="130"/>
      <c r="RFI77" s="134"/>
      <c r="RFJ77" s="134"/>
      <c r="RFK77" s="135"/>
      <c r="RFL77" s="135"/>
      <c r="RFM77" s="135"/>
      <c r="RFN77" s="136"/>
      <c r="RFP77" s="130"/>
      <c r="RFQ77" s="134"/>
      <c r="RFR77" s="134"/>
      <c r="RFS77" s="135"/>
      <c r="RFT77" s="135"/>
      <c r="RFU77" s="135"/>
      <c r="RFV77" s="136"/>
      <c r="RFX77" s="130"/>
      <c r="RFY77" s="134"/>
      <c r="RFZ77" s="134"/>
      <c r="RGA77" s="135"/>
      <c r="RGB77" s="135"/>
      <c r="RGC77" s="135"/>
      <c r="RGD77" s="136"/>
      <c r="RGF77" s="130"/>
      <c r="RGG77" s="134"/>
      <c r="RGH77" s="134"/>
      <c r="RGI77" s="135"/>
      <c r="RGJ77" s="135"/>
      <c r="RGK77" s="135"/>
      <c r="RGL77" s="136"/>
      <c r="RGN77" s="130"/>
      <c r="RGO77" s="134"/>
      <c r="RGP77" s="134"/>
      <c r="RGQ77" s="135"/>
      <c r="RGR77" s="135"/>
      <c r="RGS77" s="135"/>
      <c r="RGT77" s="136"/>
      <c r="RGV77" s="130"/>
      <c r="RGW77" s="134"/>
      <c r="RGX77" s="134"/>
      <c r="RGY77" s="135"/>
      <c r="RGZ77" s="135"/>
      <c r="RHA77" s="135"/>
      <c r="RHB77" s="136"/>
      <c r="RHD77" s="130"/>
      <c r="RHE77" s="134"/>
      <c r="RHF77" s="134"/>
      <c r="RHG77" s="135"/>
      <c r="RHH77" s="135"/>
      <c r="RHI77" s="135"/>
      <c r="RHJ77" s="136"/>
      <c r="RHL77" s="130"/>
      <c r="RHM77" s="134"/>
      <c r="RHN77" s="134"/>
      <c r="RHO77" s="135"/>
      <c r="RHP77" s="135"/>
      <c r="RHQ77" s="135"/>
      <c r="RHR77" s="136"/>
      <c r="RHT77" s="130"/>
      <c r="RHU77" s="134"/>
      <c r="RHV77" s="134"/>
      <c r="RHW77" s="135"/>
      <c r="RHX77" s="135"/>
      <c r="RHY77" s="135"/>
      <c r="RHZ77" s="136"/>
      <c r="RIB77" s="130"/>
      <c r="RIC77" s="134"/>
      <c r="RID77" s="134"/>
      <c r="RIE77" s="135"/>
      <c r="RIF77" s="135"/>
      <c r="RIG77" s="135"/>
      <c r="RIH77" s="136"/>
      <c r="RIJ77" s="130"/>
      <c r="RIK77" s="134"/>
      <c r="RIL77" s="134"/>
      <c r="RIM77" s="135"/>
      <c r="RIN77" s="135"/>
      <c r="RIO77" s="135"/>
      <c r="RIP77" s="136"/>
      <c r="RIR77" s="130"/>
      <c r="RIS77" s="134"/>
      <c r="RIT77" s="134"/>
      <c r="RIU77" s="135"/>
      <c r="RIV77" s="135"/>
      <c r="RIW77" s="135"/>
      <c r="RIX77" s="136"/>
      <c r="RIZ77" s="130"/>
      <c r="RJA77" s="134"/>
      <c r="RJB77" s="134"/>
      <c r="RJC77" s="135"/>
      <c r="RJD77" s="135"/>
      <c r="RJE77" s="135"/>
      <c r="RJF77" s="136"/>
      <c r="RJH77" s="130"/>
      <c r="RJI77" s="134"/>
      <c r="RJJ77" s="134"/>
      <c r="RJK77" s="135"/>
      <c r="RJL77" s="135"/>
      <c r="RJM77" s="135"/>
      <c r="RJN77" s="136"/>
      <c r="RJP77" s="130"/>
      <c r="RJQ77" s="134"/>
      <c r="RJR77" s="134"/>
      <c r="RJS77" s="135"/>
      <c r="RJT77" s="135"/>
      <c r="RJU77" s="135"/>
      <c r="RJV77" s="136"/>
      <c r="RJX77" s="130"/>
      <c r="RJY77" s="134"/>
      <c r="RJZ77" s="134"/>
      <c r="RKA77" s="135"/>
      <c r="RKB77" s="135"/>
      <c r="RKC77" s="135"/>
      <c r="RKD77" s="136"/>
      <c r="RKF77" s="130"/>
      <c r="RKG77" s="134"/>
      <c r="RKH77" s="134"/>
      <c r="RKI77" s="135"/>
      <c r="RKJ77" s="135"/>
      <c r="RKK77" s="135"/>
      <c r="RKL77" s="136"/>
      <c r="RKN77" s="130"/>
      <c r="RKO77" s="134"/>
      <c r="RKP77" s="134"/>
      <c r="RKQ77" s="135"/>
      <c r="RKR77" s="135"/>
      <c r="RKS77" s="135"/>
      <c r="RKT77" s="136"/>
      <c r="RKV77" s="130"/>
      <c r="RKW77" s="134"/>
      <c r="RKX77" s="134"/>
      <c r="RKY77" s="135"/>
      <c r="RKZ77" s="135"/>
      <c r="RLA77" s="135"/>
      <c r="RLB77" s="136"/>
      <c r="RLD77" s="130"/>
      <c r="RLE77" s="134"/>
      <c r="RLF77" s="134"/>
      <c r="RLG77" s="135"/>
      <c r="RLH77" s="135"/>
      <c r="RLI77" s="135"/>
      <c r="RLJ77" s="136"/>
      <c r="RLL77" s="130"/>
      <c r="RLM77" s="134"/>
      <c r="RLN77" s="134"/>
      <c r="RLO77" s="135"/>
      <c r="RLP77" s="135"/>
      <c r="RLQ77" s="135"/>
      <c r="RLR77" s="136"/>
      <c r="RLT77" s="130"/>
      <c r="RLU77" s="134"/>
      <c r="RLV77" s="134"/>
      <c r="RLW77" s="135"/>
      <c r="RLX77" s="135"/>
      <c r="RLY77" s="135"/>
      <c r="RLZ77" s="136"/>
      <c r="RMB77" s="130"/>
      <c r="RMC77" s="134"/>
      <c r="RMD77" s="134"/>
      <c r="RME77" s="135"/>
      <c r="RMF77" s="135"/>
      <c r="RMG77" s="135"/>
      <c r="RMH77" s="136"/>
      <c r="RMJ77" s="130"/>
      <c r="RMK77" s="134"/>
      <c r="RML77" s="134"/>
      <c r="RMM77" s="135"/>
      <c r="RMN77" s="135"/>
      <c r="RMO77" s="135"/>
      <c r="RMP77" s="136"/>
      <c r="RMR77" s="130"/>
      <c r="RMS77" s="134"/>
      <c r="RMT77" s="134"/>
      <c r="RMU77" s="135"/>
      <c r="RMV77" s="135"/>
      <c r="RMW77" s="135"/>
      <c r="RMX77" s="136"/>
      <c r="RMZ77" s="130"/>
      <c r="RNA77" s="134"/>
      <c r="RNB77" s="134"/>
      <c r="RNC77" s="135"/>
      <c r="RND77" s="135"/>
      <c r="RNE77" s="135"/>
      <c r="RNF77" s="136"/>
      <c r="RNH77" s="130"/>
      <c r="RNI77" s="134"/>
      <c r="RNJ77" s="134"/>
      <c r="RNK77" s="135"/>
      <c r="RNL77" s="135"/>
      <c r="RNM77" s="135"/>
      <c r="RNN77" s="136"/>
      <c r="RNP77" s="130"/>
      <c r="RNQ77" s="134"/>
      <c r="RNR77" s="134"/>
      <c r="RNS77" s="135"/>
      <c r="RNT77" s="135"/>
      <c r="RNU77" s="135"/>
      <c r="RNV77" s="136"/>
      <c r="RNX77" s="130"/>
      <c r="RNY77" s="134"/>
      <c r="RNZ77" s="134"/>
      <c r="ROA77" s="135"/>
      <c r="ROB77" s="135"/>
      <c r="ROC77" s="135"/>
      <c r="ROD77" s="136"/>
      <c r="ROF77" s="130"/>
      <c r="ROG77" s="134"/>
      <c r="ROH77" s="134"/>
      <c r="ROI77" s="135"/>
      <c r="ROJ77" s="135"/>
      <c r="ROK77" s="135"/>
      <c r="ROL77" s="136"/>
      <c r="RON77" s="130"/>
      <c r="ROO77" s="134"/>
      <c r="ROP77" s="134"/>
      <c r="ROQ77" s="135"/>
      <c r="ROR77" s="135"/>
      <c r="ROS77" s="135"/>
      <c r="ROT77" s="136"/>
      <c r="ROV77" s="130"/>
      <c r="ROW77" s="134"/>
      <c r="ROX77" s="134"/>
      <c r="ROY77" s="135"/>
      <c r="ROZ77" s="135"/>
      <c r="RPA77" s="135"/>
      <c r="RPB77" s="136"/>
      <c r="RPD77" s="130"/>
      <c r="RPE77" s="134"/>
      <c r="RPF77" s="134"/>
      <c r="RPG77" s="135"/>
      <c r="RPH77" s="135"/>
      <c r="RPI77" s="135"/>
      <c r="RPJ77" s="136"/>
      <c r="RPL77" s="130"/>
      <c r="RPM77" s="134"/>
      <c r="RPN77" s="134"/>
      <c r="RPO77" s="135"/>
      <c r="RPP77" s="135"/>
      <c r="RPQ77" s="135"/>
      <c r="RPR77" s="136"/>
      <c r="RPT77" s="130"/>
      <c r="RPU77" s="134"/>
      <c r="RPV77" s="134"/>
      <c r="RPW77" s="135"/>
      <c r="RPX77" s="135"/>
      <c r="RPY77" s="135"/>
      <c r="RPZ77" s="136"/>
      <c r="RQB77" s="130"/>
      <c r="RQC77" s="134"/>
      <c r="RQD77" s="134"/>
      <c r="RQE77" s="135"/>
      <c r="RQF77" s="135"/>
      <c r="RQG77" s="135"/>
      <c r="RQH77" s="136"/>
      <c r="RQJ77" s="130"/>
      <c r="RQK77" s="134"/>
      <c r="RQL77" s="134"/>
      <c r="RQM77" s="135"/>
      <c r="RQN77" s="135"/>
      <c r="RQO77" s="135"/>
      <c r="RQP77" s="136"/>
      <c r="RQR77" s="130"/>
      <c r="RQS77" s="134"/>
      <c r="RQT77" s="134"/>
      <c r="RQU77" s="135"/>
      <c r="RQV77" s="135"/>
      <c r="RQW77" s="135"/>
      <c r="RQX77" s="136"/>
      <c r="RQZ77" s="130"/>
      <c r="RRA77" s="134"/>
      <c r="RRB77" s="134"/>
      <c r="RRC77" s="135"/>
      <c r="RRD77" s="135"/>
      <c r="RRE77" s="135"/>
      <c r="RRF77" s="136"/>
      <c r="RRH77" s="130"/>
      <c r="RRI77" s="134"/>
      <c r="RRJ77" s="134"/>
      <c r="RRK77" s="135"/>
      <c r="RRL77" s="135"/>
      <c r="RRM77" s="135"/>
      <c r="RRN77" s="136"/>
      <c r="RRP77" s="130"/>
      <c r="RRQ77" s="134"/>
      <c r="RRR77" s="134"/>
      <c r="RRS77" s="135"/>
      <c r="RRT77" s="135"/>
      <c r="RRU77" s="135"/>
      <c r="RRV77" s="136"/>
      <c r="RRX77" s="130"/>
      <c r="RRY77" s="134"/>
      <c r="RRZ77" s="134"/>
      <c r="RSA77" s="135"/>
      <c r="RSB77" s="135"/>
      <c r="RSC77" s="135"/>
      <c r="RSD77" s="136"/>
      <c r="RSF77" s="130"/>
      <c r="RSG77" s="134"/>
      <c r="RSH77" s="134"/>
      <c r="RSI77" s="135"/>
      <c r="RSJ77" s="135"/>
      <c r="RSK77" s="135"/>
      <c r="RSL77" s="136"/>
      <c r="RSN77" s="130"/>
      <c r="RSO77" s="134"/>
      <c r="RSP77" s="134"/>
      <c r="RSQ77" s="135"/>
      <c r="RSR77" s="135"/>
      <c r="RSS77" s="135"/>
      <c r="RST77" s="136"/>
      <c r="RSV77" s="130"/>
      <c r="RSW77" s="134"/>
      <c r="RSX77" s="134"/>
      <c r="RSY77" s="135"/>
      <c r="RSZ77" s="135"/>
      <c r="RTA77" s="135"/>
      <c r="RTB77" s="136"/>
      <c r="RTD77" s="130"/>
      <c r="RTE77" s="134"/>
      <c r="RTF77" s="134"/>
      <c r="RTG77" s="135"/>
      <c r="RTH77" s="135"/>
      <c r="RTI77" s="135"/>
      <c r="RTJ77" s="136"/>
      <c r="RTL77" s="130"/>
      <c r="RTM77" s="134"/>
      <c r="RTN77" s="134"/>
      <c r="RTO77" s="135"/>
      <c r="RTP77" s="135"/>
      <c r="RTQ77" s="135"/>
      <c r="RTR77" s="136"/>
      <c r="RTT77" s="130"/>
      <c r="RTU77" s="134"/>
      <c r="RTV77" s="134"/>
      <c r="RTW77" s="135"/>
      <c r="RTX77" s="135"/>
      <c r="RTY77" s="135"/>
      <c r="RTZ77" s="136"/>
      <c r="RUB77" s="130"/>
      <c r="RUC77" s="134"/>
      <c r="RUD77" s="134"/>
      <c r="RUE77" s="135"/>
      <c r="RUF77" s="135"/>
      <c r="RUG77" s="135"/>
      <c r="RUH77" s="136"/>
      <c r="RUJ77" s="130"/>
      <c r="RUK77" s="134"/>
      <c r="RUL77" s="134"/>
      <c r="RUM77" s="135"/>
      <c r="RUN77" s="135"/>
      <c r="RUO77" s="135"/>
      <c r="RUP77" s="136"/>
      <c r="RUR77" s="130"/>
      <c r="RUS77" s="134"/>
      <c r="RUT77" s="134"/>
      <c r="RUU77" s="135"/>
      <c r="RUV77" s="135"/>
      <c r="RUW77" s="135"/>
      <c r="RUX77" s="136"/>
      <c r="RUZ77" s="130"/>
      <c r="RVA77" s="134"/>
      <c r="RVB77" s="134"/>
      <c r="RVC77" s="135"/>
      <c r="RVD77" s="135"/>
      <c r="RVE77" s="135"/>
      <c r="RVF77" s="136"/>
      <c r="RVH77" s="130"/>
      <c r="RVI77" s="134"/>
      <c r="RVJ77" s="134"/>
      <c r="RVK77" s="135"/>
      <c r="RVL77" s="135"/>
      <c r="RVM77" s="135"/>
      <c r="RVN77" s="136"/>
      <c r="RVP77" s="130"/>
      <c r="RVQ77" s="134"/>
      <c r="RVR77" s="134"/>
      <c r="RVS77" s="135"/>
      <c r="RVT77" s="135"/>
      <c r="RVU77" s="135"/>
      <c r="RVV77" s="136"/>
      <c r="RVX77" s="130"/>
      <c r="RVY77" s="134"/>
      <c r="RVZ77" s="134"/>
      <c r="RWA77" s="135"/>
      <c r="RWB77" s="135"/>
      <c r="RWC77" s="135"/>
      <c r="RWD77" s="136"/>
      <c r="RWF77" s="130"/>
      <c r="RWG77" s="134"/>
      <c r="RWH77" s="134"/>
      <c r="RWI77" s="135"/>
      <c r="RWJ77" s="135"/>
      <c r="RWK77" s="135"/>
      <c r="RWL77" s="136"/>
      <c r="RWN77" s="130"/>
      <c r="RWO77" s="134"/>
      <c r="RWP77" s="134"/>
      <c r="RWQ77" s="135"/>
      <c r="RWR77" s="135"/>
      <c r="RWS77" s="135"/>
      <c r="RWT77" s="136"/>
      <c r="RWV77" s="130"/>
      <c r="RWW77" s="134"/>
      <c r="RWX77" s="134"/>
      <c r="RWY77" s="135"/>
      <c r="RWZ77" s="135"/>
      <c r="RXA77" s="135"/>
      <c r="RXB77" s="136"/>
      <c r="RXD77" s="130"/>
      <c r="RXE77" s="134"/>
      <c r="RXF77" s="134"/>
      <c r="RXG77" s="135"/>
      <c r="RXH77" s="135"/>
      <c r="RXI77" s="135"/>
      <c r="RXJ77" s="136"/>
      <c r="RXL77" s="130"/>
      <c r="RXM77" s="134"/>
      <c r="RXN77" s="134"/>
      <c r="RXO77" s="135"/>
      <c r="RXP77" s="135"/>
      <c r="RXQ77" s="135"/>
      <c r="RXR77" s="136"/>
      <c r="RXT77" s="130"/>
      <c r="RXU77" s="134"/>
      <c r="RXV77" s="134"/>
      <c r="RXW77" s="135"/>
      <c r="RXX77" s="135"/>
      <c r="RXY77" s="135"/>
      <c r="RXZ77" s="136"/>
      <c r="RYB77" s="130"/>
      <c r="RYC77" s="134"/>
      <c r="RYD77" s="134"/>
      <c r="RYE77" s="135"/>
      <c r="RYF77" s="135"/>
      <c r="RYG77" s="135"/>
      <c r="RYH77" s="136"/>
      <c r="RYJ77" s="130"/>
      <c r="RYK77" s="134"/>
      <c r="RYL77" s="134"/>
      <c r="RYM77" s="135"/>
      <c r="RYN77" s="135"/>
      <c r="RYO77" s="135"/>
      <c r="RYP77" s="136"/>
      <c r="RYR77" s="130"/>
      <c r="RYS77" s="134"/>
      <c r="RYT77" s="134"/>
      <c r="RYU77" s="135"/>
      <c r="RYV77" s="135"/>
      <c r="RYW77" s="135"/>
      <c r="RYX77" s="136"/>
      <c r="RYZ77" s="130"/>
      <c r="RZA77" s="134"/>
      <c r="RZB77" s="134"/>
      <c r="RZC77" s="135"/>
      <c r="RZD77" s="135"/>
      <c r="RZE77" s="135"/>
      <c r="RZF77" s="136"/>
      <c r="RZH77" s="130"/>
      <c r="RZI77" s="134"/>
      <c r="RZJ77" s="134"/>
      <c r="RZK77" s="135"/>
      <c r="RZL77" s="135"/>
      <c r="RZM77" s="135"/>
      <c r="RZN77" s="136"/>
      <c r="RZP77" s="130"/>
      <c r="RZQ77" s="134"/>
      <c r="RZR77" s="134"/>
      <c r="RZS77" s="135"/>
      <c r="RZT77" s="135"/>
      <c r="RZU77" s="135"/>
      <c r="RZV77" s="136"/>
      <c r="RZX77" s="130"/>
      <c r="RZY77" s="134"/>
      <c r="RZZ77" s="134"/>
      <c r="SAA77" s="135"/>
      <c r="SAB77" s="135"/>
      <c r="SAC77" s="135"/>
      <c r="SAD77" s="136"/>
      <c r="SAF77" s="130"/>
      <c r="SAG77" s="134"/>
      <c r="SAH77" s="134"/>
      <c r="SAI77" s="135"/>
      <c r="SAJ77" s="135"/>
      <c r="SAK77" s="135"/>
      <c r="SAL77" s="136"/>
      <c r="SAN77" s="130"/>
      <c r="SAO77" s="134"/>
      <c r="SAP77" s="134"/>
      <c r="SAQ77" s="135"/>
      <c r="SAR77" s="135"/>
      <c r="SAS77" s="135"/>
      <c r="SAT77" s="136"/>
      <c r="SAV77" s="130"/>
      <c r="SAW77" s="134"/>
      <c r="SAX77" s="134"/>
      <c r="SAY77" s="135"/>
      <c r="SAZ77" s="135"/>
      <c r="SBA77" s="135"/>
      <c r="SBB77" s="136"/>
      <c r="SBD77" s="130"/>
      <c r="SBE77" s="134"/>
      <c r="SBF77" s="134"/>
      <c r="SBG77" s="135"/>
      <c r="SBH77" s="135"/>
      <c r="SBI77" s="135"/>
      <c r="SBJ77" s="136"/>
      <c r="SBL77" s="130"/>
      <c r="SBM77" s="134"/>
      <c r="SBN77" s="134"/>
      <c r="SBO77" s="135"/>
      <c r="SBP77" s="135"/>
      <c r="SBQ77" s="135"/>
      <c r="SBR77" s="136"/>
      <c r="SBT77" s="130"/>
      <c r="SBU77" s="134"/>
      <c r="SBV77" s="134"/>
      <c r="SBW77" s="135"/>
      <c r="SBX77" s="135"/>
      <c r="SBY77" s="135"/>
      <c r="SBZ77" s="136"/>
      <c r="SCB77" s="130"/>
      <c r="SCC77" s="134"/>
      <c r="SCD77" s="134"/>
      <c r="SCE77" s="135"/>
      <c r="SCF77" s="135"/>
      <c r="SCG77" s="135"/>
      <c r="SCH77" s="136"/>
      <c r="SCJ77" s="130"/>
      <c r="SCK77" s="134"/>
      <c r="SCL77" s="134"/>
      <c r="SCM77" s="135"/>
      <c r="SCN77" s="135"/>
      <c r="SCO77" s="135"/>
      <c r="SCP77" s="136"/>
      <c r="SCR77" s="130"/>
      <c r="SCS77" s="134"/>
      <c r="SCT77" s="134"/>
      <c r="SCU77" s="135"/>
      <c r="SCV77" s="135"/>
      <c r="SCW77" s="135"/>
      <c r="SCX77" s="136"/>
      <c r="SCZ77" s="130"/>
      <c r="SDA77" s="134"/>
      <c r="SDB77" s="134"/>
      <c r="SDC77" s="135"/>
      <c r="SDD77" s="135"/>
      <c r="SDE77" s="135"/>
      <c r="SDF77" s="136"/>
      <c r="SDH77" s="130"/>
      <c r="SDI77" s="134"/>
      <c r="SDJ77" s="134"/>
      <c r="SDK77" s="135"/>
      <c r="SDL77" s="135"/>
      <c r="SDM77" s="135"/>
      <c r="SDN77" s="136"/>
      <c r="SDP77" s="130"/>
      <c r="SDQ77" s="134"/>
      <c r="SDR77" s="134"/>
      <c r="SDS77" s="135"/>
      <c r="SDT77" s="135"/>
      <c r="SDU77" s="135"/>
      <c r="SDV77" s="136"/>
      <c r="SDX77" s="130"/>
      <c r="SDY77" s="134"/>
      <c r="SDZ77" s="134"/>
      <c r="SEA77" s="135"/>
      <c r="SEB77" s="135"/>
      <c r="SEC77" s="135"/>
      <c r="SED77" s="136"/>
      <c r="SEF77" s="130"/>
      <c r="SEG77" s="134"/>
      <c r="SEH77" s="134"/>
      <c r="SEI77" s="135"/>
      <c r="SEJ77" s="135"/>
      <c r="SEK77" s="135"/>
      <c r="SEL77" s="136"/>
      <c r="SEN77" s="130"/>
      <c r="SEO77" s="134"/>
      <c r="SEP77" s="134"/>
      <c r="SEQ77" s="135"/>
      <c r="SER77" s="135"/>
      <c r="SES77" s="135"/>
      <c r="SET77" s="136"/>
      <c r="SEV77" s="130"/>
      <c r="SEW77" s="134"/>
      <c r="SEX77" s="134"/>
      <c r="SEY77" s="135"/>
      <c r="SEZ77" s="135"/>
      <c r="SFA77" s="135"/>
      <c r="SFB77" s="136"/>
      <c r="SFD77" s="130"/>
      <c r="SFE77" s="134"/>
      <c r="SFF77" s="134"/>
      <c r="SFG77" s="135"/>
      <c r="SFH77" s="135"/>
      <c r="SFI77" s="135"/>
      <c r="SFJ77" s="136"/>
      <c r="SFL77" s="130"/>
      <c r="SFM77" s="134"/>
      <c r="SFN77" s="134"/>
      <c r="SFO77" s="135"/>
      <c r="SFP77" s="135"/>
      <c r="SFQ77" s="135"/>
      <c r="SFR77" s="136"/>
      <c r="SFT77" s="130"/>
      <c r="SFU77" s="134"/>
      <c r="SFV77" s="134"/>
      <c r="SFW77" s="135"/>
      <c r="SFX77" s="135"/>
      <c r="SFY77" s="135"/>
      <c r="SFZ77" s="136"/>
      <c r="SGB77" s="130"/>
      <c r="SGC77" s="134"/>
      <c r="SGD77" s="134"/>
      <c r="SGE77" s="135"/>
      <c r="SGF77" s="135"/>
      <c r="SGG77" s="135"/>
      <c r="SGH77" s="136"/>
      <c r="SGJ77" s="130"/>
      <c r="SGK77" s="134"/>
      <c r="SGL77" s="134"/>
      <c r="SGM77" s="135"/>
      <c r="SGN77" s="135"/>
      <c r="SGO77" s="135"/>
      <c r="SGP77" s="136"/>
      <c r="SGR77" s="130"/>
      <c r="SGS77" s="134"/>
      <c r="SGT77" s="134"/>
      <c r="SGU77" s="135"/>
      <c r="SGV77" s="135"/>
      <c r="SGW77" s="135"/>
      <c r="SGX77" s="136"/>
      <c r="SGZ77" s="130"/>
      <c r="SHA77" s="134"/>
      <c r="SHB77" s="134"/>
      <c r="SHC77" s="135"/>
      <c r="SHD77" s="135"/>
      <c r="SHE77" s="135"/>
      <c r="SHF77" s="136"/>
      <c r="SHH77" s="130"/>
      <c r="SHI77" s="134"/>
      <c r="SHJ77" s="134"/>
      <c r="SHK77" s="135"/>
      <c r="SHL77" s="135"/>
      <c r="SHM77" s="135"/>
      <c r="SHN77" s="136"/>
      <c r="SHP77" s="130"/>
      <c r="SHQ77" s="134"/>
      <c r="SHR77" s="134"/>
      <c r="SHS77" s="135"/>
      <c r="SHT77" s="135"/>
      <c r="SHU77" s="135"/>
      <c r="SHV77" s="136"/>
      <c r="SHX77" s="130"/>
      <c r="SHY77" s="134"/>
      <c r="SHZ77" s="134"/>
      <c r="SIA77" s="135"/>
      <c r="SIB77" s="135"/>
      <c r="SIC77" s="135"/>
      <c r="SID77" s="136"/>
      <c r="SIF77" s="130"/>
      <c r="SIG77" s="134"/>
      <c r="SIH77" s="134"/>
      <c r="SII77" s="135"/>
      <c r="SIJ77" s="135"/>
      <c r="SIK77" s="135"/>
      <c r="SIL77" s="136"/>
      <c r="SIN77" s="130"/>
      <c r="SIO77" s="134"/>
      <c r="SIP77" s="134"/>
      <c r="SIQ77" s="135"/>
      <c r="SIR77" s="135"/>
      <c r="SIS77" s="135"/>
      <c r="SIT77" s="136"/>
      <c r="SIV77" s="130"/>
      <c r="SIW77" s="134"/>
      <c r="SIX77" s="134"/>
      <c r="SIY77" s="135"/>
      <c r="SIZ77" s="135"/>
      <c r="SJA77" s="135"/>
      <c r="SJB77" s="136"/>
      <c r="SJD77" s="130"/>
      <c r="SJE77" s="134"/>
      <c r="SJF77" s="134"/>
      <c r="SJG77" s="135"/>
      <c r="SJH77" s="135"/>
      <c r="SJI77" s="135"/>
      <c r="SJJ77" s="136"/>
      <c r="SJL77" s="130"/>
      <c r="SJM77" s="134"/>
      <c r="SJN77" s="134"/>
      <c r="SJO77" s="135"/>
      <c r="SJP77" s="135"/>
      <c r="SJQ77" s="135"/>
      <c r="SJR77" s="136"/>
      <c r="SJT77" s="130"/>
      <c r="SJU77" s="134"/>
      <c r="SJV77" s="134"/>
      <c r="SJW77" s="135"/>
      <c r="SJX77" s="135"/>
      <c r="SJY77" s="135"/>
      <c r="SJZ77" s="136"/>
      <c r="SKB77" s="130"/>
      <c r="SKC77" s="134"/>
      <c r="SKD77" s="134"/>
      <c r="SKE77" s="135"/>
      <c r="SKF77" s="135"/>
      <c r="SKG77" s="135"/>
      <c r="SKH77" s="136"/>
      <c r="SKJ77" s="130"/>
      <c r="SKK77" s="134"/>
      <c r="SKL77" s="134"/>
      <c r="SKM77" s="135"/>
      <c r="SKN77" s="135"/>
      <c r="SKO77" s="135"/>
      <c r="SKP77" s="136"/>
      <c r="SKR77" s="130"/>
      <c r="SKS77" s="134"/>
      <c r="SKT77" s="134"/>
      <c r="SKU77" s="135"/>
      <c r="SKV77" s="135"/>
      <c r="SKW77" s="135"/>
      <c r="SKX77" s="136"/>
      <c r="SKZ77" s="130"/>
      <c r="SLA77" s="134"/>
      <c r="SLB77" s="134"/>
      <c r="SLC77" s="135"/>
      <c r="SLD77" s="135"/>
      <c r="SLE77" s="135"/>
      <c r="SLF77" s="136"/>
      <c r="SLH77" s="130"/>
      <c r="SLI77" s="134"/>
      <c r="SLJ77" s="134"/>
      <c r="SLK77" s="135"/>
      <c r="SLL77" s="135"/>
      <c r="SLM77" s="135"/>
      <c r="SLN77" s="136"/>
      <c r="SLP77" s="130"/>
      <c r="SLQ77" s="134"/>
      <c r="SLR77" s="134"/>
      <c r="SLS77" s="135"/>
      <c r="SLT77" s="135"/>
      <c r="SLU77" s="135"/>
      <c r="SLV77" s="136"/>
      <c r="SLX77" s="130"/>
      <c r="SLY77" s="134"/>
      <c r="SLZ77" s="134"/>
      <c r="SMA77" s="135"/>
      <c r="SMB77" s="135"/>
      <c r="SMC77" s="135"/>
      <c r="SMD77" s="136"/>
      <c r="SMF77" s="130"/>
      <c r="SMG77" s="134"/>
      <c r="SMH77" s="134"/>
      <c r="SMI77" s="135"/>
      <c r="SMJ77" s="135"/>
      <c r="SMK77" s="135"/>
      <c r="SML77" s="136"/>
      <c r="SMN77" s="130"/>
      <c r="SMO77" s="134"/>
      <c r="SMP77" s="134"/>
      <c r="SMQ77" s="135"/>
      <c r="SMR77" s="135"/>
      <c r="SMS77" s="135"/>
      <c r="SMT77" s="136"/>
      <c r="SMV77" s="130"/>
      <c r="SMW77" s="134"/>
      <c r="SMX77" s="134"/>
      <c r="SMY77" s="135"/>
      <c r="SMZ77" s="135"/>
      <c r="SNA77" s="135"/>
      <c r="SNB77" s="136"/>
      <c r="SND77" s="130"/>
      <c r="SNE77" s="134"/>
      <c r="SNF77" s="134"/>
      <c r="SNG77" s="135"/>
      <c r="SNH77" s="135"/>
      <c r="SNI77" s="135"/>
      <c r="SNJ77" s="136"/>
      <c r="SNL77" s="130"/>
      <c r="SNM77" s="134"/>
      <c r="SNN77" s="134"/>
      <c r="SNO77" s="135"/>
      <c r="SNP77" s="135"/>
      <c r="SNQ77" s="135"/>
      <c r="SNR77" s="136"/>
      <c r="SNT77" s="130"/>
      <c r="SNU77" s="134"/>
      <c r="SNV77" s="134"/>
      <c r="SNW77" s="135"/>
      <c r="SNX77" s="135"/>
      <c r="SNY77" s="135"/>
      <c r="SNZ77" s="136"/>
      <c r="SOB77" s="130"/>
      <c r="SOC77" s="134"/>
      <c r="SOD77" s="134"/>
      <c r="SOE77" s="135"/>
      <c r="SOF77" s="135"/>
      <c r="SOG77" s="135"/>
      <c r="SOH77" s="136"/>
      <c r="SOJ77" s="130"/>
      <c r="SOK77" s="134"/>
      <c r="SOL77" s="134"/>
      <c r="SOM77" s="135"/>
      <c r="SON77" s="135"/>
      <c r="SOO77" s="135"/>
      <c r="SOP77" s="136"/>
      <c r="SOR77" s="130"/>
      <c r="SOS77" s="134"/>
      <c r="SOT77" s="134"/>
      <c r="SOU77" s="135"/>
      <c r="SOV77" s="135"/>
      <c r="SOW77" s="135"/>
      <c r="SOX77" s="136"/>
      <c r="SOZ77" s="130"/>
      <c r="SPA77" s="134"/>
      <c r="SPB77" s="134"/>
      <c r="SPC77" s="135"/>
      <c r="SPD77" s="135"/>
      <c r="SPE77" s="135"/>
      <c r="SPF77" s="136"/>
      <c r="SPH77" s="130"/>
      <c r="SPI77" s="134"/>
      <c r="SPJ77" s="134"/>
      <c r="SPK77" s="135"/>
      <c r="SPL77" s="135"/>
      <c r="SPM77" s="135"/>
      <c r="SPN77" s="136"/>
      <c r="SPP77" s="130"/>
      <c r="SPQ77" s="134"/>
      <c r="SPR77" s="134"/>
      <c r="SPS77" s="135"/>
      <c r="SPT77" s="135"/>
      <c r="SPU77" s="135"/>
      <c r="SPV77" s="136"/>
      <c r="SPX77" s="130"/>
      <c r="SPY77" s="134"/>
      <c r="SPZ77" s="134"/>
      <c r="SQA77" s="135"/>
      <c r="SQB77" s="135"/>
      <c r="SQC77" s="135"/>
      <c r="SQD77" s="136"/>
      <c r="SQF77" s="130"/>
      <c r="SQG77" s="134"/>
      <c r="SQH77" s="134"/>
      <c r="SQI77" s="135"/>
      <c r="SQJ77" s="135"/>
      <c r="SQK77" s="135"/>
      <c r="SQL77" s="136"/>
      <c r="SQN77" s="130"/>
      <c r="SQO77" s="134"/>
      <c r="SQP77" s="134"/>
      <c r="SQQ77" s="135"/>
      <c r="SQR77" s="135"/>
      <c r="SQS77" s="135"/>
      <c r="SQT77" s="136"/>
      <c r="SQV77" s="130"/>
      <c r="SQW77" s="134"/>
      <c r="SQX77" s="134"/>
      <c r="SQY77" s="135"/>
      <c r="SQZ77" s="135"/>
      <c r="SRA77" s="135"/>
      <c r="SRB77" s="136"/>
      <c r="SRD77" s="130"/>
      <c r="SRE77" s="134"/>
      <c r="SRF77" s="134"/>
      <c r="SRG77" s="135"/>
      <c r="SRH77" s="135"/>
      <c r="SRI77" s="135"/>
      <c r="SRJ77" s="136"/>
      <c r="SRL77" s="130"/>
      <c r="SRM77" s="134"/>
      <c r="SRN77" s="134"/>
      <c r="SRO77" s="135"/>
      <c r="SRP77" s="135"/>
      <c r="SRQ77" s="135"/>
      <c r="SRR77" s="136"/>
      <c r="SRT77" s="130"/>
      <c r="SRU77" s="134"/>
      <c r="SRV77" s="134"/>
      <c r="SRW77" s="135"/>
      <c r="SRX77" s="135"/>
      <c r="SRY77" s="135"/>
      <c r="SRZ77" s="136"/>
      <c r="SSB77" s="130"/>
      <c r="SSC77" s="134"/>
      <c r="SSD77" s="134"/>
      <c r="SSE77" s="135"/>
      <c r="SSF77" s="135"/>
      <c r="SSG77" s="135"/>
      <c r="SSH77" s="136"/>
      <c r="SSJ77" s="130"/>
      <c r="SSK77" s="134"/>
      <c r="SSL77" s="134"/>
      <c r="SSM77" s="135"/>
      <c r="SSN77" s="135"/>
      <c r="SSO77" s="135"/>
      <c r="SSP77" s="136"/>
      <c r="SSR77" s="130"/>
      <c r="SSS77" s="134"/>
      <c r="SST77" s="134"/>
      <c r="SSU77" s="135"/>
      <c r="SSV77" s="135"/>
      <c r="SSW77" s="135"/>
      <c r="SSX77" s="136"/>
      <c r="SSZ77" s="130"/>
      <c r="STA77" s="134"/>
      <c r="STB77" s="134"/>
      <c r="STC77" s="135"/>
      <c r="STD77" s="135"/>
      <c r="STE77" s="135"/>
      <c r="STF77" s="136"/>
      <c r="STH77" s="130"/>
      <c r="STI77" s="134"/>
      <c r="STJ77" s="134"/>
      <c r="STK77" s="135"/>
      <c r="STL77" s="135"/>
      <c r="STM77" s="135"/>
      <c r="STN77" s="136"/>
      <c r="STP77" s="130"/>
      <c r="STQ77" s="134"/>
      <c r="STR77" s="134"/>
      <c r="STS77" s="135"/>
      <c r="STT77" s="135"/>
      <c r="STU77" s="135"/>
      <c r="STV77" s="136"/>
      <c r="STX77" s="130"/>
      <c r="STY77" s="134"/>
      <c r="STZ77" s="134"/>
      <c r="SUA77" s="135"/>
      <c r="SUB77" s="135"/>
      <c r="SUC77" s="135"/>
      <c r="SUD77" s="136"/>
      <c r="SUF77" s="130"/>
      <c r="SUG77" s="134"/>
      <c r="SUH77" s="134"/>
      <c r="SUI77" s="135"/>
      <c r="SUJ77" s="135"/>
      <c r="SUK77" s="135"/>
      <c r="SUL77" s="136"/>
      <c r="SUN77" s="130"/>
      <c r="SUO77" s="134"/>
      <c r="SUP77" s="134"/>
      <c r="SUQ77" s="135"/>
      <c r="SUR77" s="135"/>
      <c r="SUS77" s="135"/>
      <c r="SUT77" s="136"/>
      <c r="SUV77" s="130"/>
      <c r="SUW77" s="134"/>
      <c r="SUX77" s="134"/>
      <c r="SUY77" s="135"/>
      <c r="SUZ77" s="135"/>
      <c r="SVA77" s="135"/>
      <c r="SVB77" s="136"/>
      <c r="SVD77" s="130"/>
      <c r="SVE77" s="134"/>
      <c r="SVF77" s="134"/>
      <c r="SVG77" s="135"/>
      <c r="SVH77" s="135"/>
      <c r="SVI77" s="135"/>
      <c r="SVJ77" s="136"/>
      <c r="SVL77" s="130"/>
      <c r="SVM77" s="134"/>
      <c r="SVN77" s="134"/>
      <c r="SVO77" s="135"/>
      <c r="SVP77" s="135"/>
      <c r="SVQ77" s="135"/>
      <c r="SVR77" s="136"/>
      <c r="SVT77" s="130"/>
      <c r="SVU77" s="134"/>
      <c r="SVV77" s="134"/>
      <c r="SVW77" s="135"/>
      <c r="SVX77" s="135"/>
      <c r="SVY77" s="135"/>
      <c r="SVZ77" s="136"/>
      <c r="SWB77" s="130"/>
      <c r="SWC77" s="134"/>
      <c r="SWD77" s="134"/>
      <c r="SWE77" s="135"/>
      <c r="SWF77" s="135"/>
      <c r="SWG77" s="135"/>
      <c r="SWH77" s="136"/>
      <c r="SWJ77" s="130"/>
      <c r="SWK77" s="134"/>
      <c r="SWL77" s="134"/>
      <c r="SWM77" s="135"/>
      <c r="SWN77" s="135"/>
      <c r="SWO77" s="135"/>
      <c r="SWP77" s="136"/>
      <c r="SWR77" s="130"/>
      <c r="SWS77" s="134"/>
      <c r="SWT77" s="134"/>
      <c r="SWU77" s="135"/>
      <c r="SWV77" s="135"/>
      <c r="SWW77" s="135"/>
      <c r="SWX77" s="136"/>
      <c r="SWZ77" s="130"/>
      <c r="SXA77" s="134"/>
      <c r="SXB77" s="134"/>
      <c r="SXC77" s="135"/>
      <c r="SXD77" s="135"/>
      <c r="SXE77" s="135"/>
      <c r="SXF77" s="136"/>
      <c r="SXH77" s="130"/>
      <c r="SXI77" s="134"/>
      <c r="SXJ77" s="134"/>
      <c r="SXK77" s="135"/>
      <c r="SXL77" s="135"/>
      <c r="SXM77" s="135"/>
      <c r="SXN77" s="136"/>
      <c r="SXP77" s="130"/>
      <c r="SXQ77" s="134"/>
      <c r="SXR77" s="134"/>
      <c r="SXS77" s="135"/>
      <c r="SXT77" s="135"/>
      <c r="SXU77" s="135"/>
      <c r="SXV77" s="136"/>
      <c r="SXX77" s="130"/>
      <c r="SXY77" s="134"/>
      <c r="SXZ77" s="134"/>
      <c r="SYA77" s="135"/>
      <c r="SYB77" s="135"/>
      <c r="SYC77" s="135"/>
      <c r="SYD77" s="136"/>
      <c r="SYF77" s="130"/>
      <c r="SYG77" s="134"/>
      <c r="SYH77" s="134"/>
      <c r="SYI77" s="135"/>
      <c r="SYJ77" s="135"/>
      <c r="SYK77" s="135"/>
      <c r="SYL77" s="136"/>
      <c r="SYN77" s="130"/>
      <c r="SYO77" s="134"/>
      <c r="SYP77" s="134"/>
      <c r="SYQ77" s="135"/>
      <c r="SYR77" s="135"/>
      <c r="SYS77" s="135"/>
      <c r="SYT77" s="136"/>
      <c r="SYV77" s="130"/>
      <c r="SYW77" s="134"/>
      <c r="SYX77" s="134"/>
      <c r="SYY77" s="135"/>
      <c r="SYZ77" s="135"/>
      <c r="SZA77" s="135"/>
      <c r="SZB77" s="136"/>
      <c r="SZD77" s="130"/>
      <c r="SZE77" s="134"/>
      <c r="SZF77" s="134"/>
      <c r="SZG77" s="135"/>
      <c r="SZH77" s="135"/>
      <c r="SZI77" s="135"/>
      <c r="SZJ77" s="136"/>
      <c r="SZL77" s="130"/>
      <c r="SZM77" s="134"/>
      <c r="SZN77" s="134"/>
      <c r="SZO77" s="135"/>
      <c r="SZP77" s="135"/>
      <c r="SZQ77" s="135"/>
      <c r="SZR77" s="136"/>
      <c r="SZT77" s="130"/>
      <c r="SZU77" s="134"/>
      <c r="SZV77" s="134"/>
      <c r="SZW77" s="135"/>
      <c r="SZX77" s="135"/>
      <c r="SZY77" s="135"/>
      <c r="SZZ77" s="136"/>
      <c r="TAB77" s="130"/>
      <c r="TAC77" s="134"/>
      <c r="TAD77" s="134"/>
      <c r="TAE77" s="135"/>
      <c r="TAF77" s="135"/>
      <c r="TAG77" s="135"/>
      <c r="TAH77" s="136"/>
      <c r="TAJ77" s="130"/>
      <c r="TAK77" s="134"/>
      <c r="TAL77" s="134"/>
      <c r="TAM77" s="135"/>
      <c r="TAN77" s="135"/>
      <c r="TAO77" s="135"/>
      <c r="TAP77" s="136"/>
      <c r="TAR77" s="130"/>
      <c r="TAS77" s="134"/>
      <c r="TAT77" s="134"/>
      <c r="TAU77" s="135"/>
      <c r="TAV77" s="135"/>
      <c r="TAW77" s="135"/>
      <c r="TAX77" s="136"/>
      <c r="TAZ77" s="130"/>
      <c r="TBA77" s="134"/>
      <c r="TBB77" s="134"/>
      <c r="TBC77" s="135"/>
      <c r="TBD77" s="135"/>
      <c r="TBE77" s="135"/>
      <c r="TBF77" s="136"/>
      <c r="TBH77" s="130"/>
      <c r="TBI77" s="134"/>
      <c r="TBJ77" s="134"/>
      <c r="TBK77" s="135"/>
      <c r="TBL77" s="135"/>
      <c r="TBM77" s="135"/>
      <c r="TBN77" s="136"/>
      <c r="TBP77" s="130"/>
      <c r="TBQ77" s="134"/>
      <c r="TBR77" s="134"/>
      <c r="TBS77" s="135"/>
      <c r="TBT77" s="135"/>
      <c r="TBU77" s="135"/>
      <c r="TBV77" s="136"/>
      <c r="TBX77" s="130"/>
      <c r="TBY77" s="134"/>
      <c r="TBZ77" s="134"/>
      <c r="TCA77" s="135"/>
      <c r="TCB77" s="135"/>
      <c r="TCC77" s="135"/>
      <c r="TCD77" s="136"/>
      <c r="TCF77" s="130"/>
      <c r="TCG77" s="134"/>
      <c r="TCH77" s="134"/>
      <c r="TCI77" s="135"/>
      <c r="TCJ77" s="135"/>
      <c r="TCK77" s="135"/>
      <c r="TCL77" s="136"/>
      <c r="TCN77" s="130"/>
      <c r="TCO77" s="134"/>
      <c r="TCP77" s="134"/>
      <c r="TCQ77" s="135"/>
      <c r="TCR77" s="135"/>
      <c r="TCS77" s="135"/>
      <c r="TCT77" s="136"/>
      <c r="TCV77" s="130"/>
      <c r="TCW77" s="134"/>
      <c r="TCX77" s="134"/>
      <c r="TCY77" s="135"/>
      <c r="TCZ77" s="135"/>
      <c r="TDA77" s="135"/>
      <c r="TDB77" s="136"/>
      <c r="TDD77" s="130"/>
      <c r="TDE77" s="134"/>
      <c r="TDF77" s="134"/>
      <c r="TDG77" s="135"/>
      <c r="TDH77" s="135"/>
      <c r="TDI77" s="135"/>
      <c r="TDJ77" s="136"/>
      <c r="TDL77" s="130"/>
      <c r="TDM77" s="134"/>
      <c r="TDN77" s="134"/>
      <c r="TDO77" s="135"/>
      <c r="TDP77" s="135"/>
      <c r="TDQ77" s="135"/>
      <c r="TDR77" s="136"/>
      <c r="TDT77" s="130"/>
      <c r="TDU77" s="134"/>
      <c r="TDV77" s="134"/>
      <c r="TDW77" s="135"/>
      <c r="TDX77" s="135"/>
      <c r="TDY77" s="135"/>
      <c r="TDZ77" s="136"/>
      <c r="TEB77" s="130"/>
      <c r="TEC77" s="134"/>
      <c r="TED77" s="134"/>
      <c r="TEE77" s="135"/>
      <c r="TEF77" s="135"/>
      <c r="TEG77" s="135"/>
      <c r="TEH77" s="136"/>
      <c r="TEJ77" s="130"/>
      <c r="TEK77" s="134"/>
      <c r="TEL77" s="134"/>
      <c r="TEM77" s="135"/>
      <c r="TEN77" s="135"/>
      <c r="TEO77" s="135"/>
      <c r="TEP77" s="136"/>
      <c r="TER77" s="130"/>
      <c r="TES77" s="134"/>
      <c r="TET77" s="134"/>
      <c r="TEU77" s="135"/>
      <c r="TEV77" s="135"/>
      <c r="TEW77" s="135"/>
      <c r="TEX77" s="136"/>
      <c r="TEZ77" s="130"/>
      <c r="TFA77" s="134"/>
      <c r="TFB77" s="134"/>
      <c r="TFC77" s="135"/>
      <c r="TFD77" s="135"/>
      <c r="TFE77" s="135"/>
      <c r="TFF77" s="136"/>
      <c r="TFH77" s="130"/>
      <c r="TFI77" s="134"/>
      <c r="TFJ77" s="134"/>
      <c r="TFK77" s="135"/>
      <c r="TFL77" s="135"/>
      <c r="TFM77" s="135"/>
      <c r="TFN77" s="136"/>
      <c r="TFP77" s="130"/>
      <c r="TFQ77" s="134"/>
      <c r="TFR77" s="134"/>
      <c r="TFS77" s="135"/>
      <c r="TFT77" s="135"/>
      <c r="TFU77" s="135"/>
      <c r="TFV77" s="136"/>
      <c r="TFX77" s="130"/>
      <c r="TFY77" s="134"/>
      <c r="TFZ77" s="134"/>
      <c r="TGA77" s="135"/>
      <c r="TGB77" s="135"/>
      <c r="TGC77" s="135"/>
      <c r="TGD77" s="136"/>
      <c r="TGF77" s="130"/>
      <c r="TGG77" s="134"/>
      <c r="TGH77" s="134"/>
      <c r="TGI77" s="135"/>
      <c r="TGJ77" s="135"/>
      <c r="TGK77" s="135"/>
      <c r="TGL77" s="136"/>
      <c r="TGN77" s="130"/>
      <c r="TGO77" s="134"/>
      <c r="TGP77" s="134"/>
      <c r="TGQ77" s="135"/>
      <c r="TGR77" s="135"/>
      <c r="TGS77" s="135"/>
      <c r="TGT77" s="136"/>
      <c r="TGV77" s="130"/>
      <c r="TGW77" s="134"/>
      <c r="TGX77" s="134"/>
      <c r="TGY77" s="135"/>
      <c r="TGZ77" s="135"/>
      <c r="THA77" s="135"/>
      <c r="THB77" s="136"/>
      <c r="THD77" s="130"/>
      <c r="THE77" s="134"/>
      <c r="THF77" s="134"/>
      <c r="THG77" s="135"/>
      <c r="THH77" s="135"/>
      <c r="THI77" s="135"/>
      <c r="THJ77" s="136"/>
      <c r="THL77" s="130"/>
      <c r="THM77" s="134"/>
      <c r="THN77" s="134"/>
      <c r="THO77" s="135"/>
      <c r="THP77" s="135"/>
      <c r="THQ77" s="135"/>
      <c r="THR77" s="136"/>
      <c r="THT77" s="130"/>
      <c r="THU77" s="134"/>
      <c r="THV77" s="134"/>
      <c r="THW77" s="135"/>
      <c r="THX77" s="135"/>
      <c r="THY77" s="135"/>
      <c r="THZ77" s="136"/>
      <c r="TIB77" s="130"/>
      <c r="TIC77" s="134"/>
      <c r="TID77" s="134"/>
      <c r="TIE77" s="135"/>
      <c r="TIF77" s="135"/>
      <c r="TIG77" s="135"/>
      <c r="TIH77" s="136"/>
      <c r="TIJ77" s="130"/>
      <c r="TIK77" s="134"/>
      <c r="TIL77" s="134"/>
      <c r="TIM77" s="135"/>
      <c r="TIN77" s="135"/>
      <c r="TIO77" s="135"/>
      <c r="TIP77" s="136"/>
      <c r="TIR77" s="130"/>
      <c r="TIS77" s="134"/>
      <c r="TIT77" s="134"/>
      <c r="TIU77" s="135"/>
      <c r="TIV77" s="135"/>
      <c r="TIW77" s="135"/>
      <c r="TIX77" s="136"/>
      <c r="TIZ77" s="130"/>
      <c r="TJA77" s="134"/>
      <c r="TJB77" s="134"/>
      <c r="TJC77" s="135"/>
      <c r="TJD77" s="135"/>
      <c r="TJE77" s="135"/>
      <c r="TJF77" s="136"/>
      <c r="TJH77" s="130"/>
      <c r="TJI77" s="134"/>
      <c r="TJJ77" s="134"/>
      <c r="TJK77" s="135"/>
      <c r="TJL77" s="135"/>
      <c r="TJM77" s="135"/>
      <c r="TJN77" s="136"/>
      <c r="TJP77" s="130"/>
      <c r="TJQ77" s="134"/>
      <c r="TJR77" s="134"/>
      <c r="TJS77" s="135"/>
      <c r="TJT77" s="135"/>
      <c r="TJU77" s="135"/>
      <c r="TJV77" s="136"/>
      <c r="TJX77" s="130"/>
      <c r="TJY77" s="134"/>
      <c r="TJZ77" s="134"/>
      <c r="TKA77" s="135"/>
      <c r="TKB77" s="135"/>
      <c r="TKC77" s="135"/>
      <c r="TKD77" s="136"/>
      <c r="TKF77" s="130"/>
      <c r="TKG77" s="134"/>
      <c r="TKH77" s="134"/>
      <c r="TKI77" s="135"/>
      <c r="TKJ77" s="135"/>
      <c r="TKK77" s="135"/>
      <c r="TKL77" s="136"/>
      <c r="TKN77" s="130"/>
      <c r="TKO77" s="134"/>
      <c r="TKP77" s="134"/>
      <c r="TKQ77" s="135"/>
      <c r="TKR77" s="135"/>
      <c r="TKS77" s="135"/>
      <c r="TKT77" s="136"/>
      <c r="TKV77" s="130"/>
      <c r="TKW77" s="134"/>
      <c r="TKX77" s="134"/>
      <c r="TKY77" s="135"/>
      <c r="TKZ77" s="135"/>
      <c r="TLA77" s="135"/>
      <c r="TLB77" s="136"/>
      <c r="TLD77" s="130"/>
      <c r="TLE77" s="134"/>
      <c r="TLF77" s="134"/>
      <c r="TLG77" s="135"/>
      <c r="TLH77" s="135"/>
      <c r="TLI77" s="135"/>
      <c r="TLJ77" s="136"/>
      <c r="TLL77" s="130"/>
      <c r="TLM77" s="134"/>
      <c r="TLN77" s="134"/>
      <c r="TLO77" s="135"/>
      <c r="TLP77" s="135"/>
      <c r="TLQ77" s="135"/>
      <c r="TLR77" s="136"/>
      <c r="TLT77" s="130"/>
      <c r="TLU77" s="134"/>
      <c r="TLV77" s="134"/>
      <c r="TLW77" s="135"/>
      <c r="TLX77" s="135"/>
      <c r="TLY77" s="135"/>
      <c r="TLZ77" s="136"/>
      <c r="TMB77" s="130"/>
      <c r="TMC77" s="134"/>
      <c r="TMD77" s="134"/>
      <c r="TME77" s="135"/>
      <c r="TMF77" s="135"/>
      <c r="TMG77" s="135"/>
      <c r="TMH77" s="136"/>
      <c r="TMJ77" s="130"/>
      <c r="TMK77" s="134"/>
      <c r="TML77" s="134"/>
      <c r="TMM77" s="135"/>
      <c r="TMN77" s="135"/>
      <c r="TMO77" s="135"/>
      <c r="TMP77" s="136"/>
      <c r="TMR77" s="130"/>
      <c r="TMS77" s="134"/>
      <c r="TMT77" s="134"/>
      <c r="TMU77" s="135"/>
      <c r="TMV77" s="135"/>
      <c r="TMW77" s="135"/>
      <c r="TMX77" s="136"/>
      <c r="TMZ77" s="130"/>
      <c r="TNA77" s="134"/>
      <c r="TNB77" s="134"/>
      <c r="TNC77" s="135"/>
      <c r="TND77" s="135"/>
      <c r="TNE77" s="135"/>
      <c r="TNF77" s="136"/>
      <c r="TNH77" s="130"/>
      <c r="TNI77" s="134"/>
      <c r="TNJ77" s="134"/>
      <c r="TNK77" s="135"/>
      <c r="TNL77" s="135"/>
      <c r="TNM77" s="135"/>
      <c r="TNN77" s="136"/>
      <c r="TNP77" s="130"/>
      <c r="TNQ77" s="134"/>
      <c r="TNR77" s="134"/>
      <c r="TNS77" s="135"/>
      <c r="TNT77" s="135"/>
      <c r="TNU77" s="135"/>
      <c r="TNV77" s="136"/>
      <c r="TNX77" s="130"/>
      <c r="TNY77" s="134"/>
      <c r="TNZ77" s="134"/>
      <c r="TOA77" s="135"/>
      <c r="TOB77" s="135"/>
      <c r="TOC77" s="135"/>
      <c r="TOD77" s="136"/>
      <c r="TOF77" s="130"/>
      <c r="TOG77" s="134"/>
      <c r="TOH77" s="134"/>
      <c r="TOI77" s="135"/>
      <c r="TOJ77" s="135"/>
      <c r="TOK77" s="135"/>
      <c r="TOL77" s="136"/>
      <c r="TON77" s="130"/>
      <c r="TOO77" s="134"/>
      <c r="TOP77" s="134"/>
      <c r="TOQ77" s="135"/>
      <c r="TOR77" s="135"/>
      <c r="TOS77" s="135"/>
      <c r="TOT77" s="136"/>
      <c r="TOV77" s="130"/>
      <c r="TOW77" s="134"/>
      <c r="TOX77" s="134"/>
      <c r="TOY77" s="135"/>
      <c r="TOZ77" s="135"/>
      <c r="TPA77" s="135"/>
      <c r="TPB77" s="136"/>
      <c r="TPD77" s="130"/>
      <c r="TPE77" s="134"/>
      <c r="TPF77" s="134"/>
      <c r="TPG77" s="135"/>
      <c r="TPH77" s="135"/>
      <c r="TPI77" s="135"/>
      <c r="TPJ77" s="136"/>
      <c r="TPL77" s="130"/>
      <c r="TPM77" s="134"/>
      <c r="TPN77" s="134"/>
      <c r="TPO77" s="135"/>
      <c r="TPP77" s="135"/>
      <c r="TPQ77" s="135"/>
      <c r="TPR77" s="136"/>
      <c r="TPT77" s="130"/>
      <c r="TPU77" s="134"/>
      <c r="TPV77" s="134"/>
      <c r="TPW77" s="135"/>
      <c r="TPX77" s="135"/>
      <c r="TPY77" s="135"/>
      <c r="TPZ77" s="136"/>
      <c r="TQB77" s="130"/>
      <c r="TQC77" s="134"/>
      <c r="TQD77" s="134"/>
      <c r="TQE77" s="135"/>
      <c r="TQF77" s="135"/>
      <c r="TQG77" s="135"/>
      <c r="TQH77" s="136"/>
      <c r="TQJ77" s="130"/>
      <c r="TQK77" s="134"/>
      <c r="TQL77" s="134"/>
      <c r="TQM77" s="135"/>
      <c r="TQN77" s="135"/>
      <c r="TQO77" s="135"/>
      <c r="TQP77" s="136"/>
      <c r="TQR77" s="130"/>
      <c r="TQS77" s="134"/>
      <c r="TQT77" s="134"/>
      <c r="TQU77" s="135"/>
      <c r="TQV77" s="135"/>
      <c r="TQW77" s="135"/>
      <c r="TQX77" s="136"/>
      <c r="TQZ77" s="130"/>
      <c r="TRA77" s="134"/>
      <c r="TRB77" s="134"/>
      <c r="TRC77" s="135"/>
      <c r="TRD77" s="135"/>
      <c r="TRE77" s="135"/>
      <c r="TRF77" s="136"/>
      <c r="TRH77" s="130"/>
      <c r="TRI77" s="134"/>
      <c r="TRJ77" s="134"/>
      <c r="TRK77" s="135"/>
      <c r="TRL77" s="135"/>
      <c r="TRM77" s="135"/>
      <c r="TRN77" s="136"/>
      <c r="TRP77" s="130"/>
      <c r="TRQ77" s="134"/>
      <c r="TRR77" s="134"/>
      <c r="TRS77" s="135"/>
      <c r="TRT77" s="135"/>
      <c r="TRU77" s="135"/>
      <c r="TRV77" s="136"/>
      <c r="TRX77" s="130"/>
      <c r="TRY77" s="134"/>
      <c r="TRZ77" s="134"/>
      <c r="TSA77" s="135"/>
      <c r="TSB77" s="135"/>
      <c r="TSC77" s="135"/>
      <c r="TSD77" s="136"/>
      <c r="TSF77" s="130"/>
      <c r="TSG77" s="134"/>
      <c r="TSH77" s="134"/>
      <c r="TSI77" s="135"/>
      <c r="TSJ77" s="135"/>
      <c r="TSK77" s="135"/>
      <c r="TSL77" s="136"/>
      <c r="TSN77" s="130"/>
      <c r="TSO77" s="134"/>
      <c r="TSP77" s="134"/>
      <c r="TSQ77" s="135"/>
      <c r="TSR77" s="135"/>
      <c r="TSS77" s="135"/>
      <c r="TST77" s="136"/>
      <c r="TSV77" s="130"/>
      <c r="TSW77" s="134"/>
      <c r="TSX77" s="134"/>
      <c r="TSY77" s="135"/>
      <c r="TSZ77" s="135"/>
      <c r="TTA77" s="135"/>
      <c r="TTB77" s="136"/>
      <c r="TTD77" s="130"/>
      <c r="TTE77" s="134"/>
      <c r="TTF77" s="134"/>
      <c r="TTG77" s="135"/>
      <c r="TTH77" s="135"/>
      <c r="TTI77" s="135"/>
      <c r="TTJ77" s="136"/>
      <c r="TTL77" s="130"/>
      <c r="TTM77" s="134"/>
      <c r="TTN77" s="134"/>
      <c r="TTO77" s="135"/>
      <c r="TTP77" s="135"/>
      <c r="TTQ77" s="135"/>
      <c r="TTR77" s="136"/>
      <c r="TTT77" s="130"/>
      <c r="TTU77" s="134"/>
      <c r="TTV77" s="134"/>
      <c r="TTW77" s="135"/>
      <c r="TTX77" s="135"/>
      <c r="TTY77" s="135"/>
      <c r="TTZ77" s="136"/>
      <c r="TUB77" s="130"/>
      <c r="TUC77" s="134"/>
      <c r="TUD77" s="134"/>
      <c r="TUE77" s="135"/>
      <c r="TUF77" s="135"/>
      <c r="TUG77" s="135"/>
      <c r="TUH77" s="136"/>
      <c r="TUJ77" s="130"/>
      <c r="TUK77" s="134"/>
      <c r="TUL77" s="134"/>
      <c r="TUM77" s="135"/>
      <c r="TUN77" s="135"/>
      <c r="TUO77" s="135"/>
      <c r="TUP77" s="136"/>
      <c r="TUR77" s="130"/>
      <c r="TUS77" s="134"/>
      <c r="TUT77" s="134"/>
      <c r="TUU77" s="135"/>
      <c r="TUV77" s="135"/>
      <c r="TUW77" s="135"/>
      <c r="TUX77" s="136"/>
      <c r="TUZ77" s="130"/>
      <c r="TVA77" s="134"/>
      <c r="TVB77" s="134"/>
      <c r="TVC77" s="135"/>
      <c r="TVD77" s="135"/>
      <c r="TVE77" s="135"/>
      <c r="TVF77" s="136"/>
      <c r="TVH77" s="130"/>
      <c r="TVI77" s="134"/>
      <c r="TVJ77" s="134"/>
      <c r="TVK77" s="135"/>
      <c r="TVL77" s="135"/>
      <c r="TVM77" s="135"/>
      <c r="TVN77" s="136"/>
      <c r="TVP77" s="130"/>
      <c r="TVQ77" s="134"/>
      <c r="TVR77" s="134"/>
      <c r="TVS77" s="135"/>
      <c r="TVT77" s="135"/>
      <c r="TVU77" s="135"/>
      <c r="TVV77" s="136"/>
      <c r="TVX77" s="130"/>
      <c r="TVY77" s="134"/>
      <c r="TVZ77" s="134"/>
      <c r="TWA77" s="135"/>
      <c r="TWB77" s="135"/>
      <c r="TWC77" s="135"/>
      <c r="TWD77" s="136"/>
      <c r="TWF77" s="130"/>
      <c r="TWG77" s="134"/>
      <c r="TWH77" s="134"/>
      <c r="TWI77" s="135"/>
      <c r="TWJ77" s="135"/>
      <c r="TWK77" s="135"/>
      <c r="TWL77" s="136"/>
      <c r="TWN77" s="130"/>
      <c r="TWO77" s="134"/>
      <c r="TWP77" s="134"/>
      <c r="TWQ77" s="135"/>
      <c r="TWR77" s="135"/>
      <c r="TWS77" s="135"/>
      <c r="TWT77" s="136"/>
      <c r="TWV77" s="130"/>
      <c r="TWW77" s="134"/>
      <c r="TWX77" s="134"/>
      <c r="TWY77" s="135"/>
      <c r="TWZ77" s="135"/>
      <c r="TXA77" s="135"/>
      <c r="TXB77" s="136"/>
      <c r="TXD77" s="130"/>
      <c r="TXE77" s="134"/>
      <c r="TXF77" s="134"/>
      <c r="TXG77" s="135"/>
      <c r="TXH77" s="135"/>
      <c r="TXI77" s="135"/>
      <c r="TXJ77" s="136"/>
      <c r="TXL77" s="130"/>
      <c r="TXM77" s="134"/>
      <c r="TXN77" s="134"/>
      <c r="TXO77" s="135"/>
      <c r="TXP77" s="135"/>
      <c r="TXQ77" s="135"/>
      <c r="TXR77" s="136"/>
      <c r="TXT77" s="130"/>
      <c r="TXU77" s="134"/>
      <c r="TXV77" s="134"/>
      <c r="TXW77" s="135"/>
      <c r="TXX77" s="135"/>
      <c r="TXY77" s="135"/>
      <c r="TXZ77" s="136"/>
      <c r="TYB77" s="130"/>
      <c r="TYC77" s="134"/>
      <c r="TYD77" s="134"/>
      <c r="TYE77" s="135"/>
      <c r="TYF77" s="135"/>
      <c r="TYG77" s="135"/>
      <c r="TYH77" s="136"/>
      <c r="TYJ77" s="130"/>
      <c r="TYK77" s="134"/>
      <c r="TYL77" s="134"/>
      <c r="TYM77" s="135"/>
      <c r="TYN77" s="135"/>
      <c r="TYO77" s="135"/>
      <c r="TYP77" s="136"/>
      <c r="TYR77" s="130"/>
      <c r="TYS77" s="134"/>
      <c r="TYT77" s="134"/>
      <c r="TYU77" s="135"/>
      <c r="TYV77" s="135"/>
      <c r="TYW77" s="135"/>
      <c r="TYX77" s="136"/>
      <c r="TYZ77" s="130"/>
      <c r="TZA77" s="134"/>
      <c r="TZB77" s="134"/>
      <c r="TZC77" s="135"/>
      <c r="TZD77" s="135"/>
      <c r="TZE77" s="135"/>
      <c r="TZF77" s="136"/>
      <c r="TZH77" s="130"/>
      <c r="TZI77" s="134"/>
      <c r="TZJ77" s="134"/>
      <c r="TZK77" s="135"/>
      <c r="TZL77" s="135"/>
      <c r="TZM77" s="135"/>
      <c r="TZN77" s="136"/>
      <c r="TZP77" s="130"/>
      <c r="TZQ77" s="134"/>
      <c r="TZR77" s="134"/>
      <c r="TZS77" s="135"/>
      <c r="TZT77" s="135"/>
      <c r="TZU77" s="135"/>
      <c r="TZV77" s="136"/>
      <c r="TZX77" s="130"/>
      <c r="TZY77" s="134"/>
      <c r="TZZ77" s="134"/>
      <c r="UAA77" s="135"/>
      <c r="UAB77" s="135"/>
      <c r="UAC77" s="135"/>
      <c r="UAD77" s="136"/>
      <c r="UAF77" s="130"/>
      <c r="UAG77" s="134"/>
      <c r="UAH77" s="134"/>
      <c r="UAI77" s="135"/>
      <c r="UAJ77" s="135"/>
      <c r="UAK77" s="135"/>
      <c r="UAL77" s="136"/>
      <c r="UAN77" s="130"/>
      <c r="UAO77" s="134"/>
      <c r="UAP77" s="134"/>
      <c r="UAQ77" s="135"/>
      <c r="UAR77" s="135"/>
      <c r="UAS77" s="135"/>
      <c r="UAT77" s="136"/>
      <c r="UAV77" s="130"/>
      <c r="UAW77" s="134"/>
      <c r="UAX77" s="134"/>
      <c r="UAY77" s="135"/>
      <c r="UAZ77" s="135"/>
      <c r="UBA77" s="135"/>
      <c r="UBB77" s="136"/>
      <c r="UBD77" s="130"/>
      <c r="UBE77" s="134"/>
      <c r="UBF77" s="134"/>
      <c r="UBG77" s="135"/>
      <c r="UBH77" s="135"/>
      <c r="UBI77" s="135"/>
      <c r="UBJ77" s="136"/>
      <c r="UBL77" s="130"/>
      <c r="UBM77" s="134"/>
      <c r="UBN77" s="134"/>
      <c r="UBO77" s="135"/>
      <c r="UBP77" s="135"/>
      <c r="UBQ77" s="135"/>
      <c r="UBR77" s="136"/>
      <c r="UBT77" s="130"/>
      <c r="UBU77" s="134"/>
      <c r="UBV77" s="134"/>
      <c r="UBW77" s="135"/>
      <c r="UBX77" s="135"/>
      <c r="UBY77" s="135"/>
      <c r="UBZ77" s="136"/>
      <c r="UCB77" s="130"/>
      <c r="UCC77" s="134"/>
      <c r="UCD77" s="134"/>
      <c r="UCE77" s="135"/>
      <c r="UCF77" s="135"/>
      <c r="UCG77" s="135"/>
      <c r="UCH77" s="136"/>
      <c r="UCJ77" s="130"/>
      <c r="UCK77" s="134"/>
      <c r="UCL77" s="134"/>
      <c r="UCM77" s="135"/>
      <c r="UCN77" s="135"/>
      <c r="UCO77" s="135"/>
      <c r="UCP77" s="136"/>
      <c r="UCR77" s="130"/>
      <c r="UCS77" s="134"/>
      <c r="UCT77" s="134"/>
      <c r="UCU77" s="135"/>
      <c r="UCV77" s="135"/>
      <c r="UCW77" s="135"/>
      <c r="UCX77" s="136"/>
      <c r="UCZ77" s="130"/>
      <c r="UDA77" s="134"/>
      <c r="UDB77" s="134"/>
      <c r="UDC77" s="135"/>
      <c r="UDD77" s="135"/>
      <c r="UDE77" s="135"/>
      <c r="UDF77" s="136"/>
      <c r="UDH77" s="130"/>
      <c r="UDI77" s="134"/>
      <c r="UDJ77" s="134"/>
      <c r="UDK77" s="135"/>
      <c r="UDL77" s="135"/>
      <c r="UDM77" s="135"/>
      <c r="UDN77" s="136"/>
      <c r="UDP77" s="130"/>
      <c r="UDQ77" s="134"/>
      <c r="UDR77" s="134"/>
      <c r="UDS77" s="135"/>
      <c r="UDT77" s="135"/>
      <c r="UDU77" s="135"/>
      <c r="UDV77" s="136"/>
      <c r="UDX77" s="130"/>
      <c r="UDY77" s="134"/>
      <c r="UDZ77" s="134"/>
      <c r="UEA77" s="135"/>
      <c r="UEB77" s="135"/>
      <c r="UEC77" s="135"/>
      <c r="UED77" s="136"/>
      <c r="UEF77" s="130"/>
      <c r="UEG77" s="134"/>
      <c r="UEH77" s="134"/>
      <c r="UEI77" s="135"/>
      <c r="UEJ77" s="135"/>
      <c r="UEK77" s="135"/>
      <c r="UEL77" s="136"/>
      <c r="UEN77" s="130"/>
      <c r="UEO77" s="134"/>
      <c r="UEP77" s="134"/>
      <c r="UEQ77" s="135"/>
      <c r="UER77" s="135"/>
      <c r="UES77" s="135"/>
      <c r="UET77" s="136"/>
      <c r="UEV77" s="130"/>
      <c r="UEW77" s="134"/>
      <c r="UEX77" s="134"/>
      <c r="UEY77" s="135"/>
      <c r="UEZ77" s="135"/>
      <c r="UFA77" s="135"/>
      <c r="UFB77" s="136"/>
      <c r="UFD77" s="130"/>
      <c r="UFE77" s="134"/>
      <c r="UFF77" s="134"/>
      <c r="UFG77" s="135"/>
      <c r="UFH77" s="135"/>
      <c r="UFI77" s="135"/>
      <c r="UFJ77" s="136"/>
      <c r="UFL77" s="130"/>
      <c r="UFM77" s="134"/>
      <c r="UFN77" s="134"/>
      <c r="UFO77" s="135"/>
      <c r="UFP77" s="135"/>
      <c r="UFQ77" s="135"/>
      <c r="UFR77" s="136"/>
      <c r="UFT77" s="130"/>
      <c r="UFU77" s="134"/>
      <c r="UFV77" s="134"/>
      <c r="UFW77" s="135"/>
      <c r="UFX77" s="135"/>
      <c r="UFY77" s="135"/>
      <c r="UFZ77" s="136"/>
      <c r="UGB77" s="130"/>
      <c r="UGC77" s="134"/>
      <c r="UGD77" s="134"/>
      <c r="UGE77" s="135"/>
      <c r="UGF77" s="135"/>
      <c r="UGG77" s="135"/>
      <c r="UGH77" s="136"/>
      <c r="UGJ77" s="130"/>
      <c r="UGK77" s="134"/>
      <c r="UGL77" s="134"/>
      <c r="UGM77" s="135"/>
      <c r="UGN77" s="135"/>
      <c r="UGO77" s="135"/>
      <c r="UGP77" s="136"/>
      <c r="UGR77" s="130"/>
      <c r="UGS77" s="134"/>
      <c r="UGT77" s="134"/>
      <c r="UGU77" s="135"/>
      <c r="UGV77" s="135"/>
      <c r="UGW77" s="135"/>
      <c r="UGX77" s="136"/>
      <c r="UGZ77" s="130"/>
      <c r="UHA77" s="134"/>
      <c r="UHB77" s="134"/>
      <c r="UHC77" s="135"/>
      <c r="UHD77" s="135"/>
      <c r="UHE77" s="135"/>
      <c r="UHF77" s="136"/>
      <c r="UHH77" s="130"/>
      <c r="UHI77" s="134"/>
      <c r="UHJ77" s="134"/>
      <c r="UHK77" s="135"/>
      <c r="UHL77" s="135"/>
      <c r="UHM77" s="135"/>
      <c r="UHN77" s="136"/>
      <c r="UHP77" s="130"/>
      <c r="UHQ77" s="134"/>
      <c r="UHR77" s="134"/>
      <c r="UHS77" s="135"/>
      <c r="UHT77" s="135"/>
      <c r="UHU77" s="135"/>
      <c r="UHV77" s="136"/>
      <c r="UHX77" s="130"/>
      <c r="UHY77" s="134"/>
      <c r="UHZ77" s="134"/>
      <c r="UIA77" s="135"/>
      <c r="UIB77" s="135"/>
      <c r="UIC77" s="135"/>
      <c r="UID77" s="136"/>
      <c r="UIF77" s="130"/>
      <c r="UIG77" s="134"/>
      <c r="UIH77" s="134"/>
      <c r="UII77" s="135"/>
      <c r="UIJ77" s="135"/>
      <c r="UIK77" s="135"/>
      <c r="UIL77" s="136"/>
      <c r="UIN77" s="130"/>
      <c r="UIO77" s="134"/>
      <c r="UIP77" s="134"/>
      <c r="UIQ77" s="135"/>
      <c r="UIR77" s="135"/>
      <c r="UIS77" s="135"/>
      <c r="UIT77" s="136"/>
      <c r="UIV77" s="130"/>
      <c r="UIW77" s="134"/>
      <c r="UIX77" s="134"/>
      <c r="UIY77" s="135"/>
      <c r="UIZ77" s="135"/>
      <c r="UJA77" s="135"/>
      <c r="UJB77" s="136"/>
      <c r="UJD77" s="130"/>
      <c r="UJE77" s="134"/>
      <c r="UJF77" s="134"/>
      <c r="UJG77" s="135"/>
      <c r="UJH77" s="135"/>
      <c r="UJI77" s="135"/>
      <c r="UJJ77" s="136"/>
      <c r="UJL77" s="130"/>
      <c r="UJM77" s="134"/>
      <c r="UJN77" s="134"/>
      <c r="UJO77" s="135"/>
      <c r="UJP77" s="135"/>
      <c r="UJQ77" s="135"/>
      <c r="UJR77" s="136"/>
      <c r="UJT77" s="130"/>
      <c r="UJU77" s="134"/>
      <c r="UJV77" s="134"/>
      <c r="UJW77" s="135"/>
      <c r="UJX77" s="135"/>
      <c r="UJY77" s="135"/>
      <c r="UJZ77" s="136"/>
      <c r="UKB77" s="130"/>
      <c r="UKC77" s="134"/>
      <c r="UKD77" s="134"/>
      <c r="UKE77" s="135"/>
      <c r="UKF77" s="135"/>
      <c r="UKG77" s="135"/>
      <c r="UKH77" s="136"/>
      <c r="UKJ77" s="130"/>
      <c r="UKK77" s="134"/>
      <c r="UKL77" s="134"/>
      <c r="UKM77" s="135"/>
      <c r="UKN77" s="135"/>
      <c r="UKO77" s="135"/>
      <c r="UKP77" s="136"/>
      <c r="UKR77" s="130"/>
      <c r="UKS77" s="134"/>
      <c r="UKT77" s="134"/>
      <c r="UKU77" s="135"/>
      <c r="UKV77" s="135"/>
      <c r="UKW77" s="135"/>
      <c r="UKX77" s="136"/>
      <c r="UKZ77" s="130"/>
      <c r="ULA77" s="134"/>
      <c r="ULB77" s="134"/>
      <c r="ULC77" s="135"/>
      <c r="ULD77" s="135"/>
      <c r="ULE77" s="135"/>
      <c r="ULF77" s="136"/>
      <c r="ULH77" s="130"/>
      <c r="ULI77" s="134"/>
      <c r="ULJ77" s="134"/>
      <c r="ULK77" s="135"/>
      <c r="ULL77" s="135"/>
      <c r="ULM77" s="135"/>
      <c r="ULN77" s="136"/>
      <c r="ULP77" s="130"/>
      <c r="ULQ77" s="134"/>
      <c r="ULR77" s="134"/>
      <c r="ULS77" s="135"/>
      <c r="ULT77" s="135"/>
      <c r="ULU77" s="135"/>
      <c r="ULV77" s="136"/>
      <c r="ULX77" s="130"/>
      <c r="ULY77" s="134"/>
      <c r="ULZ77" s="134"/>
      <c r="UMA77" s="135"/>
      <c r="UMB77" s="135"/>
      <c r="UMC77" s="135"/>
      <c r="UMD77" s="136"/>
      <c r="UMF77" s="130"/>
      <c r="UMG77" s="134"/>
      <c r="UMH77" s="134"/>
      <c r="UMI77" s="135"/>
      <c r="UMJ77" s="135"/>
      <c r="UMK77" s="135"/>
      <c r="UML77" s="136"/>
      <c r="UMN77" s="130"/>
      <c r="UMO77" s="134"/>
      <c r="UMP77" s="134"/>
      <c r="UMQ77" s="135"/>
      <c r="UMR77" s="135"/>
      <c r="UMS77" s="135"/>
      <c r="UMT77" s="136"/>
      <c r="UMV77" s="130"/>
      <c r="UMW77" s="134"/>
      <c r="UMX77" s="134"/>
      <c r="UMY77" s="135"/>
      <c r="UMZ77" s="135"/>
      <c r="UNA77" s="135"/>
      <c r="UNB77" s="136"/>
      <c r="UND77" s="130"/>
      <c r="UNE77" s="134"/>
      <c r="UNF77" s="134"/>
      <c r="UNG77" s="135"/>
      <c r="UNH77" s="135"/>
      <c r="UNI77" s="135"/>
      <c r="UNJ77" s="136"/>
      <c r="UNL77" s="130"/>
      <c r="UNM77" s="134"/>
      <c r="UNN77" s="134"/>
      <c r="UNO77" s="135"/>
      <c r="UNP77" s="135"/>
      <c r="UNQ77" s="135"/>
      <c r="UNR77" s="136"/>
      <c r="UNT77" s="130"/>
      <c r="UNU77" s="134"/>
      <c r="UNV77" s="134"/>
      <c r="UNW77" s="135"/>
      <c r="UNX77" s="135"/>
      <c r="UNY77" s="135"/>
      <c r="UNZ77" s="136"/>
      <c r="UOB77" s="130"/>
      <c r="UOC77" s="134"/>
      <c r="UOD77" s="134"/>
      <c r="UOE77" s="135"/>
      <c r="UOF77" s="135"/>
      <c r="UOG77" s="135"/>
      <c r="UOH77" s="136"/>
      <c r="UOJ77" s="130"/>
      <c r="UOK77" s="134"/>
      <c r="UOL77" s="134"/>
      <c r="UOM77" s="135"/>
      <c r="UON77" s="135"/>
      <c r="UOO77" s="135"/>
      <c r="UOP77" s="136"/>
      <c r="UOR77" s="130"/>
      <c r="UOS77" s="134"/>
      <c r="UOT77" s="134"/>
      <c r="UOU77" s="135"/>
      <c r="UOV77" s="135"/>
      <c r="UOW77" s="135"/>
      <c r="UOX77" s="136"/>
      <c r="UOZ77" s="130"/>
      <c r="UPA77" s="134"/>
      <c r="UPB77" s="134"/>
      <c r="UPC77" s="135"/>
      <c r="UPD77" s="135"/>
      <c r="UPE77" s="135"/>
      <c r="UPF77" s="136"/>
      <c r="UPH77" s="130"/>
      <c r="UPI77" s="134"/>
      <c r="UPJ77" s="134"/>
      <c r="UPK77" s="135"/>
      <c r="UPL77" s="135"/>
      <c r="UPM77" s="135"/>
      <c r="UPN77" s="136"/>
      <c r="UPP77" s="130"/>
      <c r="UPQ77" s="134"/>
      <c r="UPR77" s="134"/>
      <c r="UPS77" s="135"/>
      <c r="UPT77" s="135"/>
      <c r="UPU77" s="135"/>
      <c r="UPV77" s="136"/>
      <c r="UPX77" s="130"/>
      <c r="UPY77" s="134"/>
      <c r="UPZ77" s="134"/>
      <c r="UQA77" s="135"/>
      <c r="UQB77" s="135"/>
      <c r="UQC77" s="135"/>
      <c r="UQD77" s="136"/>
      <c r="UQF77" s="130"/>
      <c r="UQG77" s="134"/>
      <c r="UQH77" s="134"/>
      <c r="UQI77" s="135"/>
      <c r="UQJ77" s="135"/>
      <c r="UQK77" s="135"/>
      <c r="UQL77" s="136"/>
      <c r="UQN77" s="130"/>
      <c r="UQO77" s="134"/>
      <c r="UQP77" s="134"/>
      <c r="UQQ77" s="135"/>
      <c r="UQR77" s="135"/>
      <c r="UQS77" s="135"/>
      <c r="UQT77" s="136"/>
      <c r="UQV77" s="130"/>
      <c r="UQW77" s="134"/>
      <c r="UQX77" s="134"/>
      <c r="UQY77" s="135"/>
      <c r="UQZ77" s="135"/>
      <c r="URA77" s="135"/>
      <c r="URB77" s="136"/>
      <c r="URD77" s="130"/>
      <c r="URE77" s="134"/>
      <c r="URF77" s="134"/>
      <c r="URG77" s="135"/>
      <c r="URH77" s="135"/>
      <c r="URI77" s="135"/>
      <c r="URJ77" s="136"/>
      <c r="URL77" s="130"/>
      <c r="URM77" s="134"/>
      <c r="URN77" s="134"/>
      <c r="URO77" s="135"/>
      <c r="URP77" s="135"/>
      <c r="URQ77" s="135"/>
      <c r="URR77" s="136"/>
      <c r="URT77" s="130"/>
      <c r="URU77" s="134"/>
      <c r="URV77" s="134"/>
      <c r="URW77" s="135"/>
      <c r="URX77" s="135"/>
      <c r="URY77" s="135"/>
      <c r="URZ77" s="136"/>
      <c r="USB77" s="130"/>
      <c r="USC77" s="134"/>
      <c r="USD77" s="134"/>
      <c r="USE77" s="135"/>
      <c r="USF77" s="135"/>
      <c r="USG77" s="135"/>
      <c r="USH77" s="136"/>
      <c r="USJ77" s="130"/>
      <c r="USK77" s="134"/>
      <c r="USL77" s="134"/>
      <c r="USM77" s="135"/>
      <c r="USN77" s="135"/>
      <c r="USO77" s="135"/>
      <c r="USP77" s="136"/>
      <c r="USR77" s="130"/>
      <c r="USS77" s="134"/>
      <c r="UST77" s="134"/>
      <c r="USU77" s="135"/>
      <c r="USV77" s="135"/>
      <c r="USW77" s="135"/>
      <c r="USX77" s="136"/>
      <c r="USZ77" s="130"/>
      <c r="UTA77" s="134"/>
      <c r="UTB77" s="134"/>
      <c r="UTC77" s="135"/>
      <c r="UTD77" s="135"/>
      <c r="UTE77" s="135"/>
      <c r="UTF77" s="136"/>
      <c r="UTH77" s="130"/>
      <c r="UTI77" s="134"/>
      <c r="UTJ77" s="134"/>
      <c r="UTK77" s="135"/>
      <c r="UTL77" s="135"/>
      <c r="UTM77" s="135"/>
      <c r="UTN77" s="136"/>
      <c r="UTP77" s="130"/>
      <c r="UTQ77" s="134"/>
      <c r="UTR77" s="134"/>
      <c r="UTS77" s="135"/>
      <c r="UTT77" s="135"/>
      <c r="UTU77" s="135"/>
      <c r="UTV77" s="136"/>
      <c r="UTX77" s="130"/>
      <c r="UTY77" s="134"/>
      <c r="UTZ77" s="134"/>
      <c r="UUA77" s="135"/>
      <c r="UUB77" s="135"/>
      <c r="UUC77" s="135"/>
      <c r="UUD77" s="136"/>
      <c r="UUF77" s="130"/>
      <c r="UUG77" s="134"/>
      <c r="UUH77" s="134"/>
      <c r="UUI77" s="135"/>
      <c r="UUJ77" s="135"/>
      <c r="UUK77" s="135"/>
      <c r="UUL77" s="136"/>
      <c r="UUN77" s="130"/>
      <c r="UUO77" s="134"/>
      <c r="UUP77" s="134"/>
      <c r="UUQ77" s="135"/>
      <c r="UUR77" s="135"/>
      <c r="UUS77" s="135"/>
      <c r="UUT77" s="136"/>
      <c r="UUV77" s="130"/>
      <c r="UUW77" s="134"/>
      <c r="UUX77" s="134"/>
      <c r="UUY77" s="135"/>
      <c r="UUZ77" s="135"/>
      <c r="UVA77" s="135"/>
      <c r="UVB77" s="136"/>
      <c r="UVD77" s="130"/>
      <c r="UVE77" s="134"/>
      <c r="UVF77" s="134"/>
      <c r="UVG77" s="135"/>
      <c r="UVH77" s="135"/>
      <c r="UVI77" s="135"/>
      <c r="UVJ77" s="136"/>
      <c r="UVL77" s="130"/>
      <c r="UVM77" s="134"/>
      <c r="UVN77" s="134"/>
      <c r="UVO77" s="135"/>
      <c r="UVP77" s="135"/>
      <c r="UVQ77" s="135"/>
      <c r="UVR77" s="136"/>
      <c r="UVT77" s="130"/>
      <c r="UVU77" s="134"/>
      <c r="UVV77" s="134"/>
      <c r="UVW77" s="135"/>
      <c r="UVX77" s="135"/>
      <c r="UVY77" s="135"/>
      <c r="UVZ77" s="136"/>
      <c r="UWB77" s="130"/>
      <c r="UWC77" s="134"/>
      <c r="UWD77" s="134"/>
      <c r="UWE77" s="135"/>
      <c r="UWF77" s="135"/>
      <c r="UWG77" s="135"/>
      <c r="UWH77" s="136"/>
      <c r="UWJ77" s="130"/>
      <c r="UWK77" s="134"/>
      <c r="UWL77" s="134"/>
      <c r="UWM77" s="135"/>
      <c r="UWN77" s="135"/>
      <c r="UWO77" s="135"/>
      <c r="UWP77" s="136"/>
      <c r="UWR77" s="130"/>
      <c r="UWS77" s="134"/>
      <c r="UWT77" s="134"/>
      <c r="UWU77" s="135"/>
      <c r="UWV77" s="135"/>
      <c r="UWW77" s="135"/>
      <c r="UWX77" s="136"/>
      <c r="UWZ77" s="130"/>
      <c r="UXA77" s="134"/>
      <c r="UXB77" s="134"/>
      <c r="UXC77" s="135"/>
      <c r="UXD77" s="135"/>
      <c r="UXE77" s="135"/>
      <c r="UXF77" s="136"/>
      <c r="UXH77" s="130"/>
      <c r="UXI77" s="134"/>
      <c r="UXJ77" s="134"/>
      <c r="UXK77" s="135"/>
      <c r="UXL77" s="135"/>
      <c r="UXM77" s="135"/>
      <c r="UXN77" s="136"/>
      <c r="UXP77" s="130"/>
      <c r="UXQ77" s="134"/>
      <c r="UXR77" s="134"/>
      <c r="UXS77" s="135"/>
      <c r="UXT77" s="135"/>
      <c r="UXU77" s="135"/>
      <c r="UXV77" s="136"/>
      <c r="UXX77" s="130"/>
      <c r="UXY77" s="134"/>
      <c r="UXZ77" s="134"/>
      <c r="UYA77" s="135"/>
      <c r="UYB77" s="135"/>
      <c r="UYC77" s="135"/>
      <c r="UYD77" s="136"/>
      <c r="UYF77" s="130"/>
      <c r="UYG77" s="134"/>
      <c r="UYH77" s="134"/>
      <c r="UYI77" s="135"/>
      <c r="UYJ77" s="135"/>
      <c r="UYK77" s="135"/>
      <c r="UYL77" s="136"/>
      <c r="UYN77" s="130"/>
      <c r="UYO77" s="134"/>
      <c r="UYP77" s="134"/>
      <c r="UYQ77" s="135"/>
      <c r="UYR77" s="135"/>
      <c r="UYS77" s="135"/>
      <c r="UYT77" s="136"/>
      <c r="UYV77" s="130"/>
      <c r="UYW77" s="134"/>
      <c r="UYX77" s="134"/>
      <c r="UYY77" s="135"/>
      <c r="UYZ77" s="135"/>
      <c r="UZA77" s="135"/>
      <c r="UZB77" s="136"/>
      <c r="UZD77" s="130"/>
      <c r="UZE77" s="134"/>
      <c r="UZF77" s="134"/>
      <c r="UZG77" s="135"/>
      <c r="UZH77" s="135"/>
      <c r="UZI77" s="135"/>
      <c r="UZJ77" s="136"/>
      <c r="UZL77" s="130"/>
      <c r="UZM77" s="134"/>
      <c r="UZN77" s="134"/>
      <c r="UZO77" s="135"/>
      <c r="UZP77" s="135"/>
      <c r="UZQ77" s="135"/>
      <c r="UZR77" s="136"/>
      <c r="UZT77" s="130"/>
      <c r="UZU77" s="134"/>
      <c r="UZV77" s="134"/>
      <c r="UZW77" s="135"/>
      <c r="UZX77" s="135"/>
      <c r="UZY77" s="135"/>
      <c r="UZZ77" s="136"/>
      <c r="VAB77" s="130"/>
      <c r="VAC77" s="134"/>
      <c r="VAD77" s="134"/>
      <c r="VAE77" s="135"/>
      <c r="VAF77" s="135"/>
      <c r="VAG77" s="135"/>
      <c r="VAH77" s="136"/>
      <c r="VAJ77" s="130"/>
      <c r="VAK77" s="134"/>
      <c r="VAL77" s="134"/>
      <c r="VAM77" s="135"/>
      <c r="VAN77" s="135"/>
      <c r="VAO77" s="135"/>
      <c r="VAP77" s="136"/>
      <c r="VAR77" s="130"/>
      <c r="VAS77" s="134"/>
      <c r="VAT77" s="134"/>
      <c r="VAU77" s="135"/>
      <c r="VAV77" s="135"/>
      <c r="VAW77" s="135"/>
      <c r="VAX77" s="136"/>
      <c r="VAZ77" s="130"/>
      <c r="VBA77" s="134"/>
      <c r="VBB77" s="134"/>
      <c r="VBC77" s="135"/>
      <c r="VBD77" s="135"/>
      <c r="VBE77" s="135"/>
      <c r="VBF77" s="136"/>
      <c r="VBH77" s="130"/>
      <c r="VBI77" s="134"/>
      <c r="VBJ77" s="134"/>
      <c r="VBK77" s="135"/>
      <c r="VBL77" s="135"/>
      <c r="VBM77" s="135"/>
      <c r="VBN77" s="136"/>
      <c r="VBP77" s="130"/>
      <c r="VBQ77" s="134"/>
      <c r="VBR77" s="134"/>
      <c r="VBS77" s="135"/>
      <c r="VBT77" s="135"/>
      <c r="VBU77" s="135"/>
      <c r="VBV77" s="136"/>
      <c r="VBX77" s="130"/>
      <c r="VBY77" s="134"/>
      <c r="VBZ77" s="134"/>
      <c r="VCA77" s="135"/>
      <c r="VCB77" s="135"/>
      <c r="VCC77" s="135"/>
      <c r="VCD77" s="136"/>
      <c r="VCF77" s="130"/>
      <c r="VCG77" s="134"/>
      <c r="VCH77" s="134"/>
      <c r="VCI77" s="135"/>
      <c r="VCJ77" s="135"/>
      <c r="VCK77" s="135"/>
      <c r="VCL77" s="136"/>
      <c r="VCN77" s="130"/>
      <c r="VCO77" s="134"/>
      <c r="VCP77" s="134"/>
      <c r="VCQ77" s="135"/>
      <c r="VCR77" s="135"/>
      <c r="VCS77" s="135"/>
      <c r="VCT77" s="136"/>
      <c r="VCV77" s="130"/>
      <c r="VCW77" s="134"/>
      <c r="VCX77" s="134"/>
      <c r="VCY77" s="135"/>
      <c r="VCZ77" s="135"/>
      <c r="VDA77" s="135"/>
      <c r="VDB77" s="136"/>
      <c r="VDD77" s="130"/>
      <c r="VDE77" s="134"/>
      <c r="VDF77" s="134"/>
      <c r="VDG77" s="135"/>
      <c r="VDH77" s="135"/>
      <c r="VDI77" s="135"/>
      <c r="VDJ77" s="136"/>
      <c r="VDL77" s="130"/>
      <c r="VDM77" s="134"/>
      <c r="VDN77" s="134"/>
      <c r="VDO77" s="135"/>
      <c r="VDP77" s="135"/>
      <c r="VDQ77" s="135"/>
      <c r="VDR77" s="136"/>
      <c r="VDT77" s="130"/>
      <c r="VDU77" s="134"/>
      <c r="VDV77" s="134"/>
      <c r="VDW77" s="135"/>
      <c r="VDX77" s="135"/>
      <c r="VDY77" s="135"/>
      <c r="VDZ77" s="136"/>
      <c r="VEB77" s="130"/>
      <c r="VEC77" s="134"/>
      <c r="VED77" s="134"/>
      <c r="VEE77" s="135"/>
      <c r="VEF77" s="135"/>
      <c r="VEG77" s="135"/>
      <c r="VEH77" s="136"/>
      <c r="VEJ77" s="130"/>
      <c r="VEK77" s="134"/>
      <c r="VEL77" s="134"/>
      <c r="VEM77" s="135"/>
      <c r="VEN77" s="135"/>
      <c r="VEO77" s="135"/>
      <c r="VEP77" s="136"/>
      <c r="VER77" s="130"/>
      <c r="VES77" s="134"/>
      <c r="VET77" s="134"/>
      <c r="VEU77" s="135"/>
      <c r="VEV77" s="135"/>
      <c r="VEW77" s="135"/>
      <c r="VEX77" s="136"/>
      <c r="VEZ77" s="130"/>
      <c r="VFA77" s="134"/>
      <c r="VFB77" s="134"/>
      <c r="VFC77" s="135"/>
      <c r="VFD77" s="135"/>
      <c r="VFE77" s="135"/>
      <c r="VFF77" s="136"/>
      <c r="VFH77" s="130"/>
      <c r="VFI77" s="134"/>
      <c r="VFJ77" s="134"/>
      <c r="VFK77" s="135"/>
      <c r="VFL77" s="135"/>
      <c r="VFM77" s="135"/>
      <c r="VFN77" s="136"/>
      <c r="VFP77" s="130"/>
      <c r="VFQ77" s="134"/>
      <c r="VFR77" s="134"/>
      <c r="VFS77" s="135"/>
      <c r="VFT77" s="135"/>
      <c r="VFU77" s="135"/>
      <c r="VFV77" s="136"/>
      <c r="VFX77" s="130"/>
      <c r="VFY77" s="134"/>
      <c r="VFZ77" s="134"/>
      <c r="VGA77" s="135"/>
      <c r="VGB77" s="135"/>
      <c r="VGC77" s="135"/>
      <c r="VGD77" s="136"/>
      <c r="VGF77" s="130"/>
      <c r="VGG77" s="134"/>
      <c r="VGH77" s="134"/>
      <c r="VGI77" s="135"/>
      <c r="VGJ77" s="135"/>
      <c r="VGK77" s="135"/>
      <c r="VGL77" s="136"/>
      <c r="VGN77" s="130"/>
      <c r="VGO77" s="134"/>
      <c r="VGP77" s="134"/>
      <c r="VGQ77" s="135"/>
      <c r="VGR77" s="135"/>
      <c r="VGS77" s="135"/>
      <c r="VGT77" s="136"/>
      <c r="VGV77" s="130"/>
      <c r="VGW77" s="134"/>
      <c r="VGX77" s="134"/>
      <c r="VGY77" s="135"/>
      <c r="VGZ77" s="135"/>
      <c r="VHA77" s="135"/>
      <c r="VHB77" s="136"/>
      <c r="VHD77" s="130"/>
      <c r="VHE77" s="134"/>
      <c r="VHF77" s="134"/>
      <c r="VHG77" s="135"/>
      <c r="VHH77" s="135"/>
      <c r="VHI77" s="135"/>
      <c r="VHJ77" s="136"/>
      <c r="VHL77" s="130"/>
      <c r="VHM77" s="134"/>
      <c r="VHN77" s="134"/>
      <c r="VHO77" s="135"/>
      <c r="VHP77" s="135"/>
      <c r="VHQ77" s="135"/>
      <c r="VHR77" s="136"/>
      <c r="VHT77" s="130"/>
      <c r="VHU77" s="134"/>
      <c r="VHV77" s="134"/>
      <c r="VHW77" s="135"/>
      <c r="VHX77" s="135"/>
      <c r="VHY77" s="135"/>
      <c r="VHZ77" s="136"/>
      <c r="VIB77" s="130"/>
      <c r="VIC77" s="134"/>
      <c r="VID77" s="134"/>
      <c r="VIE77" s="135"/>
      <c r="VIF77" s="135"/>
      <c r="VIG77" s="135"/>
      <c r="VIH77" s="136"/>
      <c r="VIJ77" s="130"/>
      <c r="VIK77" s="134"/>
      <c r="VIL77" s="134"/>
      <c r="VIM77" s="135"/>
      <c r="VIN77" s="135"/>
      <c r="VIO77" s="135"/>
      <c r="VIP77" s="136"/>
      <c r="VIR77" s="130"/>
      <c r="VIS77" s="134"/>
      <c r="VIT77" s="134"/>
      <c r="VIU77" s="135"/>
      <c r="VIV77" s="135"/>
      <c r="VIW77" s="135"/>
      <c r="VIX77" s="136"/>
      <c r="VIZ77" s="130"/>
      <c r="VJA77" s="134"/>
      <c r="VJB77" s="134"/>
      <c r="VJC77" s="135"/>
      <c r="VJD77" s="135"/>
      <c r="VJE77" s="135"/>
      <c r="VJF77" s="136"/>
      <c r="VJH77" s="130"/>
      <c r="VJI77" s="134"/>
      <c r="VJJ77" s="134"/>
      <c r="VJK77" s="135"/>
      <c r="VJL77" s="135"/>
      <c r="VJM77" s="135"/>
      <c r="VJN77" s="136"/>
      <c r="VJP77" s="130"/>
      <c r="VJQ77" s="134"/>
      <c r="VJR77" s="134"/>
      <c r="VJS77" s="135"/>
      <c r="VJT77" s="135"/>
      <c r="VJU77" s="135"/>
      <c r="VJV77" s="136"/>
      <c r="VJX77" s="130"/>
      <c r="VJY77" s="134"/>
      <c r="VJZ77" s="134"/>
      <c r="VKA77" s="135"/>
      <c r="VKB77" s="135"/>
      <c r="VKC77" s="135"/>
      <c r="VKD77" s="136"/>
      <c r="VKF77" s="130"/>
      <c r="VKG77" s="134"/>
      <c r="VKH77" s="134"/>
      <c r="VKI77" s="135"/>
      <c r="VKJ77" s="135"/>
      <c r="VKK77" s="135"/>
      <c r="VKL77" s="136"/>
      <c r="VKN77" s="130"/>
      <c r="VKO77" s="134"/>
      <c r="VKP77" s="134"/>
      <c r="VKQ77" s="135"/>
      <c r="VKR77" s="135"/>
      <c r="VKS77" s="135"/>
      <c r="VKT77" s="136"/>
      <c r="VKV77" s="130"/>
      <c r="VKW77" s="134"/>
      <c r="VKX77" s="134"/>
      <c r="VKY77" s="135"/>
      <c r="VKZ77" s="135"/>
      <c r="VLA77" s="135"/>
      <c r="VLB77" s="136"/>
      <c r="VLD77" s="130"/>
      <c r="VLE77" s="134"/>
      <c r="VLF77" s="134"/>
      <c r="VLG77" s="135"/>
      <c r="VLH77" s="135"/>
      <c r="VLI77" s="135"/>
      <c r="VLJ77" s="136"/>
      <c r="VLL77" s="130"/>
      <c r="VLM77" s="134"/>
      <c r="VLN77" s="134"/>
      <c r="VLO77" s="135"/>
      <c r="VLP77" s="135"/>
      <c r="VLQ77" s="135"/>
      <c r="VLR77" s="136"/>
      <c r="VLT77" s="130"/>
      <c r="VLU77" s="134"/>
      <c r="VLV77" s="134"/>
      <c r="VLW77" s="135"/>
      <c r="VLX77" s="135"/>
      <c r="VLY77" s="135"/>
      <c r="VLZ77" s="136"/>
      <c r="VMB77" s="130"/>
      <c r="VMC77" s="134"/>
      <c r="VMD77" s="134"/>
      <c r="VME77" s="135"/>
      <c r="VMF77" s="135"/>
      <c r="VMG77" s="135"/>
      <c r="VMH77" s="136"/>
      <c r="VMJ77" s="130"/>
      <c r="VMK77" s="134"/>
      <c r="VML77" s="134"/>
      <c r="VMM77" s="135"/>
      <c r="VMN77" s="135"/>
      <c r="VMO77" s="135"/>
      <c r="VMP77" s="136"/>
      <c r="VMR77" s="130"/>
      <c r="VMS77" s="134"/>
      <c r="VMT77" s="134"/>
      <c r="VMU77" s="135"/>
      <c r="VMV77" s="135"/>
      <c r="VMW77" s="135"/>
      <c r="VMX77" s="136"/>
      <c r="VMZ77" s="130"/>
      <c r="VNA77" s="134"/>
      <c r="VNB77" s="134"/>
      <c r="VNC77" s="135"/>
      <c r="VND77" s="135"/>
      <c r="VNE77" s="135"/>
      <c r="VNF77" s="136"/>
      <c r="VNH77" s="130"/>
      <c r="VNI77" s="134"/>
      <c r="VNJ77" s="134"/>
      <c r="VNK77" s="135"/>
      <c r="VNL77" s="135"/>
      <c r="VNM77" s="135"/>
      <c r="VNN77" s="136"/>
      <c r="VNP77" s="130"/>
      <c r="VNQ77" s="134"/>
      <c r="VNR77" s="134"/>
      <c r="VNS77" s="135"/>
      <c r="VNT77" s="135"/>
      <c r="VNU77" s="135"/>
      <c r="VNV77" s="136"/>
      <c r="VNX77" s="130"/>
      <c r="VNY77" s="134"/>
      <c r="VNZ77" s="134"/>
      <c r="VOA77" s="135"/>
      <c r="VOB77" s="135"/>
      <c r="VOC77" s="135"/>
      <c r="VOD77" s="136"/>
      <c r="VOF77" s="130"/>
      <c r="VOG77" s="134"/>
      <c r="VOH77" s="134"/>
      <c r="VOI77" s="135"/>
      <c r="VOJ77" s="135"/>
      <c r="VOK77" s="135"/>
      <c r="VOL77" s="136"/>
      <c r="VON77" s="130"/>
      <c r="VOO77" s="134"/>
      <c r="VOP77" s="134"/>
      <c r="VOQ77" s="135"/>
      <c r="VOR77" s="135"/>
      <c r="VOS77" s="135"/>
      <c r="VOT77" s="136"/>
      <c r="VOV77" s="130"/>
      <c r="VOW77" s="134"/>
      <c r="VOX77" s="134"/>
      <c r="VOY77" s="135"/>
      <c r="VOZ77" s="135"/>
      <c r="VPA77" s="135"/>
      <c r="VPB77" s="136"/>
      <c r="VPD77" s="130"/>
      <c r="VPE77" s="134"/>
      <c r="VPF77" s="134"/>
      <c r="VPG77" s="135"/>
      <c r="VPH77" s="135"/>
      <c r="VPI77" s="135"/>
      <c r="VPJ77" s="136"/>
      <c r="VPL77" s="130"/>
      <c r="VPM77" s="134"/>
      <c r="VPN77" s="134"/>
      <c r="VPO77" s="135"/>
      <c r="VPP77" s="135"/>
      <c r="VPQ77" s="135"/>
      <c r="VPR77" s="136"/>
      <c r="VPT77" s="130"/>
      <c r="VPU77" s="134"/>
      <c r="VPV77" s="134"/>
      <c r="VPW77" s="135"/>
      <c r="VPX77" s="135"/>
      <c r="VPY77" s="135"/>
      <c r="VPZ77" s="136"/>
      <c r="VQB77" s="130"/>
      <c r="VQC77" s="134"/>
      <c r="VQD77" s="134"/>
      <c r="VQE77" s="135"/>
      <c r="VQF77" s="135"/>
      <c r="VQG77" s="135"/>
      <c r="VQH77" s="136"/>
      <c r="VQJ77" s="130"/>
      <c r="VQK77" s="134"/>
      <c r="VQL77" s="134"/>
      <c r="VQM77" s="135"/>
      <c r="VQN77" s="135"/>
      <c r="VQO77" s="135"/>
      <c r="VQP77" s="136"/>
      <c r="VQR77" s="130"/>
      <c r="VQS77" s="134"/>
      <c r="VQT77" s="134"/>
      <c r="VQU77" s="135"/>
      <c r="VQV77" s="135"/>
      <c r="VQW77" s="135"/>
      <c r="VQX77" s="136"/>
      <c r="VQZ77" s="130"/>
      <c r="VRA77" s="134"/>
      <c r="VRB77" s="134"/>
      <c r="VRC77" s="135"/>
      <c r="VRD77" s="135"/>
      <c r="VRE77" s="135"/>
      <c r="VRF77" s="136"/>
      <c r="VRH77" s="130"/>
      <c r="VRI77" s="134"/>
      <c r="VRJ77" s="134"/>
      <c r="VRK77" s="135"/>
      <c r="VRL77" s="135"/>
      <c r="VRM77" s="135"/>
      <c r="VRN77" s="136"/>
      <c r="VRP77" s="130"/>
      <c r="VRQ77" s="134"/>
      <c r="VRR77" s="134"/>
      <c r="VRS77" s="135"/>
      <c r="VRT77" s="135"/>
      <c r="VRU77" s="135"/>
      <c r="VRV77" s="136"/>
      <c r="VRX77" s="130"/>
      <c r="VRY77" s="134"/>
      <c r="VRZ77" s="134"/>
      <c r="VSA77" s="135"/>
      <c r="VSB77" s="135"/>
      <c r="VSC77" s="135"/>
      <c r="VSD77" s="136"/>
      <c r="VSF77" s="130"/>
      <c r="VSG77" s="134"/>
      <c r="VSH77" s="134"/>
      <c r="VSI77" s="135"/>
      <c r="VSJ77" s="135"/>
      <c r="VSK77" s="135"/>
      <c r="VSL77" s="136"/>
      <c r="VSN77" s="130"/>
      <c r="VSO77" s="134"/>
      <c r="VSP77" s="134"/>
      <c r="VSQ77" s="135"/>
      <c r="VSR77" s="135"/>
      <c r="VSS77" s="135"/>
      <c r="VST77" s="136"/>
      <c r="VSV77" s="130"/>
      <c r="VSW77" s="134"/>
      <c r="VSX77" s="134"/>
      <c r="VSY77" s="135"/>
      <c r="VSZ77" s="135"/>
      <c r="VTA77" s="135"/>
      <c r="VTB77" s="136"/>
      <c r="VTD77" s="130"/>
      <c r="VTE77" s="134"/>
      <c r="VTF77" s="134"/>
      <c r="VTG77" s="135"/>
      <c r="VTH77" s="135"/>
      <c r="VTI77" s="135"/>
      <c r="VTJ77" s="136"/>
      <c r="VTL77" s="130"/>
      <c r="VTM77" s="134"/>
      <c r="VTN77" s="134"/>
      <c r="VTO77" s="135"/>
      <c r="VTP77" s="135"/>
      <c r="VTQ77" s="135"/>
      <c r="VTR77" s="136"/>
      <c r="VTT77" s="130"/>
      <c r="VTU77" s="134"/>
      <c r="VTV77" s="134"/>
      <c r="VTW77" s="135"/>
      <c r="VTX77" s="135"/>
      <c r="VTY77" s="135"/>
      <c r="VTZ77" s="136"/>
      <c r="VUB77" s="130"/>
      <c r="VUC77" s="134"/>
      <c r="VUD77" s="134"/>
      <c r="VUE77" s="135"/>
      <c r="VUF77" s="135"/>
      <c r="VUG77" s="135"/>
      <c r="VUH77" s="136"/>
      <c r="VUJ77" s="130"/>
      <c r="VUK77" s="134"/>
      <c r="VUL77" s="134"/>
      <c r="VUM77" s="135"/>
      <c r="VUN77" s="135"/>
      <c r="VUO77" s="135"/>
      <c r="VUP77" s="136"/>
      <c r="VUR77" s="130"/>
      <c r="VUS77" s="134"/>
      <c r="VUT77" s="134"/>
      <c r="VUU77" s="135"/>
      <c r="VUV77" s="135"/>
      <c r="VUW77" s="135"/>
      <c r="VUX77" s="136"/>
      <c r="VUZ77" s="130"/>
      <c r="VVA77" s="134"/>
      <c r="VVB77" s="134"/>
      <c r="VVC77" s="135"/>
      <c r="VVD77" s="135"/>
      <c r="VVE77" s="135"/>
      <c r="VVF77" s="136"/>
      <c r="VVH77" s="130"/>
      <c r="VVI77" s="134"/>
      <c r="VVJ77" s="134"/>
      <c r="VVK77" s="135"/>
      <c r="VVL77" s="135"/>
      <c r="VVM77" s="135"/>
      <c r="VVN77" s="136"/>
      <c r="VVP77" s="130"/>
      <c r="VVQ77" s="134"/>
      <c r="VVR77" s="134"/>
      <c r="VVS77" s="135"/>
      <c r="VVT77" s="135"/>
      <c r="VVU77" s="135"/>
      <c r="VVV77" s="136"/>
      <c r="VVX77" s="130"/>
      <c r="VVY77" s="134"/>
      <c r="VVZ77" s="134"/>
      <c r="VWA77" s="135"/>
      <c r="VWB77" s="135"/>
      <c r="VWC77" s="135"/>
      <c r="VWD77" s="136"/>
      <c r="VWF77" s="130"/>
      <c r="VWG77" s="134"/>
      <c r="VWH77" s="134"/>
      <c r="VWI77" s="135"/>
      <c r="VWJ77" s="135"/>
      <c r="VWK77" s="135"/>
      <c r="VWL77" s="136"/>
      <c r="VWN77" s="130"/>
      <c r="VWO77" s="134"/>
      <c r="VWP77" s="134"/>
      <c r="VWQ77" s="135"/>
      <c r="VWR77" s="135"/>
      <c r="VWS77" s="135"/>
      <c r="VWT77" s="136"/>
      <c r="VWV77" s="130"/>
      <c r="VWW77" s="134"/>
      <c r="VWX77" s="134"/>
      <c r="VWY77" s="135"/>
      <c r="VWZ77" s="135"/>
      <c r="VXA77" s="135"/>
      <c r="VXB77" s="136"/>
      <c r="VXD77" s="130"/>
      <c r="VXE77" s="134"/>
      <c r="VXF77" s="134"/>
      <c r="VXG77" s="135"/>
      <c r="VXH77" s="135"/>
      <c r="VXI77" s="135"/>
      <c r="VXJ77" s="136"/>
      <c r="VXL77" s="130"/>
      <c r="VXM77" s="134"/>
      <c r="VXN77" s="134"/>
      <c r="VXO77" s="135"/>
      <c r="VXP77" s="135"/>
      <c r="VXQ77" s="135"/>
      <c r="VXR77" s="136"/>
      <c r="VXT77" s="130"/>
      <c r="VXU77" s="134"/>
      <c r="VXV77" s="134"/>
      <c r="VXW77" s="135"/>
      <c r="VXX77" s="135"/>
      <c r="VXY77" s="135"/>
      <c r="VXZ77" s="136"/>
      <c r="VYB77" s="130"/>
      <c r="VYC77" s="134"/>
      <c r="VYD77" s="134"/>
      <c r="VYE77" s="135"/>
      <c r="VYF77" s="135"/>
      <c r="VYG77" s="135"/>
      <c r="VYH77" s="136"/>
      <c r="VYJ77" s="130"/>
      <c r="VYK77" s="134"/>
      <c r="VYL77" s="134"/>
      <c r="VYM77" s="135"/>
      <c r="VYN77" s="135"/>
      <c r="VYO77" s="135"/>
      <c r="VYP77" s="136"/>
      <c r="VYR77" s="130"/>
      <c r="VYS77" s="134"/>
      <c r="VYT77" s="134"/>
      <c r="VYU77" s="135"/>
      <c r="VYV77" s="135"/>
      <c r="VYW77" s="135"/>
      <c r="VYX77" s="136"/>
      <c r="VYZ77" s="130"/>
      <c r="VZA77" s="134"/>
      <c r="VZB77" s="134"/>
      <c r="VZC77" s="135"/>
      <c r="VZD77" s="135"/>
      <c r="VZE77" s="135"/>
      <c r="VZF77" s="136"/>
      <c r="VZH77" s="130"/>
      <c r="VZI77" s="134"/>
      <c r="VZJ77" s="134"/>
      <c r="VZK77" s="135"/>
      <c r="VZL77" s="135"/>
      <c r="VZM77" s="135"/>
      <c r="VZN77" s="136"/>
      <c r="VZP77" s="130"/>
      <c r="VZQ77" s="134"/>
      <c r="VZR77" s="134"/>
      <c r="VZS77" s="135"/>
      <c r="VZT77" s="135"/>
      <c r="VZU77" s="135"/>
      <c r="VZV77" s="136"/>
      <c r="VZX77" s="130"/>
      <c r="VZY77" s="134"/>
      <c r="VZZ77" s="134"/>
      <c r="WAA77" s="135"/>
      <c r="WAB77" s="135"/>
      <c r="WAC77" s="135"/>
      <c r="WAD77" s="136"/>
      <c r="WAF77" s="130"/>
      <c r="WAG77" s="134"/>
      <c r="WAH77" s="134"/>
      <c r="WAI77" s="135"/>
      <c r="WAJ77" s="135"/>
      <c r="WAK77" s="135"/>
      <c r="WAL77" s="136"/>
      <c r="WAN77" s="130"/>
      <c r="WAO77" s="134"/>
      <c r="WAP77" s="134"/>
      <c r="WAQ77" s="135"/>
      <c r="WAR77" s="135"/>
      <c r="WAS77" s="135"/>
      <c r="WAT77" s="136"/>
      <c r="WAV77" s="130"/>
      <c r="WAW77" s="134"/>
      <c r="WAX77" s="134"/>
      <c r="WAY77" s="135"/>
      <c r="WAZ77" s="135"/>
      <c r="WBA77" s="135"/>
      <c r="WBB77" s="136"/>
      <c r="WBD77" s="130"/>
      <c r="WBE77" s="134"/>
      <c r="WBF77" s="134"/>
      <c r="WBG77" s="135"/>
      <c r="WBH77" s="135"/>
      <c r="WBI77" s="135"/>
      <c r="WBJ77" s="136"/>
      <c r="WBL77" s="130"/>
      <c r="WBM77" s="134"/>
      <c r="WBN77" s="134"/>
      <c r="WBO77" s="135"/>
      <c r="WBP77" s="135"/>
      <c r="WBQ77" s="135"/>
      <c r="WBR77" s="136"/>
      <c r="WBT77" s="130"/>
      <c r="WBU77" s="134"/>
      <c r="WBV77" s="134"/>
      <c r="WBW77" s="135"/>
      <c r="WBX77" s="135"/>
      <c r="WBY77" s="135"/>
      <c r="WBZ77" s="136"/>
      <c r="WCB77" s="130"/>
      <c r="WCC77" s="134"/>
      <c r="WCD77" s="134"/>
      <c r="WCE77" s="135"/>
      <c r="WCF77" s="135"/>
      <c r="WCG77" s="135"/>
      <c r="WCH77" s="136"/>
      <c r="WCJ77" s="130"/>
      <c r="WCK77" s="134"/>
      <c r="WCL77" s="134"/>
      <c r="WCM77" s="135"/>
      <c r="WCN77" s="135"/>
      <c r="WCO77" s="135"/>
      <c r="WCP77" s="136"/>
      <c r="WCR77" s="130"/>
      <c r="WCS77" s="134"/>
      <c r="WCT77" s="134"/>
      <c r="WCU77" s="135"/>
      <c r="WCV77" s="135"/>
      <c r="WCW77" s="135"/>
      <c r="WCX77" s="136"/>
      <c r="WCZ77" s="130"/>
      <c r="WDA77" s="134"/>
      <c r="WDB77" s="134"/>
      <c r="WDC77" s="135"/>
      <c r="WDD77" s="135"/>
      <c r="WDE77" s="135"/>
      <c r="WDF77" s="136"/>
      <c r="WDH77" s="130"/>
      <c r="WDI77" s="134"/>
      <c r="WDJ77" s="134"/>
      <c r="WDK77" s="135"/>
      <c r="WDL77" s="135"/>
      <c r="WDM77" s="135"/>
      <c r="WDN77" s="136"/>
      <c r="WDP77" s="130"/>
      <c r="WDQ77" s="134"/>
      <c r="WDR77" s="134"/>
      <c r="WDS77" s="135"/>
      <c r="WDT77" s="135"/>
      <c r="WDU77" s="135"/>
      <c r="WDV77" s="136"/>
      <c r="WDX77" s="130"/>
      <c r="WDY77" s="134"/>
      <c r="WDZ77" s="134"/>
      <c r="WEA77" s="135"/>
      <c r="WEB77" s="135"/>
      <c r="WEC77" s="135"/>
      <c r="WED77" s="136"/>
      <c r="WEF77" s="130"/>
      <c r="WEG77" s="134"/>
      <c r="WEH77" s="134"/>
      <c r="WEI77" s="135"/>
      <c r="WEJ77" s="135"/>
      <c r="WEK77" s="135"/>
      <c r="WEL77" s="136"/>
      <c r="WEN77" s="130"/>
      <c r="WEO77" s="134"/>
      <c r="WEP77" s="134"/>
      <c r="WEQ77" s="135"/>
      <c r="WER77" s="135"/>
      <c r="WES77" s="135"/>
      <c r="WET77" s="136"/>
      <c r="WEV77" s="130"/>
      <c r="WEW77" s="134"/>
      <c r="WEX77" s="134"/>
      <c r="WEY77" s="135"/>
      <c r="WEZ77" s="135"/>
      <c r="WFA77" s="135"/>
      <c r="WFB77" s="136"/>
      <c r="WFD77" s="130"/>
      <c r="WFE77" s="134"/>
      <c r="WFF77" s="134"/>
      <c r="WFG77" s="135"/>
      <c r="WFH77" s="135"/>
      <c r="WFI77" s="135"/>
      <c r="WFJ77" s="136"/>
      <c r="WFL77" s="130"/>
      <c r="WFM77" s="134"/>
      <c r="WFN77" s="134"/>
      <c r="WFO77" s="135"/>
      <c r="WFP77" s="135"/>
      <c r="WFQ77" s="135"/>
      <c r="WFR77" s="136"/>
      <c r="WFT77" s="130"/>
      <c r="WFU77" s="134"/>
      <c r="WFV77" s="134"/>
      <c r="WFW77" s="135"/>
      <c r="WFX77" s="135"/>
      <c r="WFY77" s="135"/>
      <c r="WFZ77" s="136"/>
      <c r="WGB77" s="130"/>
      <c r="WGC77" s="134"/>
      <c r="WGD77" s="134"/>
      <c r="WGE77" s="135"/>
      <c r="WGF77" s="135"/>
      <c r="WGG77" s="135"/>
      <c r="WGH77" s="136"/>
      <c r="WGJ77" s="130"/>
      <c r="WGK77" s="134"/>
      <c r="WGL77" s="134"/>
      <c r="WGM77" s="135"/>
      <c r="WGN77" s="135"/>
      <c r="WGO77" s="135"/>
      <c r="WGP77" s="136"/>
      <c r="WGR77" s="130"/>
      <c r="WGS77" s="134"/>
      <c r="WGT77" s="134"/>
      <c r="WGU77" s="135"/>
      <c r="WGV77" s="135"/>
      <c r="WGW77" s="135"/>
      <c r="WGX77" s="136"/>
      <c r="WGZ77" s="130"/>
      <c r="WHA77" s="134"/>
      <c r="WHB77" s="134"/>
      <c r="WHC77" s="135"/>
      <c r="WHD77" s="135"/>
      <c r="WHE77" s="135"/>
      <c r="WHF77" s="136"/>
      <c r="WHH77" s="130"/>
      <c r="WHI77" s="134"/>
      <c r="WHJ77" s="134"/>
      <c r="WHK77" s="135"/>
      <c r="WHL77" s="135"/>
      <c r="WHM77" s="135"/>
      <c r="WHN77" s="136"/>
      <c r="WHP77" s="130"/>
      <c r="WHQ77" s="134"/>
      <c r="WHR77" s="134"/>
      <c r="WHS77" s="135"/>
      <c r="WHT77" s="135"/>
      <c r="WHU77" s="135"/>
      <c r="WHV77" s="136"/>
      <c r="WHX77" s="130"/>
      <c r="WHY77" s="134"/>
      <c r="WHZ77" s="134"/>
      <c r="WIA77" s="135"/>
      <c r="WIB77" s="135"/>
      <c r="WIC77" s="135"/>
      <c r="WID77" s="136"/>
      <c r="WIF77" s="130"/>
      <c r="WIG77" s="134"/>
      <c r="WIH77" s="134"/>
      <c r="WII77" s="135"/>
      <c r="WIJ77" s="135"/>
      <c r="WIK77" s="135"/>
      <c r="WIL77" s="136"/>
      <c r="WIN77" s="130"/>
      <c r="WIO77" s="134"/>
      <c r="WIP77" s="134"/>
      <c r="WIQ77" s="135"/>
      <c r="WIR77" s="135"/>
      <c r="WIS77" s="135"/>
      <c r="WIT77" s="136"/>
      <c r="WIV77" s="130"/>
      <c r="WIW77" s="134"/>
      <c r="WIX77" s="134"/>
      <c r="WIY77" s="135"/>
      <c r="WIZ77" s="135"/>
      <c r="WJA77" s="135"/>
      <c r="WJB77" s="136"/>
      <c r="WJD77" s="130"/>
      <c r="WJE77" s="134"/>
      <c r="WJF77" s="134"/>
      <c r="WJG77" s="135"/>
      <c r="WJH77" s="135"/>
      <c r="WJI77" s="135"/>
      <c r="WJJ77" s="136"/>
      <c r="WJL77" s="130"/>
      <c r="WJM77" s="134"/>
      <c r="WJN77" s="134"/>
      <c r="WJO77" s="135"/>
      <c r="WJP77" s="135"/>
      <c r="WJQ77" s="135"/>
      <c r="WJR77" s="136"/>
      <c r="WJT77" s="130"/>
      <c r="WJU77" s="134"/>
      <c r="WJV77" s="134"/>
      <c r="WJW77" s="135"/>
      <c r="WJX77" s="135"/>
      <c r="WJY77" s="135"/>
      <c r="WJZ77" s="136"/>
      <c r="WKB77" s="130"/>
      <c r="WKC77" s="134"/>
      <c r="WKD77" s="134"/>
      <c r="WKE77" s="135"/>
      <c r="WKF77" s="135"/>
      <c r="WKG77" s="135"/>
      <c r="WKH77" s="136"/>
      <c r="WKJ77" s="130"/>
      <c r="WKK77" s="134"/>
      <c r="WKL77" s="134"/>
      <c r="WKM77" s="135"/>
      <c r="WKN77" s="135"/>
      <c r="WKO77" s="135"/>
      <c r="WKP77" s="136"/>
      <c r="WKR77" s="130"/>
      <c r="WKS77" s="134"/>
      <c r="WKT77" s="134"/>
      <c r="WKU77" s="135"/>
      <c r="WKV77" s="135"/>
      <c r="WKW77" s="135"/>
      <c r="WKX77" s="136"/>
      <c r="WKZ77" s="130"/>
      <c r="WLA77" s="134"/>
      <c r="WLB77" s="134"/>
      <c r="WLC77" s="135"/>
      <c r="WLD77" s="135"/>
      <c r="WLE77" s="135"/>
      <c r="WLF77" s="136"/>
      <c r="WLH77" s="130"/>
      <c r="WLI77" s="134"/>
      <c r="WLJ77" s="134"/>
      <c r="WLK77" s="135"/>
      <c r="WLL77" s="135"/>
      <c r="WLM77" s="135"/>
      <c r="WLN77" s="136"/>
      <c r="WLP77" s="130"/>
      <c r="WLQ77" s="134"/>
      <c r="WLR77" s="134"/>
      <c r="WLS77" s="135"/>
      <c r="WLT77" s="135"/>
      <c r="WLU77" s="135"/>
      <c r="WLV77" s="136"/>
      <c r="WLX77" s="130"/>
      <c r="WLY77" s="134"/>
      <c r="WLZ77" s="134"/>
      <c r="WMA77" s="135"/>
      <c r="WMB77" s="135"/>
      <c r="WMC77" s="135"/>
      <c r="WMD77" s="136"/>
      <c r="WMF77" s="130"/>
      <c r="WMG77" s="134"/>
      <c r="WMH77" s="134"/>
      <c r="WMI77" s="135"/>
      <c r="WMJ77" s="135"/>
      <c r="WMK77" s="135"/>
      <c r="WML77" s="136"/>
      <c r="WMN77" s="130"/>
      <c r="WMO77" s="134"/>
      <c r="WMP77" s="134"/>
      <c r="WMQ77" s="135"/>
      <c r="WMR77" s="135"/>
      <c r="WMS77" s="135"/>
      <c r="WMT77" s="136"/>
      <c r="WMV77" s="130"/>
      <c r="WMW77" s="134"/>
      <c r="WMX77" s="134"/>
      <c r="WMY77" s="135"/>
      <c r="WMZ77" s="135"/>
      <c r="WNA77" s="135"/>
      <c r="WNB77" s="136"/>
      <c r="WND77" s="130"/>
      <c r="WNE77" s="134"/>
      <c r="WNF77" s="134"/>
      <c r="WNG77" s="135"/>
      <c r="WNH77" s="135"/>
      <c r="WNI77" s="135"/>
      <c r="WNJ77" s="136"/>
      <c r="WNL77" s="130"/>
      <c r="WNM77" s="134"/>
      <c r="WNN77" s="134"/>
      <c r="WNO77" s="135"/>
      <c r="WNP77" s="135"/>
      <c r="WNQ77" s="135"/>
      <c r="WNR77" s="136"/>
      <c r="WNT77" s="130"/>
      <c r="WNU77" s="134"/>
      <c r="WNV77" s="134"/>
      <c r="WNW77" s="135"/>
      <c r="WNX77" s="135"/>
      <c r="WNY77" s="135"/>
      <c r="WNZ77" s="136"/>
      <c r="WOB77" s="130"/>
      <c r="WOC77" s="134"/>
      <c r="WOD77" s="134"/>
      <c r="WOE77" s="135"/>
      <c r="WOF77" s="135"/>
      <c r="WOG77" s="135"/>
      <c r="WOH77" s="136"/>
      <c r="WOJ77" s="130"/>
      <c r="WOK77" s="134"/>
      <c r="WOL77" s="134"/>
      <c r="WOM77" s="135"/>
      <c r="WON77" s="135"/>
      <c r="WOO77" s="135"/>
      <c r="WOP77" s="136"/>
      <c r="WOR77" s="130"/>
      <c r="WOS77" s="134"/>
      <c r="WOT77" s="134"/>
      <c r="WOU77" s="135"/>
      <c r="WOV77" s="135"/>
      <c r="WOW77" s="135"/>
      <c r="WOX77" s="136"/>
      <c r="WOZ77" s="130"/>
      <c r="WPA77" s="134"/>
      <c r="WPB77" s="134"/>
      <c r="WPC77" s="135"/>
      <c r="WPD77" s="135"/>
      <c r="WPE77" s="135"/>
      <c r="WPF77" s="136"/>
      <c r="WPH77" s="130"/>
      <c r="WPI77" s="134"/>
      <c r="WPJ77" s="134"/>
      <c r="WPK77" s="135"/>
      <c r="WPL77" s="135"/>
      <c r="WPM77" s="135"/>
      <c r="WPN77" s="136"/>
      <c r="WPP77" s="130"/>
      <c r="WPQ77" s="134"/>
      <c r="WPR77" s="134"/>
      <c r="WPS77" s="135"/>
      <c r="WPT77" s="135"/>
      <c r="WPU77" s="135"/>
      <c r="WPV77" s="136"/>
      <c r="WPX77" s="130"/>
      <c r="WPY77" s="134"/>
      <c r="WPZ77" s="134"/>
      <c r="WQA77" s="135"/>
      <c r="WQB77" s="135"/>
      <c r="WQC77" s="135"/>
      <c r="WQD77" s="136"/>
      <c r="WQF77" s="130"/>
      <c r="WQG77" s="134"/>
      <c r="WQH77" s="134"/>
      <c r="WQI77" s="135"/>
      <c r="WQJ77" s="135"/>
      <c r="WQK77" s="135"/>
      <c r="WQL77" s="136"/>
      <c r="WQN77" s="130"/>
      <c r="WQO77" s="134"/>
      <c r="WQP77" s="134"/>
      <c r="WQQ77" s="135"/>
      <c r="WQR77" s="135"/>
      <c r="WQS77" s="135"/>
      <c r="WQT77" s="136"/>
      <c r="WQV77" s="130"/>
      <c r="WQW77" s="134"/>
      <c r="WQX77" s="134"/>
      <c r="WQY77" s="135"/>
      <c r="WQZ77" s="135"/>
      <c r="WRA77" s="135"/>
      <c r="WRB77" s="136"/>
      <c r="WRD77" s="130"/>
      <c r="WRE77" s="134"/>
      <c r="WRF77" s="134"/>
      <c r="WRG77" s="135"/>
      <c r="WRH77" s="135"/>
      <c r="WRI77" s="135"/>
      <c r="WRJ77" s="136"/>
      <c r="WRL77" s="130"/>
      <c r="WRM77" s="134"/>
      <c r="WRN77" s="134"/>
      <c r="WRO77" s="135"/>
      <c r="WRP77" s="135"/>
      <c r="WRQ77" s="135"/>
      <c r="WRR77" s="136"/>
      <c r="WRT77" s="130"/>
      <c r="WRU77" s="134"/>
      <c r="WRV77" s="134"/>
      <c r="WRW77" s="135"/>
      <c r="WRX77" s="135"/>
      <c r="WRY77" s="135"/>
      <c r="WRZ77" s="136"/>
      <c r="WSB77" s="130"/>
      <c r="WSC77" s="134"/>
      <c r="WSD77" s="134"/>
      <c r="WSE77" s="135"/>
      <c r="WSF77" s="135"/>
      <c r="WSG77" s="135"/>
      <c r="WSH77" s="136"/>
      <c r="WSJ77" s="130"/>
      <c r="WSK77" s="134"/>
      <c r="WSL77" s="134"/>
      <c r="WSM77" s="135"/>
      <c r="WSN77" s="135"/>
      <c r="WSO77" s="135"/>
      <c r="WSP77" s="136"/>
      <c r="WSR77" s="130"/>
      <c r="WSS77" s="134"/>
      <c r="WST77" s="134"/>
      <c r="WSU77" s="135"/>
      <c r="WSV77" s="135"/>
      <c r="WSW77" s="135"/>
      <c r="WSX77" s="136"/>
      <c r="WSZ77" s="130"/>
      <c r="WTA77" s="134"/>
      <c r="WTB77" s="134"/>
      <c r="WTC77" s="135"/>
      <c r="WTD77" s="135"/>
      <c r="WTE77" s="135"/>
      <c r="WTF77" s="136"/>
      <c r="WTH77" s="130"/>
      <c r="WTI77" s="134"/>
      <c r="WTJ77" s="134"/>
      <c r="WTK77" s="135"/>
      <c r="WTL77" s="135"/>
      <c r="WTM77" s="135"/>
      <c r="WTN77" s="136"/>
      <c r="WTP77" s="130"/>
      <c r="WTQ77" s="134"/>
      <c r="WTR77" s="134"/>
      <c r="WTS77" s="135"/>
      <c r="WTT77" s="135"/>
      <c r="WTU77" s="135"/>
      <c r="WTV77" s="136"/>
      <c r="WTX77" s="130"/>
      <c r="WTY77" s="134"/>
      <c r="WTZ77" s="134"/>
      <c r="WUA77" s="135"/>
      <c r="WUB77" s="135"/>
      <c r="WUC77" s="135"/>
      <c r="WUD77" s="136"/>
      <c r="WUF77" s="130"/>
      <c r="WUG77" s="134"/>
      <c r="WUH77" s="134"/>
      <c r="WUI77" s="135"/>
      <c r="WUJ77" s="135"/>
      <c r="WUK77" s="135"/>
      <c r="WUL77" s="136"/>
      <c r="WUN77" s="130"/>
      <c r="WUO77" s="134"/>
      <c r="WUP77" s="134"/>
      <c r="WUQ77" s="135"/>
      <c r="WUR77" s="135"/>
      <c r="WUS77" s="135"/>
      <c r="WUT77" s="136"/>
      <c r="WUV77" s="130"/>
      <c r="WUW77" s="134"/>
      <c r="WUX77" s="134"/>
      <c r="WUY77" s="135"/>
      <c r="WUZ77" s="135"/>
      <c r="WVA77" s="135"/>
      <c r="WVB77" s="136"/>
      <c r="WVD77" s="130"/>
      <c r="WVE77" s="134"/>
      <c r="WVF77" s="134"/>
      <c r="WVG77" s="135"/>
      <c r="WVH77" s="135"/>
      <c r="WVI77" s="135"/>
      <c r="WVJ77" s="136"/>
      <c r="WVL77" s="130"/>
      <c r="WVM77" s="134"/>
      <c r="WVN77" s="134"/>
      <c r="WVO77" s="135"/>
      <c r="WVP77" s="135"/>
      <c r="WVQ77" s="135"/>
      <c r="WVR77" s="136"/>
      <c r="WVT77" s="130"/>
      <c r="WVU77" s="134"/>
      <c r="WVV77" s="134"/>
      <c r="WVW77" s="135"/>
      <c r="WVX77" s="135"/>
      <c r="WVY77" s="135"/>
      <c r="WVZ77" s="136"/>
      <c r="WWB77" s="130"/>
      <c r="WWC77" s="134"/>
      <c r="WWD77" s="134"/>
      <c r="WWE77" s="135"/>
      <c r="WWF77" s="135"/>
      <c r="WWG77" s="135"/>
      <c r="WWH77" s="136"/>
      <c r="WWJ77" s="130"/>
      <c r="WWK77" s="134"/>
      <c r="WWL77" s="134"/>
      <c r="WWM77" s="135"/>
      <c r="WWN77" s="135"/>
      <c r="WWO77" s="135"/>
      <c r="WWP77" s="136"/>
      <c r="WWR77" s="130"/>
      <c r="WWS77" s="134"/>
      <c r="WWT77" s="134"/>
      <c r="WWU77" s="135"/>
      <c r="WWV77" s="135"/>
      <c r="WWW77" s="135"/>
      <c r="WWX77" s="136"/>
      <c r="WWZ77" s="130"/>
      <c r="WXA77" s="134"/>
      <c r="WXB77" s="134"/>
      <c r="WXC77" s="135"/>
      <c r="WXD77" s="135"/>
      <c r="WXE77" s="135"/>
      <c r="WXF77" s="136"/>
      <c r="WXH77" s="130"/>
      <c r="WXI77" s="134"/>
      <c r="WXJ77" s="134"/>
      <c r="WXK77" s="135"/>
      <c r="WXL77" s="135"/>
      <c r="WXM77" s="135"/>
      <c r="WXN77" s="136"/>
      <c r="WXP77" s="130"/>
      <c r="WXQ77" s="134"/>
      <c r="WXR77" s="134"/>
      <c r="WXS77" s="135"/>
      <c r="WXT77" s="135"/>
      <c r="WXU77" s="135"/>
      <c r="WXV77" s="136"/>
      <c r="WXX77" s="130"/>
      <c r="WXY77" s="134"/>
      <c r="WXZ77" s="134"/>
      <c r="WYA77" s="135"/>
      <c r="WYB77" s="135"/>
      <c r="WYC77" s="135"/>
      <c r="WYD77" s="136"/>
      <c r="WYF77" s="130"/>
      <c r="WYG77" s="134"/>
      <c r="WYH77" s="134"/>
      <c r="WYI77" s="135"/>
      <c r="WYJ77" s="135"/>
      <c r="WYK77" s="135"/>
      <c r="WYL77" s="136"/>
      <c r="WYN77" s="130"/>
      <c r="WYO77" s="134"/>
      <c r="WYP77" s="134"/>
      <c r="WYQ77" s="135"/>
      <c r="WYR77" s="135"/>
      <c r="WYS77" s="135"/>
      <c r="WYT77" s="136"/>
      <c r="WYV77" s="130"/>
      <c r="WYW77" s="134"/>
      <c r="WYX77" s="134"/>
      <c r="WYY77" s="135"/>
      <c r="WYZ77" s="135"/>
      <c r="WZA77" s="135"/>
      <c r="WZB77" s="136"/>
      <c r="WZD77" s="130"/>
      <c r="WZE77" s="134"/>
      <c r="WZF77" s="134"/>
      <c r="WZG77" s="135"/>
      <c r="WZH77" s="135"/>
      <c r="WZI77" s="135"/>
      <c r="WZJ77" s="136"/>
      <c r="WZL77" s="130"/>
      <c r="WZM77" s="134"/>
      <c r="WZN77" s="134"/>
      <c r="WZO77" s="135"/>
      <c r="WZP77" s="135"/>
      <c r="WZQ77" s="135"/>
      <c r="WZR77" s="136"/>
      <c r="WZT77" s="130"/>
      <c r="WZU77" s="134"/>
      <c r="WZV77" s="134"/>
      <c r="WZW77" s="135"/>
      <c r="WZX77" s="135"/>
      <c r="WZY77" s="135"/>
      <c r="WZZ77" s="136"/>
      <c r="XAB77" s="130"/>
      <c r="XAC77" s="134"/>
      <c r="XAD77" s="134"/>
      <c r="XAE77" s="135"/>
      <c r="XAF77" s="135"/>
      <c r="XAG77" s="135"/>
      <c r="XAH77" s="136"/>
      <c r="XAJ77" s="130"/>
      <c r="XAK77" s="134"/>
      <c r="XAL77" s="134"/>
      <c r="XAM77" s="135"/>
      <c r="XAN77" s="135"/>
      <c r="XAO77" s="135"/>
      <c r="XAP77" s="136"/>
      <c r="XAR77" s="130"/>
      <c r="XAS77" s="134"/>
      <c r="XAT77" s="134"/>
      <c r="XAU77" s="135"/>
      <c r="XAV77" s="135"/>
      <c r="XAW77" s="135"/>
      <c r="XAX77" s="136"/>
      <c r="XAZ77" s="130"/>
      <c r="XBA77" s="134"/>
      <c r="XBB77" s="134"/>
      <c r="XBC77" s="135"/>
      <c r="XBD77" s="135"/>
      <c r="XBE77" s="135"/>
      <c r="XBF77" s="136"/>
      <c r="XBH77" s="130"/>
      <c r="XBI77" s="134"/>
      <c r="XBJ77" s="134"/>
      <c r="XBK77" s="135"/>
      <c r="XBL77" s="135"/>
      <c r="XBM77" s="135"/>
      <c r="XBN77" s="136"/>
      <c r="XBP77" s="130"/>
      <c r="XBQ77" s="134"/>
      <c r="XBR77" s="134"/>
      <c r="XBS77" s="135"/>
      <c r="XBT77" s="135"/>
      <c r="XBU77" s="135"/>
      <c r="XBV77" s="136"/>
      <c r="XBX77" s="130"/>
      <c r="XBY77" s="134"/>
      <c r="XBZ77" s="134"/>
      <c r="XCA77" s="135"/>
      <c r="XCB77" s="135"/>
      <c r="XCC77" s="135"/>
      <c r="XCD77" s="136"/>
      <c r="XCF77" s="130"/>
      <c r="XCG77" s="134"/>
      <c r="XCH77" s="134"/>
      <c r="XCI77" s="135"/>
      <c r="XCJ77" s="135"/>
      <c r="XCK77" s="135"/>
      <c r="XCL77" s="136"/>
      <c r="XCN77" s="130"/>
      <c r="XCO77" s="134"/>
      <c r="XCP77" s="134"/>
      <c r="XCQ77" s="135"/>
      <c r="XCR77" s="135"/>
      <c r="XCS77" s="135"/>
      <c r="XCT77" s="136"/>
      <c r="XCV77" s="130"/>
      <c r="XCW77" s="134"/>
      <c r="XCX77" s="134"/>
      <c r="XCY77" s="135"/>
      <c r="XCZ77" s="135"/>
      <c r="XDA77" s="135"/>
      <c r="XDB77" s="136"/>
      <c r="XDD77" s="130"/>
      <c r="XDE77" s="134"/>
      <c r="XDF77" s="134"/>
      <c r="XDG77" s="135"/>
      <c r="XDH77" s="135"/>
      <c r="XDI77" s="135"/>
      <c r="XDJ77" s="136"/>
      <c r="XDL77" s="130"/>
      <c r="XDM77" s="134"/>
      <c r="XDN77" s="134"/>
      <c r="XDO77" s="135"/>
      <c r="XDP77" s="135"/>
      <c r="XDQ77" s="135"/>
      <c r="XDR77" s="136"/>
      <c r="XDT77" s="130"/>
      <c r="XDU77" s="134"/>
      <c r="XDV77" s="134"/>
      <c r="XDW77" s="135"/>
      <c r="XDX77" s="135"/>
      <c r="XDY77" s="135"/>
      <c r="XDZ77" s="136"/>
      <c r="XEB77" s="130"/>
      <c r="XEC77" s="134"/>
      <c r="XED77" s="134"/>
      <c r="XEE77" s="135"/>
      <c r="XEF77" s="135"/>
      <c r="XEG77" s="135"/>
      <c r="XEH77" s="136"/>
      <c r="XEJ77" s="130"/>
      <c r="XEK77" s="134"/>
      <c r="XEL77" s="134"/>
      <c r="XEM77" s="135"/>
      <c r="XEN77" s="135"/>
      <c r="XEO77" s="135"/>
      <c r="XEP77" s="136"/>
      <c r="XER77" s="130"/>
      <c r="XES77" s="134"/>
      <c r="XET77" s="134"/>
      <c r="XEU77" s="135"/>
      <c r="XEV77" s="135"/>
      <c r="XEW77" s="135"/>
      <c r="XEX77" s="136"/>
      <c r="XEZ77" s="130"/>
      <c r="XFA77" s="134"/>
      <c r="XFB77" s="134"/>
      <c r="XFC77" s="135"/>
      <c r="XFD77" s="135"/>
    </row>
    <row r="78" spans="1:16384" s="128" customFormat="1" ht="25.5" customHeight="1">
      <c r="A78" s="124">
        <f t="shared" si="13"/>
        <v>69</v>
      </c>
      <c r="B78" s="766"/>
      <c r="C78" s="777"/>
      <c r="D78" s="773" t="s">
        <v>613</v>
      </c>
      <c r="E78" s="705"/>
      <c r="F78" s="706"/>
      <c r="G78" s="202"/>
      <c r="H78" s="202"/>
      <c r="I78" s="202"/>
      <c r="J78" s="202"/>
      <c r="K78" s="197">
        <f t="shared" si="9"/>
        <v>0</v>
      </c>
      <c r="L78" s="130"/>
      <c r="M78" s="134"/>
      <c r="N78" s="134"/>
      <c r="O78" s="135"/>
      <c r="P78" s="135"/>
      <c r="Q78" s="135"/>
      <c r="R78" s="136"/>
      <c r="T78" s="130"/>
      <c r="U78" s="134"/>
      <c r="V78" s="134"/>
      <c r="W78" s="135"/>
      <c r="X78" s="135"/>
      <c r="Y78" s="135"/>
      <c r="Z78" s="136"/>
      <c r="AB78" s="130"/>
      <c r="AC78" s="134"/>
      <c r="AD78" s="134"/>
      <c r="AE78" s="135"/>
      <c r="AF78" s="135"/>
      <c r="AG78" s="135"/>
      <c r="AH78" s="136"/>
      <c r="AJ78" s="130"/>
      <c r="AK78" s="134"/>
      <c r="AL78" s="134"/>
      <c r="AM78" s="135"/>
      <c r="AN78" s="135"/>
      <c r="AO78" s="135"/>
      <c r="AP78" s="136"/>
      <c r="AR78" s="130"/>
      <c r="AS78" s="134"/>
      <c r="AT78" s="134"/>
      <c r="AU78" s="135"/>
      <c r="AV78" s="135"/>
      <c r="AW78" s="135"/>
      <c r="AX78" s="136"/>
      <c r="AZ78" s="130"/>
      <c r="BA78" s="134"/>
      <c r="BB78" s="134"/>
      <c r="BC78" s="135"/>
      <c r="BD78" s="135"/>
      <c r="BE78" s="135"/>
      <c r="BF78" s="136"/>
      <c r="BH78" s="130"/>
      <c r="BI78" s="134"/>
      <c r="BJ78" s="134"/>
      <c r="BK78" s="135"/>
      <c r="BL78" s="135"/>
      <c r="BM78" s="135"/>
      <c r="BN78" s="136"/>
      <c r="BP78" s="130"/>
      <c r="BQ78" s="134"/>
      <c r="BR78" s="134"/>
      <c r="BS78" s="135"/>
      <c r="BT78" s="135"/>
      <c r="BU78" s="135"/>
      <c r="BV78" s="136"/>
      <c r="BX78" s="130"/>
      <c r="BY78" s="134"/>
      <c r="BZ78" s="134"/>
      <c r="CA78" s="135"/>
      <c r="CB78" s="135"/>
      <c r="CC78" s="135"/>
      <c r="CD78" s="136"/>
      <c r="CF78" s="130"/>
      <c r="CG78" s="134"/>
      <c r="CH78" s="134"/>
      <c r="CI78" s="135"/>
      <c r="CJ78" s="135"/>
      <c r="CK78" s="135"/>
      <c r="CL78" s="136"/>
      <c r="CN78" s="130"/>
      <c r="CO78" s="134"/>
      <c r="CP78" s="134"/>
      <c r="CQ78" s="135"/>
      <c r="CR78" s="135"/>
      <c r="CS78" s="135"/>
      <c r="CT78" s="136"/>
      <c r="CV78" s="130"/>
      <c r="CW78" s="134"/>
      <c r="CX78" s="134"/>
      <c r="CY78" s="135"/>
      <c r="CZ78" s="135"/>
      <c r="DA78" s="135"/>
      <c r="DB78" s="136"/>
      <c r="DD78" s="130"/>
      <c r="DE78" s="134"/>
      <c r="DF78" s="134"/>
      <c r="DG78" s="135"/>
      <c r="DH78" s="135"/>
      <c r="DI78" s="135"/>
      <c r="DJ78" s="136"/>
      <c r="DL78" s="130"/>
      <c r="DM78" s="134"/>
      <c r="DN78" s="134"/>
      <c r="DO78" s="135"/>
      <c r="DP78" s="135"/>
      <c r="DQ78" s="135"/>
      <c r="DR78" s="136"/>
      <c r="DT78" s="130"/>
      <c r="DU78" s="134"/>
      <c r="DV78" s="134"/>
      <c r="DW78" s="135"/>
      <c r="DX78" s="135"/>
      <c r="DY78" s="135"/>
      <c r="DZ78" s="136"/>
      <c r="EB78" s="130"/>
      <c r="EC78" s="134"/>
      <c r="ED78" s="134"/>
      <c r="EE78" s="135"/>
      <c r="EF78" s="135"/>
      <c r="EG78" s="135"/>
      <c r="EH78" s="136"/>
      <c r="EJ78" s="130"/>
      <c r="EK78" s="134"/>
      <c r="EL78" s="134"/>
      <c r="EM78" s="135"/>
      <c r="EN78" s="135"/>
      <c r="EO78" s="135"/>
      <c r="EP78" s="136"/>
      <c r="ER78" s="130"/>
      <c r="ES78" s="134"/>
      <c r="ET78" s="134"/>
      <c r="EU78" s="135"/>
      <c r="EV78" s="135"/>
      <c r="EW78" s="135"/>
      <c r="EX78" s="136"/>
      <c r="EZ78" s="130"/>
      <c r="FA78" s="134"/>
      <c r="FB78" s="134"/>
      <c r="FC78" s="135"/>
      <c r="FD78" s="135"/>
      <c r="FE78" s="135"/>
      <c r="FF78" s="136"/>
      <c r="FH78" s="130"/>
      <c r="FI78" s="134"/>
      <c r="FJ78" s="134"/>
      <c r="FK78" s="135"/>
      <c r="FL78" s="135"/>
      <c r="FM78" s="135"/>
      <c r="FN78" s="136"/>
      <c r="FP78" s="130"/>
      <c r="FQ78" s="134"/>
      <c r="FR78" s="134"/>
      <c r="FS78" s="135"/>
      <c r="FT78" s="135"/>
      <c r="FU78" s="135"/>
      <c r="FV78" s="136"/>
      <c r="FX78" s="130"/>
      <c r="FY78" s="134"/>
      <c r="FZ78" s="134"/>
      <c r="GA78" s="135"/>
      <c r="GB78" s="135"/>
      <c r="GC78" s="135"/>
      <c r="GD78" s="136"/>
      <c r="GF78" s="130"/>
      <c r="GG78" s="134"/>
      <c r="GH78" s="134"/>
      <c r="GI78" s="135"/>
      <c r="GJ78" s="135"/>
      <c r="GK78" s="135"/>
      <c r="GL78" s="136"/>
      <c r="GN78" s="130"/>
      <c r="GO78" s="134"/>
      <c r="GP78" s="134"/>
      <c r="GQ78" s="135"/>
      <c r="GR78" s="135"/>
      <c r="GS78" s="135"/>
      <c r="GT78" s="136"/>
      <c r="GV78" s="130"/>
      <c r="GW78" s="134"/>
      <c r="GX78" s="134"/>
      <c r="GY78" s="135"/>
      <c r="GZ78" s="135"/>
      <c r="HA78" s="135"/>
      <c r="HB78" s="136"/>
      <c r="HD78" s="130"/>
      <c r="HE78" s="134"/>
      <c r="HF78" s="134"/>
      <c r="HG78" s="135"/>
      <c r="HH78" s="135"/>
      <c r="HI78" s="135"/>
      <c r="HJ78" s="136"/>
      <c r="HL78" s="130"/>
      <c r="HM78" s="134"/>
      <c r="HN78" s="134"/>
      <c r="HO78" s="135"/>
      <c r="HP78" s="135"/>
      <c r="HQ78" s="135"/>
      <c r="HR78" s="136"/>
      <c r="HT78" s="130"/>
      <c r="HU78" s="134"/>
      <c r="HV78" s="134"/>
      <c r="HW78" s="135"/>
      <c r="HX78" s="135"/>
      <c r="HY78" s="135"/>
      <c r="HZ78" s="136"/>
      <c r="IB78" s="130"/>
      <c r="IC78" s="134"/>
      <c r="ID78" s="134"/>
      <c r="IE78" s="135"/>
      <c r="IF78" s="135"/>
      <c r="IG78" s="135"/>
      <c r="IH78" s="136"/>
      <c r="IJ78" s="130"/>
      <c r="IK78" s="134"/>
      <c r="IL78" s="134"/>
      <c r="IM78" s="135"/>
      <c r="IN78" s="135"/>
      <c r="IO78" s="135"/>
      <c r="IP78" s="136"/>
      <c r="IR78" s="130"/>
      <c r="IS78" s="134"/>
      <c r="IT78" s="134"/>
      <c r="IU78" s="135"/>
      <c r="IV78" s="135"/>
      <c r="IW78" s="135"/>
      <c r="IX78" s="136"/>
      <c r="IZ78" s="130"/>
      <c r="JA78" s="134"/>
      <c r="JB78" s="134"/>
      <c r="JC78" s="135"/>
      <c r="JD78" s="135"/>
      <c r="JE78" s="135"/>
      <c r="JF78" s="136"/>
      <c r="JH78" s="130"/>
      <c r="JI78" s="134"/>
      <c r="JJ78" s="134"/>
      <c r="JK78" s="135"/>
      <c r="JL78" s="135"/>
      <c r="JM78" s="135"/>
      <c r="JN78" s="136"/>
      <c r="JP78" s="130"/>
      <c r="JQ78" s="134"/>
      <c r="JR78" s="134"/>
      <c r="JS78" s="135"/>
      <c r="JT78" s="135"/>
      <c r="JU78" s="135"/>
      <c r="JV78" s="136"/>
      <c r="JX78" s="130"/>
      <c r="JY78" s="134"/>
      <c r="JZ78" s="134"/>
      <c r="KA78" s="135"/>
      <c r="KB78" s="135"/>
      <c r="KC78" s="135"/>
      <c r="KD78" s="136"/>
      <c r="KF78" s="130"/>
      <c r="KG78" s="134"/>
      <c r="KH78" s="134"/>
      <c r="KI78" s="135"/>
      <c r="KJ78" s="135"/>
      <c r="KK78" s="135"/>
      <c r="KL78" s="136"/>
      <c r="KN78" s="130"/>
      <c r="KO78" s="134"/>
      <c r="KP78" s="134"/>
      <c r="KQ78" s="135"/>
      <c r="KR78" s="135"/>
      <c r="KS78" s="135"/>
      <c r="KT78" s="136"/>
      <c r="KV78" s="130"/>
      <c r="KW78" s="134"/>
      <c r="KX78" s="134"/>
      <c r="KY78" s="135"/>
      <c r="KZ78" s="135"/>
      <c r="LA78" s="135"/>
      <c r="LB78" s="136"/>
      <c r="LD78" s="130"/>
      <c r="LE78" s="134"/>
      <c r="LF78" s="134"/>
      <c r="LG78" s="135"/>
      <c r="LH78" s="135"/>
      <c r="LI78" s="135"/>
      <c r="LJ78" s="136"/>
      <c r="LL78" s="130"/>
      <c r="LM78" s="134"/>
      <c r="LN78" s="134"/>
      <c r="LO78" s="135"/>
      <c r="LP78" s="135"/>
      <c r="LQ78" s="135"/>
      <c r="LR78" s="136"/>
      <c r="LT78" s="130"/>
      <c r="LU78" s="134"/>
      <c r="LV78" s="134"/>
      <c r="LW78" s="135"/>
      <c r="LX78" s="135"/>
      <c r="LY78" s="135"/>
      <c r="LZ78" s="136"/>
      <c r="MB78" s="130"/>
      <c r="MC78" s="134"/>
      <c r="MD78" s="134"/>
      <c r="ME78" s="135"/>
      <c r="MF78" s="135"/>
      <c r="MG78" s="135"/>
      <c r="MH78" s="136"/>
      <c r="MJ78" s="130"/>
      <c r="MK78" s="134"/>
      <c r="ML78" s="134"/>
      <c r="MM78" s="135"/>
      <c r="MN78" s="135"/>
      <c r="MO78" s="135"/>
      <c r="MP78" s="136"/>
      <c r="MR78" s="130"/>
      <c r="MS78" s="134"/>
      <c r="MT78" s="134"/>
      <c r="MU78" s="135"/>
      <c r="MV78" s="135"/>
      <c r="MW78" s="135"/>
      <c r="MX78" s="136"/>
      <c r="MZ78" s="130"/>
      <c r="NA78" s="134"/>
      <c r="NB78" s="134"/>
      <c r="NC78" s="135"/>
      <c r="ND78" s="135"/>
      <c r="NE78" s="135"/>
      <c r="NF78" s="136"/>
      <c r="NH78" s="130"/>
      <c r="NI78" s="134"/>
      <c r="NJ78" s="134"/>
      <c r="NK78" s="135"/>
      <c r="NL78" s="135"/>
      <c r="NM78" s="135"/>
      <c r="NN78" s="136"/>
      <c r="NP78" s="130"/>
      <c r="NQ78" s="134"/>
      <c r="NR78" s="134"/>
      <c r="NS78" s="135"/>
      <c r="NT78" s="135"/>
      <c r="NU78" s="135"/>
      <c r="NV78" s="136"/>
      <c r="NX78" s="130"/>
      <c r="NY78" s="134"/>
      <c r="NZ78" s="134"/>
      <c r="OA78" s="135"/>
      <c r="OB78" s="135"/>
      <c r="OC78" s="135"/>
      <c r="OD78" s="136"/>
      <c r="OF78" s="130"/>
      <c r="OG78" s="134"/>
      <c r="OH78" s="134"/>
      <c r="OI78" s="135"/>
      <c r="OJ78" s="135"/>
      <c r="OK78" s="135"/>
      <c r="OL78" s="136"/>
      <c r="ON78" s="130"/>
      <c r="OO78" s="134"/>
      <c r="OP78" s="134"/>
      <c r="OQ78" s="135"/>
      <c r="OR78" s="135"/>
      <c r="OS78" s="135"/>
      <c r="OT78" s="136"/>
      <c r="OV78" s="130"/>
      <c r="OW78" s="134"/>
      <c r="OX78" s="134"/>
      <c r="OY78" s="135"/>
      <c r="OZ78" s="135"/>
      <c r="PA78" s="135"/>
      <c r="PB78" s="136"/>
      <c r="PD78" s="130"/>
      <c r="PE78" s="134"/>
      <c r="PF78" s="134"/>
      <c r="PG78" s="135"/>
      <c r="PH78" s="135"/>
      <c r="PI78" s="135"/>
      <c r="PJ78" s="136"/>
      <c r="PL78" s="130"/>
      <c r="PM78" s="134"/>
      <c r="PN78" s="134"/>
      <c r="PO78" s="135"/>
      <c r="PP78" s="135"/>
      <c r="PQ78" s="135"/>
      <c r="PR78" s="136"/>
      <c r="PT78" s="130"/>
      <c r="PU78" s="134"/>
      <c r="PV78" s="134"/>
      <c r="PW78" s="135"/>
      <c r="PX78" s="135"/>
      <c r="PY78" s="135"/>
      <c r="PZ78" s="136"/>
      <c r="QB78" s="130"/>
      <c r="QC78" s="134"/>
      <c r="QD78" s="134"/>
      <c r="QE78" s="135"/>
      <c r="QF78" s="135"/>
      <c r="QG78" s="135"/>
      <c r="QH78" s="136"/>
      <c r="QJ78" s="130"/>
      <c r="QK78" s="134"/>
      <c r="QL78" s="134"/>
      <c r="QM78" s="135"/>
      <c r="QN78" s="135"/>
      <c r="QO78" s="135"/>
      <c r="QP78" s="136"/>
      <c r="QR78" s="130"/>
      <c r="QS78" s="134"/>
      <c r="QT78" s="134"/>
      <c r="QU78" s="135"/>
      <c r="QV78" s="135"/>
      <c r="QW78" s="135"/>
      <c r="QX78" s="136"/>
      <c r="QZ78" s="130"/>
      <c r="RA78" s="134"/>
      <c r="RB78" s="134"/>
      <c r="RC78" s="135"/>
      <c r="RD78" s="135"/>
      <c r="RE78" s="135"/>
      <c r="RF78" s="136"/>
      <c r="RH78" s="130"/>
      <c r="RI78" s="134"/>
      <c r="RJ78" s="134"/>
      <c r="RK78" s="135"/>
      <c r="RL78" s="135"/>
      <c r="RM78" s="135"/>
      <c r="RN78" s="136"/>
      <c r="RP78" s="130"/>
      <c r="RQ78" s="134"/>
      <c r="RR78" s="134"/>
      <c r="RS78" s="135"/>
      <c r="RT78" s="135"/>
      <c r="RU78" s="135"/>
      <c r="RV78" s="136"/>
      <c r="RX78" s="130"/>
      <c r="RY78" s="134"/>
      <c r="RZ78" s="134"/>
      <c r="SA78" s="135"/>
      <c r="SB78" s="135"/>
      <c r="SC78" s="135"/>
      <c r="SD78" s="136"/>
      <c r="SF78" s="130"/>
      <c r="SG78" s="134"/>
      <c r="SH78" s="134"/>
      <c r="SI78" s="135"/>
      <c r="SJ78" s="135"/>
      <c r="SK78" s="135"/>
      <c r="SL78" s="136"/>
      <c r="SN78" s="130"/>
      <c r="SO78" s="134"/>
      <c r="SP78" s="134"/>
      <c r="SQ78" s="135"/>
      <c r="SR78" s="135"/>
      <c r="SS78" s="135"/>
      <c r="ST78" s="136"/>
      <c r="SV78" s="130"/>
      <c r="SW78" s="134"/>
      <c r="SX78" s="134"/>
      <c r="SY78" s="135"/>
      <c r="SZ78" s="135"/>
      <c r="TA78" s="135"/>
      <c r="TB78" s="136"/>
      <c r="TD78" s="130"/>
      <c r="TE78" s="134"/>
      <c r="TF78" s="134"/>
      <c r="TG78" s="135"/>
      <c r="TH78" s="135"/>
      <c r="TI78" s="135"/>
      <c r="TJ78" s="136"/>
      <c r="TL78" s="130"/>
      <c r="TM78" s="134"/>
      <c r="TN78" s="134"/>
      <c r="TO78" s="135"/>
      <c r="TP78" s="135"/>
      <c r="TQ78" s="135"/>
      <c r="TR78" s="136"/>
      <c r="TT78" s="130"/>
      <c r="TU78" s="134"/>
      <c r="TV78" s="134"/>
      <c r="TW78" s="135"/>
      <c r="TX78" s="135"/>
      <c r="TY78" s="135"/>
      <c r="TZ78" s="136"/>
      <c r="UB78" s="130"/>
      <c r="UC78" s="134"/>
      <c r="UD78" s="134"/>
      <c r="UE78" s="135"/>
      <c r="UF78" s="135"/>
      <c r="UG78" s="135"/>
      <c r="UH78" s="136"/>
      <c r="UJ78" s="130"/>
      <c r="UK78" s="134"/>
      <c r="UL78" s="134"/>
      <c r="UM78" s="135"/>
      <c r="UN78" s="135"/>
      <c r="UO78" s="135"/>
      <c r="UP78" s="136"/>
      <c r="UR78" s="130"/>
      <c r="US78" s="134"/>
      <c r="UT78" s="134"/>
      <c r="UU78" s="135"/>
      <c r="UV78" s="135"/>
      <c r="UW78" s="135"/>
      <c r="UX78" s="136"/>
      <c r="UZ78" s="130"/>
      <c r="VA78" s="134"/>
      <c r="VB78" s="134"/>
      <c r="VC78" s="135"/>
      <c r="VD78" s="135"/>
      <c r="VE78" s="135"/>
      <c r="VF78" s="136"/>
      <c r="VH78" s="130"/>
      <c r="VI78" s="134"/>
      <c r="VJ78" s="134"/>
      <c r="VK78" s="135"/>
      <c r="VL78" s="135"/>
      <c r="VM78" s="135"/>
      <c r="VN78" s="136"/>
      <c r="VP78" s="130"/>
      <c r="VQ78" s="134"/>
      <c r="VR78" s="134"/>
      <c r="VS78" s="135"/>
      <c r="VT78" s="135"/>
      <c r="VU78" s="135"/>
      <c r="VV78" s="136"/>
      <c r="VX78" s="130"/>
      <c r="VY78" s="134"/>
      <c r="VZ78" s="134"/>
      <c r="WA78" s="135"/>
      <c r="WB78" s="135"/>
      <c r="WC78" s="135"/>
      <c r="WD78" s="136"/>
      <c r="WF78" s="130"/>
      <c r="WG78" s="134"/>
      <c r="WH78" s="134"/>
      <c r="WI78" s="135"/>
      <c r="WJ78" s="135"/>
      <c r="WK78" s="135"/>
      <c r="WL78" s="136"/>
      <c r="WN78" s="130"/>
      <c r="WO78" s="134"/>
      <c r="WP78" s="134"/>
      <c r="WQ78" s="135"/>
      <c r="WR78" s="135"/>
      <c r="WS78" s="135"/>
      <c r="WT78" s="136"/>
      <c r="WV78" s="130"/>
      <c r="WW78" s="134"/>
      <c r="WX78" s="134"/>
      <c r="WY78" s="135"/>
      <c r="WZ78" s="135"/>
      <c r="XA78" s="135"/>
      <c r="XB78" s="136"/>
      <c r="XD78" s="130"/>
      <c r="XE78" s="134"/>
      <c r="XF78" s="134"/>
      <c r="XG78" s="135"/>
      <c r="XH78" s="135"/>
      <c r="XI78" s="135"/>
      <c r="XJ78" s="136"/>
      <c r="XL78" s="130"/>
      <c r="XM78" s="134"/>
      <c r="XN78" s="134"/>
      <c r="XO78" s="135"/>
      <c r="XP78" s="135"/>
      <c r="XQ78" s="135"/>
      <c r="XR78" s="136"/>
      <c r="XT78" s="130"/>
      <c r="XU78" s="134"/>
      <c r="XV78" s="134"/>
      <c r="XW78" s="135"/>
      <c r="XX78" s="135"/>
      <c r="XY78" s="135"/>
      <c r="XZ78" s="136"/>
      <c r="YB78" s="130"/>
      <c r="YC78" s="134"/>
      <c r="YD78" s="134"/>
      <c r="YE78" s="135"/>
      <c r="YF78" s="135"/>
      <c r="YG78" s="135"/>
      <c r="YH78" s="136"/>
      <c r="YJ78" s="130"/>
      <c r="YK78" s="134"/>
      <c r="YL78" s="134"/>
      <c r="YM78" s="135"/>
      <c r="YN78" s="135"/>
      <c r="YO78" s="135"/>
      <c r="YP78" s="136"/>
      <c r="YR78" s="130"/>
      <c r="YS78" s="134"/>
      <c r="YT78" s="134"/>
      <c r="YU78" s="135"/>
      <c r="YV78" s="135"/>
      <c r="YW78" s="135"/>
      <c r="YX78" s="136"/>
      <c r="YZ78" s="130"/>
      <c r="ZA78" s="134"/>
      <c r="ZB78" s="134"/>
      <c r="ZC78" s="135"/>
      <c r="ZD78" s="135"/>
      <c r="ZE78" s="135"/>
      <c r="ZF78" s="136"/>
      <c r="ZH78" s="130"/>
      <c r="ZI78" s="134"/>
      <c r="ZJ78" s="134"/>
      <c r="ZK78" s="135"/>
      <c r="ZL78" s="135"/>
      <c r="ZM78" s="135"/>
      <c r="ZN78" s="136"/>
      <c r="ZP78" s="130"/>
      <c r="ZQ78" s="134"/>
      <c r="ZR78" s="134"/>
      <c r="ZS78" s="135"/>
      <c r="ZT78" s="135"/>
      <c r="ZU78" s="135"/>
      <c r="ZV78" s="136"/>
      <c r="ZX78" s="130"/>
      <c r="ZY78" s="134"/>
      <c r="ZZ78" s="134"/>
      <c r="AAA78" s="135"/>
      <c r="AAB78" s="135"/>
      <c r="AAC78" s="135"/>
      <c r="AAD78" s="136"/>
      <c r="AAF78" s="130"/>
      <c r="AAG78" s="134"/>
      <c r="AAH78" s="134"/>
      <c r="AAI78" s="135"/>
      <c r="AAJ78" s="135"/>
      <c r="AAK78" s="135"/>
      <c r="AAL78" s="136"/>
      <c r="AAN78" s="130"/>
      <c r="AAO78" s="134"/>
      <c r="AAP78" s="134"/>
      <c r="AAQ78" s="135"/>
      <c r="AAR78" s="135"/>
      <c r="AAS78" s="135"/>
      <c r="AAT78" s="136"/>
      <c r="AAV78" s="130"/>
      <c r="AAW78" s="134"/>
      <c r="AAX78" s="134"/>
      <c r="AAY78" s="135"/>
      <c r="AAZ78" s="135"/>
      <c r="ABA78" s="135"/>
      <c r="ABB78" s="136"/>
      <c r="ABD78" s="130"/>
      <c r="ABE78" s="134"/>
      <c r="ABF78" s="134"/>
      <c r="ABG78" s="135"/>
      <c r="ABH78" s="135"/>
      <c r="ABI78" s="135"/>
      <c r="ABJ78" s="136"/>
      <c r="ABL78" s="130"/>
      <c r="ABM78" s="134"/>
      <c r="ABN78" s="134"/>
      <c r="ABO78" s="135"/>
      <c r="ABP78" s="135"/>
      <c r="ABQ78" s="135"/>
      <c r="ABR78" s="136"/>
      <c r="ABT78" s="130"/>
      <c r="ABU78" s="134"/>
      <c r="ABV78" s="134"/>
      <c r="ABW78" s="135"/>
      <c r="ABX78" s="135"/>
      <c r="ABY78" s="135"/>
      <c r="ABZ78" s="136"/>
      <c r="ACB78" s="130"/>
      <c r="ACC78" s="134"/>
      <c r="ACD78" s="134"/>
      <c r="ACE78" s="135"/>
      <c r="ACF78" s="135"/>
      <c r="ACG78" s="135"/>
      <c r="ACH78" s="136"/>
      <c r="ACJ78" s="130"/>
      <c r="ACK78" s="134"/>
      <c r="ACL78" s="134"/>
      <c r="ACM78" s="135"/>
      <c r="ACN78" s="135"/>
      <c r="ACO78" s="135"/>
      <c r="ACP78" s="136"/>
      <c r="ACR78" s="130"/>
      <c r="ACS78" s="134"/>
      <c r="ACT78" s="134"/>
      <c r="ACU78" s="135"/>
      <c r="ACV78" s="135"/>
      <c r="ACW78" s="135"/>
      <c r="ACX78" s="136"/>
      <c r="ACZ78" s="130"/>
      <c r="ADA78" s="134"/>
      <c r="ADB78" s="134"/>
      <c r="ADC78" s="135"/>
      <c r="ADD78" s="135"/>
      <c r="ADE78" s="135"/>
      <c r="ADF78" s="136"/>
      <c r="ADH78" s="130"/>
      <c r="ADI78" s="134"/>
      <c r="ADJ78" s="134"/>
      <c r="ADK78" s="135"/>
      <c r="ADL78" s="135"/>
      <c r="ADM78" s="135"/>
      <c r="ADN78" s="136"/>
      <c r="ADP78" s="130"/>
      <c r="ADQ78" s="134"/>
      <c r="ADR78" s="134"/>
      <c r="ADS78" s="135"/>
      <c r="ADT78" s="135"/>
      <c r="ADU78" s="135"/>
      <c r="ADV78" s="136"/>
      <c r="ADX78" s="130"/>
      <c r="ADY78" s="134"/>
      <c r="ADZ78" s="134"/>
      <c r="AEA78" s="135"/>
      <c r="AEB78" s="135"/>
      <c r="AEC78" s="135"/>
      <c r="AED78" s="136"/>
      <c r="AEF78" s="130"/>
      <c r="AEG78" s="134"/>
      <c r="AEH78" s="134"/>
      <c r="AEI78" s="135"/>
      <c r="AEJ78" s="135"/>
      <c r="AEK78" s="135"/>
      <c r="AEL78" s="136"/>
      <c r="AEN78" s="130"/>
      <c r="AEO78" s="134"/>
      <c r="AEP78" s="134"/>
      <c r="AEQ78" s="135"/>
      <c r="AER78" s="135"/>
      <c r="AES78" s="135"/>
      <c r="AET78" s="136"/>
      <c r="AEV78" s="130"/>
      <c r="AEW78" s="134"/>
      <c r="AEX78" s="134"/>
      <c r="AEY78" s="135"/>
      <c r="AEZ78" s="135"/>
      <c r="AFA78" s="135"/>
      <c r="AFB78" s="136"/>
      <c r="AFD78" s="130"/>
      <c r="AFE78" s="134"/>
      <c r="AFF78" s="134"/>
      <c r="AFG78" s="135"/>
      <c r="AFH78" s="135"/>
      <c r="AFI78" s="135"/>
      <c r="AFJ78" s="136"/>
      <c r="AFL78" s="130"/>
      <c r="AFM78" s="134"/>
      <c r="AFN78" s="134"/>
      <c r="AFO78" s="135"/>
      <c r="AFP78" s="135"/>
      <c r="AFQ78" s="135"/>
      <c r="AFR78" s="136"/>
      <c r="AFT78" s="130"/>
      <c r="AFU78" s="134"/>
      <c r="AFV78" s="134"/>
      <c r="AFW78" s="135"/>
      <c r="AFX78" s="135"/>
      <c r="AFY78" s="135"/>
      <c r="AFZ78" s="136"/>
      <c r="AGB78" s="130"/>
      <c r="AGC78" s="134"/>
      <c r="AGD78" s="134"/>
      <c r="AGE78" s="135"/>
      <c r="AGF78" s="135"/>
      <c r="AGG78" s="135"/>
      <c r="AGH78" s="136"/>
      <c r="AGJ78" s="130"/>
      <c r="AGK78" s="134"/>
      <c r="AGL78" s="134"/>
      <c r="AGM78" s="135"/>
      <c r="AGN78" s="135"/>
      <c r="AGO78" s="135"/>
      <c r="AGP78" s="136"/>
      <c r="AGR78" s="130"/>
      <c r="AGS78" s="134"/>
      <c r="AGT78" s="134"/>
      <c r="AGU78" s="135"/>
      <c r="AGV78" s="135"/>
      <c r="AGW78" s="135"/>
      <c r="AGX78" s="136"/>
      <c r="AGZ78" s="130"/>
      <c r="AHA78" s="134"/>
      <c r="AHB78" s="134"/>
      <c r="AHC78" s="135"/>
      <c r="AHD78" s="135"/>
      <c r="AHE78" s="135"/>
      <c r="AHF78" s="136"/>
      <c r="AHH78" s="130"/>
      <c r="AHI78" s="134"/>
      <c r="AHJ78" s="134"/>
      <c r="AHK78" s="135"/>
      <c r="AHL78" s="135"/>
      <c r="AHM78" s="135"/>
      <c r="AHN78" s="136"/>
      <c r="AHP78" s="130"/>
      <c r="AHQ78" s="134"/>
      <c r="AHR78" s="134"/>
      <c r="AHS78" s="135"/>
      <c r="AHT78" s="135"/>
      <c r="AHU78" s="135"/>
      <c r="AHV78" s="136"/>
      <c r="AHX78" s="130"/>
      <c r="AHY78" s="134"/>
      <c r="AHZ78" s="134"/>
      <c r="AIA78" s="135"/>
      <c r="AIB78" s="135"/>
      <c r="AIC78" s="135"/>
      <c r="AID78" s="136"/>
      <c r="AIF78" s="130"/>
      <c r="AIG78" s="134"/>
      <c r="AIH78" s="134"/>
      <c r="AII78" s="135"/>
      <c r="AIJ78" s="135"/>
      <c r="AIK78" s="135"/>
      <c r="AIL78" s="136"/>
      <c r="AIN78" s="130"/>
      <c r="AIO78" s="134"/>
      <c r="AIP78" s="134"/>
      <c r="AIQ78" s="135"/>
      <c r="AIR78" s="135"/>
      <c r="AIS78" s="135"/>
      <c r="AIT78" s="136"/>
      <c r="AIV78" s="130"/>
      <c r="AIW78" s="134"/>
      <c r="AIX78" s="134"/>
      <c r="AIY78" s="135"/>
      <c r="AIZ78" s="135"/>
      <c r="AJA78" s="135"/>
      <c r="AJB78" s="136"/>
      <c r="AJD78" s="130"/>
      <c r="AJE78" s="134"/>
      <c r="AJF78" s="134"/>
      <c r="AJG78" s="135"/>
      <c r="AJH78" s="135"/>
      <c r="AJI78" s="135"/>
      <c r="AJJ78" s="136"/>
      <c r="AJL78" s="130"/>
      <c r="AJM78" s="134"/>
      <c r="AJN78" s="134"/>
      <c r="AJO78" s="135"/>
      <c r="AJP78" s="135"/>
      <c r="AJQ78" s="135"/>
      <c r="AJR78" s="136"/>
      <c r="AJT78" s="130"/>
      <c r="AJU78" s="134"/>
      <c r="AJV78" s="134"/>
      <c r="AJW78" s="135"/>
      <c r="AJX78" s="135"/>
      <c r="AJY78" s="135"/>
      <c r="AJZ78" s="136"/>
      <c r="AKB78" s="130"/>
      <c r="AKC78" s="134"/>
      <c r="AKD78" s="134"/>
      <c r="AKE78" s="135"/>
      <c r="AKF78" s="135"/>
      <c r="AKG78" s="135"/>
      <c r="AKH78" s="136"/>
      <c r="AKJ78" s="130"/>
      <c r="AKK78" s="134"/>
      <c r="AKL78" s="134"/>
      <c r="AKM78" s="135"/>
      <c r="AKN78" s="135"/>
      <c r="AKO78" s="135"/>
      <c r="AKP78" s="136"/>
      <c r="AKR78" s="130"/>
      <c r="AKS78" s="134"/>
      <c r="AKT78" s="134"/>
      <c r="AKU78" s="135"/>
      <c r="AKV78" s="135"/>
      <c r="AKW78" s="135"/>
      <c r="AKX78" s="136"/>
      <c r="AKZ78" s="130"/>
      <c r="ALA78" s="134"/>
      <c r="ALB78" s="134"/>
      <c r="ALC78" s="135"/>
      <c r="ALD78" s="135"/>
      <c r="ALE78" s="135"/>
      <c r="ALF78" s="136"/>
      <c r="ALH78" s="130"/>
      <c r="ALI78" s="134"/>
      <c r="ALJ78" s="134"/>
      <c r="ALK78" s="135"/>
      <c r="ALL78" s="135"/>
      <c r="ALM78" s="135"/>
      <c r="ALN78" s="136"/>
      <c r="ALP78" s="130"/>
      <c r="ALQ78" s="134"/>
      <c r="ALR78" s="134"/>
      <c r="ALS78" s="135"/>
      <c r="ALT78" s="135"/>
      <c r="ALU78" s="135"/>
      <c r="ALV78" s="136"/>
      <c r="ALX78" s="130"/>
      <c r="ALY78" s="134"/>
      <c r="ALZ78" s="134"/>
      <c r="AMA78" s="135"/>
      <c r="AMB78" s="135"/>
      <c r="AMC78" s="135"/>
      <c r="AMD78" s="136"/>
      <c r="AMF78" s="130"/>
      <c r="AMG78" s="134"/>
      <c r="AMH78" s="134"/>
      <c r="AMI78" s="135"/>
      <c r="AMJ78" s="135"/>
      <c r="AMK78" s="135"/>
      <c r="AML78" s="136"/>
      <c r="AMN78" s="130"/>
      <c r="AMO78" s="134"/>
      <c r="AMP78" s="134"/>
      <c r="AMQ78" s="135"/>
      <c r="AMR78" s="135"/>
      <c r="AMS78" s="135"/>
      <c r="AMT78" s="136"/>
      <c r="AMV78" s="130"/>
      <c r="AMW78" s="134"/>
      <c r="AMX78" s="134"/>
      <c r="AMY78" s="135"/>
      <c r="AMZ78" s="135"/>
      <c r="ANA78" s="135"/>
      <c r="ANB78" s="136"/>
      <c r="AND78" s="130"/>
      <c r="ANE78" s="134"/>
      <c r="ANF78" s="134"/>
      <c r="ANG78" s="135"/>
      <c r="ANH78" s="135"/>
      <c r="ANI78" s="135"/>
      <c r="ANJ78" s="136"/>
      <c r="ANL78" s="130"/>
      <c r="ANM78" s="134"/>
      <c r="ANN78" s="134"/>
      <c r="ANO78" s="135"/>
      <c r="ANP78" s="135"/>
      <c r="ANQ78" s="135"/>
      <c r="ANR78" s="136"/>
      <c r="ANT78" s="130"/>
      <c r="ANU78" s="134"/>
      <c r="ANV78" s="134"/>
      <c r="ANW78" s="135"/>
      <c r="ANX78" s="135"/>
      <c r="ANY78" s="135"/>
      <c r="ANZ78" s="136"/>
      <c r="AOB78" s="130"/>
      <c r="AOC78" s="134"/>
      <c r="AOD78" s="134"/>
      <c r="AOE78" s="135"/>
      <c r="AOF78" s="135"/>
      <c r="AOG78" s="135"/>
      <c r="AOH78" s="136"/>
      <c r="AOJ78" s="130"/>
      <c r="AOK78" s="134"/>
      <c r="AOL78" s="134"/>
      <c r="AOM78" s="135"/>
      <c r="AON78" s="135"/>
      <c r="AOO78" s="135"/>
      <c r="AOP78" s="136"/>
      <c r="AOR78" s="130"/>
      <c r="AOS78" s="134"/>
      <c r="AOT78" s="134"/>
      <c r="AOU78" s="135"/>
      <c r="AOV78" s="135"/>
      <c r="AOW78" s="135"/>
      <c r="AOX78" s="136"/>
      <c r="AOZ78" s="130"/>
      <c r="APA78" s="134"/>
      <c r="APB78" s="134"/>
      <c r="APC78" s="135"/>
      <c r="APD78" s="135"/>
      <c r="APE78" s="135"/>
      <c r="APF78" s="136"/>
      <c r="APH78" s="130"/>
      <c r="API78" s="134"/>
      <c r="APJ78" s="134"/>
      <c r="APK78" s="135"/>
      <c r="APL78" s="135"/>
      <c r="APM78" s="135"/>
      <c r="APN78" s="136"/>
      <c r="APP78" s="130"/>
      <c r="APQ78" s="134"/>
      <c r="APR78" s="134"/>
      <c r="APS78" s="135"/>
      <c r="APT78" s="135"/>
      <c r="APU78" s="135"/>
      <c r="APV78" s="136"/>
      <c r="APX78" s="130"/>
      <c r="APY78" s="134"/>
      <c r="APZ78" s="134"/>
      <c r="AQA78" s="135"/>
      <c r="AQB78" s="135"/>
      <c r="AQC78" s="135"/>
      <c r="AQD78" s="136"/>
      <c r="AQF78" s="130"/>
      <c r="AQG78" s="134"/>
      <c r="AQH78" s="134"/>
      <c r="AQI78" s="135"/>
      <c r="AQJ78" s="135"/>
      <c r="AQK78" s="135"/>
      <c r="AQL78" s="136"/>
      <c r="AQN78" s="130"/>
      <c r="AQO78" s="134"/>
      <c r="AQP78" s="134"/>
      <c r="AQQ78" s="135"/>
      <c r="AQR78" s="135"/>
      <c r="AQS78" s="135"/>
      <c r="AQT78" s="136"/>
      <c r="AQV78" s="130"/>
      <c r="AQW78" s="134"/>
      <c r="AQX78" s="134"/>
      <c r="AQY78" s="135"/>
      <c r="AQZ78" s="135"/>
      <c r="ARA78" s="135"/>
      <c r="ARB78" s="136"/>
      <c r="ARD78" s="130"/>
      <c r="ARE78" s="134"/>
      <c r="ARF78" s="134"/>
      <c r="ARG78" s="135"/>
      <c r="ARH78" s="135"/>
      <c r="ARI78" s="135"/>
      <c r="ARJ78" s="136"/>
      <c r="ARL78" s="130"/>
      <c r="ARM78" s="134"/>
      <c r="ARN78" s="134"/>
      <c r="ARO78" s="135"/>
      <c r="ARP78" s="135"/>
      <c r="ARQ78" s="135"/>
      <c r="ARR78" s="136"/>
      <c r="ART78" s="130"/>
      <c r="ARU78" s="134"/>
      <c r="ARV78" s="134"/>
      <c r="ARW78" s="135"/>
      <c r="ARX78" s="135"/>
      <c r="ARY78" s="135"/>
      <c r="ARZ78" s="136"/>
      <c r="ASB78" s="130"/>
      <c r="ASC78" s="134"/>
      <c r="ASD78" s="134"/>
      <c r="ASE78" s="135"/>
      <c r="ASF78" s="135"/>
      <c r="ASG78" s="135"/>
      <c r="ASH78" s="136"/>
      <c r="ASJ78" s="130"/>
      <c r="ASK78" s="134"/>
      <c r="ASL78" s="134"/>
      <c r="ASM78" s="135"/>
      <c r="ASN78" s="135"/>
      <c r="ASO78" s="135"/>
      <c r="ASP78" s="136"/>
      <c r="ASR78" s="130"/>
      <c r="ASS78" s="134"/>
      <c r="AST78" s="134"/>
      <c r="ASU78" s="135"/>
      <c r="ASV78" s="135"/>
      <c r="ASW78" s="135"/>
      <c r="ASX78" s="136"/>
      <c r="ASZ78" s="130"/>
      <c r="ATA78" s="134"/>
      <c r="ATB78" s="134"/>
      <c r="ATC78" s="135"/>
      <c r="ATD78" s="135"/>
      <c r="ATE78" s="135"/>
      <c r="ATF78" s="136"/>
      <c r="ATH78" s="130"/>
      <c r="ATI78" s="134"/>
      <c r="ATJ78" s="134"/>
      <c r="ATK78" s="135"/>
      <c r="ATL78" s="135"/>
      <c r="ATM78" s="135"/>
      <c r="ATN78" s="136"/>
      <c r="ATP78" s="130"/>
      <c r="ATQ78" s="134"/>
      <c r="ATR78" s="134"/>
      <c r="ATS78" s="135"/>
      <c r="ATT78" s="135"/>
      <c r="ATU78" s="135"/>
      <c r="ATV78" s="136"/>
      <c r="ATX78" s="130"/>
      <c r="ATY78" s="134"/>
      <c r="ATZ78" s="134"/>
      <c r="AUA78" s="135"/>
      <c r="AUB78" s="135"/>
      <c r="AUC78" s="135"/>
      <c r="AUD78" s="136"/>
      <c r="AUF78" s="130"/>
      <c r="AUG78" s="134"/>
      <c r="AUH78" s="134"/>
      <c r="AUI78" s="135"/>
      <c r="AUJ78" s="135"/>
      <c r="AUK78" s="135"/>
      <c r="AUL78" s="136"/>
      <c r="AUN78" s="130"/>
      <c r="AUO78" s="134"/>
      <c r="AUP78" s="134"/>
      <c r="AUQ78" s="135"/>
      <c r="AUR78" s="135"/>
      <c r="AUS78" s="135"/>
      <c r="AUT78" s="136"/>
      <c r="AUV78" s="130"/>
      <c r="AUW78" s="134"/>
      <c r="AUX78" s="134"/>
      <c r="AUY78" s="135"/>
      <c r="AUZ78" s="135"/>
      <c r="AVA78" s="135"/>
      <c r="AVB78" s="136"/>
      <c r="AVD78" s="130"/>
      <c r="AVE78" s="134"/>
      <c r="AVF78" s="134"/>
      <c r="AVG78" s="135"/>
      <c r="AVH78" s="135"/>
      <c r="AVI78" s="135"/>
      <c r="AVJ78" s="136"/>
      <c r="AVL78" s="130"/>
      <c r="AVM78" s="134"/>
      <c r="AVN78" s="134"/>
      <c r="AVO78" s="135"/>
      <c r="AVP78" s="135"/>
      <c r="AVQ78" s="135"/>
      <c r="AVR78" s="136"/>
      <c r="AVT78" s="130"/>
      <c r="AVU78" s="134"/>
      <c r="AVV78" s="134"/>
      <c r="AVW78" s="135"/>
      <c r="AVX78" s="135"/>
      <c r="AVY78" s="135"/>
      <c r="AVZ78" s="136"/>
      <c r="AWB78" s="130"/>
      <c r="AWC78" s="134"/>
      <c r="AWD78" s="134"/>
      <c r="AWE78" s="135"/>
      <c r="AWF78" s="135"/>
      <c r="AWG78" s="135"/>
      <c r="AWH78" s="136"/>
      <c r="AWJ78" s="130"/>
      <c r="AWK78" s="134"/>
      <c r="AWL78" s="134"/>
      <c r="AWM78" s="135"/>
      <c r="AWN78" s="135"/>
      <c r="AWO78" s="135"/>
      <c r="AWP78" s="136"/>
      <c r="AWR78" s="130"/>
      <c r="AWS78" s="134"/>
      <c r="AWT78" s="134"/>
      <c r="AWU78" s="135"/>
      <c r="AWV78" s="135"/>
      <c r="AWW78" s="135"/>
      <c r="AWX78" s="136"/>
      <c r="AWZ78" s="130"/>
      <c r="AXA78" s="134"/>
      <c r="AXB78" s="134"/>
      <c r="AXC78" s="135"/>
      <c r="AXD78" s="135"/>
      <c r="AXE78" s="135"/>
      <c r="AXF78" s="136"/>
      <c r="AXH78" s="130"/>
      <c r="AXI78" s="134"/>
      <c r="AXJ78" s="134"/>
      <c r="AXK78" s="135"/>
      <c r="AXL78" s="135"/>
      <c r="AXM78" s="135"/>
      <c r="AXN78" s="136"/>
      <c r="AXP78" s="130"/>
      <c r="AXQ78" s="134"/>
      <c r="AXR78" s="134"/>
      <c r="AXS78" s="135"/>
      <c r="AXT78" s="135"/>
      <c r="AXU78" s="135"/>
      <c r="AXV78" s="136"/>
      <c r="AXX78" s="130"/>
      <c r="AXY78" s="134"/>
      <c r="AXZ78" s="134"/>
      <c r="AYA78" s="135"/>
      <c r="AYB78" s="135"/>
      <c r="AYC78" s="135"/>
      <c r="AYD78" s="136"/>
      <c r="AYF78" s="130"/>
      <c r="AYG78" s="134"/>
      <c r="AYH78" s="134"/>
      <c r="AYI78" s="135"/>
      <c r="AYJ78" s="135"/>
      <c r="AYK78" s="135"/>
      <c r="AYL78" s="136"/>
      <c r="AYN78" s="130"/>
      <c r="AYO78" s="134"/>
      <c r="AYP78" s="134"/>
      <c r="AYQ78" s="135"/>
      <c r="AYR78" s="135"/>
      <c r="AYS78" s="135"/>
      <c r="AYT78" s="136"/>
      <c r="AYV78" s="130"/>
      <c r="AYW78" s="134"/>
      <c r="AYX78" s="134"/>
      <c r="AYY78" s="135"/>
      <c r="AYZ78" s="135"/>
      <c r="AZA78" s="135"/>
      <c r="AZB78" s="136"/>
      <c r="AZD78" s="130"/>
      <c r="AZE78" s="134"/>
      <c r="AZF78" s="134"/>
      <c r="AZG78" s="135"/>
      <c r="AZH78" s="135"/>
      <c r="AZI78" s="135"/>
      <c r="AZJ78" s="136"/>
      <c r="AZL78" s="130"/>
      <c r="AZM78" s="134"/>
      <c r="AZN78" s="134"/>
      <c r="AZO78" s="135"/>
      <c r="AZP78" s="135"/>
      <c r="AZQ78" s="135"/>
      <c r="AZR78" s="136"/>
      <c r="AZT78" s="130"/>
      <c r="AZU78" s="134"/>
      <c r="AZV78" s="134"/>
      <c r="AZW78" s="135"/>
      <c r="AZX78" s="135"/>
      <c r="AZY78" s="135"/>
      <c r="AZZ78" s="136"/>
      <c r="BAB78" s="130"/>
      <c r="BAC78" s="134"/>
      <c r="BAD78" s="134"/>
      <c r="BAE78" s="135"/>
      <c r="BAF78" s="135"/>
      <c r="BAG78" s="135"/>
      <c r="BAH78" s="136"/>
      <c r="BAJ78" s="130"/>
      <c r="BAK78" s="134"/>
      <c r="BAL78" s="134"/>
      <c r="BAM78" s="135"/>
      <c r="BAN78" s="135"/>
      <c r="BAO78" s="135"/>
      <c r="BAP78" s="136"/>
      <c r="BAR78" s="130"/>
      <c r="BAS78" s="134"/>
      <c r="BAT78" s="134"/>
      <c r="BAU78" s="135"/>
      <c r="BAV78" s="135"/>
      <c r="BAW78" s="135"/>
      <c r="BAX78" s="136"/>
      <c r="BAZ78" s="130"/>
      <c r="BBA78" s="134"/>
      <c r="BBB78" s="134"/>
      <c r="BBC78" s="135"/>
      <c r="BBD78" s="135"/>
      <c r="BBE78" s="135"/>
      <c r="BBF78" s="136"/>
      <c r="BBH78" s="130"/>
      <c r="BBI78" s="134"/>
      <c r="BBJ78" s="134"/>
      <c r="BBK78" s="135"/>
      <c r="BBL78" s="135"/>
      <c r="BBM78" s="135"/>
      <c r="BBN78" s="136"/>
      <c r="BBP78" s="130"/>
      <c r="BBQ78" s="134"/>
      <c r="BBR78" s="134"/>
      <c r="BBS78" s="135"/>
      <c r="BBT78" s="135"/>
      <c r="BBU78" s="135"/>
      <c r="BBV78" s="136"/>
      <c r="BBX78" s="130"/>
      <c r="BBY78" s="134"/>
      <c r="BBZ78" s="134"/>
      <c r="BCA78" s="135"/>
      <c r="BCB78" s="135"/>
      <c r="BCC78" s="135"/>
      <c r="BCD78" s="136"/>
      <c r="BCF78" s="130"/>
      <c r="BCG78" s="134"/>
      <c r="BCH78" s="134"/>
      <c r="BCI78" s="135"/>
      <c r="BCJ78" s="135"/>
      <c r="BCK78" s="135"/>
      <c r="BCL78" s="136"/>
      <c r="BCN78" s="130"/>
      <c r="BCO78" s="134"/>
      <c r="BCP78" s="134"/>
      <c r="BCQ78" s="135"/>
      <c r="BCR78" s="135"/>
      <c r="BCS78" s="135"/>
      <c r="BCT78" s="136"/>
      <c r="BCV78" s="130"/>
      <c r="BCW78" s="134"/>
      <c r="BCX78" s="134"/>
      <c r="BCY78" s="135"/>
      <c r="BCZ78" s="135"/>
      <c r="BDA78" s="135"/>
      <c r="BDB78" s="136"/>
      <c r="BDD78" s="130"/>
      <c r="BDE78" s="134"/>
      <c r="BDF78" s="134"/>
      <c r="BDG78" s="135"/>
      <c r="BDH78" s="135"/>
      <c r="BDI78" s="135"/>
      <c r="BDJ78" s="136"/>
      <c r="BDL78" s="130"/>
      <c r="BDM78" s="134"/>
      <c r="BDN78" s="134"/>
      <c r="BDO78" s="135"/>
      <c r="BDP78" s="135"/>
      <c r="BDQ78" s="135"/>
      <c r="BDR78" s="136"/>
      <c r="BDT78" s="130"/>
      <c r="BDU78" s="134"/>
      <c r="BDV78" s="134"/>
      <c r="BDW78" s="135"/>
      <c r="BDX78" s="135"/>
      <c r="BDY78" s="135"/>
      <c r="BDZ78" s="136"/>
      <c r="BEB78" s="130"/>
      <c r="BEC78" s="134"/>
      <c r="BED78" s="134"/>
      <c r="BEE78" s="135"/>
      <c r="BEF78" s="135"/>
      <c r="BEG78" s="135"/>
      <c r="BEH78" s="136"/>
      <c r="BEJ78" s="130"/>
      <c r="BEK78" s="134"/>
      <c r="BEL78" s="134"/>
      <c r="BEM78" s="135"/>
      <c r="BEN78" s="135"/>
      <c r="BEO78" s="135"/>
      <c r="BEP78" s="136"/>
      <c r="BER78" s="130"/>
      <c r="BES78" s="134"/>
      <c r="BET78" s="134"/>
      <c r="BEU78" s="135"/>
      <c r="BEV78" s="135"/>
      <c r="BEW78" s="135"/>
      <c r="BEX78" s="136"/>
      <c r="BEZ78" s="130"/>
      <c r="BFA78" s="134"/>
      <c r="BFB78" s="134"/>
      <c r="BFC78" s="135"/>
      <c r="BFD78" s="135"/>
      <c r="BFE78" s="135"/>
      <c r="BFF78" s="136"/>
      <c r="BFH78" s="130"/>
      <c r="BFI78" s="134"/>
      <c r="BFJ78" s="134"/>
      <c r="BFK78" s="135"/>
      <c r="BFL78" s="135"/>
      <c r="BFM78" s="135"/>
      <c r="BFN78" s="136"/>
      <c r="BFP78" s="130"/>
      <c r="BFQ78" s="134"/>
      <c r="BFR78" s="134"/>
      <c r="BFS78" s="135"/>
      <c r="BFT78" s="135"/>
      <c r="BFU78" s="135"/>
      <c r="BFV78" s="136"/>
      <c r="BFX78" s="130"/>
      <c r="BFY78" s="134"/>
      <c r="BFZ78" s="134"/>
      <c r="BGA78" s="135"/>
      <c r="BGB78" s="135"/>
      <c r="BGC78" s="135"/>
      <c r="BGD78" s="136"/>
      <c r="BGF78" s="130"/>
      <c r="BGG78" s="134"/>
      <c r="BGH78" s="134"/>
      <c r="BGI78" s="135"/>
      <c r="BGJ78" s="135"/>
      <c r="BGK78" s="135"/>
      <c r="BGL78" s="136"/>
      <c r="BGN78" s="130"/>
      <c r="BGO78" s="134"/>
      <c r="BGP78" s="134"/>
      <c r="BGQ78" s="135"/>
      <c r="BGR78" s="135"/>
      <c r="BGS78" s="135"/>
      <c r="BGT78" s="136"/>
      <c r="BGV78" s="130"/>
      <c r="BGW78" s="134"/>
      <c r="BGX78" s="134"/>
      <c r="BGY78" s="135"/>
      <c r="BGZ78" s="135"/>
      <c r="BHA78" s="135"/>
      <c r="BHB78" s="136"/>
      <c r="BHD78" s="130"/>
      <c r="BHE78" s="134"/>
      <c r="BHF78" s="134"/>
      <c r="BHG78" s="135"/>
      <c r="BHH78" s="135"/>
      <c r="BHI78" s="135"/>
      <c r="BHJ78" s="136"/>
      <c r="BHL78" s="130"/>
      <c r="BHM78" s="134"/>
      <c r="BHN78" s="134"/>
      <c r="BHO78" s="135"/>
      <c r="BHP78" s="135"/>
      <c r="BHQ78" s="135"/>
      <c r="BHR78" s="136"/>
      <c r="BHT78" s="130"/>
      <c r="BHU78" s="134"/>
      <c r="BHV78" s="134"/>
      <c r="BHW78" s="135"/>
      <c r="BHX78" s="135"/>
      <c r="BHY78" s="135"/>
      <c r="BHZ78" s="136"/>
      <c r="BIB78" s="130"/>
      <c r="BIC78" s="134"/>
      <c r="BID78" s="134"/>
      <c r="BIE78" s="135"/>
      <c r="BIF78" s="135"/>
      <c r="BIG78" s="135"/>
      <c r="BIH78" s="136"/>
      <c r="BIJ78" s="130"/>
      <c r="BIK78" s="134"/>
      <c r="BIL78" s="134"/>
      <c r="BIM78" s="135"/>
      <c r="BIN78" s="135"/>
      <c r="BIO78" s="135"/>
      <c r="BIP78" s="136"/>
      <c r="BIR78" s="130"/>
      <c r="BIS78" s="134"/>
      <c r="BIT78" s="134"/>
      <c r="BIU78" s="135"/>
      <c r="BIV78" s="135"/>
      <c r="BIW78" s="135"/>
      <c r="BIX78" s="136"/>
      <c r="BIZ78" s="130"/>
      <c r="BJA78" s="134"/>
      <c r="BJB78" s="134"/>
      <c r="BJC78" s="135"/>
      <c r="BJD78" s="135"/>
      <c r="BJE78" s="135"/>
      <c r="BJF78" s="136"/>
      <c r="BJH78" s="130"/>
      <c r="BJI78" s="134"/>
      <c r="BJJ78" s="134"/>
      <c r="BJK78" s="135"/>
      <c r="BJL78" s="135"/>
      <c r="BJM78" s="135"/>
      <c r="BJN78" s="136"/>
      <c r="BJP78" s="130"/>
      <c r="BJQ78" s="134"/>
      <c r="BJR78" s="134"/>
      <c r="BJS78" s="135"/>
      <c r="BJT78" s="135"/>
      <c r="BJU78" s="135"/>
      <c r="BJV78" s="136"/>
      <c r="BJX78" s="130"/>
      <c r="BJY78" s="134"/>
      <c r="BJZ78" s="134"/>
      <c r="BKA78" s="135"/>
      <c r="BKB78" s="135"/>
      <c r="BKC78" s="135"/>
      <c r="BKD78" s="136"/>
      <c r="BKF78" s="130"/>
      <c r="BKG78" s="134"/>
      <c r="BKH78" s="134"/>
      <c r="BKI78" s="135"/>
      <c r="BKJ78" s="135"/>
      <c r="BKK78" s="135"/>
      <c r="BKL78" s="136"/>
      <c r="BKN78" s="130"/>
      <c r="BKO78" s="134"/>
      <c r="BKP78" s="134"/>
      <c r="BKQ78" s="135"/>
      <c r="BKR78" s="135"/>
      <c r="BKS78" s="135"/>
      <c r="BKT78" s="136"/>
      <c r="BKV78" s="130"/>
      <c r="BKW78" s="134"/>
      <c r="BKX78" s="134"/>
      <c r="BKY78" s="135"/>
      <c r="BKZ78" s="135"/>
      <c r="BLA78" s="135"/>
      <c r="BLB78" s="136"/>
      <c r="BLD78" s="130"/>
      <c r="BLE78" s="134"/>
      <c r="BLF78" s="134"/>
      <c r="BLG78" s="135"/>
      <c r="BLH78" s="135"/>
      <c r="BLI78" s="135"/>
      <c r="BLJ78" s="136"/>
      <c r="BLL78" s="130"/>
      <c r="BLM78" s="134"/>
      <c r="BLN78" s="134"/>
      <c r="BLO78" s="135"/>
      <c r="BLP78" s="135"/>
      <c r="BLQ78" s="135"/>
      <c r="BLR78" s="136"/>
      <c r="BLT78" s="130"/>
      <c r="BLU78" s="134"/>
      <c r="BLV78" s="134"/>
      <c r="BLW78" s="135"/>
      <c r="BLX78" s="135"/>
      <c r="BLY78" s="135"/>
      <c r="BLZ78" s="136"/>
      <c r="BMB78" s="130"/>
      <c r="BMC78" s="134"/>
      <c r="BMD78" s="134"/>
      <c r="BME78" s="135"/>
      <c r="BMF78" s="135"/>
      <c r="BMG78" s="135"/>
      <c r="BMH78" s="136"/>
      <c r="BMJ78" s="130"/>
      <c r="BMK78" s="134"/>
      <c r="BML78" s="134"/>
      <c r="BMM78" s="135"/>
      <c r="BMN78" s="135"/>
      <c r="BMO78" s="135"/>
      <c r="BMP78" s="136"/>
      <c r="BMR78" s="130"/>
      <c r="BMS78" s="134"/>
      <c r="BMT78" s="134"/>
      <c r="BMU78" s="135"/>
      <c r="BMV78" s="135"/>
      <c r="BMW78" s="135"/>
      <c r="BMX78" s="136"/>
      <c r="BMZ78" s="130"/>
      <c r="BNA78" s="134"/>
      <c r="BNB78" s="134"/>
      <c r="BNC78" s="135"/>
      <c r="BND78" s="135"/>
      <c r="BNE78" s="135"/>
      <c r="BNF78" s="136"/>
      <c r="BNH78" s="130"/>
      <c r="BNI78" s="134"/>
      <c r="BNJ78" s="134"/>
      <c r="BNK78" s="135"/>
      <c r="BNL78" s="135"/>
      <c r="BNM78" s="135"/>
      <c r="BNN78" s="136"/>
      <c r="BNP78" s="130"/>
      <c r="BNQ78" s="134"/>
      <c r="BNR78" s="134"/>
      <c r="BNS78" s="135"/>
      <c r="BNT78" s="135"/>
      <c r="BNU78" s="135"/>
      <c r="BNV78" s="136"/>
      <c r="BNX78" s="130"/>
      <c r="BNY78" s="134"/>
      <c r="BNZ78" s="134"/>
      <c r="BOA78" s="135"/>
      <c r="BOB78" s="135"/>
      <c r="BOC78" s="135"/>
      <c r="BOD78" s="136"/>
      <c r="BOF78" s="130"/>
      <c r="BOG78" s="134"/>
      <c r="BOH78" s="134"/>
      <c r="BOI78" s="135"/>
      <c r="BOJ78" s="135"/>
      <c r="BOK78" s="135"/>
      <c r="BOL78" s="136"/>
      <c r="BON78" s="130"/>
      <c r="BOO78" s="134"/>
      <c r="BOP78" s="134"/>
      <c r="BOQ78" s="135"/>
      <c r="BOR78" s="135"/>
      <c r="BOS78" s="135"/>
      <c r="BOT78" s="136"/>
      <c r="BOV78" s="130"/>
      <c r="BOW78" s="134"/>
      <c r="BOX78" s="134"/>
      <c r="BOY78" s="135"/>
      <c r="BOZ78" s="135"/>
      <c r="BPA78" s="135"/>
      <c r="BPB78" s="136"/>
      <c r="BPD78" s="130"/>
      <c r="BPE78" s="134"/>
      <c r="BPF78" s="134"/>
      <c r="BPG78" s="135"/>
      <c r="BPH78" s="135"/>
      <c r="BPI78" s="135"/>
      <c r="BPJ78" s="136"/>
      <c r="BPL78" s="130"/>
      <c r="BPM78" s="134"/>
      <c r="BPN78" s="134"/>
      <c r="BPO78" s="135"/>
      <c r="BPP78" s="135"/>
      <c r="BPQ78" s="135"/>
      <c r="BPR78" s="136"/>
      <c r="BPT78" s="130"/>
      <c r="BPU78" s="134"/>
      <c r="BPV78" s="134"/>
      <c r="BPW78" s="135"/>
      <c r="BPX78" s="135"/>
      <c r="BPY78" s="135"/>
      <c r="BPZ78" s="136"/>
      <c r="BQB78" s="130"/>
      <c r="BQC78" s="134"/>
      <c r="BQD78" s="134"/>
      <c r="BQE78" s="135"/>
      <c r="BQF78" s="135"/>
      <c r="BQG78" s="135"/>
      <c r="BQH78" s="136"/>
      <c r="BQJ78" s="130"/>
      <c r="BQK78" s="134"/>
      <c r="BQL78" s="134"/>
      <c r="BQM78" s="135"/>
      <c r="BQN78" s="135"/>
      <c r="BQO78" s="135"/>
      <c r="BQP78" s="136"/>
      <c r="BQR78" s="130"/>
      <c r="BQS78" s="134"/>
      <c r="BQT78" s="134"/>
      <c r="BQU78" s="135"/>
      <c r="BQV78" s="135"/>
      <c r="BQW78" s="135"/>
      <c r="BQX78" s="136"/>
      <c r="BQZ78" s="130"/>
      <c r="BRA78" s="134"/>
      <c r="BRB78" s="134"/>
      <c r="BRC78" s="135"/>
      <c r="BRD78" s="135"/>
      <c r="BRE78" s="135"/>
      <c r="BRF78" s="136"/>
      <c r="BRH78" s="130"/>
      <c r="BRI78" s="134"/>
      <c r="BRJ78" s="134"/>
      <c r="BRK78" s="135"/>
      <c r="BRL78" s="135"/>
      <c r="BRM78" s="135"/>
      <c r="BRN78" s="136"/>
      <c r="BRP78" s="130"/>
      <c r="BRQ78" s="134"/>
      <c r="BRR78" s="134"/>
      <c r="BRS78" s="135"/>
      <c r="BRT78" s="135"/>
      <c r="BRU78" s="135"/>
      <c r="BRV78" s="136"/>
      <c r="BRX78" s="130"/>
      <c r="BRY78" s="134"/>
      <c r="BRZ78" s="134"/>
      <c r="BSA78" s="135"/>
      <c r="BSB78" s="135"/>
      <c r="BSC78" s="135"/>
      <c r="BSD78" s="136"/>
      <c r="BSF78" s="130"/>
      <c r="BSG78" s="134"/>
      <c r="BSH78" s="134"/>
      <c r="BSI78" s="135"/>
      <c r="BSJ78" s="135"/>
      <c r="BSK78" s="135"/>
      <c r="BSL78" s="136"/>
      <c r="BSN78" s="130"/>
      <c r="BSO78" s="134"/>
      <c r="BSP78" s="134"/>
      <c r="BSQ78" s="135"/>
      <c r="BSR78" s="135"/>
      <c r="BSS78" s="135"/>
      <c r="BST78" s="136"/>
      <c r="BSV78" s="130"/>
      <c r="BSW78" s="134"/>
      <c r="BSX78" s="134"/>
      <c r="BSY78" s="135"/>
      <c r="BSZ78" s="135"/>
      <c r="BTA78" s="135"/>
      <c r="BTB78" s="136"/>
      <c r="BTD78" s="130"/>
      <c r="BTE78" s="134"/>
      <c r="BTF78" s="134"/>
      <c r="BTG78" s="135"/>
      <c r="BTH78" s="135"/>
      <c r="BTI78" s="135"/>
      <c r="BTJ78" s="136"/>
      <c r="BTL78" s="130"/>
      <c r="BTM78" s="134"/>
      <c r="BTN78" s="134"/>
      <c r="BTO78" s="135"/>
      <c r="BTP78" s="135"/>
      <c r="BTQ78" s="135"/>
      <c r="BTR78" s="136"/>
      <c r="BTT78" s="130"/>
      <c r="BTU78" s="134"/>
      <c r="BTV78" s="134"/>
      <c r="BTW78" s="135"/>
      <c r="BTX78" s="135"/>
      <c r="BTY78" s="135"/>
      <c r="BTZ78" s="136"/>
      <c r="BUB78" s="130"/>
      <c r="BUC78" s="134"/>
      <c r="BUD78" s="134"/>
      <c r="BUE78" s="135"/>
      <c r="BUF78" s="135"/>
      <c r="BUG78" s="135"/>
      <c r="BUH78" s="136"/>
      <c r="BUJ78" s="130"/>
      <c r="BUK78" s="134"/>
      <c r="BUL78" s="134"/>
      <c r="BUM78" s="135"/>
      <c r="BUN78" s="135"/>
      <c r="BUO78" s="135"/>
      <c r="BUP78" s="136"/>
      <c r="BUR78" s="130"/>
      <c r="BUS78" s="134"/>
      <c r="BUT78" s="134"/>
      <c r="BUU78" s="135"/>
      <c r="BUV78" s="135"/>
      <c r="BUW78" s="135"/>
      <c r="BUX78" s="136"/>
      <c r="BUZ78" s="130"/>
      <c r="BVA78" s="134"/>
      <c r="BVB78" s="134"/>
      <c r="BVC78" s="135"/>
      <c r="BVD78" s="135"/>
      <c r="BVE78" s="135"/>
      <c r="BVF78" s="136"/>
      <c r="BVH78" s="130"/>
      <c r="BVI78" s="134"/>
      <c r="BVJ78" s="134"/>
      <c r="BVK78" s="135"/>
      <c r="BVL78" s="135"/>
      <c r="BVM78" s="135"/>
      <c r="BVN78" s="136"/>
      <c r="BVP78" s="130"/>
      <c r="BVQ78" s="134"/>
      <c r="BVR78" s="134"/>
      <c r="BVS78" s="135"/>
      <c r="BVT78" s="135"/>
      <c r="BVU78" s="135"/>
      <c r="BVV78" s="136"/>
      <c r="BVX78" s="130"/>
      <c r="BVY78" s="134"/>
      <c r="BVZ78" s="134"/>
      <c r="BWA78" s="135"/>
      <c r="BWB78" s="135"/>
      <c r="BWC78" s="135"/>
      <c r="BWD78" s="136"/>
      <c r="BWF78" s="130"/>
      <c r="BWG78" s="134"/>
      <c r="BWH78" s="134"/>
      <c r="BWI78" s="135"/>
      <c r="BWJ78" s="135"/>
      <c r="BWK78" s="135"/>
      <c r="BWL78" s="136"/>
      <c r="BWN78" s="130"/>
      <c r="BWO78" s="134"/>
      <c r="BWP78" s="134"/>
      <c r="BWQ78" s="135"/>
      <c r="BWR78" s="135"/>
      <c r="BWS78" s="135"/>
      <c r="BWT78" s="136"/>
      <c r="BWV78" s="130"/>
      <c r="BWW78" s="134"/>
      <c r="BWX78" s="134"/>
      <c r="BWY78" s="135"/>
      <c r="BWZ78" s="135"/>
      <c r="BXA78" s="135"/>
      <c r="BXB78" s="136"/>
      <c r="BXD78" s="130"/>
      <c r="BXE78" s="134"/>
      <c r="BXF78" s="134"/>
      <c r="BXG78" s="135"/>
      <c r="BXH78" s="135"/>
      <c r="BXI78" s="135"/>
      <c r="BXJ78" s="136"/>
      <c r="BXL78" s="130"/>
      <c r="BXM78" s="134"/>
      <c r="BXN78" s="134"/>
      <c r="BXO78" s="135"/>
      <c r="BXP78" s="135"/>
      <c r="BXQ78" s="135"/>
      <c r="BXR78" s="136"/>
      <c r="BXT78" s="130"/>
      <c r="BXU78" s="134"/>
      <c r="BXV78" s="134"/>
      <c r="BXW78" s="135"/>
      <c r="BXX78" s="135"/>
      <c r="BXY78" s="135"/>
      <c r="BXZ78" s="136"/>
      <c r="BYB78" s="130"/>
      <c r="BYC78" s="134"/>
      <c r="BYD78" s="134"/>
      <c r="BYE78" s="135"/>
      <c r="BYF78" s="135"/>
      <c r="BYG78" s="135"/>
      <c r="BYH78" s="136"/>
      <c r="BYJ78" s="130"/>
      <c r="BYK78" s="134"/>
      <c r="BYL78" s="134"/>
      <c r="BYM78" s="135"/>
      <c r="BYN78" s="135"/>
      <c r="BYO78" s="135"/>
      <c r="BYP78" s="136"/>
      <c r="BYR78" s="130"/>
      <c r="BYS78" s="134"/>
      <c r="BYT78" s="134"/>
      <c r="BYU78" s="135"/>
      <c r="BYV78" s="135"/>
      <c r="BYW78" s="135"/>
      <c r="BYX78" s="136"/>
      <c r="BYZ78" s="130"/>
      <c r="BZA78" s="134"/>
      <c r="BZB78" s="134"/>
      <c r="BZC78" s="135"/>
      <c r="BZD78" s="135"/>
      <c r="BZE78" s="135"/>
      <c r="BZF78" s="136"/>
      <c r="BZH78" s="130"/>
      <c r="BZI78" s="134"/>
      <c r="BZJ78" s="134"/>
      <c r="BZK78" s="135"/>
      <c r="BZL78" s="135"/>
      <c r="BZM78" s="135"/>
      <c r="BZN78" s="136"/>
      <c r="BZP78" s="130"/>
      <c r="BZQ78" s="134"/>
      <c r="BZR78" s="134"/>
      <c r="BZS78" s="135"/>
      <c r="BZT78" s="135"/>
      <c r="BZU78" s="135"/>
      <c r="BZV78" s="136"/>
      <c r="BZX78" s="130"/>
      <c r="BZY78" s="134"/>
      <c r="BZZ78" s="134"/>
      <c r="CAA78" s="135"/>
      <c r="CAB78" s="135"/>
      <c r="CAC78" s="135"/>
      <c r="CAD78" s="136"/>
      <c r="CAF78" s="130"/>
      <c r="CAG78" s="134"/>
      <c r="CAH78" s="134"/>
      <c r="CAI78" s="135"/>
      <c r="CAJ78" s="135"/>
      <c r="CAK78" s="135"/>
      <c r="CAL78" s="136"/>
      <c r="CAN78" s="130"/>
      <c r="CAO78" s="134"/>
      <c r="CAP78" s="134"/>
      <c r="CAQ78" s="135"/>
      <c r="CAR78" s="135"/>
      <c r="CAS78" s="135"/>
      <c r="CAT78" s="136"/>
      <c r="CAV78" s="130"/>
      <c r="CAW78" s="134"/>
      <c r="CAX78" s="134"/>
      <c r="CAY78" s="135"/>
      <c r="CAZ78" s="135"/>
      <c r="CBA78" s="135"/>
      <c r="CBB78" s="136"/>
      <c r="CBD78" s="130"/>
      <c r="CBE78" s="134"/>
      <c r="CBF78" s="134"/>
      <c r="CBG78" s="135"/>
      <c r="CBH78" s="135"/>
      <c r="CBI78" s="135"/>
      <c r="CBJ78" s="136"/>
      <c r="CBL78" s="130"/>
      <c r="CBM78" s="134"/>
      <c r="CBN78" s="134"/>
      <c r="CBO78" s="135"/>
      <c r="CBP78" s="135"/>
      <c r="CBQ78" s="135"/>
      <c r="CBR78" s="136"/>
      <c r="CBT78" s="130"/>
      <c r="CBU78" s="134"/>
      <c r="CBV78" s="134"/>
      <c r="CBW78" s="135"/>
      <c r="CBX78" s="135"/>
      <c r="CBY78" s="135"/>
      <c r="CBZ78" s="136"/>
      <c r="CCB78" s="130"/>
      <c r="CCC78" s="134"/>
      <c r="CCD78" s="134"/>
      <c r="CCE78" s="135"/>
      <c r="CCF78" s="135"/>
      <c r="CCG78" s="135"/>
      <c r="CCH78" s="136"/>
      <c r="CCJ78" s="130"/>
      <c r="CCK78" s="134"/>
      <c r="CCL78" s="134"/>
      <c r="CCM78" s="135"/>
      <c r="CCN78" s="135"/>
      <c r="CCO78" s="135"/>
      <c r="CCP78" s="136"/>
      <c r="CCR78" s="130"/>
      <c r="CCS78" s="134"/>
      <c r="CCT78" s="134"/>
      <c r="CCU78" s="135"/>
      <c r="CCV78" s="135"/>
      <c r="CCW78" s="135"/>
      <c r="CCX78" s="136"/>
      <c r="CCZ78" s="130"/>
      <c r="CDA78" s="134"/>
      <c r="CDB78" s="134"/>
      <c r="CDC78" s="135"/>
      <c r="CDD78" s="135"/>
      <c r="CDE78" s="135"/>
      <c r="CDF78" s="136"/>
      <c r="CDH78" s="130"/>
      <c r="CDI78" s="134"/>
      <c r="CDJ78" s="134"/>
      <c r="CDK78" s="135"/>
      <c r="CDL78" s="135"/>
      <c r="CDM78" s="135"/>
      <c r="CDN78" s="136"/>
      <c r="CDP78" s="130"/>
      <c r="CDQ78" s="134"/>
      <c r="CDR78" s="134"/>
      <c r="CDS78" s="135"/>
      <c r="CDT78" s="135"/>
      <c r="CDU78" s="135"/>
      <c r="CDV78" s="136"/>
      <c r="CDX78" s="130"/>
      <c r="CDY78" s="134"/>
      <c r="CDZ78" s="134"/>
      <c r="CEA78" s="135"/>
      <c r="CEB78" s="135"/>
      <c r="CEC78" s="135"/>
      <c r="CED78" s="136"/>
      <c r="CEF78" s="130"/>
      <c r="CEG78" s="134"/>
      <c r="CEH78" s="134"/>
      <c r="CEI78" s="135"/>
      <c r="CEJ78" s="135"/>
      <c r="CEK78" s="135"/>
      <c r="CEL78" s="136"/>
      <c r="CEN78" s="130"/>
      <c r="CEO78" s="134"/>
      <c r="CEP78" s="134"/>
      <c r="CEQ78" s="135"/>
      <c r="CER78" s="135"/>
      <c r="CES78" s="135"/>
      <c r="CET78" s="136"/>
      <c r="CEV78" s="130"/>
      <c r="CEW78" s="134"/>
      <c r="CEX78" s="134"/>
      <c r="CEY78" s="135"/>
      <c r="CEZ78" s="135"/>
      <c r="CFA78" s="135"/>
      <c r="CFB78" s="136"/>
      <c r="CFD78" s="130"/>
      <c r="CFE78" s="134"/>
      <c r="CFF78" s="134"/>
      <c r="CFG78" s="135"/>
      <c r="CFH78" s="135"/>
      <c r="CFI78" s="135"/>
      <c r="CFJ78" s="136"/>
      <c r="CFL78" s="130"/>
      <c r="CFM78" s="134"/>
      <c r="CFN78" s="134"/>
      <c r="CFO78" s="135"/>
      <c r="CFP78" s="135"/>
      <c r="CFQ78" s="135"/>
      <c r="CFR78" s="136"/>
      <c r="CFT78" s="130"/>
      <c r="CFU78" s="134"/>
      <c r="CFV78" s="134"/>
      <c r="CFW78" s="135"/>
      <c r="CFX78" s="135"/>
      <c r="CFY78" s="135"/>
      <c r="CFZ78" s="136"/>
      <c r="CGB78" s="130"/>
      <c r="CGC78" s="134"/>
      <c r="CGD78" s="134"/>
      <c r="CGE78" s="135"/>
      <c r="CGF78" s="135"/>
      <c r="CGG78" s="135"/>
      <c r="CGH78" s="136"/>
      <c r="CGJ78" s="130"/>
      <c r="CGK78" s="134"/>
      <c r="CGL78" s="134"/>
      <c r="CGM78" s="135"/>
      <c r="CGN78" s="135"/>
      <c r="CGO78" s="135"/>
      <c r="CGP78" s="136"/>
      <c r="CGR78" s="130"/>
      <c r="CGS78" s="134"/>
      <c r="CGT78" s="134"/>
      <c r="CGU78" s="135"/>
      <c r="CGV78" s="135"/>
      <c r="CGW78" s="135"/>
      <c r="CGX78" s="136"/>
      <c r="CGZ78" s="130"/>
      <c r="CHA78" s="134"/>
      <c r="CHB78" s="134"/>
      <c r="CHC78" s="135"/>
      <c r="CHD78" s="135"/>
      <c r="CHE78" s="135"/>
      <c r="CHF78" s="136"/>
      <c r="CHH78" s="130"/>
      <c r="CHI78" s="134"/>
      <c r="CHJ78" s="134"/>
      <c r="CHK78" s="135"/>
      <c r="CHL78" s="135"/>
      <c r="CHM78" s="135"/>
      <c r="CHN78" s="136"/>
      <c r="CHP78" s="130"/>
      <c r="CHQ78" s="134"/>
      <c r="CHR78" s="134"/>
      <c r="CHS78" s="135"/>
      <c r="CHT78" s="135"/>
      <c r="CHU78" s="135"/>
      <c r="CHV78" s="136"/>
      <c r="CHX78" s="130"/>
      <c r="CHY78" s="134"/>
      <c r="CHZ78" s="134"/>
      <c r="CIA78" s="135"/>
      <c r="CIB78" s="135"/>
      <c r="CIC78" s="135"/>
      <c r="CID78" s="136"/>
      <c r="CIF78" s="130"/>
      <c r="CIG78" s="134"/>
      <c r="CIH78" s="134"/>
      <c r="CII78" s="135"/>
      <c r="CIJ78" s="135"/>
      <c r="CIK78" s="135"/>
      <c r="CIL78" s="136"/>
      <c r="CIN78" s="130"/>
      <c r="CIO78" s="134"/>
      <c r="CIP78" s="134"/>
      <c r="CIQ78" s="135"/>
      <c r="CIR78" s="135"/>
      <c r="CIS78" s="135"/>
      <c r="CIT78" s="136"/>
      <c r="CIV78" s="130"/>
      <c r="CIW78" s="134"/>
      <c r="CIX78" s="134"/>
      <c r="CIY78" s="135"/>
      <c r="CIZ78" s="135"/>
      <c r="CJA78" s="135"/>
      <c r="CJB78" s="136"/>
      <c r="CJD78" s="130"/>
      <c r="CJE78" s="134"/>
      <c r="CJF78" s="134"/>
      <c r="CJG78" s="135"/>
      <c r="CJH78" s="135"/>
      <c r="CJI78" s="135"/>
      <c r="CJJ78" s="136"/>
      <c r="CJL78" s="130"/>
      <c r="CJM78" s="134"/>
      <c r="CJN78" s="134"/>
      <c r="CJO78" s="135"/>
      <c r="CJP78" s="135"/>
      <c r="CJQ78" s="135"/>
      <c r="CJR78" s="136"/>
      <c r="CJT78" s="130"/>
      <c r="CJU78" s="134"/>
      <c r="CJV78" s="134"/>
      <c r="CJW78" s="135"/>
      <c r="CJX78" s="135"/>
      <c r="CJY78" s="135"/>
      <c r="CJZ78" s="136"/>
      <c r="CKB78" s="130"/>
      <c r="CKC78" s="134"/>
      <c r="CKD78" s="134"/>
      <c r="CKE78" s="135"/>
      <c r="CKF78" s="135"/>
      <c r="CKG78" s="135"/>
      <c r="CKH78" s="136"/>
      <c r="CKJ78" s="130"/>
      <c r="CKK78" s="134"/>
      <c r="CKL78" s="134"/>
      <c r="CKM78" s="135"/>
      <c r="CKN78" s="135"/>
      <c r="CKO78" s="135"/>
      <c r="CKP78" s="136"/>
      <c r="CKR78" s="130"/>
      <c r="CKS78" s="134"/>
      <c r="CKT78" s="134"/>
      <c r="CKU78" s="135"/>
      <c r="CKV78" s="135"/>
      <c r="CKW78" s="135"/>
      <c r="CKX78" s="136"/>
      <c r="CKZ78" s="130"/>
      <c r="CLA78" s="134"/>
      <c r="CLB78" s="134"/>
      <c r="CLC78" s="135"/>
      <c r="CLD78" s="135"/>
      <c r="CLE78" s="135"/>
      <c r="CLF78" s="136"/>
      <c r="CLH78" s="130"/>
      <c r="CLI78" s="134"/>
      <c r="CLJ78" s="134"/>
      <c r="CLK78" s="135"/>
      <c r="CLL78" s="135"/>
      <c r="CLM78" s="135"/>
      <c r="CLN78" s="136"/>
      <c r="CLP78" s="130"/>
      <c r="CLQ78" s="134"/>
      <c r="CLR78" s="134"/>
      <c r="CLS78" s="135"/>
      <c r="CLT78" s="135"/>
      <c r="CLU78" s="135"/>
      <c r="CLV78" s="136"/>
      <c r="CLX78" s="130"/>
      <c r="CLY78" s="134"/>
      <c r="CLZ78" s="134"/>
      <c r="CMA78" s="135"/>
      <c r="CMB78" s="135"/>
      <c r="CMC78" s="135"/>
      <c r="CMD78" s="136"/>
      <c r="CMF78" s="130"/>
      <c r="CMG78" s="134"/>
      <c r="CMH78" s="134"/>
      <c r="CMI78" s="135"/>
      <c r="CMJ78" s="135"/>
      <c r="CMK78" s="135"/>
      <c r="CML78" s="136"/>
      <c r="CMN78" s="130"/>
      <c r="CMO78" s="134"/>
      <c r="CMP78" s="134"/>
      <c r="CMQ78" s="135"/>
      <c r="CMR78" s="135"/>
      <c r="CMS78" s="135"/>
      <c r="CMT78" s="136"/>
      <c r="CMV78" s="130"/>
      <c r="CMW78" s="134"/>
      <c r="CMX78" s="134"/>
      <c r="CMY78" s="135"/>
      <c r="CMZ78" s="135"/>
      <c r="CNA78" s="135"/>
      <c r="CNB78" s="136"/>
      <c r="CND78" s="130"/>
      <c r="CNE78" s="134"/>
      <c r="CNF78" s="134"/>
      <c r="CNG78" s="135"/>
      <c r="CNH78" s="135"/>
      <c r="CNI78" s="135"/>
      <c r="CNJ78" s="136"/>
      <c r="CNL78" s="130"/>
      <c r="CNM78" s="134"/>
      <c r="CNN78" s="134"/>
      <c r="CNO78" s="135"/>
      <c r="CNP78" s="135"/>
      <c r="CNQ78" s="135"/>
      <c r="CNR78" s="136"/>
      <c r="CNT78" s="130"/>
      <c r="CNU78" s="134"/>
      <c r="CNV78" s="134"/>
      <c r="CNW78" s="135"/>
      <c r="CNX78" s="135"/>
      <c r="CNY78" s="135"/>
      <c r="CNZ78" s="136"/>
      <c r="COB78" s="130"/>
      <c r="COC78" s="134"/>
      <c r="COD78" s="134"/>
      <c r="COE78" s="135"/>
      <c r="COF78" s="135"/>
      <c r="COG78" s="135"/>
      <c r="COH78" s="136"/>
      <c r="COJ78" s="130"/>
      <c r="COK78" s="134"/>
      <c r="COL78" s="134"/>
      <c r="COM78" s="135"/>
      <c r="CON78" s="135"/>
      <c r="COO78" s="135"/>
      <c r="COP78" s="136"/>
      <c r="COR78" s="130"/>
      <c r="COS78" s="134"/>
      <c r="COT78" s="134"/>
      <c r="COU78" s="135"/>
      <c r="COV78" s="135"/>
      <c r="COW78" s="135"/>
      <c r="COX78" s="136"/>
      <c r="COZ78" s="130"/>
      <c r="CPA78" s="134"/>
      <c r="CPB78" s="134"/>
      <c r="CPC78" s="135"/>
      <c r="CPD78" s="135"/>
      <c r="CPE78" s="135"/>
      <c r="CPF78" s="136"/>
      <c r="CPH78" s="130"/>
      <c r="CPI78" s="134"/>
      <c r="CPJ78" s="134"/>
      <c r="CPK78" s="135"/>
      <c r="CPL78" s="135"/>
      <c r="CPM78" s="135"/>
      <c r="CPN78" s="136"/>
      <c r="CPP78" s="130"/>
      <c r="CPQ78" s="134"/>
      <c r="CPR78" s="134"/>
      <c r="CPS78" s="135"/>
      <c r="CPT78" s="135"/>
      <c r="CPU78" s="135"/>
      <c r="CPV78" s="136"/>
      <c r="CPX78" s="130"/>
      <c r="CPY78" s="134"/>
      <c r="CPZ78" s="134"/>
      <c r="CQA78" s="135"/>
      <c r="CQB78" s="135"/>
      <c r="CQC78" s="135"/>
      <c r="CQD78" s="136"/>
      <c r="CQF78" s="130"/>
      <c r="CQG78" s="134"/>
      <c r="CQH78" s="134"/>
      <c r="CQI78" s="135"/>
      <c r="CQJ78" s="135"/>
      <c r="CQK78" s="135"/>
      <c r="CQL78" s="136"/>
      <c r="CQN78" s="130"/>
      <c r="CQO78" s="134"/>
      <c r="CQP78" s="134"/>
      <c r="CQQ78" s="135"/>
      <c r="CQR78" s="135"/>
      <c r="CQS78" s="135"/>
      <c r="CQT78" s="136"/>
      <c r="CQV78" s="130"/>
      <c r="CQW78" s="134"/>
      <c r="CQX78" s="134"/>
      <c r="CQY78" s="135"/>
      <c r="CQZ78" s="135"/>
      <c r="CRA78" s="135"/>
      <c r="CRB78" s="136"/>
      <c r="CRD78" s="130"/>
      <c r="CRE78" s="134"/>
      <c r="CRF78" s="134"/>
      <c r="CRG78" s="135"/>
      <c r="CRH78" s="135"/>
      <c r="CRI78" s="135"/>
      <c r="CRJ78" s="136"/>
      <c r="CRL78" s="130"/>
      <c r="CRM78" s="134"/>
      <c r="CRN78" s="134"/>
      <c r="CRO78" s="135"/>
      <c r="CRP78" s="135"/>
      <c r="CRQ78" s="135"/>
      <c r="CRR78" s="136"/>
      <c r="CRT78" s="130"/>
      <c r="CRU78" s="134"/>
      <c r="CRV78" s="134"/>
      <c r="CRW78" s="135"/>
      <c r="CRX78" s="135"/>
      <c r="CRY78" s="135"/>
      <c r="CRZ78" s="136"/>
      <c r="CSB78" s="130"/>
      <c r="CSC78" s="134"/>
      <c r="CSD78" s="134"/>
      <c r="CSE78" s="135"/>
      <c r="CSF78" s="135"/>
      <c r="CSG78" s="135"/>
      <c r="CSH78" s="136"/>
      <c r="CSJ78" s="130"/>
      <c r="CSK78" s="134"/>
      <c r="CSL78" s="134"/>
      <c r="CSM78" s="135"/>
      <c r="CSN78" s="135"/>
      <c r="CSO78" s="135"/>
      <c r="CSP78" s="136"/>
      <c r="CSR78" s="130"/>
      <c r="CSS78" s="134"/>
      <c r="CST78" s="134"/>
      <c r="CSU78" s="135"/>
      <c r="CSV78" s="135"/>
      <c r="CSW78" s="135"/>
      <c r="CSX78" s="136"/>
      <c r="CSZ78" s="130"/>
      <c r="CTA78" s="134"/>
      <c r="CTB78" s="134"/>
      <c r="CTC78" s="135"/>
      <c r="CTD78" s="135"/>
      <c r="CTE78" s="135"/>
      <c r="CTF78" s="136"/>
      <c r="CTH78" s="130"/>
      <c r="CTI78" s="134"/>
      <c r="CTJ78" s="134"/>
      <c r="CTK78" s="135"/>
      <c r="CTL78" s="135"/>
      <c r="CTM78" s="135"/>
      <c r="CTN78" s="136"/>
      <c r="CTP78" s="130"/>
      <c r="CTQ78" s="134"/>
      <c r="CTR78" s="134"/>
      <c r="CTS78" s="135"/>
      <c r="CTT78" s="135"/>
      <c r="CTU78" s="135"/>
      <c r="CTV78" s="136"/>
      <c r="CTX78" s="130"/>
      <c r="CTY78" s="134"/>
      <c r="CTZ78" s="134"/>
      <c r="CUA78" s="135"/>
      <c r="CUB78" s="135"/>
      <c r="CUC78" s="135"/>
      <c r="CUD78" s="136"/>
      <c r="CUF78" s="130"/>
      <c r="CUG78" s="134"/>
      <c r="CUH78" s="134"/>
      <c r="CUI78" s="135"/>
      <c r="CUJ78" s="135"/>
      <c r="CUK78" s="135"/>
      <c r="CUL78" s="136"/>
      <c r="CUN78" s="130"/>
      <c r="CUO78" s="134"/>
      <c r="CUP78" s="134"/>
      <c r="CUQ78" s="135"/>
      <c r="CUR78" s="135"/>
      <c r="CUS78" s="135"/>
      <c r="CUT78" s="136"/>
      <c r="CUV78" s="130"/>
      <c r="CUW78" s="134"/>
      <c r="CUX78" s="134"/>
      <c r="CUY78" s="135"/>
      <c r="CUZ78" s="135"/>
      <c r="CVA78" s="135"/>
      <c r="CVB78" s="136"/>
      <c r="CVD78" s="130"/>
      <c r="CVE78" s="134"/>
      <c r="CVF78" s="134"/>
      <c r="CVG78" s="135"/>
      <c r="CVH78" s="135"/>
      <c r="CVI78" s="135"/>
      <c r="CVJ78" s="136"/>
      <c r="CVL78" s="130"/>
      <c r="CVM78" s="134"/>
      <c r="CVN78" s="134"/>
      <c r="CVO78" s="135"/>
      <c r="CVP78" s="135"/>
      <c r="CVQ78" s="135"/>
      <c r="CVR78" s="136"/>
      <c r="CVT78" s="130"/>
      <c r="CVU78" s="134"/>
      <c r="CVV78" s="134"/>
      <c r="CVW78" s="135"/>
      <c r="CVX78" s="135"/>
      <c r="CVY78" s="135"/>
      <c r="CVZ78" s="136"/>
      <c r="CWB78" s="130"/>
      <c r="CWC78" s="134"/>
      <c r="CWD78" s="134"/>
      <c r="CWE78" s="135"/>
      <c r="CWF78" s="135"/>
      <c r="CWG78" s="135"/>
      <c r="CWH78" s="136"/>
      <c r="CWJ78" s="130"/>
      <c r="CWK78" s="134"/>
      <c r="CWL78" s="134"/>
      <c r="CWM78" s="135"/>
      <c r="CWN78" s="135"/>
      <c r="CWO78" s="135"/>
      <c r="CWP78" s="136"/>
      <c r="CWR78" s="130"/>
      <c r="CWS78" s="134"/>
      <c r="CWT78" s="134"/>
      <c r="CWU78" s="135"/>
      <c r="CWV78" s="135"/>
      <c r="CWW78" s="135"/>
      <c r="CWX78" s="136"/>
      <c r="CWZ78" s="130"/>
      <c r="CXA78" s="134"/>
      <c r="CXB78" s="134"/>
      <c r="CXC78" s="135"/>
      <c r="CXD78" s="135"/>
      <c r="CXE78" s="135"/>
      <c r="CXF78" s="136"/>
      <c r="CXH78" s="130"/>
      <c r="CXI78" s="134"/>
      <c r="CXJ78" s="134"/>
      <c r="CXK78" s="135"/>
      <c r="CXL78" s="135"/>
      <c r="CXM78" s="135"/>
      <c r="CXN78" s="136"/>
      <c r="CXP78" s="130"/>
      <c r="CXQ78" s="134"/>
      <c r="CXR78" s="134"/>
      <c r="CXS78" s="135"/>
      <c r="CXT78" s="135"/>
      <c r="CXU78" s="135"/>
      <c r="CXV78" s="136"/>
      <c r="CXX78" s="130"/>
      <c r="CXY78" s="134"/>
      <c r="CXZ78" s="134"/>
      <c r="CYA78" s="135"/>
      <c r="CYB78" s="135"/>
      <c r="CYC78" s="135"/>
      <c r="CYD78" s="136"/>
      <c r="CYF78" s="130"/>
      <c r="CYG78" s="134"/>
      <c r="CYH78" s="134"/>
      <c r="CYI78" s="135"/>
      <c r="CYJ78" s="135"/>
      <c r="CYK78" s="135"/>
      <c r="CYL78" s="136"/>
      <c r="CYN78" s="130"/>
      <c r="CYO78" s="134"/>
      <c r="CYP78" s="134"/>
      <c r="CYQ78" s="135"/>
      <c r="CYR78" s="135"/>
      <c r="CYS78" s="135"/>
      <c r="CYT78" s="136"/>
      <c r="CYV78" s="130"/>
      <c r="CYW78" s="134"/>
      <c r="CYX78" s="134"/>
      <c r="CYY78" s="135"/>
      <c r="CYZ78" s="135"/>
      <c r="CZA78" s="135"/>
      <c r="CZB78" s="136"/>
      <c r="CZD78" s="130"/>
      <c r="CZE78" s="134"/>
      <c r="CZF78" s="134"/>
      <c r="CZG78" s="135"/>
      <c r="CZH78" s="135"/>
      <c r="CZI78" s="135"/>
      <c r="CZJ78" s="136"/>
      <c r="CZL78" s="130"/>
      <c r="CZM78" s="134"/>
      <c r="CZN78" s="134"/>
      <c r="CZO78" s="135"/>
      <c r="CZP78" s="135"/>
      <c r="CZQ78" s="135"/>
      <c r="CZR78" s="136"/>
      <c r="CZT78" s="130"/>
      <c r="CZU78" s="134"/>
      <c r="CZV78" s="134"/>
      <c r="CZW78" s="135"/>
      <c r="CZX78" s="135"/>
      <c r="CZY78" s="135"/>
      <c r="CZZ78" s="136"/>
      <c r="DAB78" s="130"/>
      <c r="DAC78" s="134"/>
      <c r="DAD78" s="134"/>
      <c r="DAE78" s="135"/>
      <c r="DAF78" s="135"/>
      <c r="DAG78" s="135"/>
      <c r="DAH78" s="136"/>
      <c r="DAJ78" s="130"/>
      <c r="DAK78" s="134"/>
      <c r="DAL78" s="134"/>
      <c r="DAM78" s="135"/>
      <c r="DAN78" s="135"/>
      <c r="DAO78" s="135"/>
      <c r="DAP78" s="136"/>
      <c r="DAR78" s="130"/>
      <c r="DAS78" s="134"/>
      <c r="DAT78" s="134"/>
      <c r="DAU78" s="135"/>
      <c r="DAV78" s="135"/>
      <c r="DAW78" s="135"/>
      <c r="DAX78" s="136"/>
      <c r="DAZ78" s="130"/>
      <c r="DBA78" s="134"/>
      <c r="DBB78" s="134"/>
      <c r="DBC78" s="135"/>
      <c r="DBD78" s="135"/>
      <c r="DBE78" s="135"/>
      <c r="DBF78" s="136"/>
      <c r="DBH78" s="130"/>
      <c r="DBI78" s="134"/>
      <c r="DBJ78" s="134"/>
      <c r="DBK78" s="135"/>
      <c r="DBL78" s="135"/>
      <c r="DBM78" s="135"/>
      <c r="DBN78" s="136"/>
      <c r="DBP78" s="130"/>
      <c r="DBQ78" s="134"/>
      <c r="DBR78" s="134"/>
      <c r="DBS78" s="135"/>
      <c r="DBT78" s="135"/>
      <c r="DBU78" s="135"/>
      <c r="DBV78" s="136"/>
      <c r="DBX78" s="130"/>
      <c r="DBY78" s="134"/>
      <c r="DBZ78" s="134"/>
      <c r="DCA78" s="135"/>
      <c r="DCB78" s="135"/>
      <c r="DCC78" s="135"/>
      <c r="DCD78" s="136"/>
      <c r="DCF78" s="130"/>
      <c r="DCG78" s="134"/>
      <c r="DCH78" s="134"/>
      <c r="DCI78" s="135"/>
      <c r="DCJ78" s="135"/>
      <c r="DCK78" s="135"/>
      <c r="DCL78" s="136"/>
      <c r="DCN78" s="130"/>
      <c r="DCO78" s="134"/>
      <c r="DCP78" s="134"/>
      <c r="DCQ78" s="135"/>
      <c r="DCR78" s="135"/>
      <c r="DCS78" s="135"/>
      <c r="DCT78" s="136"/>
      <c r="DCV78" s="130"/>
      <c r="DCW78" s="134"/>
      <c r="DCX78" s="134"/>
      <c r="DCY78" s="135"/>
      <c r="DCZ78" s="135"/>
      <c r="DDA78" s="135"/>
      <c r="DDB78" s="136"/>
      <c r="DDD78" s="130"/>
      <c r="DDE78" s="134"/>
      <c r="DDF78" s="134"/>
      <c r="DDG78" s="135"/>
      <c r="DDH78" s="135"/>
      <c r="DDI78" s="135"/>
      <c r="DDJ78" s="136"/>
      <c r="DDL78" s="130"/>
      <c r="DDM78" s="134"/>
      <c r="DDN78" s="134"/>
      <c r="DDO78" s="135"/>
      <c r="DDP78" s="135"/>
      <c r="DDQ78" s="135"/>
      <c r="DDR78" s="136"/>
      <c r="DDT78" s="130"/>
      <c r="DDU78" s="134"/>
      <c r="DDV78" s="134"/>
      <c r="DDW78" s="135"/>
      <c r="DDX78" s="135"/>
      <c r="DDY78" s="135"/>
      <c r="DDZ78" s="136"/>
      <c r="DEB78" s="130"/>
      <c r="DEC78" s="134"/>
      <c r="DED78" s="134"/>
      <c r="DEE78" s="135"/>
      <c r="DEF78" s="135"/>
      <c r="DEG78" s="135"/>
      <c r="DEH78" s="136"/>
      <c r="DEJ78" s="130"/>
      <c r="DEK78" s="134"/>
      <c r="DEL78" s="134"/>
      <c r="DEM78" s="135"/>
      <c r="DEN78" s="135"/>
      <c r="DEO78" s="135"/>
      <c r="DEP78" s="136"/>
      <c r="DER78" s="130"/>
      <c r="DES78" s="134"/>
      <c r="DET78" s="134"/>
      <c r="DEU78" s="135"/>
      <c r="DEV78" s="135"/>
      <c r="DEW78" s="135"/>
      <c r="DEX78" s="136"/>
      <c r="DEZ78" s="130"/>
      <c r="DFA78" s="134"/>
      <c r="DFB78" s="134"/>
      <c r="DFC78" s="135"/>
      <c r="DFD78" s="135"/>
      <c r="DFE78" s="135"/>
      <c r="DFF78" s="136"/>
      <c r="DFH78" s="130"/>
      <c r="DFI78" s="134"/>
      <c r="DFJ78" s="134"/>
      <c r="DFK78" s="135"/>
      <c r="DFL78" s="135"/>
      <c r="DFM78" s="135"/>
      <c r="DFN78" s="136"/>
      <c r="DFP78" s="130"/>
      <c r="DFQ78" s="134"/>
      <c r="DFR78" s="134"/>
      <c r="DFS78" s="135"/>
      <c r="DFT78" s="135"/>
      <c r="DFU78" s="135"/>
      <c r="DFV78" s="136"/>
      <c r="DFX78" s="130"/>
      <c r="DFY78" s="134"/>
      <c r="DFZ78" s="134"/>
      <c r="DGA78" s="135"/>
      <c r="DGB78" s="135"/>
      <c r="DGC78" s="135"/>
      <c r="DGD78" s="136"/>
      <c r="DGF78" s="130"/>
      <c r="DGG78" s="134"/>
      <c r="DGH78" s="134"/>
      <c r="DGI78" s="135"/>
      <c r="DGJ78" s="135"/>
      <c r="DGK78" s="135"/>
      <c r="DGL78" s="136"/>
      <c r="DGN78" s="130"/>
      <c r="DGO78" s="134"/>
      <c r="DGP78" s="134"/>
      <c r="DGQ78" s="135"/>
      <c r="DGR78" s="135"/>
      <c r="DGS78" s="135"/>
      <c r="DGT78" s="136"/>
      <c r="DGV78" s="130"/>
      <c r="DGW78" s="134"/>
      <c r="DGX78" s="134"/>
      <c r="DGY78" s="135"/>
      <c r="DGZ78" s="135"/>
      <c r="DHA78" s="135"/>
      <c r="DHB78" s="136"/>
      <c r="DHD78" s="130"/>
      <c r="DHE78" s="134"/>
      <c r="DHF78" s="134"/>
      <c r="DHG78" s="135"/>
      <c r="DHH78" s="135"/>
      <c r="DHI78" s="135"/>
      <c r="DHJ78" s="136"/>
      <c r="DHL78" s="130"/>
      <c r="DHM78" s="134"/>
      <c r="DHN78" s="134"/>
      <c r="DHO78" s="135"/>
      <c r="DHP78" s="135"/>
      <c r="DHQ78" s="135"/>
      <c r="DHR78" s="136"/>
      <c r="DHT78" s="130"/>
      <c r="DHU78" s="134"/>
      <c r="DHV78" s="134"/>
      <c r="DHW78" s="135"/>
      <c r="DHX78" s="135"/>
      <c r="DHY78" s="135"/>
      <c r="DHZ78" s="136"/>
      <c r="DIB78" s="130"/>
      <c r="DIC78" s="134"/>
      <c r="DID78" s="134"/>
      <c r="DIE78" s="135"/>
      <c r="DIF78" s="135"/>
      <c r="DIG78" s="135"/>
      <c r="DIH78" s="136"/>
      <c r="DIJ78" s="130"/>
      <c r="DIK78" s="134"/>
      <c r="DIL78" s="134"/>
      <c r="DIM78" s="135"/>
      <c r="DIN78" s="135"/>
      <c r="DIO78" s="135"/>
      <c r="DIP78" s="136"/>
      <c r="DIR78" s="130"/>
      <c r="DIS78" s="134"/>
      <c r="DIT78" s="134"/>
      <c r="DIU78" s="135"/>
      <c r="DIV78" s="135"/>
      <c r="DIW78" s="135"/>
      <c r="DIX78" s="136"/>
      <c r="DIZ78" s="130"/>
      <c r="DJA78" s="134"/>
      <c r="DJB78" s="134"/>
      <c r="DJC78" s="135"/>
      <c r="DJD78" s="135"/>
      <c r="DJE78" s="135"/>
      <c r="DJF78" s="136"/>
      <c r="DJH78" s="130"/>
      <c r="DJI78" s="134"/>
      <c r="DJJ78" s="134"/>
      <c r="DJK78" s="135"/>
      <c r="DJL78" s="135"/>
      <c r="DJM78" s="135"/>
      <c r="DJN78" s="136"/>
      <c r="DJP78" s="130"/>
      <c r="DJQ78" s="134"/>
      <c r="DJR78" s="134"/>
      <c r="DJS78" s="135"/>
      <c r="DJT78" s="135"/>
      <c r="DJU78" s="135"/>
      <c r="DJV78" s="136"/>
      <c r="DJX78" s="130"/>
      <c r="DJY78" s="134"/>
      <c r="DJZ78" s="134"/>
      <c r="DKA78" s="135"/>
      <c r="DKB78" s="135"/>
      <c r="DKC78" s="135"/>
      <c r="DKD78" s="136"/>
      <c r="DKF78" s="130"/>
      <c r="DKG78" s="134"/>
      <c r="DKH78" s="134"/>
      <c r="DKI78" s="135"/>
      <c r="DKJ78" s="135"/>
      <c r="DKK78" s="135"/>
      <c r="DKL78" s="136"/>
      <c r="DKN78" s="130"/>
      <c r="DKO78" s="134"/>
      <c r="DKP78" s="134"/>
      <c r="DKQ78" s="135"/>
      <c r="DKR78" s="135"/>
      <c r="DKS78" s="135"/>
      <c r="DKT78" s="136"/>
      <c r="DKV78" s="130"/>
      <c r="DKW78" s="134"/>
      <c r="DKX78" s="134"/>
      <c r="DKY78" s="135"/>
      <c r="DKZ78" s="135"/>
      <c r="DLA78" s="135"/>
      <c r="DLB78" s="136"/>
      <c r="DLD78" s="130"/>
      <c r="DLE78" s="134"/>
      <c r="DLF78" s="134"/>
      <c r="DLG78" s="135"/>
      <c r="DLH78" s="135"/>
      <c r="DLI78" s="135"/>
      <c r="DLJ78" s="136"/>
      <c r="DLL78" s="130"/>
      <c r="DLM78" s="134"/>
      <c r="DLN78" s="134"/>
      <c r="DLO78" s="135"/>
      <c r="DLP78" s="135"/>
      <c r="DLQ78" s="135"/>
      <c r="DLR78" s="136"/>
      <c r="DLT78" s="130"/>
      <c r="DLU78" s="134"/>
      <c r="DLV78" s="134"/>
      <c r="DLW78" s="135"/>
      <c r="DLX78" s="135"/>
      <c r="DLY78" s="135"/>
      <c r="DLZ78" s="136"/>
      <c r="DMB78" s="130"/>
      <c r="DMC78" s="134"/>
      <c r="DMD78" s="134"/>
      <c r="DME78" s="135"/>
      <c r="DMF78" s="135"/>
      <c r="DMG78" s="135"/>
      <c r="DMH78" s="136"/>
      <c r="DMJ78" s="130"/>
      <c r="DMK78" s="134"/>
      <c r="DML78" s="134"/>
      <c r="DMM78" s="135"/>
      <c r="DMN78" s="135"/>
      <c r="DMO78" s="135"/>
      <c r="DMP78" s="136"/>
      <c r="DMR78" s="130"/>
      <c r="DMS78" s="134"/>
      <c r="DMT78" s="134"/>
      <c r="DMU78" s="135"/>
      <c r="DMV78" s="135"/>
      <c r="DMW78" s="135"/>
      <c r="DMX78" s="136"/>
      <c r="DMZ78" s="130"/>
      <c r="DNA78" s="134"/>
      <c r="DNB78" s="134"/>
      <c r="DNC78" s="135"/>
      <c r="DND78" s="135"/>
      <c r="DNE78" s="135"/>
      <c r="DNF78" s="136"/>
      <c r="DNH78" s="130"/>
      <c r="DNI78" s="134"/>
      <c r="DNJ78" s="134"/>
      <c r="DNK78" s="135"/>
      <c r="DNL78" s="135"/>
      <c r="DNM78" s="135"/>
      <c r="DNN78" s="136"/>
      <c r="DNP78" s="130"/>
      <c r="DNQ78" s="134"/>
      <c r="DNR78" s="134"/>
      <c r="DNS78" s="135"/>
      <c r="DNT78" s="135"/>
      <c r="DNU78" s="135"/>
      <c r="DNV78" s="136"/>
      <c r="DNX78" s="130"/>
      <c r="DNY78" s="134"/>
      <c r="DNZ78" s="134"/>
      <c r="DOA78" s="135"/>
      <c r="DOB78" s="135"/>
      <c r="DOC78" s="135"/>
      <c r="DOD78" s="136"/>
      <c r="DOF78" s="130"/>
      <c r="DOG78" s="134"/>
      <c r="DOH78" s="134"/>
      <c r="DOI78" s="135"/>
      <c r="DOJ78" s="135"/>
      <c r="DOK78" s="135"/>
      <c r="DOL78" s="136"/>
      <c r="DON78" s="130"/>
      <c r="DOO78" s="134"/>
      <c r="DOP78" s="134"/>
      <c r="DOQ78" s="135"/>
      <c r="DOR78" s="135"/>
      <c r="DOS78" s="135"/>
      <c r="DOT78" s="136"/>
      <c r="DOV78" s="130"/>
      <c r="DOW78" s="134"/>
      <c r="DOX78" s="134"/>
      <c r="DOY78" s="135"/>
      <c r="DOZ78" s="135"/>
      <c r="DPA78" s="135"/>
      <c r="DPB78" s="136"/>
      <c r="DPD78" s="130"/>
      <c r="DPE78" s="134"/>
      <c r="DPF78" s="134"/>
      <c r="DPG78" s="135"/>
      <c r="DPH78" s="135"/>
      <c r="DPI78" s="135"/>
      <c r="DPJ78" s="136"/>
      <c r="DPL78" s="130"/>
      <c r="DPM78" s="134"/>
      <c r="DPN78" s="134"/>
      <c r="DPO78" s="135"/>
      <c r="DPP78" s="135"/>
      <c r="DPQ78" s="135"/>
      <c r="DPR78" s="136"/>
      <c r="DPT78" s="130"/>
      <c r="DPU78" s="134"/>
      <c r="DPV78" s="134"/>
      <c r="DPW78" s="135"/>
      <c r="DPX78" s="135"/>
      <c r="DPY78" s="135"/>
      <c r="DPZ78" s="136"/>
      <c r="DQB78" s="130"/>
      <c r="DQC78" s="134"/>
      <c r="DQD78" s="134"/>
      <c r="DQE78" s="135"/>
      <c r="DQF78" s="135"/>
      <c r="DQG78" s="135"/>
      <c r="DQH78" s="136"/>
      <c r="DQJ78" s="130"/>
      <c r="DQK78" s="134"/>
      <c r="DQL78" s="134"/>
      <c r="DQM78" s="135"/>
      <c r="DQN78" s="135"/>
      <c r="DQO78" s="135"/>
      <c r="DQP78" s="136"/>
      <c r="DQR78" s="130"/>
      <c r="DQS78" s="134"/>
      <c r="DQT78" s="134"/>
      <c r="DQU78" s="135"/>
      <c r="DQV78" s="135"/>
      <c r="DQW78" s="135"/>
      <c r="DQX78" s="136"/>
      <c r="DQZ78" s="130"/>
      <c r="DRA78" s="134"/>
      <c r="DRB78" s="134"/>
      <c r="DRC78" s="135"/>
      <c r="DRD78" s="135"/>
      <c r="DRE78" s="135"/>
      <c r="DRF78" s="136"/>
      <c r="DRH78" s="130"/>
      <c r="DRI78" s="134"/>
      <c r="DRJ78" s="134"/>
      <c r="DRK78" s="135"/>
      <c r="DRL78" s="135"/>
      <c r="DRM78" s="135"/>
      <c r="DRN78" s="136"/>
      <c r="DRP78" s="130"/>
      <c r="DRQ78" s="134"/>
      <c r="DRR78" s="134"/>
      <c r="DRS78" s="135"/>
      <c r="DRT78" s="135"/>
      <c r="DRU78" s="135"/>
      <c r="DRV78" s="136"/>
      <c r="DRX78" s="130"/>
      <c r="DRY78" s="134"/>
      <c r="DRZ78" s="134"/>
      <c r="DSA78" s="135"/>
      <c r="DSB78" s="135"/>
      <c r="DSC78" s="135"/>
      <c r="DSD78" s="136"/>
      <c r="DSF78" s="130"/>
      <c r="DSG78" s="134"/>
      <c r="DSH78" s="134"/>
      <c r="DSI78" s="135"/>
      <c r="DSJ78" s="135"/>
      <c r="DSK78" s="135"/>
      <c r="DSL78" s="136"/>
      <c r="DSN78" s="130"/>
      <c r="DSO78" s="134"/>
      <c r="DSP78" s="134"/>
      <c r="DSQ78" s="135"/>
      <c r="DSR78" s="135"/>
      <c r="DSS78" s="135"/>
      <c r="DST78" s="136"/>
      <c r="DSV78" s="130"/>
      <c r="DSW78" s="134"/>
      <c r="DSX78" s="134"/>
      <c r="DSY78" s="135"/>
      <c r="DSZ78" s="135"/>
      <c r="DTA78" s="135"/>
      <c r="DTB78" s="136"/>
      <c r="DTD78" s="130"/>
      <c r="DTE78" s="134"/>
      <c r="DTF78" s="134"/>
      <c r="DTG78" s="135"/>
      <c r="DTH78" s="135"/>
      <c r="DTI78" s="135"/>
      <c r="DTJ78" s="136"/>
      <c r="DTL78" s="130"/>
      <c r="DTM78" s="134"/>
      <c r="DTN78" s="134"/>
      <c r="DTO78" s="135"/>
      <c r="DTP78" s="135"/>
      <c r="DTQ78" s="135"/>
      <c r="DTR78" s="136"/>
      <c r="DTT78" s="130"/>
      <c r="DTU78" s="134"/>
      <c r="DTV78" s="134"/>
      <c r="DTW78" s="135"/>
      <c r="DTX78" s="135"/>
      <c r="DTY78" s="135"/>
      <c r="DTZ78" s="136"/>
      <c r="DUB78" s="130"/>
      <c r="DUC78" s="134"/>
      <c r="DUD78" s="134"/>
      <c r="DUE78" s="135"/>
      <c r="DUF78" s="135"/>
      <c r="DUG78" s="135"/>
      <c r="DUH78" s="136"/>
      <c r="DUJ78" s="130"/>
      <c r="DUK78" s="134"/>
      <c r="DUL78" s="134"/>
      <c r="DUM78" s="135"/>
      <c r="DUN78" s="135"/>
      <c r="DUO78" s="135"/>
      <c r="DUP78" s="136"/>
      <c r="DUR78" s="130"/>
      <c r="DUS78" s="134"/>
      <c r="DUT78" s="134"/>
      <c r="DUU78" s="135"/>
      <c r="DUV78" s="135"/>
      <c r="DUW78" s="135"/>
      <c r="DUX78" s="136"/>
      <c r="DUZ78" s="130"/>
      <c r="DVA78" s="134"/>
      <c r="DVB78" s="134"/>
      <c r="DVC78" s="135"/>
      <c r="DVD78" s="135"/>
      <c r="DVE78" s="135"/>
      <c r="DVF78" s="136"/>
      <c r="DVH78" s="130"/>
      <c r="DVI78" s="134"/>
      <c r="DVJ78" s="134"/>
      <c r="DVK78" s="135"/>
      <c r="DVL78" s="135"/>
      <c r="DVM78" s="135"/>
      <c r="DVN78" s="136"/>
      <c r="DVP78" s="130"/>
      <c r="DVQ78" s="134"/>
      <c r="DVR78" s="134"/>
      <c r="DVS78" s="135"/>
      <c r="DVT78" s="135"/>
      <c r="DVU78" s="135"/>
      <c r="DVV78" s="136"/>
      <c r="DVX78" s="130"/>
      <c r="DVY78" s="134"/>
      <c r="DVZ78" s="134"/>
      <c r="DWA78" s="135"/>
      <c r="DWB78" s="135"/>
      <c r="DWC78" s="135"/>
      <c r="DWD78" s="136"/>
      <c r="DWF78" s="130"/>
      <c r="DWG78" s="134"/>
      <c r="DWH78" s="134"/>
      <c r="DWI78" s="135"/>
      <c r="DWJ78" s="135"/>
      <c r="DWK78" s="135"/>
      <c r="DWL78" s="136"/>
      <c r="DWN78" s="130"/>
      <c r="DWO78" s="134"/>
      <c r="DWP78" s="134"/>
      <c r="DWQ78" s="135"/>
      <c r="DWR78" s="135"/>
      <c r="DWS78" s="135"/>
      <c r="DWT78" s="136"/>
      <c r="DWV78" s="130"/>
      <c r="DWW78" s="134"/>
      <c r="DWX78" s="134"/>
      <c r="DWY78" s="135"/>
      <c r="DWZ78" s="135"/>
      <c r="DXA78" s="135"/>
      <c r="DXB78" s="136"/>
      <c r="DXD78" s="130"/>
      <c r="DXE78" s="134"/>
      <c r="DXF78" s="134"/>
      <c r="DXG78" s="135"/>
      <c r="DXH78" s="135"/>
      <c r="DXI78" s="135"/>
      <c r="DXJ78" s="136"/>
      <c r="DXL78" s="130"/>
      <c r="DXM78" s="134"/>
      <c r="DXN78" s="134"/>
      <c r="DXO78" s="135"/>
      <c r="DXP78" s="135"/>
      <c r="DXQ78" s="135"/>
      <c r="DXR78" s="136"/>
      <c r="DXT78" s="130"/>
      <c r="DXU78" s="134"/>
      <c r="DXV78" s="134"/>
      <c r="DXW78" s="135"/>
      <c r="DXX78" s="135"/>
      <c r="DXY78" s="135"/>
      <c r="DXZ78" s="136"/>
      <c r="DYB78" s="130"/>
      <c r="DYC78" s="134"/>
      <c r="DYD78" s="134"/>
      <c r="DYE78" s="135"/>
      <c r="DYF78" s="135"/>
      <c r="DYG78" s="135"/>
      <c r="DYH78" s="136"/>
      <c r="DYJ78" s="130"/>
      <c r="DYK78" s="134"/>
      <c r="DYL78" s="134"/>
      <c r="DYM78" s="135"/>
      <c r="DYN78" s="135"/>
      <c r="DYO78" s="135"/>
      <c r="DYP78" s="136"/>
      <c r="DYR78" s="130"/>
      <c r="DYS78" s="134"/>
      <c r="DYT78" s="134"/>
      <c r="DYU78" s="135"/>
      <c r="DYV78" s="135"/>
      <c r="DYW78" s="135"/>
      <c r="DYX78" s="136"/>
      <c r="DYZ78" s="130"/>
      <c r="DZA78" s="134"/>
      <c r="DZB78" s="134"/>
      <c r="DZC78" s="135"/>
      <c r="DZD78" s="135"/>
      <c r="DZE78" s="135"/>
      <c r="DZF78" s="136"/>
      <c r="DZH78" s="130"/>
      <c r="DZI78" s="134"/>
      <c r="DZJ78" s="134"/>
      <c r="DZK78" s="135"/>
      <c r="DZL78" s="135"/>
      <c r="DZM78" s="135"/>
      <c r="DZN78" s="136"/>
      <c r="DZP78" s="130"/>
      <c r="DZQ78" s="134"/>
      <c r="DZR78" s="134"/>
      <c r="DZS78" s="135"/>
      <c r="DZT78" s="135"/>
      <c r="DZU78" s="135"/>
      <c r="DZV78" s="136"/>
      <c r="DZX78" s="130"/>
      <c r="DZY78" s="134"/>
      <c r="DZZ78" s="134"/>
      <c r="EAA78" s="135"/>
      <c r="EAB78" s="135"/>
      <c r="EAC78" s="135"/>
      <c r="EAD78" s="136"/>
      <c r="EAF78" s="130"/>
      <c r="EAG78" s="134"/>
      <c r="EAH78" s="134"/>
      <c r="EAI78" s="135"/>
      <c r="EAJ78" s="135"/>
      <c r="EAK78" s="135"/>
      <c r="EAL78" s="136"/>
      <c r="EAN78" s="130"/>
      <c r="EAO78" s="134"/>
      <c r="EAP78" s="134"/>
      <c r="EAQ78" s="135"/>
      <c r="EAR78" s="135"/>
      <c r="EAS78" s="135"/>
      <c r="EAT78" s="136"/>
      <c r="EAV78" s="130"/>
      <c r="EAW78" s="134"/>
      <c r="EAX78" s="134"/>
      <c r="EAY78" s="135"/>
      <c r="EAZ78" s="135"/>
      <c r="EBA78" s="135"/>
      <c r="EBB78" s="136"/>
      <c r="EBD78" s="130"/>
      <c r="EBE78" s="134"/>
      <c r="EBF78" s="134"/>
      <c r="EBG78" s="135"/>
      <c r="EBH78" s="135"/>
      <c r="EBI78" s="135"/>
      <c r="EBJ78" s="136"/>
      <c r="EBL78" s="130"/>
      <c r="EBM78" s="134"/>
      <c r="EBN78" s="134"/>
      <c r="EBO78" s="135"/>
      <c r="EBP78" s="135"/>
      <c r="EBQ78" s="135"/>
      <c r="EBR78" s="136"/>
      <c r="EBT78" s="130"/>
      <c r="EBU78" s="134"/>
      <c r="EBV78" s="134"/>
      <c r="EBW78" s="135"/>
      <c r="EBX78" s="135"/>
      <c r="EBY78" s="135"/>
      <c r="EBZ78" s="136"/>
      <c r="ECB78" s="130"/>
      <c r="ECC78" s="134"/>
      <c r="ECD78" s="134"/>
      <c r="ECE78" s="135"/>
      <c r="ECF78" s="135"/>
      <c r="ECG78" s="135"/>
      <c r="ECH78" s="136"/>
      <c r="ECJ78" s="130"/>
      <c r="ECK78" s="134"/>
      <c r="ECL78" s="134"/>
      <c r="ECM78" s="135"/>
      <c r="ECN78" s="135"/>
      <c r="ECO78" s="135"/>
      <c r="ECP78" s="136"/>
      <c r="ECR78" s="130"/>
      <c r="ECS78" s="134"/>
      <c r="ECT78" s="134"/>
      <c r="ECU78" s="135"/>
      <c r="ECV78" s="135"/>
      <c r="ECW78" s="135"/>
      <c r="ECX78" s="136"/>
      <c r="ECZ78" s="130"/>
      <c r="EDA78" s="134"/>
      <c r="EDB78" s="134"/>
      <c r="EDC78" s="135"/>
      <c r="EDD78" s="135"/>
      <c r="EDE78" s="135"/>
      <c r="EDF78" s="136"/>
      <c r="EDH78" s="130"/>
      <c r="EDI78" s="134"/>
      <c r="EDJ78" s="134"/>
      <c r="EDK78" s="135"/>
      <c r="EDL78" s="135"/>
      <c r="EDM78" s="135"/>
      <c r="EDN78" s="136"/>
      <c r="EDP78" s="130"/>
      <c r="EDQ78" s="134"/>
      <c r="EDR78" s="134"/>
      <c r="EDS78" s="135"/>
      <c r="EDT78" s="135"/>
      <c r="EDU78" s="135"/>
      <c r="EDV78" s="136"/>
      <c r="EDX78" s="130"/>
      <c r="EDY78" s="134"/>
      <c r="EDZ78" s="134"/>
      <c r="EEA78" s="135"/>
      <c r="EEB78" s="135"/>
      <c r="EEC78" s="135"/>
      <c r="EED78" s="136"/>
      <c r="EEF78" s="130"/>
      <c r="EEG78" s="134"/>
      <c r="EEH78" s="134"/>
      <c r="EEI78" s="135"/>
      <c r="EEJ78" s="135"/>
      <c r="EEK78" s="135"/>
      <c r="EEL78" s="136"/>
      <c r="EEN78" s="130"/>
      <c r="EEO78" s="134"/>
      <c r="EEP78" s="134"/>
      <c r="EEQ78" s="135"/>
      <c r="EER78" s="135"/>
      <c r="EES78" s="135"/>
      <c r="EET78" s="136"/>
      <c r="EEV78" s="130"/>
      <c r="EEW78" s="134"/>
      <c r="EEX78" s="134"/>
      <c r="EEY78" s="135"/>
      <c r="EEZ78" s="135"/>
      <c r="EFA78" s="135"/>
      <c r="EFB78" s="136"/>
      <c r="EFD78" s="130"/>
      <c r="EFE78" s="134"/>
      <c r="EFF78" s="134"/>
      <c r="EFG78" s="135"/>
      <c r="EFH78" s="135"/>
      <c r="EFI78" s="135"/>
      <c r="EFJ78" s="136"/>
      <c r="EFL78" s="130"/>
      <c r="EFM78" s="134"/>
      <c r="EFN78" s="134"/>
      <c r="EFO78" s="135"/>
      <c r="EFP78" s="135"/>
      <c r="EFQ78" s="135"/>
      <c r="EFR78" s="136"/>
      <c r="EFT78" s="130"/>
      <c r="EFU78" s="134"/>
      <c r="EFV78" s="134"/>
      <c r="EFW78" s="135"/>
      <c r="EFX78" s="135"/>
      <c r="EFY78" s="135"/>
      <c r="EFZ78" s="136"/>
      <c r="EGB78" s="130"/>
      <c r="EGC78" s="134"/>
      <c r="EGD78" s="134"/>
      <c r="EGE78" s="135"/>
      <c r="EGF78" s="135"/>
      <c r="EGG78" s="135"/>
      <c r="EGH78" s="136"/>
      <c r="EGJ78" s="130"/>
      <c r="EGK78" s="134"/>
      <c r="EGL78" s="134"/>
      <c r="EGM78" s="135"/>
      <c r="EGN78" s="135"/>
      <c r="EGO78" s="135"/>
      <c r="EGP78" s="136"/>
      <c r="EGR78" s="130"/>
      <c r="EGS78" s="134"/>
      <c r="EGT78" s="134"/>
      <c r="EGU78" s="135"/>
      <c r="EGV78" s="135"/>
      <c r="EGW78" s="135"/>
      <c r="EGX78" s="136"/>
      <c r="EGZ78" s="130"/>
      <c r="EHA78" s="134"/>
      <c r="EHB78" s="134"/>
      <c r="EHC78" s="135"/>
      <c r="EHD78" s="135"/>
      <c r="EHE78" s="135"/>
      <c r="EHF78" s="136"/>
      <c r="EHH78" s="130"/>
      <c r="EHI78" s="134"/>
      <c r="EHJ78" s="134"/>
      <c r="EHK78" s="135"/>
      <c r="EHL78" s="135"/>
      <c r="EHM78" s="135"/>
      <c r="EHN78" s="136"/>
      <c r="EHP78" s="130"/>
      <c r="EHQ78" s="134"/>
      <c r="EHR78" s="134"/>
      <c r="EHS78" s="135"/>
      <c r="EHT78" s="135"/>
      <c r="EHU78" s="135"/>
      <c r="EHV78" s="136"/>
      <c r="EHX78" s="130"/>
      <c r="EHY78" s="134"/>
      <c r="EHZ78" s="134"/>
      <c r="EIA78" s="135"/>
      <c r="EIB78" s="135"/>
      <c r="EIC78" s="135"/>
      <c r="EID78" s="136"/>
      <c r="EIF78" s="130"/>
      <c r="EIG78" s="134"/>
      <c r="EIH78" s="134"/>
      <c r="EII78" s="135"/>
      <c r="EIJ78" s="135"/>
      <c r="EIK78" s="135"/>
      <c r="EIL78" s="136"/>
      <c r="EIN78" s="130"/>
      <c r="EIO78" s="134"/>
      <c r="EIP78" s="134"/>
      <c r="EIQ78" s="135"/>
      <c r="EIR78" s="135"/>
      <c r="EIS78" s="135"/>
      <c r="EIT78" s="136"/>
      <c r="EIV78" s="130"/>
      <c r="EIW78" s="134"/>
      <c r="EIX78" s="134"/>
      <c r="EIY78" s="135"/>
      <c r="EIZ78" s="135"/>
      <c r="EJA78" s="135"/>
      <c r="EJB78" s="136"/>
      <c r="EJD78" s="130"/>
      <c r="EJE78" s="134"/>
      <c r="EJF78" s="134"/>
      <c r="EJG78" s="135"/>
      <c r="EJH78" s="135"/>
      <c r="EJI78" s="135"/>
      <c r="EJJ78" s="136"/>
      <c r="EJL78" s="130"/>
      <c r="EJM78" s="134"/>
      <c r="EJN78" s="134"/>
      <c r="EJO78" s="135"/>
      <c r="EJP78" s="135"/>
      <c r="EJQ78" s="135"/>
      <c r="EJR78" s="136"/>
      <c r="EJT78" s="130"/>
      <c r="EJU78" s="134"/>
      <c r="EJV78" s="134"/>
      <c r="EJW78" s="135"/>
      <c r="EJX78" s="135"/>
      <c r="EJY78" s="135"/>
      <c r="EJZ78" s="136"/>
      <c r="EKB78" s="130"/>
      <c r="EKC78" s="134"/>
      <c r="EKD78" s="134"/>
      <c r="EKE78" s="135"/>
      <c r="EKF78" s="135"/>
      <c r="EKG78" s="135"/>
      <c r="EKH78" s="136"/>
      <c r="EKJ78" s="130"/>
      <c r="EKK78" s="134"/>
      <c r="EKL78" s="134"/>
      <c r="EKM78" s="135"/>
      <c r="EKN78" s="135"/>
      <c r="EKO78" s="135"/>
      <c r="EKP78" s="136"/>
      <c r="EKR78" s="130"/>
      <c r="EKS78" s="134"/>
      <c r="EKT78" s="134"/>
      <c r="EKU78" s="135"/>
      <c r="EKV78" s="135"/>
      <c r="EKW78" s="135"/>
      <c r="EKX78" s="136"/>
      <c r="EKZ78" s="130"/>
      <c r="ELA78" s="134"/>
      <c r="ELB78" s="134"/>
      <c r="ELC78" s="135"/>
      <c r="ELD78" s="135"/>
      <c r="ELE78" s="135"/>
      <c r="ELF78" s="136"/>
      <c r="ELH78" s="130"/>
      <c r="ELI78" s="134"/>
      <c r="ELJ78" s="134"/>
      <c r="ELK78" s="135"/>
      <c r="ELL78" s="135"/>
      <c r="ELM78" s="135"/>
      <c r="ELN78" s="136"/>
      <c r="ELP78" s="130"/>
      <c r="ELQ78" s="134"/>
      <c r="ELR78" s="134"/>
      <c r="ELS78" s="135"/>
      <c r="ELT78" s="135"/>
      <c r="ELU78" s="135"/>
      <c r="ELV78" s="136"/>
      <c r="ELX78" s="130"/>
      <c r="ELY78" s="134"/>
      <c r="ELZ78" s="134"/>
      <c r="EMA78" s="135"/>
      <c r="EMB78" s="135"/>
      <c r="EMC78" s="135"/>
      <c r="EMD78" s="136"/>
      <c r="EMF78" s="130"/>
      <c r="EMG78" s="134"/>
      <c r="EMH78" s="134"/>
      <c r="EMI78" s="135"/>
      <c r="EMJ78" s="135"/>
      <c r="EMK78" s="135"/>
      <c r="EML78" s="136"/>
      <c r="EMN78" s="130"/>
      <c r="EMO78" s="134"/>
      <c r="EMP78" s="134"/>
      <c r="EMQ78" s="135"/>
      <c r="EMR78" s="135"/>
      <c r="EMS78" s="135"/>
      <c r="EMT78" s="136"/>
      <c r="EMV78" s="130"/>
      <c r="EMW78" s="134"/>
      <c r="EMX78" s="134"/>
      <c r="EMY78" s="135"/>
      <c r="EMZ78" s="135"/>
      <c r="ENA78" s="135"/>
      <c r="ENB78" s="136"/>
      <c r="END78" s="130"/>
      <c r="ENE78" s="134"/>
      <c r="ENF78" s="134"/>
      <c r="ENG78" s="135"/>
      <c r="ENH78" s="135"/>
      <c r="ENI78" s="135"/>
      <c r="ENJ78" s="136"/>
      <c r="ENL78" s="130"/>
      <c r="ENM78" s="134"/>
      <c r="ENN78" s="134"/>
      <c r="ENO78" s="135"/>
      <c r="ENP78" s="135"/>
      <c r="ENQ78" s="135"/>
      <c r="ENR78" s="136"/>
      <c r="ENT78" s="130"/>
      <c r="ENU78" s="134"/>
      <c r="ENV78" s="134"/>
      <c r="ENW78" s="135"/>
      <c r="ENX78" s="135"/>
      <c r="ENY78" s="135"/>
      <c r="ENZ78" s="136"/>
      <c r="EOB78" s="130"/>
      <c r="EOC78" s="134"/>
      <c r="EOD78" s="134"/>
      <c r="EOE78" s="135"/>
      <c r="EOF78" s="135"/>
      <c r="EOG78" s="135"/>
      <c r="EOH78" s="136"/>
      <c r="EOJ78" s="130"/>
      <c r="EOK78" s="134"/>
      <c r="EOL78" s="134"/>
      <c r="EOM78" s="135"/>
      <c r="EON78" s="135"/>
      <c r="EOO78" s="135"/>
      <c r="EOP78" s="136"/>
      <c r="EOR78" s="130"/>
      <c r="EOS78" s="134"/>
      <c r="EOT78" s="134"/>
      <c r="EOU78" s="135"/>
      <c r="EOV78" s="135"/>
      <c r="EOW78" s="135"/>
      <c r="EOX78" s="136"/>
      <c r="EOZ78" s="130"/>
      <c r="EPA78" s="134"/>
      <c r="EPB78" s="134"/>
      <c r="EPC78" s="135"/>
      <c r="EPD78" s="135"/>
      <c r="EPE78" s="135"/>
      <c r="EPF78" s="136"/>
      <c r="EPH78" s="130"/>
      <c r="EPI78" s="134"/>
      <c r="EPJ78" s="134"/>
      <c r="EPK78" s="135"/>
      <c r="EPL78" s="135"/>
      <c r="EPM78" s="135"/>
      <c r="EPN78" s="136"/>
      <c r="EPP78" s="130"/>
      <c r="EPQ78" s="134"/>
      <c r="EPR78" s="134"/>
      <c r="EPS78" s="135"/>
      <c r="EPT78" s="135"/>
      <c r="EPU78" s="135"/>
      <c r="EPV78" s="136"/>
      <c r="EPX78" s="130"/>
      <c r="EPY78" s="134"/>
      <c r="EPZ78" s="134"/>
      <c r="EQA78" s="135"/>
      <c r="EQB78" s="135"/>
      <c r="EQC78" s="135"/>
      <c r="EQD78" s="136"/>
      <c r="EQF78" s="130"/>
      <c r="EQG78" s="134"/>
      <c r="EQH78" s="134"/>
      <c r="EQI78" s="135"/>
      <c r="EQJ78" s="135"/>
      <c r="EQK78" s="135"/>
      <c r="EQL78" s="136"/>
      <c r="EQN78" s="130"/>
      <c r="EQO78" s="134"/>
      <c r="EQP78" s="134"/>
      <c r="EQQ78" s="135"/>
      <c r="EQR78" s="135"/>
      <c r="EQS78" s="135"/>
      <c r="EQT78" s="136"/>
      <c r="EQV78" s="130"/>
      <c r="EQW78" s="134"/>
      <c r="EQX78" s="134"/>
      <c r="EQY78" s="135"/>
      <c r="EQZ78" s="135"/>
      <c r="ERA78" s="135"/>
      <c r="ERB78" s="136"/>
      <c r="ERD78" s="130"/>
      <c r="ERE78" s="134"/>
      <c r="ERF78" s="134"/>
      <c r="ERG78" s="135"/>
      <c r="ERH78" s="135"/>
      <c r="ERI78" s="135"/>
      <c r="ERJ78" s="136"/>
      <c r="ERL78" s="130"/>
      <c r="ERM78" s="134"/>
      <c r="ERN78" s="134"/>
      <c r="ERO78" s="135"/>
      <c r="ERP78" s="135"/>
      <c r="ERQ78" s="135"/>
      <c r="ERR78" s="136"/>
      <c r="ERT78" s="130"/>
      <c r="ERU78" s="134"/>
      <c r="ERV78" s="134"/>
      <c r="ERW78" s="135"/>
      <c r="ERX78" s="135"/>
      <c r="ERY78" s="135"/>
      <c r="ERZ78" s="136"/>
      <c r="ESB78" s="130"/>
      <c r="ESC78" s="134"/>
      <c r="ESD78" s="134"/>
      <c r="ESE78" s="135"/>
      <c r="ESF78" s="135"/>
      <c r="ESG78" s="135"/>
      <c r="ESH78" s="136"/>
      <c r="ESJ78" s="130"/>
      <c r="ESK78" s="134"/>
      <c r="ESL78" s="134"/>
      <c r="ESM78" s="135"/>
      <c r="ESN78" s="135"/>
      <c r="ESO78" s="135"/>
      <c r="ESP78" s="136"/>
      <c r="ESR78" s="130"/>
      <c r="ESS78" s="134"/>
      <c r="EST78" s="134"/>
      <c r="ESU78" s="135"/>
      <c r="ESV78" s="135"/>
      <c r="ESW78" s="135"/>
      <c r="ESX78" s="136"/>
      <c r="ESZ78" s="130"/>
      <c r="ETA78" s="134"/>
      <c r="ETB78" s="134"/>
      <c r="ETC78" s="135"/>
      <c r="ETD78" s="135"/>
      <c r="ETE78" s="135"/>
      <c r="ETF78" s="136"/>
      <c r="ETH78" s="130"/>
      <c r="ETI78" s="134"/>
      <c r="ETJ78" s="134"/>
      <c r="ETK78" s="135"/>
      <c r="ETL78" s="135"/>
      <c r="ETM78" s="135"/>
      <c r="ETN78" s="136"/>
      <c r="ETP78" s="130"/>
      <c r="ETQ78" s="134"/>
      <c r="ETR78" s="134"/>
      <c r="ETS78" s="135"/>
      <c r="ETT78" s="135"/>
      <c r="ETU78" s="135"/>
      <c r="ETV78" s="136"/>
      <c r="ETX78" s="130"/>
      <c r="ETY78" s="134"/>
      <c r="ETZ78" s="134"/>
      <c r="EUA78" s="135"/>
      <c r="EUB78" s="135"/>
      <c r="EUC78" s="135"/>
      <c r="EUD78" s="136"/>
      <c r="EUF78" s="130"/>
      <c r="EUG78" s="134"/>
      <c r="EUH78" s="134"/>
      <c r="EUI78" s="135"/>
      <c r="EUJ78" s="135"/>
      <c r="EUK78" s="135"/>
      <c r="EUL78" s="136"/>
      <c r="EUN78" s="130"/>
      <c r="EUO78" s="134"/>
      <c r="EUP78" s="134"/>
      <c r="EUQ78" s="135"/>
      <c r="EUR78" s="135"/>
      <c r="EUS78" s="135"/>
      <c r="EUT78" s="136"/>
      <c r="EUV78" s="130"/>
      <c r="EUW78" s="134"/>
      <c r="EUX78" s="134"/>
      <c r="EUY78" s="135"/>
      <c r="EUZ78" s="135"/>
      <c r="EVA78" s="135"/>
      <c r="EVB78" s="136"/>
      <c r="EVD78" s="130"/>
      <c r="EVE78" s="134"/>
      <c r="EVF78" s="134"/>
      <c r="EVG78" s="135"/>
      <c r="EVH78" s="135"/>
      <c r="EVI78" s="135"/>
      <c r="EVJ78" s="136"/>
      <c r="EVL78" s="130"/>
      <c r="EVM78" s="134"/>
      <c r="EVN78" s="134"/>
      <c r="EVO78" s="135"/>
      <c r="EVP78" s="135"/>
      <c r="EVQ78" s="135"/>
      <c r="EVR78" s="136"/>
      <c r="EVT78" s="130"/>
      <c r="EVU78" s="134"/>
      <c r="EVV78" s="134"/>
      <c r="EVW78" s="135"/>
      <c r="EVX78" s="135"/>
      <c r="EVY78" s="135"/>
      <c r="EVZ78" s="136"/>
      <c r="EWB78" s="130"/>
      <c r="EWC78" s="134"/>
      <c r="EWD78" s="134"/>
      <c r="EWE78" s="135"/>
      <c r="EWF78" s="135"/>
      <c r="EWG78" s="135"/>
      <c r="EWH78" s="136"/>
      <c r="EWJ78" s="130"/>
      <c r="EWK78" s="134"/>
      <c r="EWL78" s="134"/>
      <c r="EWM78" s="135"/>
      <c r="EWN78" s="135"/>
      <c r="EWO78" s="135"/>
      <c r="EWP78" s="136"/>
      <c r="EWR78" s="130"/>
      <c r="EWS78" s="134"/>
      <c r="EWT78" s="134"/>
      <c r="EWU78" s="135"/>
      <c r="EWV78" s="135"/>
      <c r="EWW78" s="135"/>
      <c r="EWX78" s="136"/>
      <c r="EWZ78" s="130"/>
      <c r="EXA78" s="134"/>
      <c r="EXB78" s="134"/>
      <c r="EXC78" s="135"/>
      <c r="EXD78" s="135"/>
      <c r="EXE78" s="135"/>
      <c r="EXF78" s="136"/>
      <c r="EXH78" s="130"/>
      <c r="EXI78" s="134"/>
      <c r="EXJ78" s="134"/>
      <c r="EXK78" s="135"/>
      <c r="EXL78" s="135"/>
      <c r="EXM78" s="135"/>
      <c r="EXN78" s="136"/>
      <c r="EXP78" s="130"/>
      <c r="EXQ78" s="134"/>
      <c r="EXR78" s="134"/>
      <c r="EXS78" s="135"/>
      <c r="EXT78" s="135"/>
      <c r="EXU78" s="135"/>
      <c r="EXV78" s="136"/>
      <c r="EXX78" s="130"/>
      <c r="EXY78" s="134"/>
      <c r="EXZ78" s="134"/>
      <c r="EYA78" s="135"/>
      <c r="EYB78" s="135"/>
      <c r="EYC78" s="135"/>
      <c r="EYD78" s="136"/>
      <c r="EYF78" s="130"/>
      <c r="EYG78" s="134"/>
      <c r="EYH78" s="134"/>
      <c r="EYI78" s="135"/>
      <c r="EYJ78" s="135"/>
      <c r="EYK78" s="135"/>
      <c r="EYL78" s="136"/>
      <c r="EYN78" s="130"/>
      <c r="EYO78" s="134"/>
      <c r="EYP78" s="134"/>
      <c r="EYQ78" s="135"/>
      <c r="EYR78" s="135"/>
      <c r="EYS78" s="135"/>
      <c r="EYT78" s="136"/>
      <c r="EYV78" s="130"/>
      <c r="EYW78" s="134"/>
      <c r="EYX78" s="134"/>
      <c r="EYY78" s="135"/>
      <c r="EYZ78" s="135"/>
      <c r="EZA78" s="135"/>
      <c r="EZB78" s="136"/>
      <c r="EZD78" s="130"/>
      <c r="EZE78" s="134"/>
      <c r="EZF78" s="134"/>
      <c r="EZG78" s="135"/>
      <c r="EZH78" s="135"/>
      <c r="EZI78" s="135"/>
      <c r="EZJ78" s="136"/>
      <c r="EZL78" s="130"/>
      <c r="EZM78" s="134"/>
      <c r="EZN78" s="134"/>
      <c r="EZO78" s="135"/>
      <c r="EZP78" s="135"/>
      <c r="EZQ78" s="135"/>
      <c r="EZR78" s="136"/>
      <c r="EZT78" s="130"/>
      <c r="EZU78" s="134"/>
      <c r="EZV78" s="134"/>
      <c r="EZW78" s="135"/>
      <c r="EZX78" s="135"/>
      <c r="EZY78" s="135"/>
      <c r="EZZ78" s="136"/>
      <c r="FAB78" s="130"/>
      <c r="FAC78" s="134"/>
      <c r="FAD78" s="134"/>
      <c r="FAE78" s="135"/>
      <c r="FAF78" s="135"/>
      <c r="FAG78" s="135"/>
      <c r="FAH78" s="136"/>
      <c r="FAJ78" s="130"/>
      <c r="FAK78" s="134"/>
      <c r="FAL78" s="134"/>
      <c r="FAM78" s="135"/>
      <c r="FAN78" s="135"/>
      <c r="FAO78" s="135"/>
      <c r="FAP78" s="136"/>
      <c r="FAR78" s="130"/>
      <c r="FAS78" s="134"/>
      <c r="FAT78" s="134"/>
      <c r="FAU78" s="135"/>
      <c r="FAV78" s="135"/>
      <c r="FAW78" s="135"/>
      <c r="FAX78" s="136"/>
      <c r="FAZ78" s="130"/>
      <c r="FBA78" s="134"/>
      <c r="FBB78" s="134"/>
      <c r="FBC78" s="135"/>
      <c r="FBD78" s="135"/>
      <c r="FBE78" s="135"/>
      <c r="FBF78" s="136"/>
      <c r="FBH78" s="130"/>
      <c r="FBI78" s="134"/>
      <c r="FBJ78" s="134"/>
      <c r="FBK78" s="135"/>
      <c r="FBL78" s="135"/>
      <c r="FBM78" s="135"/>
      <c r="FBN78" s="136"/>
      <c r="FBP78" s="130"/>
      <c r="FBQ78" s="134"/>
      <c r="FBR78" s="134"/>
      <c r="FBS78" s="135"/>
      <c r="FBT78" s="135"/>
      <c r="FBU78" s="135"/>
      <c r="FBV78" s="136"/>
      <c r="FBX78" s="130"/>
      <c r="FBY78" s="134"/>
      <c r="FBZ78" s="134"/>
      <c r="FCA78" s="135"/>
      <c r="FCB78" s="135"/>
      <c r="FCC78" s="135"/>
      <c r="FCD78" s="136"/>
      <c r="FCF78" s="130"/>
      <c r="FCG78" s="134"/>
      <c r="FCH78" s="134"/>
      <c r="FCI78" s="135"/>
      <c r="FCJ78" s="135"/>
      <c r="FCK78" s="135"/>
      <c r="FCL78" s="136"/>
      <c r="FCN78" s="130"/>
      <c r="FCO78" s="134"/>
      <c r="FCP78" s="134"/>
      <c r="FCQ78" s="135"/>
      <c r="FCR78" s="135"/>
      <c r="FCS78" s="135"/>
      <c r="FCT78" s="136"/>
      <c r="FCV78" s="130"/>
      <c r="FCW78" s="134"/>
      <c r="FCX78" s="134"/>
      <c r="FCY78" s="135"/>
      <c r="FCZ78" s="135"/>
      <c r="FDA78" s="135"/>
      <c r="FDB78" s="136"/>
      <c r="FDD78" s="130"/>
      <c r="FDE78" s="134"/>
      <c r="FDF78" s="134"/>
      <c r="FDG78" s="135"/>
      <c r="FDH78" s="135"/>
      <c r="FDI78" s="135"/>
      <c r="FDJ78" s="136"/>
      <c r="FDL78" s="130"/>
      <c r="FDM78" s="134"/>
      <c r="FDN78" s="134"/>
      <c r="FDO78" s="135"/>
      <c r="FDP78" s="135"/>
      <c r="FDQ78" s="135"/>
      <c r="FDR78" s="136"/>
      <c r="FDT78" s="130"/>
      <c r="FDU78" s="134"/>
      <c r="FDV78" s="134"/>
      <c r="FDW78" s="135"/>
      <c r="FDX78" s="135"/>
      <c r="FDY78" s="135"/>
      <c r="FDZ78" s="136"/>
      <c r="FEB78" s="130"/>
      <c r="FEC78" s="134"/>
      <c r="FED78" s="134"/>
      <c r="FEE78" s="135"/>
      <c r="FEF78" s="135"/>
      <c r="FEG78" s="135"/>
      <c r="FEH78" s="136"/>
      <c r="FEJ78" s="130"/>
      <c r="FEK78" s="134"/>
      <c r="FEL78" s="134"/>
      <c r="FEM78" s="135"/>
      <c r="FEN78" s="135"/>
      <c r="FEO78" s="135"/>
      <c r="FEP78" s="136"/>
      <c r="FER78" s="130"/>
      <c r="FES78" s="134"/>
      <c r="FET78" s="134"/>
      <c r="FEU78" s="135"/>
      <c r="FEV78" s="135"/>
      <c r="FEW78" s="135"/>
      <c r="FEX78" s="136"/>
      <c r="FEZ78" s="130"/>
      <c r="FFA78" s="134"/>
      <c r="FFB78" s="134"/>
      <c r="FFC78" s="135"/>
      <c r="FFD78" s="135"/>
      <c r="FFE78" s="135"/>
      <c r="FFF78" s="136"/>
      <c r="FFH78" s="130"/>
      <c r="FFI78" s="134"/>
      <c r="FFJ78" s="134"/>
      <c r="FFK78" s="135"/>
      <c r="FFL78" s="135"/>
      <c r="FFM78" s="135"/>
      <c r="FFN78" s="136"/>
      <c r="FFP78" s="130"/>
      <c r="FFQ78" s="134"/>
      <c r="FFR78" s="134"/>
      <c r="FFS78" s="135"/>
      <c r="FFT78" s="135"/>
      <c r="FFU78" s="135"/>
      <c r="FFV78" s="136"/>
      <c r="FFX78" s="130"/>
      <c r="FFY78" s="134"/>
      <c r="FFZ78" s="134"/>
      <c r="FGA78" s="135"/>
      <c r="FGB78" s="135"/>
      <c r="FGC78" s="135"/>
      <c r="FGD78" s="136"/>
      <c r="FGF78" s="130"/>
      <c r="FGG78" s="134"/>
      <c r="FGH78" s="134"/>
      <c r="FGI78" s="135"/>
      <c r="FGJ78" s="135"/>
      <c r="FGK78" s="135"/>
      <c r="FGL78" s="136"/>
      <c r="FGN78" s="130"/>
      <c r="FGO78" s="134"/>
      <c r="FGP78" s="134"/>
      <c r="FGQ78" s="135"/>
      <c r="FGR78" s="135"/>
      <c r="FGS78" s="135"/>
      <c r="FGT78" s="136"/>
      <c r="FGV78" s="130"/>
      <c r="FGW78" s="134"/>
      <c r="FGX78" s="134"/>
      <c r="FGY78" s="135"/>
      <c r="FGZ78" s="135"/>
      <c r="FHA78" s="135"/>
      <c r="FHB78" s="136"/>
      <c r="FHD78" s="130"/>
      <c r="FHE78" s="134"/>
      <c r="FHF78" s="134"/>
      <c r="FHG78" s="135"/>
      <c r="FHH78" s="135"/>
      <c r="FHI78" s="135"/>
      <c r="FHJ78" s="136"/>
      <c r="FHL78" s="130"/>
      <c r="FHM78" s="134"/>
      <c r="FHN78" s="134"/>
      <c r="FHO78" s="135"/>
      <c r="FHP78" s="135"/>
      <c r="FHQ78" s="135"/>
      <c r="FHR78" s="136"/>
      <c r="FHT78" s="130"/>
      <c r="FHU78" s="134"/>
      <c r="FHV78" s="134"/>
      <c r="FHW78" s="135"/>
      <c r="FHX78" s="135"/>
      <c r="FHY78" s="135"/>
      <c r="FHZ78" s="136"/>
      <c r="FIB78" s="130"/>
      <c r="FIC78" s="134"/>
      <c r="FID78" s="134"/>
      <c r="FIE78" s="135"/>
      <c r="FIF78" s="135"/>
      <c r="FIG78" s="135"/>
      <c r="FIH78" s="136"/>
      <c r="FIJ78" s="130"/>
      <c r="FIK78" s="134"/>
      <c r="FIL78" s="134"/>
      <c r="FIM78" s="135"/>
      <c r="FIN78" s="135"/>
      <c r="FIO78" s="135"/>
      <c r="FIP78" s="136"/>
      <c r="FIR78" s="130"/>
      <c r="FIS78" s="134"/>
      <c r="FIT78" s="134"/>
      <c r="FIU78" s="135"/>
      <c r="FIV78" s="135"/>
      <c r="FIW78" s="135"/>
      <c r="FIX78" s="136"/>
      <c r="FIZ78" s="130"/>
      <c r="FJA78" s="134"/>
      <c r="FJB78" s="134"/>
      <c r="FJC78" s="135"/>
      <c r="FJD78" s="135"/>
      <c r="FJE78" s="135"/>
      <c r="FJF78" s="136"/>
      <c r="FJH78" s="130"/>
      <c r="FJI78" s="134"/>
      <c r="FJJ78" s="134"/>
      <c r="FJK78" s="135"/>
      <c r="FJL78" s="135"/>
      <c r="FJM78" s="135"/>
      <c r="FJN78" s="136"/>
      <c r="FJP78" s="130"/>
      <c r="FJQ78" s="134"/>
      <c r="FJR78" s="134"/>
      <c r="FJS78" s="135"/>
      <c r="FJT78" s="135"/>
      <c r="FJU78" s="135"/>
      <c r="FJV78" s="136"/>
      <c r="FJX78" s="130"/>
      <c r="FJY78" s="134"/>
      <c r="FJZ78" s="134"/>
      <c r="FKA78" s="135"/>
      <c r="FKB78" s="135"/>
      <c r="FKC78" s="135"/>
      <c r="FKD78" s="136"/>
      <c r="FKF78" s="130"/>
      <c r="FKG78" s="134"/>
      <c r="FKH78" s="134"/>
      <c r="FKI78" s="135"/>
      <c r="FKJ78" s="135"/>
      <c r="FKK78" s="135"/>
      <c r="FKL78" s="136"/>
      <c r="FKN78" s="130"/>
      <c r="FKO78" s="134"/>
      <c r="FKP78" s="134"/>
      <c r="FKQ78" s="135"/>
      <c r="FKR78" s="135"/>
      <c r="FKS78" s="135"/>
      <c r="FKT78" s="136"/>
      <c r="FKV78" s="130"/>
      <c r="FKW78" s="134"/>
      <c r="FKX78" s="134"/>
      <c r="FKY78" s="135"/>
      <c r="FKZ78" s="135"/>
      <c r="FLA78" s="135"/>
      <c r="FLB78" s="136"/>
      <c r="FLD78" s="130"/>
      <c r="FLE78" s="134"/>
      <c r="FLF78" s="134"/>
      <c r="FLG78" s="135"/>
      <c r="FLH78" s="135"/>
      <c r="FLI78" s="135"/>
      <c r="FLJ78" s="136"/>
      <c r="FLL78" s="130"/>
      <c r="FLM78" s="134"/>
      <c r="FLN78" s="134"/>
      <c r="FLO78" s="135"/>
      <c r="FLP78" s="135"/>
      <c r="FLQ78" s="135"/>
      <c r="FLR78" s="136"/>
      <c r="FLT78" s="130"/>
      <c r="FLU78" s="134"/>
      <c r="FLV78" s="134"/>
      <c r="FLW78" s="135"/>
      <c r="FLX78" s="135"/>
      <c r="FLY78" s="135"/>
      <c r="FLZ78" s="136"/>
      <c r="FMB78" s="130"/>
      <c r="FMC78" s="134"/>
      <c r="FMD78" s="134"/>
      <c r="FME78" s="135"/>
      <c r="FMF78" s="135"/>
      <c r="FMG78" s="135"/>
      <c r="FMH78" s="136"/>
      <c r="FMJ78" s="130"/>
      <c r="FMK78" s="134"/>
      <c r="FML78" s="134"/>
      <c r="FMM78" s="135"/>
      <c r="FMN78" s="135"/>
      <c r="FMO78" s="135"/>
      <c r="FMP78" s="136"/>
      <c r="FMR78" s="130"/>
      <c r="FMS78" s="134"/>
      <c r="FMT78" s="134"/>
      <c r="FMU78" s="135"/>
      <c r="FMV78" s="135"/>
      <c r="FMW78" s="135"/>
      <c r="FMX78" s="136"/>
      <c r="FMZ78" s="130"/>
      <c r="FNA78" s="134"/>
      <c r="FNB78" s="134"/>
      <c r="FNC78" s="135"/>
      <c r="FND78" s="135"/>
      <c r="FNE78" s="135"/>
      <c r="FNF78" s="136"/>
      <c r="FNH78" s="130"/>
      <c r="FNI78" s="134"/>
      <c r="FNJ78" s="134"/>
      <c r="FNK78" s="135"/>
      <c r="FNL78" s="135"/>
      <c r="FNM78" s="135"/>
      <c r="FNN78" s="136"/>
      <c r="FNP78" s="130"/>
      <c r="FNQ78" s="134"/>
      <c r="FNR78" s="134"/>
      <c r="FNS78" s="135"/>
      <c r="FNT78" s="135"/>
      <c r="FNU78" s="135"/>
      <c r="FNV78" s="136"/>
      <c r="FNX78" s="130"/>
      <c r="FNY78" s="134"/>
      <c r="FNZ78" s="134"/>
      <c r="FOA78" s="135"/>
      <c r="FOB78" s="135"/>
      <c r="FOC78" s="135"/>
      <c r="FOD78" s="136"/>
      <c r="FOF78" s="130"/>
      <c r="FOG78" s="134"/>
      <c r="FOH78" s="134"/>
      <c r="FOI78" s="135"/>
      <c r="FOJ78" s="135"/>
      <c r="FOK78" s="135"/>
      <c r="FOL78" s="136"/>
      <c r="FON78" s="130"/>
      <c r="FOO78" s="134"/>
      <c r="FOP78" s="134"/>
      <c r="FOQ78" s="135"/>
      <c r="FOR78" s="135"/>
      <c r="FOS78" s="135"/>
      <c r="FOT78" s="136"/>
      <c r="FOV78" s="130"/>
      <c r="FOW78" s="134"/>
      <c r="FOX78" s="134"/>
      <c r="FOY78" s="135"/>
      <c r="FOZ78" s="135"/>
      <c r="FPA78" s="135"/>
      <c r="FPB78" s="136"/>
      <c r="FPD78" s="130"/>
      <c r="FPE78" s="134"/>
      <c r="FPF78" s="134"/>
      <c r="FPG78" s="135"/>
      <c r="FPH78" s="135"/>
      <c r="FPI78" s="135"/>
      <c r="FPJ78" s="136"/>
      <c r="FPL78" s="130"/>
      <c r="FPM78" s="134"/>
      <c r="FPN78" s="134"/>
      <c r="FPO78" s="135"/>
      <c r="FPP78" s="135"/>
      <c r="FPQ78" s="135"/>
      <c r="FPR78" s="136"/>
      <c r="FPT78" s="130"/>
      <c r="FPU78" s="134"/>
      <c r="FPV78" s="134"/>
      <c r="FPW78" s="135"/>
      <c r="FPX78" s="135"/>
      <c r="FPY78" s="135"/>
      <c r="FPZ78" s="136"/>
      <c r="FQB78" s="130"/>
      <c r="FQC78" s="134"/>
      <c r="FQD78" s="134"/>
      <c r="FQE78" s="135"/>
      <c r="FQF78" s="135"/>
      <c r="FQG78" s="135"/>
      <c r="FQH78" s="136"/>
      <c r="FQJ78" s="130"/>
      <c r="FQK78" s="134"/>
      <c r="FQL78" s="134"/>
      <c r="FQM78" s="135"/>
      <c r="FQN78" s="135"/>
      <c r="FQO78" s="135"/>
      <c r="FQP78" s="136"/>
      <c r="FQR78" s="130"/>
      <c r="FQS78" s="134"/>
      <c r="FQT78" s="134"/>
      <c r="FQU78" s="135"/>
      <c r="FQV78" s="135"/>
      <c r="FQW78" s="135"/>
      <c r="FQX78" s="136"/>
      <c r="FQZ78" s="130"/>
      <c r="FRA78" s="134"/>
      <c r="FRB78" s="134"/>
      <c r="FRC78" s="135"/>
      <c r="FRD78" s="135"/>
      <c r="FRE78" s="135"/>
      <c r="FRF78" s="136"/>
      <c r="FRH78" s="130"/>
      <c r="FRI78" s="134"/>
      <c r="FRJ78" s="134"/>
      <c r="FRK78" s="135"/>
      <c r="FRL78" s="135"/>
      <c r="FRM78" s="135"/>
      <c r="FRN78" s="136"/>
      <c r="FRP78" s="130"/>
      <c r="FRQ78" s="134"/>
      <c r="FRR78" s="134"/>
      <c r="FRS78" s="135"/>
      <c r="FRT78" s="135"/>
      <c r="FRU78" s="135"/>
      <c r="FRV78" s="136"/>
      <c r="FRX78" s="130"/>
      <c r="FRY78" s="134"/>
      <c r="FRZ78" s="134"/>
      <c r="FSA78" s="135"/>
      <c r="FSB78" s="135"/>
      <c r="FSC78" s="135"/>
      <c r="FSD78" s="136"/>
      <c r="FSF78" s="130"/>
      <c r="FSG78" s="134"/>
      <c r="FSH78" s="134"/>
      <c r="FSI78" s="135"/>
      <c r="FSJ78" s="135"/>
      <c r="FSK78" s="135"/>
      <c r="FSL78" s="136"/>
      <c r="FSN78" s="130"/>
      <c r="FSO78" s="134"/>
      <c r="FSP78" s="134"/>
      <c r="FSQ78" s="135"/>
      <c r="FSR78" s="135"/>
      <c r="FSS78" s="135"/>
      <c r="FST78" s="136"/>
      <c r="FSV78" s="130"/>
      <c r="FSW78" s="134"/>
      <c r="FSX78" s="134"/>
      <c r="FSY78" s="135"/>
      <c r="FSZ78" s="135"/>
      <c r="FTA78" s="135"/>
      <c r="FTB78" s="136"/>
      <c r="FTD78" s="130"/>
      <c r="FTE78" s="134"/>
      <c r="FTF78" s="134"/>
      <c r="FTG78" s="135"/>
      <c r="FTH78" s="135"/>
      <c r="FTI78" s="135"/>
      <c r="FTJ78" s="136"/>
      <c r="FTL78" s="130"/>
      <c r="FTM78" s="134"/>
      <c r="FTN78" s="134"/>
      <c r="FTO78" s="135"/>
      <c r="FTP78" s="135"/>
      <c r="FTQ78" s="135"/>
      <c r="FTR78" s="136"/>
      <c r="FTT78" s="130"/>
      <c r="FTU78" s="134"/>
      <c r="FTV78" s="134"/>
      <c r="FTW78" s="135"/>
      <c r="FTX78" s="135"/>
      <c r="FTY78" s="135"/>
      <c r="FTZ78" s="136"/>
      <c r="FUB78" s="130"/>
      <c r="FUC78" s="134"/>
      <c r="FUD78" s="134"/>
      <c r="FUE78" s="135"/>
      <c r="FUF78" s="135"/>
      <c r="FUG78" s="135"/>
      <c r="FUH78" s="136"/>
      <c r="FUJ78" s="130"/>
      <c r="FUK78" s="134"/>
      <c r="FUL78" s="134"/>
      <c r="FUM78" s="135"/>
      <c r="FUN78" s="135"/>
      <c r="FUO78" s="135"/>
      <c r="FUP78" s="136"/>
      <c r="FUR78" s="130"/>
      <c r="FUS78" s="134"/>
      <c r="FUT78" s="134"/>
      <c r="FUU78" s="135"/>
      <c r="FUV78" s="135"/>
      <c r="FUW78" s="135"/>
      <c r="FUX78" s="136"/>
      <c r="FUZ78" s="130"/>
      <c r="FVA78" s="134"/>
      <c r="FVB78" s="134"/>
      <c r="FVC78" s="135"/>
      <c r="FVD78" s="135"/>
      <c r="FVE78" s="135"/>
      <c r="FVF78" s="136"/>
      <c r="FVH78" s="130"/>
      <c r="FVI78" s="134"/>
      <c r="FVJ78" s="134"/>
      <c r="FVK78" s="135"/>
      <c r="FVL78" s="135"/>
      <c r="FVM78" s="135"/>
      <c r="FVN78" s="136"/>
      <c r="FVP78" s="130"/>
      <c r="FVQ78" s="134"/>
      <c r="FVR78" s="134"/>
      <c r="FVS78" s="135"/>
      <c r="FVT78" s="135"/>
      <c r="FVU78" s="135"/>
      <c r="FVV78" s="136"/>
      <c r="FVX78" s="130"/>
      <c r="FVY78" s="134"/>
      <c r="FVZ78" s="134"/>
      <c r="FWA78" s="135"/>
      <c r="FWB78" s="135"/>
      <c r="FWC78" s="135"/>
      <c r="FWD78" s="136"/>
      <c r="FWF78" s="130"/>
      <c r="FWG78" s="134"/>
      <c r="FWH78" s="134"/>
      <c r="FWI78" s="135"/>
      <c r="FWJ78" s="135"/>
      <c r="FWK78" s="135"/>
      <c r="FWL78" s="136"/>
      <c r="FWN78" s="130"/>
      <c r="FWO78" s="134"/>
      <c r="FWP78" s="134"/>
      <c r="FWQ78" s="135"/>
      <c r="FWR78" s="135"/>
      <c r="FWS78" s="135"/>
      <c r="FWT78" s="136"/>
      <c r="FWV78" s="130"/>
      <c r="FWW78" s="134"/>
      <c r="FWX78" s="134"/>
      <c r="FWY78" s="135"/>
      <c r="FWZ78" s="135"/>
      <c r="FXA78" s="135"/>
      <c r="FXB78" s="136"/>
      <c r="FXD78" s="130"/>
      <c r="FXE78" s="134"/>
      <c r="FXF78" s="134"/>
      <c r="FXG78" s="135"/>
      <c r="FXH78" s="135"/>
      <c r="FXI78" s="135"/>
      <c r="FXJ78" s="136"/>
      <c r="FXL78" s="130"/>
      <c r="FXM78" s="134"/>
      <c r="FXN78" s="134"/>
      <c r="FXO78" s="135"/>
      <c r="FXP78" s="135"/>
      <c r="FXQ78" s="135"/>
      <c r="FXR78" s="136"/>
      <c r="FXT78" s="130"/>
      <c r="FXU78" s="134"/>
      <c r="FXV78" s="134"/>
      <c r="FXW78" s="135"/>
      <c r="FXX78" s="135"/>
      <c r="FXY78" s="135"/>
      <c r="FXZ78" s="136"/>
      <c r="FYB78" s="130"/>
      <c r="FYC78" s="134"/>
      <c r="FYD78" s="134"/>
      <c r="FYE78" s="135"/>
      <c r="FYF78" s="135"/>
      <c r="FYG78" s="135"/>
      <c r="FYH78" s="136"/>
      <c r="FYJ78" s="130"/>
      <c r="FYK78" s="134"/>
      <c r="FYL78" s="134"/>
      <c r="FYM78" s="135"/>
      <c r="FYN78" s="135"/>
      <c r="FYO78" s="135"/>
      <c r="FYP78" s="136"/>
      <c r="FYR78" s="130"/>
      <c r="FYS78" s="134"/>
      <c r="FYT78" s="134"/>
      <c r="FYU78" s="135"/>
      <c r="FYV78" s="135"/>
      <c r="FYW78" s="135"/>
      <c r="FYX78" s="136"/>
      <c r="FYZ78" s="130"/>
      <c r="FZA78" s="134"/>
      <c r="FZB78" s="134"/>
      <c r="FZC78" s="135"/>
      <c r="FZD78" s="135"/>
      <c r="FZE78" s="135"/>
      <c r="FZF78" s="136"/>
      <c r="FZH78" s="130"/>
      <c r="FZI78" s="134"/>
      <c r="FZJ78" s="134"/>
      <c r="FZK78" s="135"/>
      <c r="FZL78" s="135"/>
      <c r="FZM78" s="135"/>
      <c r="FZN78" s="136"/>
      <c r="FZP78" s="130"/>
      <c r="FZQ78" s="134"/>
      <c r="FZR78" s="134"/>
      <c r="FZS78" s="135"/>
      <c r="FZT78" s="135"/>
      <c r="FZU78" s="135"/>
      <c r="FZV78" s="136"/>
      <c r="FZX78" s="130"/>
      <c r="FZY78" s="134"/>
      <c r="FZZ78" s="134"/>
      <c r="GAA78" s="135"/>
      <c r="GAB78" s="135"/>
      <c r="GAC78" s="135"/>
      <c r="GAD78" s="136"/>
      <c r="GAF78" s="130"/>
      <c r="GAG78" s="134"/>
      <c r="GAH78" s="134"/>
      <c r="GAI78" s="135"/>
      <c r="GAJ78" s="135"/>
      <c r="GAK78" s="135"/>
      <c r="GAL78" s="136"/>
      <c r="GAN78" s="130"/>
      <c r="GAO78" s="134"/>
      <c r="GAP78" s="134"/>
      <c r="GAQ78" s="135"/>
      <c r="GAR78" s="135"/>
      <c r="GAS78" s="135"/>
      <c r="GAT78" s="136"/>
      <c r="GAV78" s="130"/>
      <c r="GAW78" s="134"/>
      <c r="GAX78" s="134"/>
      <c r="GAY78" s="135"/>
      <c r="GAZ78" s="135"/>
      <c r="GBA78" s="135"/>
      <c r="GBB78" s="136"/>
      <c r="GBD78" s="130"/>
      <c r="GBE78" s="134"/>
      <c r="GBF78" s="134"/>
      <c r="GBG78" s="135"/>
      <c r="GBH78" s="135"/>
      <c r="GBI78" s="135"/>
      <c r="GBJ78" s="136"/>
      <c r="GBL78" s="130"/>
      <c r="GBM78" s="134"/>
      <c r="GBN78" s="134"/>
      <c r="GBO78" s="135"/>
      <c r="GBP78" s="135"/>
      <c r="GBQ78" s="135"/>
      <c r="GBR78" s="136"/>
      <c r="GBT78" s="130"/>
      <c r="GBU78" s="134"/>
      <c r="GBV78" s="134"/>
      <c r="GBW78" s="135"/>
      <c r="GBX78" s="135"/>
      <c r="GBY78" s="135"/>
      <c r="GBZ78" s="136"/>
      <c r="GCB78" s="130"/>
      <c r="GCC78" s="134"/>
      <c r="GCD78" s="134"/>
      <c r="GCE78" s="135"/>
      <c r="GCF78" s="135"/>
      <c r="GCG78" s="135"/>
      <c r="GCH78" s="136"/>
      <c r="GCJ78" s="130"/>
      <c r="GCK78" s="134"/>
      <c r="GCL78" s="134"/>
      <c r="GCM78" s="135"/>
      <c r="GCN78" s="135"/>
      <c r="GCO78" s="135"/>
      <c r="GCP78" s="136"/>
      <c r="GCR78" s="130"/>
      <c r="GCS78" s="134"/>
      <c r="GCT78" s="134"/>
      <c r="GCU78" s="135"/>
      <c r="GCV78" s="135"/>
      <c r="GCW78" s="135"/>
      <c r="GCX78" s="136"/>
      <c r="GCZ78" s="130"/>
      <c r="GDA78" s="134"/>
      <c r="GDB78" s="134"/>
      <c r="GDC78" s="135"/>
      <c r="GDD78" s="135"/>
      <c r="GDE78" s="135"/>
      <c r="GDF78" s="136"/>
      <c r="GDH78" s="130"/>
      <c r="GDI78" s="134"/>
      <c r="GDJ78" s="134"/>
      <c r="GDK78" s="135"/>
      <c r="GDL78" s="135"/>
      <c r="GDM78" s="135"/>
      <c r="GDN78" s="136"/>
      <c r="GDP78" s="130"/>
      <c r="GDQ78" s="134"/>
      <c r="GDR78" s="134"/>
      <c r="GDS78" s="135"/>
      <c r="GDT78" s="135"/>
      <c r="GDU78" s="135"/>
      <c r="GDV78" s="136"/>
      <c r="GDX78" s="130"/>
      <c r="GDY78" s="134"/>
      <c r="GDZ78" s="134"/>
      <c r="GEA78" s="135"/>
      <c r="GEB78" s="135"/>
      <c r="GEC78" s="135"/>
      <c r="GED78" s="136"/>
      <c r="GEF78" s="130"/>
      <c r="GEG78" s="134"/>
      <c r="GEH78" s="134"/>
      <c r="GEI78" s="135"/>
      <c r="GEJ78" s="135"/>
      <c r="GEK78" s="135"/>
      <c r="GEL78" s="136"/>
      <c r="GEN78" s="130"/>
      <c r="GEO78" s="134"/>
      <c r="GEP78" s="134"/>
      <c r="GEQ78" s="135"/>
      <c r="GER78" s="135"/>
      <c r="GES78" s="135"/>
      <c r="GET78" s="136"/>
      <c r="GEV78" s="130"/>
      <c r="GEW78" s="134"/>
      <c r="GEX78" s="134"/>
      <c r="GEY78" s="135"/>
      <c r="GEZ78" s="135"/>
      <c r="GFA78" s="135"/>
      <c r="GFB78" s="136"/>
      <c r="GFD78" s="130"/>
      <c r="GFE78" s="134"/>
      <c r="GFF78" s="134"/>
      <c r="GFG78" s="135"/>
      <c r="GFH78" s="135"/>
      <c r="GFI78" s="135"/>
      <c r="GFJ78" s="136"/>
      <c r="GFL78" s="130"/>
      <c r="GFM78" s="134"/>
      <c r="GFN78" s="134"/>
      <c r="GFO78" s="135"/>
      <c r="GFP78" s="135"/>
      <c r="GFQ78" s="135"/>
      <c r="GFR78" s="136"/>
      <c r="GFT78" s="130"/>
      <c r="GFU78" s="134"/>
      <c r="GFV78" s="134"/>
      <c r="GFW78" s="135"/>
      <c r="GFX78" s="135"/>
      <c r="GFY78" s="135"/>
      <c r="GFZ78" s="136"/>
      <c r="GGB78" s="130"/>
      <c r="GGC78" s="134"/>
      <c r="GGD78" s="134"/>
      <c r="GGE78" s="135"/>
      <c r="GGF78" s="135"/>
      <c r="GGG78" s="135"/>
      <c r="GGH78" s="136"/>
      <c r="GGJ78" s="130"/>
      <c r="GGK78" s="134"/>
      <c r="GGL78" s="134"/>
      <c r="GGM78" s="135"/>
      <c r="GGN78" s="135"/>
      <c r="GGO78" s="135"/>
      <c r="GGP78" s="136"/>
      <c r="GGR78" s="130"/>
      <c r="GGS78" s="134"/>
      <c r="GGT78" s="134"/>
      <c r="GGU78" s="135"/>
      <c r="GGV78" s="135"/>
      <c r="GGW78" s="135"/>
      <c r="GGX78" s="136"/>
      <c r="GGZ78" s="130"/>
      <c r="GHA78" s="134"/>
      <c r="GHB78" s="134"/>
      <c r="GHC78" s="135"/>
      <c r="GHD78" s="135"/>
      <c r="GHE78" s="135"/>
      <c r="GHF78" s="136"/>
      <c r="GHH78" s="130"/>
      <c r="GHI78" s="134"/>
      <c r="GHJ78" s="134"/>
      <c r="GHK78" s="135"/>
      <c r="GHL78" s="135"/>
      <c r="GHM78" s="135"/>
      <c r="GHN78" s="136"/>
      <c r="GHP78" s="130"/>
      <c r="GHQ78" s="134"/>
      <c r="GHR78" s="134"/>
      <c r="GHS78" s="135"/>
      <c r="GHT78" s="135"/>
      <c r="GHU78" s="135"/>
      <c r="GHV78" s="136"/>
      <c r="GHX78" s="130"/>
      <c r="GHY78" s="134"/>
      <c r="GHZ78" s="134"/>
      <c r="GIA78" s="135"/>
      <c r="GIB78" s="135"/>
      <c r="GIC78" s="135"/>
      <c r="GID78" s="136"/>
      <c r="GIF78" s="130"/>
      <c r="GIG78" s="134"/>
      <c r="GIH78" s="134"/>
      <c r="GII78" s="135"/>
      <c r="GIJ78" s="135"/>
      <c r="GIK78" s="135"/>
      <c r="GIL78" s="136"/>
      <c r="GIN78" s="130"/>
      <c r="GIO78" s="134"/>
      <c r="GIP78" s="134"/>
      <c r="GIQ78" s="135"/>
      <c r="GIR78" s="135"/>
      <c r="GIS78" s="135"/>
      <c r="GIT78" s="136"/>
      <c r="GIV78" s="130"/>
      <c r="GIW78" s="134"/>
      <c r="GIX78" s="134"/>
      <c r="GIY78" s="135"/>
      <c r="GIZ78" s="135"/>
      <c r="GJA78" s="135"/>
      <c r="GJB78" s="136"/>
      <c r="GJD78" s="130"/>
      <c r="GJE78" s="134"/>
      <c r="GJF78" s="134"/>
      <c r="GJG78" s="135"/>
      <c r="GJH78" s="135"/>
      <c r="GJI78" s="135"/>
      <c r="GJJ78" s="136"/>
      <c r="GJL78" s="130"/>
      <c r="GJM78" s="134"/>
      <c r="GJN78" s="134"/>
      <c r="GJO78" s="135"/>
      <c r="GJP78" s="135"/>
      <c r="GJQ78" s="135"/>
      <c r="GJR78" s="136"/>
      <c r="GJT78" s="130"/>
      <c r="GJU78" s="134"/>
      <c r="GJV78" s="134"/>
      <c r="GJW78" s="135"/>
      <c r="GJX78" s="135"/>
      <c r="GJY78" s="135"/>
      <c r="GJZ78" s="136"/>
      <c r="GKB78" s="130"/>
      <c r="GKC78" s="134"/>
      <c r="GKD78" s="134"/>
      <c r="GKE78" s="135"/>
      <c r="GKF78" s="135"/>
      <c r="GKG78" s="135"/>
      <c r="GKH78" s="136"/>
      <c r="GKJ78" s="130"/>
      <c r="GKK78" s="134"/>
      <c r="GKL78" s="134"/>
      <c r="GKM78" s="135"/>
      <c r="GKN78" s="135"/>
      <c r="GKO78" s="135"/>
      <c r="GKP78" s="136"/>
      <c r="GKR78" s="130"/>
      <c r="GKS78" s="134"/>
      <c r="GKT78" s="134"/>
      <c r="GKU78" s="135"/>
      <c r="GKV78" s="135"/>
      <c r="GKW78" s="135"/>
      <c r="GKX78" s="136"/>
      <c r="GKZ78" s="130"/>
      <c r="GLA78" s="134"/>
      <c r="GLB78" s="134"/>
      <c r="GLC78" s="135"/>
      <c r="GLD78" s="135"/>
      <c r="GLE78" s="135"/>
      <c r="GLF78" s="136"/>
      <c r="GLH78" s="130"/>
      <c r="GLI78" s="134"/>
      <c r="GLJ78" s="134"/>
      <c r="GLK78" s="135"/>
      <c r="GLL78" s="135"/>
      <c r="GLM78" s="135"/>
      <c r="GLN78" s="136"/>
      <c r="GLP78" s="130"/>
      <c r="GLQ78" s="134"/>
      <c r="GLR78" s="134"/>
      <c r="GLS78" s="135"/>
      <c r="GLT78" s="135"/>
      <c r="GLU78" s="135"/>
      <c r="GLV78" s="136"/>
      <c r="GLX78" s="130"/>
      <c r="GLY78" s="134"/>
      <c r="GLZ78" s="134"/>
      <c r="GMA78" s="135"/>
      <c r="GMB78" s="135"/>
      <c r="GMC78" s="135"/>
      <c r="GMD78" s="136"/>
      <c r="GMF78" s="130"/>
      <c r="GMG78" s="134"/>
      <c r="GMH78" s="134"/>
      <c r="GMI78" s="135"/>
      <c r="GMJ78" s="135"/>
      <c r="GMK78" s="135"/>
      <c r="GML78" s="136"/>
      <c r="GMN78" s="130"/>
      <c r="GMO78" s="134"/>
      <c r="GMP78" s="134"/>
      <c r="GMQ78" s="135"/>
      <c r="GMR78" s="135"/>
      <c r="GMS78" s="135"/>
      <c r="GMT78" s="136"/>
      <c r="GMV78" s="130"/>
      <c r="GMW78" s="134"/>
      <c r="GMX78" s="134"/>
      <c r="GMY78" s="135"/>
      <c r="GMZ78" s="135"/>
      <c r="GNA78" s="135"/>
      <c r="GNB78" s="136"/>
      <c r="GND78" s="130"/>
      <c r="GNE78" s="134"/>
      <c r="GNF78" s="134"/>
      <c r="GNG78" s="135"/>
      <c r="GNH78" s="135"/>
      <c r="GNI78" s="135"/>
      <c r="GNJ78" s="136"/>
      <c r="GNL78" s="130"/>
      <c r="GNM78" s="134"/>
      <c r="GNN78" s="134"/>
      <c r="GNO78" s="135"/>
      <c r="GNP78" s="135"/>
      <c r="GNQ78" s="135"/>
      <c r="GNR78" s="136"/>
      <c r="GNT78" s="130"/>
      <c r="GNU78" s="134"/>
      <c r="GNV78" s="134"/>
      <c r="GNW78" s="135"/>
      <c r="GNX78" s="135"/>
      <c r="GNY78" s="135"/>
      <c r="GNZ78" s="136"/>
      <c r="GOB78" s="130"/>
      <c r="GOC78" s="134"/>
      <c r="GOD78" s="134"/>
      <c r="GOE78" s="135"/>
      <c r="GOF78" s="135"/>
      <c r="GOG78" s="135"/>
      <c r="GOH78" s="136"/>
      <c r="GOJ78" s="130"/>
      <c r="GOK78" s="134"/>
      <c r="GOL78" s="134"/>
      <c r="GOM78" s="135"/>
      <c r="GON78" s="135"/>
      <c r="GOO78" s="135"/>
      <c r="GOP78" s="136"/>
      <c r="GOR78" s="130"/>
      <c r="GOS78" s="134"/>
      <c r="GOT78" s="134"/>
      <c r="GOU78" s="135"/>
      <c r="GOV78" s="135"/>
      <c r="GOW78" s="135"/>
      <c r="GOX78" s="136"/>
      <c r="GOZ78" s="130"/>
      <c r="GPA78" s="134"/>
      <c r="GPB78" s="134"/>
      <c r="GPC78" s="135"/>
      <c r="GPD78" s="135"/>
      <c r="GPE78" s="135"/>
      <c r="GPF78" s="136"/>
      <c r="GPH78" s="130"/>
      <c r="GPI78" s="134"/>
      <c r="GPJ78" s="134"/>
      <c r="GPK78" s="135"/>
      <c r="GPL78" s="135"/>
      <c r="GPM78" s="135"/>
      <c r="GPN78" s="136"/>
      <c r="GPP78" s="130"/>
      <c r="GPQ78" s="134"/>
      <c r="GPR78" s="134"/>
      <c r="GPS78" s="135"/>
      <c r="GPT78" s="135"/>
      <c r="GPU78" s="135"/>
      <c r="GPV78" s="136"/>
      <c r="GPX78" s="130"/>
      <c r="GPY78" s="134"/>
      <c r="GPZ78" s="134"/>
      <c r="GQA78" s="135"/>
      <c r="GQB78" s="135"/>
      <c r="GQC78" s="135"/>
      <c r="GQD78" s="136"/>
      <c r="GQF78" s="130"/>
      <c r="GQG78" s="134"/>
      <c r="GQH78" s="134"/>
      <c r="GQI78" s="135"/>
      <c r="GQJ78" s="135"/>
      <c r="GQK78" s="135"/>
      <c r="GQL78" s="136"/>
      <c r="GQN78" s="130"/>
      <c r="GQO78" s="134"/>
      <c r="GQP78" s="134"/>
      <c r="GQQ78" s="135"/>
      <c r="GQR78" s="135"/>
      <c r="GQS78" s="135"/>
      <c r="GQT78" s="136"/>
      <c r="GQV78" s="130"/>
      <c r="GQW78" s="134"/>
      <c r="GQX78" s="134"/>
      <c r="GQY78" s="135"/>
      <c r="GQZ78" s="135"/>
      <c r="GRA78" s="135"/>
      <c r="GRB78" s="136"/>
      <c r="GRD78" s="130"/>
      <c r="GRE78" s="134"/>
      <c r="GRF78" s="134"/>
      <c r="GRG78" s="135"/>
      <c r="GRH78" s="135"/>
      <c r="GRI78" s="135"/>
      <c r="GRJ78" s="136"/>
      <c r="GRL78" s="130"/>
      <c r="GRM78" s="134"/>
      <c r="GRN78" s="134"/>
      <c r="GRO78" s="135"/>
      <c r="GRP78" s="135"/>
      <c r="GRQ78" s="135"/>
      <c r="GRR78" s="136"/>
      <c r="GRT78" s="130"/>
      <c r="GRU78" s="134"/>
      <c r="GRV78" s="134"/>
      <c r="GRW78" s="135"/>
      <c r="GRX78" s="135"/>
      <c r="GRY78" s="135"/>
      <c r="GRZ78" s="136"/>
      <c r="GSB78" s="130"/>
      <c r="GSC78" s="134"/>
      <c r="GSD78" s="134"/>
      <c r="GSE78" s="135"/>
      <c r="GSF78" s="135"/>
      <c r="GSG78" s="135"/>
      <c r="GSH78" s="136"/>
      <c r="GSJ78" s="130"/>
      <c r="GSK78" s="134"/>
      <c r="GSL78" s="134"/>
      <c r="GSM78" s="135"/>
      <c r="GSN78" s="135"/>
      <c r="GSO78" s="135"/>
      <c r="GSP78" s="136"/>
      <c r="GSR78" s="130"/>
      <c r="GSS78" s="134"/>
      <c r="GST78" s="134"/>
      <c r="GSU78" s="135"/>
      <c r="GSV78" s="135"/>
      <c r="GSW78" s="135"/>
      <c r="GSX78" s="136"/>
      <c r="GSZ78" s="130"/>
      <c r="GTA78" s="134"/>
      <c r="GTB78" s="134"/>
      <c r="GTC78" s="135"/>
      <c r="GTD78" s="135"/>
      <c r="GTE78" s="135"/>
      <c r="GTF78" s="136"/>
      <c r="GTH78" s="130"/>
      <c r="GTI78" s="134"/>
      <c r="GTJ78" s="134"/>
      <c r="GTK78" s="135"/>
      <c r="GTL78" s="135"/>
      <c r="GTM78" s="135"/>
      <c r="GTN78" s="136"/>
      <c r="GTP78" s="130"/>
      <c r="GTQ78" s="134"/>
      <c r="GTR78" s="134"/>
      <c r="GTS78" s="135"/>
      <c r="GTT78" s="135"/>
      <c r="GTU78" s="135"/>
      <c r="GTV78" s="136"/>
      <c r="GTX78" s="130"/>
      <c r="GTY78" s="134"/>
      <c r="GTZ78" s="134"/>
      <c r="GUA78" s="135"/>
      <c r="GUB78" s="135"/>
      <c r="GUC78" s="135"/>
      <c r="GUD78" s="136"/>
      <c r="GUF78" s="130"/>
      <c r="GUG78" s="134"/>
      <c r="GUH78" s="134"/>
      <c r="GUI78" s="135"/>
      <c r="GUJ78" s="135"/>
      <c r="GUK78" s="135"/>
      <c r="GUL78" s="136"/>
      <c r="GUN78" s="130"/>
      <c r="GUO78" s="134"/>
      <c r="GUP78" s="134"/>
      <c r="GUQ78" s="135"/>
      <c r="GUR78" s="135"/>
      <c r="GUS78" s="135"/>
      <c r="GUT78" s="136"/>
      <c r="GUV78" s="130"/>
      <c r="GUW78" s="134"/>
      <c r="GUX78" s="134"/>
      <c r="GUY78" s="135"/>
      <c r="GUZ78" s="135"/>
      <c r="GVA78" s="135"/>
      <c r="GVB78" s="136"/>
      <c r="GVD78" s="130"/>
      <c r="GVE78" s="134"/>
      <c r="GVF78" s="134"/>
      <c r="GVG78" s="135"/>
      <c r="GVH78" s="135"/>
      <c r="GVI78" s="135"/>
      <c r="GVJ78" s="136"/>
      <c r="GVL78" s="130"/>
      <c r="GVM78" s="134"/>
      <c r="GVN78" s="134"/>
      <c r="GVO78" s="135"/>
      <c r="GVP78" s="135"/>
      <c r="GVQ78" s="135"/>
      <c r="GVR78" s="136"/>
      <c r="GVT78" s="130"/>
      <c r="GVU78" s="134"/>
      <c r="GVV78" s="134"/>
      <c r="GVW78" s="135"/>
      <c r="GVX78" s="135"/>
      <c r="GVY78" s="135"/>
      <c r="GVZ78" s="136"/>
      <c r="GWB78" s="130"/>
      <c r="GWC78" s="134"/>
      <c r="GWD78" s="134"/>
      <c r="GWE78" s="135"/>
      <c r="GWF78" s="135"/>
      <c r="GWG78" s="135"/>
      <c r="GWH78" s="136"/>
      <c r="GWJ78" s="130"/>
      <c r="GWK78" s="134"/>
      <c r="GWL78" s="134"/>
      <c r="GWM78" s="135"/>
      <c r="GWN78" s="135"/>
      <c r="GWO78" s="135"/>
      <c r="GWP78" s="136"/>
      <c r="GWR78" s="130"/>
      <c r="GWS78" s="134"/>
      <c r="GWT78" s="134"/>
      <c r="GWU78" s="135"/>
      <c r="GWV78" s="135"/>
      <c r="GWW78" s="135"/>
      <c r="GWX78" s="136"/>
      <c r="GWZ78" s="130"/>
      <c r="GXA78" s="134"/>
      <c r="GXB78" s="134"/>
      <c r="GXC78" s="135"/>
      <c r="GXD78" s="135"/>
      <c r="GXE78" s="135"/>
      <c r="GXF78" s="136"/>
      <c r="GXH78" s="130"/>
      <c r="GXI78" s="134"/>
      <c r="GXJ78" s="134"/>
      <c r="GXK78" s="135"/>
      <c r="GXL78" s="135"/>
      <c r="GXM78" s="135"/>
      <c r="GXN78" s="136"/>
      <c r="GXP78" s="130"/>
      <c r="GXQ78" s="134"/>
      <c r="GXR78" s="134"/>
      <c r="GXS78" s="135"/>
      <c r="GXT78" s="135"/>
      <c r="GXU78" s="135"/>
      <c r="GXV78" s="136"/>
      <c r="GXX78" s="130"/>
      <c r="GXY78" s="134"/>
      <c r="GXZ78" s="134"/>
      <c r="GYA78" s="135"/>
      <c r="GYB78" s="135"/>
      <c r="GYC78" s="135"/>
      <c r="GYD78" s="136"/>
      <c r="GYF78" s="130"/>
      <c r="GYG78" s="134"/>
      <c r="GYH78" s="134"/>
      <c r="GYI78" s="135"/>
      <c r="GYJ78" s="135"/>
      <c r="GYK78" s="135"/>
      <c r="GYL78" s="136"/>
      <c r="GYN78" s="130"/>
      <c r="GYO78" s="134"/>
      <c r="GYP78" s="134"/>
      <c r="GYQ78" s="135"/>
      <c r="GYR78" s="135"/>
      <c r="GYS78" s="135"/>
      <c r="GYT78" s="136"/>
      <c r="GYV78" s="130"/>
      <c r="GYW78" s="134"/>
      <c r="GYX78" s="134"/>
      <c r="GYY78" s="135"/>
      <c r="GYZ78" s="135"/>
      <c r="GZA78" s="135"/>
      <c r="GZB78" s="136"/>
      <c r="GZD78" s="130"/>
      <c r="GZE78" s="134"/>
      <c r="GZF78" s="134"/>
      <c r="GZG78" s="135"/>
      <c r="GZH78" s="135"/>
      <c r="GZI78" s="135"/>
      <c r="GZJ78" s="136"/>
      <c r="GZL78" s="130"/>
      <c r="GZM78" s="134"/>
      <c r="GZN78" s="134"/>
      <c r="GZO78" s="135"/>
      <c r="GZP78" s="135"/>
      <c r="GZQ78" s="135"/>
      <c r="GZR78" s="136"/>
      <c r="GZT78" s="130"/>
      <c r="GZU78" s="134"/>
      <c r="GZV78" s="134"/>
      <c r="GZW78" s="135"/>
      <c r="GZX78" s="135"/>
      <c r="GZY78" s="135"/>
      <c r="GZZ78" s="136"/>
      <c r="HAB78" s="130"/>
      <c r="HAC78" s="134"/>
      <c r="HAD78" s="134"/>
      <c r="HAE78" s="135"/>
      <c r="HAF78" s="135"/>
      <c r="HAG78" s="135"/>
      <c r="HAH78" s="136"/>
      <c r="HAJ78" s="130"/>
      <c r="HAK78" s="134"/>
      <c r="HAL78" s="134"/>
      <c r="HAM78" s="135"/>
      <c r="HAN78" s="135"/>
      <c r="HAO78" s="135"/>
      <c r="HAP78" s="136"/>
      <c r="HAR78" s="130"/>
      <c r="HAS78" s="134"/>
      <c r="HAT78" s="134"/>
      <c r="HAU78" s="135"/>
      <c r="HAV78" s="135"/>
      <c r="HAW78" s="135"/>
      <c r="HAX78" s="136"/>
      <c r="HAZ78" s="130"/>
      <c r="HBA78" s="134"/>
      <c r="HBB78" s="134"/>
      <c r="HBC78" s="135"/>
      <c r="HBD78" s="135"/>
      <c r="HBE78" s="135"/>
      <c r="HBF78" s="136"/>
      <c r="HBH78" s="130"/>
      <c r="HBI78" s="134"/>
      <c r="HBJ78" s="134"/>
      <c r="HBK78" s="135"/>
      <c r="HBL78" s="135"/>
      <c r="HBM78" s="135"/>
      <c r="HBN78" s="136"/>
      <c r="HBP78" s="130"/>
      <c r="HBQ78" s="134"/>
      <c r="HBR78" s="134"/>
      <c r="HBS78" s="135"/>
      <c r="HBT78" s="135"/>
      <c r="HBU78" s="135"/>
      <c r="HBV78" s="136"/>
      <c r="HBX78" s="130"/>
      <c r="HBY78" s="134"/>
      <c r="HBZ78" s="134"/>
      <c r="HCA78" s="135"/>
      <c r="HCB78" s="135"/>
      <c r="HCC78" s="135"/>
      <c r="HCD78" s="136"/>
      <c r="HCF78" s="130"/>
      <c r="HCG78" s="134"/>
      <c r="HCH78" s="134"/>
      <c r="HCI78" s="135"/>
      <c r="HCJ78" s="135"/>
      <c r="HCK78" s="135"/>
      <c r="HCL78" s="136"/>
      <c r="HCN78" s="130"/>
      <c r="HCO78" s="134"/>
      <c r="HCP78" s="134"/>
      <c r="HCQ78" s="135"/>
      <c r="HCR78" s="135"/>
      <c r="HCS78" s="135"/>
      <c r="HCT78" s="136"/>
      <c r="HCV78" s="130"/>
      <c r="HCW78" s="134"/>
      <c r="HCX78" s="134"/>
      <c r="HCY78" s="135"/>
      <c r="HCZ78" s="135"/>
      <c r="HDA78" s="135"/>
      <c r="HDB78" s="136"/>
      <c r="HDD78" s="130"/>
      <c r="HDE78" s="134"/>
      <c r="HDF78" s="134"/>
      <c r="HDG78" s="135"/>
      <c r="HDH78" s="135"/>
      <c r="HDI78" s="135"/>
      <c r="HDJ78" s="136"/>
      <c r="HDL78" s="130"/>
      <c r="HDM78" s="134"/>
      <c r="HDN78" s="134"/>
      <c r="HDO78" s="135"/>
      <c r="HDP78" s="135"/>
      <c r="HDQ78" s="135"/>
      <c r="HDR78" s="136"/>
      <c r="HDT78" s="130"/>
      <c r="HDU78" s="134"/>
      <c r="HDV78" s="134"/>
      <c r="HDW78" s="135"/>
      <c r="HDX78" s="135"/>
      <c r="HDY78" s="135"/>
      <c r="HDZ78" s="136"/>
      <c r="HEB78" s="130"/>
      <c r="HEC78" s="134"/>
      <c r="HED78" s="134"/>
      <c r="HEE78" s="135"/>
      <c r="HEF78" s="135"/>
      <c r="HEG78" s="135"/>
      <c r="HEH78" s="136"/>
      <c r="HEJ78" s="130"/>
      <c r="HEK78" s="134"/>
      <c r="HEL78" s="134"/>
      <c r="HEM78" s="135"/>
      <c r="HEN78" s="135"/>
      <c r="HEO78" s="135"/>
      <c r="HEP78" s="136"/>
      <c r="HER78" s="130"/>
      <c r="HES78" s="134"/>
      <c r="HET78" s="134"/>
      <c r="HEU78" s="135"/>
      <c r="HEV78" s="135"/>
      <c r="HEW78" s="135"/>
      <c r="HEX78" s="136"/>
      <c r="HEZ78" s="130"/>
      <c r="HFA78" s="134"/>
      <c r="HFB78" s="134"/>
      <c r="HFC78" s="135"/>
      <c r="HFD78" s="135"/>
      <c r="HFE78" s="135"/>
      <c r="HFF78" s="136"/>
      <c r="HFH78" s="130"/>
      <c r="HFI78" s="134"/>
      <c r="HFJ78" s="134"/>
      <c r="HFK78" s="135"/>
      <c r="HFL78" s="135"/>
      <c r="HFM78" s="135"/>
      <c r="HFN78" s="136"/>
      <c r="HFP78" s="130"/>
      <c r="HFQ78" s="134"/>
      <c r="HFR78" s="134"/>
      <c r="HFS78" s="135"/>
      <c r="HFT78" s="135"/>
      <c r="HFU78" s="135"/>
      <c r="HFV78" s="136"/>
      <c r="HFX78" s="130"/>
      <c r="HFY78" s="134"/>
      <c r="HFZ78" s="134"/>
      <c r="HGA78" s="135"/>
      <c r="HGB78" s="135"/>
      <c r="HGC78" s="135"/>
      <c r="HGD78" s="136"/>
      <c r="HGF78" s="130"/>
      <c r="HGG78" s="134"/>
      <c r="HGH78" s="134"/>
      <c r="HGI78" s="135"/>
      <c r="HGJ78" s="135"/>
      <c r="HGK78" s="135"/>
      <c r="HGL78" s="136"/>
      <c r="HGN78" s="130"/>
      <c r="HGO78" s="134"/>
      <c r="HGP78" s="134"/>
      <c r="HGQ78" s="135"/>
      <c r="HGR78" s="135"/>
      <c r="HGS78" s="135"/>
      <c r="HGT78" s="136"/>
      <c r="HGV78" s="130"/>
      <c r="HGW78" s="134"/>
      <c r="HGX78" s="134"/>
      <c r="HGY78" s="135"/>
      <c r="HGZ78" s="135"/>
      <c r="HHA78" s="135"/>
      <c r="HHB78" s="136"/>
      <c r="HHD78" s="130"/>
      <c r="HHE78" s="134"/>
      <c r="HHF78" s="134"/>
      <c r="HHG78" s="135"/>
      <c r="HHH78" s="135"/>
      <c r="HHI78" s="135"/>
      <c r="HHJ78" s="136"/>
      <c r="HHL78" s="130"/>
      <c r="HHM78" s="134"/>
      <c r="HHN78" s="134"/>
      <c r="HHO78" s="135"/>
      <c r="HHP78" s="135"/>
      <c r="HHQ78" s="135"/>
      <c r="HHR78" s="136"/>
      <c r="HHT78" s="130"/>
      <c r="HHU78" s="134"/>
      <c r="HHV78" s="134"/>
      <c r="HHW78" s="135"/>
      <c r="HHX78" s="135"/>
      <c r="HHY78" s="135"/>
      <c r="HHZ78" s="136"/>
      <c r="HIB78" s="130"/>
      <c r="HIC78" s="134"/>
      <c r="HID78" s="134"/>
      <c r="HIE78" s="135"/>
      <c r="HIF78" s="135"/>
      <c r="HIG78" s="135"/>
      <c r="HIH78" s="136"/>
      <c r="HIJ78" s="130"/>
      <c r="HIK78" s="134"/>
      <c r="HIL78" s="134"/>
      <c r="HIM78" s="135"/>
      <c r="HIN78" s="135"/>
      <c r="HIO78" s="135"/>
      <c r="HIP78" s="136"/>
      <c r="HIR78" s="130"/>
      <c r="HIS78" s="134"/>
      <c r="HIT78" s="134"/>
      <c r="HIU78" s="135"/>
      <c r="HIV78" s="135"/>
      <c r="HIW78" s="135"/>
      <c r="HIX78" s="136"/>
      <c r="HIZ78" s="130"/>
      <c r="HJA78" s="134"/>
      <c r="HJB78" s="134"/>
      <c r="HJC78" s="135"/>
      <c r="HJD78" s="135"/>
      <c r="HJE78" s="135"/>
      <c r="HJF78" s="136"/>
      <c r="HJH78" s="130"/>
      <c r="HJI78" s="134"/>
      <c r="HJJ78" s="134"/>
      <c r="HJK78" s="135"/>
      <c r="HJL78" s="135"/>
      <c r="HJM78" s="135"/>
      <c r="HJN78" s="136"/>
      <c r="HJP78" s="130"/>
      <c r="HJQ78" s="134"/>
      <c r="HJR78" s="134"/>
      <c r="HJS78" s="135"/>
      <c r="HJT78" s="135"/>
      <c r="HJU78" s="135"/>
      <c r="HJV78" s="136"/>
      <c r="HJX78" s="130"/>
      <c r="HJY78" s="134"/>
      <c r="HJZ78" s="134"/>
      <c r="HKA78" s="135"/>
      <c r="HKB78" s="135"/>
      <c r="HKC78" s="135"/>
      <c r="HKD78" s="136"/>
      <c r="HKF78" s="130"/>
      <c r="HKG78" s="134"/>
      <c r="HKH78" s="134"/>
      <c r="HKI78" s="135"/>
      <c r="HKJ78" s="135"/>
      <c r="HKK78" s="135"/>
      <c r="HKL78" s="136"/>
      <c r="HKN78" s="130"/>
      <c r="HKO78" s="134"/>
      <c r="HKP78" s="134"/>
      <c r="HKQ78" s="135"/>
      <c r="HKR78" s="135"/>
      <c r="HKS78" s="135"/>
      <c r="HKT78" s="136"/>
      <c r="HKV78" s="130"/>
      <c r="HKW78" s="134"/>
      <c r="HKX78" s="134"/>
      <c r="HKY78" s="135"/>
      <c r="HKZ78" s="135"/>
      <c r="HLA78" s="135"/>
      <c r="HLB78" s="136"/>
      <c r="HLD78" s="130"/>
      <c r="HLE78" s="134"/>
      <c r="HLF78" s="134"/>
      <c r="HLG78" s="135"/>
      <c r="HLH78" s="135"/>
      <c r="HLI78" s="135"/>
      <c r="HLJ78" s="136"/>
      <c r="HLL78" s="130"/>
      <c r="HLM78" s="134"/>
      <c r="HLN78" s="134"/>
      <c r="HLO78" s="135"/>
      <c r="HLP78" s="135"/>
      <c r="HLQ78" s="135"/>
      <c r="HLR78" s="136"/>
      <c r="HLT78" s="130"/>
      <c r="HLU78" s="134"/>
      <c r="HLV78" s="134"/>
      <c r="HLW78" s="135"/>
      <c r="HLX78" s="135"/>
      <c r="HLY78" s="135"/>
      <c r="HLZ78" s="136"/>
      <c r="HMB78" s="130"/>
      <c r="HMC78" s="134"/>
      <c r="HMD78" s="134"/>
      <c r="HME78" s="135"/>
      <c r="HMF78" s="135"/>
      <c r="HMG78" s="135"/>
      <c r="HMH78" s="136"/>
      <c r="HMJ78" s="130"/>
      <c r="HMK78" s="134"/>
      <c r="HML78" s="134"/>
      <c r="HMM78" s="135"/>
      <c r="HMN78" s="135"/>
      <c r="HMO78" s="135"/>
      <c r="HMP78" s="136"/>
      <c r="HMR78" s="130"/>
      <c r="HMS78" s="134"/>
      <c r="HMT78" s="134"/>
      <c r="HMU78" s="135"/>
      <c r="HMV78" s="135"/>
      <c r="HMW78" s="135"/>
      <c r="HMX78" s="136"/>
      <c r="HMZ78" s="130"/>
      <c r="HNA78" s="134"/>
      <c r="HNB78" s="134"/>
      <c r="HNC78" s="135"/>
      <c r="HND78" s="135"/>
      <c r="HNE78" s="135"/>
      <c r="HNF78" s="136"/>
      <c r="HNH78" s="130"/>
      <c r="HNI78" s="134"/>
      <c r="HNJ78" s="134"/>
      <c r="HNK78" s="135"/>
      <c r="HNL78" s="135"/>
      <c r="HNM78" s="135"/>
      <c r="HNN78" s="136"/>
      <c r="HNP78" s="130"/>
      <c r="HNQ78" s="134"/>
      <c r="HNR78" s="134"/>
      <c r="HNS78" s="135"/>
      <c r="HNT78" s="135"/>
      <c r="HNU78" s="135"/>
      <c r="HNV78" s="136"/>
      <c r="HNX78" s="130"/>
      <c r="HNY78" s="134"/>
      <c r="HNZ78" s="134"/>
      <c r="HOA78" s="135"/>
      <c r="HOB78" s="135"/>
      <c r="HOC78" s="135"/>
      <c r="HOD78" s="136"/>
      <c r="HOF78" s="130"/>
      <c r="HOG78" s="134"/>
      <c r="HOH78" s="134"/>
      <c r="HOI78" s="135"/>
      <c r="HOJ78" s="135"/>
      <c r="HOK78" s="135"/>
      <c r="HOL78" s="136"/>
      <c r="HON78" s="130"/>
      <c r="HOO78" s="134"/>
      <c r="HOP78" s="134"/>
      <c r="HOQ78" s="135"/>
      <c r="HOR78" s="135"/>
      <c r="HOS78" s="135"/>
      <c r="HOT78" s="136"/>
      <c r="HOV78" s="130"/>
      <c r="HOW78" s="134"/>
      <c r="HOX78" s="134"/>
      <c r="HOY78" s="135"/>
      <c r="HOZ78" s="135"/>
      <c r="HPA78" s="135"/>
      <c r="HPB78" s="136"/>
      <c r="HPD78" s="130"/>
      <c r="HPE78" s="134"/>
      <c r="HPF78" s="134"/>
      <c r="HPG78" s="135"/>
      <c r="HPH78" s="135"/>
      <c r="HPI78" s="135"/>
      <c r="HPJ78" s="136"/>
      <c r="HPL78" s="130"/>
      <c r="HPM78" s="134"/>
      <c r="HPN78" s="134"/>
      <c r="HPO78" s="135"/>
      <c r="HPP78" s="135"/>
      <c r="HPQ78" s="135"/>
      <c r="HPR78" s="136"/>
      <c r="HPT78" s="130"/>
      <c r="HPU78" s="134"/>
      <c r="HPV78" s="134"/>
      <c r="HPW78" s="135"/>
      <c r="HPX78" s="135"/>
      <c r="HPY78" s="135"/>
      <c r="HPZ78" s="136"/>
      <c r="HQB78" s="130"/>
      <c r="HQC78" s="134"/>
      <c r="HQD78" s="134"/>
      <c r="HQE78" s="135"/>
      <c r="HQF78" s="135"/>
      <c r="HQG78" s="135"/>
      <c r="HQH78" s="136"/>
      <c r="HQJ78" s="130"/>
      <c r="HQK78" s="134"/>
      <c r="HQL78" s="134"/>
      <c r="HQM78" s="135"/>
      <c r="HQN78" s="135"/>
      <c r="HQO78" s="135"/>
      <c r="HQP78" s="136"/>
      <c r="HQR78" s="130"/>
      <c r="HQS78" s="134"/>
      <c r="HQT78" s="134"/>
      <c r="HQU78" s="135"/>
      <c r="HQV78" s="135"/>
      <c r="HQW78" s="135"/>
      <c r="HQX78" s="136"/>
      <c r="HQZ78" s="130"/>
      <c r="HRA78" s="134"/>
      <c r="HRB78" s="134"/>
      <c r="HRC78" s="135"/>
      <c r="HRD78" s="135"/>
      <c r="HRE78" s="135"/>
      <c r="HRF78" s="136"/>
      <c r="HRH78" s="130"/>
      <c r="HRI78" s="134"/>
      <c r="HRJ78" s="134"/>
      <c r="HRK78" s="135"/>
      <c r="HRL78" s="135"/>
      <c r="HRM78" s="135"/>
      <c r="HRN78" s="136"/>
      <c r="HRP78" s="130"/>
      <c r="HRQ78" s="134"/>
      <c r="HRR78" s="134"/>
      <c r="HRS78" s="135"/>
      <c r="HRT78" s="135"/>
      <c r="HRU78" s="135"/>
      <c r="HRV78" s="136"/>
      <c r="HRX78" s="130"/>
      <c r="HRY78" s="134"/>
      <c r="HRZ78" s="134"/>
      <c r="HSA78" s="135"/>
      <c r="HSB78" s="135"/>
      <c r="HSC78" s="135"/>
      <c r="HSD78" s="136"/>
      <c r="HSF78" s="130"/>
      <c r="HSG78" s="134"/>
      <c r="HSH78" s="134"/>
      <c r="HSI78" s="135"/>
      <c r="HSJ78" s="135"/>
      <c r="HSK78" s="135"/>
      <c r="HSL78" s="136"/>
      <c r="HSN78" s="130"/>
      <c r="HSO78" s="134"/>
      <c r="HSP78" s="134"/>
      <c r="HSQ78" s="135"/>
      <c r="HSR78" s="135"/>
      <c r="HSS78" s="135"/>
      <c r="HST78" s="136"/>
      <c r="HSV78" s="130"/>
      <c r="HSW78" s="134"/>
      <c r="HSX78" s="134"/>
      <c r="HSY78" s="135"/>
      <c r="HSZ78" s="135"/>
      <c r="HTA78" s="135"/>
      <c r="HTB78" s="136"/>
      <c r="HTD78" s="130"/>
      <c r="HTE78" s="134"/>
      <c r="HTF78" s="134"/>
      <c r="HTG78" s="135"/>
      <c r="HTH78" s="135"/>
      <c r="HTI78" s="135"/>
      <c r="HTJ78" s="136"/>
      <c r="HTL78" s="130"/>
      <c r="HTM78" s="134"/>
      <c r="HTN78" s="134"/>
      <c r="HTO78" s="135"/>
      <c r="HTP78" s="135"/>
      <c r="HTQ78" s="135"/>
      <c r="HTR78" s="136"/>
      <c r="HTT78" s="130"/>
      <c r="HTU78" s="134"/>
      <c r="HTV78" s="134"/>
      <c r="HTW78" s="135"/>
      <c r="HTX78" s="135"/>
      <c r="HTY78" s="135"/>
      <c r="HTZ78" s="136"/>
      <c r="HUB78" s="130"/>
      <c r="HUC78" s="134"/>
      <c r="HUD78" s="134"/>
      <c r="HUE78" s="135"/>
      <c r="HUF78" s="135"/>
      <c r="HUG78" s="135"/>
      <c r="HUH78" s="136"/>
      <c r="HUJ78" s="130"/>
      <c r="HUK78" s="134"/>
      <c r="HUL78" s="134"/>
      <c r="HUM78" s="135"/>
      <c r="HUN78" s="135"/>
      <c r="HUO78" s="135"/>
      <c r="HUP78" s="136"/>
      <c r="HUR78" s="130"/>
      <c r="HUS78" s="134"/>
      <c r="HUT78" s="134"/>
      <c r="HUU78" s="135"/>
      <c r="HUV78" s="135"/>
      <c r="HUW78" s="135"/>
      <c r="HUX78" s="136"/>
      <c r="HUZ78" s="130"/>
      <c r="HVA78" s="134"/>
      <c r="HVB78" s="134"/>
      <c r="HVC78" s="135"/>
      <c r="HVD78" s="135"/>
      <c r="HVE78" s="135"/>
      <c r="HVF78" s="136"/>
      <c r="HVH78" s="130"/>
      <c r="HVI78" s="134"/>
      <c r="HVJ78" s="134"/>
      <c r="HVK78" s="135"/>
      <c r="HVL78" s="135"/>
      <c r="HVM78" s="135"/>
      <c r="HVN78" s="136"/>
      <c r="HVP78" s="130"/>
      <c r="HVQ78" s="134"/>
      <c r="HVR78" s="134"/>
      <c r="HVS78" s="135"/>
      <c r="HVT78" s="135"/>
      <c r="HVU78" s="135"/>
      <c r="HVV78" s="136"/>
      <c r="HVX78" s="130"/>
      <c r="HVY78" s="134"/>
      <c r="HVZ78" s="134"/>
      <c r="HWA78" s="135"/>
      <c r="HWB78" s="135"/>
      <c r="HWC78" s="135"/>
      <c r="HWD78" s="136"/>
      <c r="HWF78" s="130"/>
      <c r="HWG78" s="134"/>
      <c r="HWH78" s="134"/>
      <c r="HWI78" s="135"/>
      <c r="HWJ78" s="135"/>
      <c r="HWK78" s="135"/>
      <c r="HWL78" s="136"/>
      <c r="HWN78" s="130"/>
      <c r="HWO78" s="134"/>
      <c r="HWP78" s="134"/>
      <c r="HWQ78" s="135"/>
      <c r="HWR78" s="135"/>
      <c r="HWS78" s="135"/>
      <c r="HWT78" s="136"/>
      <c r="HWV78" s="130"/>
      <c r="HWW78" s="134"/>
      <c r="HWX78" s="134"/>
      <c r="HWY78" s="135"/>
      <c r="HWZ78" s="135"/>
      <c r="HXA78" s="135"/>
      <c r="HXB78" s="136"/>
      <c r="HXD78" s="130"/>
      <c r="HXE78" s="134"/>
      <c r="HXF78" s="134"/>
      <c r="HXG78" s="135"/>
      <c r="HXH78" s="135"/>
      <c r="HXI78" s="135"/>
      <c r="HXJ78" s="136"/>
      <c r="HXL78" s="130"/>
      <c r="HXM78" s="134"/>
      <c r="HXN78" s="134"/>
      <c r="HXO78" s="135"/>
      <c r="HXP78" s="135"/>
      <c r="HXQ78" s="135"/>
      <c r="HXR78" s="136"/>
      <c r="HXT78" s="130"/>
      <c r="HXU78" s="134"/>
      <c r="HXV78" s="134"/>
      <c r="HXW78" s="135"/>
      <c r="HXX78" s="135"/>
      <c r="HXY78" s="135"/>
      <c r="HXZ78" s="136"/>
      <c r="HYB78" s="130"/>
      <c r="HYC78" s="134"/>
      <c r="HYD78" s="134"/>
      <c r="HYE78" s="135"/>
      <c r="HYF78" s="135"/>
      <c r="HYG78" s="135"/>
      <c r="HYH78" s="136"/>
      <c r="HYJ78" s="130"/>
      <c r="HYK78" s="134"/>
      <c r="HYL78" s="134"/>
      <c r="HYM78" s="135"/>
      <c r="HYN78" s="135"/>
      <c r="HYO78" s="135"/>
      <c r="HYP78" s="136"/>
      <c r="HYR78" s="130"/>
      <c r="HYS78" s="134"/>
      <c r="HYT78" s="134"/>
      <c r="HYU78" s="135"/>
      <c r="HYV78" s="135"/>
      <c r="HYW78" s="135"/>
      <c r="HYX78" s="136"/>
      <c r="HYZ78" s="130"/>
      <c r="HZA78" s="134"/>
      <c r="HZB78" s="134"/>
      <c r="HZC78" s="135"/>
      <c r="HZD78" s="135"/>
      <c r="HZE78" s="135"/>
      <c r="HZF78" s="136"/>
      <c r="HZH78" s="130"/>
      <c r="HZI78" s="134"/>
      <c r="HZJ78" s="134"/>
      <c r="HZK78" s="135"/>
      <c r="HZL78" s="135"/>
      <c r="HZM78" s="135"/>
      <c r="HZN78" s="136"/>
      <c r="HZP78" s="130"/>
      <c r="HZQ78" s="134"/>
      <c r="HZR78" s="134"/>
      <c r="HZS78" s="135"/>
      <c r="HZT78" s="135"/>
      <c r="HZU78" s="135"/>
      <c r="HZV78" s="136"/>
      <c r="HZX78" s="130"/>
      <c r="HZY78" s="134"/>
      <c r="HZZ78" s="134"/>
      <c r="IAA78" s="135"/>
      <c r="IAB78" s="135"/>
      <c r="IAC78" s="135"/>
      <c r="IAD78" s="136"/>
      <c r="IAF78" s="130"/>
      <c r="IAG78" s="134"/>
      <c r="IAH78" s="134"/>
      <c r="IAI78" s="135"/>
      <c r="IAJ78" s="135"/>
      <c r="IAK78" s="135"/>
      <c r="IAL78" s="136"/>
      <c r="IAN78" s="130"/>
      <c r="IAO78" s="134"/>
      <c r="IAP78" s="134"/>
      <c r="IAQ78" s="135"/>
      <c r="IAR78" s="135"/>
      <c r="IAS78" s="135"/>
      <c r="IAT78" s="136"/>
      <c r="IAV78" s="130"/>
      <c r="IAW78" s="134"/>
      <c r="IAX78" s="134"/>
      <c r="IAY78" s="135"/>
      <c r="IAZ78" s="135"/>
      <c r="IBA78" s="135"/>
      <c r="IBB78" s="136"/>
      <c r="IBD78" s="130"/>
      <c r="IBE78" s="134"/>
      <c r="IBF78" s="134"/>
      <c r="IBG78" s="135"/>
      <c r="IBH78" s="135"/>
      <c r="IBI78" s="135"/>
      <c r="IBJ78" s="136"/>
      <c r="IBL78" s="130"/>
      <c r="IBM78" s="134"/>
      <c r="IBN78" s="134"/>
      <c r="IBO78" s="135"/>
      <c r="IBP78" s="135"/>
      <c r="IBQ78" s="135"/>
      <c r="IBR78" s="136"/>
      <c r="IBT78" s="130"/>
      <c r="IBU78" s="134"/>
      <c r="IBV78" s="134"/>
      <c r="IBW78" s="135"/>
      <c r="IBX78" s="135"/>
      <c r="IBY78" s="135"/>
      <c r="IBZ78" s="136"/>
      <c r="ICB78" s="130"/>
      <c r="ICC78" s="134"/>
      <c r="ICD78" s="134"/>
      <c r="ICE78" s="135"/>
      <c r="ICF78" s="135"/>
      <c r="ICG78" s="135"/>
      <c r="ICH78" s="136"/>
      <c r="ICJ78" s="130"/>
      <c r="ICK78" s="134"/>
      <c r="ICL78" s="134"/>
      <c r="ICM78" s="135"/>
      <c r="ICN78" s="135"/>
      <c r="ICO78" s="135"/>
      <c r="ICP78" s="136"/>
      <c r="ICR78" s="130"/>
      <c r="ICS78" s="134"/>
      <c r="ICT78" s="134"/>
      <c r="ICU78" s="135"/>
      <c r="ICV78" s="135"/>
      <c r="ICW78" s="135"/>
      <c r="ICX78" s="136"/>
      <c r="ICZ78" s="130"/>
      <c r="IDA78" s="134"/>
      <c r="IDB78" s="134"/>
      <c r="IDC78" s="135"/>
      <c r="IDD78" s="135"/>
      <c r="IDE78" s="135"/>
      <c r="IDF78" s="136"/>
      <c r="IDH78" s="130"/>
      <c r="IDI78" s="134"/>
      <c r="IDJ78" s="134"/>
      <c r="IDK78" s="135"/>
      <c r="IDL78" s="135"/>
      <c r="IDM78" s="135"/>
      <c r="IDN78" s="136"/>
      <c r="IDP78" s="130"/>
      <c r="IDQ78" s="134"/>
      <c r="IDR78" s="134"/>
      <c r="IDS78" s="135"/>
      <c r="IDT78" s="135"/>
      <c r="IDU78" s="135"/>
      <c r="IDV78" s="136"/>
      <c r="IDX78" s="130"/>
      <c r="IDY78" s="134"/>
      <c r="IDZ78" s="134"/>
      <c r="IEA78" s="135"/>
      <c r="IEB78" s="135"/>
      <c r="IEC78" s="135"/>
      <c r="IED78" s="136"/>
      <c r="IEF78" s="130"/>
      <c r="IEG78" s="134"/>
      <c r="IEH78" s="134"/>
      <c r="IEI78" s="135"/>
      <c r="IEJ78" s="135"/>
      <c r="IEK78" s="135"/>
      <c r="IEL78" s="136"/>
      <c r="IEN78" s="130"/>
      <c r="IEO78" s="134"/>
      <c r="IEP78" s="134"/>
      <c r="IEQ78" s="135"/>
      <c r="IER78" s="135"/>
      <c r="IES78" s="135"/>
      <c r="IET78" s="136"/>
      <c r="IEV78" s="130"/>
      <c r="IEW78" s="134"/>
      <c r="IEX78" s="134"/>
      <c r="IEY78" s="135"/>
      <c r="IEZ78" s="135"/>
      <c r="IFA78" s="135"/>
      <c r="IFB78" s="136"/>
      <c r="IFD78" s="130"/>
      <c r="IFE78" s="134"/>
      <c r="IFF78" s="134"/>
      <c r="IFG78" s="135"/>
      <c r="IFH78" s="135"/>
      <c r="IFI78" s="135"/>
      <c r="IFJ78" s="136"/>
      <c r="IFL78" s="130"/>
      <c r="IFM78" s="134"/>
      <c r="IFN78" s="134"/>
      <c r="IFO78" s="135"/>
      <c r="IFP78" s="135"/>
      <c r="IFQ78" s="135"/>
      <c r="IFR78" s="136"/>
      <c r="IFT78" s="130"/>
      <c r="IFU78" s="134"/>
      <c r="IFV78" s="134"/>
      <c r="IFW78" s="135"/>
      <c r="IFX78" s="135"/>
      <c r="IFY78" s="135"/>
      <c r="IFZ78" s="136"/>
      <c r="IGB78" s="130"/>
      <c r="IGC78" s="134"/>
      <c r="IGD78" s="134"/>
      <c r="IGE78" s="135"/>
      <c r="IGF78" s="135"/>
      <c r="IGG78" s="135"/>
      <c r="IGH78" s="136"/>
      <c r="IGJ78" s="130"/>
      <c r="IGK78" s="134"/>
      <c r="IGL78" s="134"/>
      <c r="IGM78" s="135"/>
      <c r="IGN78" s="135"/>
      <c r="IGO78" s="135"/>
      <c r="IGP78" s="136"/>
      <c r="IGR78" s="130"/>
      <c r="IGS78" s="134"/>
      <c r="IGT78" s="134"/>
      <c r="IGU78" s="135"/>
      <c r="IGV78" s="135"/>
      <c r="IGW78" s="135"/>
      <c r="IGX78" s="136"/>
      <c r="IGZ78" s="130"/>
      <c r="IHA78" s="134"/>
      <c r="IHB78" s="134"/>
      <c r="IHC78" s="135"/>
      <c r="IHD78" s="135"/>
      <c r="IHE78" s="135"/>
      <c r="IHF78" s="136"/>
      <c r="IHH78" s="130"/>
      <c r="IHI78" s="134"/>
      <c r="IHJ78" s="134"/>
      <c r="IHK78" s="135"/>
      <c r="IHL78" s="135"/>
      <c r="IHM78" s="135"/>
      <c r="IHN78" s="136"/>
      <c r="IHP78" s="130"/>
      <c r="IHQ78" s="134"/>
      <c r="IHR78" s="134"/>
      <c r="IHS78" s="135"/>
      <c r="IHT78" s="135"/>
      <c r="IHU78" s="135"/>
      <c r="IHV78" s="136"/>
      <c r="IHX78" s="130"/>
      <c r="IHY78" s="134"/>
      <c r="IHZ78" s="134"/>
      <c r="IIA78" s="135"/>
      <c r="IIB78" s="135"/>
      <c r="IIC78" s="135"/>
      <c r="IID78" s="136"/>
      <c r="IIF78" s="130"/>
      <c r="IIG78" s="134"/>
      <c r="IIH78" s="134"/>
      <c r="III78" s="135"/>
      <c r="IIJ78" s="135"/>
      <c r="IIK78" s="135"/>
      <c r="IIL78" s="136"/>
      <c r="IIN78" s="130"/>
      <c r="IIO78" s="134"/>
      <c r="IIP78" s="134"/>
      <c r="IIQ78" s="135"/>
      <c r="IIR78" s="135"/>
      <c r="IIS78" s="135"/>
      <c r="IIT78" s="136"/>
      <c r="IIV78" s="130"/>
      <c r="IIW78" s="134"/>
      <c r="IIX78" s="134"/>
      <c r="IIY78" s="135"/>
      <c r="IIZ78" s="135"/>
      <c r="IJA78" s="135"/>
      <c r="IJB78" s="136"/>
      <c r="IJD78" s="130"/>
      <c r="IJE78" s="134"/>
      <c r="IJF78" s="134"/>
      <c r="IJG78" s="135"/>
      <c r="IJH78" s="135"/>
      <c r="IJI78" s="135"/>
      <c r="IJJ78" s="136"/>
      <c r="IJL78" s="130"/>
      <c r="IJM78" s="134"/>
      <c r="IJN78" s="134"/>
      <c r="IJO78" s="135"/>
      <c r="IJP78" s="135"/>
      <c r="IJQ78" s="135"/>
      <c r="IJR78" s="136"/>
      <c r="IJT78" s="130"/>
      <c r="IJU78" s="134"/>
      <c r="IJV78" s="134"/>
      <c r="IJW78" s="135"/>
      <c r="IJX78" s="135"/>
      <c r="IJY78" s="135"/>
      <c r="IJZ78" s="136"/>
      <c r="IKB78" s="130"/>
      <c r="IKC78" s="134"/>
      <c r="IKD78" s="134"/>
      <c r="IKE78" s="135"/>
      <c r="IKF78" s="135"/>
      <c r="IKG78" s="135"/>
      <c r="IKH78" s="136"/>
      <c r="IKJ78" s="130"/>
      <c r="IKK78" s="134"/>
      <c r="IKL78" s="134"/>
      <c r="IKM78" s="135"/>
      <c r="IKN78" s="135"/>
      <c r="IKO78" s="135"/>
      <c r="IKP78" s="136"/>
      <c r="IKR78" s="130"/>
      <c r="IKS78" s="134"/>
      <c r="IKT78" s="134"/>
      <c r="IKU78" s="135"/>
      <c r="IKV78" s="135"/>
      <c r="IKW78" s="135"/>
      <c r="IKX78" s="136"/>
      <c r="IKZ78" s="130"/>
      <c r="ILA78" s="134"/>
      <c r="ILB78" s="134"/>
      <c r="ILC78" s="135"/>
      <c r="ILD78" s="135"/>
      <c r="ILE78" s="135"/>
      <c r="ILF78" s="136"/>
      <c r="ILH78" s="130"/>
      <c r="ILI78" s="134"/>
      <c r="ILJ78" s="134"/>
      <c r="ILK78" s="135"/>
      <c r="ILL78" s="135"/>
      <c r="ILM78" s="135"/>
      <c r="ILN78" s="136"/>
      <c r="ILP78" s="130"/>
      <c r="ILQ78" s="134"/>
      <c r="ILR78" s="134"/>
      <c r="ILS78" s="135"/>
      <c r="ILT78" s="135"/>
      <c r="ILU78" s="135"/>
      <c r="ILV78" s="136"/>
      <c r="ILX78" s="130"/>
      <c r="ILY78" s="134"/>
      <c r="ILZ78" s="134"/>
      <c r="IMA78" s="135"/>
      <c r="IMB78" s="135"/>
      <c r="IMC78" s="135"/>
      <c r="IMD78" s="136"/>
      <c r="IMF78" s="130"/>
      <c r="IMG78" s="134"/>
      <c r="IMH78" s="134"/>
      <c r="IMI78" s="135"/>
      <c r="IMJ78" s="135"/>
      <c r="IMK78" s="135"/>
      <c r="IML78" s="136"/>
      <c r="IMN78" s="130"/>
      <c r="IMO78" s="134"/>
      <c r="IMP78" s="134"/>
      <c r="IMQ78" s="135"/>
      <c r="IMR78" s="135"/>
      <c r="IMS78" s="135"/>
      <c r="IMT78" s="136"/>
      <c r="IMV78" s="130"/>
      <c r="IMW78" s="134"/>
      <c r="IMX78" s="134"/>
      <c r="IMY78" s="135"/>
      <c r="IMZ78" s="135"/>
      <c r="INA78" s="135"/>
      <c r="INB78" s="136"/>
      <c r="IND78" s="130"/>
      <c r="INE78" s="134"/>
      <c r="INF78" s="134"/>
      <c r="ING78" s="135"/>
      <c r="INH78" s="135"/>
      <c r="INI78" s="135"/>
      <c r="INJ78" s="136"/>
      <c r="INL78" s="130"/>
      <c r="INM78" s="134"/>
      <c r="INN78" s="134"/>
      <c r="INO78" s="135"/>
      <c r="INP78" s="135"/>
      <c r="INQ78" s="135"/>
      <c r="INR78" s="136"/>
      <c r="INT78" s="130"/>
      <c r="INU78" s="134"/>
      <c r="INV78" s="134"/>
      <c r="INW78" s="135"/>
      <c r="INX78" s="135"/>
      <c r="INY78" s="135"/>
      <c r="INZ78" s="136"/>
      <c r="IOB78" s="130"/>
      <c r="IOC78" s="134"/>
      <c r="IOD78" s="134"/>
      <c r="IOE78" s="135"/>
      <c r="IOF78" s="135"/>
      <c r="IOG78" s="135"/>
      <c r="IOH78" s="136"/>
      <c r="IOJ78" s="130"/>
      <c r="IOK78" s="134"/>
      <c r="IOL78" s="134"/>
      <c r="IOM78" s="135"/>
      <c r="ION78" s="135"/>
      <c r="IOO78" s="135"/>
      <c r="IOP78" s="136"/>
      <c r="IOR78" s="130"/>
      <c r="IOS78" s="134"/>
      <c r="IOT78" s="134"/>
      <c r="IOU78" s="135"/>
      <c r="IOV78" s="135"/>
      <c r="IOW78" s="135"/>
      <c r="IOX78" s="136"/>
      <c r="IOZ78" s="130"/>
      <c r="IPA78" s="134"/>
      <c r="IPB78" s="134"/>
      <c r="IPC78" s="135"/>
      <c r="IPD78" s="135"/>
      <c r="IPE78" s="135"/>
      <c r="IPF78" s="136"/>
      <c r="IPH78" s="130"/>
      <c r="IPI78" s="134"/>
      <c r="IPJ78" s="134"/>
      <c r="IPK78" s="135"/>
      <c r="IPL78" s="135"/>
      <c r="IPM78" s="135"/>
      <c r="IPN78" s="136"/>
      <c r="IPP78" s="130"/>
      <c r="IPQ78" s="134"/>
      <c r="IPR78" s="134"/>
      <c r="IPS78" s="135"/>
      <c r="IPT78" s="135"/>
      <c r="IPU78" s="135"/>
      <c r="IPV78" s="136"/>
      <c r="IPX78" s="130"/>
      <c r="IPY78" s="134"/>
      <c r="IPZ78" s="134"/>
      <c r="IQA78" s="135"/>
      <c r="IQB78" s="135"/>
      <c r="IQC78" s="135"/>
      <c r="IQD78" s="136"/>
      <c r="IQF78" s="130"/>
      <c r="IQG78" s="134"/>
      <c r="IQH78" s="134"/>
      <c r="IQI78" s="135"/>
      <c r="IQJ78" s="135"/>
      <c r="IQK78" s="135"/>
      <c r="IQL78" s="136"/>
      <c r="IQN78" s="130"/>
      <c r="IQO78" s="134"/>
      <c r="IQP78" s="134"/>
      <c r="IQQ78" s="135"/>
      <c r="IQR78" s="135"/>
      <c r="IQS78" s="135"/>
      <c r="IQT78" s="136"/>
      <c r="IQV78" s="130"/>
      <c r="IQW78" s="134"/>
      <c r="IQX78" s="134"/>
      <c r="IQY78" s="135"/>
      <c r="IQZ78" s="135"/>
      <c r="IRA78" s="135"/>
      <c r="IRB78" s="136"/>
      <c r="IRD78" s="130"/>
      <c r="IRE78" s="134"/>
      <c r="IRF78" s="134"/>
      <c r="IRG78" s="135"/>
      <c r="IRH78" s="135"/>
      <c r="IRI78" s="135"/>
      <c r="IRJ78" s="136"/>
      <c r="IRL78" s="130"/>
      <c r="IRM78" s="134"/>
      <c r="IRN78" s="134"/>
      <c r="IRO78" s="135"/>
      <c r="IRP78" s="135"/>
      <c r="IRQ78" s="135"/>
      <c r="IRR78" s="136"/>
      <c r="IRT78" s="130"/>
      <c r="IRU78" s="134"/>
      <c r="IRV78" s="134"/>
      <c r="IRW78" s="135"/>
      <c r="IRX78" s="135"/>
      <c r="IRY78" s="135"/>
      <c r="IRZ78" s="136"/>
      <c r="ISB78" s="130"/>
      <c r="ISC78" s="134"/>
      <c r="ISD78" s="134"/>
      <c r="ISE78" s="135"/>
      <c r="ISF78" s="135"/>
      <c r="ISG78" s="135"/>
      <c r="ISH78" s="136"/>
      <c r="ISJ78" s="130"/>
      <c r="ISK78" s="134"/>
      <c r="ISL78" s="134"/>
      <c r="ISM78" s="135"/>
      <c r="ISN78" s="135"/>
      <c r="ISO78" s="135"/>
      <c r="ISP78" s="136"/>
      <c r="ISR78" s="130"/>
      <c r="ISS78" s="134"/>
      <c r="IST78" s="134"/>
      <c r="ISU78" s="135"/>
      <c r="ISV78" s="135"/>
      <c r="ISW78" s="135"/>
      <c r="ISX78" s="136"/>
      <c r="ISZ78" s="130"/>
      <c r="ITA78" s="134"/>
      <c r="ITB78" s="134"/>
      <c r="ITC78" s="135"/>
      <c r="ITD78" s="135"/>
      <c r="ITE78" s="135"/>
      <c r="ITF78" s="136"/>
      <c r="ITH78" s="130"/>
      <c r="ITI78" s="134"/>
      <c r="ITJ78" s="134"/>
      <c r="ITK78" s="135"/>
      <c r="ITL78" s="135"/>
      <c r="ITM78" s="135"/>
      <c r="ITN78" s="136"/>
      <c r="ITP78" s="130"/>
      <c r="ITQ78" s="134"/>
      <c r="ITR78" s="134"/>
      <c r="ITS78" s="135"/>
      <c r="ITT78" s="135"/>
      <c r="ITU78" s="135"/>
      <c r="ITV78" s="136"/>
      <c r="ITX78" s="130"/>
      <c r="ITY78" s="134"/>
      <c r="ITZ78" s="134"/>
      <c r="IUA78" s="135"/>
      <c r="IUB78" s="135"/>
      <c r="IUC78" s="135"/>
      <c r="IUD78" s="136"/>
      <c r="IUF78" s="130"/>
      <c r="IUG78" s="134"/>
      <c r="IUH78" s="134"/>
      <c r="IUI78" s="135"/>
      <c r="IUJ78" s="135"/>
      <c r="IUK78" s="135"/>
      <c r="IUL78" s="136"/>
      <c r="IUN78" s="130"/>
      <c r="IUO78" s="134"/>
      <c r="IUP78" s="134"/>
      <c r="IUQ78" s="135"/>
      <c r="IUR78" s="135"/>
      <c r="IUS78" s="135"/>
      <c r="IUT78" s="136"/>
      <c r="IUV78" s="130"/>
      <c r="IUW78" s="134"/>
      <c r="IUX78" s="134"/>
      <c r="IUY78" s="135"/>
      <c r="IUZ78" s="135"/>
      <c r="IVA78" s="135"/>
      <c r="IVB78" s="136"/>
      <c r="IVD78" s="130"/>
      <c r="IVE78" s="134"/>
      <c r="IVF78" s="134"/>
      <c r="IVG78" s="135"/>
      <c r="IVH78" s="135"/>
      <c r="IVI78" s="135"/>
      <c r="IVJ78" s="136"/>
      <c r="IVL78" s="130"/>
      <c r="IVM78" s="134"/>
      <c r="IVN78" s="134"/>
      <c r="IVO78" s="135"/>
      <c r="IVP78" s="135"/>
      <c r="IVQ78" s="135"/>
      <c r="IVR78" s="136"/>
      <c r="IVT78" s="130"/>
      <c r="IVU78" s="134"/>
      <c r="IVV78" s="134"/>
      <c r="IVW78" s="135"/>
      <c r="IVX78" s="135"/>
      <c r="IVY78" s="135"/>
      <c r="IVZ78" s="136"/>
      <c r="IWB78" s="130"/>
      <c r="IWC78" s="134"/>
      <c r="IWD78" s="134"/>
      <c r="IWE78" s="135"/>
      <c r="IWF78" s="135"/>
      <c r="IWG78" s="135"/>
      <c r="IWH78" s="136"/>
      <c r="IWJ78" s="130"/>
      <c r="IWK78" s="134"/>
      <c r="IWL78" s="134"/>
      <c r="IWM78" s="135"/>
      <c r="IWN78" s="135"/>
      <c r="IWO78" s="135"/>
      <c r="IWP78" s="136"/>
      <c r="IWR78" s="130"/>
      <c r="IWS78" s="134"/>
      <c r="IWT78" s="134"/>
      <c r="IWU78" s="135"/>
      <c r="IWV78" s="135"/>
      <c r="IWW78" s="135"/>
      <c r="IWX78" s="136"/>
      <c r="IWZ78" s="130"/>
      <c r="IXA78" s="134"/>
      <c r="IXB78" s="134"/>
      <c r="IXC78" s="135"/>
      <c r="IXD78" s="135"/>
      <c r="IXE78" s="135"/>
      <c r="IXF78" s="136"/>
      <c r="IXH78" s="130"/>
      <c r="IXI78" s="134"/>
      <c r="IXJ78" s="134"/>
      <c r="IXK78" s="135"/>
      <c r="IXL78" s="135"/>
      <c r="IXM78" s="135"/>
      <c r="IXN78" s="136"/>
      <c r="IXP78" s="130"/>
      <c r="IXQ78" s="134"/>
      <c r="IXR78" s="134"/>
      <c r="IXS78" s="135"/>
      <c r="IXT78" s="135"/>
      <c r="IXU78" s="135"/>
      <c r="IXV78" s="136"/>
      <c r="IXX78" s="130"/>
      <c r="IXY78" s="134"/>
      <c r="IXZ78" s="134"/>
      <c r="IYA78" s="135"/>
      <c r="IYB78" s="135"/>
      <c r="IYC78" s="135"/>
      <c r="IYD78" s="136"/>
      <c r="IYF78" s="130"/>
      <c r="IYG78" s="134"/>
      <c r="IYH78" s="134"/>
      <c r="IYI78" s="135"/>
      <c r="IYJ78" s="135"/>
      <c r="IYK78" s="135"/>
      <c r="IYL78" s="136"/>
      <c r="IYN78" s="130"/>
      <c r="IYO78" s="134"/>
      <c r="IYP78" s="134"/>
      <c r="IYQ78" s="135"/>
      <c r="IYR78" s="135"/>
      <c r="IYS78" s="135"/>
      <c r="IYT78" s="136"/>
      <c r="IYV78" s="130"/>
      <c r="IYW78" s="134"/>
      <c r="IYX78" s="134"/>
      <c r="IYY78" s="135"/>
      <c r="IYZ78" s="135"/>
      <c r="IZA78" s="135"/>
      <c r="IZB78" s="136"/>
      <c r="IZD78" s="130"/>
      <c r="IZE78" s="134"/>
      <c r="IZF78" s="134"/>
      <c r="IZG78" s="135"/>
      <c r="IZH78" s="135"/>
      <c r="IZI78" s="135"/>
      <c r="IZJ78" s="136"/>
      <c r="IZL78" s="130"/>
      <c r="IZM78" s="134"/>
      <c r="IZN78" s="134"/>
      <c r="IZO78" s="135"/>
      <c r="IZP78" s="135"/>
      <c r="IZQ78" s="135"/>
      <c r="IZR78" s="136"/>
      <c r="IZT78" s="130"/>
      <c r="IZU78" s="134"/>
      <c r="IZV78" s="134"/>
      <c r="IZW78" s="135"/>
      <c r="IZX78" s="135"/>
      <c r="IZY78" s="135"/>
      <c r="IZZ78" s="136"/>
      <c r="JAB78" s="130"/>
      <c r="JAC78" s="134"/>
      <c r="JAD78" s="134"/>
      <c r="JAE78" s="135"/>
      <c r="JAF78" s="135"/>
      <c r="JAG78" s="135"/>
      <c r="JAH78" s="136"/>
      <c r="JAJ78" s="130"/>
      <c r="JAK78" s="134"/>
      <c r="JAL78" s="134"/>
      <c r="JAM78" s="135"/>
      <c r="JAN78" s="135"/>
      <c r="JAO78" s="135"/>
      <c r="JAP78" s="136"/>
      <c r="JAR78" s="130"/>
      <c r="JAS78" s="134"/>
      <c r="JAT78" s="134"/>
      <c r="JAU78" s="135"/>
      <c r="JAV78" s="135"/>
      <c r="JAW78" s="135"/>
      <c r="JAX78" s="136"/>
      <c r="JAZ78" s="130"/>
      <c r="JBA78" s="134"/>
      <c r="JBB78" s="134"/>
      <c r="JBC78" s="135"/>
      <c r="JBD78" s="135"/>
      <c r="JBE78" s="135"/>
      <c r="JBF78" s="136"/>
      <c r="JBH78" s="130"/>
      <c r="JBI78" s="134"/>
      <c r="JBJ78" s="134"/>
      <c r="JBK78" s="135"/>
      <c r="JBL78" s="135"/>
      <c r="JBM78" s="135"/>
      <c r="JBN78" s="136"/>
      <c r="JBP78" s="130"/>
      <c r="JBQ78" s="134"/>
      <c r="JBR78" s="134"/>
      <c r="JBS78" s="135"/>
      <c r="JBT78" s="135"/>
      <c r="JBU78" s="135"/>
      <c r="JBV78" s="136"/>
      <c r="JBX78" s="130"/>
      <c r="JBY78" s="134"/>
      <c r="JBZ78" s="134"/>
      <c r="JCA78" s="135"/>
      <c r="JCB78" s="135"/>
      <c r="JCC78" s="135"/>
      <c r="JCD78" s="136"/>
      <c r="JCF78" s="130"/>
      <c r="JCG78" s="134"/>
      <c r="JCH78" s="134"/>
      <c r="JCI78" s="135"/>
      <c r="JCJ78" s="135"/>
      <c r="JCK78" s="135"/>
      <c r="JCL78" s="136"/>
      <c r="JCN78" s="130"/>
      <c r="JCO78" s="134"/>
      <c r="JCP78" s="134"/>
      <c r="JCQ78" s="135"/>
      <c r="JCR78" s="135"/>
      <c r="JCS78" s="135"/>
      <c r="JCT78" s="136"/>
      <c r="JCV78" s="130"/>
      <c r="JCW78" s="134"/>
      <c r="JCX78" s="134"/>
      <c r="JCY78" s="135"/>
      <c r="JCZ78" s="135"/>
      <c r="JDA78" s="135"/>
      <c r="JDB78" s="136"/>
      <c r="JDD78" s="130"/>
      <c r="JDE78" s="134"/>
      <c r="JDF78" s="134"/>
      <c r="JDG78" s="135"/>
      <c r="JDH78" s="135"/>
      <c r="JDI78" s="135"/>
      <c r="JDJ78" s="136"/>
      <c r="JDL78" s="130"/>
      <c r="JDM78" s="134"/>
      <c r="JDN78" s="134"/>
      <c r="JDO78" s="135"/>
      <c r="JDP78" s="135"/>
      <c r="JDQ78" s="135"/>
      <c r="JDR78" s="136"/>
      <c r="JDT78" s="130"/>
      <c r="JDU78" s="134"/>
      <c r="JDV78" s="134"/>
      <c r="JDW78" s="135"/>
      <c r="JDX78" s="135"/>
      <c r="JDY78" s="135"/>
      <c r="JDZ78" s="136"/>
      <c r="JEB78" s="130"/>
      <c r="JEC78" s="134"/>
      <c r="JED78" s="134"/>
      <c r="JEE78" s="135"/>
      <c r="JEF78" s="135"/>
      <c r="JEG78" s="135"/>
      <c r="JEH78" s="136"/>
      <c r="JEJ78" s="130"/>
      <c r="JEK78" s="134"/>
      <c r="JEL78" s="134"/>
      <c r="JEM78" s="135"/>
      <c r="JEN78" s="135"/>
      <c r="JEO78" s="135"/>
      <c r="JEP78" s="136"/>
      <c r="JER78" s="130"/>
      <c r="JES78" s="134"/>
      <c r="JET78" s="134"/>
      <c r="JEU78" s="135"/>
      <c r="JEV78" s="135"/>
      <c r="JEW78" s="135"/>
      <c r="JEX78" s="136"/>
      <c r="JEZ78" s="130"/>
      <c r="JFA78" s="134"/>
      <c r="JFB78" s="134"/>
      <c r="JFC78" s="135"/>
      <c r="JFD78" s="135"/>
      <c r="JFE78" s="135"/>
      <c r="JFF78" s="136"/>
      <c r="JFH78" s="130"/>
      <c r="JFI78" s="134"/>
      <c r="JFJ78" s="134"/>
      <c r="JFK78" s="135"/>
      <c r="JFL78" s="135"/>
      <c r="JFM78" s="135"/>
      <c r="JFN78" s="136"/>
      <c r="JFP78" s="130"/>
      <c r="JFQ78" s="134"/>
      <c r="JFR78" s="134"/>
      <c r="JFS78" s="135"/>
      <c r="JFT78" s="135"/>
      <c r="JFU78" s="135"/>
      <c r="JFV78" s="136"/>
      <c r="JFX78" s="130"/>
      <c r="JFY78" s="134"/>
      <c r="JFZ78" s="134"/>
      <c r="JGA78" s="135"/>
      <c r="JGB78" s="135"/>
      <c r="JGC78" s="135"/>
      <c r="JGD78" s="136"/>
      <c r="JGF78" s="130"/>
      <c r="JGG78" s="134"/>
      <c r="JGH78" s="134"/>
      <c r="JGI78" s="135"/>
      <c r="JGJ78" s="135"/>
      <c r="JGK78" s="135"/>
      <c r="JGL78" s="136"/>
      <c r="JGN78" s="130"/>
      <c r="JGO78" s="134"/>
      <c r="JGP78" s="134"/>
      <c r="JGQ78" s="135"/>
      <c r="JGR78" s="135"/>
      <c r="JGS78" s="135"/>
      <c r="JGT78" s="136"/>
      <c r="JGV78" s="130"/>
      <c r="JGW78" s="134"/>
      <c r="JGX78" s="134"/>
      <c r="JGY78" s="135"/>
      <c r="JGZ78" s="135"/>
      <c r="JHA78" s="135"/>
      <c r="JHB78" s="136"/>
      <c r="JHD78" s="130"/>
      <c r="JHE78" s="134"/>
      <c r="JHF78" s="134"/>
      <c r="JHG78" s="135"/>
      <c r="JHH78" s="135"/>
      <c r="JHI78" s="135"/>
      <c r="JHJ78" s="136"/>
      <c r="JHL78" s="130"/>
      <c r="JHM78" s="134"/>
      <c r="JHN78" s="134"/>
      <c r="JHO78" s="135"/>
      <c r="JHP78" s="135"/>
      <c r="JHQ78" s="135"/>
      <c r="JHR78" s="136"/>
      <c r="JHT78" s="130"/>
      <c r="JHU78" s="134"/>
      <c r="JHV78" s="134"/>
      <c r="JHW78" s="135"/>
      <c r="JHX78" s="135"/>
      <c r="JHY78" s="135"/>
      <c r="JHZ78" s="136"/>
      <c r="JIB78" s="130"/>
      <c r="JIC78" s="134"/>
      <c r="JID78" s="134"/>
      <c r="JIE78" s="135"/>
      <c r="JIF78" s="135"/>
      <c r="JIG78" s="135"/>
      <c r="JIH78" s="136"/>
      <c r="JIJ78" s="130"/>
      <c r="JIK78" s="134"/>
      <c r="JIL78" s="134"/>
      <c r="JIM78" s="135"/>
      <c r="JIN78" s="135"/>
      <c r="JIO78" s="135"/>
      <c r="JIP78" s="136"/>
      <c r="JIR78" s="130"/>
      <c r="JIS78" s="134"/>
      <c r="JIT78" s="134"/>
      <c r="JIU78" s="135"/>
      <c r="JIV78" s="135"/>
      <c r="JIW78" s="135"/>
      <c r="JIX78" s="136"/>
      <c r="JIZ78" s="130"/>
      <c r="JJA78" s="134"/>
      <c r="JJB78" s="134"/>
      <c r="JJC78" s="135"/>
      <c r="JJD78" s="135"/>
      <c r="JJE78" s="135"/>
      <c r="JJF78" s="136"/>
      <c r="JJH78" s="130"/>
      <c r="JJI78" s="134"/>
      <c r="JJJ78" s="134"/>
      <c r="JJK78" s="135"/>
      <c r="JJL78" s="135"/>
      <c r="JJM78" s="135"/>
      <c r="JJN78" s="136"/>
      <c r="JJP78" s="130"/>
      <c r="JJQ78" s="134"/>
      <c r="JJR78" s="134"/>
      <c r="JJS78" s="135"/>
      <c r="JJT78" s="135"/>
      <c r="JJU78" s="135"/>
      <c r="JJV78" s="136"/>
      <c r="JJX78" s="130"/>
      <c r="JJY78" s="134"/>
      <c r="JJZ78" s="134"/>
      <c r="JKA78" s="135"/>
      <c r="JKB78" s="135"/>
      <c r="JKC78" s="135"/>
      <c r="JKD78" s="136"/>
      <c r="JKF78" s="130"/>
      <c r="JKG78" s="134"/>
      <c r="JKH78" s="134"/>
      <c r="JKI78" s="135"/>
      <c r="JKJ78" s="135"/>
      <c r="JKK78" s="135"/>
      <c r="JKL78" s="136"/>
      <c r="JKN78" s="130"/>
      <c r="JKO78" s="134"/>
      <c r="JKP78" s="134"/>
      <c r="JKQ78" s="135"/>
      <c r="JKR78" s="135"/>
      <c r="JKS78" s="135"/>
      <c r="JKT78" s="136"/>
      <c r="JKV78" s="130"/>
      <c r="JKW78" s="134"/>
      <c r="JKX78" s="134"/>
      <c r="JKY78" s="135"/>
      <c r="JKZ78" s="135"/>
      <c r="JLA78" s="135"/>
      <c r="JLB78" s="136"/>
      <c r="JLD78" s="130"/>
      <c r="JLE78" s="134"/>
      <c r="JLF78" s="134"/>
      <c r="JLG78" s="135"/>
      <c r="JLH78" s="135"/>
      <c r="JLI78" s="135"/>
      <c r="JLJ78" s="136"/>
      <c r="JLL78" s="130"/>
      <c r="JLM78" s="134"/>
      <c r="JLN78" s="134"/>
      <c r="JLO78" s="135"/>
      <c r="JLP78" s="135"/>
      <c r="JLQ78" s="135"/>
      <c r="JLR78" s="136"/>
      <c r="JLT78" s="130"/>
      <c r="JLU78" s="134"/>
      <c r="JLV78" s="134"/>
      <c r="JLW78" s="135"/>
      <c r="JLX78" s="135"/>
      <c r="JLY78" s="135"/>
      <c r="JLZ78" s="136"/>
      <c r="JMB78" s="130"/>
      <c r="JMC78" s="134"/>
      <c r="JMD78" s="134"/>
      <c r="JME78" s="135"/>
      <c r="JMF78" s="135"/>
      <c r="JMG78" s="135"/>
      <c r="JMH78" s="136"/>
      <c r="JMJ78" s="130"/>
      <c r="JMK78" s="134"/>
      <c r="JML78" s="134"/>
      <c r="JMM78" s="135"/>
      <c r="JMN78" s="135"/>
      <c r="JMO78" s="135"/>
      <c r="JMP78" s="136"/>
      <c r="JMR78" s="130"/>
      <c r="JMS78" s="134"/>
      <c r="JMT78" s="134"/>
      <c r="JMU78" s="135"/>
      <c r="JMV78" s="135"/>
      <c r="JMW78" s="135"/>
      <c r="JMX78" s="136"/>
      <c r="JMZ78" s="130"/>
      <c r="JNA78" s="134"/>
      <c r="JNB78" s="134"/>
      <c r="JNC78" s="135"/>
      <c r="JND78" s="135"/>
      <c r="JNE78" s="135"/>
      <c r="JNF78" s="136"/>
      <c r="JNH78" s="130"/>
      <c r="JNI78" s="134"/>
      <c r="JNJ78" s="134"/>
      <c r="JNK78" s="135"/>
      <c r="JNL78" s="135"/>
      <c r="JNM78" s="135"/>
      <c r="JNN78" s="136"/>
      <c r="JNP78" s="130"/>
      <c r="JNQ78" s="134"/>
      <c r="JNR78" s="134"/>
      <c r="JNS78" s="135"/>
      <c r="JNT78" s="135"/>
      <c r="JNU78" s="135"/>
      <c r="JNV78" s="136"/>
      <c r="JNX78" s="130"/>
      <c r="JNY78" s="134"/>
      <c r="JNZ78" s="134"/>
      <c r="JOA78" s="135"/>
      <c r="JOB78" s="135"/>
      <c r="JOC78" s="135"/>
      <c r="JOD78" s="136"/>
      <c r="JOF78" s="130"/>
      <c r="JOG78" s="134"/>
      <c r="JOH78" s="134"/>
      <c r="JOI78" s="135"/>
      <c r="JOJ78" s="135"/>
      <c r="JOK78" s="135"/>
      <c r="JOL78" s="136"/>
      <c r="JON78" s="130"/>
      <c r="JOO78" s="134"/>
      <c r="JOP78" s="134"/>
      <c r="JOQ78" s="135"/>
      <c r="JOR78" s="135"/>
      <c r="JOS78" s="135"/>
      <c r="JOT78" s="136"/>
      <c r="JOV78" s="130"/>
      <c r="JOW78" s="134"/>
      <c r="JOX78" s="134"/>
      <c r="JOY78" s="135"/>
      <c r="JOZ78" s="135"/>
      <c r="JPA78" s="135"/>
      <c r="JPB78" s="136"/>
      <c r="JPD78" s="130"/>
      <c r="JPE78" s="134"/>
      <c r="JPF78" s="134"/>
      <c r="JPG78" s="135"/>
      <c r="JPH78" s="135"/>
      <c r="JPI78" s="135"/>
      <c r="JPJ78" s="136"/>
      <c r="JPL78" s="130"/>
      <c r="JPM78" s="134"/>
      <c r="JPN78" s="134"/>
      <c r="JPO78" s="135"/>
      <c r="JPP78" s="135"/>
      <c r="JPQ78" s="135"/>
      <c r="JPR78" s="136"/>
      <c r="JPT78" s="130"/>
      <c r="JPU78" s="134"/>
      <c r="JPV78" s="134"/>
      <c r="JPW78" s="135"/>
      <c r="JPX78" s="135"/>
      <c r="JPY78" s="135"/>
      <c r="JPZ78" s="136"/>
      <c r="JQB78" s="130"/>
      <c r="JQC78" s="134"/>
      <c r="JQD78" s="134"/>
      <c r="JQE78" s="135"/>
      <c r="JQF78" s="135"/>
      <c r="JQG78" s="135"/>
      <c r="JQH78" s="136"/>
      <c r="JQJ78" s="130"/>
      <c r="JQK78" s="134"/>
      <c r="JQL78" s="134"/>
      <c r="JQM78" s="135"/>
      <c r="JQN78" s="135"/>
      <c r="JQO78" s="135"/>
      <c r="JQP78" s="136"/>
      <c r="JQR78" s="130"/>
      <c r="JQS78" s="134"/>
      <c r="JQT78" s="134"/>
      <c r="JQU78" s="135"/>
      <c r="JQV78" s="135"/>
      <c r="JQW78" s="135"/>
      <c r="JQX78" s="136"/>
      <c r="JQZ78" s="130"/>
      <c r="JRA78" s="134"/>
      <c r="JRB78" s="134"/>
      <c r="JRC78" s="135"/>
      <c r="JRD78" s="135"/>
      <c r="JRE78" s="135"/>
      <c r="JRF78" s="136"/>
      <c r="JRH78" s="130"/>
      <c r="JRI78" s="134"/>
      <c r="JRJ78" s="134"/>
      <c r="JRK78" s="135"/>
      <c r="JRL78" s="135"/>
      <c r="JRM78" s="135"/>
      <c r="JRN78" s="136"/>
      <c r="JRP78" s="130"/>
      <c r="JRQ78" s="134"/>
      <c r="JRR78" s="134"/>
      <c r="JRS78" s="135"/>
      <c r="JRT78" s="135"/>
      <c r="JRU78" s="135"/>
      <c r="JRV78" s="136"/>
      <c r="JRX78" s="130"/>
      <c r="JRY78" s="134"/>
      <c r="JRZ78" s="134"/>
      <c r="JSA78" s="135"/>
      <c r="JSB78" s="135"/>
      <c r="JSC78" s="135"/>
      <c r="JSD78" s="136"/>
      <c r="JSF78" s="130"/>
      <c r="JSG78" s="134"/>
      <c r="JSH78" s="134"/>
      <c r="JSI78" s="135"/>
      <c r="JSJ78" s="135"/>
      <c r="JSK78" s="135"/>
      <c r="JSL78" s="136"/>
      <c r="JSN78" s="130"/>
      <c r="JSO78" s="134"/>
      <c r="JSP78" s="134"/>
      <c r="JSQ78" s="135"/>
      <c r="JSR78" s="135"/>
      <c r="JSS78" s="135"/>
      <c r="JST78" s="136"/>
      <c r="JSV78" s="130"/>
      <c r="JSW78" s="134"/>
      <c r="JSX78" s="134"/>
      <c r="JSY78" s="135"/>
      <c r="JSZ78" s="135"/>
      <c r="JTA78" s="135"/>
      <c r="JTB78" s="136"/>
      <c r="JTD78" s="130"/>
      <c r="JTE78" s="134"/>
      <c r="JTF78" s="134"/>
      <c r="JTG78" s="135"/>
      <c r="JTH78" s="135"/>
      <c r="JTI78" s="135"/>
      <c r="JTJ78" s="136"/>
      <c r="JTL78" s="130"/>
      <c r="JTM78" s="134"/>
      <c r="JTN78" s="134"/>
      <c r="JTO78" s="135"/>
      <c r="JTP78" s="135"/>
      <c r="JTQ78" s="135"/>
      <c r="JTR78" s="136"/>
      <c r="JTT78" s="130"/>
      <c r="JTU78" s="134"/>
      <c r="JTV78" s="134"/>
      <c r="JTW78" s="135"/>
      <c r="JTX78" s="135"/>
      <c r="JTY78" s="135"/>
      <c r="JTZ78" s="136"/>
      <c r="JUB78" s="130"/>
      <c r="JUC78" s="134"/>
      <c r="JUD78" s="134"/>
      <c r="JUE78" s="135"/>
      <c r="JUF78" s="135"/>
      <c r="JUG78" s="135"/>
      <c r="JUH78" s="136"/>
      <c r="JUJ78" s="130"/>
      <c r="JUK78" s="134"/>
      <c r="JUL78" s="134"/>
      <c r="JUM78" s="135"/>
      <c r="JUN78" s="135"/>
      <c r="JUO78" s="135"/>
      <c r="JUP78" s="136"/>
      <c r="JUR78" s="130"/>
      <c r="JUS78" s="134"/>
      <c r="JUT78" s="134"/>
      <c r="JUU78" s="135"/>
      <c r="JUV78" s="135"/>
      <c r="JUW78" s="135"/>
      <c r="JUX78" s="136"/>
      <c r="JUZ78" s="130"/>
      <c r="JVA78" s="134"/>
      <c r="JVB78" s="134"/>
      <c r="JVC78" s="135"/>
      <c r="JVD78" s="135"/>
      <c r="JVE78" s="135"/>
      <c r="JVF78" s="136"/>
      <c r="JVH78" s="130"/>
      <c r="JVI78" s="134"/>
      <c r="JVJ78" s="134"/>
      <c r="JVK78" s="135"/>
      <c r="JVL78" s="135"/>
      <c r="JVM78" s="135"/>
      <c r="JVN78" s="136"/>
      <c r="JVP78" s="130"/>
      <c r="JVQ78" s="134"/>
      <c r="JVR78" s="134"/>
      <c r="JVS78" s="135"/>
      <c r="JVT78" s="135"/>
      <c r="JVU78" s="135"/>
      <c r="JVV78" s="136"/>
      <c r="JVX78" s="130"/>
      <c r="JVY78" s="134"/>
      <c r="JVZ78" s="134"/>
      <c r="JWA78" s="135"/>
      <c r="JWB78" s="135"/>
      <c r="JWC78" s="135"/>
      <c r="JWD78" s="136"/>
      <c r="JWF78" s="130"/>
      <c r="JWG78" s="134"/>
      <c r="JWH78" s="134"/>
      <c r="JWI78" s="135"/>
      <c r="JWJ78" s="135"/>
      <c r="JWK78" s="135"/>
      <c r="JWL78" s="136"/>
      <c r="JWN78" s="130"/>
      <c r="JWO78" s="134"/>
      <c r="JWP78" s="134"/>
      <c r="JWQ78" s="135"/>
      <c r="JWR78" s="135"/>
      <c r="JWS78" s="135"/>
      <c r="JWT78" s="136"/>
      <c r="JWV78" s="130"/>
      <c r="JWW78" s="134"/>
      <c r="JWX78" s="134"/>
      <c r="JWY78" s="135"/>
      <c r="JWZ78" s="135"/>
      <c r="JXA78" s="135"/>
      <c r="JXB78" s="136"/>
      <c r="JXD78" s="130"/>
      <c r="JXE78" s="134"/>
      <c r="JXF78" s="134"/>
      <c r="JXG78" s="135"/>
      <c r="JXH78" s="135"/>
      <c r="JXI78" s="135"/>
      <c r="JXJ78" s="136"/>
      <c r="JXL78" s="130"/>
      <c r="JXM78" s="134"/>
      <c r="JXN78" s="134"/>
      <c r="JXO78" s="135"/>
      <c r="JXP78" s="135"/>
      <c r="JXQ78" s="135"/>
      <c r="JXR78" s="136"/>
      <c r="JXT78" s="130"/>
      <c r="JXU78" s="134"/>
      <c r="JXV78" s="134"/>
      <c r="JXW78" s="135"/>
      <c r="JXX78" s="135"/>
      <c r="JXY78" s="135"/>
      <c r="JXZ78" s="136"/>
      <c r="JYB78" s="130"/>
      <c r="JYC78" s="134"/>
      <c r="JYD78" s="134"/>
      <c r="JYE78" s="135"/>
      <c r="JYF78" s="135"/>
      <c r="JYG78" s="135"/>
      <c r="JYH78" s="136"/>
      <c r="JYJ78" s="130"/>
      <c r="JYK78" s="134"/>
      <c r="JYL78" s="134"/>
      <c r="JYM78" s="135"/>
      <c r="JYN78" s="135"/>
      <c r="JYO78" s="135"/>
      <c r="JYP78" s="136"/>
      <c r="JYR78" s="130"/>
      <c r="JYS78" s="134"/>
      <c r="JYT78" s="134"/>
      <c r="JYU78" s="135"/>
      <c r="JYV78" s="135"/>
      <c r="JYW78" s="135"/>
      <c r="JYX78" s="136"/>
      <c r="JYZ78" s="130"/>
      <c r="JZA78" s="134"/>
      <c r="JZB78" s="134"/>
      <c r="JZC78" s="135"/>
      <c r="JZD78" s="135"/>
      <c r="JZE78" s="135"/>
      <c r="JZF78" s="136"/>
      <c r="JZH78" s="130"/>
      <c r="JZI78" s="134"/>
      <c r="JZJ78" s="134"/>
      <c r="JZK78" s="135"/>
      <c r="JZL78" s="135"/>
      <c r="JZM78" s="135"/>
      <c r="JZN78" s="136"/>
      <c r="JZP78" s="130"/>
      <c r="JZQ78" s="134"/>
      <c r="JZR78" s="134"/>
      <c r="JZS78" s="135"/>
      <c r="JZT78" s="135"/>
      <c r="JZU78" s="135"/>
      <c r="JZV78" s="136"/>
      <c r="JZX78" s="130"/>
      <c r="JZY78" s="134"/>
      <c r="JZZ78" s="134"/>
      <c r="KAA78" s="135"/>
      <c r="KAB78" s="135"/>
      <c r="KAC78" s="135"/>
      <c r="KAD78" s="136"/>
      <c r="KAF78" s="130"/>
      <c r="KAG78" s="134"/>
      <c r="KAH78" s="134"/>
      <c r="KAI78" s="135"/>
      <c r="KAJ78" s="135"/>
      <c r="KAK78" s="135"/>
      <c r="KAL78" s="136"/>
      <c r="KAN78" s="130"/>
      <c r="KAO78" s="134"/>
      <c r="KAP78" s="134"/>
      <c r="KAQ78" s="135"/>
      <c r="KAR78" s="135"/>
      <c r="KAS78" s="135"/>
      <c r="KAT78" s="136"/>
      <c r="KAV78" s="130"/>
      <c r="KAW78" s="134"/>
      <c r="KAX78" s="134"/>
      <c r="KAY78" s="135"/>
      <c r="KAZ78" s="135"/>
      <c r="KBA78" s="135"/>
      <c r="KBB78" s="136"/>
      <c r="KBD78" s="130"/>
      <c r="KBE78" s="134"/>
      <c r="KBF78" s="134"/>
      <c r="KBG78" s="135"/>
      <c r="KBH78" s="135"/>
      <c r="KBI78" s="135"/>
      <c r="KBJ78" s="136"/>
      <c r="KBL78" s="130"/>
      <c r="KBM78" s="134"/>
      <c r="KBN78" s="134"/>
      <c r="KBO78" s="135"/>
      <c r="KBP78" s="135"/>
      <c r="KBQ78" s="135"/>
      <c r="KBR78" s="136"/>
      <c r="KBT78" s="130"/>
      <c r="KBU78" s="134"/>
      <c r="KBV78" s="134"/>
      <c r="KBW78" s="135"/>
      <c r="KBX78" s="135"/>
      <c r="KBY78" s="135"/>
      <c r="KBZ78" s="136"/>
      <c r="KCB78" s="130"/>
      <c r="KCC78" s="134"/>
      <c r="KCD78" s="134"/>
      <c r="KCE78" s="135"/>
      <c r="KCF78" s="135"/>
      <c r="KCG78" s="135"/>
      <c r="KCH78" s="136"/>
      <c r="KCJ78" s="130"/>
      <c r="KCK78" s="134"/>
      <c r="KCL78" s="134"/>
      <c r="KCM78" s="135"/>
      <c r="KCN78" s="135"/>
      <c r="KCO78" s="135"/>
      <c r="KCP78" s="136"/>
      <c r="KCR78" s="130"/>
      <c r="KCS78" s="134"/>
      <c r="KCT78" s="134"/>
      <c r="KCU78" s="135"/>
      <c r="KCV78" s="135"/>
      <c r="KCW78" s="135"/>
      <c r="KCX78" s="136"/>
      <c r="KCZ78" s="130"/>
      <c r="KDA78" s="134"/>
      <c r="KDB78" s="134"/>
      <c r="KDC78" s="135"/>
      <c r="KDD78" s="135"/>
      <c r="KDE78" s="135"/>
      <c r="KDF78" s="136"/>
      <c r="KDH78" s="130"/>
      <c r="KDI78" s="134"/>
      <c r="KDJ78" s="134"/>
      <c r="KDK78" s="135"/>
      <c r="KDL78" s="135"/>
      <c r="KDM78" s="135"/>
      <c r="KDN78" s="136"/>
      <c r="KDP78" s="130"/>
      <c r="KDQ78" s="134"/>
      <c r="KDR78" s="134"/>
      <c r="KDS78" s="135"/>
      <c r="KDT78" s="135"/>
      <c r="KDU78" s="135"/>
      <c r="KDV78" s="136"/>
      <c r="KDX78" s="130"/>
      <c r="KDY78" s="134"/>
      <c r="KDZ78" s="134"/>
      <c r="KEA78" s="135"/>
      <c r="KEB78" s="135"/>
      <c r="KEC78" s="135"/>
      <c r="KED78" s="136"/>
      <c r="KEF78" s="130"/>
      <c r="KEG78" s="134"/>
      <c r="KEH78" s="134"/>
      <c r="KEI78" s="135"/>
      <c r="KEJ78" s="135"/>
      <c r="KEK78" s="135"/>
      <c r="KEL78" s="136"/>
      <c r="KEN78" s="130"/>
      <c r="KEO78" s="134"/>
      <c r="KEP78" s="134"/>
      <c r="KEQ78" s="135"/>
      <c r="KER78" s="135"/>
      <c r="KES78" s="135"/>
      <c r="KET78" s="136"/>
      <c r="KEV78" s="130"/>
      <c r="KEW78" s="134"/>
      <c r="KEX78" s="134"/>
      <c r="KEY78" s="135"/>
      <c r="KEZ78" s="135"/>
      <c r="KFA78" s="135"/>
      <c r="KFB78" s="136"/>
      <c r="KFD78" s="130"/>
      <c r="KFE78" s="134"/>
      <c r="KFF78" s="134"/>
      <c r="KFG78" s="135"/>
      <c r="KFH78" s="135"/>
      <c r="KFI78" s="135"/>
      <c r="KFJ78" s="136"/>
      <c r="KFL78" s="130"/>
      <c r="KFM78" s="134"/>
      <c r="KFN78" s="134"/>
      <c r="KFO78" s="135"/>
      <c r="KFP78" s="135"/>
      <c r="KFQ78" s="135"/>
      <c r="KFR78" s="136"/>
      <c r="KFT78" s="130"/>
      <c r="KFU78" s="134"/>
      <c r="KFV78" s="134"/>
      <c r="KFW78" s="135"/>
      <c r="KFX78" s="135"/>
      <c r="KFY78" s="135"/>
      <c r="KFZ78" s="136"/>
      <c r="KGB78" s="130"/>
      <c r="KGC78" s="134"/>
      <c r="KGD78" s="134"/>
      <c r="KGE78" s="135"/>
      <c r="KGF78" s="135"/>
      <c r="KGG78" s="135"/>
      <c r="KGH78" s="136"/>
      <c r="KGJ78" s="130"/>
      <c r="KGK78" s="134"/>
      <c r="KGL78" s="134"/>
      <c r="KGM78" s="135"/>
      <c r="KGN78" s="135"/>
      <c r="KGO78" s="135"/>
      <c r="KGP78" s="136"/>
      <c r="KGR78" s="130"/>
      <c r="KGS78" s="134"/>
      <c r="KGT78" s="134"/>
      <c r="KGU78" s="135"/>
      <c r="KGV78" s="135"/>
      <c r="KGW78" s="135"/>
      <c r="KGX78" s="136"/>
      <c r="KGZ78" s="130"/>
      <c r="KHA78" s="134"/>
      <c r="KHB78" s="134"/>
      <c r="KHC78" s="135"/>
      <c r="KHD78" s="135"/>
      <c r="KHE78" s="135"/>
      <c r="KHF78" s="136"/>
      <c r="KHH78" s="130"/>
      <c r="KHI78" s="134"/>
      <c r="KHJ78" s="134"/>
      <c r="KHK78" s="135"/>
      <c r="KHL78" s="135"/>
      <c r="KHM78" s="135"/>
      <c r="KHN78" s="136"/>
      <c r="KHP78" s="130"/>
      <c r="KHQ78" s="134"/>
      <c r="KHR78" s="134"/>
      <c r="KHS78" s="135"/>
      <c r="KHT78" s="135"/>
      <c r="KHU78" s="135"/>
      <c r="KHV78" s="136"/>
      <c r="KHX78" s="130"/>
      <c r="KHY78" s="134"/>
      <c r="KHZ78" s="134"/>
      <c r="KIA78" s="135"/>
      <c r="KIB78" s="135"/>
      <c r="KIC78" s="135"/>
      <c r="KID78" s="136"/>
      <c r="KIF78" s="130"/>
      <c r="KIG78" s="134"/>
      <c r="KIH78" s="134"/>
      <c r="KII78" s="135"/>
      <c r="KIJ78" s="135"/>
      <c r="KIK78" s="135"/>
      <c r="KIL78" s="136"/>
      <c r="KIN78" s="130"/>
      <c r="KIO78" s="134"/>
      <c r="KIP78" s="134"/>
      <c r="KIQ78" s="135"/>
      <c r="KIR78" s="135"/>
      <c r="KIS78" s="135"/>
      <c r="KIT78" s="136"/>
      <c r="KIV78" s="130"/>
      <c r="KIW78" s="134"/>
      <c r="KIX78" s="134"/>
      <c r="KIY78" s="135"/>
      <c r="KIZ78" s="135"/>
      <c r="KJA78" s="135"/>
      <c r="KJB78" s="136"/>
      <c r="KJD78" s="130"/>
      <c r="KJE78" s="134"/>
      <c r="KJF78" s="134"/>
      <c r="KJG78" s="135"/>
      <c r="KJH78" s="135"/>
      <c r="KJI78" s="135"/>
      <c r="KJJ78" s="136"/>
      <c r="KJL78" s="130"/>
      <c r="KJM78" s="134"/>
      <c r="KJN78" s="134"/>
      <c r="KJO78" s="135"/>
      <c r="KJP78" s="135"/>
      <c r="KJQ78" s="135"/>
      <c r="KJR78" s="136"/>
      <c r="KJT78" s="130"/>
      <c r="KJU78" s="134"/>
      <c r="KJV78" s="134"/>
      <c r="KJW78" s="135"/>
      <c r="KJX78" s="135"/>
      <c r="KJY78" s="135"/>
      <c r="KJZ78" s="136"/>
      <c r="KKB78" s="130"/>
      <c r="KKC78" s="134"/>
      <c r="KKD78" s="134"/>
      <c r="KKE78" s="135"/>
      <c r="KKF78" s="135"/>
      <c r="KKG78" s="135"/>
      <c r="KKH78" s="136"/>
      <c r="KKJ78" s="130"/>
      <c r="KKK78" s="134"/>
      <c r="KKL78" s="134"/>
      <c r="KKM78" s="135"/>
      <c r="KKN78" s="135"/>
      <c r="KKO78" s="135"/>
      <c r="KKP78" s="136"/>
      <c r="KKR78" s="130"/>
      <c r="KKS78" s="134"/>
      <c r="KKT78" s="134"/>
      <c r="KKU78" s="135"/>
      <c r="KKV78" s="135"/>
      <c r="KKW78" s="135"/>
      <c r="KKX78" s="136"/>
      <c r="KKZ78" s="130"/>
      <c r="KLA78" s="134"/>
      <c r="KLB78" s="134"/>
      <c r="KLC78" s="135"/>
      <c r="KLD78" s="135"/>
      <c r="KLE78" s="135"/>
      <c r="KLF78" s="136"/>
      <c r="KLH78" s="130"/>
      <c r="KLI78" s="134"/>
      <c r="KLJ78" s="134"/>
      <c r="KLK78" s="135"/>
      <c r="KLL78" s="135"/>
      <c r="KLM78" s="135"/>
      <c r="KLN78" s="136"/>
      <c r="KLP78" s="130"/>
      <c r="KLQ78" s="134"/>
      <c r="KLR78" s="134"/>
      <c r="KLS78" s="135"/>
      <c r="KLT78" s="135"/>
      <c r="KLU78" s="135"/>
      <c r="KLV78" s="136"/>
      <c r="KLX78" s="130"/>
      <c r="KLY78" s="134"/>
      <c r="KLZ78" s="134"/>
      <c r="KMA78" s="135"/>
      <c r="KMB78" s="135"/>
      <c r="KMC78" s="135"/>
      <c r="KMD78" s="136"/>
      <c r="KMF78" s="130"/>
      <c r="KMG78" s="134"/>
      <c r="KMH78" s="134"/>
      <c r="KMI78" s="135"/>
      <c r="KMJ78" s="135"/>
      <c r="KMK78" s="135"/>
      <c r="KML78" s="136"/>
      <c r="KMN78" s="130"/>
      <c r="KMO78" s="134"/>
      <c r="KMP78" s="134"/>
      <c r="KMQ78" s="135"/>
      <c r="KMR78" s="135"/>
      <c r="KMS78" s="135"/>
      <c r="KMT78" s="136"/>
      <c r="KMV78" s="130"/>
      <c r="KMW78" s="134"/>
      <c r="KMX78" s="134"/>
      <c r="KMY78" s="135"/>
      <c r="KMZ78" s="135"/>
      <c r="KNA78" s="135"/>
      <c r="KNB78" s="136"/>
      <c r="KND78" s="130"/>
      <c r="KNE78" s="134"/>
      <c r="KNF78" s="134"/>
      <c r="KNG78" s="135"/>
      <c r="KNH78" s="135"/>
      <c r="KNI78" s="135"/>
      <c r="KNJ78" s="136"/>
      <c r="KNL78" s="130"/>
      <c r="KNM78" s="134"/>
      <c r="KNN78" s="134"/>
      <c r="KNO78" s="135"/>
      <c r="KNP78" s="135"/>
      <c r="KNQ78" s="135"/>
      <c r="KNR78" s="136"/>
      <c r="KNT78" s="130"/>
      <c r="KNU78" s="134"/>
      <c r="KNV78" s="134"/>
      <c r="KNW78" s="135"/>
      <c r="KNX78" s="135"/>
      <c r="KNY78" s="135"/>
      <c r="KNZ78" s="136"/>
      <c r="KOB78" s="130"/>
      <c r="KOC78" s="134"/>
      <c r="KOD78" s="134"/>
      <c r="KOE78" s="135"/>
      <c r="KOF78" s="135"/>
      <c r="KOG78" s="135"/>
      <c r="KOH78" s="136"/>
      <c r="KOJ78" s="130"/>
      <c r="KOK78" s="134"/>
      <c r="KOL78" s="134"/>
      <c r="KOM78" s="135"/>
      <c r="KON78" s="135"/>
      <c r="KOO78" s="135"/>
      <c r="KOP78" s="136"/>
      <c r="KOR78" s="130"/>
      <c r="KOS78" s="134"/>
      <c r="KOT78" s="134"/>
      <c r="KOU78" s="135"/>
      <c r="KOV78" s="135"/>
      <c r="KOW78" s="135"/>
      <c r="KOX78" s="136"/>
      <c r="KOZ78" s="130"/>
      <c r="KPA78" s="134"/>
      <c r="KPB78" s="134"/>
      <c r="KPC78" s="135"/>
      <c r="KPD78" s="135"/>
      <c r="KPE78" s="135"/>
      <c r="KPF78" s="136"/>
      <c r="KPH78" s="130"/>
      <c r="KPI78" s="134"/>
      <c r="KPJ78" s="134"/>
      <c r="KPK78" s="135"/>
      <c r="KPL78" s="135"/>
      <c r="KPM78" s="135"/>
      <c r="KPN78" s="136"/>
      <c r="KPP78" s="130"/>
      <c r="KPQ78" s="134"/>
      <c r="KPR78" s="134"/>
      <c r="KPS78" s="135"/>
      <c r="KPT78" s="135"/>
      <c r="KPU78" s="135"/>
      <c r="KPV78" s="136"/>
      <c r="KPX78" s="130"/>
      <c r="KPY78" s="134"/>
      <c r="KPZ78" s="134"/>
      <c r="KQA78" s="135"/>
      <c r="KQB78" s="135"/>
      <c r="KQC78" s="135"/>
      <c r="KQD78" s="136"/>
      <c r="KQF78" s="130"/>
      <c r="KQG78" s="134"/>
      <c r="KQH78" s="134"/>
      <c r="KQI78" s="135"/>
      <c r="KQJ78" s="135"/>
      <c r="KQK78" s="135"/>
      <c r="KQL78" s="136"/>
      <c r="KQN78" s="130"/>
      <c r="KQO78" s="134"/>
      <c r="KQP78" s="134"/>
      <c r="KQQ78" s="135"/>
      <c r="KQR78" s="135"/>
      <c r="KQS78" s="135"/>
      <c r="KQT78" s="136"/>
      <c r="KQV78" s="130"/>
      <c r="KQW78" s="134"/>
      <c r="KQX78" s="134"/>
      <c r="KQY78" s="135"/>
      <c r="KQZ78" s="135"/>
      <c r="KRA78" s="135"/>
      <c r="KRB78" s="136"/>
      <c r="KRD78" s="130"/>
      <c r="KRE78" s="134"/>
      <c r="KRF78" s="134"/>
      <c r="KRG78" s="135"/>
      <c r="KRH78" s="135"/>
      <c r="KRI78" s="135"/>
      <c r="KRJ78" s="136"/>
      <c r="KRL78" s="130"/>
      <c r="KRM78" s="134"/>
      <c r="KRN78" s="134"/>
      <c r="KRO78" s="135"/>
      <c r="KRP78" s="135"/>
      <c r="KRQ78" s="135"/>
      <c r="KRR78" s="136"/>
      <c r="KRT78" s="130"/>
      <c r="KRU78" s="134"/>
      <c r="KRV78" s="134"/>
      <c r="KRW78" s="135"/>
      <c r="KRX78" s="135"/>
      <c r="KRY78" s="135"/>
      <c r="KRZ78" s="136"/>
      <c r="KSB78" s="130"/>
      <c r="KSC78" s="134"/>
      <c r="KSD78" s="134"/>
      <c r="KSE78" s="135"/>
      <c r="KSF78" s="135"/>
      <c r="KSG78" s="135"/>
      <c r="KSH78" s="136"/>
      <c r="KSJ78" s="130"/>
      <c r="KSK78" s="134"/>
      <c r="KSL78" s="134"/>
      <c r="KSM78" s="135"/>
      <c r="KSN78" s="135"/>
      <c r="KSO78" s="135"/>
      <c r="KSP78" s="136"/>
      <c r="KSR78" s="130"/>
      <c r="KSS78" s="134"/>
      <c r="KST78" s="134"/>
      <c r="KSU78" s="135"/>
      <c r="KSV78" s="135"/>
      <c r="KSW78" s="135"/>
      <c r="KSX78" s="136"/>
      <c r="KSZ78" s="130"/>
      <c r="KTA78" s="134"/>
      <c r="KTB78" s="134"/>
      <c r="KTC78" s="135"/>
      <c r="KTD78" s="135"/>
      <c r="KTE78" s="135"/>
      <c r="KTF78" s="136"/>
      <c r="KTH78" s="130"/>
      <c r="KTI78" s="134"/>
      <c r="KTJ78" s="134"/>
      <c r="KTK78" s="135"/>
      <c r="KTL78" s="135"/>
      <c r="KTM78" s="135"/>
      <c r="KTN78" s="136"/>
      <c r="KTP78" s="130"/>
      <c r="KTQ78" s="134"/>
      <c r="KTR78" s="134"/>
      <c r="KTS78" s="135"/>
      <c r="KTT78" s="135"/>
      <c r="KTU78" s="135"/>
      <c r="KTV78" s="136"/>
      <c r="KTX78" s="130"/>
      <c r="KTY78" s="134"/>
      <c r="KTZ78" s="134"/>
      <c r="KUA78" s="135"/>
      <c r="KUB78" s="135"/>
      <c r="KUC78" s="135"/>
      <c r="KUD78" s="136"/>
      <c r="KUF78" s="130"/>
      <c r="KUG78" s="134"/>
      <c r="KUH78" s="134"/>
      <c r="KUI78" s="135"/>
      <c r="KUJ78" s="135"/>
      <c r="KUK78" s="135"/>
      <c r="KUL78" s="136"/>
      <c r="KUN78" s="130"/>
      <c r="KUO78" s="134"/>
      <c r="KUP78" s="134"/>
      <c r="KUQ78" s="135"/>
      <c r="KUR78" s="135"/>
      <c r="KUS78" s="135"/>
      <c r="KUT78" s="136"/>
      <c r="KUV78" s="130"/>
      <c r="KUW78" s="134"/>
      <c r="KUX78" s="134"/>
      <c r="KUY78" s="135"/>
      <c r="KUZ78" s="135"/>
      <c r="KVA78" s="135"/>
      <c r="KVB78" s="136"/>
      <c r="KVD78" s="130"/>
      <c r="KVE78" s="134"/>
      <c r="KVF78" s="134"/>
      <c r="KVG78" s="135"/>
      <c r="KVH78" s="135"/>
      <c r="KVI78" s="135"/>
      <c r="KVJ78" s="136"/>
      <c r="KVL78" s="130"/>
      <c r="KVM78" s="134"/>
      <c r="KVN78" s="134"/>
      <c r="KVO78" s="135"/>
      <c r="KVP78" s="135"/>
      <c r="KVQ78" s="135"/>
      <c r="KVR78" s="136"/>
      <c r="KVT78" s="130"/>
      <c r="KVU78" s="134"/>
      <c r="KVV78" s="134"/>
      <c r="KVW78" s="135"/>
      <c r="KVX78" s="135"/>
      <c r="KVY78" s="135"/>
      <c r="KVZ78" s="136"/>
      <c r="KWB78" s="130"/>
      <c r="KWC78" s="134"/>
      <c r="KWD78" s="134"/>
      <c r="KWE78" s="135"/>
      <c r="KWF78" s="135"/>
      <c r="KWG78" s="135"/>
      <c r="KWH78" s="136"/>
      <c r="KWJ78" s="130"/>
      <c r="KWK78" s="134"/>
      <c r="KWL78" s="134"/>
      <c r="KWM78" s="135"/>
      <c r="KWN78" s="135"/>
      <c r="KWO78" s="135"/>
      <c r="KWP78" s="136"/>
      <c r="KWR78" s="130"/>
      <c r="KWS78" s="134"/>
      <c r="KWT78" s="134"/>
      <c r="KWU78" s="135"/>
      <c r="KWV78" s="135"/>
      <c r="KWW78" s="135"/>
      <c r="KWX78" s="136"/>
      <c r="KWZ78" s="130"/>
      <c r="KXA78" s="134"/>
      <c r="KXB78" s="134"/>
      <c r="KXC78" s="135"/>
      <c r="KXD78" s="135"/>
      <c r="KXE78" s="135"/>
      <c r="KXF78" s="136"/>
      <c r="KXH78" s="130"/>
      <c r="KXI78" s="134"/>
      <c r="KXJ78" s="134"/>
      <c r="KXK78" s="135"/>
      <c r="KXL78" s="135"/>
      <c r="KXM78" s="135"/>
      <c r="KXN78" s="136"/>
      <c r="KXP78" s="130"/>
      <c r="KXQ78" s="134"/>
      <c r="KXR78" s="134"/>
      <c r="KXS78" s="135"/>
      <c r="KXT78" s="135"/>
      <c r="KXU78" s="135"/>
      <c r="KXV78" s="136"/>
      <c r="KXX78" s="130"/>
      <c r="KXY78" s="134"/>
      <c r="KXZ78" s="134"/>
      <c r="KYA78" s="135"/>
      <c r="KYB78" s="135"/>
      <c r="KYC78" s="135"/>
      <c r="KYD78" s="136"/>
      <c r="KYF78" s="130"/>
      <c r="KYG78" s="134"/>
      <c r="KYH78" s="134"/>
      <c r="KYI78" s="135"/>
      <c r="KYJ78" s="135"/>
      <c r="KYK78" s="135"/>
      <c r="KYL78" s="136"/>
      <c r="KYN78" s="130"/>
      <c r="KYO78" s="134"/>
      <c r="KYP78" s="134"/>
      <c r="KYQ78" s="135"/>
      <c r="KYR78" s="135"/>
      <c r="KYS78" s="135"/>
      <c r="KYT78" s="136"/>
      <c r="KYV78" s="130"/>
      <c r="KYW78" s="134"/>
      <c r="KYX78" s="134"/>
      <c r="KYY78" s="135"/>
      <c r="KYZ78" s="135"/>
      <c r="KZA78" s="135"/>
      <c r="KZB78" s="136"/>
      <c r="KZD78" s="130"/>
      <c r="KZE78" s="134"/>
      <c r="KZF78" s="134"/>
      <c r="KZG78" s="135"/>
      <c r="KZH78" s="135"/>
      <c r="KZI78" s="135"/>
      <c r="KZJ78" s="136"/>
      <c r="KZL78" s="130"/>
      <c r="KZM78" s="134"/>
      <c r="KZN78" s="134"/>
      <c r="KZO78" s="135"/>
      <c r="KZP78" s="135"/>
      <c r="KZQ78" s="135"/>
      <c r="KZR78" s="136"/>
      <c r="KZT78" s="130"/>
      <c r="KZU78" s="134"/>
      <c r="KZV78" s="134"/>
      <c r="KZW78" s="135"/>
      <c r="KZX78" s="135"/>
      <c r="KZY78" s="135"/>
      <c r="KZZ78" s="136"/>
      <c r="LAB78" s="130"/>
      <c r="LAC78" s="134"/>
      <c r="LAD78" s="134"/>
      <c r="LAE78" s="135"/>
      <c r="LAF78" s="135"/>
      <c r="LAG78" s="135"/>
      <c r="LAH78" s="136"/>
      <c r="LAJ78" s="130"/>
      <c r="LAK78" s="134"/>
      <c r="LAL78" s="134"/>
      <c r="LAM78" s="135"/>
      <c r="LAN78" s="135"/>
      <c r="LAO78" s="135"/>
      <c r="LAP78" s="136"/>
      <c r="LAR78" s="130"/>
      <c r="LAS78" s="134"/>
      <c r="LAT78" s="134"/>
      <c r="LAU78" s="135"/>
      <c r="LAV78" s="135"/>
      <c r="LAW78" s="135"/>
      <c r="LAX78" s="136"/>
      <c r="LAZ78" s="130"/>
      <c r="LBA78" s="134"/>
      <c r="LBB78" s="134"/>
      <c r="LBC78" s="135"/>
      <c r="LBD78" s="135"/>
      <c r="LBE78" s="135"/>
      <c r="LBF78" s="136"/>
      <c r="LBH78" s="130"/>
      <c r="LBI78" s="134"/>
      <c r="LBJ78" s="134"/>
      <c r="LBK78" s="135"/>
      <c r="LBL78" s="135"/>
      <c r="LBM78" s="135"/>
      <c r="LBN78" s="136"/>
      <c r="LBP78" s="130"/>
      <c r="LBQ78" s="134"/>
      <c r="LBR78" s="134"/>
      <c r="LBS78" s="135"/>
      <c r="LBT78" s="135"/>
      <c r="LBU78" s="135"/>
      <c r="LBV78" s="136"/>
      <c r="LBX78" s="130"/>
      <c r="LBY78" s="134"/>
      <c r="LBZ78" s="134"/>
      <c r="LCA78" s="135"/>
      <c r="LCB78" s="135"/>
      <c r="LCC78" s="135"/>
      <c r="LCD78" s="136"/>
      <c r="LCF78" s="130"/>
      <c r="LCG78" s="134"/>
      <c r="LCH78" s="134"/>
      <c r="LCI78" s="135"/>
      <c r="LCJ78" s="135"/>
      <c r="LCK78" s="135"/>
      <c r="LCL78" s="136"/>
      <c r="LCN78" s="130"/>
      <c r="LCO78" s="134"/>
      <c r="LCP78" s="134"/>
      <c r="LCQ78" s="135"/>
      <c r="LCR78" s="135"/>
      <c r="LCS78" s="135"/>
      <c r="LCT78" s="136"/>
      <c r="LCV78" s="130"/>
      <c r="LCW78" s="134"/>
      <c r="LCX78" s="134"/>
      <c r="LCY78" s="135"/>
      <c r="LCZ78" s="135"/>
      <c r="LDA78" s="135"/>
      <c r="LDB78" s="136"/>
      <c r="LDD78" s="130"/>
      <c r="LDE78" s="134"/>
      <c r="LDF78" s="134"/>
      <c r="LDG78" s="135"/>
      <c r="LDH78" s="135"/>
      <c r="LDI78" s="135"/>
      <c r="LDJ78" s="136"/>
      <c r="LDL78" s="130"/>
      <c r="LDM78" s="134"/>
      <c r="LDN78" s="134"/>
      <c r="LDO78" s="135"/>
      <c r="LDP78" s="135"/>
      <c r="LDQ78" s="135"/>
      <c r="LDR78" s="136"/>
      <c r="LDT78" s="130"/>
      <c r="LDU78" s="134"/>
      <c r="LDV78" s="134"/>
      <c r="LDW78" s="135"/>
      <c r="LDX78" s="135"/>
      <c r="LDY78" s="135"/>
      <c r="LDZ78" s="136"/>
      <c r="LEB78" s="130"/>
      <c r="LEC78" s="134"/>
      <c r="LED78" s="134"/>
      <c r="LEE78" s="135"/>
      <c r="LEF78" s="135"/>
      <c r="LEG78" s="135"/>
      <c r="LEH78" s="136"/>
      <c r="LEJ78" s="130"/>
      <c r="LEK78" s="134"/>
      <c r="LEL78" s="134"/>
      <c r="LEM78" s="135"/>
      <c r="LEN78" s="135"/>
      <c r="LEO78" s="135"/>
      <c r="LEP78" s="136"/>
      <c r="LER78" s="130"/>
      <c r="LES78" s="134"/>
      <c r="LET78" s="134"/>
      <c r="LEU78" s="135"/>
      <c r="LEV78" s="135"/>
      <c r="LEW78" s="135"/>
      <c r="LEX78" s="136"/>
      <c r="LEZ78" s="130"/>
      <c r="LFA78" s="134"/>
      <c r="LFB78" s="134"/>
      <c r="LFC78" s="135"/>
      <c r="LFD78" s="135"/>
      <c r="LFE78" s="135"/>
      <c r="LFF78" s="136"/>
      <c r="LFH78" s="130"/>
      <c r="LFI78" s="134"/>
      <c r="LFJ78" s="134"/>
      <c r="LFK78" s="135"/>
      <c r="LFL78" s="135"/>
      <c r="LFM78" s="135"/>
      <c r="LFN78" s="136"/>
      <c r="LFP78" s="130"/>
      <c r="LFQ78" s="134"/>
      <c r="LFR78" s="134"/>
      <c r="LFS78" s="135"/>
      <c r="LFT78" s="135"/>
      <c r="LFU78" s="135"/>
      <c r="LFV78" s="136"/>
      <c r="LFX78" s="130"/>
      <c r="LFY78" s="134"/>
      <c r="LFZ78" s="134"/>
      <c r="LGA78" s="135"/>
      <c r="LGB78" s="135"/>
      <c r="LGC78" s="135"/>
      <c r="LGD78" s="136"/>
      <c r="LGF78" s="130"/>
      <c r="LGG78" s="134"/>
      <c r="LGH78" s="134"/>
      <c r="LGI78" s="135"/>
      <c r="LGJ78" s="135"/>
      <c r="LGK78" s="135"/>
      <c r="LGL78" s="136"/>
      <c r="LGN78" s="130"/>
      <c r="LGO78" s="134"/>
      <c r="LGP78" s="134"/>
      <c r="LGQ78" s="135"/>
      <c r="LGR78" s="135"/>
      <c r="LGS78" s="135"/>
      <c r="LGT78" s="136"/>
      <c r="LGV78" s="130"/>
      <c r="LGW78" s="134"/>
      <c r="LGX78" s="134"/>
      <c r="LGY78" s="135"/>
      <c r="LGZ78" s="135"/>
      <c r="LHA78" s="135"/>
      <c r="LHB78" s="136"/>
      <c r="LHD78" s="130"/>
      <c r="LHE78" s="134"/>
      <c r="LHF78" s="134"/>
      <c r="LHG78" s="135"/>
      <c r="LHH78" s="135"/>
      <c r="LHI78" s="135"/>
      <c r="LHJ78" s="136"/>
      <c r="LHL78" s="130"/>
      <c r="LHM78" s="134"/>
      <c r="LHN78" s="134"/>
      <c r="LHO78" s="135"/>
      <c r="LHP78" s="135"/>
      <c r="LHQ78" s="135"/>
      <c r="LHR78" s="136"/>
      <c r="LHT78" s="130"/>
      <c r="LHU78" s="134"/>
      <c r="LHV78" s="134"/>
      <c r="LHW78" s="135"/>
      <c r="LHX78" s="135"/>
      <c r="LHY78" s="135"/>
      <c r="LHZ78" s="136"/>
      <c r="LIB78" s="130"/>
      <c r="LIC78" s="134"/>
      <c r="LID78" s="134"/>
      <c r="LIE78" s="135"/>
      <c r="LIF78" s="135"/>
      <c r="LIG78" s="135"/>
      <c r="LIH78" s="136"/>
      <c r="LIJ78" s="130"/>
      <c r="LIK78" s="134"/>
      <c r="LIL78" s="134"/>
      <c r="LIM78" s="135"/>
      <c r="LIN78" s="135"/>
      <c r="LIO78" s="135"/>
      <c r="LIP78" s="136"/>
      <c r="LIR78" s="130"/>
      <c r="LIS78" s="134"/>
      <c r="LIT78" s="134"/>
      <c r="LIU78" s="135"/>
      <c r="LIV78" s="135"/>
      <c r="LIW78" s="135"/>
      <c r="LIX78" s="136"/>
      <c r="LIZ78" s="130"/>
      <c r="LJA78" s="134"/>
      <c r="LJB78" s="134"/>
      <c r="LJC78" s="135"/>
      <c r="LJD78" s="135"/>
      <c r="LJE78" s="135"/>
      <c r="LJF78" s="136"/>
      <c r="LJH78" s="130"/>
      <c r="LJI78" s="134"/>
      <c r="LJJ78" s="134"/>
      <c r="LJK78" s="135"/>
      <c r="LJL78" s="135"/>
      <c r="LJM78" s="135"/>
      <c r="LJN78" s="136"/>
      <c r="LJP78" s="130"/>
      <c r="LJQ78" s="134"/>
      <c r="LJR78" s="134"/>
      <c r="LJS78" s="135"/>
      <c r="LJT78" s="135"/>
      <c r="LJU78" s="135"/>
      <c r="LJV78" s="136"/>
      <c r="LJX78" s="130"/>
      <c r="LJY78" s="134"/>
      <c r="LJZ78" s="134"/>
      <c r="LKA78" s="135"/>
      <c r="LKB78" s="135"/>
      <c r="LKC78" s="135"/>
      <c r="LKD78" s="136"/>
      <c r="LKF78" s="130"/>
      <c r="LKG78" s="134"/>
      <c r="LKH78" s="134"/>
      <c r="LKI78" s="135"/>
      <c r="LKJ78" s="135"/>
      <c r="LKK78" s="135"/>
      <c r="LKL78" s="136"/>
      <c r="LKN78" s="130"/>
      <c r="LKO78" s="134"/>
      <c r="LKP78" s="134"/>
      <c r="LKQ78" s="135"/>
      <c r="LKR78" s="135"/>
      <c r="LKS78" s="135"/>
      <c r="LKT78" s="136"/>
      <c r="LKV78" s="130"/>
      <c r="LKW78" s="134"/>
      <c r="LKX78" s="134"/>
      <c r="LKY78" s="135"/>
      <c r="LKZ78" s="135"/>
      <c r="LLA78" s="135"/>
      <c r="LLB78" s="136"/>
      <c r="LLD78" s="130"/>
      <c r="LLE78" s="134"/>
      <c r="LLF78" s="134"/>
      <c r="LLG78" s="135"/>
      <c r="LLH78" s="135"/>
      <c r="LLI78" s="135"/>
      <c r="LLJ78" s="136"/>
      <c r="LLL78" s="130"/>
      <c r="LLM78" s="134"/>
      <c r="LLN78" s="134"/>
      <c r="LLO78" s="135"/>
      <c r="LLP78" s="135"/>
      <c r="LLQ78" s="135"/>
      <c r="LLR78" s="136"/>
      <c r="LLT78" s="130"/>
      <c r="LLU78" s="134"/>
      <c r="LLV78" s="134"/>
      <c r="LLW78" s="135"/>
      <c r="LLX78" s="135"/>
      <c r="LLY78" s="135"/>
      <c r="LLZ78" s="136"/>
      <c r="LMB78" s="130"/>
      <c r="LMC78" s="134"/>
      <c r="LMD78" s="134"/>
      <c r="LME78" s="135"/>
      <c r="LMF78" s="135"/>
      <c r="LMG78" s="135"/>
      <c r="LMH78" s="136"/>
      <c r="LMJ78" s="130"/>
      <c r="LMK78" s="134"/>
      <c r="LML78" s="134"/>
      <c r="LMM78" s="135"/>
      <c r="LMN78" s="135"/>
      <c r="LMO78" s="135"/>
      <c r="LMP78" s="136"/>
      <c r="LMR78" s="130"/>
      <c r="LMS78" s="134"/>
      <c r="LMT78" s="134"/>
      <c r="LMU78" s="135"/>
      <c r="LMV78" s="135"/>
      <c r="LMW78" s="135"/>
      <c r="LMX78" s="136"/>
      <c r="LMZ78" s="130"/>
      <c r="LNA78" s="134"/>
      <c r="LNB78" s="134"/>
      <c r="LNC78" s="135"/>
      <c r="LND78" s="135"/>
      <c r="LNE78" s="135"/>
      <c r="LNF78" s="136"/>
      <c r="LNH78" s="130"/>
      <c r="LNI78" s="134"/>
      <c r="LNJ78" s="134"/>
      <c r="LNK78" s="135"/>
      <c r="LNL78" s="135"/>
      <c r="LNM78" s="135"/>
      <c r="LNN78" s="136"/>
      <c r="LNP78" s="130"/>
      <c r="LNQ78" s="134"/>
      <c r="LNR78" s="134"/>
      <c r="LNS78" s="135"/>
      <c r="LNT78" s="135"/>
      <c r="LNU78" s="135"/>
      <c r="LNV78" s="136"/>
      <c r="LNX78" s="130"/>
      <c r="LNY78" s="134"/>
      <c r="LNZ78" s="134"/>
      <c r="LOA78" s="135"/>
      <c r="LOB78" s="135"/>
      <c r="LOC78" s="135"/>
      <c r="LOD78" s="136"/>
      <c r="LOF78" s="130"/>
      <c r="LOG78" s="134"/>
      <c r="LOH78" s="134"/>
      <c r="LOI78" s="135"/>
      <c r="LOJ78" s="135"/>
      <c r="LOK78" s="135"/>
      <c r="LOL78" s="136"/>
      <c r="LON78" s="130"/>
      <c r="LOO78" s="134"/>
      <c r="LOP78" s="134"/>
      <c r="LOQ78" s="135"/>
      <c r="LOR78" s="135"/>
      <c r="LOS78" s="135"/>
      <c r="LOT78" s="136"/>
      <c r="LOV78" s="130"/>
      <c r="LOW78" s="134"/>
      <c r="LOX78" s="134"/>
      <c r="LOY78" s="135"/>
      <c r="LOZ78" s="135"/>
      <c r="LPA78" s="135"/>
      <c r="LPB78" s="136"/>
      <c r="LPD78" s="130"/>
      <c r="LPE78" s="134"/>
      <c r="LPF78" s="134"/>
      <c r="LPG78" s="135"/>
      <c r="LPH78" s="135"/>
      <c r="LPI78" s="135"/>
      <c r="LPJ78" s="136"/>
      <c r="LPL78" s="130"/>
      <c r="LPM78" s="134"/>
      <c r="LPN78" s="134"/>
      <c r="LPO78" s="135"/>
      <c r="LPP78" s="135"/>
      <c r="LPQ78" s="135"/>
      <c r="LPR78" s="136"/>
      <c r="LPT78" s="130"/>
      <c r="LPU78" s="134"/>
      <c r="LPV78" s="134"/>
      <c r="LPW78" s="135"/>
      <c r="LPX78" s="135"/>
      <c r="LPY78" s="135"/>
      <c r="LPZ78" s="136"/>
      <c r="LQB78" s="130"/>
      <c r="LQC78" s="134"/>
      <c r="LQD78" s="134"/>
      <c r="LQE78" s="135"/>
      <c r="LQF78" s="135"/>
      <c r="LQG78" s="135"/>
      <c r="LQH78" s="136"/>
      <c r="LQJ78" s="130"/>
      <c r="LQK78" s="134"/>
      <c r="LQL78" s="134"/>
      <c r="LQM78" s="135"/>
      <c r="LQN78" s="135"/>
      <c r="LQO78" s="135"/>
      <c r="LQP78" s="136"/>
      <c r="LQR78" s="130"/>
      <c r="LQS78" s="134"/>
      <c r="LQT78" s="134"/>
      <c r="LQU78" s="135"/>
      <c r="LQV78" s="135"/>
      <c r="LQW78" s="135"/>
      <c r="LQX78" s="136"/>
      <c r="LQZ78" s="130"/>
      <c r="LRA78" s="134"/>
      <c r="LRB78" s="134"/>
      <c r="LRC78" s="135"/>
      <c r="LRD78" s="135"/>
      <c r="LRE78" s="135"/>
      <c r="LRF78" s="136"/>
      <c r="LRH78" s="130"/>
      <c r="LRI78" s="134"/>
      <c r="LRJ78" s="134"/>
      <c r="LRK78" s="135"/>
      <c r="LRL78" s="135"/>
      <c r="LRM78" s="135"/>
      <c r="LRN78" s="136"/>
      <c r="LRP78" s="130"/>
      <c r="LRQ78" s="134"/>
      <c r="LRR78" s="134"/>
      <c r="LRS78" s="135"/>
      <c r="LRT78" s="135"/>
      <c r="LRU78" s="135"/>
      <c r="LRV78" s="136"/>
      <c r="LRX78" s="130"/>
      <c r="LRY78" s="134"/>
      <c r="LRZ78" s="134"/>
      <c r="LSA78" s="135"/>
      <c r="LSB78" s="135"/>
      <c r="LSC78" s="135"/>
      <c r="LSD78" s="136"/>
      <c r="LSF78" s="130"/>
      <c r="LSG78" s="134"/>
      <c r="LSH78" s="134"/>
      <c r="LSI78" s="135"/>
      <c r="LSJ78" s="135"/>
      <c r="LSK78" s="135"/>
      <c r="LSL78" s="136"/>
      <c r="LSN78" s="130"/>
      <c r="LSO78" s="134"/>
      <c r="LSP78" s="134"/>
      <c r="LSQ78" s="135"/>
      <c r="LSR78" s="135"/>
      <c r="LSS78" s="135"/>
      <c r="LST78" s="136"/>
      <c r="LSV78" s="130"/>
      <c r="LSW78" s="134"/>
      <c r="LSX78" s="134"/>
      <c r="LSY78" s="135"/>
      <c r="LSZ78" s="135"/>
      <c r="LTA78" s="135"/>
      <c r="LTB78" s="136"/>
      <c r="LTD78" s="130"/>
      <c r="LTE78" s="134"/>
      <c r="LTF78" s="134"/>
      <c r="LTG78" s="135"/>
      <c r="LTH78" s="135"/>
      <c r="LTI78" s="135"/>
      <c r="LTJ78" s="136"/>
      <c r="LTL78" s="130"/>
      <c r="LTM78" s="134"/>
      <c r="LTN78" s="134"/>
      <c r="LTO78" s="135"/>
      <c r="LTP78" s="135"/>
      <c r="LTQ78" s="135"/>
      <c r="LTR78" s="136"/>
      <c r="LTT78" s="130"/>
      <c r="LTU78" s="134"/>
      <c r="LTV78" s="134"/>
      <c r="LTW78" s="135"/>
      <c r="LTX78" s="135"/>
      <c r="LTY78" s="135"/>
      <c r="LTZ78" s="136"/>
      <c r="LUB78" s="130"/>
      <c r="LUC78" s="134"/>
      <c r="LUD78" s="134"/>
      <c r="LUE78" s="135"/>
      <c r="LUF78" s="135"/>
      <c r="LUG78" s="135"/>
      <c r="LUH78" s="136"/>
      <c r="LUJ78" s="130"/>
      <c r="LUK78" s="134"/>
      <c r="LUL78" s="134"/>
      <c r="LUM78" s="135"/>
      <c r="LUN78" s="135"/>
      <c r="LUO78" s="135"/>
      <c r="LUP78" s="136"/>
      <c r="LUR78" s="130"/>
      <c r="LUS78" s="134"/>
      <c r="LUT78" s="134"/>
      <c r="LUU78" s="135"/>
      <c r="LUV78" s="135"/>
      <c r="LUW78" s="135"/>
      <c r="LUX78" s="136"/>
      <c r="LUZ78" s="130"/>
      <c r="LVA78" s="134"/>
      <c r="LVB78" s="134"/>
      <c r="LVC78" s="135"/>
      <c r="LVD78" s="135"/>
      <c r="LVE78" s="135"/>
      <c r="LVF78" s="136"/>
      <c r="LVH78" s="130"/>
      <c r="LVI78" s="134"/>
      <c r="LVJ78" s="134"/>
      <c r="LVK78" s="135"/>
      <c r="LVL78" s="135"/>
      <c r="LVM78" s="135"/>
      <c r="LVN78" s="136"/>
      <c r="LVP78" s="130"/>
      <c r="LVQ78" s="134"/>
      <c r="LVR78" s="134"/>
      <c r="LVS78" s="135"/>
      <c r="LVT78" s="135"/>
      <c r="LVU78" s="135"/>
      <c r="LVV78" s="136"/>
      <c r="LVX78" s="130"/>
      <c r="LVY78" s="134"/>
      <c r="LVZ78" s="134"/>
      <c r="LWA78" s="135"/>
      <c r="LWB78" s="135"/>
      <c r="LWC78" s="135"/>
      <c r="LWD78" s="136"/>
      <c r="LWF78" s="130"/>
      <c r="LWG78" s="134"/>
      <c r="LWH78" s="134"/>
      <c r="LWI78" s="135"/>
      <c r="LWJ78" s="135"/>
      <c r="LWK78" s="135"/>
      <c r="LWL78" s="136"/>
      <c r="LWN78" s="130"/>
      <c r="LWO78" s="134"/>
      <c r="LWP78" s="134"/>
      <c r="LWQ78" s="135"/>
      <c r="LWR78" s="135"/>
      <c r="LWS78" s="135"/>
      <c r="LWT78" s="136"/>
      <c r="LWV78" s="130"/>
      <c r="LWW78" s="134"/>
      <c r="LWX78" s="134"/>
      <c r="LWY78" s="135"/>
      <c r="LWZ78" s="135"/>
      <c r="LXA78" s="135"/>
      <c r="LXB78" s="136"/>
      <c r="LXD78" s="130"/>
      <c r="LXE78" s="134"/>
      <c r="LXF78" s="134"/>
      <c r="LXG78" s="135"/>
      <c r="LXH78" s="135"/>
      <c r="LXI78" s="135"/>
      <c r="LXJ78" s="136"/>
      <c r="LXL78" s="130"/>
      <c r="LXM78" s="134"/>
      <c r="LXN78" s="134"/>
      <c r="LXO78" s="135"/>
      <c r="LXP78" s="135"/>
      <c r="LXQ78" s="135"/>
      <c r="LXR78" s="136"/>
      <c r="LXT78" s="130"/>
      <c r="LXU78" s="134"/>
      <c r="LXV78" s="134"/>
      <c r="LXW78" s="135"/>
      <c r="LXX78" s="135"/>
      <c r="LXY78" s="135"/>
      <c r="LXZ78" s="136"/>
      <c r="LYB78" s="130"/>
      <c r="LYC78" s="134"/>
      <c r="LYD78" s="134"/>
      <c r="LYE78" s="135"/>
      <c r="LYF78" s="135"/>
      <c r="LYG78" s="135"/>
      <c r="LYH78" s="136"/>
      <c r="LYJ78" s="130"/>
      <c r="LYK78" s="134"/>
      <c r="LYL78" s="134"/>
      <c r="LYM78" s="135"/>
      <c r="LYN78" s="135"/>
      <c r="LYO78" s="135"/>
      <c r="LYP78" s="136"/>
      <c r="LYR78" s="130"/>
      <c r="LYS78" s="134"/>
      <c r="LYT78" s="134"/>
      <c r="LYU78" s="135"/>
      <c r="LYV78" s="135"/>
      <c r="LYW78" s="135"/>
      <c r="LYX78" s="136"/>
      <c r="LYZ78" s="130"/>
      <c r="LZA78" s="134"/>
      <c r="LZB78" s="134"/>
      <c r="LZC78" s="135"/>
      <c r="LZD78" s="135"/>
      <c r="LZE78" s="135"/>
      <c r="LZF78" s="136"/>
      <c r="LZH78" s="130"/>
      <c r="LZI78" s="134"/>
      <c r="LZJ78" s="134"/>
      <c r="LZK78" s="135"/>
      <c r="LZL78" s="135"/>
      <c r="LZM78" s="135"/>
      <c r="LZN78" s="136"/>
      <c r="LZP78" s="130"/>
      <c r="LZQ78" s="134"/>
      <c r="LZR78" s="134"/>
      <c r="LZS78" s="135"/>
      <c r="LZT78" s="135"/>
      <c r="LZU78" s="135"/>
      <c r="LZV78" s="136"/>
      <c r="LZX78" s="130"/>
      <c r="LZY78" s="134"/>
      <c r="LZZ78" s="134"/>
      <c r="MAA78" s="135"/>
      <c r="MAB78" s="135"/>
      <c r="MAC78" s="135"/>
      <c r="MAD78" s="136"/>
      <c r="MAF78" s="130"/>
      <c r="MAG78" s="134"/>
      <c r="MAH78" s="134"/>
      <c r="MAI78" s="135"/>
      <c r="MAJ78" s="135"/>
      <c r="MAK78" s="135"/>
      <c r="MAL78" s="136"/>
      <c r="MAN78" s="130"/>
      <c r="MAO78" s="134"/>
      <c r="MAP78" s="134"/>
      <c r="MAQ78" s="135"/>
      <c r="MAR78" s="135"/>
      <c r="MAS78" s="135"/>
      <c r="MAT78" s="136"/>
      <c r="MAV78" s="130"/>
      <c r="MAW78" s="134"/>
      <c r="MAX78" s="134"/>
      <c r="MAY78" s="135"/>
      <c r="MAZ78" s="135"/>
      <c r="MBA78" s="135"/>
      <c r="MBB78" s="136"/>
      <c r="MBD78" s="130"/>
      <c r="MBE78" s="134"/>
      <c r="MBF78" s="134"/>
      <c r="MBG78" s="135"/>
      <c r="MBH78" s="135"/>
      <c r="MBI78" s="135"/>
      <c r="MBJ78" s="136"/>
      <c r="MBL78" s="130"/>
      <c r="MBM78" s="134"/>
      <c r="MBN78" s="134"/>
      <c r="MBO78" s="135"/>
      <c r="MBP78" s="135"/>
      <c r="MBQ78" s="135"/>
      <c r="MBR78" s="136"/>
      <c r="MBT78" s="130"/>
      <c r="MBU78" s="134"/>
      <c r="MBV78" s="134"/>
      <c r="MBW78" s="135"/>
      <c r="MBX78" s="135"/>
      <c r="MBY78" s="135"/>
      <c r="MBZ78" s="136"/>
      <c r="MCB78" s="130"/>
      <c r="MCC78" s="134"/>
      <c r="MCD78" s="134"/>
      <c r="MCE78" s="135"/>
      <c r="MCF78" s="135"/>
      <c r="MCG78" s="135"/>
      <c r="MCH78" s="136"/>
      <c r="MCJ78" s="130"/>
      <c r="MCK78" s="134"/>
      <c r="MCL78" s="134"/>
      <c r="MCM78" s="135"/>
      <c r="MCN78" s="135"/>
      <c r="MCO78" s="135"/>
      <c r="MCP78" s="136"/>
      <c r="MCR78" s="130"/>
      <c r="MCS78" s="134"/>
      <c r="MCT78" s="134"/>
      <c r="MCU78" s="135"/>
      <c r="MCV78" s="135"/>
      <c r="MCW78" s="135"/>
      <c r="MCX78" s="136"/>
      <c r="MCZ78" s="130"/>
      <c r="MDA78" s="134"/>
      <c r="MDB78" s="134"/>
      <c r="MDC78" s="135"/>
      <c r="MDD78" s="135"/>
      <c r="MDE78" s="135"/>
      <c r="MDF78" s="136"/>
      <c r="MDH78" s="130"/>
      <c r="MDI78" s="134"/>
      <c r="MDJ78" s="134"/>
      <c r="MDK78" s="135"/>
      <c r="MDL78" s="135"/>
      <c r="MDM78" s="135"/>
      <c r="MDN78" s="136"/>
      <c r="MDP78" s="130"/>
      <c r="MDQ78" s="134"/>
      <c r="MDR78" s="134"/>
      <c r="MDS78" s="135"/>
      <c r="MDT78" s="135"/>
      <c r="MDU78" s="135"/>
      <c r="MDV78" s="136"/>
      <c r="MDX78" s="130"/>
      <c r="MDY78" s="134"/>
      <c r="MDZ78" s="134"/>
      <c r="MEA78" s="135"/>
      <c r="MEB78" s="135"/>
      <c r="MEC78" s="135"/>
      <c r="MED78" s="136"/>
      <c r="MEF78" s="130"/>
      <c r="MEG78" s="134"/>
      <c r="MEH78" s="134"/>
      <c r="MEI78" s="135"/>
      <c r="MEJ78" s="135"/>
      <c r="MEK78" s="135"/>
      <c r="MEL78" s="136"/>
      <c r="MEN78" s="130"/>
      <c r="MEO78" s="134"/>
      <c r="MEP78" s="134"/>
      <c r="MEQ78" s="135"/>
      <c r="MER78" s="135"/>
      <c r="MES78" s="135"/>
      <c r="MET78" s="136"/>
      <c r="MEV78" s="130"/>
      <c r="MEW78" s="134"/>
      <c r="MEX78" s="134"/>
      <c r="MEY78" s="135"/>
      <c r="MEZ78" s="135"/>
      <c r="MFA78" s="135"/>
      <c r="MFB78" s="136"/>
      <c r="MFD78" s="130"/>
      <c r="MFE78" s="134"/>
      <c r="MFF78" s="134"/>
      <c r="MFG78" s="135"/>
      <c r="MFH78" s="135"/>
      <c r="MFI78" s="135"/>
      <c r="MFJ78" s="136"/>
      <c r="MFL78" s="130"/>
      <c r="MFM78" s="134"/>
      <c r="MFN78" s="134"/>
      <c r="MFO78" s="135"/>
      <c r="MFP78" s="135"/>
      <c r="MFQ78" s="135"/>
      <c r="MFR78" s="136"/>
      <c r="MFT78" s="130"/>
      <c r="MFU78" s="134"/>
      <c r="MFV78" s="134"/>
      <c r="MFW78" s="135"/>
      <c r="MFX78" s="135"/>
      <c r="MFY78" s="135"/>
      <c r="MFZ78" s="136"/>
      <c r="MGB78" s="130"/>
      <c r="MGC78" s="134"/>
      <c r="MGD78" s="134"/>
      <c r="MGE78" s="135"/>
      <c r="MGF78" s="135"/>
      <c r="MGG78" s="135"/>
      <c r="MGH78" s="136"/>
      <c r="MGJ78" s="130"/>
      <c r="MGK78" s="134"/>
      <c r="MGL78" s="134"/>
      <c r="MGM78" s="135"/>
      <c r="MGN78" s="135"/>
      <c r="MGO78" s="135"/>
      <c r="MGP78" s="136"/>
      <c r="MGR78" s="130"/>
      <c r="MGS78" s="134"/>
      <c r="MGT78" s="134"/>
      <c r="MGU78" s="135"/>
      <c r="MGV78" s="135"/>
      <c r="MGW78" s="135"/>
      <c r="MGX78" s="136"/>
      <c r="MGZ78" s="130"/>
      <c r="MHA78" s="134"/>
      <c r="MHB78" s="134"/>
      <c r="MHC78" s="135"/>
      <c r="MHD78" s="135"/>
      <c r="MHE78" s="135"/>
      <c r="MHF78" s="136"/>
      <c r="MHH78" s="130"/>
      <c r="MHI78" s="134"/>
      <c r="MHJ78" s="134"/>
      <c r="MHK78" s="135"/>
      <c r="MHL78" s="135"/>
      <c r="MHM78" s="135"/>
      <c r="MHN78" s="136"/>
      <c r="MHP78" s="130"/>
      <c r="MHQ78" s="134"/>
      <c r="MHR78" s="134"/>
      <c r="MHS78" s="135"/>
      <c r="MHT78" s="135"/>
      <c r="MHU78" s="135"/>
      <c r="MHV78" s="136"/>
      <c r="MHX78" s="130"/>
      <c r="MHY78" s="134"/>
      <c r="MHZ78" s="134"/>
      <c r="MIA78" s="135"/>
      <c r="MIB78" s="135"/>
      <c r="MIC78" s="135"/>
      <c r="MID78" s="136"/>
      <c r="MIF78" s="130"/>
      <c r="MIG78" s="134"/>
      <c r="MIH78" s="134"/>
      <c r="MII78" s="135"/>
      <c r="MIJ78" s="135"/>
      <c r="MIK78" s="135"/>
      <c r="MIL78" s="136"/>
      <c r="MIN78" s="130"/>
      <c r="MIO78" s="134"/>
      <c r="MIP78" s="134"/>
      <c r="MIQ78" s="135"/>
      <c r="MIR78" s="135"/>
      <c r="MIS78" s="135"/>
      <c r="MIT78" s="136"/>
      <c r="MIV78" s="130"/>
      <c r="MIW78" s="134"/>
      <c r="MIX78" s="134"/>
      <c r="MIY78" s="135"/>
      <c r="MIZ78" s="135"/>
      <c r="MJA78" s="135"/>
      <c r="MJB78" s="136"/>
      <c r="MJD78" s="130"/>
      <c r="MJE78" s="134"/>
      <c r="MJF78" s="134"/>
      <c r="MJG78" s="135"/>
      <c r="MJH78" s="135"/>
      <c r="MJI78" s="135"/>
      <c r="MJJ78" s="136"/>
      <c r="MJL78" s="130"/>
      <c r="MJM78" s="134"/>
      <c r="MJN78" s="134"/>
      <c r="MJO78" s="135"/>
      <c r="MJP78" s="135"/>
      <c r="MJQ78" s="135"/>
      <c r="MJR78" s="136"/>
      <c r="MJT78" s="130"/>
      <c r="MJU78" s="134"/>
      <c r="MJV78" s="134"/>
      <c r="MJW78" s="135"/>
      <c r="MJX78" s="135"/>
      <c r="MJY78" s="135"/>
      <c r="MJZ78" s="136"/>
      <c r="MKB78" s="130"/>
      <c r="MKC78" s="134"/>
      <c r="MKD78" s="134"/>
      <c r="MKE78" s="135"/>
      <c r="MKF78" s="135"/>
      <c r="MKG78" s="135"/>
      <c r="MKH78" s="136"/>
      <c r="MKJ78" s="130"/>
      <c r="MKK78" s="134"/>
      <c r="MKL78" s="134"/>
      <c r="MKM78" s="135"/>
      <c r="MKN78" s="135"/>
      <c r="MKO78" s="135"/>
      <c r="MKP78" s="136"/>
      <c r="MKR78" s="130"/>
      <c r="MKS78" s="134"/>
      <c r="MKT78" s="134"/>
      <c r="MKU78" s="135"/>
      <c r="MKV78" s="135"/>
      <c r="MKW78" s="135"/>
      <c r="MKX78" s="136"/>
      <c r="MKZ78" s="130"/>
      <c r="MLA78" s="134"/>
      <c r="MLB78" s="134"/>
      <c r="MLC78" s="135"/>
      <c r="MLD78" s="135"/>
      <c r="MLE78" s="135"/>
      <c r="MLF78" s="136"/>
      <c r="MLH78" s="130"/>
      <c r="MLI78" s="134"/>
      <c r="MLJ78" s="134"/>
      <c r="MLK78" s="135"/>
      <c r="MLL78" s="135"/>
      <c r="MLM78" s="135"/>
      <c r="MLN78" s="136"/>
      <c r="MLP78" s="130"/>
      <c r="MLQ78" s="134"/>
      <c r="MLR78" s="134"/>
      <c r="MLS78" s="135"/>
      <c r="MLT78" s="135"/>
      <c r="MLU78" s="135"/>
      <c r="MLV78" s="136"/>
      <c r="MLX78" s="130"/>
      <c r="MLY78" s="134"/>
      <c r="MLZ78" s="134"/>
      <c r="MMA78" s="135"/>
      <c r="MMB78" s="135"/>
      <c r="MMC78" s="135"/>
      <c r="MMD78" s="136"/>
      <c r="MMF78" s="130"/>
      <c r="MMG78" s="134"/>
      <c r="MMH78" s="134"/>
      <c r="MMI78" s="135"/>
      <c r="MMJ78" s="135"/>
      <c r="MMK78" s="135"/>
      <c r="MML78" s="136"/>
      <c r="MMN78" s="130"/>
      <c r="MMO78" s="134"/>
      <c r="MMP78" s="134"/>
      <c r="MMQ78" s="135"/>
      <c r="MMR78" s="135"/>
      <c r="MMS78" s="135"/>
      <c r="MMT78" s="136"/>
      <c r="MMV78" s="130"/>
      <c r="MMW78" s="134"/>
      <c r="MMX78" s="134"/>
      <c r="MMY78" s="135"/>
      <c r="MMZ78" s="135"/>
      <c r="MNA78" s="135"/>
      <c r="MNB78" s="136"/>
      <c r="MND78" s="130"/>
      <c r="MNE78" s="134"/>
      <c r="MNF78" s="134"/>
      <c r="MNG78" s="135"/>
      <c r="MNH78" s="135"/>
      <c r="MNI78" s="135"/>
      <c r="MNJ78" s="136"/>
      <c r="MNL78" s="130"/>
      <c r="MNM78" s="134"/>
      <c r="MNN78" s="134"/>
      <c r="MNO78" s="135"/>
      <c r="MNP78" s="135"/>
      <c r="MNQ78" s="135"/>
      <c r="MNR78" s="136"/>
      <c r="MNT78" s="130"/>
      <c r="MNU78" s="134"/>
      <c r="MNV78" s="134"/>
      <c r="MNW78" s="135"/>
      <c r="MNX78" s="135"/>
      <c r="MNY78" s="135"/>
      <c r="MNZ78" s="136"/>
      <c r="MOB78" s="130"/>
      <c r="MOC78" s="134"/>
      <c r="MOD78" s="134"/>
      <c r="MOE78" s="135"/>
      <c r="MOF78" s="135"/>
      <c r="MOG78" s="135"/>
      <c r="MOH78" s="136"/>
      <c r="MOJ78" s="130"/>
      <c r="MOK78" s="134"/>
      <c r="MOL78" s="134"/>
      <c r="MOM78" s="135"/>
      <c r="MON78" s="135"/>
      <c r="MOO78" s="135"/>
      <c r="MOP78" s="136"/>
      <c r="MOR78" s="130"/>
      <c r="MOS78" s="134"/>
      <c r="MOT78" s="134"/>
      <c r="MOU78" s="135"/>
      <c r="MOV78" s="135"/>
      <c r="MOW78" s="135"/>
      <c r="MOX78" s="136"/>
      <c r="MOZ78" s="130"/>
      <c r="MPA78" s="134"/>
      <c r="MPB78" s="134"/>
      <c r="MPC78" s="135"/>
      <c r="MPD78" s="135"/>
      <c r="MPE78" s="135"/>
      <c r="MPF78" s="136"/>
      <c r="MPH78" s="130"/>
      <c r="MPI78" s="134"/>
      <c r="MPJ78" s="134"/>
      <c r="MPK78" s="135"/>
      <c r="MPL78" s="135"/>
      <c r="MPM78" s="135"/>
      <c r="MPN78" s="136"/>
      <c r="MPP78" s="130"/>
      <c r="MPQ78" s="134"/>
      <c r="MPR78" s="134"/>
      <c r="MPS78" s="135"/>
      <c r="MPT78" s="135"/>
      <c r="MPU78" s="135"/>
      <c r="MPV78" s="136"/>
      <c r="MPX78" s="130"/>
      <c r="MPY78" s="134"/>
      <c r="MPZ78" s="134"/>
      <c r="MQA78" s="135"/>
      <c r="MQB78" s="135"/>
      <c r="MQC78" s="135"/>
      <c r="MQD78" s="136"/>
      <c r="MQF78" s="130"/>
      <c r="MQG78" s="134"/>
      <c r="MQH78" s="134"/>
      <c r="MQI78" s="135"/>
      <c r="MQJ78" s="135"/>
      <c r="MQK78" s="135"/>
      <c r="MQL78" s="136"/>
      <c r="MQN78" s="130"/>
      <c r="MQO78" s="134"/>
      <c r="MQP78" s="134"/>
      <c r="MQQ78" s="135"/>
      <c r="MQR78" s="135"/>
      <c r="MQS78" s="135"/>
      <c r="MQT78" s="136"/>
      <c r="MQV78" s="130"/>
      <c r="MQW78" s="134"/>
      <c r="MQX78" s="134"/>
      <c r="MQY78" s="135"/>
      <c r="MQZ78" s="135"/>
      <c r="MRA78" s="135"/>
      <c r="MRB78" s="136"/>
      <c r="MRD78" s="130"/>
      <c r="MRE78" s="134"/>
      <c r="MRF78" s="134"/>
      <c r="MRG78" s="135"/>
      <c r="MRH78" s="135"/>
      <c r="MRI78" s="135"/>
      <c r="MRJ78" s="136"/>
      <c r="MRL78" s="130"/>
      <c r="MRM78" s="134"/>
      <c r="MRN78" s="134"/>
      <c r="MRO78" s="135"/>
      <c r="MRP78" s="135"/>
      <c r="MRQ78" s="135"/>
      <c r="MRR78" s="136"/>
      <c r="MRT78" s="130"/>
      <c r="MRU78" s="134"/>
      <c r="MRV78" s="134"/>
      <c r="MRW78" s="135"/>
      <c r="MRX78" s="135"/>
      <c r="MRY78" s="135"/>
      <c r="MRZ78" s="136"/>
      <c r="MSB78" s="130"/>
      <c r="MSC78" s="134"/>
      <c r="MSD78" s="134"/>
      <c r="MSE78" s="135"/>
      <c r="MSF78" s="135"/>
      <c r="MSG78" s="135"/>
      <c r="MSH78" s="136"/>
      <c r="MSJ78" s="130"/>
      <c r="MSK78" s="134"/>
      <c r="MSL78" s="134"/>
      <c r="MSM78" s="135"/>
      <c r="MSN78" s="135"/>
      <c r="MSO78" s="135"/>
      <c r="MSP78" s="136"/>
      <c r="MSR78" s="130"/>
      <c r="MSS78" s="134"/>
      <c r="MST78" s="134"/>
      <c r="MSU78" s="135"/>
      <c r="MSV78" s="135"/>
      <c r="MSW78" s="135"/>
      <c r="MSX78" s="136"/>
      <c r="MSZ78" s="130"/>
      <c r="MTA78" s="134"/>
      <c r="MTB78" s="134"/>
      <c r="MTC78" s="135"/>
      <c r="MTD78" s="135"/>
      <c r="MTE78" s="135"/>
      <c r="MTF78" s="136"/>
      <c r="MTH78" s="130"/>
      <c r="MTI78" s="134"/>
      <c r="MTJ78" s="134"/>
      <c r="MTK78" s="135"/>
      <c r="MTL78" s="135"/>
      <c r="MTM78" s="135"/>
      <c r="MTN78" s="136"/>
      <c r="MTP78" s="130"/>
      <c r="MTQ78" s="134"/>
      <c r="MTR78" s="134"/>
      <c r="MTS78" s="135"/>
      <c r="MTT78" s="135"/>
      <c r="MTU78" s="135"/>
      <c r="MTV78" s="136"/>
      <c r="MTX78" s="130"/>
      <c r="MTY78" s="134"/>
      <c r="MTZ78" s="134"/>
      <c r="MUA78" s="135"/>
      <c r="MUB78" s="135"/>
      <c r="MUC78" s="135"/>
      <c r="MUD78" s="136"/>
      <c r="MUF78" s="130"/>
      <c r="MUG78" s="134"/>
      <c r="MUH78" s="134"/>
      <c r="MUI78" s="135"/>
      <c r="MUJ78" s="135"/>
      <c r="MUK78" s="135"/>
      <c r="MUL78" s="136"/>
      <c r="MUN78" s="130"/>
      <c r="MUO78" s="134"/>
      <c r="MUP78" s="134"/>
      <c r="MUQ78" s="135"/>
      <c r="MUR78" s="135"/>
      <c r="MUS78" s="135"/>
      <c r="MUT78" s="136"/>
      <c r="MUV78" s="130"/>
      <c r="MUW78" s="134"/>
      <c r="MUX78" s="134"/>
      <c r="MUY78" s="135"/>
      <c r="MUZ78" s="135"/>
      <c r="MVA78" s="135"/>
      <c r="MVB78" s="136"/>
      <c r="MVD78" s="130"/>
      <c r="MVE78" s="134"/>
      <c r="MVF78" s="134"/>
      <c r="MVG78" s="135"/>
      <c r="MVH78" s="135"/>
      <c r="MVI78" s="135"/>
      <c r="MVJ78" s="136"/>
      <c r="MVL78" s="130"/>
      <c r="MVM78" s="134"/>
      <c r="MVN78" s="134"/>
      <c r="MVO78" s="135"/>
      <c r="MVP78" s="135"/>
      <c r="MVQ78" s="135"/>
      <c r="MVR78" s="136"/>
      <c r="MVT78" s="130"/>
      <c r="MVU78" s="134"/>
      <c r="MVV78" s="134"/>
      <c r="MVW78" s="135"/>
      <c r="MVX78" s="135"/>
      <c r="MVY78" s="135"/>
      <c r="MVZ78" s="136"/>
      <c r="MWB78" s="130"/>
      <c r="MWC78" s="134"/>
      <c r="MWD78" s="134"/>
      <c r="MWE78" s="135"/>
      <c r="MWF78" s="135"/>
      <c r="MWG78" s="135"/>
      <c r="MWH78" s="136"/>
      <c r="MWJ78" s="130"/>
      <c r="MWK78" s="134"/>
      <c r="MWL78" s="134"/>
      <c r="MWM78" s="135"/>
      <c r="MWN78" s="135"/>
      <c r="MWO78" s="135"/>
      <c r="MWP78" s="136"/>
      <c r="MWR78" s="130"/>
      <c r="MWS78" s="134"/>
      <c r="MWT78" s="134"/>
      <c r="MWU78" s="135"/>
      <c r="MWV78" s="135"/>
      <c r="MWW78" s="135"/>
      <c r="MWX78" s="136"/>
      <c r="MWZ78" s="130"/>
      <c r="MXA78" s="134"/>
      <c r="MXB78" s="134"/>
      <c r="MXC78" s="135"/>
      <c r="MXD78" s="135"/>
      <c r="MXE78" s="135"/>
      <c r="MXF78" s="136"/>
      <c r="MXH78" s="130"/>
      <c r="MXI78" s="134"/>
      <c r="MXJ78" s="134"/>
      <c r="MXK78" s="135"/>
      <c r="MXL78" s="135"/>
      <c r="MXM78" s="135"/>
      <c r="MXN78" s="136"/>
      <c r="MXP78" s="130"/>
      <c r="MXQ78" s="134"/>
      <c r="MXR78" s="134"/>
      <c r="MXS78" s="135"/>
      <c r="MXT78" s="135"/>
      <c r="MXU78" s="135"/>
      <c r="MXV78" s="136"/>
      <c r="MXX78" s="130"/>
      <c r="MXY78" s="134"/>
      <c r="MXZ78" s="134"/>
      <c r="MYA78" s="135"/>
      <c r="MYB78" s="135"/>
      <c r="MYC78" s="135"/>
      <c r="MYD78" s="136"/>
      <c r="MYF78" s="130"/>
      <c r="MYG78" s="134"/>
      <c r="MYH78" s="134"/>
      <c r="MYI78" s="135"/>
      <c r="MYJ78" s="135"/>
      <c r="MYK78" s="135"/>
      <c r="MYL78" s="136"/>
      <c r="MYN78" s="130"/>
      <c r="MYO78" s="134"/>
      <c r="MYP78" s="134"/>
      <c r="MYQ78" s="135"/>
      <c r="MYR78" s="135"/>
      <c r="MYS78" s="135"/>
      <c r="MYT78" s="136"/>
      <c r="MYV78" s="130"/>
      <c r="MYW78" s="134"/>
      <c r="MYX78" s="134"/>
      <c r="MYY78" s="135"/>
      <c r="MYZ78" s="135"/>
      <c r="MZA78" s="135"/>
      <c r="MZB78" s="136"/>
      <c r="MZD78" s="130"/>
      <c r="MZE78" s="134"/>
      <c r="MZF78" s="134"/>
      <c r="MZG78" s="135"/>
      <c r="MZH78" s="135"/>
      <c r="MZI78" s="135"/>
      <c r="MZJ78" s="136"/>
      <c r="MZL78" s="130"/>
      <c r="MZM78" s="134"/>
      <c r="MZN78" s="134"/>
      <c r="MZO78" s="135"/>
      <c r="MZP78" s="135"/>
      <c r="MZQ78" s="135"/>
      <c r="MZR78" s="136"/>
      <c r="MZT78" s="130"/>
      <c r="MZU78" s="134"/>
      <c r="MZV78" s="134"/>
      <c r="MZW78" s="135"/>
      <c r="MZX78" s="135"/>
      <c r="MZY78" s="135"/>
      <c r="MZZ78" s="136"/>
      <c r="NAB78" s="130"/>
      <c r="NAC78" s="134"/>
      <c r="NAD78" s="134"/>
      <c r="NAE78" s="135"/>
      <c r="NAF78" s="135"/>
      <c r="NAG78" s="135"/>
      <c r="NAH78" s="136"/>
      <c r="NAJ78" s="130"/>
      <c r="NAK78" s="134"/>
      <c r="NAL78" s="134"/>
      <c r="NAM78" s="135"/>
      <c r="NAN78" s="135"/>
      <c r="NAO78" s="135"/>
      <c r="NAP78" s="136"/>
      <c r="NAR78" s="130"/>
      <c r="NAS78" s="134"/>
      <c r="NAT78" s="134"/>
      <c r="NAU78" s="135"/>
      <c r="NAV78" s="135"/>
      <c r="NAW78" s="135"/>
      <c r="NAX78" s="136"/>
      <c r="NAZ78" s="130"/>
      <c r="NBA78" s="134"/>
      <c r="NBB78" s="134"/>
      <c r="NBC78" s="135"/>
      <c r="NBD78" s="135"/>
      <c r="NBE78" s="135"/>
      <c r="NBF78" s="136"/>
      <c r="NBH78" s="130"/>
      <c r="NBI78" s="134"/>
      <c r="NBJ78" s="134"/>
      <c r="NBK78" s="135"/>
      <c r="NBL78" s="135"/>
      <c r="NBM78" s="135"/>
      <c r="NBN78" s="136"/>
      <c r="NBP78" s="130"/>
      <c r="NBQ78" s="134"/>
      <c r="NBR78" s="134"/>
      <c r="NBS78" s="135"/>
      <c r="NBT78" s="135"/>
      <c r="NBU78" s="135"/>
      <c r="NBV78" s="136"/>
      <c r="NBX78" s="130"/>
      <c r="NBY78" s="134"/>
      <c r="NBZ78" s="134"/>
      <c r="NCA78" s="135"/>
      <c r="NCB78" s="135"/>
      <c r="NCC78" s="135"/>
      <c r="NCD78" s="136"/>
      <c r="NCF78" s="130"/>
      <c r="NCG78" s="134"/>
      <c r="NCH78" s="134"/>
      <c r="NCI78" s="135"/>
      <c r="NCJ78" s="135"/>
      <c r="NCK78" s="135"/>
      <c r="NCL78" s="136"/>
      <c r="NCN78" s="130"/>
      <c r="NCO78" s="134"/>
      <c r="NCP78" s="134"/>
      <c r="NCQ78" s="135"/>
      <c r="NCR78" s="135"/>
      <c r="NCS78" s="135"/>
      <c r="NCT78" s="136"/>
      <c r="NCV78" s="130"/>
      <c r="NCW78" s="134"/>
      <c r="NCX78" s="134"/>
      <c r="NCY78" s="135"/>
      <c r="NCZ78" s="135"/>
      <c r="NDA78" s="135"/>
      <c r="NDB78" s="136"/>
      <c r="NDD78" s="130"/>
      <c r="NDE78" s="134"/>
      <c r="NDF78" s="134"/>
      <c r="NDG78" s="135"/>
      <c r="NDH78" s="135"/>
      <c r="NDI78" s="135"/>
      <c r="NDJ78" s="136"/>
      <c r="NDL78" s="130"/>
      <c r="NDM78" s="134"/>
      <c r="NDN78" s="134"/>
      <c r="NDO78" s="135"/>
      <c r="NDP78" s="135"/>
      <c r="NDQ78" s="135"/>
      <c r="NDR78" s="136"/>
      <c r="NDT78" s="130"/>
      <c r="NDU78" s="134"/>
      <c r="NDV78" s="134"/>
      <c r="NDW78" s="135"/>
      <c r="NDX78" s="135"/>
      <c r="NDY78" s="135"/>
      <c r="NDZ78" s="136"/>
      <c r="NEB78" s="130"/>
      <c r="NEC78" s="134"/>
      <c r="NED78" s="134"/>
      <c r="NEE78" s="135"/>
      <c r="NEF78" s="135"/>
      <c r="NEG78" s="135"/>
      <c r="NEH78" s="136"/>
      <c r="NEJ78" s="130"/>
      <c r="NEK78" s="134"/>
      <c r="NEL78" s="134"/>
      <c r="NEM78" s="135"/>
      <c r="NEN78" s="135"/>
      <c r="NEO78" s="135"/>
      <c r="NEP78" s="136"/>
      <c r="NER78" s="130"/>
      <c r="NES78" s="134"/>
      <c r="NET78" s="134"/>
      <c r="NEU78" s="135"/>
      <c r="NEV78" s="135"/>
      <c r="NEW78" s="135"/>
      <c r="NEX78" s="136"/>
      <c r="NEZ78" s="130"/>
      <c r="NFA78" s="134"/>
      <c r="NFB78" s="134"/>
      <c r="NFC78" s="135"/>
      <c r="NFD78" s="135"/>
      <c r="NFE78" s="135"/>
      <c r="NFF78" s="136"/>
      <c r="NFH78" s="130"/>
      <c r="NFI78" s="134"/>
      <c r="NFJ78" s="134"/>
      <c r="NFK78" s="135"/>
      <c r="NFL78" s="135"/>
      <c r="NFM78" s="135"/>
      <c r="NFN78" s="136"/>
      <c r="NFP78" s="130"/>
      <c r="NFQ78" s="134"/>
      <c r="NFR78" s="134"/>
      <c r="NFS78" s="135"/>
      <c r="NFT78" s="135"/>
      <c r="NFU78" s="135"/>
      <c r="NFV78" s="136"/>
      <c r="NFX78" s="130"/>
      <c r="NFY78" s="134"/>
      <c r="NFZ78" s="134"/>
      <c r="NGA78" s="135"/>
      <c r="NGB78" s="135"/>
      <c r="NGC78" s="135"/>
      <c r="NGD78" s="136"/>
      <c r="NGF78" s="130"/>
      <c r="NGG78" s="134"/>
      <c r="NGH78" s="134"/>
      <c r="NGI78" s="135"/>
      <c r="NGJ78" s="135"/>
      <c r="NGK78" s="135"/>
      <c r="NGL78" s="136"/>
      <c r="NGN78" s="130"/>
      <c r="NGO78" s="134"/>
      <c r="NGP78" s="134"/>
      <c r="NGQ78" s="135"/>
      <c r="NGR78" s="135"/>
      <c r="NGS78" s="135"/>
      <c r="NGT78" s="136"/>
      <c r="NGV78" s="130"/>
      <c r="NGW78" s="134"/>
      <c r="NGX78" s="134"/>
      <c r="NGY78" s="135"/>
      <c r="NGZ78" s="135"/>
      <c r="NHA78" s="135"/>
      <c r="NHB78" s="136"/>
      <c r="NHD78" s="130"/>
      <c r="NHE78" s="134"/>
      <c r="NHF78" s="134"/>
      <c r="NHG78" s="135"/>
      <c r="NHH78" s="135"/>
      <c r="NHI78" s="135"/>
      <c r="NHJ78" s="136"/>
      <c r="NHL78" s="130"/>
      <c r="NHM78" s="134"/>
      <c r="NHN78" s="134"/>
      <c r="NHO78" s="135"/>
      <c r="NHP78" s="135"/>
      <c r="NHQ78" s="135"/>
      <c r="NHR78" s="136"/>
      <c r="NHT78" s="130"/>
      <c r="NHU78" s="134"/>
      <c r="NHV78" s="134"/>
      <c r="NHW78" s="135"/>
      <c r="NHX78" s="135"/>
      <c r="NHY78" s="135"/>
      <c r="NHZ78" s="136"/>
      <c r="NIB78" s="130"/>
      <c r="NIC78" s="134"/>
      <c r="NID78" s="134"/>
      <c r="NIE78" s="135"/>
      <c r="NIF78" s="135"/>
      <c r="NIG78" s="135"/>
      <c r="NIH78" s="136"/>
      <c r="NIJ78" s="130"/>
      <c r="NIK78" s="134"/>
      <c r="NIL78" s="134"/>
      <c r="NIM78" s="135"/>
      <c r="NIN78" s="135"/>
      <c r="NIO78" s="135"/>
      <c r="NIP78" s="136"/>
      <c r="NIR78" s="130"/>
      <c r="NIS78" s="134"/>
      <c r="NIT78" s="134"/>
      <c r="NIU78" s="135"/>
      <c r="NIV78" s="135"/>
      <c r="NIW78" s="135"/>
      <c r="NIX78" s="136"/>
      <c r="NIZ78" s="130"/>
      <c r="NJA78" s="134"/>
      <c r="NJB78" s="134"/>
      <c r="NJC78" s="135"/>
      <c r="NJD78" s="135"/>
      <c r="NJE78" s="135"/>
      <c r="NJF78" s="136"/>
      <c r="NJH78" s="130"/>
      <c r="NJI78" s="134"/>
      <c r="NJJ78" s="134"/>
      <c r="NJK78" s="135"/>
      <c r="NJL78" s="135"/>
      <c r="NJM78" s="135"/>
      <c r="NJN78" s="136"/>
      <c r="NJP78" s="130"/>
      <c r="NJQ78" s="134"/>
      <c r="NJR78" s="134"/>
      <c r="NJS78" s="135"/>
      <c r="NJT78" s="135"/>
      <c r="NJU78" s="135"/>
      <c r="NJV78" s="136"/>
      <c r="NJX78" s="130"/>
      <c r="NJY78" s="134"/>
      <c r="NJZ78" s="134"/>
      <c r="NKA78" s="135"/>
      <c r="NKB78" s="135"/>
      <c r="NKC78" s="135"/>
      <c r="NKD78" s="136"/>
      <c r="NKF78" s="130"/>
      <c r="NKG78" s="134"/>
      <c r="NKH78" s="134"/>
      <c r="NKI78" s="135"/>
      <c r="NKJ78" s="135"/>
      <c r="NKK78" s="135"/>
      <c r="NKL78" s="136"/>
      <c r="NKN78" s="130"/>
      <c r="NKO78" s="134"/>
      <c r="NKP78" s="134"/>
      <c r="NKQ78" s="135"/>
      <c r="NKR78" s="135"/>
      <c r="NKS78" s="135"/>
      <c r="NKT78" s="136"/>
      <c r="NKV78" s="130"/>
      <c r="NKW78" s="134"/>
      <c r="NKX78" s="134"/>
      <c r="NKY78" s="135"/>
      <c r="NKZ78" s="135"/>
      <c r="NLA78" s="135"/>
      <c r="NLB78" s="136"/>
      <c r="NLD78" s="130"/>
      <c r="NLE78" s="134"/>
      <c r="NLF78" s="134"/>
      <c r="NLG78" s="135"/>
      <c r="NLH78" s="135"/>
      <c r="NLI78" s="135"/>
      <c r="NLJ78" s="136"/>
      <c r="NLL78" s="130"/>
      <c r="NLM78" s="134"/>
      <c r="NLN78" s="134"/>
      <c r="NLO78" s="135"/>
      <c r="NLP78" s="135"/>
      <c r="NLQ78" s="135"/>
      <c r="NLR78" s="136"/>
      <c r="NLT78" s="130"/>
      <c r="NLU78" s="134"/>
      <c r="NLV78" s="134"/>
      <c r="NLW78" s="135"/>
      <c r="NLX78" s="135"/>
      <c r="NLY78" s="135"/>
      <c r="NLZ78" s="136"/>
      <c r="NMB78" s="130"/>
      <c r="NMC78" s="134"/>
      <c r="NMD78" s="134"/>
      <c r="NME78" s="135"/>
      <c r="NMF78" s="135"/>
      <c r="NMG78" s="135"/>
      <c r="NMH78" s="136"/>
      <c r="NMJ78" s="130"/>
      <c r="NMK78" s="134"/>
      <c r="NML78" s="134"/>
      <c r="NMM78" s="135"/>
      <c r="NMN78" s="135"/>
      <c r="NMO78" s="135"/>
      <c r="NMP78" s="136"/>
      <c r="NMR78" s="130"/>
      <c r="NMS78" s="134"/>
      <c r="NMT78" s="134"/>
      <c r="NMU78" s="135"/>
      <c r="NMV78" s="135"/>
      <c r="NMW78" s="135"/>
      <c r="NMX78" s="136"/>
      <c r="NMZ78" s="130"/>
      <c r="NNA78" s="134"/>
      <c r="NNB78" s="134"/>
      <c r="NNC78" s="135"/>
      <c r="NND78" s="135"/>
      <c r="NNE78" s="135"/>
      <c r="NNF78" s="136"/>
      <c r="NNH78" s="130"/>
      <c r="NNI78" s="134"/>
      <c r="NNJ78" s="134"/>
      <c r="NNK78" s="135"/>
      <c r="NNL78" s="135"/>
      <c r="NNM78" s="135"/>
      <c r="NNN78" s="136"/>
      <c r="NNP78" s="130"/>
      <c r="NNQ78" s="134"/>
      <c r="NNR78" s="134"/>
      <c r="NNS78" s="135"/>
      <c r="NNT78" s="135"/>
      <c r="NNU78" s="135"/>
      <c r="NNV78" s="136"/>
      <c r="NNX78" s="130"/>
      <c r="NNY78" s="134"/>
      <c r="NNZ78" s="134"/>
      <c r="NOA78" s="135"/>
      <c r="NOB78" s="135"/>
      <c r="NOC78" s="135"/>
      <c r="NOD78" s="136"/>
      <c r="NOF78" s="130"/>
      <c r="NOG78" s="134"/>
      <c r="NOH78" s="134"/>
      <c r="NOI78" s="135"/>
      <c r="NOJ78" s="135"/>
      <c r="NOK78" s="135"/>
      <c r="NOL78" s="136"/>
      <c r="NON78" s="130"/>
      <c r="NOO78" s="134"/>
      <c r="NOP78" s="134"/>
      <c r="NOQ78" s="135"/>
      <c r="NOR78" s="135"/>
      <c r="NOS78" s="135"/>
      <c r="NOT78" s="136"/>
      <c r="NOV78" s="130"/>
      <c r="NOW78" s="134"/>
      <c r="NOX78" s="134"/>
      <c r="NOY78" s="135"/>
      <c r="NOZ78" s="135"/>
      <c r="NPA78" s="135"/>
      <c r="NPB78" s="136"/>
      <c r="NPD78" s="130"/>
      <c r="NPE78" s="134"/>
      <c r="NPF78" s="134"/>
      <c r="NPG78" s="135"/>
      <c r="NPH78" s="135"/>
      <c r="NPI78" s="135"/>
      <c r="NPJ78" s="136"/>
      <c r="NPL78" s="130"/>
      <c r="NPM78" s="134"/>
      <c r="NPN78" s="134"/>
      <c r="NPO78" s="135"/>
      <c r="NPP78" s="135"/>
      <c r="NPQ78" s="135"/>
      <c r="NPR78" s="136"/>
      <c r="NPT78" s="130"/>
      <c r="NPU78" s="134"/>
      <c r="NPV78" s="134"/>
      <c r="NPW78" s="135"/>
      <c r="NPX78" s="135"/>
      <c r="NPY78" s="135"/>
      <c r="NPZ78" s="136"/>
      <c r="NQB78" s="130"/>
      <c r="NQC78" s="134"/>
      <c r="NQD78" s="134"/>
      <c r="NQE78" s="135"/>
      <c r="NQF78" s="135"/>
      <c r="NQG78" s="135"/>
      <c r="NQH78" s="136"/>
      <c r="NQJ78" s="130"/>
      <c r="NQK78" s="134"/>
      <c r="NQL78" s="134"/>
      <c r="NQM78" s="135"/>
      <c r="NQN78" s="135"/>
      <c r="NQO78" s="135"/>
      <c r="NQP78" s="136"/>
      <c r="NQR78" s="130"/>
      <c r="NQS78" s="134"/>
      <c r="NQT78" s="134"/>
      <c r="NQU78" s="135"/>
      <c r="NQV78" s="135"/>
      <c r="NQW78" s="135"/>
      <c r="NQX78" s="136"/>
      <c r="NQZ78" s="130"/>
      <c r="NRA78" s="134"/>
      <c r="NRB78" s="134"/>
      <c r="NRC78" s="135"/>
      <c r="NRD78" s="135"/>
      <c r="NRE78" s="135"/>
      <c r="NRF78" s="136"/>
      <c r="NRH78" s="130"/>
      <c r="NRI78" s="134"/>
      <c r="NRJ78" s="134"/>
      <c r="NRK78" s="135"/>
      <c r="NRL78" s="135"/>
      <c r="NRM78" s="135"/>
      <c r="NRN78" s="136"/>
      <c r="NRP78" s="130"/>
      <c r="NRQ78" s="134"/>
      <c r="NRR78" s="134"/>
      <c r="NRS78" s="135"/>
      <c r="NRT78" s="135"/>
      <c r="NRU78" s="135"/>
      <c r="NRV78" s="136"/>
      <c r="NRX78" s="130"/>
      <c r="NRY78" s="134"/>
      <c r="NRZ78" s="134"/>
      <c r="NSA78" s="135"/>
      <c r="NSB78" s="135"/>
      <c r="NSC78" s="135"/>
      <c r="NSD78" s="136"/>
      <c r="NSF78" s="130"/>
      <c r="NSG78" s="134"/>
      <c r="NSH78" s="134"/>
      <c r="NSI78" s="135"/>
      <c r="NSJ78" s="135"/>
      <c r="NSK78" s="135"/>
      <c r="NSL78" s="136"/>
      <c r="NSN78" s="130"/>
      <c r="NSO78" s="134"/>
      <c r="NSP78" s="134"/>
      <c r="NSQ78" s="135"/>
      <c r="NSR78" s="135"/>
      <c r="NSS78" s="135"/>
      <c r="NST78" s="136"/>
      <c r="NSV78" s="130"/>
      <c r="NSW78" s="134"/>
      <c r="NSX78" s="134"/>
      <c r="NSY78" s="135"/>
      <c r="NSZ78" s="135"/>
      <c r="NTA78" s="135"/>
      <c r="NTB78" s="136"/>
      <c r="NTD78" s="130"/>
      <c r="NTE78" s="134"/>
      <c r="NTF78" s="134"/>
      <c r="NTG78" s="135"/>
      <c r="NTH78" s="135"/>
      <c r="NTI78" s="135"/>
      <c r="NTJ78" s="136"/>
      <c r="NTL78" s="130"/>
      <c r="NTM78" s="134"/>
      <c r="NTN78" s="134"/>
      <c r="NTO78" s="135"/>
      <c r="NTP78" s="135"/>
      <c r="NTQ78" s="135"/>
      <c r="NTR78" s="136"/>
      <c r="NTT78" s="130"/>
      <c r="NTU78" s="134"/>
      <c r="NTV78" s="134"/>
      <c r="NTW78" s="135"/>
      <c r="NTX78" s="135"/>
      <c r="NTY78" s="135"/>
      <c r="NTZ78" s="136"/>
      <c r="NUB78" s="130"/>
      <c r="NUC78" s="134"/>
      <c r="NUD78" s="134"/>
      <c r="NUE78" s="135"/>
      <c r="NUF78" s="135"/>
      <c r="NUG78" s="135"/>
      <c r="NUH78" s="136"/>
      <c r="NUJ78" s="130"/>
      <c r="NUK78" s="134"/>
      <c r="NUL78" s="134"/>
      <c r="NUM78" s="135"/>
      <c r="NUN78" s="135"/>
      <c r="NUO78" s="135"/>
      <c r="NUP78" s="136"/>
      <c r="NUR78" s="130"/>
      <c r="NUS78" s="134"/>
      <c r="NUT78" s="134"/>
      <c r="NUU78" s="135"/>
      <c r="NUV78" s="135"/>
      <c r="NUW78" s="135"/>
      <c r="NUX78" s="136"/>
      <c r="NUZ78" s="130"/>
      <c r="NVA78" s="134"/>
      <c r="NVB78" s="134"/>
      <c r="NVC78" s="135"/>
      <c r="NVD78" s="135"/>
      <c r="NVE78" s="135"/>
      <c r="NVF78" s="136"/>
      <c r="NVH78" s="130"/>
      <c r="NVI78" s="134"/>
      <c r="NVJ78" s="134"/>
      <c r="NVK78" s="135"/>
      <c r="NVL78" s="135"/>
      <c r="NVM78" s="135"/>
      <c r="NVN78" s="136"/>
      <c r="NVP78" s="130"/>
      <c r="NVQ78" s="134"/>
      <c r="NVR78" s="134"/>
      <c r="NVS78" s="135"/>
      <c r="NVT78" s="135"/>
      <c r="NVU78" s="135"/>
      <c r="NVV78" s="136"/>
      <c r="NVX78" s="130"/>
      <c r="NVY78" s="134"/>
      <c r="NVZ78" s="134"/>
      <c r="NWA78" s="135"/>
      <c r="NWB78" s="135"/>
      <c r="NWC78" s="135"/>
      <c r="NWD78" s="136"/>
      <c r="NWF78" s="130"/>
      <c r="NWG78" s="134"/>
      <c r="NWH78" s="134"/>
      <c r="NWI78" s="135"/>
      <c r="NWJ78" s="135"/>
      <c r="NWK78" s="135"/>
      <c r="NWL78" s="136"/>
      <c r="NWN78" s="130"/>
      <c r="NWO78" s="134"/>
      <c r="NWP78" s="134"/>
      <c r="NWQ78" s="135"/>
      <c r="NWR78" s="135"/>
      <c r="NWS78" s="135"/>
      <c r="NWT78" s="136"/>
      <c r="NWV78" s="130"/>
      <c r="NWW78" s="134"/>
      <c r="NWX78" s="134"/>
      <c r="NWY78" s="135"/>
      <c r="NWZ78" s="135"/>
      <c r="NXA78" s="135"/>
      <c r="NXB78" s="136"/>
      <c r="NXD78" s="130"/>
      <c r="NXE78" s="134"/>
      <c r="NXF78" s="134"/>
      <c r="NXG78" s="135"/>
      <c r="NXH78" s="135"/>
      <c r="NXI78" s="135"/>
      <c r="NXJ78" s="136"/>
      <c r="NXL78" s="130"/>
      <c r="NXM78" s="134"/>
      <c r="NXN78" s="134"/>
      <c r="NXO78" s="135"/>
      <c r="NXP78" s="135"/>
      <c r="NXQ78" s="135"/>
      <c r="NXR78" s="136"/>
      <c r="NXT78" s="130"/>
      <c r="NXU78" s="134"/>
      <c r="NXV78" s="134"/>
      <c r="NXW78" s="135"/>
      <c r="NXX78" s="135"/>
      <c r="NXY78" s="135"/>
      <c r="NXZ78" s="136"/>
      <c r="NYB78" s="130"/>
      <c r="NYC78" s="134"/>
      <c r="NYD78" s="134"/>
      <c r="NYE78" s="135"/>
      <c r="NYF78" s="135"/>
      <c r="NYG78" s="135"/>
      <c r="NYH78" s="136"/>
      <c r="NYJ78" s="130"/>
      <c r="NYK78" s="134"/>
      <c r="NYL78" s="134"/>
      <c r="NYM78" s="135"/>
      <c r="NYN78" s="135"/>
      <c r="NYO78" s="135"/>
      <c r="NYP78" s="136"/>
      <c r="NYR78" s="130"/>
      <c r="NYS78" s="134"/>
      <c r="NYT78" s="134"/>
      <c r="NYU78" s="135"/>
      <c r="NYV78" s="135"/>
      <c r="NYW78" s="135"/>
      <c r="NYX78" s="136"/>
      <c r="NYZ78" s="130"/>
      <c r="NZA78" s="134"/>
      <c r="NZB78" s="134"/>
      <c r="NZC78" s="135"/>
      <c r="NZD78" s="135"/>
      <c r="NZE78" s="135"/>
      <c r="NZF78" s="136"/>
      <c r="NZH78" s="130"/>
      <c r="NZI78" s="134"/>
      <c r="NZJ78" s="134"/>
      <c r="NZK78" s="135"/>
      <c r="NZL78" s="135"/>
      <c r="NZM78" s="135"/>
      <c r="NZN78" s="136"/>
      <c r="NZP78" s="130"/>
      <c r="NZQ78" s="134"/>
      <c r="NZR78" s="134"/>
      <c r="NZS78" s="135"/>
      <c r="NZT78" s="135"/>
      <c r="NZU78" s="135"/>
      <c r="NZV78" s="136"/>
      <c r="NZX78" s="130"/>
      <c r="NZY78" s="134"/>
      <c r="NZZ78" s="134"/>
      <c r="OAA78" s="135"/>
      <c r="OAB78" s="135"/>
      <c r="OAC78" s="135"/>
      <c r="OAD78" s="136"/>
      <c r="OAF78" s="130"/>
      <c r="OAG78" s="134"/>
      <c r="OAH78" s="134"/>
      <c r="OAI78" s="135"/>
      <c r="OAJ78" s="135"/>
      <c r="OAK78" s="135"/>
      <c r="OAL78" s="136"/>
      <c r="OAN78" s="130"/>
      <c r="OAO78" s="134"/>
      <c r="OAP78" s="134"/>
      <c r="OAQ78" s="135"/>
      <c r="OAR78" s="135"/>
      <c r="OAS78" s="135"/>
      <c r="OAT78" s="136"/>
      <c r="OAV78" s="130"/>
      <c r="OAW78" s="134"/>
      <c r="OAX78" s="134"/>
      <c r="OAY78" s="135"/>
      <c r="OAZ78" s="135"/>
      <c r="OBA78" s="135"/>
      <c r="OBB78" s="136"/>
      <c r="OBD78" s="130"/>
      <c r="OBE78" s="134"/>
      <c r="OBF78" s="134"/>
      <c r="OBG78" s="135"/>
      <c r="OBH78" s="135"/>
      <c r="OBI78" s="135"/>
      <c r="OBJ78" s="136"/>
      <c r="OBL78" s="130"/>
      <c r="OBM78" s="134"/>
      <c r="OBN78" s="134"/>
      <c r="OBO78" s="135"/>
      <c r="OBP78" s="135"/>
      <c r="OBQ78" s="135"/>
      <c r="OBR78" s="136"/>
      <c r="OBT78" s="130"/>
      <c r="OBU78" s="134"/>
      <c r="OBV78" s="134"/>
      <c r="OBW78" s="135"/>
      <c r="OBX78" s="135"/>
      <c r="OBY78" s="135"/>
      <c r="OBZ78" s="136"/>
      <c r="OCB78" s="130"/>
      <c r="OCC78" s="134"/>
      <c r="OCD78" s="134"/>
      <c r="OCE78" s="135"/>
      <c r="OCF78" s="135"/>
      <c r="OCG78" s="135"/>
      <c r="OCH78" s="136"/>
      <c r="OCJ78" s="130"/>
      <c r="OCK78" s="134"/>
      <c r="OCL78" s="134"/>
      <c r="OCM78" s="135"/>
      <c r="OCN78" s="135"/>
      <c r="OCO78" s="135"/>
      <c r="OCP78" s="136"/>
      <c r="OCR78" s="130"/>
      <c r="OCS78" s="134"/>
      <c r="OCT78" s="134"/>
      <c r="OCU78" s="135"/>
      <c r="OCV78" s="135"/>
      <c r="OCW78" s="135"/>
      <c r="OCX78" s="136"/>
      <c r="OCZ78" s="130"/>
      <c r="ODA78" s="134"/>
      <c r="ODB78" s="134"/>
      <c r="ODC78" s="135"/>
      <c r="ODD78" s="135"/>
      <c r="ODE78" s="135"/>
      <c r="ODF78" s="136"/>
      <c r="ODH78" s="130"/>
      <c r="ODI78" s="134"/>
      <c r="ODJ78" s="134"/>
      <c r="ODK78" s="135"/>
      <c r="ODL78" s="135"/>
      <c r="ODM78" s="135"/>
      <c r="ODN78" s="136"/>
      <c r="ODP78" s="130"/>
      <c r="ODQ78" s="134"/>
      <c r="ODR78" s="134"/>
      <c r="ODS78" s="135"/>
      <c r="ODT78" s="135"/>
      <c r="ODU78" s="135"/>
      <c r="ODV78" s="136"/>
      <c r="ODX78" s="130"/>
      <c r="ODY78" s="134"/>
      <c r="ODZ78" s="134"/>
      <c r="OEA78" s="135"/>
      <c r="OEB78" s="135"/>
      <c r="OEC78" s="135"/>
      <c r="OED78" s="136"/>
      <c r="OEF78" s="130"/>
      <c r="OEG78" s="134"/>
      <c r="OEH78" s="134"/>
      <c r="OEI78" s="135"/>
      <c r="OEJ78" s="135"/>
      <c r="OEK78" s="135"/>
      <c r="OEL78" s="136"/>
      <c r="OEN78" s="130"/>
      <c r="OEO78" s="134"/>
      <c r="OEP78" s="134"/>
      <c r="OEQ78" s="135"/>
      <c r="OER78" s="135"/>
      <c r="OES78" s="135"/>
      <c r="OET78" s="136"/>
      <c r="OEV78" s="130"/>
      <c r="OEW78" s="134"/>
      <c r="OEX78" s="134"/>
      <c r="OEY78" s="135"/>
      <c r="OEZ78" s="135"/>
      <c r="OFA78" s="135"/>
      <c r="OFB78" s="136"/>
      <c r="OFD78" s="130"/>
      <c r="OFE78" s="134"/>
      <c r="OFF78" s="134"/>
      <c r="OFG78" s="135"/>
      <c r="OFH78" s="135"/>
      <c r="OFI78" s="135"/>
      <c r="OFJ78" s="136"/>
      <c r="OFL78" s="130"/>
      <c r="OFM78" s="134"/>
      <c r="OFN78" s="134"/>
      <c r="OFO78" s="135"/>
      <c r="OFP78" s="135"/>
      <c r="OFQ78" s="135"/>
      <c r="OFR78" s="136"/>
      <c r="OFT78" s="130"/>
      <c r="OFU78" s="134"/>
      <c r="OFV78" s="134"/>
      <c r="OFW78" s="135"/>
      <c r="OFX78" s="135"/>
      <c r="OFY78" s="135"/>
      <c r="OFZ78" s="136"/>
      <c r="OGB78" s="130"/>
      <c r="OGC78" s="134"/>
      <c r="OGD78" s="134"/>
      <c r="OGE78" s="135"/>
      <c r="OGF78" s="135"/>
      <c r="OGG78" s="135"/>
      <c r="OGH78" s="136"/>
      <c r="OGJ78" s="130"/>
      <c r="OGK78" s="134"/>
      <c r="OGL78" s="134"/>
      <c r="OGM78" s="135"/>
      <c r="OGN78" s="135"/>
      <c r="OGO78" s="135"/>
      <c r="OGP78" s="136"/>
      <c r="OGR78" s="130"/>
      <c r="OGS78" s="134"/>
      <c r="OGT78" s="134"/>
      <c r="OGU78" s="135"/>
      <c r="OGV78" s="135"/>
      <c r="OGW78" s="135"/>
      <c r="OGX78" s="136"/>
      <c r="OGZ78" s="130"/>
      <c r="OHA78" s="134"/>
      <c r="OHB78" s="134"/>
      <c r="OHC78" s="135"/>
      <c r="OHD78" s="135"/>
      <c r="OHE78" s="135"/>
      <c r="OHF78" s="136"/>
      <c r="OHH78" s="130"/>
      <c r="OHI78" s="134"/>
      <c r="OHJ78" s="134"/>
      <c r="OHK78" s="135"/>
      <c r="OHL78" s="135"/>
      <c r="OHM78" s="135"/>
      <c r="OHN78" s="136"/>
      <c r="OHP78" s="130"/>
      <c r="OHQ78" s="134"/>
      <c r="OHR78" s="134"/>
      <c r="OHS78" s="135"/>
      <c r="OHT78" s="135"/>
      <c r="OHU78" s="135"/>
      <c r="OHV78" s="136"/>
      <c r="OHX78" s="130"/>
      <c r="OHY78" s="134"/>
      <c r="OHZ78" s="134"/>
      <c r="OIA78" s="135"/>
      <c r="OIB78" s="135"/>
      <c r="OIC78" s="135"/>
      <c r="OID78" s="136"/>
      <c r="OIF78" s="130"/>
      <c r="OIG78" s="134"/>
      <c r="OIH78" s="134"/>
      <c r="OII78" s="135"/>
      <c r="OIJ78" s="135"/>
      <c r="OIK78" s="135"/>
      <c r="OIL78" s="136"/>
      <c r="OIN78" s="130"/>
      <c r="OIO78" s="134"/>
      <c r="OIP78" s="134"/>
      <c r="OIQ78" s="135"/>
      <c r="OIR78" s="135"/>
      <c r="OIS78" s="135"/>
      <c r="OIT78" s="136"/>
      <c r="OIV78" s="130"/>
      <c r="OIW78" s="134"/>
      <c r="OIX78" s="134"/>
      <c r="OIY78" s="135"/>
      <c r="OIZ78" s="135"/>
      <c r="OJA78" s="135"/>
      <c r="OJB78" s="136"/>
      <c r="OJD78" s="130"/>
      <c r="OJE78" s="134"/>
      <c r="OJF78" s="134"/>
      <c r="OJG78" s="135"/>
      <c r="OJH78" s="135"/>
      <c r="OJI78" s="135"/>
      <c r="OJJ78" s="136"/>
      <c r="OJL78" s="130"/>
      <c r="OJM78" s="134"/>
      <c r="OJN78" s="134"/>
      <c r="OJO78" s="135"/>
      <c r="OJP78" s="135"/>
      <c r="OJQ78" s="135"/>
      <c r="OJR78" s="136"/>
      <c r="OJT78" s="130"/>
      <c r="OJU78" s="134"/>
      <c r="OJV78" s="134"/>
      <c r="OJW78" s="135"/>
      <c r="OJX78" s="135"/>
      <c r="OJY78" s="135"/>
      <c r="OJZ78" s="136"/>
      <c r="OKB78" s="130"/>
      <c r="OKC78" s="134"/>
      <c r="OKD78" s="134"/>
      <c r="OKE78" s="135"/>
      <c r="OKF78" s="135"/>
      <c r="OKG78" s="135"/>
      <c r="OKH78" s="136"/>
      <c r="OKJ78" s="130"/>
      <c r="OKK78" s="134"/>
      <c r="OKL78" s="134"/>
      <c r="OKM78" s="135"/>
      <c r="OKN78" s="135"/>
      <c r="OKO78" s="135"/>
      <c r="OKP78" s="136"/>
      <c r="OKR78" s="130"/>
      <c r="OKS78" s="134"/>
      <c r="OKT78" s="134"/>
      <c r="OKU78" s="135"/>
      <c r="OKV78" s="135"/>
      <c r="OKW78" s="135"/>
      <c r="OKX78" s="136"/>
      <c r="OKZ78" s="130"/>
      <c r="OLA78" s="134"/>
      <c r="OLB78" s="134"/>
      <c r="OLC78" s="135"/>
      <c r="OLD78" s="135"/>
      <c r="OLE78" s="135"/>
      <c r="OLF78" s="136"/>
      <c r="OLH78" s="130"/>
      <c r="OLI78" s="134"/>
      <c r="OLJ78" s="134"/>
      <c r="OLK78" s="135"/>
      <c r="OLL78" s="135"/>
      <c r="OLM78" s="135"/>
      <c r="OLN78" s="136"/>
      <c r="OLP78" s="130"/>
      <c r="OLQ78" s="134"/>
      <c r="OLR78" s="134"/>
      <c r="OLS78" s="135"/>
      <c r="OLT78" s="135"/>
      <c r="OLU78" s="135"/>
      <c r="OLV78" s="136"/>
      <c r="OLX78" s="130"/>
      <c r="OLY78" s="134"/>
      <c r="OLZ78" s="134"/>
      <c r="OMA78" s="135"/>
      <c r="OMB78" s="135"/>
      <c r="OMC78" s="135"/>
      <c r="OMD78" s="136"/>
      <c r="OMF78" s="130"/>
      <c r="OMG78" s="134"/>
      <c r="OMH78" s="134"/>
      <c r="OMI78" s="135"/>
      <c r="OMJ78" s="135"/>
      <c r="OMK78" s="135"/>
      <c r="OML78" s="136"/>
      <c r="OMN78" s="130"/>
      <c r="OMO78" s="134"/>
      <c r="OMP78" s="134"/>
      <c r="OMQ78" s="135"/>
      <c r="OMR78" s="135"/>
      <c r="OMS78" s="135"/>
      <c r="OMT78" s="136"/>
      <c r="OMV78" s="130"/>
      <c r="OMW78" s="134"/>
      <c r="OMX78" s="134"/>
      <c r="OMY78" s="135"/>
      <c r="OMZ78" s="135"/>
      <c r="ONA78" s="135"/>
      <c r="ONB78" s="136"/>
      <c r="OND78" s="130"/>
      <c r="ONE78" s="134"/>
      <c r="ONF78" s="134"/>
      <c r="ONG78" s="135"/>
      <c r="ONH78" s="135"/>
      <c r="ONI78" s="135"/>
      <c r="ONJ78" s="136"/>
      <c r="ONL78" s="130"/>
      <c r="ONM78" s="134"/>
      <c r="ONN78" s="134"/>
      <c r="ONO78" s="135"/>
      <c r="ONP78" s="135"/>
      <c r="ONQ78" s="135"/>
      <c r="ONR78" s="136"/>
      <c r="ONT78" s="130"/>
      <c r="ONU78" s="134"/>
      <c r="ONV78" s="134"/>
      <c r="ONW78" s="135"/>
      <c r="ONX78" s="135"/>
      <c r="ONY78" s="135"/>
      <c r="ONZ78" s="136"/>
      <c r="OOB78" s="130"/>
      <c r="OOC78" s="134"/>
      <c r="OOD78" s="134"/>
      <c r="OOE78" s="135"/>
      <c r="OOF78" s="135"/>
      <c r="OOG78" s="135"/>
      <c r="OOH78" s="136"/>
      <c r="OOJ78" s="130"/>
      <c r="OOK78" s="134"/>
      <c r="OOL78" s="134"/>
      <c r="OOM78" s="135"/>
      <c r="OON78" s="135"/>
      <c r="OOO78" s="135"/>
      <c r="OOP78" s="136"/>
      <c r="OOR78" s="130"/>
      <c r="OOS78" s="134"/>
      <c r="OOT78" s="134"/>
      <c r="OOU78" s="135"/>
      <c r="OOV78" s="135"/>
      <c r="OOW78" s="135"/>
      <c r="OOX78" s="136"/>
      <c r="OOZ78" s="130"/>
      <c r="OPA78" s="134"/>
      <c r="OPB78" s="134"/>
      <c r="OPC78" s="135"/>
      <c r="OPD78" s="135"/>
      <c r="OPE78" s="135"/>
      <c r="OPF78" s="136"/>
      <c r="OPH78" s="130"/>
      <c r="OPI78" s="134"/>
      <c r="OPJ78" s="134"/>
      <c r="OPK78" s="135"/>
      <c r="OPL78" s="135"/>
      <c r="OPM78" s="135"/>
      <c r="OPN78" s="136"/>
      <c r="OPP78" s="130"/>
      <c r="OPQ78" s="134"/>
      <c r="OPR78" s="134"/>
      <c r="OPS78" s="135"/>
      <c r="OPT78" s="135"/>
      <c r="OPU78" s="135"/>
      <c r="OPV78" s="136"/>
      <c r="OPX78" s="130"/>
      <c r="OPY78" s="134"/>
      <c r="OPZ78" s="134"/>
      <c r="OQA78" s="135"/>
      <c r="OQB78" s="135"/>
      <c r="OQC78" s="135"/>
      <c r="OQD78" s="136"/>
      <c r="OQF78" s="130"/>
      <c r="OQG78" s="134"/>
      <c r="OQH78" s="134"/>
      <c r="OQI78" s="135"/>
      <c r="OQJ78" s="135"/>
      <c r="OQK78" s="135"/>
      <c r="OQL78" s="136"/>
      <c r="OQN78" s="130"/>
      <c r="OQO78" s="134"/>
      <c r="OQP78" s="134"/>
      <c r="OQQ78" s="135"/>
      <c r="OQR78" s="135"/>
      <c r="OQS78" s="135"/>
      <c r="OQT78" s="136"/>
      <c r="OQV78" s="130"/>
      <c r="OQW78" s="134"/>
      <c r="OQX78" s="134"/>
      <c r="OQY78" s="135"/>
      <c r="OQZ78" s="135"/>
      <c r="ORA78" s="135"/>
      <c r="ORB78" s="136"/>
      <c r="ORD78" s="130"/>
      <c r="ORE78" s="134"/>
      <c r="ORF78" s="134"/>
      <c r="ORG78" s="135"/>
      <c r="ORH78" s="135"/>
      <c r="ORI78" s="135"/>
      <c r="ORJ78" s="136"/>
      <c r="ORL78" s="130"/>
      <c r="ORM78" s="134"/>
      <c r="ORN78" s="134"/>
      <c r="ORO78" s="135"/>
      <c r="ORP78" s="135"/>
      <c r="ORQ78" s="135"/>
      <c r="ORR78" s="136"/>
      <c r="ORT78" s="130"/>
      <c r="ORU78" s="134"/>
      <c r="ORV78" s="134"/>
      <c r="ORW78" s="135"/>
      <c r="ORX78" s="135"/>
      <c r="ORY78" s="135"/>
      <c r="ORZ78" s="136"/>
      <c r="OSB78" s="130"/>
      <c r="OSC78" s="134"/>
      <c r="OSD78" s="134"/>
      <c r="OSE78" s="135"/>
      <c r="OSF78" s="135"/>
      <c r="OSG78" s="135"/>
      <c r="OSH78" s="136"/>
      <c r="OSJ78" s="130"/>
      <c r="OSK78" s="134"/>
      <c r="OSL78" s="134"/>
      <c r="OSM78" s="135"/>
      <c r="OSN78" s="135"/>
      <c r="OSO78" s="135"/>
      <c r="OSP78" s="136"/>
      <c r="OSR78" s="130"/>
      <c r="OSS78" s="134"/>
      <c r="OST78" s="134"/>
      <c r="OSU78" s="135"/>
      <c r="OSV78" s="135"/>
      <c r="OSW78" s="135"/>
      <c r="OSX78" s="136"/>
      <c r="OSZ78" s="130"/>
      <c r="OTA78" s="134"/>
      <c r="OTB78" s="134"/>
      <c r="OTC78" s="135"/>
      <c r="OTD78" s="135"/>
      <c r="OTE78" s="135"/>
      <c r="OTF78" s="136"/>
      <c r="OTH78" s="130"/>
      <c r="OTI78" s="134"/>
      <c r="OTJ78" s="134"/>
      <c r="OTK78" s="135"/>
      <c r="OTL78" s="135"/>
      <c r="OTM78" s="135"/>
      <c r="OTN78" s="136"/>
      <c r="OTP78" s="130"/>
      <c r="OTQ78" s="134"/>
      <c r="OTR78" s="134"/>
      <c r="OTS78" s="135"/>
      <c r="OTT78" s="135"/>
      <c r="OTU78" s="135"/>
      <c r="OTV78" s="136"/>
      <c r="OTX78" s="130"/>
      <c r="OTY78" s="134"/>
      <c r="OTZ78" s="134"/>
      <c r="OUA78" s="135"/>
      <c r="OUB78" s="135"/>
      <c r="OUC78" s="135"/>
      <c r="OUD78" s="136"/>
      <c r="OUF78" s="130"/>
      <c r="OUG78" s="134"/>
      <c r="OUH78" s="134"/>
      <c r="OUI78" s="135"/>
      <c r="OUJ78" s="135"/>
      <c r="OUK78" s="135"/>
      <c r="OUL78" s="136"/>
      <c r="OUN78" s="130"/>
      <c r="OUO78" s="134"/>
      <c r="OUP78" s="134"/>
      <c r="OUQ78" s="135"/>
      <c r="OUR78" s="135"/>
      <c r="OUS78" s="135"/>
      <c r="OUT78" s="136"/>
      <c r="OUV78" s="130"/>
      <c r="OUW78" s="134"/>
      <c r="OUX78" s="134"/>
      <c r="OUY78" s="135"/>
      <c r="OUZ78" s="135"/>
      <c r="OVA78" s="135"/>
      <c r="OVB78" s="136"/>
      <c r="OVD78" s="130"/>
      <c r="OVE78" s="134"/>
      <c r="OVF78" s="134"/>
      <c r="OVG78" s="135"/>
      <c r="OVH78" s="135"/>
      <c r="OVI78" s="135"/>
      <c r="OVJ78" s="136"/>
      <c r="OVL78" s="130"/>
      <c r="OVM78" s="134"/>
      <c r="OVN78" s="134"/>
      <c r="OVO78" s="135"/>
      <c r="OVP78" s="135"/>
      <c r="OVQ78" s="135"/>
      <c r="OVR78" s="136"/>
      <c r="OVT78" s="130"/>
      <c r="OVU78" s="134"/>
      <c r="OVV78" s="134"/>
      <c r="OVW78" s="135"/>
      <c r="OVX78" s="135"/>
      <c r="OVY78" s="135"/>
      <c r="OVZ78" s="136"/>
      <c r="OWB78" s="130"/>
      <c r="OWC78" s="134"/>
      <c r="OWD78" s="134"/>
      <c r="OWE78" s="135"/>
      <c r="OWF78" s="135"/>
      <c r="OWG78" s="135"/>
      <c r="OWH78" s="136"/>
      <c r="OWJ78" s="130"/>
      <c r="OWK78" s="134"/>
      <c r="OWL78" s="134"/>
      <c r="OWM78" s="135"/>
      <c r="OWN78" s="135"/>
      <c r="OWO78" s="135"/>
      <c r="OWP78" s="136"/>
      <c r="OWR78" s="130"/>
      <c r="OWS78" s="134"/>
      <c r="OWT78" s="134"/>
      <c r="OWU78" s="135"/>
      <c r="OWV78" s="135"/>
      <c r="OWW78" s="135"/>
      <c r="OWX78" s="136"/>
      <c r="OWZ78" s="130"/>
      <c r="OXA78" s="134"/>
      <c r="OXB78" s="134"/>
      <c r="OXC78" s="135"/>
      <c r="OXD78" s="135"/>
      <c r="OXE78" s="135"/>
      <c r="OXF78" s="136"/>
      <c r="OXH78" s="130"/>
      <c r="OXI78" s="134"/>
      <c r="OXJ78" s="134"/>
      <c r="OXK78" s="135"/>
      <c r="OXL78" s="135"/>
      <c r="OXM78" s="135"/>
      <c r="OXN78" s="136"/>
      <c r="OXP78" s="130"/>
      <c r="OXQ78" s="134"/>
      <c r="OXR78" s="134"/>
      <c r="OXS78" s="135"/>
      <c r="OXT78" s="135"/>
      <c r="OXU78" s="135"/>
      <c r="OXV78" s="136"/>
      <c r="OXX78" s="130"/>
      <c r="OXY78" s="134"/>
      <c r="OXZ78" s="134"/>
      <c r="OYA78" s="135"/>
      <c r="OYB78" s="135"/>
      <c r="OYC78" s="135"/>
      <c r="OYD78" s="136"/>
      <c r="OYF78" s="130"/>
      <c r="OYG78" s="134"/>
      <c r="OYH78" s="134"/>
      <c r="OYI78" s="135"/>
      <c r="OYJ78" s="135"/>
      <c r="OYK78" s="135"/>
      <c r="OYL78" s="136"/>
      <c r="OYN78" s="130"/>
      <c r="OYO78" s="134"/>
      <c r="OYP78" s="134"/>
      <c r="OYQ78" s="135"/>
      <c r="OYR78" s="135"/>
      <c r="OYS78" s="135"/>
      <c r="OYT78" s="136"/>
      <c r="OYV78" s="130"/>
      <c r="OYW78" s="134"/>
      <c r="OYX78" s="134"/>
      <c r="OYY78" s="135"/>
      <c r="OYZ78" s="135"/>
      <c r="OZA78" s="135"/>
      <c r="OZB78" s="136"/>
      <c r="OZD78" s="130"/>
      <c r="OZE78" s="134"/>
      <c r="OZF78" s="134"/>
      <c r="OZG78" s="135"/>
      <c r="OZH78" s="135"/>
      <c r="OZI78" s="135"/>
      <c r="OZJ78" s="136"/>
      <c r="OZL78" s="130"/>
      <c r="OZM78" s="134"/>
      <c r="OZN78" s="134"/>
      <c r="OZO78" s="135"/>
      <c r="OZP78" s="135"/>
      <c r="OZQ78" s="135"/>
      <c r="OZR78" s="136"/>
      <c r="OZT78" s="130"/>
      <c r="OZU78" s="134"/>
      <c r="OZV78" s="134"/>
      <c r="OZW78" s="135"/>
      <c r="OZX78" s="135"/>
      <c r="OZY78" s="135"/>
      <c r="OZZ78" s="136"/>
      <c r="PAB78" s="130"/>
      <c r="PAC78" s="134"/>
      <c r="PAD78" s="134"/>
      <c r="PAE78" s="135"/>
      <c r="PAF78" s="135"/>
      <c r="PAG78" s="135"/>
      <c r="PAH78" s="136"/>
      <c r="PAJ78" s="130"/>
      <c r="PAK78" s="134"/>
      <c r="PAL78" s="134"/>
      <c r="PAM78" s="135"/>
      <c r="PAN78" s="135"/>
      <c r="PAO78" s="135"/>
      <c r="PAP78" s="136"/>
      <c r="PAR78" s="130"/>
      <c r="PAS78" s="134"/>
      <c r="PAT78" s="134"/>
      <c r="PAU78" s="135"/>
      <c r="PAV78" s="135"/>
      <c r="PAW78" s="135"/>
      <c r="PAX78" s="136"/>
      <c r="PAZ78" s="130"/>
      <c r="PBA78" s="134"/>
      <c r="PBB78" s="134"/>
      <c r="PBC78" s="135"/>
      <c r="PBD78" s="135"/>
      <c r="PBE78" s="135"/>
      <c r="PBF78" s="136"/>
      <c r="PBH78" s="130"/>
      <c r="PBI78" s="134"/>
      <c r="PBJ78" s="134"/>
      <c r="PBK78" s="135"/>
      <c r="PBL78" s="135"/>
      <c r="PBM78" s="135"/>
      <c r="PBN78" s="136"/>
      <c r="PBP78" s="130"/>
      <c r="PBQ78" s="134"/>
      <c r="PBR78" s="134"/>
      <c r="PBS78" s="135"/>
      <c r="PBT78" s="135"/>
      <c r="PBU78" s="135"/>
      <c r="PBV78" s="136"/>
      <c r="PBX78" s="130"/>
      <c r="PBY78" s="134"/>
      <c r="PBZ78" s="134"/>
      <c r="PCA78" s="135"/>
      <c r="PCB78" s="135"/>
      <c r="PCC78" s="135"/>
      <c r="PCD78" s="136"/>
      <c r="PCF78" s="130"/>
      <c r="PCG78" s="134"/>
      <c r="PCH78" s="134"/>
      <c r="PCI78" s="135"/>
      <c r="PCJ78" s="135"/>
      <c r="PCK78" s="135"/>
      <c r="PCL78" s="136"/>
      <c r="PCN78" s="130"/>
      <c r="PCO78" s="134"/>
      <c r="PCP78" s="134"/>
      <c r="PCQ78" s="135"/>
      <c r="PCR78" s="135"/>
      <c r="PCS78" s="135"/>
      <c r="PCT78" s="136"/>
      <c r="PCV78" s="130"/>
      <c r="PCW78" s="134"/>
      <c r="PCX78" s="134"/>
      <c r="PCY78" s="135"/>
      <c r="PCZ78" s="135"/>
      <c r="PDA78" s="135"/>
      <c r="PDB78" s="136"/>
      <c r="PDD78" s="130"/>
      <c r="PDE78" s="134"/>
      <c r="PDF78" s="134"/>
      <c r="PDG78" s="135"/>
      <c r="PDH78" s="135"/>
      <c r="PDI78" s="135"/>
      <c r="PDJ78" s="136"/>
      <c r="PDL78" s="130"/>
      <c r="PDM78" s="134"/>
      <c r="PDN78" s="134"/>
      <c r="PDO78" s="135"/>
      <c r="PDP78" s="135"/>
      <c r="PDQ78" s="135"/>
      <c r="PDR78" s="136"/>
      <c r="PDT78" s="130"/>
      <c r="PDU78" s="134"/>
      <c r="PDV78" s="134"/>
      <c r="PDW78" s="135"/>
      <c r="PDX78" s="135"/>
      <c r="PDY78" s="135"/>
      <c r="PDZ78" s="136"/>
      <c r="PEB78" s="130"/>
      <c r="PEC78" s="134"/>
      <c r="PED78" s="134"/>
      <c r="PEE78" s="135"/>
      <c r="PEF78" s="135"/>
      <c r="PEG78" s="135"/>
      <c r="PEH78" s="136"/>
      <c r="PEJ78" s="130"/>
      <c r="PEK78" s="134"/>
      <c r="PEL78" s="134"/>
      <c r="PEM78" s="135"/>
      <c r="PEN78" s="135"/>
      <c r="PEO78" s="135"/>
      <c r="PEP78" s="136"/>
      <c r="PER78" s="130"/>
      <c r="PES78" s="134"/>
      <c r="PET78" s="134"/>
      <c r="PEU78" s="135"/>
      <c r="PEV78" s="135"/>
      <c r="PEW78" s="135"/>
      <c r="PEX78" s="136"/>
      <c r="PEZ78" s="130"/>
      <c r="PFA78" s="134"/>
      <c r="PFB78" s="134"/>
      <c r="PFC78" s="135"/>
      <c r="PFD78" s="135"/>
      <c r="PFE78" s="135"/>
      <c r="PFF78" s="136"/>
      <c r="PFH78" s="130"/>
      <c r="PFI78" s="134"/>
      <c r="PFJ78" s="134"/>
      <c r="PFK78" s="135"/>
      <c r="PFL78" s="135"/>
      <c r="PFM78" s="135"/>
      <c r="PFN78" s="136"/>
      <c r="PFP78" s="130"/>
      <c r="PFQ78" s="134"/>
      <c r="PFR78" s="134"/>
      <c r="PFS78" s="135"/>
      <c r="PFT78" s="135"/>
      <c r="PFU78" s="135"/>
      <c r="PFV78" s="136"/>
      <c r="PFX78" s="130"/>
      <c r="PFY78" s="134"/>
      <c r="PFZ78" s="134"/>
      <c r="PGA78" s="135"/>
      <c r="PGB78" s="135"/>
      <c r="PGC78" s="135"/>
      <c r="PGD78" s="136"/>
      <c r="PGF78" s="130"/>
      <c r="PGG78" s="134"/>
      <c r="PGH78" s="134"/>
      <c r="PGI78" s="135"/>
      <c r="PGJ78" s="135"/>
      <c r="PGK78" s="135"/>
      <c r="PGL78" s="136"/>
      <c r="PGN78" s="130"/>
      <c r="PGO78" s="134"/>
      <c r="PGP78" s="134"/>
      <c r="PGQ78" s="135"/>
      <c r="PGR78" s="135"/>
      <c r="PGS78" s="135"/>
      <c r="PGT78" s="136"/>
      <c r="PGV78" s="130"/>
      <c r="PGW78" s="134"/>
      <c r="PGX78" s="134"/>
      <c r="PGY78" s="135"/>
      <c r="PGZ78" s="135"/>
      <c r="PHA78" s="135"/>
      <c r="PHB78" s="136"/>
      <c r="PHD78" s="130"/>
      <c r="PHE78" s="134"/>
      <c r="PHF78" s="134"/>
      <c r="PHG78" s="135"/>
      <c r="PHH78" s="135"/>
      <c r="PHI78" s="135"/>
      <c r="PHJ78" s="136"/>
      <c r="PHL78" s="130"/>
      <c r="PHM78" s="134"/>
      <c r="PHN78" s="134"/>
      <c r="PHO78" s="135"/>
      <c r="PHP78" s="135"/>
      <c r="PHQ78" s="135"/>
      <c r="PHR78" s="136"/>
      <c r="PHT78" s="130"/>
      <c r="PHU78" s="134"/>
      <c r="PHV78" s="134"/>
      <c r="PHW78" s="135"/>
      <c r="PHX78" s="135"/>
      <c r="PHY78" s="135"/>
      <c r="PHZ78" s="136"/>
      <c r="PIB78" s="130"/>
      <c r="PIC78" s="134"/>
      <c r="PID78" s="134"/>
      <c r="PIE78" s="135"/>
      <c r="PIF78" s="135"/>
      <c r="PIG78" s="135"/>
      <c r="PIH78" s="136"/>
      <c r="PIJ78" s="130"/>
      <c r="PIK78" s="134"/>
      <c r="PIL78" s="134"/>
      <c r="PIM78" s="135"/>
      <c r="PIN78" s="135"/>
      <c r="PIO78" s="135"/>
      <c r="PIP78" s="136"/>
      <c r="PIR78" s="130"/>
      <c r="PIS78" s="134"/>
      <c r="PIT78" s="134"/>
      <c r="PIU78" s="135"/>
      <c r="PIV78" s="135"/>
      <c r="PIW78" s="135"/>
      <c r="PIX78" s="136"/>
      <c r="PIZ78" s="130"/>
      <c r="PJA78" s="134"/>
      <c r="PJB78" s="134"/>
      <c r="PJC78" s="135"/>
      <c r="PJD78" s="135"/>
      <c r="PJE78" s="135"/>
      <c r="PJF78" s="136"/>
      <c r="PJH78" s="130"/>
      <c r="PJI78" s="134"/>
      <c r="PJJ78" s="134"/>
      <c r="PJK78" s="135"/>
      <c r="PJL78" s="135"/>
      <c r="PJM78" s="135"/>
      <c r="PJN78" s="136"/>
      <c r="PJP78" s="130"/>
      <c r="PJQ78" s="134"/>
      <c r="PJR78" s="134"/>
      <c r="PJS78" s="135"/>
      <c r="PJT78" s="135"/>
      <c r="PJU78" s="135"/>
      <c r="PJV78" s="136"/>
      <c r="PJX78" s="130"/>
      <c r="PJY78" s="134"/>
      <c r="PJZ78" s="134"/>
      <c r="PKA78" s="135"/>
      <c r="PKB78" s="135"/>
      <c r="PKC78" s="135"/>
      <c r="PKD78" s="136"/>
      <c r="PKF78" s="130"/>
      <c r="PKG78" s="134"/>
      <c r="PKH78" s="134"/>
      <c r="PKI78" s="135"/>
      <c r="PKJ78" s="135"/>
      <c r="PKK78" s="135"/>
      <c r="PKL78" s="136"/>
      <c r="PKN78" s="130"/>
      <c r="PKO78" s="134"/>
      <c r="PKP78" s="134"/>
      <c r="PKQ78" s="135"/>
      <c r="PKR78" s="135"/>
      <c r="PKS78" s="135"/>
      <c r="PKT78" s="136"/>
      <c r="PKV78" s="130"/>
      <c r="PKW78" s="134"/>
      <c r="PKX78" s="134"/>
      <c r="PKY78" s="135"/>
      <c r="PKZ78" s="135"/>
      <c r="PLA78" s="135"/>
      <c r="PLB78" s="136"/>
      <c r="PLD78" s="130"/>
      <c r="PLE78" s="134"/>
      <c r="PLF78" s="134"/>
      <c r="PLG78" s="135"/>
      <c r="PLH78" s="135"/>
      <c r="PLI78" s="135"/>
      <c r="PLJ78" s="136"/>
      <c r="PLL78" s="130"/>
      <c r="PLM78" s="134"/>
      <c r="PLN78" s="134"/>
      <c r="PLO78" s="135"/>
      <c r="PLP78" s="135"/>
      <c r="PLQ78" s="135"/>
      <c r="PLR78" s="136"/>
      <c r="PLT78" s="130"/>
      <c r="PLU78" s="134"/>
      <c r="PLV78" s="134"/>
      <c r="PLW78" s="135"/>
      <c r="PLX78" s="135"/>
      <c r="PLY78" s="135"/>
      <c r="PLZ78" s="136"/>
      <c r="PMB78" s="130"/>
      <c r="PMC78" s="134"/>
      <c r="PMD78" s="134"/>
      <c r="PME78" s="135"/>
      <c r="PMF78" s="135"/>
      <c r="PMG78" s="135"/>
      <c r="PMH78" s="136"/>
      <c r="PMJ78" s="130"/>
      <c r="PMK78" s="134"/>
      <c r="PML78" s="134"/>
      <c r="PMM78" s="135"/>
      <c r="PMN78" s="135"/>
      <c r="PMO78" s="135"/>
      <c r="PMP78" s="136"/>
      <c r="PMR78" s="130"/>
      <c r="PMS78" s="134"/>
      <c r="PMT78" s="134"/>
      <c r="PMU78" s="135"/>
      <c r="PMV78" s="135"/>
      <c r="PMW78" s="135"/>
      <c r="PMX78" s="136"/>
      <c r="PMZ78" s="130"/>
      <c r="PNA78" s="134"/>
      <c r="PNB78" s="134"/>
      <c r="PNC78" s="135"/>
      <c r="PND78" s="135"/>
      <c r="PNE78" s="135"/>
      <c r="PNF78" s="136"/>
      <c r="PNH78" s="130"/>
      <c r="PNI78" s="134"/>
      <c r="PNJ78" s="134"/>
      <c r="PNK78" s="135"/>
      <c r="PNL78" s="135"/>
      <c r="PNM78" s="135"/>
      <c r="PNN78" s="136"/>
      <c r="PNP78" s="130"/>
      <c r="PNQ78" s="134"/>
      <c r="PNR78" s="134"/>
      <c r="PNS78" s="135"/>
      <c r="PNT78" s="135"/>
      <c r="PNU78" s="135"/>
      <c r="PNV78" s="136"/>
      <c r="PNX78" s="130"/>
      <c r="PNY78" s="134"/>
      <c r="PNZ78" s="134"/>
      <c r="POA78" s="135"/>
      <c r="POB78" s="135"/>
      <c r="POC78" s="135"/>
      <c r="POD78" s="136"/>
      <c r="POF78" s="130"/>
      <c r="POG78" s="134"/>
      <c r="POH78" s="134"/>
      <c r="POI78" s="135"/>
      <c r="POJ78" s="135"/>
      <c r="POK78" s="135"/>
      <c r="POL78" s="136"/>
      <c r="PON78" s="130"/>
      <c r="POO78" s="134"/>
      <c r="POP78" s="134"/>
      <c r="POQ78" s="135"/>
      <c r="POR78" s="135"/>
      <c r="POS78" s="135"/>
      <c r="POT78" s="136"/>
      <c r="POV78" s="130"/>
      <c r="POW78" s="134"/>
      <c r="POX78" s="134"/>
      <c r="POY78" s="135"/>
      <c r="POZ78" s="135"/>
      <c r="PPA78" s="135"/>
      <c r="PPB78" s="136"/>
      <c r="PPD78" s="130"/>
      <c r="PPE78" s="134"/>
      <c r="PPF78" s="134"/>
      <c r="PPG78" s="135"/>
      <c r="PPH78" s="135"/>
      <c r="PPI78" s="135"/>
      <c r="PPJ78" s="136"/>
      <c r="PPL78" s="130"/>
      <c r="PPM78" s="134"/>
      <c r="PPN78" s="134"/>
      <c r="PPO78" s="135"/>
      <c r="PPP78" s="135"/>
      <c r="PPQ78" s="135"/>
      <c r="PPR78" s="136"/>
      <c r="PPT78" s="130"/>
      <c r="PPU78" s="134"/>
      <c r="PPV78" s="134"/>
      <c r="PPW78" s="135"/>
      <c r="PPX78" s="135"/>
      <c r="PPY78" s="135"/>
      <c r="PPZ78" s="136"/>
      <c r="PQB78" s="130"/>
      <c r="PQC78" s="134"/>
      <c r="PQD78" s="134"/>
      <c r="PQE78" s="135"/>
      <c r="PQF78" s="135"/>
      <c r="PQG78" s="135"/>
      <c r="PQH78" s="136"/>
      <c r="PQJ78" s="130"/>
      <c r="PQK78" s="134"/>
      <c r="PQL78" s="134"/>
      <c r="PQM78" s="135"/>
      <c r="PQN78" s="135"/>
      <c r="PQO78" s="135"/>
      <c r="PQP78" s="136"/>
      <c r="PQR78" s="130"/>
      <c r="PQS78" s="134"/>
      <c r="PQT78" s="134"/>
      <c r="PQU78" s="135"/>
      <c r="PQV78" s="135"/>
      <c r="PQW78" s="135"/>
      <c r="PQX78" s="136"/>
      <c r="PQZ78" s="130"/>
      <c r="PRA78" s="134"/>
      <c r="PRB78" s="134"/>
      <c r="PRC78" s="135"/>
      <c r="PRD78" s="135"/>
      <c r="PRE78" s="135"/>
      <c r="PRF78" s="136"/>
      <c r="PRH78" s="130"/>
      <c r="PRI78" s="134"/>
      <c r="PRJ78" s="134"/>
      <c r="PRK78" s="135"/>
      <c r="PRL78" s="135"/>
      <c r="PRM78" s="135"/>
      <c r="PRN78" s="136"/>
      <c r="PRP78" s="130"/>
      <c r="PRQ78" s="134"/>
      <c r="PRR78" s="134"/>
      <c r="PRS78" s="135"/>
      <c r="PRT78" s="135"/>
      <c r="PRU78" s="135"/>
      <c r="PRV78" s="136"/>
      <c r="PRX78" s="130"/>
      <c r="PRY78" s="134"/>
      <c r="PRZ78" s="134"/>
      <c r="PSA78" s="135"/>
      <c r="PSB78" s="135"/>
      <c r="PSC78" s="135"/>
      <c r="PSD78" s="136"/>
      <c r="PSF78" s="130"/>
      <c r="PSG78" s="134"/>
      <c r="PSH78" s="134"/>
      <c r="PSI78" s="135"/>
      <c r="PSJ78" s="135"/>
      <c r="PSK78" s="135"/>
      <c r="PSL78" s="136"/>
      <c r="PSN78" s="130"/>
      <c r="PSO78" s="134"/>
      <c r="PSP78" s="134"/>
      <c r="PSQ78" s="135"/>
      <c r="PSR78" s="135"/>
      <c r="PSS78" s="135"/>
      <c r="PST78" s="136"/>
      <c r="PSV78" s="130"/>
      <c r="PSW78" s="134"/>
      <c r="PSX78" s="134"/>
      <c r="PSY78" s="135"/>
      <c r="PSZ78" s="135"/>
      <c r="PTA78" s="135"/>
      <c r="PTB78" s="136"/>
      <c r="PTD78" s="130"/>
      <c r="PTE78" s="134"/>
      <c r="PTF78" s="134"/>
      <c r="PTG78" s="135"/>
      <c r="PTH78" s="135"/>
      <c r="PTI78" s="135"/>
      <c r="PTJ78" s="136"/>
      <c r="PTL78" s="130"/>
      <c r="PTM78" s="134"/>
      <c r="PTN78" s="134"/>
      <c r="PTO78" s="135"/>
      <c r="PTP78" s="135"/>
      <c r="PTQ78" s="135"/>
      <c r="PTR78" s="136"/>
      <c r="PTT78" s="130"/>
      <c r="PTU78" s="134"/>
      <c r="PTV78" s="134"/>
      <c r="PTW78" s="135"/>
      <c r="PTX78" s="135"/>
      <c r="PTY78" s="135"/>
      <c r="PTZ78" s="136"/>
      <c r="PUB78" s="130"/>
      <c r="PUC78" s="134"/>
      <c r="PUD78" s="134"/>
      <c r="PUE78" s="135"/>
      <c r="PUF78" s="135"/>
      <c r="PUG78" s="135"/>
      <c r="PUH78" s="136"/>
      <c r="PUJ78" s="130"/>
      <c r="PUK78" s="134"/>
      <c r="PUL78" s="134"/>
      <c r="PUM78" s="135"/>
      <c r="PUN78" s="135"/>
      <c r="PUO78" s="135"/>
      <c r="PUP78" s="136"/>
      <c r="PUR78" s="130"/>
      <c r="PUS78" s="134"/>
      <c r="PUT78" s="134"/>
      <c r="PUU78" s="135"/>
      <c r="PUV78" s="135"/>
      <c r="PUW78" s="135"/>
      <c r="PUX78" s="136"/>
      <c r="PUZ78" s="130"/>
      <c r="PVA78" s="134"/>
      <c r="PVB78" s="134"/>
      <c r="PVC78" s="135"/>
      <c r="PVD78" s="135"/>
      <c r="PVE78" s="135"/>
      <c r="PVF78" s="136"/>
      <c r="PVH78" s="130"/>
      <c r="PVI78" s="134"/>
      <c r="PVJ78" s="134"/>
      <c r="PVK78" s="135"/>
      <c r="PVL78" s="135"/>
      <c r="PVM78" s="135"/>
      <c r="PVN78" s="136"/>
      <c r="PVP78" s="130"/>
      <c r="PVQ78" s="134"/>
      <c r="PVR78" s="134"/>
      <c r="PVS78" s="135"/>
      <c r="PVT78" s="135"/>
      <c r="PVU78" s="135"/>
      <c r="PVV78" s="136"/>
      <c r="PVX78" s="130"/>
      <c r="PVY78" s="134"/>
      <c r="PVZ78" s="134"/>
      <c r="PWA78" s="135"/>
      <c r="PWB78" s="135"/>
      <c r="PWC78" s="135"/>
      <c r="PWD78" s="136"/>
      <c r="PWF78" s="130"/>
      <c r="PWG78" s="134"/>
      <c r="PWH78" s="134"/>
      <c r="PWI78" s="135"/>
      <c r="PWJ78" s="135"/>
      <c r="PWK78" s="135"/>
      <c r="PWL78" s="136"/>
      <c r="PWN78" s="130"/>
      <c r="PWO78" s="134"/>
      <c r="PWP78" s="134"/>
      <c r="PWQ78" s="135"/>
      <c r="PWR78" s="135"/>
      <c r="PWS78" s="135"/>
      <c r="PWT78" s="136"/>
      <c r="PWV78" s="130"/>
      <c r="PWW78" s="134"/>
      <c r="PWX78" s="134"/>
      <c r="PWY78" s="135"/>
      <c r="PWZ78" s="135"/>
      <c r="PXA78" s="135"/>
      <c r="PXB78" s="136"/>
      <c r="PXD78" s="130"/>
      <c r="PXE78" s="134"/>
      <c r="PXF78" s="134"/>
      <c r="PXG78" s="135"/>
      <c r="PXH78" s="135"/>
      <c r="PXI78" s="135"/>
      <c r="PXJ78" s="136"/>
      <c r="PXL78" s="130"/>
      <c r="PXM78" s="134"/>
      <c r="PXN78" s="134"/>
      <c r="PXO78" s="135"/>
      <c r="PXP78" s="135"/>
      <c r="PXQ78" s="135"/>
      <c r="PXR78" s="136"/>
      <c r="PXT78" s="130"/>
      <c r="PXU78" s="134"/>
      <c r="PXV78" s="134"/>
      <c r="PXW78" s="135"/>
      <c r="PXX78" s="135"/>
      <c r="PXY78" s="135"/>
      <c r="PXZ78" s="136"/>
      <c r="PYB78" s="130"/>
      <c r="PYC78" s="134"/>
      <c r="PYD78" s="134"/>
      <c r="PYE78" s="135"/>
      <c r="PYF78" s="135"/>
      <c r="PYG78" s="135"/>
      <c r="PYH78" s="136"/>
      <c r="PYJ78" s="130"/>
      <c r="PYK78" s="134"/>
      <c r="PYL78" s="134"/>
      <c r="PYM78" s="135"/>
      <c r="PYN78" s="135"/>
      <c r="PYO78" s="135"/>
      <c r="PYP78" s="136"/>
      <c r="PYR78" s="130"/>
      <c r="PYS78" s="134"/>
      <c r="PYT78" s="134"/>
      <c r="PYU78" s="135"/>
      <c r="PYV78" s="135"/>
      <c r="PYW78" s="135"/>
      <c r="PYX78" s="136"/>
      <c r="PYZ78" s="130"/>
      <c r="PZA78" s="134"/>
      <c r="PZB78" s="134"/>
      <c r="PZC78" s="135"/>
      <c r="PZD78" s="135"/>
      <c r="PZE78" s="135"/>
      <c r="PZF78" s="136"/>
      <c r="PZH78" s="130"/>
      <c r="PZI78" s="134"/>
      <c r="PZJ78" s="134"/>
      <c r="PZK78" s="135"/>
      <c r="PZL78" s="135"/>
      <c r="PZM78" s="135"/>
      <c r="PZN78" s="136"/>
      <c r="PZP78" s="130"/>
      <c r="PZQ78" s="134"/>
      <c r="PZR78" s="134"/>
      <c r="PZS78" s="135"/>
      <c r="PZT78" s="135"/>
      <c r="PZU78" s="135"/>
      <c r="PZV78" s="136"/>
      <c r="PZX78" s="130"/>
      <c r="PZY78" s="134"/>
      <c r="PZZ78" s="134"/>
      <c r="QAA78" s="135"/>
      <c r="QAB78" s="135"/>
      <c r="QAC78" s="135"/>
      <c r="QAD78" s="136"/>
      <c r="QAF78" s="130"/>
      <c r="QAG78" s="134"/>
      <c r="QAH78" s="134"/>
      <c r="QAI78" s="135"/>
      <c r="QAJ78" s="135"/>
      <c r="QAK78" s="135"/>
      <c r="QAL78" s="136"/>
      <c r="QAN78" s="130"/>
      <c r="QAO78" s="134"/>
      <c r="QAP78" s="134"/>
      <c r="QAQ78" s="135"/>
      <c r="QAR78" s="135"/>
      <c r="QAS78" s="135"/>
      <c r="QAT78" s="136"/>
      <c r="QAV78" s="130"/>
      <c r="QAW78" s="134"/>
      <c r="QAX78" s="134"/>
      <c r="QAY78" s="135"/>
      <c r="QAZ78" s="135"/>
      <c r="QBA78" s="135"/>
      <c r="QBB78" s="136"/>
      <c r="QBD78" s="130"/>
      <c r="QBE78" s="134"/>
      <c r="QBF78" s="134"/>
      <c r="QBG78" s="135"/>
      <c r="QBH78" s="135"/>
      <c r="QBI78" s="135"/>
      <c r="QBJ78" s="136"/>
      <c r="QBL78" s="130"/>
      <c r="QBM78" s="134"/>
      <c r="QBN78" s="134"/>
      <c r="QBO78" s="135"/>
      <c r="QBP78" s="135"/>
      <c r="QBQ78" s="135"/>
      <c r="QBR78" s="136"/>
      <c r="QBT78" s="130"/>
      <c r="QBU78" s="134"/>
      <c r="QBV78" s="134"/>
      <c r="QBW78" s="135"/>
      <c r="QBX78" s="135"/>
      <c r="QBY78" s="135"/>
      <c r="QBZ78" s="136"/>
      <c r="QCB78" s="130"/>
      <c r="QCC78" s="134"/>
      <c r="QCD78" s="134"/>
      <c r="QCE78" s="135"/>
      <c r="QCF78" s="135"/>
      <c r="QCG78" s="135"/>
      <c r="QCH78" s="136"/>
      <c r="QCJ78" s="130"/>
      <c r="QCK78" s="134"/>
      <c r="QCL78" s="134"/>
      <c r="QCM78" s="135"/>
      <c r="QCN78" s="135"/>
      <c r="QCO78" s="135"/>
      <c r="QCP78" s="136"/>
      <c r="QCR78" s="130"/>
      <c r="QCS78" s="134"/>
      <c r="QCT78" s="134"/>
      <c r="QCU78" s="135"/>
      <c r="QCV78" s="135"/>
      <c r="QCW78" s="135"/>
      <c r="QCX78" s="136"/>
      <c r="QCZ78" s="130"/>
      <c r="QDA78" s="134"/>
      <c r="QDB78" s="134"/>
      <c r="QDC78" s="135"/>
      <c r="QDD78" s="135"/>
      <c r="QDE78" s="135"/>
      <c r="QDF78" s="136"/>
      <c r="QDH78" s="130"/>
      <c r="QDI78" s="134"/>
      <c r="QDJ78" s="134"/>
      <c r="QDK78" s="135"/>
      <c r="QDL78" s="135"/>
      <c r="QDM78" s="135"/>
      <c r="QDN78" s="136"/>
      <c r="QDP78" s="130"/>
      <c r="QDQ78" s="134"/>
      <c r="QDR78" s="134"/>
      <c r="QDS78" s="135"/>
      <c r="QDT78" s="135"/>
      <c r="QDU78" s="135"/>
      <c r="QDV78" s="136"/>
      <c r="QDX78" s="130"/>
      <c r="QDY78" s="134"/>
      <c r="QDZ78" s="134"/>
      <c r="QEA78" s="135"/>
      <c r="QEB78" s="135"/>
      <c r="QEC78" s="135"/>
      <c r="QED78" s="136"/>
      <c r="QEF78" s="130"/>
      <c r="QEG78" s="134"/>
      <c r="QEH78" s="134"/>
      <c r="QEI78" s="135"/>
      <c r="QEJ78" s="135"/>
      <c r="QEK78" s="135"/>
      <c r="QEL78" s="136"/>
      <c r="QEN78" s="130"/>
      <c r="QEO78" s="134"/>
      <c r="QEP78" s="134"/>
      <c r="QEQ78" s="135"/>
      <c r="QER78" s="135"/>
      <c r="QES78" s="135"/>
      <c r="QET78" s="136"/>
      <c r="QEV78" s="130"/>
      <c r="QEW78" s="134"/>
      <c r="QEX78" s="134"/>
      <c r="QEY78" s="135"/>
      <c r="QEZ78" s="135"/>
      <c r="QFA78" s="135"/>
      <c r="QFB78" s="136"/>
      <c r="QFD78" s="130"/>
      <c r="QFE78" s="134"/>
      <c r="QFF78" s="134"/>
      <c r="QFG78" s="135"/>
      <c r="QFH78" s="135"/>
      <c r="QFI78" s="135"/>
      <c r="QFJ78" s="136"/>
      <c r="QFL78" s="130"/>
      <c r="QFM78" s="134"/>
      <c r="QFN78" s="134"/>
      <c r="QFO78" s="135"/>
      <c r="QFP78" s="135"/>
      <c r="QFQ78" s="135"/>
      <c r="QFR78" s="136"/>
      <c r="QFT78" s="130"/>
      <c r="QFU78" s="134"/>
      <c r="QFV78" s="134"/>
      <c r="QFW78" s="135"/>
      <c r="QFX78" s="135"/>
      <c r="QFY78" s="135"/>
      <c r="QFZ78" s="136"/>
      <c r="QGB78" s="130"/>
      <c r="QGC78" s="134"/>
      <c r="QGD78" s="134"/>
      <c r="QGE78" s="135"/>
      <c r="QGF78" s="135"/>
      <c r="QGG78" s="135"/>
      <c r="QGH78" s="136"/>
      <c r="QGJ78" s="130"/>
      <c r="QGK78" s="134"/>
      <c r="QGL78" s="134"/>
      <c r="QGM78" s="135"/>
      <c r="QGN78" s="135"/>
      <c r="QGO78" s="135"/>
      <c r="QGP78" s="136"/>
      <c r="QGR78" s="130"/>
      <c r="QGS78" s="134"/>
      <c r="QGT78" s="134"/>
      <c r="QGU78" s="135"/>
      <c r="QGV78" s="135"/>
      <c r="QGW78" s="135"/>
      <c r="QGX78" s="136"/>
      <c r="QGZ78" s="130"/>
      <c r="QHA78" s="134"/>
      <c r="QHB78" s="134"/>
      <c r="QHC78" s="135"/>
      <c r="QHD78" s="135"/>
      <c r="QHE78" s="135"/>
      <c r="QHF78" s="136"/>
      <c r="QHH78" s="130"/>
      <c r="QHI78" s="134"/>
      <c r="QHJ78" s="134"/>
      <c r="QHK78" s="135"/>
      <c r="QHL78" s="135"/>
      <c r="QHM78" s="135"/>
      <c r="QHN78" s="136"/>
      <c r="QHP78" s="130"/>
      <c r="QHQ78" s="134"/>
      <c r="QHR78" s="134"/>
      <c r="QHS78" s="135"/>
      <c r="QHT78" s="135"/>
      <c r="QHU78" s="135"/>
      <c r="QHV78" s="136"/>
      <c r="QHX78" s="130"/>
      <c r="QHY78" s="134"/>
      <c r="QHZ78" s="134"/>
      <c r="QIA78" s="135"/>
      <c r="QIB78" s="135"/>
      <c r="QIC78" s="135"/>
      <c r="QID78" s="136"/>
      <c r="QIF78" s="130"/>
      <c r="QIG78" s="134"/>
      <c r="QIH78" s="134"/>
      <c r="QII78" s="135"/>
      <c r="QIJ78" s="135"/>
      <c r="QIK78" s="135"/>
      <c r="QIL78" s="136"/>
      <c r="QIN78" s="130"/>
      <c r="QIO78" s="134"/>
      <c r="QIP78" s="134"/>
      <c r="QIQ78" s="135"/>
      <c r="QIR78" s="135"/>
      <c r="QIS78" s="135"/>
      <c r="QIT78" s="136"/>
      <c r="QIV78" s="130"/>
      <c r="QIW78" s="134"/>
      <c r="QIX78" s="134"/>
      <c r="QIY78" s="135"/>
      <c r="QIZ78" s="135"/>
      <c r="QJA78" s="135"/>
      <c r="QJB78" s="136"/>
      <c r="QJD78" s="130"/>
      <c r="QJE78" s="134"/>
      <c r="QJF78" s="134"/>
      <c r="QJG78" s="135"/>
      <c r="QJH78" s="135"/>
      <c r="QJI78" s="135"/>
      <c r="QJJ78" s="136"/>
      <c r="QJL78" s="130"/>
      <c r="QJM78" s="134"/>
      <c r="QJN78" s="134"/>
      <c r="QJO78" s="135"/>
      <c r="QJP78" s="135"/>
      <c r="QJQ78" s="135"/>
      <c r="QJR78" s="136"/>
      <c r="QJT78" s="130"/>
      <c r="QJU78" s="134"/>
      <c r="QJV78" s="134"/>
      <c r="QJW78" s="135"/>
      <c r="QJX78" s="135"/>
      <c r="QJY78" s="135"/>
      <c r="QJZ78" s="136"/>
      <c r="QKB78" s="130"/>
      <c r="QKC78" s="134"/>
      <c r="QKD78" s="134"/>
      <c r="QKE78" s="135"/>
      <c r="QKF78" s="135"/>
      <c r="QKG78" s="135"/>
      <c r="QKH78" s="136"/>
      <c r="QKJ78" s="130"/>
      <c r="QKK78" s="134"/>
      <c r="QKL78" s="134"/>
      <c r="QKM78" s="135"/>
      <c r="QKN78" s="135"/>
      <c r="QKO78" s="135"/>
      <c r="QKP78" s="136"/>
      <c r="QKR78" s="130"/>
      <c r="QKS78" s="134"/>
      <c r="QKT78" s="134"/>
      <c r="QKU78" s="135"/>
      <c r="QKV78" s="135"/>
      <c r="QKW78" s="135"/>
      <c r="QKX78" s="136"/>
      <c r="QKZ78" s="130"/>
      <c r="QLA78" s="134"/>
      <c r="QLB78" s="134"/>
      <c r="QLC78" s="135"/>
      <c r="QLD78" s="135"/>
      <c r="QLE78" s="135"/>
      <c r="QLF78" s="136"/>
      <c r="QLH78" s="130"/>
      <c r="QLI78" s="134"/>
      <c r="QLJ78" s="134"/>
      <c r="QLK78" s="135"/>
      <c r="QLL78" s="135"/>
      <c r="QLM78" s="135"/>
      <c r="QLN78" s="136"/>
      <c r="QLP78" s="130"/>
      <c r="QLQ78" s="134"/>
      <c r="QLR78" s="134"/>
      <c r="QLS78" s="135"/>
      <c r="QLT78" s="135"/>
      <c r="QLU78" s="135"/>
      <c r="QLV78" s="136"/>
      <c r="QLX78" s="130"/>
      <c r="QLY78" s="134"/>
      <c r="QLZ78" s="134"/>
      <c r="QMA78" s="135"/>
      <c r="QMB78" s="135"/>
      <c r="QMC78" s="135"/>
      <c r="QMD78" s="136"/>
      <c r="QMF78" s="130"/>
      <c r="QMG78" s="134"/>
      <c r="QMH78" s="134"/>
      <c r="QMI78" s="135"/>
      <c r="QMJ78" s="135"/>
      <c r="QMK78" s="135"/>
      <c r="QML78" s="136"/>
      <c r="QMN78" s="130"/>
      <c r="QMO78" s="134"/>
      <c r="QMP78" s="134"/>
      <c r="QMQ78" s="135"/>
      <c r="QMR78" s="135"/>
      <c r="QMS78" s="135"/>
      <c r="QMT78" s="136"/>
      <c r="QMV78" s="130"/>
      <c r="QMW78" s="134"/>
      <c r="QMX78" s="134"/>
      <c r="QMY78" s="135"/>
      <c r="QMZ78" s="135"/>
      <c r="QNA78" s="135"/>
      <c r="QNB78" s="136"/>
      <c r="QND78" s="130"/>
      <c r="QNE78" s="134"/>
      <c r="QNF78" s="134"/>
      <c r="QNG78" s="135"/>
      <c r="QNH78" s="135"/>
      <c r="QNI78" s="135"/>
      <c r="QNJ78" s="136"/>
      <c r="QNL78" s="130"/>
      <c r="QNM78" s="134"/>
      <c r="QNN78" s="134"/>
      <c r="QNO78" s="135"/>
      <c r="QNP78" s="135"/>
      <c r="QNQ78" s="135"/>
      <c r="QNR78" s="136"/>
      <c r="QNT78" s="130"/>
      <c r="QNU78" s="134"/>
      <c r="QNV78" s="134"/>
      <c r="QNW78" s="135"/>
      <c r="QNX78" s="135"/>
      <c r="QNY78" s="135"/>
      <c r="QNZ78" s="136"/>
      <c r="QOB78" s="130"/>
      <c r="QOC78" s="134"/>
      <c r="QOD78" s="134"/>
      <c r="QOE78" s="135"/>
      <c r="QOF78" s="135"/>
      <c r="QOG78" s="135"/>
      <c r="QOH78" s="136"/>
      <c r="QOJ78" s="130"/>
      <c r="QOK78" s="134"/>
      <c r="QOL78" s="134"/>
      <c r="QOM78" s="135"/>
      <c r="QON78" s="135"/>
      <c r="QOO78" s="135"/>
      <c r="QOP78" s="136"/>
      <c r="QOR78" s="130"/>
      <c r="QOS78" s="134"/>
      <c r="QOT78" s="134"/>
      <c r="QOU78" s="135"/>
      <c r="QOV78" s="135"/>
      <c r="QOW78" s="135"/>
      <c r="QOX78" s="136"/>
      <c r="QOZ78" s="130"/>
      <c r="QPA78" s="134"/>
      <c r="QPB78" s="134"/>
      <c r="QPC78" s="135"/>
      <c r="QPD78" s="135"/>
      <c r="QPE78" s="135"/>
      <c r="QPF78" s="136"/>
      <c r="QPH78" s="130"/>
      <c r="QPI78" s="134"/>
      <c r="QPJ78" s="134"/>
      <c r="QPK78" s="135"/>
      <c r="QPL78" s="135"/>
      <c r="QPM78" s="135"/>
      <c r="QPN78" s="136"/>
      <c r="QPP78" s="130"/>
      <c r="QPQ78" s="134"/>
      <c r="QPR78" s="134"/>
      <c r="QPS78" s="135"/>
      <c r="QPT78" s="135"/>
      <c r="QPU78" s="135"/>
      <c r="QPV78" s="136"/>
      <c r="QPX78" s="130"/>
      <c r="QPY78" s="134"/>
      <c r="QPZ78" s="134"/>
      <c r="QQA78" s="135"/>
      <c r="QQB78" s="135"/>
      <c r="QQC78" s="135"/>
      <c r="QQD78" s="136"/>
      <c r="QQF78" s="130"/>
      <c r="QQG78" s="134"/>
      <c r="QQH78" s="134"/>
      <c r="QQI78" s="135"/>
      <c r="QQJ78" s="135"/>
      <c r="QQK78" s="135"/>
      <c r="QQL78" s="136"/>
      <c r="QQN78" s="130"/>
      <c r="QQO78" s="134"/>
      <c r="QQP78" s="134"/>
      <c r="QQQ78" s="135"/>
      <c r="QQR78" s="135"/>
      <c r="QQS78" s="135"/>
      <c r="QQT78" s="136"/>
      <c r="QQV78" s="130"/>
      <c r="QQW78" s="134"/>
      <c r="QQX78" s="134"/>
      <c r="QQY78" s="135"/>
      <c r="QQZ78" s="135"/>
      <c r="QRA78" s="135"/>
      <c r="QRB78" s="136"/>
      <c r="QRD78" s="130"/>
      <c r="QRE78" s="134"/>
      <c r="QRF78" s="134"/>
      <c r="QRG78" s="135"/>
      <c r="QRH78" s="135"/>
      <c r="QRI78" s="135"/>
      <c r="QRJ78" s="136"/>
      <c r="QRL78" s="130"/>
      <c r="QRM78" s="134"/>
      <c r="QRN78" s="134"/>
      <c r="QRO78" s="135"/>
      <c r="QRP78" s="135"/>
      <c r="QRQ78" s="135"/>
      <c r="QRR78" s="136"/>
      <c r="QRT78" s="130"/>
      <c r="QRU78" s="134"/>
      <c r="QRV78" s="134"/>
      <c r="QRW78" s="135"/>
      <c r="QRX78" s="135"/>
      <c r="QRY78" s="135"/>
      <c r="QRZ78" s="136"/>
      <c r="QSB78" s="130"/>
      <c r="QSC78" s="134"/>
      <c r="QSD78" s="134"/>
      <c r="QSE78" s="135"/>
      <c r="QSF78" s="135"/>
      <c r="QSG78" s="135"/>
      <c r="QSH78" s="136"/>
      <c r="QSJ78" s="130"/>
      <c r="QSK78" s="134"/>
      <c r="QSL78" s="134"/>
      <c r="QSM78" s="135"/>
      <c r="QSN78" s="135"/>
      <c r="QSO78" s="135"/>
      <c r="QSP78" s="136"/>
      <c r="QSR78" s="130"/>
      <c r="QSS78" s="134"/>
      <c r="QST78" s="134"/>
      <c r="QSU78" s="135"/>
      <c r="QSV78" s="135"/>
      <c r="QSW78" s="135"/>
      <c r="QSX78" s="136"/>
      <c r="QSZ78" s="130"/>
      <c r="QTA78" s="134"/>
      <c r="QTB78" s="134"/>
      <c r="QTC78" s="135"/>
      <c r="QTD78" s="135"/>
      <c r="QTE78" s="135"/>
      <c r="QTF78" s="136"/>
      <c r="QTH78" s="130"/>
      <c r="QTI78" s="134"/>
      <c r="QTJ78" s="134"/>
      <c r="QTK78" s="135"/>
      <c r="QTL78" s="135"/>
      <c r="QTM78" s="135"/>
      <c r="QTN78" s="136"/>
      <c r="QTP78" s="130"/>
      <c r="QTQ78" s="134"/>
      <c r="QTR78" s="134"/>
      <c r="QTS78" s="135"/>
      <c r="QTT78" s="135"/>
      <c r="QTU78" s="135"/>
      <c r="QTV78" s="136"/>
      <c r="QTX78" s="130"/>
      <c r="QTY78" s="134"/>
      <c r="QTZ78" s="134"/>
      <c r="QUA78" s="135"/>
      <c r="QUB78" s="135"/>
      <c r="QUC78" s="135"/>
      <c r="QUD78" s="136"/>
      <c r="QUF78" s="130"/>
      <c r="QUG78" s="134"/>
      <c r="QUH78" s="134"/>
      <c r="QUI78" s="135"/>
      <c r="QUJ78" s="135"/>
      <c r="QUK78" s="135"/>
      <c r="QUL78" s="136"/>
      <c r="QUN78" s="130"/>
      <c r="QUO78" s="134"/>
      <c r="QUP78" s="134"/>
      <c r="QUQ78" s="135"/>
      <c r="QUR78" s="135"/>
      <c r="QUS78" s="135"/>
      <c r="QUT78" s="136"/>
      <c r="QUV78" s="130"/>
      <c r="QUW78" s="134"/>
      <c r="QUX78" s="134"/>
      <c r="QUY78" s="135"/>
      <c r="QUZ78" s="135"/>
      <c r="QVA78" s="135"/>
      <c r="QVB78" s="136"/>
      <c r="QVD78" s="130"/>
      <c r="QVE78" s="134"/>
      <c r="QVF78" s="134"/>
      <c r="QVG78" s="135"/>
      <c r="QVH78" s="135"/>
      <c r="QVI78" s="135"/>
      <c r="QVJ78" s="136"/>
      <c r="QVL78" s="130"/>
      <c r="QVM78" s="134"/>
      <c r="QVN78" s="134"/>
      <c r="QVO78" s="135"/>
      <c r="QVP78" s="135"/>
      <c r="QVQ78" s="135"/>
      <c r="QVR78" s="136"/>
      <c r="QVT78" s="130"/>
      <c r="QVU78" s="134"/>
      <c r="QVV78" s="134"/>
      <c r="QVW78" s="135"/>
      <c r="QVX78" s="135"/>
      <c r="QVY78" s="135"/>
      <c r="QVZ78" s="136"/>
      <c r="QWB78" s="130"/>
      <c r="QWC78" s="134"/>
      <c r="QWD78" s="134"/>
      <c r="QWE78" s="135"/>
      <c r="QWF78" s="135"/>
      <c r="QWG78" s="135"/>
      <c r="QWH78" s="136"/>
      <c r="QWJ78" s="130"/>
      <c r="QWK78" s="134"/>
      <c r="QWL78" s="134"/>
      <c r="QWM78" s="135"/>
      <c r="QWN78" s="135"/>
      <c r="QWO78" s="135"/>
      <c r="QWP78" s="136"/>
      <c r="QWR78" s="130"/>
      <c r="QWS78" s="134"/>
      <c r="QWT78" s="134"/>
      <c r="QWU78" s="135"/>
      <c r="QWV78" s="135"/>
      <c r="QWW78" s="135"/>
      <c r="QWX78" s="136"/>
      <c r="QWZ78" s="130"/>
      <c r="QXA78" s="134"/>
      <c r="QXB78" s="134"/>
      <c r="QXC78" s="135"/>
      <c r="QXD78" s="135"/>
      <c r="QXE78" s="135"/>
      <c r="QXF78" s="136"/>
      <c r="QXH78" s="130"/>
      <c r="QXI78" s="134"/>
      <c r="QXJ78" s="134"/>
      <c r="QXK78" s="135"/>
      <c r="QXL78" s="135"/>
      <c r="QXM78" s="135"/>
      <c r="QXN78" s="136"/>
      <c r="QXP78" s="130"/>
      <c r="QXQ78" s="134"/>
      <c r="QXR78" s="134"/>
      <c r="QXS78" s="135"/>
      <c r="QXT78" s="135"/>
      <c r="QXU78" s="135"/>
      <c r="QXV78" s="136"/>
      <c r="QXX78" s="130"/>
      <c r="QXY78" s="134"/>
      <c r="QXZ78" s="134"/>
      <c r="QYA78" s="135"/>
      <c r="QYB78" s="135"/>
      <c r="QYC78" s="135"/>
      <c r="QYD78" s="136"/>
      <c r="QYF78" s="130"/>
      <c r="QYG78" s="134"/>
      <c r="QYH78" s="134"/>
      <c r="QYI78" s="135"/>
      <c r="QYJ78" s="135"/>
      <c r="QYK78" s="135"/>
      <c r="QYL78" s="136"/>
      <c r="QYN78" s="130"/>
      <c r="QYO78" s="134"/>
      <c r="QYP78" s="134"/>
      <c r="QYQ78" s="135"/>
      <c r="QYR78" s="135"/>
      <c r="QYS78" s="135"/>
      <c r="QYT78" s="136"/>
      <c r="QYV78" s="130"/>
      <c r="QYW78" s="134"/>
      <c r="QYX78" s="134"/>
      <c r="QYY78" s="135"/>
      <c r="QYZ78" s="135"/>
      <c r="QZA78" s="135"/>
      <c r="QZB78" s="136"/>
      <c r="QZD78" s="130"/>
      <c r="QZE78" s="134"/>
      <c r="QZF78" s="134"/>
      <c r="QZG78" s="135"/>
      <c r="QZH78" s="135"/>
      <c r="QZI78" s="135"/>
      <c r="QZJ78" s="136"/>
      <c r="QZL78" s="130"/>
      <c r="QZM78" s="134"/>
      <c r="QZN78" s="134"/>
      <c r="QZO78" s="135"/>
      <c r="QZP78" s="135"/>
      <c r="QZQ78" s="135"/>
      <c r="QZR78" s="136"/>
      <c r="QZT78" s="130"/>
      <c r="QZU78" s="134"/>
      <c r="QZV78" s="134"/>
      <c r="QZW78" s="135"/>
      <c r="QZX78" s="135"/>
      <c r="QZY78" s="135"/>
      <c r="QZZ78" s="136"/>
      <c r="RAB78" s="130"/>
      <c r="RAC78" s="134"/>
      <c r="RAD78" s="134"/>
      <c r="RAE78" s="135"/>
      <c r="RAF78" s="135"/>
      <c r="RAG78" s="135"/>
      <c r="RAH78" s="136"/>
      <c r="RAJ78" s="130"/>
      <c r="RAK78" s="134"/>
      <c r="RAL78" s="134"/>
      <c r="RAM78" s="135"/>
      <c r="RAN78" s="135"/>
      <c r="RAO78" s="135"/>
      <c r="RAP78" s="136"/>
      <c r="RAR78" s="130"/>
      <c r="RAS78" s="134"/>
      <c r="RAT78" s="134"/>
      <c r="RAU78" s="135"/>
      <c r="RAV78" s="135"/>
      <c r="RAW78" s="135"/>
      <c r="RAX78" s="136"/>
      <c r="RAZ78" s="130"/>
      <c r="RBA78" s="134"/>
      <c r="RBB78" s="134"/>
      <c r="RBC78" s="135"/>
      <c r="RBD78" s="135"/>
      <c r="RBE78" s="135"/>
      <c r="RBF78" s="136"/>
      <c r="RBH78" s="130"/>
      <c r="RBI78" s="134"/>
      <c r="RBJ78" s="134"/>
      <c r="RBK78" s="135"/>
      <c r="RBL78" s="135"/>
      <c r="RBM78" s="135"/>
      <c r="RBN78" s="136"/>
      <c r="RBP78" s="130"/>
      <c r="RBQ78" s="134"/>
      <c r="RBR78" s="134"/>
      <c r="RBS78" s="135"/>
      <c r="RBT78" s="135"/>
      <c r="RBU78" s="135"/>
      <c r="RBV78" s="136"/>
      <c r="RBX78" s="130"/>
      <c r="RBY78" s="134"/>
      <c r="RBZ78" s="134"/>
      <c r="RCA78" s="135"/>
      <c r="RCB78" s="135"/>
      <c r="RCC78" s="135"/>
      <c r="RCD78" s="136"/>
      <c r="RCF78" s="130"/>
      <c r="RCG78" s="134"/>
      <c r="RCH78" s="134"/>
      <c r="RCI78" s="135"/>
      <c r="RCJ78" s="135"/>
      <c r="RCK78" s="135"/>
      <c r="RCL78" s="136"/>
      <c r="RCN78" s="130"/>
      <c r="RCO78" s="134"/>
      <c r="RCP78" s="134"/>
      <c r="RCQ78" s="135"/>
      <c r="RCR78" s="135"/>
      <c r="RCS78" s="135"/>
      <c r="RCT78" s="136"/>
      <c r="RCV78" s="130"/>
      <c r="RCW78" s="134"/>
      <c r="RCX78" s="134"/>
      <c r="RCY78" s="135"/>
      <c r="RCZ78" s="135"/>
      <c r="RDA78" s="135"/>
      <c r="RDB78" s="136"/>
      <c r="RDD78" s="130"/>
      <c r="RDE78" s="134"/>
      <c r="RDF78" s="134"/>
      <c r="RDG78" s="135"/>
      <c r="RDH78" s="135"/>
      <c r="RDI78" s="135"/>
      <c r="RDJ78" s="136"/>
      <c r="RDL78" s="130"/>
      <c r="RDM78" s="134"/>
      <c r="RDN78" s="134"/>
      <c r="RDO78" s="135"/>
      <c r="RDP78" s="135"/>
      <c r="RDQ78" s="135"/>
      <c r="RDR78" s="136"/>
      <c r="RDT78" s="130"/>
      <c r="RDU78" s="134"/>
      <c r="RDV78" s="134"/>
      <c r="RDW78" s="135"/>
      <c r="RDX78" s="135"/>
      <c r="RDY78" s="135"/>
      <c r="RDZ78" s="136"/>
      <c r="REB78" s="130"/>
      <c r="REC78" s="134"/>
      <c r="RED78" s="134"/>
      <c r="REE78" s="135"/>
      <c r="REF78" s="135"/>
      <c r="REG78" s="135"/>
      <c r="REH78" s="136"/>
      <c r="REJ78" s="130"/>
      <c r="REK78" s="134"/>
      <c r="REL78" s="134"/>
      <c r="REM78" s="135"/>
      <c r="REN78" s="135"/>
      <c r="REO78" s="135"/>
      <c r="REP78" s="136"/>
      <c r="RER78" s="130"/>
      <c r="RES78" s="134"/>
      <c r="RET78" s="134"/>
      <c r="REU78" s="135"/>
      <c r="REV78" s="135"/>
      <c r="REW78" s="135"/>
      <c r="REX78" s="136"/>
      <c r="REZ78" s="130"/>
      <c r="RFA78" s="134"/>
      <c r="RFB78" s="134"/>
      <c r="RFC78" s="135"/>
      <c r="RFD78" s="135"/>
      <c r="RFE78" s="135"/>
      <c r="RFF78" s="136"/>
      <c r="RFH78" s="130"/>
      <c r="RFI78" s="134"/>
      <c r="RFJ78" s="134"/>
      <c r="RFK78" s="135"/>
      <c r="RFL78" s="135"/>
      <c r="RFM78" s="135"/>
      <c r="RFN78" s="136"/>
      <c r="RFP78" s="130"/>
      <c r="RFQ78" s="134"/>
      <c r="RFR78" s="134"/>
      <c r="RFS78" s="135"/>
      <c r="RFT78" s="135"/>
      <c r="RFU78" s="135"/>
      <c r="RFV78" s="136"/>
      <c r="RFX78" s="130"/>
      <c r="RFY78" s="134"/>
      <c r="RFZ78" s="134"/>
      <c r="RGA78" s="135"/>
      <c r="RGB78" s="135"/>
      <c r="RGC78" s="135"/>
      <c r="RGD78" s="136"/>
      <c r="RGF78" s="130"/>
      <c r="RGG78" s="134"/>
      <c r="RGH78" s="134"/>
      <c r="RGI78" s="135"/>
      <c r="RGJ78" s="135"/>
      <c r="RGK78" s="135"/>
      <c r="RGL78" s="136"/>
      <c r="RGN78" s="130"/>
      <c r="RGO78" s="134"/>
      <c r="RGP78" s="134"/>
      <c r="RGQ78" s="135"/>
      <c r="RGR78" s="135"/>
      <c r="RGS78" s="135"/>
      <c r="RGT78" s="136"/>
      <c r="RGV78" s="130"/>
      <c r="RGW78" s="134"/>
      <c r="RGX78" s="134"/>
      <c r="RGY78" s="135"/>
      <c r="RGZ78" s="135"/>
      <c r="RHA78" s="135"/>
      <c r="RHB78" s="136"/>
      <c r="RHD78" s="130"/>
      <c r="RHE78" s="134"/>
      <c r="RHF78" s="134"/>
      <c r="RHG78" s="135"/>
      <c r="RHH78" s="135"/>
      <c r="RHI78" s="135"/>
      <c r="RHJ78" s="136"/>
      <c r="RHL78" s="130"/>
      <c r="RHM78" s="134"/>
      <c r="RHN78" s="134"/>
      <c r="RHO78" s="135"/>
      <c r="RHP78" s="135"/>
      <c r="RHQ78" s="135"/>
      <c r="RHR78" s="136"/>
      <c r="RHT78" s="130"/>
      <c r="RHU78" s="134"/>
      <c r="RHV78" s="134"/>
      <c r="RHW78" s="135"/>
      <c r="RHX78" s="135"/>
      <c r="RHY78" s="135"/>
      <c r="RHZ78" s="136"/>
      <c r="RIB78" s="130"/>
      <c r="RIC78" s="134"/>
      <c r="RID78" s="134"/>
      <c r="RIE78" s="135"/>
      <c r="RIF78" s="135"/>
      <c r="RIG78" s="135"/>
      <c r="RIH78" s="136"/>
      <c r="RIJ78" s="130"/>
      <c r="RIK78" s="134"/>
      <c r="RIL78" s="134"/>
      <c r="RIM78" s="135"/>
      <c r="RIN78" s="135"/>
      <c r="RIO78" s="135"/>
      <c r="RIP78" s="136"/>
      <c r="RIR78" s="130"/>
      <c r="RIS78" s="134"/>
      <c r="RIT78" s="134"/>
      <c r="RIU78" s="135"/>
      <c r="RIV78" s="135"/>
      <c r="RIW78" s="135"/>
      <c r="RIX78" s="136"/>
      <c r="RIZ78" s="130"/>
      <c r="RJA78" s="134"/>
      <c r="RJB78" s="134"/>
      <c r="RJC78" s="135"/>
      <c r="RJD78" s="135"/>
      <c r="RJE78" s="135"/>
      <c r="RJF78" s="136"/>
      <c r="RJH78" s="130"/>
      <c r="RJI78" s="134"/>
      <c r="RJJ78" s="134"/>
      <c r="RJK78" s="135"/>
      <c r="RJL78" s="135"/>
      <c r="RJM78" s="135"/>
      <c r="RJN78" s="136"/>
      <c r="RJP78" s="130"/>
      <c r="RJQ78" s="134"/>
      <c r="RJR78" s="134"/>
      <c r="RJS78" s="135"/>
      <c r="RJT78" s="135"/>
      <c r="RJU78" s="135"/>
      <c r="RJV78" s="136"/>
      <c r="RJX78" s="130"/>
      <c r="RJY78" s="134"/>
      <c r="RJZ78" s="134"/>
      <c r="RKA78" s="135"/>
      <c r="RKB78" s="135"/>
      <c r="RKC78" s="135"/>
      <c r="RKD78" s="136"/>
      <c r="RKF78" s="130"/>
      <c r="RKG78" s="134"/>
      <c r="RKH78" s="134"/>
      <c r="RKI78" s="135"/>
      <c r="RKJ78" s="135"/>
      <c r="RKK78" s="135"/>
      <c r="RKL78" s="136"/>
      <c r="RKN78" s="130"/>
      <c r="RKO78" s="134"/>
      <c r="RKP78" s="134"/>
      <c r="RKQ78" s="135"/>
      <c r="RKR78" s="135"/>
      <c r="RKS78" s="135"/>
      <c r="RKT78" s="136"/>
      <c r="RKV78" s="130"/>
      <c r="RKW78" s="134"/>
      <c r="RKX78" s="134"/>
      <c r="RKY78" s="135"/>
      <c r="RKZ78" s="135"/>
      <c r="RLA78" s="135"/>
      <c r="RLB78" s="136"/>
      <c r="RLD78" s="130"/>
      <c r="RLE78" s="134"/>
      <c r="RLF78" s="134"/>
      <c r="RLG78" s="135"/>
      <c r="RLH78" s="135"/>
      <c r="RLI78" s="135"/>
      <c r="RLJ78" s="136"/>
      <c r="RLL78" s="130"/>
      <c r="RLM78" s="134"/>
      <c r="RLN78" s="134"/>
      <c r="RLO78" s="135"/>
      <c r="RLP78" s="135"/>
      <c r="RLQ78" s="135"/>
      <c r="RLR78" s="136"/>
      <c r="RLT78" s="130"/>
      <c r="RLU78" s="134"/>
      <c r="RLV78" s="134"/>
      <c r="RLW78" s="135"/>
      <c r="RLX78" s="135"/>
      <c r="RLY78" s="135"/>
      <c r="RLZ78" s="136"/>
      <c r="RMB78" s="130"/>
      <c r="RMC78" s="134"/>
      <c r="RMD78" s="134"/>
      <c r="RME78" s="135"/>
      <c r="RMF78" s="135"/>
      <c r="RMG78" s="135"/>
      <c r="RMH78" s="136"/>
      <c r="RMJ78" s="130"/>
      <c r="RMK78" s="134"/>
      <c r="RML78" s="134"/>
      <c r="RMM78" s="135"/>
      <c r="RMN78" s="135"/>
      <c r="RMO78" s="135"/>
      <c r="RMP78" s="136"/>
      <c r="RMR78" s="130"/>
      <c r="RMS78" s="134"/>
      <c r="RMT78" s="134"/>
      <c r="RMU78" s="135"/>
      <c r="RMV78" s="135"/>
      <c r="RMW78" s="135"/>
      <c r="RMX78" s="136"/>
      <c r="RMZ78" s="130"/>
      <c r="RNA78" s="134"/>
      <c r="RNB78" s="134"/>
      <c r="RNC78" s="135"/>
      <c r="RND78" s="135"/>
      <c r="RNE78" s="135"/>
      <c r="RNF78" s="136"/>
      <c r="RNH78" s="130"/>
      <c r="RNI78" s="134"/>
      <c r="RNJ78" s="134"/>
      <c r="RNK78" s="135"/>
      <c r="RNL78" s="135"/>
      <c r="RNM78" s="135"/>
      <c r="RNN78" s="136"/>
      <c r="RNP78" s="130"/>
      <c r="RNQ78" s="134"/>
      <c r="RNR78" s="134"/>
      <c r="RNS78" s="135"/>
      <c r="RNT78" s="135"/>
      <c r="RNU78" s="135"/>
      <c r="RNV78" s="136"/>
      <c r="RNX78" s="130"/>
      <c r="RNY78" s="134"/>
      <c r="RNZ78" s="134"/>
      <c r="ROA78" s="135"/>
      <c r="ROB78" s="135"/>
      <c r="ROC78" s="135"/>
      <c r="ROD78" s="136"/>
      <c r="ROF78" s="130"/>
      <c r="ROG78" s="134"/>
      <c r="ROH78" s="134"/>
      <c r="ROI78" s="135"/>
      <c r="ROJ78" s="135"/>
      <c r="ROK78" s="135"/>
      <c r="ROL78" s="136"/>
      <c r="RON78" s="130"/>
      <c r="ROO78" s="134"/>
      <c r="ROP78" s="134"/>
      <c r="ROQ78" s="135"/>
      <c r="ROR78" s="135"/>
      <c r="ROS78" s="135"/>
      <c r="ROT78" s="136"/>
      <c r="ROV78" s="130"/>
      <c r="ROW78" s="134"/>
      <c r="ROX78" s="134"/>
      <c r="ROY78" s="135"/>
      <c r="ROZ78" s="135"/>
      <c r="RPA78" s="135"/>
      <c r="RPB78" s="136"/>
      <c r="RPD78" s="130"/>
      <c r="RPE78" s="134"/>
      <c r="RPF78" s="134"/>
      <c r="RPG78" s="135"/>
      <c r="RPH78" s="135"/>
      <c r="RPI78" s="135"/>
      <c r="RPJ78" s="136"/>
      <c r="RPL78" s="130"/>
      <c r="RPM78" s="134"/>
      <c r="RPN78" s="134"/>
      <c r="RPO78" s="135"/>
      <c r="RPP78" s="135"/>
      <c r="RPQ78" s="135"/>
      <c r="RPR78" s="136"/>
      <c r="RPT78" s="130"/>
      <c r="RPU78" s="134"/>
      <c r="RPV78" s="134"/>
      <c r="RPW78" s="135"/>
      <c r="RPX78" s="135"/>
      <c r="RPY78" s="135"/>
      <c r="RPZ78" s="136"/>
      <c r="RQB78" s="130"/>
      <c r="RQC78" s="134"/>
      <c r="RQD78" s="134"/>
      <c r="RQE78" s="135"/>
      <c r="RQF78" s="135"/>
      <c r="RQG78" s="135"/>
      <c r="RQH78" s="136"/>
      <c r="RQJ78" s="130"/>
      <c r="RQK78" s="134"/>
      <c r="RQL78" s="134"/>
      <c r="RQM78" s="135"/>
      <c r="RQN78" s="135"/>
      <c r="RQO78" s="135"/>
      <c r="RQP78" s="136"/>
      <c r="RQR78" s="130"/>
      <c r="RQS78" s="134"/>
      <c r="RQT78" s="134"/>
      <c r="RQU78" s="135"/>
      <c r="RQV78" s="135"/>
      <c r="RQW78" s="135"/>
      <c r="RQX78" s="136"/>
      <c r="RQZ78" s="130"/>
      <c r="RRA78" s="134"/>
      <c r="RRB78" s="134"/>
      <c r="RRC78" s="135"/>
      <c r="RRD78" s="135"/>
      <c r="RRE78" s="135"/>
      <c r="RRF78" s="136"/>
      <c r="RRH78" s="130"/>
      <c r="RRI78" s="134"/>
      <c r="RRJ78" s="134"/>
      <c r="RRK78" s="135"/>
      <c r="RRL78" s="135"/>
      <c r="RRM78" s="135"/>
      <c r="RRN78" s="136"/>
      <c r="RRP78" s="130"/>
      <c r="RRQ78" s="134"/>
      <c r="RRR78" s="134"/>
      <c r="RRS78" s="135"/>
      <c r="RRT78" s="135"/>
      <c r="RRU78" s="135"/>
      <c r="RRV78" s="136"/>
      <c r="RRX78" s="130"/>
      <c r="RRY78" s="134"/>
      <c r="RRZ78" s="134"/>
      <c r="RSA78" s="135"/>
      <c r="RSB78" s="135"/>
      <c r="RSC78" s="135"/>
      <c r="RSD78" s="136"/>
      <c r="RSF78" s="130"/>
      <c r="RSG78" s="134"/>
      <c r="RSH78" s="134"/>
      <c r="RSI78" s="135"/>
      <c r="RSJ78" s="135"/>
      <c r="RSK78" s="135"/>
      <c r="RSL78" s="136"/>
      <c r="RSN78" s="130"/>
      <c r="RSO78" s="134"/>
      <c r="RSP78" s="134"/>
      <c r="RSQ78" s="135"/>
      <c r="RSR78" s="135"/>
      <c r="RSS78" s="135"/>
      <c r="RST78" s="136"/>
      <c r="RSV78" s="130"/>
      <c r="RSW78" s="134"/>
      <c r="RSX78" s="134"/>
      <c r="RSY78" s="135"/>
      <c r="RSZ78" s="135"/>
      <c r="RTA78" s="135"/>
      <c r="RTB78" s="136"/>
      <c r="RTD78" s="130"/>
      <c r="RTE78" s="134"/>
      <c r="RTF78" s="134"/>
      <c r="RTG78" s="135"/>
      <c r="RTH78" s="135"/>
      <c r="RTI78" s="135"/>
      <c r="RTJ78" s="136"/>
      <c r="RTL78" s="130"/>
      <c r="RTM78" s="134"/>
      <c r="RTN78" s="134"/>
      <c r="RTO78" s="135"/>
      <c r="RTP78" s="135"/>
      <c r="RTQ78" s="135"/>
      <c r="RTR78" s="136"/>
      <c r="RTT78" s="130"/>
      <c r="RTU78" s="134"/>
      <c r="RTV78" s="134"/>
      <c r="RTW78" s="135"/>
      <c r="RTX78" s="135"/>
      <c r="RTY78" s="135"/>
      <c r="RTZ78" s="136"/>
      <c r="RUB78" s="130"/>
      <c r="RUC78" s="134"/>
      <c r="RUD78" s="134"/>
      <c r="RUE78" s="135"/>
      <c r="RUF78" s="135"/>
      <c r="RUG78" s="135"/>
      <c r="RUH78" s="136"/>
      <c r="RUJ78" s="130"/>
      <c r="RUK78" s="134"/>
      <c r="RUL78" s="134"/>
      <c r="RUM78" s="135"/>
      <c r="RUN78" s="135"/>
      <c r="RUO78" s="135"/>
      <c r="RUP78" s="136"/>
      <c r="RUR78" s="130"/>
      <c r="RUS78" s="134"/>
      <c r="RUT78" s="134"/>
      <c r="RUU78" s="135"/>
      <c r="RUV78" s="135"/>
      <c r="RUW78" s="135"/>
      <c r="RUX78" s="136"/>
      <c r="RUZ78" s="130"/>
      <c r="RVA78" s="134"/>
      <c r="RVB78" s="134"/>
      <c r="RVC78" s="135"/>
      <c r="RVD78" s="135"/>
      <c r="RVE78" s="135"/>
      <c r="RVF78" s="136"/>
      <c r="RVH78" s="130"/>
      <c r="RVI78" s="134"/>
      <c r="RVJ78" s="134"/>
      <c r="RVK78" s="135"/>
      <c r="RVL78" s="135"/>
      <c r="RVM78" s="135"/>
      <c r="RVN78" s="136"/>
      <c r="RVP78" s="130"/>
      <c r="RVQ78" s="134"/>
      <c r="RVR78" s="134"/>
      <c r="RVS78" s="135"/>
      <c r="RVT78" s="135"/>
      <c r="RVU78" s="135"/>
      <c r="RVV78" s="136"/>
      <c r="RVX78" s="130"/>
      <c r="RVY78" s="134"/>
      <c r="RVZ78" s="134"/>
      <c r="RWA78" s="135"/>
      <c r="RWB78" s="135"/>
      <c r="RWC78" s="135"/>
      <c r="RWD78" s="136"/>
      <c r="RWF78" s="130"/>
      <c r="RWG78" s="134"/>
      <c r="RWH78" s="134"/>
      <c r="RWI78" s="135"/>
      <c r="RWJ78" s="135"/>
      <c r="RWK78" s="135"/>
      <c r="RWL78" s="136"/>
      <c r="RWN78" s="130"/>
      <c r="RWO78" s="134"/>
      <c r="RWP78" s="134"/>
      <c r="RWQ78" s="135"/>
      <c r="RWR78" s="135"/>
      <c r="RWS78" s="135"/>
      <c r="RWT78" s="136"/>
      <c r="RWV78" s="130"/>
      <c r="RWW78" s="134"/>
      <c r="RWX78" s="134"/>
      <c r="RWY78" s="135"/>
      <c r="RWZ78" s="135"/>
      <c r="RXA78" s="135"/>
      <c r="RXB78" s="136"/>
      <c r="RXD78" s="130"/>
      <c r="RXE78" s="134"/>
      <c r="RXF78" s="134"/>
      <c r="RXG78" s="135"/>
      <c r="RXH78" s="135"/>
      <c r="RXI78" s="135"/>
      <c r="RXJ78" s="136"/>
      <c r="RXL78" s="130"/>
      <c r="RXM78" s="134"/>
      <c r="RXN78" s="134"/>
      <c r="RXO78" s="135"/>
      <c r="RXP78" s="135"/>
      <c r="RXQ78" s="135"/>
      <c r="RXR78" s="136"/>
      <c r="RXT78" s="130"/>
      <c r="RXU78" s="134"/>
      <c r="RXV78" s="134"/>
      <c r="RXW78" s="135"/>
      <c r="RXX78" s="135"/>
      <c r="RXY78" s="135"/>
      <c r="RXZ78" s="136"/>
      <c r="RYB78" s="130"/>
      <c r="RYC78" s="134"/>
      <c r="RYD78" s="134"/>
      <c r="RYE78" s="135"/>
      <c r="RYF78" s="135"/>
      <c r="RYG78" s="135"/>
      <c r="RYH78" s="136"/>
      <c r="RYJ78" s="130"/>
      <c r="RYK78" s="134"/>
      <c r="RYL78" s="134"/>
      <c r="RYM78" s="135"/>
      <c r="RYN78" s="135"/>
      <c r="RYO78" s="135"/>
      <c r="RYP78" s="136"/>
      <c r="RYR78" s="130"/>
      <c r="RYS78" s="134"/>
      <c r="RYT78" s="134"/>
      <c r="RYU78" s="135"/>
      <c r="RYV78" s="135"/>
      <c r="RYW78" s="135"/>
      <c r="RYX78" s="136"/>
      <c r="RYZ78" s="130"/>
      <c r="RZA78" s="134"/>
      <c r="RZB78" s="134"/>
      <c r="RZC78" s="135"/>
      <c r="RZD78" s="135"/>
      <c r="RZE78" s="135"/>
      <c r="RZF78" s="136"/>
      <c r="RZH78" s="130"/>
      <c r="RZI78" s="134"/>
      <c r="RZJ78" s="134"/>
      <c r="RZK78" s="135"/>
      <c r="RZL78" s="135"/>
      <c r="RZM78" s="135"/>
      <c r="RZN78" s="136"/>
      <c r="RZP78" s="130"/>
      <c r="RZQ78" s="134"/>
      <c r="RZR78" s="134"/>
      <c r="RZS78" s="135"/>
      <c r="RZT78" s="135"/>
      <c r="RZU78" s="135"/>
      <c r="RZV78" s="136"/>
      <c r="RZX78" s="130"/>
      <c r="RZY78" s="134"/>
      <c r="RZZ78" s="134"/>
      <c r="SAA78" s="135"/>
      <c r="SAB78" s="135"/>
      <c r="SAC78" s="135"/>
      <c r="SAD78" s="136"/>
      <c r="SAF78" s="130"/>
      <c r="SAG78" s="134"/>
      <c r="SAH78" s="134"/>
      <c r="SAI78" s="135"/>
      <c r="SAJ78" s="135"/>
      <c r="SAK78" s="135"/>
      <c r="SAL78" s="136"/>
      <c r="SAN78" s="130"/>
      <c r="SAO78" s="134"/>
      <c r="SAP78" s="134"/>
      <c r="SAQ78" s="135"/>
      <c r="SAR78" s="135"/>
      <c r="SAS78" s="135"/>
      <c r="SAT78" s="136"/>
      <c r="SAV78" s="130"/>
      <c r="SAW78" s="134"/>
      <c r="SAX78" s="134"/>
      <c r="SAY78" s="135"/>
      <c r="SAZ78" s="135"/>
      <c r="SBA78" s="135"/>
      <c r="SBB78" s="136"/>
      <c r="SBD78" s="130"/>
      <c r="SBE78" s="134"/>
      <c r="SBF78" s="134"/>
      <c r="SBG78" s="135"/>
      <c r="SBH78" s="135"/>
      <c r="SBI78" s="135"/>
      <c r="SBJ78" s="136"/>
      <c r="SBL78" s="130"/>
      <c r="SBM78" s="134"/>
      <c r="SBN78" s="134"/>
      <c r="SBO78" s="135"/>
      <c r="SBP78" s="135"/>
      <c r="SBQ78" s="135"/>
      <c r="SBR78" s="136"/>
      <c r="SBT78" s="130"/>
      <c r="SBU78" s="134"/>
      <c r="SBV78" s="134"/>
      <c r="SBW78" s="135"/>
      <c r="SBX78" s="135"/>
      <c r="SBY78" s="135"/>
      <c r="SBZ78" s="136"/>
      <c r="SCB78" s="130"/>
      <c r="SCC78" s="134"/>
      <c r="SCD78" s="134"/>
      <c r="SCE78" s="135"/>
      <c r="SCF78" s="135"/>
      <c r="SCG78" s="135"/>
      <c r="SCH78" s="136"/>
      <c r="SCJ78" s="130"/>
      <c r="SCK78" s="134"/>
      <c r="SCL78" s="134"/>
      <c r="SCM78" s="135"/>
      <c r="SCN78" s="135"/>
      <c r="SCO78" s="135"/>
      <c r="SCP78" s="136"/>
      <c r="SCR78" s="130"/>
      <c r="SCS78" s="134"/>
      <c r="SCT78" s="134"/>
      <c r="SCU78" s="135"/>
      <c r="SCV78" s="135"/>
      <c r="SCW78" s="135"/>
      <c r="SCX78" s="136"/>
      <c r="SCZ78" s="130"/>
      <c r="SDA78" s="134"/>
      <c r="SDB78" s="134"/>
      <c r="SDC78" s="135"/>
      <c r="SDD78" s="135"/>
      <c r="SDE78" s="135"/>
      <c r="SDF78" s="136"/>
      <c r="SDH78" s="130"/>
      <c r="SDI78" s="134"/>
      <c r="SDJ78" s="134"/>
      <c r="SDK78" s="135"/>
      <c r="SDL78" s="135"/>
      <c r="SDM78" s="135"/>
      <c r="SDN78" s="136"/>
      <c r="SDP78" s="130"/>
      <c r="SDQ78" s="134"/>
      <c r="SDR78" s="134"/>
      <c r="SDS78" s="135"/>
      <c r="SDT78" s="135"/>
      <c r="SDU78" s="135"/>
      <c r="SDV78" s="136"/>
      <c r="SDX78" s="130"/>
      <c r="SDY78" s="134"/>
      <c r="SDZ78" s="134"/>
      <c r="SEA78" s="135"/>
      <c r="SEB78" s="135"/>
      <c r="SEC78" s="135"/>
      <c r="SED78" s="136"/>
      <c r="SEF78" s="130"/>
      <c r="SEG78" s="134"/>
      <c r="SEH78" s="134"/>
      <c r="SEI78" s="135"/>
      <c r="SEJ78" s="135"/>
      <c r="SEK78" s="135"/>
      <c r="SEL78" s="136"/>
      <c r="SEN78" s="130"/>
      <c r="SEO78" s="134"/>
      <c r="SEP78" s="134"/>
      <c r="SEQ78" s="135"/>
      <c r="SER78" s="135"/>
      <c r="SES78" s="135"/>
      <c r="SET78" s="136"/>
      <c r="SEV78" s="130"/>
      <c r="SEW78" s="134"/>
      <c r="SEX78" s="134"/>
      <c r="SEY78" s="135"/>
      <c r="SEZ78" s="135"/>
      <c r="SFA78" s="135"/>
      <c r="SFB78" s="136"/>
      <c r="SFD78" s="130"/>
      <c r="SFE78" s="134"/>
      <c r="SFF78" s="134"/>
      <c r="SFG78" s="135"/>
      <c r="SFH78" s="135"/>
      <c r="SFI78" s="135"/>
      <c r="SFJ78" s="136"/>
      <c r="SFL78" s="130"/>
      <c r="SFM78" s="134"/>
      <c r="SFN78" s="134"/>
      <c r="SFO78" s="135"/>
      <c r="SFP78" s="135"/>
      <c r="SFQ78" s="135"/>
      <c r="SFR78" s="136"/>
      <c r="SFT78" s="130"/>
      <c r="SFU78" s="134"/>
      <c r="SFV78" s="134"/>
      <c r="SFW78" s="135"/>
      <c r="SFX78" s="135"/>
      <c r="SFY78" s="135"/>
      <c r="SFZ78" s="136"/>
      <c r="SGB78" s="130"/>
      <c r="SGC78" s="134"/>
      <c r="SGD78" s="134"/>
      <c r="SGE78" s="135"/>
      <c r="SGF78" s="135"/>
      <c r="SGG78" s="135"/>
      <c r="SGH78" s="136"/>
      <c r="SGJ78" s="130"/>
      <c r="SGK78" s="134"/>
      <c r="SGL78" s="134"/>
      <c r="SGM78" s="135"/>
      <c r="SGN78" s="135"/>
      <c r="SGO78" s="135"/>
      <c r="SGP78" s="136"/>
      <c r="SGR78" s="130"/>
      <c r="SGS78" s="134"/>
      <c r="SGT78" s="134"/>
      <c r="SGU78" s="135"/>
      <c r="SGV78" s="135"/>
      <c r="SGW78" s="135"/>
      <c r="SGX78" s="136"/>
      <c r="SGZ78" s="130"/>
      <c r="SHA78" s="134"/>
      <c r="SHB78" s="134"/>
      <c r="SHC78" s="135"/>
      <c r="SHD78" s="135"/>
      <c r="SHE78" s="135"/>
      <c r="SHF78" s="136"/>
      <c r="SHH78" s="130"/>
      <c r="SHI78" s="134"/>
      <c r="SHJ78" s="134"/>
      <c r="SHK78" s="135"/>
      <c r="SHL78" s="135"/>
      <c r="SHM78" s="135"/>
      <c r="SHN78" s="136"/>
      <c r="SHP78" s="130"/>
      <c r="SHQ78" s="134"/>
      <c r="SHR78" s="134"/>
      <c r="SHS78" s="135"/>
      <c r="SHT78" s="135"/>
      <c r="SHU78" s="135"/>
      <c r="SHV78" s="136"/>
      <c r="SHX78" s="130"/>
      <c r="SHY78" s="134"/>
      <c r="SHZ78" s="134"/>
      <c r="SIA78" s="135"/>
      <c r="SIB78" s="135"/>
      <c r="SIC78" s="135"/>
      <c r="SID78" s="136"/>
      <c r="SIF78" s="130"/>
      <c r="SIG78" s="134"/>
      <c r="SIH78" s="134"/>
      <c r="SII78" s="135"/>
      <c r="SIJ78" s="135"/>
      <c r="SIK78" s="135"/>
      <c r="SIL78" s="136"/>
      <c r="SIN78" s="130"/>
      <c r="SIO78" s="134"/>
      <c r="SIP78" s="134"/>
      <c r="SIQ78" s="135"/>
      <c r="SIR78" s="135"/>
      <c r="SIS78" s="135"/>
      <c r="SIT78" s="136"/>
      <c r="SIV78" s="130"/>
      <c r="SIW78" s="134"/>
      <c r="SIX78" s="134"/>
      <c r="SIY78" s="135"/>
      <c r="SIZ78" s="135"/>
      <c r="SJA78" s="135"/>
      <c r="SJB78" s="136"/>
      <c r="SJD78" s="130"/>
      <c r="SJE78" s="134"/>
      <c r="SJF78" s="134"/>
      <c r="SJG78" s="135"/>
      <c r="SJH78" s="135"/>
      <c r="SJI78" s="135"/>
      <c r="SJJ78" s="136"/>
      <c r="SJL78" s="130"/>
      <c r="SJM78" s="134"/>
      <c r="SJN78" s="134"/>
      <c r="SJO78" s="135"/>
      <c r="SJP78" s="135"/>
      <c r="SJQ78" s="135"/>
      <c r="SJR78" s="136"/>
      <c r="SJT78" s="130"/>
      <c r="SJU78" s="134"/>
      <c r="SJV78" s="134"/>
      <c r="SJW78" s="135"/>
      <c r="SJX78" s="135"/>
      <c r="SJY78" s="135"/>
      <c r="SJZ78" s="136"/>
      <c r="SKB78" s="130"/>
      <c r="SKC78" s="134"/>
      <c r="SKD78" s="134"/>
      <c r="SKE78" s="135"/>
      <c r="SKF78" s="135"/>
      <c r="SKG78" s="135"/>
      <c r="SKH78" s="136"/>
      <c r="SKJ78" s="130"/>
      <c r="SKK78" s="134"/>
      <c r="SKL78" s="134"/>
      <c r="SKM78" s="135"/>
      <c r="SKN78" s="135"/>
      <c r="SKO78" s="135"/>
      <c r="SKP78" s="136"/>
      <c r="SKR78" s="130"/>
      <c r="SKS78" s="134"/>
      <c r="SKT78" s="134"/>
      <c r="SKU78" s="135"/>
      <c r="SKV78" s="135"/>
      <c r="SKW78" s="135"/>
      <c r="SKX78" s="136"/>
      <c r="SKZ78" s="130"/>
      <c r="SLA78" s="134"/>
      <c r="SLB78" s="134"/>
      <c r="SLC78" s="135"/>
      <c r="SLD78" s="135"/>
      <c r="SLE78" s="135"/>
      <c r="SLF78" s="136"/>
      <c r="SLH78" s="130"/>
      <c r="SLI78" s="134"/>
      <c r="SLJ78" s="134"/>
      <c r="SLK78" s="135"/>
      <c r="SLL78" s="135"/>
      <c r="SLM78" s="135"/>
      <c r="SLN78" s="136"/>
      <c r="SLP78" s="130"/>
      <c r="SLQ78" s="134"/>
      <c r="SLR78" s="134"/>
      <c r="SLS78" s="135"/>
      <c r="SLT78" s="135"/>
      <c r="SLU78" s="135"/>
      <c r="SLV78" s="136"/>
      <c r="SLX78" s="130"/>
      <c r="SLY78" s="134"/>
      <c r="SLZ78" s="134"/>
      <c r="SMA78" s="135"/>
      <c r="SMB78" s="135"/>
      <c r="SMC78" s="135"/>
      <c r="SMD78" s="136"/>
      <c r="SMF78" s="130"/>
      <c r="SMG78" s="134"/>
      <c r="SMH78" s="134"/>
      <c r="SMI78" s="135"/>
      <c r="SMJ78" s="135"/>
      <c r="SMK78" s="135"/>
      <c r="SML78" s="136"/>
      <c r="SMN78" s="130"/>
      <c r="SMO78" s="134"/>
      <c r="SMP78" s="134"/>
      <c r="SMQ78" s="135"/>
      <c r="SMR78" s="135"/>
      <c r="SMS78" s="135"/>
      <c r="SMT78" s="136"/>
      <c r="SMV78" s="130"/>
      <c r="SMW78" s="134"/>
      <c r="SMX78" s="134"/>
      <c r="SMY78" s="135"/>
      <c r="SMZ78" s="135"/>
      <c r="SNA78" s="135"/>
      <c r="SNB78" s="136"/>
      <c r="SND78" s="130"/>
      <c r="SNE78" s="134"/>
      <c r="SNF78" s="134"/>
      <c r="SNG78" s="135"/>
      <c r="SNH78" s="135"/>
      <c r="SNI78" s="135"/>
      <c r="SNJ78" s="136"/>
      <c r="SNL78" s="130"/>
      <c r="SNM78" s="134"/>
      <c r="SNN78" s="134"/>
      <c r="SNO78" s="135"/>
      <c r="SNP78" s="135"/>
      <c r="SNQ78" s="135"/>
      <c r="SNR78" s="136"/>
      <c r="SNT78" s="130"/>
      <c r="SNU78" s="134"/>
      <c r="SNV78" s="134"/>
      <c r="SNW78" s="135"/>
      <c r="SNX78" s="135"/>
      <c r="SNY78" s="135"/>
      <c r="SNZ78" s="136"/>
      <c r="SOB78" s="130"/>
      <c r="SOC78" s="134"/>
      <c r="SOD78" s="134"/>
      <c r="SOE78" s="135"/>
      <c r="SOF78" s="135"/>
      <c r="SOG78" s="135"/>
      <c r="SOH78" s="136"/>
      <c r="SOJ78" s="130"/>
      <c r="SOK78" s="134"/>
      <c r="SOL78" s="134"/>
      <c r="SOM78" s="135"/>
      <c r="SON78" s="135"/>
      <c r="SOO78" s="135"/>
      <c r="SOP78" s="136"/>
      <c r="SOR78" s="130"/>
      <c r="SOS78" s="134"/>
      <c r="SOT78" s="134"/>
      <c r="SOU78" s="135"/>
      <c r="SOV78" s="135"/>
      <c r="SOW78" s="135"/>
      <c r="SOX78" s="136"/>
      <c r="SOZ78" s="130"/>
      <c r="SPA78" s="134"/>
      <c r="SPB78" s="134"/>
      <c r="SPC78" s="135"/>
      <c r="SPD78" s="135"/>
      <c r="SPE78" s="135"/>
      <c r="SPF78" s="136"/>
      <c r="SPH78" s="130"/>
      <c r="SPI78" s="134"/>
      <c r="SPJ78" s="134"/>
      <c r="SPK78" s="135"/>
      <c r="SPL78" s="135"/>
      <c r="SPM78" s="135"/>
      <c r="SPN78" s="136"/>
      <c r="SPP78" s="130"/>
      <c r="SPQ78" s="134"/>
      <c r="SPR78" s="134"/>
      <c r="SPS78" s="135"/>
      <c r="SPT78" s="135"/>
      <c r="SPU78" s="135"/>
      <c r="SPV78" s="136"/>
      <c r="SPX78" s="130"/>
      <c r="SPY78" s="134"/>
      <c r="SPZ78" s="134"/>
      <c r="SQA78" s="135"/>
      <c r="SQB78" s="135"/>
      <c r="SQC78" s="135"/>
      <c r="SQD78" s="136"/>
      <c r="SQF78" s="130"/>
      <c r="SQG78" s="134"/>
      <c r="SQH78" s="134"/>
      <c r="SQI78" s="135"/>
      <c r="SQJ78" s="135"/>
      <c r="SQK78" s="135"/>
      <c r="SQL78" s="136"/>
      <c r="SQN78" s="130"/>
      <c r="SQO78" s="134"/>
      <c r="SQP78" s="134"/>
      <c r="SQQ78" s="135"/>
      <c r="SQR78" s="135"/>
      <c r="SQS78" s="135"/>
      <c r="SQT78" s="136"/>
      <c r="SQV78" s="130"/>
      <c r="SQW78" s="134"/>
      <c r="SQX78" s="134"/>
      <c r="SQY78" s="135"/>
      <c r="SQZ78" s="135"/>
      <c r="SRA78" s="135"/>
      <c r="SRB78" s="136"/>
      <c r="SRD78" s="130"/>
      <c r="SRE78" s="134"/>
      <c r="SRF78" s="134"/>
      <c r="SRG78" s="135"/>
      <c r="SRH78" s="135"/>
      <c r="SRI78" s="135"/>
      <c r="SRJ78" s="136"/>
      <c r="SRL78" s="130"/>
      <c r="SRM78" s="134"/>
      <c r="SRN78" s="134"/>
      <c r="SRO78" s="135"/>
      <c r="SRP78" s="135"/>
      <c r="SRQ78" s="135"/>
      <c r="SRR78" s="136"/>
      <c r="SRT78" s="130"/>
      <c r="SRU78" s="134"/>
      <c r="SRV78" s="134"/>
      <c r="SRW78" s="135"/>
      <c r="SRX78" s="135"/>
      <c r="SRY78" s="135"/>
      <c r="SRZ78" s="136"/>
      <c r="SSB78" s="130"/>
      <c r="SSC78" s="134"/>
      <c r="SSD78" s="134"/>
      <c r="SSE78" s="135"/>
      <c r="SSF78" s="135"/>
      <c r="SSG78" s="135"/>
      <c r="SSH78" s="136"/>
      <c r="SSJ78" s="130"/>
      <c r="SSK78" s="134"/>
      <c r="SSL78" s="134"/>
      <c r="SSM78" s="135"/>
      <c r="SSN78" s="135"/>
      <c r="SSO78" s="135"/>
      <c r="SSP78" s="136"/>
      <c r="SSR78" s="130"/>
      <c r="SSS78" s="134"/>
      <c r="SST78" s="134"/>
      <c r="SSU78" s="135"/>
      <c r="SSV78" s="135"/>
      <c r="SSW78" s="135"/>
      <c r="SSX78" s="136"/>
      <c r="SSZ78" s="130"/>
      <c r="STA78" s="134"/>
      <c r="STB78" s="134"/>
      <c r="STC78" s="135"/>
      <c r="STD78" s="135"/>
      <c r="STE78" s="135"/>
      <c r="STF78" s="136"/>
      <c r="STH78" s="130"/>
      <c r="STI78" s="134"/>
      <c r="STJ78" s="134"/>
      <c r="STK78" s="135"/>
      <c r="STL78" s="135"/>
      <c r="STM78" s="135"/>
      <c r="STN78" s="136"/>
      <c r="STP78" s="130"/>
      <c r="STQ78" s="134"/>
      <c r="STR78" s="134"/>
      <c r="STS78" s="135"/>
      <c r="STT78" s="135"/>
      <c r="STU78" s="135"/>
      <c r="STV78" s="136"/>
      <c r="STX78" s="130"/>
      <c r="STY78" s="134"/>
      <c r="STZ78" s="134"/>
      <c r="SUA78" s="135"/>
      <c r="SUB78" s="135"/>
      <c r="SUC78" s="135"/>
      <c r="SUD78" s="136"/>
      <c r="SUF78" s="130"/>
      <c r="SUG78" s="134"/>
      <c r="SUH78" s="134"/>
      <c r="SUI78" s="135"/>
      <c r="SUJ78" s="135"/>
      <c r="SUK78" s="135"/>
      <c r="SUL78" s="136"/>
      <c r="SUN78" s="130"/>
      <c r="SUO78" s="134"/>
      <c r="SUP78" s="134"/>
      <c r="SUQ78" s="135"/>
      <c r="SUR78" s="135"/>
      <c r="SUS78" s="135"/>
      <c r="SUT78" s="136"/>
      <c r="SUV78" s="130"/>
      <c r="SUW78" s="134"/>
      <c r="SUX78" s="134"/>
      <c r="SUY78" s="135"/>
      <c r="SUZ78" s="135"/>
      <c r="SVA78" s="135"/>
      <c r="SVB78" s="136"/>
      <c r="SVD78" s="130"/>
      <c r="SVE78" s="134"/>
      <c r="SVF78" s="134"/>
      <c r="SVG78" s="135"/>
      <c r="SVH78" s="135"/>
      <c r="SVI78" s="135"/>
      <c r="SVJ78" s="136"/>
      <c r="SVL78" s="130"/>
      <c r="SVM78" s="134"/>
      <c r="SVN78" s="134"/>
      <c r="SVO78" s="135"/>
      <c r="SVP78" s="135"/>
      <c r="SVQ78" s="135"/>
      <c r="SVR78" s="136"/>
      <c r="SVT78" s="130"/>
      <c r="SVU78" s="134"/>
      <c r="SVV78" s="134"/>
      <c r="SVW78" s="135"/>
      <c r="SVX78" s="135"/>
      <c r="SVY78" s="135"/>
      <c r="SVZ78" s="136"/>
      <c r="SWB78" s="130"/>
      <c r="SWC78" s="134"/>
      <c r="SWD78" s="134"/>
      <c r="SWE78" s="135"/>
      <c r="SWF78" s="135"/>
      <c r="SWG78" s="135"/>
      <c r="SWH78" s="136"/>
      <c r="SWJ78" s="130"/>
      <c r="SWK78" s="134"/>
      <c r="SWL78" s="134"/>
      <c r="SWM78" s="135"/>
      <c r="SWN78" s="135"/>
      <c r="SWO78" s="135"/>
      <c r="SWP78" s="136"/>
      <c r="SWR78" s="130"/>
      <c r="SWS78" s="134"/>
      <c r="SWT78" s="134"/>
      <c r="SWU78" s="135"/>
      <c r="SWV78" s="135"/>
      <c r="SWW78" s="135"/>
      <c r="SWX78" s="136"/>
      <c r="SWZ78" s="130"/>
      <c r="SXA78" s="134"/>
      <c r="SXB78" s="134"/>
      <c r="SXC78" s="135"/>
      <c r="SXD78" s="135"/>
      <c r="SXE78" s="135"/>
      <c r="SXF78" s="136"/>
      <c r="SXH78" s="130"/>
      <c r="SXI78" s="134"/>
      <c r="SXJ78" s="134"/>
      <c r="SXK78" s="135"/>
      <c r="SXL78" s="135"/>
      <c r="SXM78" s="135"/>
      <c r="SXN78" s="136"/>
      <c r="SXP78" s="130"/>
      <c r="SXQ78" s="134"/>
      <c r="SXR78" s="134"/>
      <c r="SXS78" s="135"/>
      <c r="SXT78" s="135"/>
      <c r="SXU78" s="135"/>
      <c r="SXV78" s="136"/>
      <c r="SXX78" s="130"/>
      <c r="SXY78" s="134"/>
      <c r="SXZ78" s="134"/>
      <c r="SYA78" s="135"/>
      <c r="SYB78" s="135"/>
      <c r="SYC78" s="135"/>
      <c r="SYD78" s="136"/>
      <c r="SYF78" s="130"/>
      <c r="SYG78" s="134"/>
      <c r="SYH78" s="134"/>
      <c r="SYI78" s="135"/>
      <c r="SYJ78" s="135"/>
      <c r="SYK78" s="135"/>
      <c r="SYL78" s="136"/>
      <c r="SYN78" s="130"/>
      <c r="SYO78" s="134"/>
      <c r="SYP78" s="134"/>
      <c r="SYQ78" s="135"/>
      <c r="SYR78" s="135"/>
      <c r="SYS78" s="135"/>
      <c r="SYT78" s="136"/>
      <c r="SYV78" s="130"/>
      <c r="SYW78" s="134"/>
      <c r="SYX78" s="134"/>
      <c r="SYY78" s="135"/>
      <c r="SYZ78" s="135"/>
      <c r="SZA78" s="135"/>
      <c r="SZB78" s="136"/>
      <c r="SZD78" s="130"/>
      <c r="SZE78" s="134"/>
      <c r="SZF78" s="134"/>
      <c r="SZG78" s="135"/>
      <c r="SZH78" s="135"/>
      <c r="SZI78" s="135"/>
      <c r="SZJ78" s="136"/>
      <c r="SZL78" s="130"/>
      <c r="SZM78" s="134"/>
      <c r="SZN78" s="134"/>
      <c r="SZO78" s="135"/>
      <c r="SZP78" s="135"/>
      <c r="SZQ78" s="135"/>
      <c r="SZR78" s="136"/>
      <c r="SZT78" s="130"/>
      <c r="SZU78" s="134"/>
      <c r="SZV78" s="134"/>
      <c r="SZW78" s="135"/>
      <c r="SZX78" s="135"/>
      <c r="SZY78" s="135"/>
      <c r="SZZ78" s="136"/>
      <c r="TAB78" s="130"/>
      <c r="TAC78" s="134"/>
      <c r="TAD78" s="134"/>
      <c r="TAE78" s="135"/>
      <c r="TAF78" s="135"/>
      <c r="TAG78" s="135"/>
      <c r="TAH78" s="136"/>
      <c r="TAJ78" s="130"/>
      <c r="TAK78" s="134"/>
      <c r="TAL78" s="134"/>
      <c r="TAM78" s="135"/>
      <c r="TAN78" s="135"/>
      <c r="TAO78" s="135"/>
      <c r="TAP78" s="136"/>
      <c r="TAR78" s="130"/>
      <c r="TAS78" s="134"/>
      <c r="TAT78" s="134"/>
      <c r="TAU78" s="135"/>
      <c r="TAV78" s="135"/>
      <c r="TAW78" s="135"/>
      <c r="TAX78" s="136"/>
      <c r="TAZ78" s="130"/>
      <c r="TBA78" s="134"/>
      <c r="TBB78" s="134"/>
      <c r="TBC78" s="135"/>
      <c r="TBD78" s="135"/>
      <c r="TBE78" s="135"/>
      <c r="TBF78" s="136"/>
      <c r="TBH78" s="130"/>
      <c r="TBI78" s="134"/>
      <c r="TBJ78" s="134"/>
      <c r="TBK78" s="135"/>
      <c r="TBL78" s="135"/>
      <c r="TBM78" s="135"/>
      <c r="TBN78" s="136"/>
      <c r="TBP78" s="130"/>
      <c r="TBQ78" s="134"/>
      <c r="TBR78" s="134"/>
      <c r="TBS78" s="135"/>
      <c r="TBT78" s="135"/>
      <c r="TBU78" s="135"/>
      <c r="TBV78" s="136"/>
      <c r="TBX78" s="130"/>
      <c r="TBY78" s="134"/>
      <c r="TBZ78" s="134"/>
      <c r="TCA78" s="135"/>
      <c r="TCB78" s="135"/>
      <c r="TCC78" s="135"/>
      <c r="TCD78" s="136"/>
      <c r="TCF78" s="130"/>
      <c r="TCG78" s="134"/>
      <c r="TCH78" s="134"/>
      <c r="TCI78" s="135"/>
      <c r="TCJ78" s="135"/>
      <c r="TCK78" s="135"/>
      <c r="TCL78" s="136"/>
      <c r="TCN78" s="130"/>
      <c r="TCO78" s="134"/>
      <c r="TCP78" s="134"/>
      <c r="TCQ78" s="135"/>
      <c r="TCR78" s="135"/>
      <c r="TCS78" s="135"/>
      <c r="TCT78" s="136"/>
      <c r="TCV78" s="130"/>
      <c r="TCW78" s="134"/>
      <c r="TCX78" s="134"/>
      <c r="TCY78" s="135"/>
      <c r="TCZ78" s="135"/>
      <c r="TDA78" s="135"/>
      <c r="TDB78" s="136"/>
      <c r="TDD78" s="130"/>
      <c r="TDE78" s="134"/>
      <c r="TDF78" s="134"/>
      <c r="TDG78" s="135"/>
      <c r="TDH78" s="135"/>
      <c r="TDI78" s="135"/>
      <c r="TDJ78" s="136"/>
      <c r="TDL78" s="130"/>
      <c r="TDM78" s="134"/>
      <c r="TDN78" s="134"/>
      <c r="TDO78" s="135"/>
      <c r="TDP78" s="135"/>
      <c r="TDQ78" s="135"/>
      <c r="TDR78" s="136"/>
      <c r="TDT78" s="130"/>
      <c r="TDU78" s="134"/>
      <c r="TDV78" s="134"/>
      <c r="TDW78" s="135"/>
      <c r="TDX78" s="135"/>
      <c r="TDY78" s="135"/>
      <c r="TDZ78" s="136"/>
      <c r="TEB78" s="130"/>
      <c r="TEC78" s="134"/>
      <c r="TED78" s="134"/>
      <c r="TEE78" s="135"/>
      <c r="TEF78" s="135"/>
      <c r="TEG78" s="135"/>
      <c r="TEH78" s="136"/>
      <c r="TEJ78" s="130"/>
      <c r="TEK78" s="134"/>
      <c r="TEL78" s="134"/>
      <c r="TEM78" s="135"/>
      <c r="TEN78" s="135"/>
      <c r="TEO78" s="135"/>
      <c r="TEP78" s="136"/>
      <c r="TER78" s="130"/>
      <c r="TES78" s="134"/>
      <c r="TET78" s="134"/>
      <c r="TEU78" s="135"/>
      <c r="TEV78" s="135"/>
      <c r="TEW78" s="135"/>
      <c r="TEX78" s="136"/>
      <c r="TEZ78" s="130"/>
      <c r="TFA78" s="134"/>
      <c r="TFB78" s="134"/>
      <c r="TFC78" s="135"/>
      <c r="TFD78" s="135"/>
      <c r="TFE78" s="135"/>
      <c r="TFF78" s="136"/>
      <c r="TFH78" s="130"/>
      <c r="TFI78" s="134"/>
      <c r="TFJ78" s="134"/>
      <c r="TFK78" s="135"/>
      <c r="TFL78" s="135"/>
      <c r="TFM78" s="135"/>
      <c r="TFN78" s="136"/>
      <c r="TFP78" s="130"/>
      <c r="TFQ78" s="134"/>
      <c r="TFR78" s="134"/>
      <c r="TFS78" s="135"/>
      <c r="TFT78" s="135"/>
      <c r="TFU78" s="135"/>
      <c r="TFV78" s="136"/>
      <c r="TFX78" s="130"/>
      <c r="TFY78" s="134"/>
      <c r="TFZ78" s="134"/>
      <c r="TGA78" s="135"/>
      <c r="TGB78" s="135"/>
      <c r="TGC78" s="135"/>
      <c r="TGD78" s="136"/>
      <c r="TGF78" s="130"/>
      <c r="TGG78" s="134"/>
      <c r="TGH78" s="134"/>
      <c r="TGI78" s="135"/>
      <c r="TGJ78" s="135"/>
      <c r="TGK78" s="135"/>
      <c r="TGL78" s="136"/>
      <c r="TGN78" s="130"/>
      <c r="TGO78" s="134"/>
      <c r="TGP78" s="134"/>
      <c r="TGQ78" s="135"/>
      <c r="TGR78" s="135"/>
      <c r="TGS78" s="135"/>
      <c r="TGT78" s="136"/>
      <c r="TGV78" s="130"/>
      <c r="TGW78" s="134"/>
      <c r="TGX78" s="134"/>
      <c r="TGY78" s="135"/>
      <c r="TGZ78" s="135"/>
      <c r="THA78" s="135"/>
      <c r="THB78" s="136"/>
      <c r="THD78" s="130"/>
      <c r="THE78" s="134"/>
      <c r="THF78" s="134"/>
      <c r="THG78" s="135"/>
      <c r="THH78" s="135"/>
      <c r="THI78" s="135"/>
      <c r="THJ78" s="136"/>
      <c r="THL78" s="130"/>
      <c r="THM78" s="134"/>
      <c r="THN78" s="134"/>
      <c r="THO78" s="135"/>
      <c r="THP78" s="135"/>
      <c r="THQ78" s="135"/>
      <c r="THR78" s="136"/>
      <c r="THT78" s="130"/>
      <c r="THU78" s="134"/>
      <c r="THV78" s="134"/>
      <c r="THW78" s="135"/>
      <c r="THX78" s="135"/>
      <c r="THY78" s="135"/>
      <c r="THZ78" s="136"/>
      <c r="TIB78" s="130"/>
      <c r="TIC78" s="134"/>
      <c r="TID78" s="134"/>
      <c r="TIE78" s="135"/>
      <c r="TIF78" s="135"/>
      <c r="TIG78" s="135"/>
      <c r="TIH78" s="136"/>
      <c r="TIJ78" s="130"/>
      <c r="TIK78" s="134"/>
      <c r="TIL78" s="134"/>
      <c r="TIM78" s="135"/>
      <c r="TIN78" s="135"/>
      <c r="TIO78" s="135"/>
      <c r="TIP78" s="136"/>
      <c r="TIR78" s="130"/>
      <c r="TIS78" s="134"/>
      <c r="TIT78" s="134"/>
      <c r="TIU78" s="135"/>
      <c r="TIV78" s="135"/>
      <c r="TIW78" s="135"/>
      <c r="TIX78" s="136"/>
      <c r="TIZ78" s="130"/>
      <c r="TJA78" s="134"/>
      <c r="TJB78" s="134"/>
      <c r="TJC78" s="135"/>
      <c r="TJD78" s="135"/>
      <c r="TJE78" s="135"/>
      <c r="TJF78" s="136"/>
      <c r="TJH78" s="130"/>
      <c r="TJI78" s="134"/>
      <c r="TJJ78" s="134"/>
      <c r="TJK78" s="135"/>
      <c r="TJL78" s="135"/>
      <c r="TJM78" s="135"/>
      <c r="TJN78" s="136"/>
      <c r="TJP78" s="130"/>
      <c r="TJQ78" s="134"/>
      <c r="TJR78" s="134"/>
      <c r="TJS78" s="135"/>
      <c r="TJT78" s="135"/>
      <c r="TJU78" s="135"/>
      <c r="TJV78" s="136"/>
      <c r="TJX78" s="130"/>
      <c r="TJY78" s="134"/>
      <c r="TJZ78" s="134"/>
      <c r="TKA78" s="135"/>
      <c r="TKB78" s="135"/>
      <c r="TKC78" s="135"/>
      <c r="TKD78" s="136"/>
      <c r="TKF78" s="130"/>
      <c r="TKG78" s="134"/>
      <c r="TKH78" s="134"/>
      <c r="TKI78" s="135"/>
      <c r="TKJ78" s="135"/>
      <c r="TKK78" s="135"/>
      <c r="TKL78" s="136"/>
      <c r="TKN78" s="130"/>
      <c r="TKO78" s="134"/>
      <c r="TKP78" s="134"/>
      <c r="TKQ78" s="135"/>
      <c r="TKR78" s="135"/>
      <c r="TKS78" s="135"/>
      <c r="TKT78" s="136"/>
      <c r="TKV78" s="130"/>
      <c r="TKW78" s="134"/>
      <c r="TKX78" s="134"/>
      <c r="TKY78" s="135"/>
      <c r="TKZ78" s="135"/>
      <c r="TLA78" s="135"/>
      <c r="TLB78" s="136"/>
      <c r="TLD78" s="130"/>
      <c r="TLE78" s="134"/>
      <c r="TLF78" s="134"/>
      <c r="TLG78" s="135"/>
      <c r="TLH78" s="135"/>
      <c r="TLI78" s="135"/>
      <c r="TLJ78" s="136"/>
      <c r="TLL78" s="130"/>
      <c r="TLM78" s="134"/>
      <c r="TLN78" s="134"/>
      <c r="TLO78" s="135"/>
      <c r="TLP78" s="135"/>
      <c r="TLQ78" s="135"/>
      <c r="TLR78" s="136"/>
      <c r="TLT78" s="130"/>
      <c r="TLU78" s="134"/>
      <c r="TLV78" s="134"/>
      <c r="TLW78" s="135"/>
      <c r="TLX78" s="135"/>
      <c r="TLY78" s="135"/>
      <c r="TLZ78" s="136"/>
      <c r="TMB78" s="130"/>
      <c r="TMC78" s="134"/>
      <c r="TMD78" s="134"/>
      <c r="TME78" s="135"/>
      <c r="TMF78" s="135"/>
      <c r="TMG78" s="135"/>
      <c r="TMH78" s="136"/>
      <c r="TMJ78" s="130"/>
      <c r="TMK78" s="134"/>
      <c r="TML78" s="134"/>
      <c r="TMM78" s="135"/>
      <c r="TMN78" s="135"/>
      <c r="TMO78" s="135"/>
      <c r="TMP78" s="136"/>
      <c r="TMR78" s="130"/>
      <c r="TMS78" s="134"/>
      <c r="TMT78" s="134"/>
      <c r="TMU78" s="135"/>
      <c r="TMV78" s="135"/>
      <c r="TMW78" s="135"/>
      <c r="TMX78" s="136"/>
      <c r="TMZ78" s="130"/>
      <c r="TNA78" s="134"/>
      <c r="TNB78" s="134"/>
      <c r="TNC78" s="135"/>
      <c r="TND78" s="135"/>
      <c r="TNE78" s="135"/>
      <c r="TNF78" s="136"/>
      <c r="TNH78" s="130"/>
      <c r="TNI78" s="134"/>
      <c r="TNJ78" s="134"/>
      <c r="TNK78" s="135"/>
      <c r="TNL78" s="135"/>
      <c r="TNM78" s="135"/>
      <c r="TNN78" s="136"/>
      <c r="TNP78" s="130"/>
      <c r="TNQ78" s="134"/>
      <c r="TNR78" s="134"/>
      <c r="TNS78" s="135"/>
      <c r="TNT78" s="135"/>
      <c r="TNU78" s="135"/>
      <c r="TNV78" s="136"/>
      <c r="TNX78" s="130"/>
      <c r="TNY78" s="134"/>
      <c r="TNZ78" s="134"/>
      <c r="TOA78" s="135"/>
      <c r="TOB78" s="135"/>
      <c r="TOC78" s="135"/>
      <c r="TOD78" s="136"/>
      <c r="TOF78" s="130"/>
      <c r="TOG78" s="134"/>
      <c r="TOH78" s="134"/>
      <c r="TOI78" s="135"/>
      <c r="TOJ78" s="135"/>
      <c r="TOK78" s="135"/>
      <c r="TOL78" s="136"/>
      <c r="TON78" s="130"/>
      <c r="TOO78" s="134"/>
      <c r="TOP78" s="134"/>
      <c r="TOQ78" s="135"/>
      <c r="TOR78" s="135"/>
      <c r="TOS78" s="135"/>
      <c r="TOT78" s="136"/>
      <c r="TOV78" s="130"/>
      <c r="TOW78" s="134"/>
      <c r="TOX78" s="134"/>
      <c r="TOY78" s="135"/>
      <c r="TOZ78" s="135"/>
      <c r="TPA78" s="135"/>
      <c r="TPB78" s="136"/>
      <c r="TPD78" s="130"/>
      <c r="TPE78" s="134"/>
      <c r="TPF78" s="134"/>
      <c r="TPG78" s="135"/>
      <c r="TPH78" s="135"/>
      <c r="TPI78" s="135"/>
      <c r="TPJ78" s="136"/>
      <c r="TPL78" s="130"/>
      <c r="TPM78" s="134"/>
      <c r="TPN78" s="134"/>
      <c r="TPO78" s="135"/>
      <c r="TPP78" s="135"/>
      <c r="TPQ78" s="135"/>
      <c r="TPR78" s="136"/>
      <c r="TPT78" s="130"/>
      <c r="TPU78" s="134"/>
      <c r="TPV78" s="134"/>
      <c r="TPW78" s="135"/>
      <c r="TPX78" s="135"/>
      <c r="TPY78" s="135"/>
      <c r="TPZ78" s="136"/>
      <c r="TQB78" s="130"/>
      <c r="TQC78" s="134"/>
      <c r="TQD78" s="134"/>
      <c r="TQE78" s="135"/>
      <c r="TQF78" s="135"/>
      <c r="TQG78" s="135"/>
      <c r="TQH78" s="136"/>
      <c r="TQJ78" s="130"/>
      <c r="TQK78" s="134"/>
      <c r="TQL78" s="134"/>
      <c r="TQM78" s="135"/>
      <c r="TQN78" s="135"/>
      <c r="TQO78" s="135"/>
      <c r="TQP78" s="136"/>
      <c r="TQR78" s="130"/>
      <c r="TQS78" s="134"/>
      <c r="TQT78" s="134"/>
      <c r="TQU78" s="135"/>
      <c r="TQV78" s="135"/>
      <c r="TQW78" s="135"/>
      <c r="TQX78" s="136"/>
      <c r="TQZ78" s="130"/>
      <c r="TRA78" s="134"/>
      <c r="TRB78" s="134"/>
      <c r="TRC78" s="135"/>
      <c r="TRD78" s="135"/>
      <c r="TRE78" s="135"/>
      <c r="TRF78" s="136"/>
      <c r="TRH78" s="130"/>
      <c r="TRI78" s="134"/>
      <c r="TRJ78" s="134"/>
      <c r="TRK78" s="135"/>
      <c r="TRL78" s="135"/>
      <c r="TRM78" s="135"/>
      <c r="TRN78" s="136"/>
      <c r="TRP78" s="130"/>
      <c r="TRQ78" s="134"/>
      <c r="TRR78" s="134"/>
      <c r="TRS78" s="135"/>
      <c r="TRT78" s="135"/>
      <c r="TRU78" s="135"/>
      <c r="TRV78" s="136"/>
      <c r="TRX78" s="130"/>
      <c r="TRY78" s="134"/>
      <c r="TRZ78" s="134"/>
      <c r="TSA78" s="135"/>
      <c r="TSB78" s="135"/>
      <c r="TSC78" s="135"/>
      <c r="TSD78" s="136"/>
      <c r="TSF78" s="130"/>
      <c r="TSG78" s="134"/>
      <c r="TSH78" s="134"/>
      <c r="TSI78" s="135"/>
      <c r="TSJ78" s="135"/>
      <c r="TSK78" s="135"/>
      <c r="TSL78" s="136"/>
      <c r="TSN78" s="130"/>
      <c r="TSO78" s="134"/>
      <c r="TSP78" s="134"/>
      <c r="TSQ78" s="135"/>
      <c r="TSR78" s="135"/>
      <c r="TSS78" s="135"/>
      <c r="TST78" s="136"/>
      <c r="TSV78" s="130"/>
      <c r="TSW78" s="134"/>
      <c r="TSX78" s="134"/>
      <c r="TSY78" s="135"/>
      <c r="TSZ78" s="135"/>
      <c r="TTA78" s="135"/>
      <c r="TTB78" s="136"/>
      <c r="TTD78" s="130"/>
      <c r="TTE78" s="134"/>
      <c r="TTF78" s="134"/>
      <c r="TTG78" s="135"/>
      <c r="TTH78" s="135"/>
      <c r="TTI78" s="135"/>
      <c r="TTJ78" s="136"/>
      <c r="TTL78" s="130"/>
      <c r="TTM78" s="134"/>
      <c r="TTN78" s="134"/>
      <c r="TTO78" s="135"/>
      <c r="TTP78" s="135"/>
      <c r="TTQ78" s="135"/>
      <c r="TTR78" s="136"/>
      <c r="TTT78" s="130"/>
      <c r="TTU78" s="134"/>
      <c r="TTV78" s="134"/>
      <c r="TTW78" s="135"/>
      <c r="TTX78" s="135"/>
      <c r="TTY78" s="135"/>
      <c r="TTZ78" s="136"/>
      <c r="TUB78" s="130"/>
      <c r="TUC78" s="134"/>
      <c r="TUD78" s="134"/>
      <c r="TUE78" s="135"/>
      <c r="TUF78" s="135"/>
      <c r="TUG78" s="135"/>
      <c r="TUH78" s="136"/>
      <c r="TUJ78" s="130"/>
      <c r="TUK78" s="134"/>
      <c r="TUL78" s="134"/>
      <c r="TUM78" s="135"/>
      <c r="TUN78" s="135"/>
      <c r="TUO78" s="135"/>
      <c r="TUP78" s="136"/>
      <c r="TUR78" s="130"/>
      <c r="TUS78" s="134"/>
      <c r="TUT78" s="134"/>
      <c r="TUU78" s="135"/>
      <c r="TUV78" s="135"/>
      <c r="TUW78" s="135"/>
      <c r="TUX78" s="136"/>
      <c r="TUZ78" s="130"/>
      <c r="TVA78" s="134"/>
      <c r="TVB78" s="134"/>
      <c r="TVC78" s="135"/>
      <c r="TVD78" s="135"/>
      <c r="TVE78" s="135"/>
      <c r="TVF78" s="136"/>
      <c r="TVH78" s="130"/>
      <c r="TVI78" s="134"/>
      <c r="TVJ78" s="134"/>
      <c r="TVK78" s="135"/>
      <c r="TVL78" s="135"/>
      <c r="TVM78" s="135"/>
      <c r="TVN78" s="136"/>
      <c r="TVP78" s="130"/>
      <c r="TVQ78" s="134"/>
      <c r="TVR78" s="134"/>
      <c r="TVS78" s="135"/>
      <c r="TVT78" s="135"/>
      <c r="TVU78" s="135"/>
      <c r="TVV78" s="136"/>
      <c r="TVX78" s="130"/>
      <c r="TVY78" s="134"/>
      <c r="TVZ78" s="134"/>
      <c r="TWA78" s="135"/>
      <c r="TWB78" s="135"/>
      <c r="TWC78" s="135"/>
      <c r="TWD78" s="136"/>
      <c r="TWF78" s="130"/>
      <c r="TWG78" s="134"/>
      <c r="TWH78" s="134"/>
      <c r="TWI78" s="135"/>
      <c r="TWJ78" s="135"/>
      <c r="TWK78" s="135"/>
      <c r="TWL78" s="136"/>
      <c r="TWN78" s="130"/>
      <c r="TWO78" s="134"/>
      <c r="TWP78" s="134"/>
      <c r="TWQ78" s="135"/>
      <c r="TWR78" s="135"/>
      <c r="TWS78" s="135"/>
      <c r="TWT78" s="136"/>
      <c r="TWV78" s="130"/>
      <c r="TWW78" s="134"/>
      <c r="TWX78" s="134"/>
      <c r="TWY78" s="135"/>
      <c r="TWZ78" s="135"/>
      <c r="TXA78" s="135"/>
      <c r="TXB78" s="136"/>
      <c r="TXD78" s="130"/>
      <c r="TXE78" s="134"/>
      <c r="TXF78" s="134"/>
      <c r="TXG78" s="135"/>
      <c r="TXH78" s="135"/>
      <c r="TXI78" s="135"/>
      <c r="TXJ78" s="136"/>
      <c r="TXL78" s="130"/>
      <c r="TXM78" s="134"/>
      <c r="TXN78" s="134"/>
      <c r="TXO78" s="135"/>
      <c r="TXP78" s="135"/>
      <c r="TXQ78" s="135"/>
      <c r="TXR78" s="136"/>
      <c r="TXT78" s="130"/>
      <c r="TXU78" s="134"/>
      <c r="TXV78" s="134"/>
      <c r="TXW78" s="135"/>
      <c r="TXX78" s="135"/>
      <c r="TXY78" s="135"/>
      <c r="TXZ78" s="136"/>
      <c r="TYB78" s="130"/>
      <c r="TYC78" s="134"/>
      <c r="TYD78" s="134"/>
      <c r="TYE78" s="135"/>
      <c r="TYF78" s="135"/>
      <c r="TYG78" s="135"/>
      <c r="TYH78" s="136"/>
      <c r="TYJ78" s="130"/>
      <c r="TYK78" s="134"/>
      <c r="TYL78" s="134"/>
      <c r="TYM78" s="135"/>
      <c r="TYN78" s="135"/>
      <c r="TYO78" s="135"/>
      <c r="TYP78" s="136"/>
      <c r="TYR78" s="130"/>
      <c r="TYS78" s="134"/>
      <c r="TYT78" s="134"/>
      <c r="TYU78" s="135"/>
      <c r="TYV78" s="135"/>
      <c r="TYW78" s="135"/>
      <c r="TYX78" s="136"/>
      <c r="TYZ78" s="130"/>
      <c r="TZA78" s="134"/>
      <c r="TZB78" s="134"/>
      <c r="TZC78" s="135"/>
      <c r="TZD78" s="135"/>
      <c r="TZE78" s="135"/>
      <c r="TZF78" s="136"/>
      <c r="TZH78" s="130"/>
      <c r="TZI78" s="134"/>
      <c r="TZJ78" s="134"/>
      <c r="TZK78" s="135"/>
      <c r="TZL78" s="135"/>
      <c r="TZM78" s="135"/>
      <c r="TZN78" s="136"/>
      <c r="TZP78" s="130"/>
      <c r="TZQ78" s="134"/>
      <c r="TZR78" s="134"/>
      <c r="TZS78" s="135"/>
      <c r="TZT78" s="135"/>
      <c r="TZU78" s="135"/>
      <c r="TZV78" s="136"/>
      <c r="TZX78" s="130"/>
      <c r="TZY78" s="134"/>
      <c r="TZZ78" s="134"/>
      <c r="UAA78" s="135"/>
      <c r="UAB78" s="135"/>
      <c r="UAC78" s="135"/>
      <c r="UAD78" s="136"/>
      <c r="UAF78" s="130"/>
      <c r="UAG78" s="134"/>
      <c r="UAH78" s="134"/>
      <c r="UAI78" s="135"/>
      <c r="UAJ78" s="135"/>
      <c r="UAK78" s="135"/>
      <c r="UAL78" s="136"/>
      <c r="UAN78" s="130"/>
      <c r="UAO78" s="134"/>
      <c r="UAP78" s="134"/>
      <c r="UAQ78" s="135"/>
      <c r="UAR78" s="135"/>
      <c r="UAS78" s="135"/>
      <c r="UAT78" s="136"/>
      <c r="UAV78" s="130"/>
      <c r="UAW78" s="134"/>
      <c r="UAX78" s="134"/>
      <c r="UAY78" s="135"/>
      <c r="UAZ78" s="135"/>
      <c r="UBA78" s="135"/>
      <c r="UBB78" s="136"/>
      <c r="UBD78" s="130"/>
      <c r="UBE78" s="134"/>
      <c r="UBF78" s="134"/>
      <c r="UBG78" s="135"/>
      <c r="UBH78" s="135"/>
      <c r="UBI78" s="135"/>
      <c r="UBJ78" s="136"/>
      <c r="UBL78" s="130"/>
      <c r="UBM78" s="134"/>
      <c r="UBN78" s="134"/>
      <c r="UBO78" s="135"/>
      <c r="UBP78" s="135"/>
      <c r="UBQ78" s="135"/>
      <c r="UBR78" s="136"/>
      <c r="UBT78" s="130"/>
      <c r="UBU78" s="134"/>
      <c r="UBV78" s="134"/>
      <c r="UBW78" s="135"/>
      <c r="UBX78" s="135"/>
      <c r="UBY78" s="135"/>
      <c r="UBZ78" s="136"/>
      <c r="UCB78" s="130"/>
      <c r="UCC78" s="134"/>
      <c r="UCD78" s="134"/>
      <c r="UCE78" s="135"/>
      <c r="UCF78" s="135"/>
      <c r="UCG78" s="135"/>
      <c r="UCH78" s="136"/>
      <c r="UCJ78" s="130"/>
      <c r="UCK78" s="134"/>
      <c r="UCL78" s="134"/>
      <c r="UCM78" s="135"/>
      <c r="UCN78" s="135"/>
      <c r="UCO78" s="135"/>
      <c r="UCP78" s="136"/>
      <c r="UCR78" s="130"/>
      <c r="UCS78" s="134"/>
      <c r="UCT78" s="134"/>
      <c r="UCU78" s="135"/>
      <c r="UCV78" s="135"/>
      <c r="UCW78" s="135"/>
      <c r="UCX78" s="136"/>
      <c r="UCZ78" s="130"/>
      <c r="UDA78" s="134"/>
      <c r="UDB78" s="134"/>
      <c r="UDC78" s="135"/>
      <c r="UDD78" s="135"/>
      <c r="UDE78" s="135"/>
      <c r="UDF78" s="136"/>
      <c r="UDH78" s="130"/>
      <c r="UDI78" s="134"/>
      <c r="UDJ78" s="134"/>
      <c r="UDK78" s="135"/>
      <c r="UDL78" s="135"/>
      <c r="UDM78" s="135"/>
      <c r="UDN78" s="136"/>
      <c r="UDP78" s="130"/>
      <c r="UDQ78" s="134"/>
      <c r="UDR78" s="134"/>
      <c r="UDS78" s="135"/>
      <c r="UDT78" s="135"/>
      <c r="UDU78" s="135"/>
      <c r="UDV78" s="136"/>
      <c r="UDX78" s="130"/>
      <c r="UDY78" s="134"/>
      <c r="UDZ78" s="134"/>
      <c r="UEA78" s="135"/>
      <c r="UEB78" s="135"/>
      <c r="UEC78" s="135"/>
      <c r="UED78" s="136"/>
      <c r="UEF78" s="130"/>
      <c r="UEG78" s="134"/>
      <c r="UEH78" s="134"/>
      <c r="UEI78" s="135"/>
      <c r="UEJ78" s="135"/>
      <c r="UEK78" s="135"/>
      <c r="UEL78" s="136"/>
      <c r="UEN78" s="130"/>
      <c r="UEO78" s="134"/>
      <c r="UEP78" s="134"/>
      <c r="UEQ78" s="135"/>
      <c r="UER78" s="135"/>
      <c r="UES78" s="135"/>
      <c r="UET78" s="136"/>
      <c r="UEV78" s="130"/>
      <c r="UEW78" s="134"/>
      <c r="UEX78" s="134"/>
      <c r="UEY78" s="135"/>
      <c r="UEZ78" s="135"/>
      <c r="UFA78" s="135"/>
      <c r="UFB78" s="136"/>
      <c r="UFD78" s="130"/>
      <c r="UFE78" s="134"/>
      <c r="UFF78" s="134"/>
      <c r="UFG78" s="135"/>
      <c r="UFH78" s="135"/>
      <c r="UFI78" s="135"/>
      <c r="UFJ78" s="136"/>
      <c r="UFL78" s="130"/>
      <c r="UFM78" s="134"/>
      <c r="UFN78" s="134"/>
      <c r="UFO78" s="135"/>
      <c r="UFP78" s="135"/>
      <c r="UFQ78" s="135"/>
      <c r="UFR78" s="136"/>
      <c r="UFT78" s="130"/>
      <c r="UFU78" s="134"/>
      <c r="UFV78" s="134"/>
      <c r="UFW78" s="135"/>
      <c r="UFX78" s="135"/>
      <c r="UFY78" s="135"/>
      <c r="UFZ78" s="136"/>
      <c r="UGB78" s="130"/>
      <c r="UGC78" s="134"/>
      <c r="UGD78" s="134"/>
      <c r="UGE78" s="135"/>
      <c r="UGF78" s="135"/>
      <c r="UGG78" s="135"/>
      <c r="UGH78" s="136"/>
      <c r="UGJ78" s="130"/>
      <c r="UGK78" s="134"/>
      <c r="UGL78" s="134"/>
      <c r="UGM78" s="135"/>
      <c r="UGN78" s="135"/>
      <c r="UGO78" s="135"/>
      <c r="UGP78" s="136"/>
      <c r="UGR78" s="130"/>
      <c r="UGS78" s="134"/>
      <c r="UGT78" s="134"/>
      <c r="UGU78" s="135"/>
      <c r="UGV78" s="135"/>
      <c r="UGW78" s="135"/>
      <c r="UGX78" s="136"/>
      <c r="UGZ78" s="130"/>
      <c r="UHA78" s="134"/>
      <c r="UHB78" s="134"/>
      <c r="UHC78" s="135"/>
      <c r="UHD78" s="135"/>
      <c r="UHE78" s="135"/>
      <c r="UHF78" s="136"/>
      <c r="UHH78" s="130"/>
      <c r="UHI78" s="134"/>
      <c r="UHJ78" s="134"/>
      <c r="UHK78" s="135"/>
      <c r="UHL78" s="135"/>
      <c r="UHM78" s="135"/>
      <c r="UHN78" s="136"/>
      <c r="UHP78" s="130"/>
      <c r="UHQ78" s="134"/>
      <c r="UHR78" s="134"/>
      <c r="UHS78" s="135"/>
      <c r="UHT78" s="135"/>
      <c r="UHU78" s="135"/>
      <c r="UHV78" s="136"/>
      <c r="UHX78" s="130"/>
      <c r="UHY78" s="134"/>
      <c r="UHZ78" s="134"/>
      <c r="UIA78" s="135"/>
      <c r="UIB78" s="135"/>
      <c r="UIC78" s="135"/>
      <c r="UID78" s="136"/>
      <c r="UIF78" s="130"/>
      <c r="UIG78" s="134"/>
      <c r="UIH78" s="134"/>
      <c r="UII78" s="135"/>
      <c r="UIJ78" s="135"/>
      <c r="UIK78" s="135"/>
      <c r="UIL78" s="136"/>
      <c r="UIN78" s="130"/>
      <c r="UIO78" s="134"/>
      <c r="UIP78" s="134"/>
      <c r="UIQ78" s="135"/>
      <c r="UIR78" s="135"/>
      <c r="UIS78" s="135"/>
      <c r="UIT78" s="136"/>
      <c r="UIV78" s="130"/>
      <c r="UIW78" s="134"/>
      <c r="UIX78" s="134"/>
      <c r="UIY78" s="135"/>
      <c r="UIZ78" s="135"/>
      <c r="UJA78" s="135"/>
      <c r="UJB78" s="136"/>
      <c r="UJD78" s="130"/>
      <c r="UJE78" s="134"/>
      <c r="UJF78" s="134"/>
      <c r="UJG78" s="135"/>
      <c r="UJH78" s="135"/>
      <c r="UJI78" s="135"/>
      <c r="UJJ78" s="136"/>
      <c r="UJL78" s="130"/>
      <c r="UJM78" s="134"/>
      <c r="UJN78" s="134"/>
      <c r="UJO78" s="135"/>
      <c r="UJP78" s="135"/>
      <c r="UJQ78" s="135"/>
      <c r="UJR78" s="136"/>
      <c r="UJT78" s="130"/>
      <c r="UJU78" s="134"/>
      <c r="UJV78" s="134"/>
      <c r="UJW78" s="135"/>
      <c r="UJX78" s="135"/>
      <c r="UJY78" s="135"/>
      <c r="UJZ78" s="136"/>
      <c r="UKB78" s="130"/>
      <c r="UKC78" s="134"/>
      <c r="UKD78" s="134"/>
      <c r="UKE78" s="135"/>
      <c r="UKF78" s="135"/>
      <c r="UKG78" s="135"/>
      <c r="UKH78" s="136"/>
      <c r="UKJ78" s="130"/>
      <c r="UKK78" s="134"/>
      <c r="UKL78" s="134"/>
      <c r="UKM78" s="135"/>
      <c r="UKN78" s="135"/>
      <c r="UKO78" s="135"/>
      <c r="UKP78" s="136"/>
      <c r="UKR78" s="130"/>
      <c r="UKS78" s="134"/>
      <c r="UKT78" s="134"/>
      <c r="UKU78" s="135"/>
      <c r="UKV78" s="135"/>
      <c r="UKW78" s="135"/>
      <c r="UKX78" s="136"/>
      <c r="UKZ78" s="130"/>
      <c r="ULA78" s="134"/>
      <c r="ULB78" s="134"/>
      <c r="ULC78" s="135"/>
      <c r="ULD78" s="135"/>
      <c r="ULE78" s="135"/>
      <c r="ULF78" s="136"/>
      <c r="ULH78" s="130"/>
      <c r="ULI78" s="134"/>
      <c r="ULJ78" s="134"/>
      <c r="ULK78" s="135"/>
      <c r="ULL78" s="135"/>
      <c r="ULM78" s="135"/>
      <c r="ULN78" s="136"/>
      <c r="ULP78" s="130"/>
      <c r="ULQ78" s="134"/>
      <c r="ULR78" s="134"/>
      <c r="ULS78" s="135"/>
      <c r="ULT78" s="135"/>
      <c r="ULU78" s="135"/>
      <c r="ULV78" s="136"/>
      <c r="ULX78" s="130"/>
      <c r="ULY78" s="134"/>
      <c r="ULZ78" s="134"/>
      <c r="UMA78" s="135"/>
      <c r="UMB78" s="135"/>
      <c r="UMC78" s="135"/>
      <c r="UMD78" s="136"/>
      <c r="UMF78" s="130"/>
      <c r="UMG78" s="134"/>
      <c r="UMH78" s="134"/>
      <c r="UMI78" s="135"/>
      <c r="UMJ78" s="135"/>
      <c r="UMK78" s="135"/>
      <c r="UML78" s="136"/>
      <c r="UMN78" s="130"/>
      <c r="UMO78" s="134"/>
      <c r="UMP78" s="134"/>
      <c r="UMQ78" s="135"/>
      <c r="UMR78" s="135"/>
      <c r="UMS78" s="135"/>
      <c r="UMT78" s="136"/>
      <c r="UMV78" s="130"/>
      <c r="UMW78" s="134"/>
      <c r="UMX78" s="134"/>
      <c r="UMY78" s="135"/>
      <c r="UMZ78" s="135"/>
      <c r="UNA78" s="135"/>
      <c r="UNB78" s="136"/>
      <c r="UND78" s="130"/>
      <c r="UNE78" s="134"/>
      <c r="UNF78" s="134"/>
      <c r="UNG78" s="135"/>
      <c r="UNH78" s="135"/>
      <c r="UNI78" s="135"/>
      <c r="UNJ78" s="136"/>
      <c r="UNL78" s="130"/>
      <c r="UNM78" s="134"/>
      <c r="UNN78" s="134"/>
      <c r="UNO78" s="135"/>
      <c r="UNP78" s="135"/>
      <c r="UNQ78" s="135"/>
      <c r="UNR78" s="136"/>
      <c r="UNT78" s="130"/>
      <c r="UNU78" s="134"/>
      <c r="UNV78" s="134"/>
      <c r="UNW78" s="135"/>
      <c r="UNX78" s="135"/>
      <c r="UNY78" s="135"/>
      <c r="UNZ78" s="136"/>
      <c r="UOB78" s="130"/>
      <c r="UOC78" s="134"/>
      <c r="UOD78" s="134"/>
      <c r="UOE78" s="135"/>
      <c r="UOF78" s="135"/>
      <c r="UOG78" s="135"/>
      <c r="UOH78" s="136"/>
      <c r="UOJ78" s="130"/>
      <c r="UOK78" s="134"/>
      <c r="UOL78" s="134"/>
      <c r="UOM78" s="135"/>
      <c r="UON78" s="135"/>
      <c r="UOO78" s="135"/>
      <c r="UOP78" s="136"/>
      <c r="UOR78" s="130"/>
      <c r="UOS78" s="134"/>
      <c r="UOT78" s="134"/>
      <c r="UOU78" s="135"/>
      <c r="UOV78" s="135"/>
      <c r="UOW78" s="135"/>
      <c r="UOX78" s="136"/>
      <c r="UOZ78" s="130"/>
      <c r="UPA78" s="134"/>
      <c r="UPB78" s="134"/>
      <c r="UPC78" s="135"/>
      <c r="UPD78" s="135"/>
      <c r="UPE78" s="135"/>
      <c r="UPF78" s="136"/>
      <c r="UPH78" s="130"/>
      <c r="UPI78" s="134"/>
      <c r="UPJ78" s="134"/>
      <c r="UPK78" s="135"/>
      <c r="UPL78" s="135"/>
      <c r="UPM78" s="135"/>
      <c r="UPN78" s="136"/>
      <c r="UPP78" s="130"/>
      <c r="UPQ78" s="134"/>
      <c r="UPR78" s="134"/>
      <c r="UPS78" s="135"/>
      <c r="UPT78" s="135"/>
      <c r="UPU78" s="135"/>
      <c r="UPV78" s="136"/>
      <c r="UPX78" s="130"/>
      <c r="UPY78" s="134"/>
      <c r="UPZ78" s="134"/>
      <c r="UQA78" s="135"/>
      <c r="UQB78" s="135"/>
      <c r="UQC78" s="135"/>
      <c r="UQD78" s="136"/>
      <c r="UQF78" s="130"/>
      <c r="UQG78" s="134"/>
      <c r="UQH78" s="134"/>
      <c r="UQI78" s="135"/>
      <c r="UQJ78" s="135"/>
      <c r="UQK78" s="135"/>
      <c r="UQL78" s="136"/>
      <c r="UQN78" s="130"/>
      <c r="UQO78" s="134"/>
      <c r="UQP78" s="134"/>
      <c r="UQQ78" s="135"/>
      <c r="UQR78" s="135"/>
      <c r="UQS78" s="135"/>
      <c r="UQT78" s="136"/>
      <c r="UQV78" s="130"/>
      <c r="UQW78" s="134"/>
      <c r="UQX78" s="134"/>
      <c r="UQY78" s="135"/>
      <c r="UQZ78" s="135"/>
      <c r="URA78" s="135"/>
      <c r="URB78" s="136"/>
      <c r="URD78" s="130"/>
      <c r="URE78" s="134"/>
      <c r="URF78" s="134"/>
      <c r="URG78" s="135"/>
      <c r="URH78" s="135"/>
      <c r="URI78" s="135"/>
      <c r="URJ78" s="136"/>
      <c r="URL78" s="130"/>
      <c r="URM78" s="134"/>
      <c r="URN78" s="134"/>
      <c r="URO78" s="135"/>
      <c r="URP78" s="135"/>
      <c r="URQ78" s="135"/>
      <c r="URR78" s="136"/>
      <c r="URT78" s="130"/>
      <c r="URU78" s="134"/>
      <c r="URV78" s="134"/>
      <c r="URW78" s="135"/>
      <c r="URX78" s="135"/>
      <c r="URY78" s="135"/>
      <c r="URZ78" s="136"/>
      <c r="USB78" s="130"/>
      <c r="USC78" s="134"/>
      <c r="USD78" s="134"/>
      <c r="USE78" s="135"/>
      <c r="USF78" s="135"/>
      <c r="USG78" s="135"/>
      <c r="USH78" s="136"/>
      <c r="USJ78" s="130"/>
      <c r="USK78" s="134"/>
      <c r="USL78" s="134"/>
      <c r="USM78" s="135"/>
      <c r="USN78" s="135"/>
      <c r="USO78" s="135"/>
      <c r="USP78" s="136"/>
      <c r="USR78" s="130"/>
      <c r="USS78" s="134"/>
      <c r="UST78" s="134"/>
      <c r="USU78" s="135"/>
      <c r="USV78" s="135"/>
      <c r="USW78" s="135"/>
      <c r="USX78" s="136"/>
      <c r="USZ78" s="130"/>
      <c r="UTA78" s="134"/>
      <c r="UTB78" s="134"/>
      <c r="UTC78" s="135"/>
      <c r="UTD78" s="135"/>
      <c r="UTE78" s="135"/>
      <c r="UTF78" s="136"/>
      <c r="UTH78" s="130"/>
      <c r="UTI78" s="134"/>
      <c r="UTJ78" s="134"/>
      <c r="UTK78" s="135"/>
      <c r="UTL78" s="135"/>
      <c r="UTM78" s="135"/>
      <c r="UTN78" s="136"/>
      <c r="UTP78" s="130"/>
      <c r="UTQ78" s="134"/>
      <c r="UTR78" s="134"/>
      <c r="UTS78" s="135"/>
      <c r="UTT78" s="135"/>
      <c r="UTU78" s="135"/>
      <c r="UTV78" s="136"/>
      <c r="UTX78" s="130"/>
      <c r="UTY78" s="134"/>
      <c r="UTZ78" s="134"/>
      <c r="UUA78" s="135"/>
      <c r="UUB78" s="135"/>
      <c r="UUC78" s="135"/>
      <c r="UUD78" s="136"/>
      <c r="UUF78" s="130"/>
      <c r="UUG78" s="134"/>
      <c r="UUH78" s="134"/>
      <c r="UUI78" s="135"/>
      <c r="UUJ78" s="135"/>
      <c r="UUK78" s="135"/>
      <c r="UUL78" s="136"/>
      <c r="UUN78" s="130"/>
      <c r="UUO78" s="134"/>
      <c r="UUP78" s="134"/>
      <c r="UUQ78" s="135"/>
      <c r="UUR78" s="135"/>
      <c r="UUS78" s="135"/>
      <c r="UUT78" s="136"/>
      <c r="UUV78" s="130"/>
      <c r="UUW78" s="134"/>
      <c r="UUX78" s="134"/>
      <c r="UUY78" s="135"/>
      <c r="UUZ78" s="135"/>
      <c r="UVA78" s="135"/>
      <c r="UVB78" s="136"/>
      <c r="UVD78" s="130"/>
      <c r="UVE78" s="134"/>
      <c r="UVF78" s="134"/>
      <c r="UVG78" s="135"/>
      <c r="UVH78" s="135"/>
      <c r="UVI78" s="135"/>
      <c r="UVJ78" s="136"/>
      <c r="UVL78" s="130"/>
      <c r="UVM78" s="134"/>
      <c r="UVN78" s="134"/>
      <c r="UVO78" s="135"/>
      <c r="UVP78" s="135"/>
      <c r="UVQ78" s="135"/>
      <c r="UVR78" s="136"/>
      <c r="UVT78" s="130"/>
      <c r="UVU78" s="134"/>
      <c r="UVV78" s="134"/>
      <c r="UVW78" s="135"/>
      <c r="UVX78" s="135"/>
      <c r="UVY78" s="135"/>
      <c r="UVZ78" s="136"/>
      <c r="UWB78" s="130"/>
      <c r="UWC78" s="134"/>
      <c r="UWD78" s="134"/>
      <c r="UWE78" s="135"/>
      <c r="UWF78" s="135"/>
      <c r="UWG78" s="135"/>
      <c r="UWH78" s="136"/>
      <c r="UWJ78" s="130"/>
      <c r="UWK78" s="134"/>
      <c r="UWL78" s="134"/>
      <c r="UWM78" s="135"/>
      <c r="UWN78" s="135"/>
      <c r="UWO78" s="135"/>
      <c r="UWP78" s="136"/>
      <c r="UWR78" s="130"/>
      <c r="UWS78" s="134"/>
      <c r="UWT78" s="134"/>
      <c r="UWU78" s="135"/>
      <c r="UWV78" s="135"/>
      <c r="UWW78" s="135"/>
      <c r="UWX78" s="136"/>
      <c r="UWZ78" s="130"/>
      <c r="UXA78" s="134"/>
      <c r="UXB78" s="134"/>
      <c r="UXC78" s="135"/>
      <c r="UXD78" s="135"/>
      <c r="UXE78" s="135"/>
      <c r="UXF78" s="136"/>
      <c r="UXH78" s="130"/>
      <c r="UXI78" s="134"/>
      <c r="UXJ78" s="134"/>
      <c r="UXK78" s="135"/>
      <c r="UXL78" s="135"/>
      <c r="UXM78" s="135"/>
      <c r="UXN78" s="136"/>
      <c r="UXP78" s="130"/>
      <c r="UXQ78" s="134"/>
      <c r="UXR78" s="134"/>
      <c r="UXS78" s="135"/>
      <c r="UXT78" s="135"/>
      <c r="UXU78" s="135"/>
      <c r="UXV78" s="136"/>
      <c r="UXX78" s="130"/>
      <c r="UXY78" s="134"/>
      <c r="UXZ78" s="134"/>
      <c r="UYA78" s="135"/>
      <c r="UYB78" s="135"/>
      <c r="UYC78" s="135"/>
      <c r="UYD78" s="136"/>
      <c r="UYF78" s="130"/>
      <c r="UYG78" s="134"/>
      <c r="UYH78" s="134"/>
      <c r="UYI78" s="135"/>
      <c r="UYJ78" s="135"/>
      <c r="UYK78" s="135"/>
      <c r="UYL78" s="136"/>
      <c r="UYN78" s="130"/>
      <c r="UYO78" s="134"/>
      <c r="UYP78" s="134"/>
      <c r="UYQ78" s="135"/>
      <c r="UYR78" s="135"/>
      <c r="UYS78" s="135"/>
      <c r="UYT78" s="136"/>
      <c r="UYV78" s="130"/>
      <c r="UYW78" s="134"/>
      <c r="UYX78" s="134"/>
      <c r="UYY78" s="135"/>
      <c r="UYZ78" s="135"/>
      <c r="UZA78" s="135"/>
      <c r="UZB78" s="136"/>
      <c r="UZD78" s="130"/>
      <c r="UZE78" s="134"/>
      <c r="UZF78" s="134"/>
      <c r="UZG78" s="135"/>
      <c r="UZH78" s="135"/>
      <c r="UZI78" s="135"/>
      <c r="UZJ78" s="136"/>
      <c r="UZL78" s="130"/>
      <c r="UZM78" s="134"/>
      <c r="UZN78" s="134"/>
      <c r="UZO78" s="135"/>
      <c r="UZP78" s="135"/>
      <c r="UZQ78" s="135"/>
      <c r="UZR78" s="136"/>
      <c r="UZT78" s="130"/>
      <c r="UZU78" s="134"/>
      <c r="UZV78" s="134"/>
      <c r="UZW78" s="135"/>
      <c r="UZX78" s="135"/>
      <c r="UZY78" s="135"/>
      <c r="UZZ78" s="136"/>
      <c r="VAB78" s="130"/>
      <c r="VAC78" s="134"/>
      <c r="VAD78" s="134"/>
      <c r="VAE78" s="135"/>
      <c r="VAF78" s="135"/>
      <c r="VAG78" s="135"/>
      <c r="VAH78" s="136"/>
      <c r="VAJ78" s="130"/>
      <c r="VAK78" s="134"/>
      <c r="VAL78" s="134"/>
      <c r="VAM78" s="135"/>
      <c r="VAN78" s="135"/>
      <c r="VAO78" s="135"/>
      <c r="VAP78" s="136"/>
      <c r="VAR78" s="130"/>
      <c r="VAS78" s="134"/>
      <c r="VAT78" s="134"/>
      <c r="VAU78" s="135"/>
      <c r="VAV78" s="135"/>
      <c r="VAW78" s="135"/>
      <c r="VAX78" s="136"/>
      <c r="VAZ78" s="130"/>
      <c r="VBA78" s="134"/>
      <c r="VBB78" s="134"/>
      <c r="VBC78" s="135"/>
      <c r="VBD78" s="135"/>
      <c r="VBE78" s="135"/>
      <c r="VBF78" s="136"/>
      <c r="VBH78" s="130"/>
      <c r="VBI78" s="134"/>
      <c r="VBJ78" s="134"/>
      <c r="VBK78" s="135"/>
      <c r="VBL78" s="135"/>
      <c r="VBM78" s="135"/>
      <c r="VBN78" s="136"/>
      <c r="VBP78" s="130"/>
      <c r="VBQ78" s="134"/>
      <c r="VBR78" s="134"/>
      <c r="VBS78" s="135"/>
      <c r="VBT78" s="135"/>
      <c r="VBU78" s="135"/>
      <c r="VBV78" s="136"/>
      <c r="VBX78" s="130"/>
      <c r="VBY78" s="134"/>
      <c r="VBZ78" s="134"/>
      <c r="VCA78" s="135"/>
      <c r="VCB78" s="135"/>
      <c r="VCC78" s="135"/>
      <c r="VCD78" s="136"/>
      <c r="VCF78" s="130"/>
      <c r="VCG78" s="134"/>
      <c r="VCH78" s="134"/>
      <c r="VCI78" s="135"/>
      <c r="VCJ78" s="135"/>
      <c r="VCK78" s="135"/>
      <c r="VCL78" s="136"/>
      <c r="VCN78" s="130"/>
      <c r="VCO78" s="134"/>
      <c r="VCP78" s="134"/>
      <c r="VCQ78" s="135"/>
      <c r="VCR78" s="135"/>
      <c r="VCS78" s="135"/>
      <c r="VCT78" s="136"/>
      <c r="VCV78" s="130"/>
      <c r="VCW78" s="134"/>
      <c r="VCX78" s="134"/>
      <c r="VCY78" s="135"/>
      <c r="VCZ78" s="135"/>
      <c r="VDA78" s="135"/>
      <c r="VDB78" s="136"/>
      <c r="VDD78" s="130"/>
      <c r="VDE78" s="134"/>
      <c r="VDF78" s="134"/>
      <c r="VDG78" s="135"/>
      <c r="VDH78" s="135"/>
      <c r="VDI78" s="135"/>
      <c r="VDJ78" s="136"/>
      <c r="VDL78" s="130"/>
      <c r="VDM78" s="134"/>
      <c r="VDN78" s="134"/>
      <c r="VDO78" s="135"/>
      <c r="VDP78" s="135"/>
      <c r="VDQ78" s="135"/>
      <c r="VDR78" s="136"/>
      <c r="VDT78" s="130"/>
      <c r="VDU78" s="134"/>
      <c r="VDV78" s="134"/>
      <c r="VDW78" s="135"/>
      <c r="VDX78" s="135"/>
      <c r="VDY78" s="135"/>
      <c r="VDZ78" s="136"/>
      <c r="VEB78" s="130"/>
      <c r="VEC78" s="134"/>
      <c r="VED78" s="134"/>
      <c r="VEE78" s="135"/>
      <c r="VEF78" s="135"/>
      <c r="VEG78" s="135"/>
      <c r="VEH78" s="136"/>
      <c r="VEJ78" s="130"/>
      <c r="VEK78" s="134"/>
      <c r="VEL78" s="134"/>
      <c r="VEM78" s="135"/>
      <c r="VEN78" s="135"/>
      <c r="VEO78" s="135"/>
      <c r="VEP78" s="136"/>
      <c r="VER78" s="130"/>
      <c r="VES78" s="134"/>
      <c r="VET78" s="134"/>
      <c r="VEU78" s="135"/>
      <c r="VEV78" s="135"/>
      <c r="VEW78" s="135"/>
      <c r="VEX78" s="136"/>
      <c r="VEZ78" s="130"/>
      <c r="VFA78" s="134"/>
      <c r="VFB78" s="134"/>
      <c r="VFC78" s="135"/>
      <c r="VFD78" s="135"/>
      <c r="VFE78" s="135"/>
      <c r="VFF78" s="136"/>
      <c r="VFH78" s="130"/>
      <c r="VFI78" s="134"/>
      <c r="VFJ78" s="134"/>
      <c r="VFK78" s="135"/>
      <c r="VFL78" s="135"/>
      <c r="VFM78" s="135"/>
      <c r="VFN78" s="136"/>
      <c r="VFP78" s="130"/>
      <c r="VFQ78" s="134"/>
      <c r="VFR78" s="134"/>
      <c r="VFS78" s="135"/>
      <c r="VFT78" s="135"/>
      <c r="VFU78" s="135"/>
      <c r="VFV78" s="136"/>
      <c r="VFX78" s="130"/>
      <c r="VFY78" s="134"/>
      <c r="VFZ78" s="134"/>
      <c r="VGA78" s="135"/>
      <c r="VGB78" s="135"/>
      <c r="VGC78" s="135"/>
      <c r="VGD78" s="136"/>
      <c r="VGF78" s="130"/>
      <c r="VGG78" s="134"/>
      <c r="VGH78" s="134"/>
      <c r="VGI78" s="135"/>
      <c r="VGJ78" s="135"/>
      <c r="VGK78" s="135"/>
      <c r="VGL78" s="136"/>
      <c r="VGN78" s="130"/>
      <c r="VGO78" s="134"/>
      <c r="VGP78" s="134"/>
      <c r="VGQ78" s="135"/>
      <c r="VGR78" s="135"/>
      <c r="VGS78" s="135"/>
      <c r="VGT78" s="136"/>
      <c r="VGV78" s="130"/>
      <c r="VGW78" s="134"/>
      <c r="VGX78" s="134"/>
      <c r="VGY78" s="135"/>
      <c r="VGZ78" s="135"/>
      <c r="VHA78" s="135"/>
      <c r="VHB78" s="136"/>
      <c r="VHD78" s="130"/>
      <c r="VHE78" s="134"/>
      <c r="VHF78" s="134"/>
      <c r="VHG78" s="135"/>
      <c r="VHH78" s="135"/>
      <c r="VHI78" s="135"/>
      <c r="VHJ78" s="136"/>
      <c r="VHL78" s="130"/>
      <c r="VHM78" s="134"/>
      <c r="VHN78" s="134"/>
      <c r="VHO78" s="135"/>
      <c r="VHP78" s="135"/>
      <c r="VHQ78" s="135"/>
      <c r="VHR78" s="136"/>
      <c r="VHT78" s="130"/>
      <c r="VHU78" s="134"/>
      <c r="VHV78" s="134"/>
      <c r="VHW78" s="135"/>
      <c r="VHX78" s="135"/>
      <c r="VHY78" s="135"/>
      <c r="VHZ78" s="136"/>
      <c r="VIB78" s="130"/>
      <c r="VIC78" s="134"/>
      <c r="VID78" s="134"/>
      <c r="VIE78" s="135"/>
      <c r="VIF78" s="135"/>
      <c r="VIG78" s="135"/>
      <c r="VIH78" s="136"/>
      <c r="VIJ78" s="130"/>
      <c r="VIK78" s="134"/>
      <c r="VIL78" s="134"/>
      <c r="VIM78" s="135"/>
      <c r="VIN78" s="135"/>
      <c r="VIO78" s="135"/>
      <c r="VIP78" s="136"/>
      <c r="VIR78" s="130"/>
      <c r="VIS78" s="134"/>
      <c r="VIT78" s="134"/>
      <c r="VIU78" s="135"/>
      <c r="VIV78" s="135"/>
      <c r="VIW78" s="135"/>
      <c r="VIX78" s="136"/>
      <c r="VIZ78" s="130"/>
      <c r="VJA78" s="134"/>
      <c r="VJB78" s="134"/>
      <c r="VJC78" s="135"/>
      <c r="VJD78" s="135"/>
      <c r="VJE78" s="135"/>
      <c r="VJF78" s="136"/>
      <c r="VJH78" s="130"/>
      <c r="VJI78" s="134"/>
      <c r="VJJ78" s="134"/>
      <c r="VJK78" s="135"/>
      <c r="VJL78" s="135"/>
      <c r="VJM78" s="135"/>
      <c r="VJN78" s="136"/>
      <c r="VJP78" s="130"/>
      <c r="VJQ78" s="134"/>
      <c r="VJR78" s="134"/>
      <c r="VJS78" s="135"/>
      <c r="VJT78" s="135"/>
      <c r="VJU78" s="135"/>
      <c r="VJV78" s="136"/>
      <c r="VJX78" s="130"/>
      <c r="VJY78" s="134"/>
      <c r="VJZ78" s="134"/>
      <c r="VKA78" s="135"/>
      <c r="VKB78" s="135"/>
      <c r="VKC78" s="135"/>
      <c r="VKD78" s="136"/>
      <c r="VKF78" s="130"/>
      <c r="VKG78" s="134"/>
      <c r="VKH78" s="134"/>
      <c r="VKI78" s="135"/>
      <c r="VKJ78" s="135"/>
      <c r="VKK78" s="135"/>
      <c r="VKL78" s="136"/>
      <c r="VKN78" s="130"/>
      <c r="VKO78" s="134"/>
      <c r="VKP78" s="134"/>
      <c r="VKQ78" s="135"/>
      <c r="VKR78" s="135"/>
      <c r="VKS78" s="135"/>
      <c r="VKT78" s="136"/>
      <c r="VKV78" s="130"/>
      <c r="VKW78" s="134"/>
      <c r="VKX78" s="134"/>
      <c r="VKY78" s="135"/>
      <c r="VKZ78" s="135"/>
      <c r="VLA78" s="135"/>
      <c r="VLB78" s="136"/>
      <c r="VLD78" s="130"/>
      <c r="VLE78" s="134"/>
      <c r="VLF78" s="134"/>
      <c r="VLG78" s="135"/>
      <c r="VLH78" s="135"/>
      <c r="VLI78" s="135"/>
      <c r="VLJ78" s="136"/>
      <c r="VLL78" s="130"/>
      <c r="VLM78" s="134"/>
      <c r="VLN78" s="134"/>
      <c r="VLO78" s="135"/>
      <c r="VLP78" s="135"/>
      <c r="VLQ78" s="135"/>
      <c r="VLR78" s="136"/>
      <c r="VLT78" s="130"/>
      <c r="VLU78" s="134"/>
      <c r="VLV78" s="134"/>
      <c r="VLW78" s="135"/>
      <c r="VLX78" s="135"/>
      <c r="VLY78" s="135"/>
      <c r="VLZ78" s="136"/>
      <c r="VMB78" s="130"/>
      <c r="VMC78" s="134"/>
      <c r="VMD78" s="134"/>
      <c r="VME78" s="135"/>
      <c r="VMF78" s="135"/>
      <c r="VMG78" s="135"/>
      <c r="VMH78" s="136"/>
      <c r="VMJ78" s="130"/>
      <c r="VMK78" s="134"/>
      <c r="VML78" s="134"/>
      <c r="VMM78" s="135"/>
      <c r="VMN78" s="135"/>
      <c r="VMO78" s="135"/>
      <c r="VMP78" s="136"/>
      <c r="VMR78" s="130"/>
      <c r="VMS78" s="134"/>
      <c r="VMT78" s="134"/>
      <c r="VMU78" s="135"/>
      <c r="VMV78" s="135"/>
      <c r="VMW78" s="135"/>
      <c r="VMX78" s="136"/>
      <c r="VMZ78" s="130"/>
      <c r="VNA78" s="134"/>
      <c r="VNB78" s="134"/>
      <c r="VNC78" s="135"/>
      <c r="VND78" s="135"/>
      <c r="VNE78" s="135"/>
      <c r="VNF78" s="136"/>
      <c r="VNH78" s="130"/>
      <c r="VNI78" s="134"/>
      <c r="VNJ78" s="134"/>
      <c r="VNK78" s="135"/>
      <c r="VNL78" s="135"/>
      <c r="VNM78" s="135"/>
      <c r="VNN78" s="136"/>
      <c r="VNP78" s="130"/>
      <c r="VNQ78" s="134"/>
      <c r="VNR78" s="134"/>
      <c r="VNS78" s="135"/>
      <c r="VNT78" s="135"/>
      <c r="VNU78" s="135"/>
      <c r="VNV78" s="136"/>
      <c r="VNX78" s="130"/>
      <c r="VNY78" s="134"/>
      <c r="VNZ78" s="134"/>
      <c r="VOA78" s="135"/>
      <c r="VOB78" s="135"/>
      <c r="VOC78" s="135"/>
      <c r="VOD78" s="136"/>
      <c r="VOF78" s="130"/>
      <c r="VOG78" s="134"/>
      <c r="VOH78" s="134"/>
      <c r="VOI78" s="135"/>
      <c r="VOJ78" s="135"/>
      <c r="VOK78" s="135"/>
      <c r="VOL78" s="136"/>
      <c r="VON78" s="130"/>
      <c r="VOO78" s="134"/>
      <c r="VOP78" s="134"/>
      <c r="VOQ78" s="135"/>
      <c r="VOR78" s="135"/>
      <c r="VOS78" s="135"/>
      <c r="VOT78" s="136"/>
      <c r="VOV78" s="130"/>
      <c r="VOW78" s="134"/>
      <c r="VOX78" s="134"/>
      <c r="VOY78" s="135"/>
      <c r="VOZ78" s="135"/>
      <c r="VPA78" s="135"/>
      <c r="VPB78" s="136"/>
      <c r="VPD78" s="130"/>
      <c r="VPE78" s="134"/>
      <c r="VPF78" s="134"/>
      <c r="VPG78" s="135"/>
      <c r="VPH78" s="135"/>
      <c r="VPI78" s="135"/>
      <c r="VPJ78" s="136"/>
      <c r="VPL78" s="130"/>
      <c r="VPM78" s="134"/>
      <c r="VPN78" s="134"/>
      <c r="VPO78" s="135"/>
      <c r="VPP78" s="135"/>
      <c r="VPQ78" s="135"/>
      <c r="VPR78" s="136"/>
      <c r="VPT78" s="130"/>
      <c r="VPU78" s="134"/>
      <c r="VPV78" s="134"/>
      <c r="VPW78" s="135"/>
      <c r="VPX78" s="135"/>
      <c r="VPY78" s="135"/>
      <c r="VPZ78" s="136"/>
      <c r="VQB78" s="130"/>
      <c r="VQC78" s="134"/>
      <c r="VQD78" s="134"/>
      <c r="VQE78" s="135"/>
      <c r="VQF78" s="135"/>
      <c r="VQG78" s="135"/>
      <c r="VQH78" s="136"/>
      <c r="VQJ78" s="130"/>
      <c r="VQK78" s="134"/>
      <c r="VQL78" s="134"/>
      <c r="VQM78" s="135"/>
      <c r="VQN78" s="135"/>
      <c r="VQO78" s="135"/>
      <c r="VQP78" s="136"/>
      <c r="VQR78" s="130"/>
      <c r="VQS78" s="134"/>
      <c r="VQT78" s="134"/>
      <c r="VQU78" s="135"/>
      <c r="VQV78" s="135"/>
      <c r="VQW78" s="135"/>
      <c r="VQX78" s="136"/>
      <c r="VQZ78" s="130"/>
      <c r="VRA78" s="134"/>
      <c r="VRB78" s="134"/>
      <c r="VRC78" s="135"/>
      <c r="VRD78" s="135"/>
      <c r="VRE78" s="135"/>
      <c r="VRF78" s="136"/>
      <c r="VRH78" s="130"/>
      <c r="VRI78" s="134"/>
      <c r="VRJ78" s="134"/>
      <c r="VRK78" s="135"/>
      <c r="VRL78" s="135"/>
      <c r="VRM78" s="135"/>
      <c r="VRN78" s="136"/>
      <c r="VRP78" s="130"/>
      <c r="VRQ78" s="134"/>
      <c r="VRR78" s="134"/>
      <c r="VRS78" s="135"/>
      <c r="VRT78" s="135"/>
      <c r="VRU78" s="135"/>
      <c r="VRV78" s="136"/>
      <c r="VRX78" s="130"/>
      <c r="VRY78" s="134"/>
      <c r="VRZ78" s="134"/>
      <c r="VSA78" s="135"/>
      <c r="VSB78" s="135"/>
      <c r="VSC78" s="135"/>
      <c r="VSD78" s="136"/>
      <c r="VSF78" s="130"/>
      <c r="VSG78" s="134"/>
      <c r="VSH78" s="134"/>
      <c r="VSI78" s="135"/>
      <c r="VSJ78" s="135"/>
      <c r="VSK78" s="135"/>
      <c r="VSL78" s="136"/>
      <c r="VSN78" s="130"/>
      <c r="VSO78" s="134"/>
      <c r="VSP78" s="134"/>
      <c r="VSQ78" s="135"/>
      <c r="VSR78" s="135"/>
      <c r="VSS78" s="135"/>
      <c r="VST78" s="136"/>
      <c r="VSV78" s="130"/>
      <c r="VSW78" s="134"/>
      <c r="VSX78" s="134"/>
      <c r="VSY78" s="135"/>
      <c r="VSZ78" s="135"/>
      <c r="VTA78" s="135"/>
      <c r="VTB78" s="136"/>
      <c r="VTD78" s="130"/>
      <c r="VTE78" s="134"/>
      <c r="VTF78" s="134"/>
      <c r="VTG78" s="135"/>
      <c r="VTH78" s="135"/>
      <c r="VTI78" s="135"/>
      <c r="VTJ78" s="136"/>
      <c r="VTL78" s="130"/>
      <c r="VTM78" s="134"/>
      <c r="VTN78" s="134"/>
      <c r="VTO78" s="135"/>
      <c r="VTP78" s="135"/>
      <c r="VTQ78" s="135"/>
      <c r="VTR78" s="136"/>
      <c r="VTT78" s="130"/>
      <c r="VTU78" s="134"/>
      <c r="VTV78" s="134"/>
      <c r="VTW78" s="135"/>
      <c r="VTX78" s="135"/>
      <c r="VTY78" s="135"/>
      <c r="VTZ78" s="136"/>
      <c r="VUB78" s="130"/>
      <c r="VUC78" s="134"/>
      <c r="VUD78" s="134"/>
      <c r="VUE78" s="135"/>
      <c r="VUF78" s="135"/>
      <c r="VUG78" s="135"/>
      <c r="VUH78" s="136"/>
      <c r="VUJ78" s="130"/>
      <c r="VUK78" s="134"/>
      <c r="VUL78" s="134"/>
      <c r="VUM78" s="135"/>
      <c r="VUN78" s="135"/>
      <c r="VUO78" s="135"/>
      <c r="VUP78" s="136"/>
      <c r="VUR78" s="130"/>
      <c r="VUS78" s="134"/>
      <c r="VUT78" s="134"/>
      <c r="VUU78" s="135"/>
      <c r="VUV78" s="135"/>
      <c r="VUW78" s="135"/>
      <c r="VUX78" s="136"/>
      <c r="VUZ78" s="130"/>
      <c r="VVA78" s="134"/>
      <c r="VVB78" s="134"/>
      <c r="VVC78" s="135"/>
      <c r="VVD78" s="135"/>
      <c r="VVE78" s="135"/>
      <c r="VVF78" s="136"/>
      <c r="VVH78" s="130"/>
      <c r="VVI78" s="134"/>
      <c r="VVJ78" s="134"/>
      <c r="VVK78" s="135"/>
      <c r="VVL78" s="135"/>
      <c r="VVM78" s="135"/>
      <c r="VVN78" s="136"/>
      <c r="VVP78" s="130"/>
      <c r="VVQ78" s="134"/>
      <c r="VVR78" s="134"/>
      <c r="VVS78" s="135"/>
      <c r="VVT78" s="135"/>
      <c r="VVU78" s="135"/>
      <c r="VVV78" s="136"/>
      <c r="VVX78" s="130"/>
      <c r="VVY78" s="134"/>
      <c r="VVZ78" s="134"/>
      <c r="VWA78" s="135"/>
      <c r="VWB78" s="135"/>
      <c r="VWC78" s="135"/>
      <c r="VWD78" s="136"/>
      <c r="VWF78" s="130"/>
      <c r="VWG78" s="134"/>
      <c r="VWH78" s="134"/>
      <c r="VWI78" s="135"/>
      <c r="VWJ78" s="135"/>
      <c r="VWK78" s="135"/>
      <c r="VWL78" s="136"/>
      <c r="VWN78" s="130"/>
      <c r="VWO78" s="134"/>
      <c r="VWP78" s="134"/>
      <c r="VWQ78" s="135"/>
      <c r="VWR78" s="135"/>
      <c r="VWS78" s="135"/>
      <c r="VWT78" s="136"/>
      <c r="VWV78" s="130"/>
      <c r="VWW78" s="134"/>
      <c r="VWX78" s="134"/>
      <c r="VWY78" s="135"/>
      <c r="VWZ78" s="135"/>
      <c r="VXA78" s="135"/>
      <c r="VXB78" s="136"/>
      <c r="VXD78" s="130"/>
      <c r="VXE78" s="134"/>
      <c r="VXF78" s="134"/>
      <c r="VXG78" s="135"/>
      <c r="VXH78" s="135"/>
      <c r="VXI78" s="135"/>
      <c r="VXJ78" s="136"/>
      <c r="VXL78" s="130"/>
      <c r="VXM78" s="134"/>
      <c r="VXN78" s="134"/>
      <c r="VXO78" s="135"/>
      <c r="VXP78" s="135"/>
      <c r="VXQ78" s="135"/>
      <c r="VXR78" s="136"/>
      <c r="VXT78" s="130"/>
      <c r="VXU78" s="134"/>
      <c r="VXV78" s="134"/>
      <c r="VXW78" s="135"/>
      <c r="VXX78" s="135"/>
      <c r="VXY78" s="135"/>
      <c r="VXZ78" s="136"/>
      <c r="VYB78" s="130"/>
      <c r="VYC78" s="134"/>
      <c r="VYD78" s="134"/>
      <c r="VYE78" s="135"/>
      <c r="VYF78" s="135"/>
      <c r="VYG78" s="135"/>
      <c r="VYH78" s="136"/>
      <c r="VYJ78" s="130"/>
      <c r="VYK78" s="134"/>
      <c r="VYL78" s="134"/>
      <c r="VYM78" s="135"/>
      <c r="VYN78" s="135"/>
      <c r="VYO78" s="135"/>
      <c r="VYP78" s="136"/>
      <c r="VYR78" s="130"/>
      <c r="VYS78" s="134"/>
      <c r="VYT78" s="134"/>
      <c r="VYU78" s="135"/>
      <c r="VYV78" s="135"/>
      <c r="VYW78" s="135"/>
      <c r="VYX78" s="136"/>
      <c r="VYZ78" s="130"/>
      <c r="VZA78" s="134"/>
      <c r="VZB78" s="134"/>
      <c r="VZC78" s="135"/>
      <c r="VZD78" s="135"/>
      <c r="VZE78" s="135"/>
      <c r="VZF78" s="136"/>
      <c r="VZH78" s="130"/>
      <c r="VZI78" s="134"/>
      <c r="VZJ78" s="134"/>
      <c r="VZK78" s="135"/>
      <c r="VZL78" s="135"/>
      <c r="VZM78" s="135"/>
      <c r="VZN78" s="136"/>
      <c r="VZP78" s="130"/>
      <c r="VZQ78" s="134"/>
      <c r="VZR78" s="134"/>
      <c r="VZS78" s="135"/>
      <c r="VZT78" s="135"/>
      <c r="VZU78" s="135"/>
      <c r="VZV78" s="136"/>
      <c r="VZX78" s="130"/>
      <c r="VZY78" s="134"/>
      <c r="VZZ78" s="134"/>
      <c r="WAA78" s="135"/>
      <c r="WAB78" s="135"/>
      <c r="WAC78" s="135"/>
      <c r="WAD78" s="136"/>
      <c r="WAF78" s="130"/>
      <c r="WAG78" s="134"/>
      <c r="WAH78" s="134"/>
      <c r="WAI78" s="135"/>
      <c r="WAJ78" s="135"/>
      <c r="WAK78" s="135"/>
      <c r="WAL78" s="136"/>
      <c r="WAN78" s="130"/>
      <c r="WAO78" s="134"/>
      <c r="WAP78" s="134"/>
      <c r="WAQ78" s="135"/>
      <c r="WAR78" s="135"/>
      <c r="WAS78" s="135"/>
      <c r="WAT78" s="136"/>
      <c r="WAV78" s="130"/>
      <c r="WAW78" s="134"/>
      <c r="WAX78" s="134"/>
      <c r="WAY78" s="135"/>
      <c r="WAZ78" s="135"/>
      <c r="WBA78" s="135"/>
      <c r="WBB78" s="136"/>
      <c r="WBD78" s="130"/>
      <c r="WBE78" s="134"/>
      <c r="WBF78" s="134"/>
      <c r="WBG78" s="135"/>
      <c r="WBH78" s="135"/>
      <c r="WBI78" s="135"/>
      <c r="WBJ78" s="136"/>
      <c r="WBL78" s="130"/>
      <c r="WBM78" s="134"/>
      <c r="WBN78" s="134"/>
      <c r="WBO78" s="135"/>
      <c r="WBP78" s="135"/>
      <c r="WBQ78" s="135"/>
      <c r="WBR78" s="136"/>
      <c r="WBT78" s="130"/>
      <c r="WBU78" s="134"/>
      <c r="WBV78" s="134"/>
      <c r="WBW78" s="135"/>
      <c r="WBX78" s="135"/>
      <c r="WBY78" s="135"/>
      <c r="WBZ78" s="136"/>
      <c r="WCB78" s="130"/>
      <c r="WCC78" s="134"/>
      <c r="WCD78" s="134"/>
      <c r="WCE78" s="135"/>
      <c r="WCF78" s="135"/>
      <c r="WCG78" s="135"/>
      <c r="WCH78" s="136"/>
      <c r="WCJ78" s="130"/>
      <c r="WCK78" s="134"/>
      <c r="WCL78" s="134"/>
      <c r="WCM78" s="135"/>
      <c r="WCN78" s="135"/>
      <c r="WCO78" s="135"/>
      <c r="WCP78" s="136"/>
      <c r="WCR78" s="130"/>
      <c r="WCS78" s="134"/>
      <c r="WCT78" s="134"/>
      <c r="WCU78" s="135"/>
      <c r="WCV78" s="135"/>
      <c r="WCW78" s="135"/>
      <c r="WCX78" s="136"/>
      <c r="WCZ78" s="130"/>
      <c r="WDA78" s="134"/>
      <c r="WDB78" s="134"/>
      <c r="WDC78" s="135"/>
      <c r="WDD78" s="135"/>
      <c r="WDE78" s="135"/>
      <c r="WDF78" s="136"/>
      <c r="WDH78" s="130"/>
      <c r="WDI78" s="134"/>
      <c r="WDJ78" s="134"/>
      <c r="WDK78" s="135"/>
      <c r="WDL78" s="135"/>
      <c r="WDM78" s="135"/>
      <c r="WDN78" s="136"/>
      <c r="WDP78" s="130"/>
      <c r="WDQ78" s="134"/>
      <c r="WDR78" s="134"/>
      <c r="WDS78" s="135"/>
      <c r="WDT78" s="135"/>
      <c r="WDU78" s="135"/>
      <c r="WDV78" s="136"/>
      <c r="WDX78" s="130"/>
      <c r="WDY78" s="134"/>
      <c r="WDZ78" s="134"/>
      <c r="WEA78" s="135"/>
      <c r="WEB78" s="135"/>
      <c r="WEC78" s="135"/>
      <c r="WED78" s="136"/>
      <c r="WEF78" s="130"/>
      <c r="WEG78" s="134"/>
      <c r="WEH78" s="134"/>
      <c r="WEI78" s="135"/>
      <c r="WEJ78" s="135"/>
      <c r="WEK78" s="135"/>
      <c r="WEL78" s="136"/>
      <c r="WEN78" s="130"/>
      <c r="WEO78" s="134"/>
      <c r="WEP78" s="134"/>
      <c r="WEQ78" s="135"/>
      <c r="WER78" s="135"/>
      <c r="WES78" s="135"/>
      <c r="WET78" s="136"/>
      <c r="WEV78" s="130"/>
      <c r="WEW78" s="134"/>
      <c r="WEX78" s="134"/>
      <c r="WEY78" s="135"/>
      <c r="WEZ78" s="135"/>
      <c r="WFA78" s="135"/>
      <c r="WFB78" s="136"/>
      <c r="WFD78" s="130"/>
      <c r="WFE78" s="134"/>
      <c r="WFF78" s="134"/>
      <c r="WFG78" s="135"/>
      <c r="WFH78" s="135"/>
      <c r="WFI78" s="135"/>
      <c r="WFJ78" s="136"/>
      <c r="WFL78" s="130"/>
      <c r="WFM78" s="134"/>
      <c r="WFN78" s="134"/>
      <c r="WFO78" s="135"/>
      <c r="WFP78" s="135"/>
      <c r="WFQ78" s="135"/>
      <c r="WFR78" s="136"/>
      <c r="WFT78" s="130"/>
      <c r="WFU78" s="134"/>
      <c r="WFV78" s="134"/>
      <c r="WFW78" s="135"/>
      <c r="WFX78" s="135"/>
      <c r="WFY78" s="135"/>
      <c r="WFZ78" s="136"/>
      <c r="WGB78" s="130"/>
      <c r="WGC78" s="134"/>
      <c r="WGD78" s="134"/>
      <c r="WGE78" s="135"/>
      <c r="WGF78" s="135"/>
      <c r="WGG78" s="135"/>
      <c r="WGH78" s="136"/>
      <c r="WGJ78" s="130"/>
      <c r="WGK78" s="134"/>
      <c r="WGL78" s="134"/>
      <c r="WGM78" s="135"/>
      <c r="WGN78" s="135"/>
      <c r="WGO78" s="135"/>
      <c r="WGP78" s="136"/>
      <c r="WGR78" s="130"/>
      <c r="WGS78" s="134"/>
      <c r="WGT78" s="134"/>
      <c r="WGU78" s="135"/>
      <c r="WGV78" s="135"/>
      <c r="WGW78" s="135"/>
      <c r="WGX78" s="136"/>
      <c r="WGZ78" s="130"/>
      <c r="WHA78" s="134"/>
      <c r="WHB78" s="134"/>
      <c r="WHC78" s="135"/>
      <c r="WHD78" s="135"/>
      <c r="WHE78" s="135"/>
      <c r="WHF78" s="136"/>
      <c r="WHH78" s="130"/>
      <c r="WHI78" s="134"/>
      <c r="WHJ78" s="134"/>
      <c r="WHK78" s="135"/>
      <c r="WHL78" s="135"/>
      <c r="WHM78" s="135"/>
      <c r="WHN78" s="136"/>
      <c r="WHP78" s="130"/>
      <c r="WHQ78" s="134"/>
      <c r="WHR78" s="134"/>
      <c r="WHS78" s="135"/>
      <c r="WHT78" s="135"/>
      <c r="WHU78" s="135"/>
      <c r="WHV78" s="136"/>
      <c r="WHX78" s="130"/>
      <c r="WHY78" s="134"/>
      <c r="WHZ78" s="134"/>
      <c r="WIA78" s="135"/>
      <c r="WIB78" s="135"/>
      <c r="WIC78" s="135"/>
      <c r="WID78" s="136"/>
      <c r="WIF78" s="130"/>
      <c r="WIG78" s="134"/>
      <c r="WIH78" s="134"/>
      <c r="WII78" s="135"/>
      <c r="WIJ78" s="135"/>
      <c r="WIK78" s="135"/>
      <c r="WIL78" s="136"/>
      <c r="WIN78" s="130"/>
      <c r="WIO78" s="134"/>
      <c r="WIP78" s="134"/>
      <c r="WIQ78" s="135"/>
      <c r="WIR78" s="135"/>
      <c r="WIS78" s="135"/>
      <c r="WIT78" s="136"/>
      <c r="WIV78" s="130"/>
      <c r="WIW78" s="134"/>
      <c r="WIX78" s="134"/>
      <c r="WIY78" s="135"/>
      <c r="WIZ78" s="135"/>
      <c r="WJA78" s="135"/>
      <c r="WJB78" s="136"/>
      <c r="WJD78" s="130"/>
      <c r="WJE78" s="134"/>
      <c r="WJF78" s="134"/>
      <c r="WJG78" s="135"/>
      <c r="WJH78" s="135"/>
      <c r="WJI78" s="135"/>
      <c r="WJJ78" s="136"/>
      <c r="WJL78" s="130"/>
      <c r="WJM78" s="134"/>
      <c r="WJN78" s="134"/>
      <c r="WJO78" s="135"/>
      <c r="WJP78" s="135"/>
      <c r="WJQ78" s="135"/>
      <c r="WJR78" s="136"/>
      <c r="WJT78" s="130"/>
      <c r="WJU78" s="134"/>
      <c r="WJV78" s="134"/>
      <c r="WJW78" s="135"/>
      <c r="WJX78" s="135"/>
      <c r="WJY78" s="135"/>
      <c r="WJZ78" s="136"/>
      <c r="WKB78" s="130"/>
      <c r="WKC78" s="134"/>
      <c r="WKD78" s="134"/>
      <c r="WKE78" s="135"/>
      <c r="WKF78" s="135"/>
      <c r="WKG78" s="135"/>
      <c r="WKH78" s="136"/>
      <c r="WKJ78" s="130"/>
      <c r="WKK78" s="134"/>
      <c r="WKL78" s="134"/>
      <c r="WKM78" s="135"/>
      <c r="WKN78" s="135"/>
      <c r="WKO78" s="135"/>
      <c r="WKP78" s="136"/>
      <c r="WKR78" s="130"/>
      <c r="WKS78" s="134"/>
      <c r="WKT78" s="134"/>
      <c r="WKU78" s="135"/>
      <c r="WKV78" s="135"/>
      <c r="WKW78" s="135"/>
      <c r="WKX78" s="136"/>
      <c r="WKZ78" s="130"/>
      <c r="WLA78" s="134"/>
      <c r="WLB78" s="134"/>
      <c r="WLC78" s="135"/>
      <c r="WLD78" s="135"/>
      <c r="WLE78" s="135"/>
      <c r="WLF78" s="136"/>
      <c r="WLH78" s="130"/>
      <c r="WLI78" s="134"/>
      <c r="WLJ78" s="134"/>
      <c r="WLK78" s="135"/>
      <c r="WLL78" s="135"/>
      <c r="WLM78" s="135"/>
      <c r="WLN78" s="136"/>
      <c r="WLP78" s="130"/>
      <c r="WLQ78" s="134"/>
      <c r="WLR78" s="134"/>
      <c r="WLS78" s="135"/>
      <c r="WLT78" s="135"/>
      <c r="WLU78" s="135"/>
      <c r="WLV78" s="136"/>
      <c r="WLX78" s="130"/>
      <c r="WLY78" s="134"/>
      <c r="WLZ78" s="134"/>
      <c r="WMA78" s="135"/>
      <c r="WMB78" s="135"/>
      <c r="WMC78" s="135"/>
      <c r="WMD78" s="136"/>
      <c r="WMF78" s="130"/>
      <c r="WMG78" s="134"/>
      <c r="WMH78" s="134"/>
      <c r="WMI78" s="135"/>
      <c r="WMJ78" s="135"/>
      <c r="WMK78" s="135"/>
      <c r="WML78" s="136"/>
      <c r="WMN78" s="130"/>
      <c r="WMO78" s="134"/>
      <c r="WMP78" s="134"/>
      <c r="WMQ78" s="135"/>
      <c r="WMR78" s="135"/>
      <c r="WMS78" s="135"/>
      <c r="WMT78" s="136"/>
      <c r="WMV78" s="130"/>
      <c r="WMW78" s="134"/>
      <c r="WMX78" s="134"/>
      <c r="WMY78" s="135"/>
      <c r="WMZ78" s="135"/>
      <c r="WNA78" s="135"/>
      <c r="WNB78" s="136"/>
      <c r="WND78" s="130"/>
      <c r="WNE78" s="134"/>
      <c r="WNF78" s="134"/>
      <c r="WNG78" s="135"/>
      <c r="WNH78" s="135"/>
      <c r="WNI78" s="135"/>
      <c r="WNJ78" s="136"/>
      <c r="WNL78" s="130"/>
      <c r="WNM78" s="134"/>
      <c r="WNN78" s="134"/>
      <c r="WNO78" s="135"/>
      <c r="WNP78" s="135"/>
      <c r="WNQ78" s="135"/>
      <c r="WNR78" s="136"/>
      <c r="WNT78" s="130"/>
      <c r="WNU78" s="134"/>
      <c r="WNV78" s="134"/>
      <c r="WNW78" s="135"/>
      <c r="WNX78" s="135"/>
      <c r="WNY78" s="135"/>
      <c r="WNZ78" s="136"/>
      <c r="WOB78" s="130"/>
      <c r="WOC78" s="134"/>
      <c r="WOD78" s="134"/>
      <c r="WOE78" s="135"/>
      <c r="WOF78" s="135"/>
      <c r="WOG78" s="135"/>
      <c r="WOH78" s="136"/>
      <c r="WOJ78" s="130"/>
      <c r="WOK78" s="134"/>
      <c r="WOL78" s="134"/>
      <c r="WOM78" s="135"/>
      <c r="WON78" s="135"/>
      <c r="WOO78" s="135"/>
      <c r="WOP78" s="136"/>
      <c r="WOR78" s="130"/>
      <c r="WOS78" s="134"/>
      <c r="WOT78" s="134"/>
      <c r="WOU78" s="135"/>
      <c r="WOV78" s="135"/>
      <c r="WOW78" s="135"/>
      <c r="WOX78" s="136"/>
      <c r="WOZ78" s="130"/>
      <c r="WPA78" s="134"/>
      <c r="WPB78" s="134"/>
      <c r="WPC78" s="135"/>
      <c r="WPD78" s="135"/>
      <c r="WPE78" s="135"/>
      <c r="WPF78" s="136"/>
      <c r="WPH78" s="130"/>
      <c r="WPI78" s="134"/>
      <c r="WPJ78" s="134"/>
      <c r="WPK78" s="135"/>
      <c r="WPL78" s="135"/>
      <c r="WPM78" s="135"/>
      <c r="WPN78" s="136"/>
      <c r="WPP78" s="130"/>
      <c r="WPQ78" s="134"/>
      <c r="WPR78" s="134"/>
      <c r="WPS78" s="135"/>
      <c r="WPT78" s="135"/>
      <c r="WPU78" s="135"/>
      <c r="WPV78" s="136"/>
      <c r="WPX78" s="130"/>
      <c r="WPY78" s="134"/>
      <c r="WPZ78" s="134"/>
      <c r="WQA78" s="135"/>
      <c r="WQB78" s="135"/>
      <c r="WQC78" s="135"/>
      <c r="WQD78" s="136"/>
      <c r="WQF78" s="130"/>
      <c r="WQG78" s="134"/>
      <c r="WQH78" s="134"/>
      <c r="WQI78" s="135"/>
      <c r="WQJ78" s="135"/>
      <c r="WQK78" s="135"/>
      <c r="WQL78" s="136"/>
      <c r="WQN78" s="130"/>
      <c r="WQO78" s="134"/>
      <c r="WQP78" s="134"/>
      <c r="WQQ78" s="135"/>
      <c r="WQR78" s="135"/>
      <c r="WQS78" s="135"/>
      <c r="WQT78" s="136"/>
      <c r="WQV78" s="130"/>
      <c r="WQW78" s="134"/>
      <c r="WQX78" s="134"/>
      <c r="WQY78" s="135"/>
      <c r="WQZ78" s="135"/>
      <c r="WRA78" s="135"/>
      <c r="WRB78" s="136"/>
      <c r="WRD78" s="130"/>
      <c r="WRE78" s="134"/>
      <c r="WRF78" s="134"/>
      <c r="WRG78" s="135"/>
      <c r="WRH78" s="135"/>
      <c r="WRI78" s="135"/>
      <c r="WRJ78" s="136"/>
      <c r="WRL78" s="130"/>
      <c r="WRM78" s="134"/>
      <c r="WRN78" s="134"/>
      <c r="WRO78" s="135"/>
      <c r="WRP78" s="135"/>
      <c r="WRQ78" s="135"/>
      <c r="WRR78" s="136"/>
      <c r="WRT78" s="130"/>
      <c r="WRU78" s="134"/>
      <c r="WRV78" s="134"/>
      <c r="WRW78" s="135"/>
      <c r="WRX78" s="135"/>
      <c r="WRY78" s="135"/>
      <c r="WRZ78" s="136"/>
      <c r="WSB78" s="130"/>
      <c r="WSC78" s="134"/>
      <c r="WSD78" s="134"/>
      <c r="WSE78" s="135"/>
      <c r="WSF78" s="135"/>
      <c r="WSG78" s="135"/>
      <c r="WSH78" s="136"/>
      <c r="WSJ78" s="130"/>
      <c r="WSK78" s="134"/>
      <c r="WSL78" s="134"/>
      <c r="WSM78" s="135"/>
      <c r="WSN78" s="135"/>
      <c r="WSO78" s="135"/>
      <c r="WSP78" s="136"/>
      <c r="WSR78" s="130"/>
      <c r="WSS78" s="134"/>
      <c r="WST78" s="134"/>
      <c r="WSU78" s="135"/>
      <c r="WSV78" s="135"/>
      <c r="WSW78" s="135"/>
      <c r="WSX78" s="136"/>
      <c r="WSZ78" s="130"/>
      <c r="WTA78" s="134"/>
      <c r="WTB78" s="134"/>
      <c r="WTC78" s="135"/>
      <c r="WTD78" s="135"/>
      <c r="WTE78" s="135"/>
      <c r="WTF78" s="136"/>
      <c r="WTH78" s="130"/>
      <c r="WTI78" s="134"/>
      <c r="WTJ78" s="134"/>
      <c r="WTK78" s="135"/>
      <c r="WTL78" s="135"/>
      <c r="WTM78" s="135"/>
      <c r="WTN78" s="136"/>
      <c r="WTP78" s="130"/>
      <c r="WTQ78" s="134"/>
      <c r="WTR78" s="134"/>
      <c r="WTS78" s="135"/>
      <c r="WTT78" s="135"/>
      <c r="WTU78" s="135"/>
      <c r="WTV78" s="136"/>
      <c r="WTX78" s="130"/>
      <c r="WTY78" s="134"/>
      <c r="WTZ78" s="134"/>
      <c r="WUA78" s="135"/>
      <c r="WUB78" s="135"/>
      <c r="WUC78" s="135"/>
      <c r="WUD78" s="136"/>
      <c r="WUF78" s="130"/>
      <c r="WUG78" s="134"/>
      <c r="WUH78" s="134"/>
      <c r="WUI78" s="135"/>
      <c r="WUJ78" s="135"/>
      <c r="WUK78" s="135"/>
      <c r="WUL78" s="136"/>
      <c r="WUN78" s="130"/>
      <c r="WUO78" s="134"/>
      <c r="WUP78" s="134"/>
      <c r="WUQ78" s="135"/>
      <c r="WUR78" s="135"/>
      <c r="WUS78" s="135"/>
      <c r="WUT78" s="136"/>
      <c r="WUV78" s="130"/>
      <c r="WUW78" s="134"/>
      <c r="WUX78" s="134"/>
      <c r="WUY78" s="135"/>
      <c r="WUZ78" s="135"/>
      <c r="WVA78" s="135"/>
      <c r="WVB78" s="136"/>
      <c r="WVD78" s="130"/>
      <c r="WVE78" s="134"/>
      <c r="WVF78" s="134"/>
      <c r="WVG78" s="135"/>
      <c r="WVH78" s="135"/>
      <c r="WVI78" s="135"/>
      <c r="WVJ78" s="136"/>
      <c r="WVL78" s="130"/>
      <c r="WVM78" s="134"/>
      <c r="WVN78" s="134"/>
      <c r="WVO78" s="135"/>
      <c r="WVP78" s="135"/>
      <c r="WVQ78" s="135"/>
      <c r="WVR78" s="136"/>
      <c r="WVT78" s="130"/>
      <c r="WVU78" s="134"/>
      <c r="WVV78" s="134"/>
      <c r="WVW78" s="135"/>
      <c r="WVX78" s="135"/>
      <c r="WVY78" s="135"/>
      <c r="WVZ78" s="136"/>
      <c r="WWB78" s="130"/>
      <c r="WWC78" s="134"/>
      <c r="WWD78" s="134"/>
      <c r="WWE78" s="135"/>
      <c r="WWF78" s="135"/>
      <c r="WWG78" s="135"/>
      <c r="WWH78" s="136"/>
      <c r="WWJ78" s="130"/>
      <c r="WWK78" s="134"/>
      <c r="WWL78" s="134"/>
      <c r="WWM78" s="135"/>
      <c r="WWN78" s="135"/>
      <c r="WWO78" s="135"/>
      <c r="WWP78" s="136"/>
      <c r="WWR78" s="130"/>
      <c r="WWS78" s="134"/>
      <c r="WWT78" s="134"/>
      <c r="WWU78" s="135"/>
      <c r="WWV78" s="135"/>
      <c r="WWW78" s="135"/>
      <c r="WWX78" s="136"/>
      <c r="WWZ78" s="130"/>
      <c r="WXA78" s="134"/>
      <c r="WXB78" s="134"/>
      <c r="WXC78" s="135"/>
      <c r="WXD78" s="135"/>
      <c r="WXE78" s="135"/>
      <c r="WXF78" s="136"/>
      <c r="WXH78" s="130"/>
      <c r="WXI78" s="134"/>
      <c r="WXJ78" s="134"/>
      <c r="WXK78" s="135"/>
      <c r="WXL78" s="135"/>
      <c r="WXM78" s="135"/>
      <c r="WXN78" s="136"/>
      <c r="WXP78" s="130"/>
      <c r="WXQ78" s="134"/>
      <c r="WXR78" s="134"/>
      <c r="WXS78" s="135"/>
      <c r="WXT78" s="135"/>
      <c r="WXU78" s="135"/>
      <c r="WXV78" s="136"/>
      <c r="WXX78" s="130"/>
      <c r="WXY78" s="134"/>
      <c r="WXZ78" s="134"/>
      <c r="WYA78" s="135"/>
      <c r="WYB78" s="135"/>
      <c r="WYC78" s="135"/>
      <c r="WYD78" s="136"/>
      <c r="WYF78" s="130"/>
      <c r="WYG78" s="134"/>
      <c r="WYH78" s="134"/>
      <c r="WYI78" s="135"/>
      <c r="WYJ78" s="135"/>
      <c r="WYK78" s="135"/>
      <c r="WYL78" s="136"/>
      <c r="WYN78" s="130"/>
      <c r="WYO78" s="134"/>
      <c r="WYP78" s="134"/>
      <c r="WYQ78" s="135"/>
      <c r="WYR78" s="135"/>
      <c r="WYS78" s="135"/>
      <c r="WYT78" s="136"/>
      <c r="WYV78" s="130"/>
      <c r="WYW78" s="134"/>
      <c r="WYX78" s="134"/>
      <c r="WYY78" s="135"/>
      <c r="WYZ78" s="135"/>
      <c r="WZA78" s="135"/>
      <c r="WZB78" s="136"/>
      <c r="WZD78" s="130"/>
      <c r="WZE78" s="134"/>
      <c r="WZF78" s="134"/>
      <c r="WZG78" s="135"/>
      <c r="WZH78" s="135"/>
      <c r="WZI78" s="135"/>
      <c r="WZJ78" s="136"/>
      <c r="WZL78" s="130"/>
      <c r="WZM78" s="134"/>
      <c r="WZN78" s="134"/>
      <c r="WZO78" s="135"/>
      <c r="WZP78" s="135"/>
      <c r="WZQ78" s="135"/>
      <c r="WZR78" s="136"/>
      <c r="WZT78" s="130"/>
      <c r="WZU78" s="134"/>
      <c r="WZV78" s="134"/>
      <c r="WZW78" s="135"/>
      <c r="WZX78" s="135"/>
      <c r="WZY78" s="135"/>
      <c r="WZZ78" s="136"/>
      <c r="XAB78" s="130"/>
      <c r="XAC78" s="134"/>
      <c r="XAD78" s="134"/>
      <c r="XAE78" s="135"/>
      <c r="XAF78" s="135"/>
      <c r="XAG78" s="135"/>
      <c r="XAH78" s="136"/>
      <c r="XAJ78" s="130"/>
      <c r="XAK78" s="134"/>
      <c r="XAL78" s="134"/>
      <c r="XAM78" s="135"/>
      <c r="XAN78" s="135"/>
      <c r="XAO78" s="135"/>
      <c r="XAP78" s="136"/>
      <c r="XAR78" s="130"/>
      <c r="XAS78" s="134"/>
      <c r="XAT78" s="134"/>
      <c r="XAU78" s="135"/>
      <c r="XAV78" s="135"/>
      <c r="XAW78" s="135"/>
      <c r="XAX78" s="136"/>
      <c r="XAZ78" s="130"/>
      <c r="XBA78" s="134"/>
      <c r="XBB78" s="134"/>
      <c r="XBC78" s="135"/>
      <c r="XBD78" s="135"/>
      <c r="XBE78" s="135"/>
      <c r="XBF78" s="136"/>
      <c r="XBH78" s="130"/>
      <c r="XBI78" s="134"/>
      <c r="XBJ78" s="134"/>
      <c r="XBK78" s="135"/>
      <c r="XBL78" s="135"/>
      <c r="XBM78" s="135"/>
      <c r="XBN78" s="136"/>
      <c r="XBP78" s="130"/>
      <c r="XBQ78" s="134"/>
      <c r="XBR78" s="134"/>
      <c r="XBS78" s="135"/>
      <c r="XBT78" s="135"/>
      <c r="XBU78" s="135"/>
      <c r="XBV78" s="136"/>
      <c r="XBX78" s="130"/>
      <c r="XBY78" s="134"/>
      <c r="XBZ78" s="134"/>
      <c r="XCA78" s="135"/>
      <c r="XCB78" s="135"/>
      <c r="XCC78" s="135"/>
      <c r="XCD78" s="136"/>
      <c r="XCF78" s="130"/>
      <c r="XCG78" s="134"/>
      <c r="XCH78" s="134"/>
      <c r="XCI78" s="135"/>
      <c r="XCJ78" s="135"/>
      <c r="XCK78" s="135"/>
      <c r="XCL78" s="136"/>
      <c r="XCN78" s="130"/>
      <c r="XCO78" s="134"/>
      <c r="XCP78" s="134"/>
      <c r="XCQ78" s="135"/>
      <c r="XCR78" s="135"/>
      <c r="XCS78" s="135"/>
      <c r="XCT78" s="136"/>
      <c r="XCV78" s="130"/>
      <c r="XCW78" s="134"/>
      <c r="XCX78" s="134"/>
      <c r="XCY78" s="135"/>
      <c r="XCZ78" s="135"/>
      <c r="XDA78" s="135"/>
      <c r="XDB78" s="136"/>
      <c r="XDD78" s="130"/>
      <c r="XDE78" s="134"/>
      <c r="XDF78" s="134"/>
      <c r="XDG78" s="135"/>
      <c r="XDH78" s="135"/>
      <c r="XDI78" s="135"/>
      <c r="XDJ78" s="136"/>
      <c r="XDL78" s="130"/>
      <c r="XDM78" s="134"/>
      <c r="XDN78" s="134"/>
      <c r="XDO78" s="135"/>
      <c r="XDP78" s="135"/>
      <c r="XDQ78" s="135"/>
      <c r="XDR78" s="136"/>
      <c r="XDT78" s="130"/>
      <c r="XDU78" s="134"/>
      <c r="XDV78" s="134"/>
      <c r="XDW78" s="135"/>
      <c r="XDX78" s="135"/>
      <c r="XDY78" s="135"/>
      <c r="XDZ78" s="136"/>
      <c r="XEB78" s="130"/>
      <c r="XEC78" s="134"/>
      <c r="XED78" s="134"/>
      <c r="XEE78" s="135"/>
      <c r="XEF78" s="135"/>
      <c r="XEG78" s="135"/>
      <c r="XEH78" s="136"/>
      <c r="XEJ78" s="130"/>
      <c r="XEK78" s="134"/>
      <c r="XEL78" s="134"/>
      <c r="XEM78" s="135"/>
      <c r="XEN78" s="135"/>
      <c r="XEO78" s="135"/>
      <c r="XEP78" s="136"/>
      <c r="XER78" s="130"/>
      <c r="XES78" s="134"/>
      <c r="XET78" s="134"/>
      <c r="XEU78" s="135"/>
      <c r="XEV78" s="135"/>
      <c r="XEW78" s="135"/>
      <c r="XEX78" s="136"/>
      <c r="XEZ78" s="130"/>
      <c r="XFA78" s="134"/>
      <c r="XFB78" s="134"/>
      <c r="XFC78" s="135"/>
      <c r="XFD78" s="135"/>
    </row>
    <row r="79" spans="1:16384" s="128" customFormat="1" ht="24" customHeight="1">
      <c r="A79" s="124">
        <f t="shared" si="13"/>
        <v>70</v>
      </c>
      <c r="B79" s="766"/>
      <c r="C79" s="726"/>
      <c r="D79" s="773" t="s">
        <v>832</v>
      </c>
      <c r="E79" s="705"/>
      <c r="F79" s="706"/>
      <c r="G79" s="202"/>
      <c r="H79" s="202"/>
      <c r="I79" s="202"/>
      <c r="J79" s="202"/>
      <c r="K79" s="197">
        <f t="shared" si="9"/>
        <v>0</v>
      </c>
      <c r="L79" s="130"/>
      <c r="M79" s="134"/>
      <c r="N79" s="134"/>
      <c r="O79" s="135"/>
      <c r="P79" s="135"/>
      <c r="Q79" s="135"/>
      <c r="R79" s="136"/>
      <c r="T79" s="130"/>
      <c r="U79" s="134"/>
      <c r="V79" s="134"/>
      <c r="W79" s="135"/>
      <c r="X79" s="135"/>
      <c r="Y79" s="135"/>
      <c r="Z79" s="136"/>
      <c r="AB79" s="130"/>
      <c r="AC79" s="134"/>
      <c r="AD79" s="134"/>
      <c r="AE79" s="135"/>
      <c r="AF79" s="135"/>
      <c r="AG79" s="135"/>
      <c r="AH79" s="136"/>
      <c r="AJ79" s="130"/>
      <c r="AK79" s="134"/>
      <c r="AL79" s="134"/>
      <c r="AM79" s="135"/>
      <c r="AN79" s="135"/>
      <c r="AO79" s="135"/>
      <c r="AP79" s="136"/>
      <c r="AR79" s="130"/>
      <c r="AS79" s="134"/>
      <c r="AT79" s="134"/>
      <c r="AU79" s="135"/>
      <c r="AV79" s="135"/>
      <c r="AW79" s="135"/>
      <c r="AX79" s="136"/>
      <c r="AZ79" s="130"/>
      <c r="BA79" s="134"/>
      <c r="BB79" s="134"/>
      <c r="BC79" s="135"/>
      <c r="BD79" s="135"/>
      <c r="BE79" s="135"/>
      <c r="BF79" s="136"/>
      <c r="BH79" s="130"/>
      <c r="BI79" s="134"/>
      <c r="BJ79" s="134"/>
      <c r="BK79" s="135"/>
      <c r="BL79" s="135"/>
      <c r="BM79" s="135"/>
      <c r="BN79" s="136"/>
      <c r="BP79" s="130"/>
      <c r="BQ79" s="134"/>
      <c r="BR79" s="134"/>
      <c r="BS79" s="135"/>
      <c r="BT79" s="135"/>
      <c r="BU79" s="135"/>
      <c r="BV79" s="136"/>
      <c r="BX79" s="130"/>
      <c r="BY79" s="134"/>
      <c r="BZ79" s="134"/>
      <c r="CA79" s="135"/>
      <c r="CB79" s="135"/>
      <c r="CC79" s="135"/>
      <c r="CD79" s="136"/>
      <c r="CF79" s="130"/>
      <c r="CG79" s="134"/>
      <c r="CH79" s="134"/>
      <c r="CI79" s="135"/>
      <c r="CJ79" s="135"/>
      <c r="CK79" s="135"/>
      <c r="CL79" s="136"/>
      <c r="CN79" s="130"/>
      <c r="CO79" s="134"/>
      <c r="CP79" s="134"/>
      <c r="CQ79" s="135"/>
      <c r="CR79" s="135"/>
      <c r="CS79" s="135"/>
      <c r="CT79" s="136"/>
      <c r="CV79" s="130"/>
      <c r="CW79" s="134"/>
      <c r="CX79" s="134"/>
      <c r="CY79" s="135"/>
      <c r="CZ79" s="135"/>
      <c r="DA79" s="135"/>
      <c r="DB79" s="136"/>
      <c r="DD79" s="130"/>
      <c r="DE79" s="134"/>
      <c r="DF79" s="134"/>
      <c r="DG79" s="135"/>
      <c r="DH79" s="135"/>
      <c r="DI79" s="135"/>
      <c r="DJ79" s="136"/>
      <c r="DL79" s="130"/>
      <c r="DM79" s="134"/>
      <c r="DN79" s="134"/>
      <c r="DO79" s="135"/>
      <c r="DP79" s="135"/>
      <c r="DQ79" s="135"/>
      <c r="DR79" s="136"/>
      <c r="DT79" s="130"/>
      <c r="DU79" s="134"/>
      <c r="DV79" s="134"/>
      <c r="DW79" s="135"/>
      <c r="DX79" s="135"/>
      <c r="DY79" s="135"/>
      <c r="DZ79" s="136"/>
      <c r="EB79" s="130"/>
      <c r="EC79" s="134"/>
      <c r="ED79" s="134"/>
      <c r="EE79" s="135"/>
      <c r="EF79" s="135"/>
      <c r="EG79" s="135"/>
      <c r="EH79" s="136"/>
      <c r="EJ79" s="130"/>
      <c r="EK79" s="134"/>
      <c r="EL79" s="134"/>
      <c r="EM79" s="135"/>
      <c r="EN79" s="135"/>
      <c r="EO79" s="135"/>
      <c r="EP79" s="136"/>
      <c r="ER79" s="130"/>
      <c r="ES79" s="134"/>
      <c r="ET79" s="134"/>
      <c r="EU79" s="135"/>
      <c r="EV79" s="135"/>
      <c r="EW79" s="135"/>
      <c r="EX79" s="136"/>
      <c r="EZ79" s="130"/>
      <c r="FA79" s="134"/>
      <c r="FB79" s="134"/>
      <c r="FC79" s="135"/>
      <c r="FD79" s="135"/>
      <c r="FE79" s="135"/>
      <c r="FF79" s="136"/>
      <c r="FH79" s="130"/>
      <c r="FI79" s="134"/>
      <c r="FJ79" s="134"/>
      <c r="FK79" s="135"/>
      <c r="FL79" s="135"/>
      <c r="FM79" s="135"/>
      <c r="FN79" s="136"/>
      <c r="FP79" s="130"/>
      <c r="FQ79" s="134"/>
      <c r="FR79" s="134"/>
      <c r="FS79" s="135"/>
      <c r="FT79" s="135"/>
      <c r="FU79" s="135"/>
      <c r="FV79" s="136"/>
      <c r="FX79" s="130"/>
      <c r="FY79" s="134"/>
      <c r="FZ79" s="134"/>
      <c r="GA79" s="135"/>
      <c r="GB79" s="135"/>
      <c r="GC79" s="135"/>
      <c r="GD79" s="136"/>
      <c r="GF79" s="130"/>
      <c r="GG79" s="134"/>
      <c r="GH79" s="134"/>
      <c r="GI79" s="135"/>
      <c r="GJ79" s="135"/>
      <c r="GK79" s="135"/>
      <c r="GL79" s="136"/>
      <c r="GN79" s="130"/>
      <c r="GO79" s="134"/>
      <c r="GP79" s="134"/>
      <c r="GQ79" s="135"/>
      <c r="GR79" s="135"/>
      <c r="GS79" s="135"/>
      <c r="GT79" s="136"/>
      <c r="GV79" s="130"/>
      <c r="GW79" s="134"/>
      <c r="GX79" s="134"/>
      <c r="GY79" s="135"/>
      <c r="GZ79" s="135"/>
      <c r="HA79" s="135"/>
      <c r="HB79" s="136"/>
      <c r="HD79" s="130"/>
      <c r="HE79" s="134"/>
      <c r="HF79" s="134"/>
      <c r="HG79" s="135"/>
      <c r="HH79" s="135"/>
      <c r="HI79" s="135"/>
      <c r="HJ79" s="136"/>
      <c r="HL79" s="130"/>
      <c r="HM79" s="134"/>
      <c r="HN79" s="134"/>
      <c r="HO79" s="135"/>
      <c r="HP79" s="135"/>
      <c r="HQ79" s="135"/>
      <c r="HR79" s="136"/>
      <c r="HT79" s="130"/>
      <c r="HU79" s="134"/>
      <c r="HV79" s="134"/>
      <c r="HW79" s="135"/>
      <c r="HX79" s="135"/>
      <c r="HY79" s="135"/>
      <c r="HZ79" s="136"/>
      <c r="IB79" s="130"/>
      <c r="IC79" s="134"/>
      <c r="ID79" s="134"/>
      <c r="IE79" s="135"/>
      <c r="IF79" s="135"/>
      <c r="IG79" s="135"/>
      <c r="IH79" s="136"/>
      <c r="IJ79" s="130"/>
      <c r="IK79" s="134"/>
      <c r="IL79" s="134"/>
      <c r="IM79" s="135"/>
      <c r="IN79" s="135"/>
      <c r="IO79" s="135"/>
      <c r="IP79" s="136"/>
      <c r="IR79" s="130"/>
      <c r="IS79" s="134"/>
      <c r="IT79" s="134"/>
      <c r="IU79" s="135"/>
      <c r="IV79" s="135"/>
      <c r="IW79" s="135"/>
      <c r="IX79" s="136"/>
      <c r="IZ79" s="130"/>
      <c r="JA79" s="134"/>
      <c r="JB79" s="134"/>
      <c r="JC79" s="135"/>
      <c r="JD79" s="135"/>
      <c r="JE79" s="135"/>
      <c r="JF79" s="136"/>
      <c r="JH79" s="130"/>
      <c r="JI79" s="134"/>
      <c r="JJ79" s="134"/>
      <c r="JK79" s="135"/>
      <c r="JL79" s="135"/>
      <c r="JM79" s="135"/>
      <c r="JN79" s="136"/>
      <c r="JP79" s="130"/>
      <c r="JQ79" s="134"/>
      <c r="JR79" s="134"/>
      <c r="JS79" s="135"/>
      <c r="JT79" s="135"/>
      <c r="JU79" s="135"/>
      <c r="JV79" s="136"/>
      <c r="JX79" s="130"/>
      <c r="JY79" s="134"/>
      <c r="JZ79" s="134"/>
      <c r="KA79" s="135"/>
      <c r="KB79" s="135"/>
      <c r="KC79" s="135"/>
      <c r="KD79" s="136"/>
      <c r="KF79" s="130"/>
      <c r="KG79" s="134"/>
      <c r="KH79" s="134"/>
      <c r="KI79" s="135"/>
      <c r="KJ79" s="135"/>
      <c r="KK79" s="135"/>
      <c r="KL79" s="136"/>
      <c r="KN79" s="130"/>
      <c r="KO79" s="134"/>
      <c r="KP79" s="134"/>
      <c r="KQ79" s="135"/>
      <c r="KR79" s="135"/>
      <c r="KS79" s="135"/>
      <c r="KT79" s="136"/>
      <c r="KV79" s="130"/>
      <c r="KW79" s="134"/>
      <c r="KX79" s="134"/>
      <c r="KY79" s="135"/>
      <c r="KZ79" s="135"/>
      <c r="LA79" s="135"/>
      <c r="LB79" s="136"/>
      <c r="LD79" s="130"/>
      <c r="LE79" s="134"/>
      <c r="LF79" s="134"/>
      <c r="LG79" s="135"/>
      <c r="LH79" s="135"/>
      <c r="LI79" s="135"/>
      <c r="LJ79" s="136"/>
      <c r="LL79" s="130"/>
      <c r="LM79" s="134"/>
      <c r="LN79" s="134"/>
      <c r="LO79" s="135"/>
      <c r="LP79" s="135"/>
      <c r="LQ79" s="135"/>
      <c r="LR79" s="136"/>
      <c r="LT79" s="130"/>
      <c r="LU79" s="134"/>
      <c r="LV79" s="134"/>
      <c r="LW79" s="135"/>
      <c r="LX79" s="135"/>
      <c r="LY79" s="135"/>
      <c r="LZ79" s="136"/>
      <c r="MB79" s="130"/>
      <c r="MC79" s="134"/>
      <c r="MD79" s="134"/>
      <c r="ME79" s="135"/>
      <c r="MF79" s="135"/>
      <c r="MG79" s="135"/>
      <c r="MH79" s="136"/>
      <c r="MJ79" s="130"/>
      <c r="MK79" s="134"/>
      <c r="ML79" s="134"/>
      <c r="MM79" s="135"/>
      <c r="MN79" s="135"/>
      <c r="MO79" s="135"/>
      <c r="MP79" s="136"/>
      <c r="MR79" s="130"/>
      <c r="MS79" s="134"/>
      <c r="MT79" s="134"/>
      <c r="MU79" s="135"/>
      <c r="MV79" s="135"/>
      <c r="MW79" s="135"/>
      <c r="MX79" s="136"/>
      <c r="MZ79" s="130"/>
      <c r="NA79" s="134"/>
      <c r="NB79" s="134"/>
      <c r="NC79" s="135"/>
      <c r="ND79" s="135"/>
      <c r="NE79" s="135"/>
      <c r="NF79" s="136"/>
      <c r="NH79" s="130"/>
      <c r="NI79" s="134"/>
      <c r="NJ79" s="134"/>
      <c r="NK79" s="135"/>
      <c r="NL79" s="135"/>
      <c r="NM79" s="135"/>
      <c r="NN79" s="136"/>
      <c r="NP79" s="130"/>
      <c r="NQ79" s="134"/>
      <c r="NR79" s="134"/>
      <c r="NS79" s="135"/>
      <c r="NT79" s="135"/>
      <c r="NU79" s="135"/>
      <c r="NV79" s="136"/>
      <c r="NX79" s="130"/>
      <c r="NY79" s="134"/>
      <c r="NZ79" s="134"/>
      <c r="OA79" s="135"/>
      <c r="OB79" s="135"/>
      <c r="OC79" s="135"/>
      <c r="OD79" s="136"/>
      <c r="OF79" s="130"/>
      <c r="OG79" s="134"/>
      <c r="OH79" s="134"/>
      <c r="OI79" s="135"/>
      <c r="OJ79" s="135"/>
      <c r="OK79" s="135"/>
      <c r="OL79" s="136"/>
      <c r="ON79" s="130"/>
      <c r="OO79" s="134"/>
      <c r="OP79" s="134"/>
      <c r="OQ79" s="135"/>
      <c r="OR79" s="135"/>
      <c r="OS79" s="135"/>
      <c r="OT79" s="136"/>
      <c r="OV79" s="130"/>
      <c r="OW79" s="134"/>
      <c r="OX79" s="134"/>
      <c r="OY79" s="135"/>
      <c r="OZ79" s="135"/>
      <c r="PA79" s="135"/>
      <c r="PB79" s="136"/>
      <c r="PD79" s="130"/>
      <c r="PE79" s="134"/>
      <c r="PF79" s="134"/>
      <c r="PG79" s="135"/>
      <c r="PH79" s="135"/>
      <c r="PI79" s="135"/>
      <c r="PJ79" s="136"/>
      <c r="PL79" s="130"/>
      <c r="PM79" s="134"/>
      <c r="PN79" s="134"/>
      <c r="PO79" s="135"/>
      <c r="PP79" s="135"/>
      <c r="PQ79" s="135"/>
      <c r="PR79" s="136"/>
      <c r="PT79" s="130"/>
      <c r="PU79" s="134"/>
      <c r="PV79" s="134"/>
      <c r="PW79" s="135"/>
      <c r="PX79" s="135"/>
      <c r="PY79" s="135"/>
      <c r="PZ79" s="136"/>
      <c r="QB79" s="130"/>
      <c r="QC79" s="134"/>
      <c r="QD79" s="134"/>
      <c r="QE79" s="135"/>
      <c r="QF79" s="135"/>
      <c r="QG79" s="135"/>
      <c r="QH79" s="136"/>
      <c r="QJ79" s="130"/>
      <c r="QK79" s="134"/>
      <c r="QL79" s="134"/>
      <c r="QM79" s="135"/>
      <c r="QN79" s="135"/>
      <c r="QO79" s="135"/>
      <c r="QP79" s="136"/>
      <c r="QR79" s="130"/>
      <c r="QS79" s="134"/>
      <c r="QT79" s="134"/>
      <c r="QU79" s="135"/>
      <c r="QV79" s="135"/>
      <c r="QW79" s="135"/>
      <c r="QX79" s="136"/>
      <c r="QZ79" s="130"/>
      <c r="RA79" s="134"/>
      <c r="RB79" s="134"/>
      <c r="RC79" s="135"/>
      <c r="RD79" s="135"/>
      <c r="RE79" s="135"/>
      <c r="RF79" s="136"/>
      <c r="RH79" s="130"/>
      <c r="RI79" s="134"/>
      <c r="RJ79" s="134"/>
      <c r="RK79" s="135"/>
      <c r="RL79" s="135"/>
      <c r="RM79" s="135"/>
      <c r="RN79" s="136"/>
      <c r="RP79" s="130"/>
      <c r="RQ79" s="134"/>
      <c r="RR79" s="134"/>
      <c r="RS79" s="135"/>
      <c r="RT79" s="135"/>
      <c r="RU79" s="135"/>
      <c r="RV79" s="136"/>
      <c r="RX79" s="130"/>
      <c r="RY79" s="134"/>
      <c r="RZ79" s="134"/>
      <c r="SA79" s="135"/>
      <c r="SB79" s="135"/>
      <c r="SC79" s="135"/>
      <c r="SD79" s="136"/>
      <c r="SF79" s="130"/>
      <c r="SG79" s="134"/>
      <c r="SH79" s="134"/>
      <c r="SI79" s="135"/>
      <c r="SJ79" s="135"/>
      <c r="SK79" s="135"/>
      <c r="SL79" s="136"/>
      <c r="SN79" s="130"/>
      <c r="SO79" s="134"/>
      <c r="SP79" s="134"/>
      <c r="SQ79" s="135"/>
      <c r="SR79" s="135"/>
      <c r="SS79" s="135"/>
      <c r="ST79" s="136"/>
      <c r="SV79" s="130"/>
      <c r="SW79" s="134"/>
      <c r="SX79" s="134"/>
      <c r="SY79" s="135"/>
      <c r="SZ79" s="135"/>
      <c r="TA79" s="135"/>
      <c r="TB79" s="136"/>
      <c r="TD79" s="130"/>
      <c r="TE79" s="134"/>
      <c r="TF79" s="134"/>
      <c r="TG79" s="135"/>
      <c r="TH79" s="135"/>
      <c r="TI79" s="135"/>
      <c r="TJ79" s="136"/>
      <c r="TL79" s="130"/>
      <c r="TM79" s="134"/>
      <c r="TN79" s="134"/>
      <c r="TO79" s="135"/>
      <c r="TP79" s="135"/>
      <c r="TQ79" s="135"/>
      <c r="TR79" s="136"/>
      <c r="TT79" s="130"/>
      <c r="TU79" s="134"/>
      <c r="TV79" s="134"/>
      <c r="TW79" s="135"/>
      <c r="TX79" s="135"/>
      <c r="TY79" s="135"/>
      <c r="TZ79" s="136"/>
      <c r="UB79" s="130"/>
      <c r="UC79" s="134"/>
      <c r="UD79" s="134"/>
      <c r="UE79" s="135"/>
      <c r="UF79" s="135"/>
      <c r="UG79" s="135"/>
      <c r="UH79" s="136"/>
      <c r="UJ79" s="130"/>
      <c r="UK79" s="134"/>
      <c r="UL79" s="134"/>
      <c r="UM79" s="135"/>
      <c r="UN79" s="135"/>
      <c r="UO79" s="135"/>
      <c r="UP79" s="136"/>
      <c r="UR79" s="130"/>
      <c r="US79" s="134"/>
      <c r="UT79" s="134"/>
      <c r="UU79" s="135"/>
      <c r="UV79" s="135"/>
      <c r="UW79" s="135"/>
      <c r="UX79" s="136"/>
      <c r="UZ79" s="130"/>
      <c r="VA79" s="134"/>
      <c r="VB79" s="134"/>
      <c r="VC79" s="135"/>
      <c r="VD79" s="135"/>
      <c r="VE79" s="135"/>
      <c r="VF79" s="136"/>
      <c r="VH79" s="130"/>
      <c r="VI79" s="134"/>
      <c r="VJ79" s="134"/>
      <c r="VK79" s="135"/>
      <c r="VL79" s="135"/>
      <c r="VM79" s="135"/>
      <c r="VN79" s="136"/>
      <c r="VP79" s="130"/>
      <c r="VQ79" s="134"/>
      <c r="VR79" s="134"/>
      <c r="VS79" s="135"/>
      <c r="VT79" s="135"/>
      <c r="VU79" s="135"/>
      <c r="VV79" s="136"/>
      <c r="VX79" s="130"/>
      <c r="VY79" s="134"/>
      <c r="VZ79" s="134"/>
      <c r="WA79" s="135"/>
      <c r="WB79" s="135"/>
      <c r="WC79" s="135"/>
      <c r="WD79" s="136"/>
      <c r="WF79" s="130"/>
      <c r="WG79" s="134"/>
      <c r="WH79" s="134"/>
      <c r="WI79" s="135"/>
      <c r="WJ79" s="135"/>
      <c r="WK79" s="135"/>
      <c r="WL79" s="136"/>
      <c r="WN79" s="130"/>
      <c r="WO79" s="134"/>
      <c r="WP79" s="134"/>
      <c r="WQ79" s="135"/>
      <c r="WR79" s="135"/>
      <c r="WS79" s="135"/>
      <c r="WT79" s="136"/>
      <c r="WV79" s="130"/>
      <c r="WW79" s="134"/>
      <c r="WX79" s="134"/>
      <c r="WY79" s="135"/>
      <c r="WZ79" s="135"/>
      <c r="XA79" s="135"/>
      <c r="XB79" s="136"/>
      <c r="XD79" s="130"/>
      <c r="XE79" s="134"/>
      <c r="XF79" s="134"/>
      <c r="XG79" s="135"/>
      <c r="XH79" s="135"/>
      <c r="XI79" s="135"/>
      <c r="XJ79" s="136"/>
      <c r="XL79" s="130"/>
      <c r="XM79" s="134"/>
      <c r="XN79" s="134"/>
      <c r="XO79" s="135"/>
      <c r="XP79" s="135"/>
      <c r="XQ79" s="135"/>
      <c r="XR79" s="136"/>
      <c r="XT79" s="130"/>
      <c r="XU79" s="134"/>
      <c r="XV79" s="134"/>
      <c r="XW79" s="135"/>
      <c r="XX79" s="135"/>
      <c r="XY79" s="135"/>
      <c r="XZ79" s="136"/>
      <c r="YB79" s="130"/>
      <c r="YC79" s="134"/>
      <c r="YD79" s="134"/>
      <c r="YE79" s="135"/>
      <c r="YF79" s="135"/>
      <c r="YG79" s="135"/>
      <c r="YH79" s="136"/>
      <c r="YJ79" s="130"/>
      <c r="YK79" s="134"/>
      <c r="YL79" s="134"/>
      <c r="YM79" s="135"/>
      <c r="YN79" s="135"/>
      <c r="YO79" s="135"/>
      <c r="YP79" s="136"/>
      <c r="YR79" s="130"/>
      <c r="YS79" s="134"/>
      <c r="YT79" s="134"/>
      <c r="YU79" s="135"/>
      <c r="YV79" s="135"/>
      <c r="YW79" s="135"/>
      <c r="YX79" s="136"/>
      <c r="YZ79" s="130"/>
      <c r="ZA79" s="134"/>
      <c r="ZB79" s="134"/>
      <c r="ZC79" s="135"/>
      <c r="ZD79" s="135"/>
      <c r="ZE79" s="135"/>
      <c r="ZF79" s="136"/>
      <c r="ZH79" s="130"/>
      <c r="ZI79" s="134"/>
      <c r="ZJ79" s="134"/>
      <c r="ZK79" s="135"/>
      <c r="ZL79" s="135"/>
      <c r="ZM79" s="135"/>
      <c r="ZN79" s="136"/>
      <c r="ZP79" s="130"/>
      <c r="ZQ79" s="134"/>
      <c r="ZR79" s="134"/>
      <c r="ZS79" s="135"/>
      <c r="ZT79" s="135"/>
      <c r="ZU79" s="135"/>
      <c r="ZV79" s="136"/>
      <c r="ZX79" s="130"/>
      <c r="ZY79" s="134"/>
      <c r="ZZ79" s="134"/>
      <c r="AAA79" s="135"/>
      <c r="AAB79" s="135"/>
      <c r="AAC79" s="135"/>
      <c r="AAD79" s="136"/>
      <c r="AAF79" s="130"/>
      <c r="AAG79" s="134"/>
      <c r="AAH79" s="134"/>
      <c r="AAI79" s="135"/>
      <c r="AAJ79" s="135"/>
      <c r="AAK79" s="135"/>
      <c r="AAL79" s="136"/>
      <c r="AAN79" s="130"/>
      <c r="AAO79" s="134"/>
      <c r="AAP79" s="134"/>
      <c r="AAQ79" s="135"/>
      <c r="AAR79" s="135"/>
      <c r="AAS79" s="135"/>
      <c r="AAT79" s="136"/>
      <c r="AAV79" s="130"/>
      <c r="AAW79" s="134"/>
      <c r="AAX79" s="134"/>
      <c r="AAY79" s="135"/>
      <c r="AAZ79" s="135"/>
      <c r="ABA79" s="135"/>
      <c r="ABB79" s="136"/>
      <c r="ABD79" s="130"/>
      <c r="ABE79" s="134"/>
      <c r="ABF79" s="134"/>
      <c r="ABG79" s="135"/>
      <c r="ABH79" s="135"/>
      <c r="ABI79" s="135"/>
      <c r="ABJ79" s="136"/>
      <c r="ABL79" s="130"/>
      <c r="ABM79" s="134"/>
      <c r="ABN79" s="134"/>
      <c r="ABO79" s="135"/>
      <c r="ABP79" s="135"/>
      <c r="ABQ79" s="135"/>
      <c r="ABR79" s="136"/>
      <c r="ABT79" s="130"/>
      <c r="ABU79" s="134"/>
      <c r="ABV79" s="134"/>
      <c r="ABW79" s="135"/>
      <c r="ABX79" s="135"/>
      <c r="ABY79" s="135"/>
      <c r="ABZ79" s="136"/>
      <c r="ACB79" s="130"/>
      <c r="ACC79" s="134"/>
      <c r="ACD79" s="134"/>
      <c r="ACE79" s="135"/>
      <c r="ACF79" s="135"/>
      <c r="ACG79" s="135"/>
      <c r="ACH79" s="136"/>
      <c r="ACJ79" s="130"/>
      <c r="ACK79" s="134"/>
      <c r="ACL79" s="134"/>
      <c r="ACM79" s="135"/>
      <c r="ACN79" s="135"/>
      <c r="ACO79" s="135"/>
      <c r="ACP79" s="136"/>
      <c r="ACR79" s="130"/>
      <c r="ACS79" s="134"/>
      <c r="ACT79" s="134"/>
      <c r="ACU79" s="135"/>
      <c r="ACV79" s="135"/>
      <c r="ACW79" s="135"/>
      <c r="ACX79" s="136"/>
      <c r="ACZ79" s="130"/>
      <c r="ADA79" s="134"/>
      <c r="ADB79" s="134"/>
      <c r="ADC79" s="135"/>
      <c r="ADD79" s="135"/>
      <c r="ADE79" s="135"/>
      <c r="ADF79" s="136"/>
      <c r="ADH79" s="130"/>
      <c r="ADI79" s="134"/>
      <c r="ADJ79" s="134"/>
      <c r="ADK79" s="135"/>
      <c r="ADL79" s="135"/>
      <c r="ADM79" s="135"/>
      <c r="ADN79" s="136"/>
      <c r="ADP79" s="130"/>
      <c r="ADQ79" s="134"/>
      <c r="ADR79" s="134"/>
      <c r="ADS79" s="135"/>
      <c r="ADT79" s="135"/>
      <c r="ADU79" s="135"/>
      <c r="ADV79" s="136"/>
      <c r="ADX79" s="130"/>
      <c r="ADY79" s="134"/>
      <c r="ADZ79" s="134"/>
      <c r="AEA79" s="135"/>
      <c r="AEB79" s="135"/>
      <c r="AEC79" s="135"/>
      <c r="AED79" s="136"/>
      <c r="AEF79" s="130"/>
      <c r="AEG79" s="134"/>
      <c r="AEH79" s="134"/>
      <c r="AEI79" s="135"/>
      <c r="AEJ79" s="135"/>
      <c r="AEK79" s="135"/>
      <c r="AEL79" s="136"/>
      <c r="AEN79" s="130"/>
      <c r="AEO79" s="134"/>
      <c r="AEP79" s="134"/>
      <c r="AEQ79" s="135"/>
      <c r="AER79" s="135"/>
      <c r="AES79" s="135"/>
      <c r="AET79" s="136"/>
      <c r="AEV79" s="130"/>
      <c r="AEW79" s="134"/>
      <c r="AEX79" s="134"/>
      <c r="AEY79" s="135"/>
      <c r="AEZ79" s="135"/>
      <c r="AFA79" s="135"/>
      <c r="AFB79" s="136"/>
      <c r="AFD79" s="130"/>
      <c r="AFE79" s="134"/>
      <c r="AFF79" s="134"/>
      <c r="AFG79" s="135"/>
      <c r="AFH79" s="135"/>
      <c r="AFI79" s="135"/>
      <c r="AFJ79" s="136"/>
      <c r="AFL79" s="130"/>
      <c r="AFM79" s="134"/>
      <c r="AFN79" s="134"/>
      <c r="AFO79" s="135"/>
      <c r="AFP79" s="135"/>
      <c r="AFQ79" s="135"/>
      <c r="AFR79" s="136"/>
      <c r="AFT79" s="130"/>
      <c r="AFU79" s="134"/>
      <c r="AFV79" s="134"/>
      <c r="AFW79" s="135"/>
      <c r="AFX79" s="135"/>
      <c r="AFY79" s="135"/>
      <c r="AFZ79" s="136"/>
      <c r="AGB79" s="130"/>
      <c r="AGC79" s="134"/>
      <c r="AGD79" s="134"/>
      <c r="AGE79" s="135"/>
      <c r="AGF79" s="135"/>
      <c r="AGG79" s="135"/>
      <c r="AGH79" s="136"/>
      <c r="AGJ79" s="130"/>
      <c r="AGK79" s="134"/>
      <c r="AGL79" s="134"/>
      <c r="AGM79" s="135"/>
      <c r="AGN79" s="135"/>
      <c r="AGO79" s="135"/>
      <c r="AGP79" s="136"/>
      <c r="AGR79" s="130"/>
      <c r="AGS79" s="134"/>
      <c r="AGT79" s="134"/>
      <c r="AGU79" s="135"/>
      <c r="AGV79" s="135"/>
      <c r="AGW79" s="135"/>
      <c r="AGX79" s="136"/>
      <c r="AGZ79" s="130"/>
      <c r="AHA79" s="134"/>
      <c r="AHB79" s="134"/>
      <c r="AHC79" s="135"/>
      <c r="AHD79" s="135"/>
      <c r="AHE79" s="135"/>
      <c r="AHF79" s="136"/>
      <c r="AHH79" s="130"/>
      <c r="AHI79" s="134"/>
      <c r="AHJ79" s="134"/>
      <c r="AHK79" s="135"/>
      <c r="AHL79" s="135"/>
      <c r="AHM79" s="135"/>
      <c r="AHN79" s="136"/>
      <c r="AHP79" s="130"/>
      <c r="AHQ79" s="134"/>
      <c r="AHR79" s="134"/>
      <c r="AHS79" s="135"/>
      <c r="AHT79" s="135"/>
      <c r="AHU79" s="135"/>
      <c r="AHV79" s="136"/>
      <c r="AHX79" s="130"/>
      <c r="AHY79" s="134"/>
      <c r="AHZ79" s="134"/>
      <c r="AIA79" s="135"/>
      <c r="AIB79" s="135"/>
      <c r="AIC79" s="135"/>
      <c r="AID79" s="136"/>
      <c r="AIF79" s="130"/>
      <c r="AIG79" s="134"/>
      <c r="AIH79" s="134"/>
      <c r="AII79" s="135"/>
      <c r="AIJ79" s="135"/>
      <c r="AIK79" s="135"/>
      <c r="AIL79" s="136"/>
      <c r="AIN79" s="130"/>
      <c r="AIO79" s="134"/>
      <c r="AIP79" s="134"/>
      <c r="AIQ79" s="135"/>
      <c r="AIR79" s="135"/>
      <c r="AIS79" s="135"/>
      <c r="AIT79" s="136"/>
      <c r="AIV79" s="130"/>
      <c r="AIW79" s="134"/>
      <c r="AIX79" s="134"/>
      <c r="AIY79" s="135"/>
      <c r="AIZ79" s="135"/>
      <c r="AJA79" s="135"/>
      <c r="AJB79" s="136"/>
      <c r="AJD79" s="130"/>
      <c r="AJE79" s="134"/>
      <c r="AJF79" s="134"/>
      <c r="AJG79" s="135"/>
      <c r="AJH79" s="135"/>
      <c r="AJI79" s="135"/>
      <c r="AJJ79" s="136"/>
      <c r="AJL79" s="130"/>
      <c r="AJM79" s="134"/>
      <c r="AJN79" s="134"/>
      <c r="AJO79" s="135"/>
      <c r="AJP79" s="135"/>
      <c r="AJQ79" s="135"/>
      <c r="AJR79" s="136"/>
      <c r="AJT79" s="130"/>
      <c r="AJU79" s="134"/>
      <c r="AJV79" s="134"/>
      <c r="AJW79" s="135"/>
      <c r="AJX79" s="135"/>
      <c r="AJY79" s="135"/>
      <c r="AJZ79" s="136"/>
      <c r="AKB79" s="130"/>
      <c r="AKC79" s="134"/>
      <c r="AKD79" s="134"/>
      <c r="AKE79" s="135"/>
      <c r="AKF79" s="135"/>
      <c r="AKG79" s="135"/>
      <c r="AKH79" s="136"/>
      <c r="AKJ79" s="130"/>
      <c r="AKK79" s="134"/>
      <c r="AKL79" s="134"/>
      <c r="AKM79" s="135"/>
      <c r="AKN79" s="135"/>
      <c r="AKO79" s="135"/>
      <c r="AKP79" s="136"/>
      <c r="AKR79" s="130"/>
      <c r="AKS79" s="134"/>
      <c r="AKT79" s="134"/>
      <c r="AKU79" s="135"/>
      <c r="AKV79" s="135"/>
      <c r="AKW79" s="135"/>
      <c r="AKX79" s="136"/>
      <c r="AKZ79" s="130"/>
      <c r="ALA79" s="134"/>
      <c r="ALB79" s="134"/>
      <c r="ALC79" s="135"/>
      <c r="ALD79" s="135"/>
      <c r="ALE79" s="135"/>
      <c r="ALF79" s="136"/>
      <c r="ALH79" s="130"/>
      <c r="ALI79" s="134"/>
      <c r="ALJ79" s="134"/>
      <c r="ALK79" s="135"/>
      <c r="ALL79" s="135"/>
      <c r="ALM79" s="135"/>
      <c r="ALN79" s="136"/>
      <c r="ALP79" s="130"/>
      <c r="ALQ79" s="134"/>
      <c r="ALR79" s="134"/>
      <c r="ALS79" s="135"/>
      <c r="ALT79" s="135"/>
      <c r="ALU79" s="135"/>
      <c r="ALV79" s="136"/>
      <c r="ALX79" s="130"/>
      <c r="ALY79" s="134"/>
      <c r="ALZ79" s="134"/>
      <c r="AMA79" s="135"/>
      <c r="AMB79" s="135"/>
      <c r="AMC79" s="135"/>
      <c r="AMD79" s="136"/>
      <c r="AMF79" s="130"/>
      <c r="AMG79" s="134"/>
      <c r="AMH79" s="134"/>
      <c r="AMI79" s="135"/>
      <c r="AMJ79" s="135"/>
      <c r="AMK79" s="135"/>
      <c r="AML79" s="136"/>
      <c r="AMN79" s="130"/>
      <c r="AMO79" s="134"/>
      <c r="AMP79" s="134"/>
      <c r="AMQ79" s="135"/>
      <c r="AMR79" s="135"/>
      <c r="AMS79" s="135"/>
      <c r="AMT79" s="136"/>
      <c r="AMV79" s="130"/>
      <c r="AMW79" s="134"/>
      <c r="AMX79" s="134"/>
      <c r="AMY79" s="135"/>
      <c r="AMZ79" s="135"/>
      <c r="ANA79" s="135"/>
      <c r="ANB79" s="136"/>
      <c r="AND79" s="130"/>
      <c r="ANE79" s="134"/>
      <c r="ANF79" s="134"/>
      <c r="ANG79" s="135"/>
      <c r="ANH79" s="135"/>
      <c r="ANI79" s="135"/>
      <c r="ANJ79" s="136"/>
      <c r="ANL79" s="130"/>
      <c r="ANM79" s="134"/>
      <c r="ANN79" s="134"/>
      <c r="ANO79" s="135"/>
      <c r="ANP79" s="135"/>
      <c r="ANQ79" s="135"/>
      <c r="ANR79" s="136"/>
      <c r="ANT79" s="130"/>
      <c r="ANU79" s="134"/>
      <c r="ANV79" s="134"/>
      <c r="ANW79" s="135"/>
      <c r="ANX79" s="135"/>
      <c r="ANY79" s="135"/>
      <c r="ANZ79" s="136"/>
      <c r="AOB79" s="130"/>
      <c r="AOC79" s="134"/>
      <c r="AOD79" s="134"/>
      <c r="AOE79" s="135"/>
      <c r="AOF79" s="135"/>
      <c r="AOG79" s="135"/>
      <c r="AOH79" s="136"/>
      <c r="AOJ79" s="130"/>
      <c r="AOK79" s="134"/>
      <c r="AOL79" s="134"/>
      <c r="AOM79" s="135"/>
      <c r="AON79" s="135"/>
      <c r="AOO79" s="135"/>
      <c r="AOP79" s="136"/>
      <c r="AOR79" s="130"/>
      <c r="AOS79" s="134"/>
      <c r="AOT79" s="134"/>
      <c r="AOU79" s="135"/>
      <c r="AOV79" s="135"/>
      <c r="AOW79" s="135"/>
      <c r="AOX79" s="136"/>
      <c r="AOZ79" s="130"/>
      <c r="APA79" s="134"/>
      <c r="APB79" s="134"/>
      <c r="APC79" s="135"/>
      <c r="APD79" s="135"/>
      <c r="APE79" s="135"/>
      <c r="APF79" s="136"/>
      <c r="APH79" s="130"/>
      <c r="API79" s="134"/>
      <c r="APJ79" s="134"/>
      <c r="APK79" s="135"/>
      <c r="APL79" s="135"/>
      <c r="APM79" s="135"/>
      <c r="APN79" s="136"/>
      <c r="APP79" s="130"/>
      <c r="APQ79" s="134"/>
      <c r="APR79" s="134"/>
      <c r="APS79" s="135"/>
      <c r="APT79" s="135"/>
      <c r="APU79" s="135"/>
      <c r="APV79" s="136"/>
      <c r="APX79" s="130"/>
      <c r="APY79" s="134"/>
      <c r="APZ79" s="134"/>
      <c r="AQA79" s="135"/>
      <c r="AQB79" s="135"/>
      <c r="AQC79" s="135"/>
      <c r="AQD79" s="136"/>
      <c r="AQF79" s="130"/>
      <c r="AQG79" s="134"/>
      <c r="AQH79" s="134"/>
      <c r="AQI79" s="135"/>
      <c r="AQJ79" s="135"/>
      <c r="AQK79" s="135"/>
      <c r="AQL79" s="136"/>
      <c r="AQN79" s="130"/>
      <c r="AQO79" s="134"/>
      <c r="AQP79" s="134"/>
      <c r="AQQ79" s="135"/>
      <c r="AQR79" s="135"/>
      <c r="AQS79" s="135"/>
      <c r="AQT79" s="136"/>
      <c r="AQV79" s="130"/>
      <c r="AQW79" s="134"/>
      <c r="AQX79" s="134"/>
      <c r="AQY79" s="135"/>
      <c r="AQZ79" s="135"/>
      <c r="ARA79" s="135"/>
      <c r="ARB79" s="136"/>
      <c r="ARD79" s="130"/>
      <c r="ARE79" s="134"/>
      <c r="ARF79" s="134"/>
      <c r="ARG79" s="135"/>
      <c r="ARH79" s="135"/>
      <c r="ARI79" s="135"/>
      <c r="ARJ79" s="136"/>
      <c r="ARL79" s="130"/>
      <c r="ARM79" s="134"/>
      <c r="ARN79" s="134"/>
      <c r="ARO79" s="135"/>
      <c r="ARP79" s="135"/>
      <c r="ARQ79" s="135"/>
      <c r="ARR79" s="136"/>
      <c r="ART79" s="130"/>
      <c r="ARU79" s="134"/>
      <c r="ARV79" s="134"/>
      <c r="ARW79" s="135"/>
      <c r="ARX79" s="135"/>
      <c r="ARY79" s="135"/>
      <c r="ARZ79" s="136"/>
      <c r="ASB79" s="130"/>
      <c r="ASC79" s="134"/>
      <c r="ASD79" s="134"/>
      <c r="ASE79" s="135"/>
      <c r="ASF79" s="135"/>
      <c r="ASG79" s="135"/>
      <c r="ASH79" s="136"/>
      <c r="ASJ79" s="130"/>
      <c r="ASK79" s="134"/>
      <c r="ASL79" s="134"/>
      <c r="ASM79" s="135"/>
      <c r="ASN79" s="135"/>
      <c r="ASO79" s="135"/>
      <c r="ASP79" s="136"/>
      <c r="ASR79" s="130"/>
      <c r="ASS79" s="134"/>
      <c r="AST79" s="134"/>
      <c r="ASU79" s="135"/>
      <c r="ASV79" s="135"/>
      <c r="ASW79" s="135"/>
      <c r="ASX79" s="136"/>
      <c r="ASZ79" s="130"/>
      <c r="ATA79" s="134"/>
      <c r="ATB79" s="134"/>
      <c r="ATC79" s="135"/>
      <c r="ATD79" s="135"/>
      <c r="ATE79" s="135"/>
      <c r="ATF79" s="136"/>
      <c r="ATH79" s="130"/>
      <c r="ATI79" s="134"/>
      <c r="ATJ79" s="134"/>
      <c r="ATK79" s="135"/>
      <c r="ATL79" s="135"/>
      <c r="ATM79" s="135"/>
      <c r="ATN79" s="136"/>
      <c r="ATP79" s="130"/>
      <c r="ATQ79" s="134"/>
      <c r="ATR79" s="134"/>
      <c r="ATS79" s="135"/>
      <c r="ATT79" s="135"/>
      <c r="ATU79" s="135"/>
      <c r="ATV79" s="136"/>
      <c r="ATX79" s="130"/>
      <c r="ATY79" s="134"/>
      <c r="ATZ79" s="134"/>
      <c r="AUA79" s="135"/>
      <c r="AUB79" s="135"/>
      <c r="AUC79" s="135"/>
      <c r="AUD79" s="136"/>
      <c r="AUF79" s="130"/>
      <c r="AUG79" s="134"/>
      <c r="AUH79" s="134"/>
      <c r="AUI79" s="135"/>
      <c r="AUJ79" s="135"/>
      <c r="AUK79" s="135"/>
      <c r="AUL79" s="136"/>
      <c r="AUN79" s="130"/>
      <c r="AUO79" s="134"/>
      <c r="AUP79" s="134"/>
      <c r="AUQ79" s="135"/>
      <c r="AUR79" s="135"/>
      <c r="AUS79" s="135"/>
      <c r="AUT79" s="136"/>
      <c r="AUV79" s="130"/>
      <c r="AUW79" s="134"/>
      <c r="AUX79" s="134"/>
      <c r="AUY79" s="135"/>
      <c r="AUZ79" s="135"/>
      <c r="AVA79" s="135"/>
      <c r="AVB79" s="136"/>
      <c r="AVD79" s="130"/>
      <c r="AVE79" s="134"/>
      <c r="AVF79" s="134"/>
      <c r="AVG79" s="135"/>
      <c r="AVH79" s="135"/>
      <c r="AVI79" s="135"/>
      <c r="AVJ79" s="136"/>
      <c r="AVL79" s="130"/>
      <c r="AVM79" s="134"/>
      <c r="AVN79" s="134"/>
      <c r="AVO79" s="135"/>
      <c r="AVP79" s="135"/>
      <c r="AVQ79" s="135"/>
      <c r="AVR79" s="136"/>
      <c r="AVT79" s="130"/>
      <c r="AVU79" s="134"/>
      <c r="AVV79" s="134"/>
      <c r="AVW79" s="135"/>
      <c r="AVX79" s="135"/>
      <c r="AVY79" s="135"/>
      <c r="AVZ79" s="136"/>
      <c r="AWB79" s="130"/>
      <c r="AWC79" s="134"/>
      <c r="AWD79" s="134"/>
      <c r="AWE79" s="135"/>
      <c r="AWF79" s="135"/>
      <c r="AWG79" s="135"/>
      <c r="AWH79" s="136"/>
      <c r="AWJ79" s="130"/>
      <c r="AWK79" s="134"/>
      <c r="AWL79" s="134"/>
      <c r="AWM79" s="135"/>
      <c r="AWN79" s="135"/>
      <c r="AWO79" s="135"/>
      <c r="AWP79" s="136"/>
      <c r="AWR79" s="130"/>
      <c r="AWS79" s="134"/>
      <c r="AWT79" s="134"/>
      <c r="AWU79" s="135"/>
      <c r="AWV79" s="135"/>
      <c r="AWW79" s="135"/>
      <c r="AWX79" s="136"/>
      <c r="AWZ79" s="130"/>
      <c r="AXA79" s="134"/>
      <c r="AXB79" s="134"/>
      <c r="AXC79" s="135"/>
      <c r="AXD79" s="135"/>
      <c r="AXE79" s="135"/>
      <c r="AXF79" s="136"/>
      <c r="AXH79" s="130"/>
      <c r="AXI79" s="134"/>
      <c r="AXJ79" s="134"/>
      <c r="AXK79" s="135"/>
      <c r="AXL79" s="135"/>
      <c r="AXM79" s="135"/>
      <c r="AXN79" s="136"/>
      <c r="AXP79" s="130"/>
      <c r="AXQ79" s="134"/>
      <c r="AXR79" s="134"/>
      <c r="AXS79" s="135"/>
      <c r="AXT79" s="135"/>
      <c r="AXU79" s="135"/>
      <c r="AXV79" s="136"/>
      <c r="AXX79" s="130"/>
      <c r="AXY79" s="134"/>
      <c r="AXZ79" s="134"/>
      <c r="AYA79" s="135"/>
      <c r="AYB79" s="135"/>
      <c r="AYC79" s="135"/>
      <c r="AYD79" s="136"/>
      <c r="AYF79" s="130"/>
      <c r="AYG79" s="134"/>
      <c r="AYH79" s="134"/>
      <c r="AYI79" s="135"/>
      <c r="AYJ79" s="135"/>
      <c r="AYK79" s="135"/>
      <c r="AYL79" s="136"/>
      <c r="AYN79" s="130"/>
      <c r="AYO79" s="134"/>
      <c r="AYP79" s="134"/>
      <c r="AYQ79" s="135"/>
      <c r="AYR79" s="135"/>
      <c r="AYS79" s="135"/>
      <c r="AYT79" s="136"/>
      <c r="AYV79" s="130"/>
      <c r="AYW79" s="134"/>
      <c r="AYX79" s="134"/>
      <c r="AYY79" s="135"/>
      <c r="AYZ79" s="135"/>
      <c r="AZA79" s="135"/>
      <c r="AZB79" s="136"/>
      <c r="AZD79" s="130"/>
      <c r="AZE79" s="134"/>
      <c r="AZF79" s="134"/>
      <c r="AZG79" s="135"/>
      <c r="AZH79" s="135"/>
      <c r="AZI79" s="135"/>
      <c r="AZJ79" s="136"/>
      <c r="AZL79" s="130"/>
      <c r="AZM79" s="134"/>
      <c r="AZN79" s="134"/>
      <c r="AZO79" s="135"/>
      <c r="AZP79" s="135"/>
      <c r="AZQ79" s="135"/>
      <c r="AZR79" s="136"/>
      <c r="AZT79" s="130"/>
      <c r="AZU79" s="134"/>
      <c r="AZV79" s="134"/>
      <c r="AZW79" s="135"/>
      <c r="AZX79" s="135"/>
      <c r="AZY79" s="135"/>
      <c r="AZZ79" s="136"/>
      <c r="BAB79" s="130"/>
      <c r="BAC79" s="134"/>
      <c r="BAD79" s="134"/>
      <c r="BAE79" s="135"/>
      <c r="BAF79" s="135"/>
      <c r="BAG79" s="135"/>
      <c r="BAH79" s="136"/>
      <c r="BAJ79" s="130"/>
      <c r="BAK79" s="134"/>
      <c r="BAL79" s="134"/>
      <c r="BAM79" s="135"/>
      <c r="BAN79" s="135"/>
      <c r="BAO79" s="135"/>
      <c r="BAP79" s="136"/>
      <c r="BAR79" s="130"/>
      <c r="BAS79" s="134"/>
      <c r="BAT79" s="134"/>
      <c r="BAU79" s="135"/>
      <c r="BAV79" s="135"/>
      <c r="BAW79" s="135"/>
      <c r="BAX79" s="136"/>
      <c r="BAZ79" s="130"/>
      <c r="BBA79" s="134"/>
      <c r="BBB79" s="134"/>
      <c r="BBC79" s="135"/>
      <c r="BBD79" s="135"/>
      <c r="BBE79" s="135"/>
      <c r="BBF79" s="136"/>
      <c r="BBH79" s="130"/>
      <c r="BBI79" s="134"/>
      <c r="BBJ79" s="134"/>
      <c r="BBK79" s="135"/>
      <c r="BBL79" s="135"/>
      <c r="BBM79" s="135"/>
      <c r="BBN79" s="136"/>
      <c r="BBP79" s="130"/>
      <c r="BBQ79" s="134"/>
      <c r="BBR79" s="134"/>
      <c r="BBS79" s="135"/>
      <c r="BBT79" s="135"/>
      <c r="BBU79" s="135"/>
      <c r="BBV79" s="136"/>
      <c r="BBX79" s="130"/>
      <c r="BBY79" s="134"/>
      <c r="BBZ79" s="134"/>
      <c r="BCA79" s="135"/>
      <c r="BCB79" s="135"/>
      <c r="BCC79" s="135"/>
      <c r="BCD79" s="136"/>
      <c r="BCF79" s="130"/>
      <c r="BCG79" s="134"/>
      <c r="BCH79" s="134"/>
      <c r="BCI79" s="135"/>
      <c r="BCJ79" s="135"/>
      <c r="BCK79" s="135"/>
      <c r="BCL79" s="136"/>
      <c r="BCN79" s="130"/>
      <c r="BCO79" s="134"/>
      <c r="BCP79" s="134"/>
      <c r="BCQ79" s="135"/>
      <c r="BCR79" s="135"/>
      <c r="BCS79" s="135"/>
      <c r="BCT79" s="136"/>
      <c r="BCV79" s="130"/>
      <c r="BCW79" s="134"/>
      <c r="BCX79" s="134"/>
      <c r="BCY79" s="135"/>
      <c r="BCZ79" s="135"/>
      <c r="BDA79" s="135"/>
      <c r="BDB79" s="136"/>
      <c r="BDD79" s="130"/>
      <c r="BDE79" s="134"/>
      <c r="BDF79" s="134"/>
      <c r="BDG79" s="135"/>
      <c r="BDH79" s="135"/>
      <c r="BDI79" s="135"/>
      <c r="BDJ79" s="136"/>
      <c r="BDL79" s="130"/>
      <c r="BDM79" s="134"/>
      <c r="BDN79" s="134"/>
      <c r="BDO79" s="135"/>
      <c r="BDP79" s="135"/>
      <c r="BDQ79" s="135"/>
      <c r="BDR79" s="136"/>
      <c r="BDT79" s="130"/>
      <c r="BDU79" s="134"/>
      <c r="BDV79" s="134"/>
      <c r="BDW79" s="135"/>
      <c r="BDX79" s="135"/>
      <c r="BDY79" s="135"/>
      <c r="BDZ79" s="136"/>
      <c r="BEB79" s="130"/>
      <c r="BEC79" s="134"/>
      <c r="BED79" s="134"/>
      <c r="BEE79" s="135"/>
      <c r="BEF79" s="135"/>
      <c r="BEG79" s="135"/>
      <c r="BEH79" s="136"/>
      <c r="BEJ79" s="130"/>
      <c r="BEK79" s="134"/>
      <c r="BEL79" s="134"/>
      <c r="BEM79" s="135"/>
      <c r="BEN79" s="135"/>
      <c r="BEO79" s="135"/>
      <c r="BEP79" s="136"/>
      <c r="BER79" s="130"/>
      <c r="BES79" s="134"/>
      <c r="BET79" s="134"/>
      <c r="BEU79" s="135"/>
      <c r="BEV79" s="135"/>
      <c r="BEW79" s="135"/>
      <c r="BEX79" s="136"/>
      <c r="BEZ79" s="130"/>
      <c r="BFA79" s="134"/>
      <c r="BFB79" s="134"/>
      <c r="BFC79" s="135"/>
      <c r="BFD79" s="135"/>
      <c r="BFE79" s="135"/>
      <c r="BFF79" s="136"/>
      <c r="BFH79" s="130"/>
      <c r="BFI79" s="134"/>
      <c r="BFJ79" s="134"/>
      <c r="BFK79" s="135"/>
      <c r="BFL79" s="135"/>
      <c r="BFM79" s="135"/>
      <c r="BFN79" s="136"/>
      <c r="BFP79" s="130"/>
      <c r="BFQ79" s="134"/>
      <c r="BFR79" s="134"/>
      <c r="BFS79" s="135"/>
      <c r="BFT79" s="135"/>
      <c r="BFU79" s="135"/>
      <c r="BFV79" s="136"/>
      <c r="BFX79" s="130"/>
      <c r="BFY79" s="134"/>
      <c r="BFZ79" s="134"/>
      <c r="BGA79" s="135"/>
      <c r="BGB79" s="135"/>
      <c r="BGC79" s="135"/>
      <c r="BGD79" s="136"/>
      <c r="BGF79" s="130"/>
      <c r="BGG79" s="134"/>
      <c r="BGH79" s="134"/>
      <c r="BGI79" s="135"/>
      <c r="BGJ79" s="135"/>
      <c r="BGK79" s="135"/>
      <c r="BGL79" s="136"/>
      <c r="BGN79" s="130"/>
      <c r="BGO79" s="134"/>
      <c r="BGP79" s="134"/>
      <c r="BGQ79" s="135"/>
      <c r="BGR79" s="135"/>
      <c r="BGS79" s="135"/>
      <c r="BGT79" s="136"/>
      <c r="BGV79" s="130"/>
      <c r="BGW79" s="134"/>
      <c r="BGX79" s="134"/>
      <c r="BGY79" s="135"/>
      <c r="BGZ79" s="135"/>
      <c r="BHA79" s="135"/>
      <c r="BHB79" s="136"/>
      <c r="BHD79" s="130"/>
      <c r="BHE79" s="134"/>
      <c r="BHF79" s="134"/>
      <c r="BHG79" s="135"/>
      <c r="BHH79" s="135"/>
      <c r="BHI79" s="135"/>
      <c r="BHJ79" s="136"/>
      <c r="BHL79" s="130"/>
      <c r="BHM79" s="134"/>
      <c r="BHN79" s="134"/>
      <c r="BHO79" s="135"/>
      <c r="BHP79" s="135"/>
      <c r="BHQ79" s="135"/>
      <c r="BHR79" s="136"/>
      <c r="BHT79" s="130"/>
      <c r="BHU79" s="134"/>
      <c r="BHV79" s="134"/>
      <c r="BHW79" s="135"/>
      <c r="BHX79" s="135"/>
      <c r="BHY79" s="135"/>
      <c r="BHZ79" s="136"/>
      <c r="BIB79" s="130"/>
      <c r="BIC79" s="134"/>
      <c r="BID79" s="134"/>
      <c r="BIE79" s="135"/>
      <c r="BIF79" s="135"/>
      <c r="BIG79" s="135"/>
      <c r="BIH79" s="136"/>
      <c r="BIJ79" s="130"/>
      <c r="BIK79" s="134"/>
      <c r="BIL79" s="134"/>
      <c r="BIM79" s="135"/>
      <c r="BIN79" s="135"/>
      <c r="BIO79" s="135"/>
      <c r="BIP79" s="136"/>
      <c r="BIR79" s="130"/>
      <c r="BIS79" s="134"/>
      <c r="BIT79" s="134"/>
      <c r="BIU79" s="135"/>
      <c r="BIV79" s="135"/>
      <c r="BIW79" s="135"/>
      <c r="BIX79" s="136"/>
      <c r="BIZ79" s="130"/>
      <c r="BJA79" s="134"/>
      <c r="BJB79" s="134"/>
      <c r="BJC79" s="135"/>
      <c r="BJD79" s="135"/>
      <c r="BJE79" s="135"/>
      <c r="BJF79" s="136"/>
      <c r="BJH79" s="130"/>
      <c r="BJI79" s="134"/>
      <c r="BJJ79" s="134"/>
      <c r="BJK79" s="135"/>
      <c r="BJL79" s="135"/>
      <c r="BJM79" s="135"/>
      <c r="BJN79" s="136"/>
      <c r="BJP79" s="130"/>
      <c r="BJQ79" s="134"/>
      <c r="BJR79" s="134"/>
      <c r="BJS79" s="135"/>
      <c r="BJT79" s="135"/>
      <c r="BJU79" s="135"/>
      <c r="BJV79" s="136"/>
      <c r="BJX79" s="130"/>
      <c r="BJY79" s="134"/>
      <c r="BJZ79" s="134"/>
      <c r="BKA79" s="135"/>
      <c r="BKB79" s="135"/>
      <c r="BKC79" s="135"/>
      <c r="BKD79" s="136"/>
      <c r="BKF79" s="130"/>
      <c r="BKG79" s="134"/>
      <c r="BKH79" s="134"/>
      <c r="BKI79" s="135"/>
      <c r="BKJ79" s="135"/>
      <c r="BKK79" s="135"/>
      <c r="BKL79" s="136"/>
      <c r="BKN79" s="130"/>
      <c r="BKO79" s="134"/>
      <c r="BKP79" s="134"/>
      <c r="BKQ79" s="135"/>
      <c r="BKR79" s="135"/>
      <c r="BKS79" s="135"/>
      <c r="BKT79" s="136"/>
      <c r="BKV79" s="130"/>
      <c r="BKW79" s="134"/>
      <c r="BKX79" s="134"/>
      <c r="BKY79" s="135"/>
      <c r="BKZ79" s="135"/>
      <c r="BLA79" s="135"/>
      <c r="BLB79" s="136"/>
      <c r="BLD79" s="130"/>
      <c r="BLE79" s="134"/>
      <c r="BLF79" s="134"/>
      <c r="BLG79" s="135"/>
      <c r="BLH79" s="135"/>
      <c r="BLI79" s="135"/>
      <c r="BLJ79" s="136"/>
      <c r="BLL79" s="130"/>
      <c r="BLM79" s="134"/>
      <c r="BLN79" s="134"/>
      <c r="BLO79" s="135"/>
      <c r="BLP79" s="135"/>
      <c r="BLQ79" s="135"/>
      <c r="BLR79" s="136"/>
      <c r="BLT79" s="130"/>
      <c r="BLU79" s="134"/>
      <c r="BLV79" s="134"/>
      <c r="BLW79" s="135"/>
      <c r="BLX79" s="135"/>
      <c r="BLY79" s="135"/>
      <c r="BLZ79" s="136"/>
      <c r="BMB79" s="130"/>
      <c r="BMC79" s="134"/>
      <c r="BMD79" s="134"/>
      <c r="BME79" s="135"/>
      <c r="BMF79" s="135"/>
      <c r="BMG79" s="135"/>
      <c r="BMH79" s="136"/>
      <c r="BMJ79" s="130"/>
      <c r="BMK79" s="134"/>
      <c r="BML79" s="134"/>
      <c r="BMM79" s="135"/>
      <c r="BMN79" s="135"/>
      <c r="BMO79" s="135"/>
      <c r="BMP79" s="136"/>
      <c r="BMR79" s="130"/>
      <c r="BMS79" s="134"/>
      <c r="BMT79" s="134"/>
      <c r="BMU79" s="135"/>
      <c r="BMV79" s="135"/>
      <c r="BMW79" s="135"/>
      <c r="BMX79" s="136"/>
      <c r="BMZ79" s="130"/>
      <c r="BNA79" s="134"/>
      <c r="BNB79" s="134"/>
      <c r="BNC79" s="135"/>
      <c r="BND79" s="135"/>
      <c r="BNE79" s="135"/>
      <c r="BNF79" s="136"/>
      <c r="BNH79" s="130"/>
      <c r="BNI79" s="134"/>
      <c r="BNJ79" s="134"/>
      <c r="BNK79" s="135"/>
      <c r="BNL79" s="135"/>
      <c r="BNM79" s="135"/>
      <c r="BNN79" s="136"/>
      <c r="BNP79" s="130"/>
      <c r="BNQ79" s="134"/>
      <c r="BNR79" s="134"/>
      <c r="BNS79" s="135"/>
      <c r="BNT79" s="135"/>
      <c r="BNU79" s="135"/>
      <c r="BNV79" s="136"/>
      <c r="BNX79" s="130"/>
      <c r="BNY79" s="134"/>
      <c r="BNZ79" s="134"/>
      <c r="BOA79" s="135"/>
      <c r="BOB79" s="135"/>
      <c r="BOC79" s="135"/>
      <c r="BOD79" s="136"/>
      <c r="BOF79" s="130"/>
      <c r="BOG79" s="134"/>
      <c r="BOH79" s="134"/>
      <c r="BOI79" s="135"/>
      <c r="BOJ79" s="135"/>
      <c r="BOK79" s="135"/>
      <c r="BOL79" s="136"/>
      <c r="BON79" s="130"/>
      <c r="BOO79" s="134"/>
      <c r="BOP79" s="134"/>
      <c r="BOQ79" s="135"/>
      <c r="BOR79" s="135"/>
      <c r="BOS79" s="135"/>
      <c r="BOT79" s="136"/>
      <c r="BOV79" s="130"/>
      <c r="BOW79" s="134"/>
      <c r="BOX79" s="134"/>
      <c r="BOY79" s="135"/>
      <c r="BOZ79" s="135"/>
      <c r="BPA79" s="135"/>
      <c r="BPB79" s="136"/>
      <c r="BPD79" s="130"/>
      <c r="BPE79" s="134"/>
      <c r="BPF79" s="134"/>
      <c r="BPG79" s="135"/>
      <c r="BPH79" s="135"/>
      <c r="BPI79" s="135"/>
      <c r="BPJ79" s="136"/>
      <c r="BPL79" s="130"/>
      <c r="BPM79" s="134"/>
      <c r="BPN79" s="134"/>
      <c r="BPO79" s="135"/>
      <c r="BPP79" s="135"/>
      <c r="BPQ79" s="135"/>
      <c r="BPR79" s="136"/>
      <c r="BPT79" s="130"/>
      <c r="BPU79" s="134"/>
      <c r="BPV79" s="134"/>
      <c r="BPW79" s="135"/>
      <c r="BPX79" s="135"/>
      <c r="BPY79" s="135"/>
      <c r="BPZ79" s="136"/>
      <c r="BQB79" s="130"/>
      <c r="BQC79" s="134"/>
      <c r="BQD79" s="134"/>
      <c r="BQE79" s="135"/>
      <c r="BQF79" s="135"/>
      <c r="BQG79" s="135"/>
      <c r="BQH79" s="136"/>
      <c r="BQJ79" s="130"/>
      <c r="BQK79" s="134"/>
      <c r="BQL79" s="134"/>
      <c r="BQM79" s="135"/>
      <c r="BQN79" s="135"/>
      <c r="BQO79" s="135"/>
      <c r="BQP79" s="136"/>
      <c r="BQR79" s="130"/>
      <c r="BQS79" s="134"/>
      <c r="BQT79" s="134"/>
      <c r="BQU79" s="135"/>
      <c r="BQV79" s="135"/>
      <c r="BQW79" s="135"/>
      <c r="BQX79" s="136"/>
      <c r="BQZ79" s="130"/>
      <c r="BRA79" s="134"/>
      <c r="BRB79" s="134"/>
      <c r="BRC79" s="135"/>
      <c r="BRD79" s="135"/>
      <c r="BRE79" s="135"/>
      <c r="BRF79" s="136"/>
      <c r="BRH79" s="130"/>
      <c r="BRI79" s="134"/>
      <c r="BRJ79" s="134"/>
      <c r="BRK79" s="135"/>
      <c r="BRL79" s="135"/>
      <c r="BRM79" s="135"/>
      <c r="BRN79" s="136"/>
      <c r="BRP79" s="130"/>
      <c r="BRQ79" s="134"/>
      <c r="BRR79" s="134"/>
      <c r="BRS79" s="135"/>
      <c r="BRT79" s="135"/>
      <c r="BRU79" s="135"/>
      <c r="BRV79" s="136"/>
      <c r="BRX79" s="130"/>
      <c r="BRY79" s="134"/>
      <c r="BRZ79" s="134"/>
      <c r="BSA79" s="135"/>
      <c r="BSB79" s="135"/>
      <c r="BSC79" s="135"/>
      <c r="BSD79" s="136"/>
      <c r="BSF79" s="130"/>
      <c r="BSG79" s="134"/>
      <c r="BSH79" s="134"/>
      <c r="BSI79" s="135"/>
      <c r="BSJ79" s="135"/>
      <c r="BSK79" s="135"/>
      <c r="BSL79" s="136"/>
      <c r="BSN79" s="130"/>
      <c r="BSO79" s="134"/>
      <c r="BSP79" s="134"/>
      <c r="BSQ79" s="135"/>
      <c r="BSR79" s="135"/>
      <c r="BSS79" s="135"/>
      <c r="BST79" s="136"/>
      <c r="BSV79" s="130"/>
      <c r="BSW79" s="134"/>
      <c r="BSX79" s="134"/>
      <c r="BSY79" s="135"/>
      <c r="BSZ79" s="135"/>
      <c r="BTA79" s="135"/>
      <c r="BTB79" s="136"/>
      <c r="BTD79" s="130"/>
      <c r="BTE79" s="134"/>
      <c r="BTF79" s="134"/>
      <c r="BTG79" s="135"/>
      <c r="BTH79" s="135"/>
      <c r="BTI79" s="135"/>
      <c r="BTJ79" s="136"/>
      <c r="BTL79" s="130"/>
      <c r="BTM79" s="134"/>
      <c r="BTN79" s="134"/>
      <c r="BTO79" s="135"/>
      <c r="BTP79" s="135"/>
      <c r="BTQ79" s="135"/>
      <c r="BTR79" s="136"/>
      <c r="BTT79" s="130"/>
      <c r="BTU79" s="134"/>
      <c r="BTV79" s="134"/>
      <c r="BTW79" s="135"/>
      <c r="BTX79" s="135"/>
      <c r="BTY79" s="135"/>
      <c r="BTZ79" s="136"/>
      <c r="BUB79" s="130"/>
      <c r="BUC79" s="134"/>
      <c r="BUD79" s="134"/>
      <c r="BUE79" s="135"/>
      <c r="BUF79" s="135"/>
      <c r="BUG79" s="135"/>
      <c r="BUH79" s="136"/>
      <c r="BUJ79" s="130"/>
      <c r="BUK79" s="134"/>
      <c r="BUL79" s="134"/>
      <c r="BUM79" s="135"/>
      <c r="BUN79" s="135"/>
      <c r="BUO79" s="135"/>
      <c r="BUP79" s="136"/>
      <c r="BUR79" s="130"/>
      <c r="BUS79" s="134"/>
      <c r="BUT79" s="134"/>
      <c r="BUU79" s="135"/>
      <c r="BUV79" s="135"/>
      <c r="BUW79" s="135"/>
      <c r="BUX79" s="136"/>
      <c r="BUZ79" s="130"/>
      <c r="BVA79" s="134"/>
      <c r="BVB79" s="134"/>
      <c r="BVC79" s="135"/>
      <c r="BVD79" s="135"/>
      <c r="BVE79" s="135"/>
      <c r="BVF79" s="136"/>
      <c r="BVH79" s="130"/>
      <c r="BVI79" s="134"/>
      <c r="BVJ79" s="134"/>
      <c r="BVK79" s="135"/>
      <c r="BVL79" s="135"/>
      <c r="BVM79" s="135"/>
      <c r="BVN79" s="136"/>
      <c r="BVP79" s="130"/>
      <c r="BVQ79" s="134"/>
      <c r="BVR79" s="134"/>
      <c r="BVS79" s="135"/>
      <c r="BVT79" s="135"/>
      <c r="BVU79" s="135"/>
      <c r="BVV79" s="136"/>
      <c r="BVX79" s="130"/>
      <c r="BVY79" s="134"/>
      <c r="BVZ79" s="134"/>
      <c r="BWA79" s="135"/>
      <c r="BWB79" s="135"/>
      <c r="BWC79" s="135"/>
      <c r="BWD79" s="136"/>
      <c r="BWF79" s="130"/>
      <c r="BWG79" s="134"/>
      <c r="BWH79" s="134"/>
      <c r="BWI79" s="135"/>
      <c r="BWJ79" s="135"/>
      <c r="BWK79" s="135"/>
      <c r="BWL79" s="136"/>
      <c r="BWN79" s="130"/>
      <c r="BWO79" s="134"/>
      <c r="BWP79" s="134"/>
      <c r="BWQ79" s="135"/>
      <c r="BWR79" s="135"/>
      <c r="BWS79" s="135"/>
      <c r="BWT79" s="136"/>
      <c r="BWV79" s="130"/>
      <c r="BWW79" s="134"/>
      <c r="BWX79" s="134"/>
      <c r="BWY79" s="135"/>
      <c r="BWZ79" s="135"/>
      <c r="BXA79" s="135"/>
      <c r="BXB79" s="136"/>
      <c r="BXD79" s="130"/>
      <c r="BXE79" s="134"/>
      <c r="BXF79" s="134"/>
      <c r="BXG79" s="135"/>
      <c r="BXH79" s="135"/>
      <c r="BXI79" s="135"/>
      <c r="BXJ79" s="136"/>
      <c r="BXL79" s="130"/>
      <c r="BXM79" s="134"/>
      <c r="BXN79" s="134"/>
      <c r="BXO79" s="135"/>
      <c r="BXP79" s="135"/>
      <c r="BXQ79" s="135"/>
      <c r="BXR79" s="136"/>
      <c r="BXT79" s="130"/>
      <c r="BXU79" s="134"/>
      <c r="BXV79" s="134"/>
      <c r="BXW79" s="135"/>
      <c r="BXX79" s="135"/>
      <c r="BXY79" s="135"/>
      <c r="BXZ79" s="136"/>
      <c r="BYB79" s="130"/>
      <c r="BYC79" s="134"/>
      <c r="BYD79" s="134"/>
      <c r="BYE79" s="135"/>
      <c r="BYF79" s="135"/>
      <c r="BYG79" s="135"/>
      <c r="BYH79" s="136"/>
      <c r="BYJ79" s="130"/>
      <c r="BYK79" s="134"/>
      <c r="BYL79" s="134"/>
      <c r="BYM79" s="135"/>
      <c r="BYN79" s="135"/>
      <c r="BYO79" s="135"/>
      <c r="BYP79" s="136"/>
      <c r="BYR79" s="130"/>
      <c r="BYS79" s="134"/>
      <c r="BYT79" s="134"/>
      <c r="BYU79" s="135"/>
      <c r="BYV79" s="135"/>
      <c r="BYW79" s="135"/>
      <c r="BYX79" s="136"/>
      <c r="BYZ79" s="130"/>
      <c r="BZA79" s="134"/>
      <c r="BZB79" s="134"/>
      <c r="BZC79" s="135"/>
      <c r="BZD79" s="135"/>
      <c r="BZE79" s="135"/>
      <c r="BZF79" s="136"/>
      <c r="BZH79" s="130"/>
      <c r="BZI79" s="134"/>
      <c r="BZJ79" s="134"/>
      <c r="BZK79" s="135"/>
      <c r="BZL79" s="135"/>
      <c r="BZM79" s="135"/>
      <c r="BZN79" s="136"/>
      <c r="BZP79" s="130"/>
      <c r="BZQ79" s="134"/>
      <c r="BZR79" s="134"/>
      <c r="BZS79" s="135"/>
      <c r="BZT79" s="135"/>
      <c r="BZU79" s="135"/>
      <c r="BZV79" s="136"/>
      <c r="BZX79" s="130"/>
      <c r="BZY79" s="134"/>
      <c r="BZZ79" s="134"/>
      <c r="CAA79" s="135"/>
      <c r="CAB79" s="135"/>
      <c r="CAC79" s="135"/>
      <c r="CAD79" s="136"/>
      <c r="CAF79" s="130"/>
      <c r="CAG79" s="134"/>
      <c r="CAH79" s="134"/>
      <c r="CAI79" s="135"/>
      <c r="CAJ79" s="135"/>
      <c r="CAK79" s="135"/>
      <c r="CAL79" s="136"/>
      <c r="CAN79" s="130"/>
      <c r="CAO79" s="134"/>
      <c r="CAP79" s="134"/>
      <c r="CAQ79" s="135"/>
      <c r="CAR79" s="135"/>
      <c r="CAS79" s="135"/>
      <c r="CAT79" s="136"/>
      <c r="CAV79" s="130"/>
      <c r="CAW79" s="134"/>
      <c r="CAX79" s="134"/>
      <c r="CAY79" s="135"/>
      <c r="CAZ79" s="135"/>
      <c r="CBA79" s="135"/>
      <c r="CBB79" s="136"/>
      <c r="CBD79" s="130"/>
      <c r="CBE79" s="134"/>
      <c r="CBF79" s="134"/>
      <c r="CBG79" s="135"/>
      <c r="CBH79" s="135"/>
      <c r="CBI79" s="135"/>
      <c r="CBJ79" s="136"/>
      <c r="CBL79" s="130"/>
      <c r="CBM79" s="134"/>
      <c r="CBN79" s="134"/>
      <c r="CBO79" s="135"/>
      <c r="CBP79" s="135"/>
      <c r="CBQ79" s="135"/>
      <c r="CBR79" s="136"/>
      <c r="CBT79" s="130"/>
      <c r="CBU79" s="134"/>
      <c r="CBV79" s="134"/>
      <c r="CBW79" s="135"/>
      <c r="CBX79" s="135"/>
      <c r="CBY79" s="135"/>
      <c r="CBZ79" s="136"/>
      <c r="CCB79" s="130"/>
      <c r="CCC79" s="134"/>
      <c r="CCD79" s="134"/>
      <c r="CCE79" s="135"/>
      <c r="CCF79" s="135"/>
      <c r="CCG79" s="135"/>
      <c r="CCH79" s="136"/>
      <c r="CCJ79" s="130"/>
      <c r="CCK79" s="134"/>
      <c r="CCL79" s="134"/>
      <c r="CCM79" s="135"/>
      <c r="CCN79" s="135"/>
      <c r="CCO79" s="135"/>
      <c r="CCP79" s="136"/>
      <c r="CCR79" s="130"/>
      <c r="CCS79" s="134"/>
      <c r="CCT79" s="134"/>
      <c r="CCU79" s="135"/>
      <c r="CCV79" s="135"/>
      <c r="CCW79" s="135"/>
      <c r="CCX79" s="136"/>
      <c r="CCZ79" s="130"/>
      <c r="CDA79" s="134"/>
      <c r="CDB79" s="134"/>
      <c r="CDC79" s="135"/>
      <c r="CDD79" s="135"/>
      <c r="CDE79" s="135"/>
      <c r="CDF79" s="136"/>
      <c r="CDH79" s="130"/>
      <c r="CDI79" s="134"/>
      <c r="CDJ79" s="134"/>
      <c r="CDK79" s="135"/>
      <c r="CDL79" s="135"/>
      <c r="CDM79" s="135"/>
      <c r="CDN79" s="136"/>
      <c r="CDP79" s="130"/>
      <c r="CDQ79" s="134"/>
      <c r="CDR79" s="134"/>
      <c r="CDS79" s="135"/>
      <c r="CDT79" s="135"/>
      <c r="CDU79" s="135"/>
      <c r="CDV79" s="136"/>
      <c r="CDX79" s="130"/>
      <c r="CDY79" s="134"/>
      <c r="CDZ79" s="134"/>
      <c r="CEA79" s="135"/>
      <c r="CEB79" s="135"/>
      <c r="CEC79" s="135"/>
      <c r="CED79" s="136"/>
      <c r="CEF79" s="130"/>
      <c r="CEG79" s="134"/>
      <c r="CEH79" s="134"/>
      <c r="CEI79" s="135"/>
      <c r="CEJ79" s="135"/>
      <c r="CEK79" s="135"/>
      <c r="CEL79" s="136"/>
      <c r="CEN79" s="130"/>
      <c r="CEO79" s="134"/>
      <c r="CEP79" s="134"/>
      <c r="CEQ79" s="135"/>
      <c r="CER79" s="135"/>
      <c r="CES79" s="135"/>
      <c r="CET79" s="136"/>
      <c r="CEV79" s="130"/>
      <c r="CEW79" s="134"/>
      <c r="CEX79" s="134"/>
      <c r="CEY79" s="135"/>
      <c r="CEZ79" s="135"/>
      <c r="CFA79" s="135"/>
      <c r="CFB79" s="136"/>
      <c r="CFD79" s="130"/>
      <c r="CFE79" s="134"/>
      <c r="CFF79" s="134"/>
      <c r="CFG79" s="135"/>
      <c r="CFH79" s="135"/>
      <c r="CFI79" s="135"/>
      <c r="CFJ79" s="136"/>
      <c r="CFL79" s="130"/>
      <c r="CFM79" s="134"/>
      <c r="CFN79" s="134"/>
      <c r="CFO79" s="135"/>
      <c r="CFP79" s="135"/>
      <c r="CFQ79" s="135"/>
      <c r="CFR79" s="136"/>
      <c r="CFT79" s="130"/>
      <c r="CFU79" s="134"/>
      <c r="CFV79" s="134"/>
      <c r="CFW79" s="135"/>
      <c r="CFX79" s="135"/>
      <c r="CFY79" s="135"/>
      <c r="CFZ79" s="136"/>
      <c r="CGB79" s="130"/>
      <c r="CGC79" s="134"/>
      <c r="CGD79" s="134"/>
      <c r="CGE79" s="135"/>
      <c r="CGF79" s="135"/>
      <c r="CGG79" s="135"/>
      <c r="CGH79" s="136"/>
      <c r="CGJ79" s="130"/>
      <c r="CGK79" s="134"/>
      <c r="CGL79" s="134"/>
      <c r="CGM79" s="135"/>
      <c r="CGN79" s="135"/>
      <c r="CGO79" s="135"/>
      <c r="CGP79" s="136"/>
      <c r="CGR79" s="130"/>
      <c r="CGS79" s="134"/>
      <c r="CGT79" s="134"/>
      <c r="CGU79" s="135"/>
      <c r="CGV79" s="135"/>
      <c r="CGW79" s="135"/>
      <c r="CGX79" s="136"/>
      <c r="CGZ79" s="130"/>
      <c r="CHA79" s="134"/>
      <c r="CHB79" s="134"/>
      <c r="CHC79" s="135"/>
      <c r="CHD79" s="135"/>
      <c r="CHE79" s="135"/>
      <c r="CHF79" s="136"/>
      <c r="CHH79" s="130"/>
      <c r="CHI79" s="134"/>
      <c r="CHJ79" s="134"/>
      <c r="CHK79" s="135"/>
      <c r="CHL79" s="135"/>
      <c r="CHM79" s="135"/>
      <c r="CHN79" s="136"/>
      <c r="CHP79" s="130"/>
      <c r="CHQ79" s="134"/>
      <c r="CHR79" s="134"/>
      <c r="CHS79" s="135"/>
      <c r="CHT79" s="135"/>
      <c r="CHU79" s="135"/>
      <c r="CHV79" s="136"/>
      <c r="CHX79" s="130"/>
      <c r="CHY79" s="134"/>
      <c r="CHZ79" s="134"/>
      <c r="CIA79" s="135"/>
      <c r="CIB79" s="135"/>
      <c r="CIC79" s="135"/>
      <c r="CID79" s="136"/>
      <c r="CIF79" s="130"/>
      <c r="CIG79" s="134"/>
      <c r="CIH79" s="134"/>
      <c r="CII79" s="135"/>
      <c r="CIJ79" s="135"/>
      <c r="CIK79" s="135"/>
      <c r="CIL79" s="136"/>
      <c r="CIN79" s="130"/>
      <c r="CIO79" s="134"/>
      <c r="CIP79" s="134"/>
      <c r="CIQ79" s="135"/>
      <c r="CIR79" s="135"/>
      <c r="CIS79" s="135"/>
      <c r="CIT79" s="136"/>
      <c r="CIV79" s="130"/>
      <c r="CIW79" s="134"/>
      <c r="CIX79" s="134"/>
      <c r="CIY79" s="135"/>
      <c r="CIZ79" s="135"/>
      <c r="CJA79" s="135"/>
      <c r="CJB79" s="136"/>
      <c r="CJD79" s="130"/>
      <c r="CJE79" s="134"/>
      <c r="CJF79" s="134"/>
      <c r="CJG79" s="135"/>
      <c r="CJH79" s="135"/>
      <c r="CJI79" s="135"/>
      <c r="CJJ79" s="136"/>
      <c r="CJL79" s="130"/>
      <c r="CJM79" s="134"/>
      <c r="CJN79" s="134"/>
      <c r="CJO79" s="135"/>
      <c r="CJP79" s="135"/>
      <c r="CJQ79" s="135"/>
      <c r="CJR79" s="136"/>
      <c r="CJT79" s="130"/>
      <c r="CJU79" s="134"/>
      <c r="CJV79" s="134"/>
      <c r="CJW79" s="135"/>
      <c r="CJX79" s="135"/>
      <c r="CJY79" s="135"/>
      <c r="CJZ79" s="136"/>
      <c r="CKB79" s="130"/>
      <c r="CKC79" s="134"/>
      <c r="CKD79" s="134"/>
      <c r="CKE79" s="135"/>
      <c r="CKF79" s="135"/>
      <c r="CKG79" s="135"/>
      <c r="CKH79" s="136"/>
      <c r="CKJ79" s="130"/>
      <c r="CKK79" s="134"/>
      <c r="CKL79" s="134"/>
      <c r="CKM79" s="135"/>
      <c r="CKN79" s="135"/>
      <c r="CKO79" s="135"/>
      <c r="CKP79" s="136"/>
      <c r="CKR79" s="130"/>
      <c r="CKS79" s="134"/>
      <c r="CKT79" s="134"/>
      <c r="CKU79" s="135"/>
      <c r="CKV79" s="135"/>
      <c r="CKW79" s="135"/>
      <c r="CKX79" s="136"/>
      <c r="CKZ79" s="130"/>
      <c r="CLA79" s="134"/>
      <c r="CLB79" s="134"/>
      <c r="CLC79" s="135"/>
      <c r="CLD79" s="135"/>
      <c r="CLE79" s="135"/>
      <c r="CLF79" s="136"/>
      <c r="CLH79" s="130"/>
      <c r="CLI79" s="134"/>
      <c r="CLJ79" s="134"/>
      <c r="CLK79" s="135"/>
      <c r="CLL79" s="135"/>
      <c r="CLM79" s="135"/>
      <c r="CLN79" s="136"/>
      <c r="CLP79" s="130"/>
      <c r="CLQ79" s="134"/>
      <c r="CLR79" s="134"/>
      <c r="CLS79" s="135"/>
      <c r="CLT79" s="135"/>
      <c r="CLU79" s="135"/>
      <c r="CLV79" s="136"/>
      <c r="CLX79" s="130"/>
      <c r="CLY79" s="134"/>
      <c r="CLZ79" s="134"/>
      <c r="CMA79" s="135"/>
      <c r="CMB79" s="135"/>
      <c r="CMC79" s="135"/>
      <c r="CMD79" s="136"/>
      <c r="CMF79" s="130"/>
      <c r="CMG79" s="134"/>
      <c r="CMH79" s="134"/>
      <c r="CMI79" s="135"/>
      <c r="CMJ79" s="135"/>
      <c r="CMK79" s="135"/>
      <c r="CML79" s="136"/>
      <c r="CMN79" s="130"/>
      <c r="CMO79" s="134"/>
      <c r="CMP79" s="134"/>
      <c r="CMQ79" s="135"/>
      <c r="CMR79" s="135"/>
      <c r="CMS79" s="135"/>
      <c r="CMT79" s="136"/>
      <c r="CMV79" s="130"/>
      <c r="CMW79" s="134"/>
      <c r="CMX79" s="134"/>
      <c r="CMY79" s="135"/>
      <c r="CMZ79" s="135"/>
      <c r="CNA79" s="135"/>
      <c r="CNB79" s="136"/>
      <c r="CND79" s="130"/>
      <c r="CNE79" s="134"/>
      <c r="CNF79" s="134"/>
      <c r="CNG79" s="135"/>
      <c r="CNH79" s="135"/>
      <c r="CNI79" s="135"/>
      <c r="CNJ79" s="136"/>
      <c r="CNL79" s="130"/>
      <c r="CNM79" s="134"/>
      <c r="CNN79" s="134"/>
      <c r="CNO79" s="135"/>
      <c r="CNP79" s="135"/>
      <c r="CNQ79" s="135"/>
      <c r="CNR79" s="136"/>
      <c r="CNT79" s="130"/>
      <c r="CNU79" s="134"/>
      <c r="CNV79" s="134"/>
      <c r="CNW79" s="135"/>
      <c r="CNX79" s="135"/>
      <c r="CNY79" s="135"/>
      <c r="CNZ79" s="136"/>
      <c r="COB79" s="130"/>
      <c r="COC79" s="134"/>
      <c r="COD79" s="134"/>
      <c r="COE79" s="135"/>
      <c r="COF79" s="135"/>
      <c r="COG79" s="135"/>
      <c r="COH79" s="136"/>
      <c r="COJ79" s="130"/>
      <c r="COK79" s="134"/>
      <c r="COL79" s="134"/>
      <c r="COM79" s="135"/>
      <c r="CON79" s="135"/>
      <c r="COO79" s="135"/>
      <c r="COP79" s="136"/>
      <c r="COR79" s="130"/>
      <c r="COS79" s="134"/>
      <c r="COT79" s="134"/>
      <c r="COU79" s="135"/>
      <c r="COV79" s="135"/>
      <c r="COW79" s="135"/>
      <c r="COX79" s="136"/>
      <c r="COZ79" s="130"/>
      <c r="CPA79" s="134"/>
      <c r="CPB79" s="134"/>
      <c r="CPC79" s="135"/>
      <c r="CPD79" s="135"/>
      <c r="CPE79" s="135"/>
      <c r="CPF79" s="136"/>
      <c r="CPH79" s="130"/>
      <c r="CPI79" s="134"/>
      <c r="CPJ79" s="134"/>
      <c r="CPK79" s="135"/>
      <c r="CPL79" s="135"/>
      <c r="CPM79" s="135"/>
      <c r="CPN79" s="136"/>
      <c r="CPP79" s="130"/>
      <c r="CPQ79" s="134"/>
      <c r="CPR79" s="134"/>
      <c r="CPS79" s="135"/>
      <c r="CPT79" s="135"/>
      <c r="CPU79" s="135"/>
      <c r="CPV79" s="136"/>
      <c r="CPX79" s="130"/>
      <c r="CPY79" s="134"/>
      <c r="CPZ79" s="134"/>
      <c r="CQA79" s="135"/>
      <c r="CQB79" s="135"/>
      <c r="CQC79" s="135"/>
      <c r="CQD79" s="136"/>
      <c r="CQF79" s="130"/>
      <c r="CQG79" s="134"/>
      <c r="CQH79" s="134"/>
      <c r="CQI79" s="135"/>
      <c r="CQJ79" s="135"/>
      <c r="CQK79" s="135"/>
      <c r="CQL79" s="136"/>
      <c r="CQN79" s="130"/>
      <c r="CQO79" s="134"/>
      <c r="CQP79" s="134"/>
      <c r="CQQ79" s="135"/>
      <c r="CQR79" s="135"/>
      <c r="CQS79" s="135"/>
      <c r="CQT79" s="136"/>
      <c r="CQV79" s="130"/>
      <c r="CQW79" s="134"/>
      <c r="CQX79" s="134"/>
      <c r="CQY79" s="135"/>
      <c r="CQZ79" s="135"/>
      <c r="CRA79" s="135"/>
      <c r="CRB79" s="136"/>
      <c r="CRD79" s="130"/>
      <c r="CRE79" s="134"/>
      <c r="CRF79" s="134"/>
      <c r="CRG79" s="135"/>
      <c r="CRH79" s="135"/>
      <c r="CRI79" s="135"/>
      <c r="CRJ79" s="136"/>
      <c r="CRL79" s="130"/>
      <c r="CRM79" s="134"/>
      <c r="CRN79" s="134"/>
      <c r="CRO79" s="135"/>
      <c r="CRP79" s="135"/>
      <c r="CRQ79" s="135"/>
      <c r="CRR79" s="136"/>
      <c r="CRT79" s="130"/>
      <c r="CRU79" s="134"/>
      <c r="CRV79" s="134"/>
      <c r="CRW79" s="135"/>
      <c r="CRX79" s="135"/>
      <c r="CRY79" s="135"/>
      <c r="CRZ79" s="136"/>
      <c r="CSB79" s="130"/>
      <c r="CSC79" s="134"/>
      <c r="CSD79" s="134"/>
      <c r="CSE79" s="135"/>
      <c r="CSF79" s="135"/>
      <c r="CSG79" s="135"/>
      <c r="CSH79" s="136"/>
      <c r="CSJ79" s="130"/>
      <c r="CSK79" s="134"/>
      <c r="CSL79" s="134"/>
      <c r="CSM79" s="135"/>
      <c r="CSN79" s="135"/>
      <c r="CSO79" s="135"/>
      <c r="CSP79" s="136"/>
      <c r="CSR79" s="130"/>
      <c r="CSS79" s="134"/>
      <c r="CST79" s="134"/>
      <c r="CSU79" s="135"/>
      <c r="CSV79" s="135"/>
      <c r="CSW79" s="135"/>
      <c r="CSX79" s="136"/>
      <c r="CSZ79" s="130"/>
      <c r="CTA79" s="134"/>
      <c r="CTB79" s="134"/>
      <c r="CTC79" s="135"/>
      <c r="CTD79" s="135"/>
      <c r="CTE79" s="135"/>
      <c r="CTF79" s="136"/>
      <c r="CTH79" s="130"/>
      <c r="CTI79" s="134"/>
      <c r="CTJ79" s="134"/>
      <c r="CTK79" s="135"/>
      <c r="CTL79" s="135"/>
      <c r="CTM79" s="135"/>
      <c r="CTN79" s="136"/>
      <c r="CTP79" s="130"/>
      <c r="CTQ79" s="134"/>
      <c r="CTR79" s="134"/>
      <c r="CTS79" s="135"/>
      <c r="CTT79" s="135"/>
      <c r="CTU79" s="135"/>
      <c r="CTV79" s="136"/>
      <c r="CTX79" s="130"/>
      <c r="CTY79" s="134"/>
      <c r="CTZ79" s="134"/>
      <c r="CUA79" s="135"/>
      <c r="CUB79" s="135"/>
      <c r="CUC79" s="135"/>
      <c r="CUD79" s="136"/>
      <c r="CUF79" s="130"/>
      <c r="CUG79" s="134"/>
      <c r="CUH79" s="134"/>
      <c r="CUI79" s="135"/>
      <c r="CUJ79" s="135"/>
      <c r="CUK79" s="135"/>
      <c r="CUL79" s="136"/>
      <c r="CUN79" s="130"/>
      <c r="CUO79" s="134"/>
      <c r="CUP79" s="134"/>
      <c r="CUQ79" s="135"/>
      <c r="CUR79" s="135"/>
      <c r="CUS79" s="135"/>
      <c r="CUT79" s="136"/>
      <c r="CUV79" s="130"/>
      <c r="CUW79" s="134"/>
      <c r="CUX79" s="134"/>
      <c r="CUY79" s="135"/>
      <c r="CUZ79" s="135"/>
      <c r="CVA79" s="135"/>
      <c r="CVB79" s="136"/>
      <c r="CVD79" s="130"/>
      <c r="CVE79" s="134"/>
      <c r="CVF79" s="134"/>
      <c r="CVG79" s="135"/>
      <c r="CVH79" s="135"/>
      <c r="CVI79" s="135"/>
      <c r="CVJ79" s="136"/>
      <c r="CVL79" s="130"/>
      <c r="CVM79" s="134"/>
      <c r="CVN79" s="134"/>
      <c r="CVO79" s="135"/>
      <c r="CVP79" s="135"/>
      <c r="CVQ79" s="135"/>
      <c r="CVR79" s="136"/>
      <c r="CVT79" s="130"/>
      <c r="CVU79" s="134"/>
      <c r="CVV79" s="134"/>
      <c r="CVW79" s="135"/>
      <c r="CVX79" s="135"/>
      <c r="CVY79" s="135"/>
      <c r="CVZ79" s="136"/>
      <c r="CWB79" s="130"/>
      <c r="CWC79" s="134"/>
      <c r="CWD79" s="134"/>
      <c r="CWE79" s="135"/>
      <c r="CWF79" s="135"/>
      <c r="CWG79" s="135"/>
      <c r="CWH79" s="136"/>
      <c r="CWJ79" s="130"/>
      <c r="CWK79" s="134"/>
      <c r="CWL79" s="134"/>
      <c r="CWM79" s="135"/>
      <c r="CWN79" s="135"/>
      <c r="CWO79" s="135"/>
      <c r="CWP79" s="136"/>
      <c r="CWR79" s="130"/>
      <c r="CWS79" s="134"/>
      <c r="CWT79" s="134"/>
      <c r="CWU79" s="135"/>
      <c r="CWV79" s="135"/>
      <c r="CWW79" s="135"/>
      <c r="CWX79" s="136"/>
      <c r="CWZ79" s="130"/>
      <c r="CXA79" s="134"/>
      <c r="CXB79" s="134"/>
      <c r="CXC79" s="135"/>
      <c r="CXD79" s="135"/>
      <c r="CXE79" s="135"/>
      <c r="CXF79" s="136"/>
      <c r="CXH79" s="130"/>
      <c r="CXI79" s="134"/>
      <c r="CXJ79" s="134"/>
      <c r="CXK79" s="135"/>
      <c r="CXL79" s="135"/>
      <c r="CXM79" s="135"/>
      <c r="CXN79" s="136"/>
      <c r="CXP79" s="130"/>
      <c r="CXQ79" s="134"/>
      <c r="CXR79" s="134"/>
      <c r="CXS79" s="135"/>
      <c r="CXT79" s="135"/>
      <c r="CXU79" s="135"/>
      <c r="CXV79" s="136"/>
      <c r="CXX79" s="130"/>
      <c r="CXY79" s="134"/>
      <c r="CXZ79" s="134"/>
      <c r="CYA79" s="135"/>
      <c r="CYB79" s="135"/>
      <c r="CYC79" s="135"/>
      <c r="CYD79" s="136"/>
      <c r="CYF79" s="130"/>
      <c r="CYG79" s="134"/>
      <c r="CYH79" s="134"/>
      <c r="CYI79" s="135"/>
      <c r="CYJ79" s="135"/>
      <c r="CYK79" s="135"/>
      <c r="CYL79" s="136"/>
      <c r="CYN79" s="130"/>
      <c r="CYO79" s="134"/>
      <c r="CYP79" s="134"/>
      <c r="CYQ79" s="135"/>
      <c r="CYR79" s="135"/>
      <c r="CYS79" s="135"/>
      <c r="CYT79" s="136"/>
      <c r="CYV79" s="130"/>
      <c r="CYW79" s="134"/>
      <c r="CYX79" s="134"/>
      <c r="CYY79" s="135"/>
      <c r="CYZ79" s="135"/>
      <c r="CZA79" s="135"/>
      <c r="CZB79" s="136"/>
      <c r="CZD79" s="130"/>
      <c r="CZE79" s="134"/>
      <c r="CZF79" s="134"/>
      <c r="CZG79" s="135"/>
      <c r="CZH79" s="135"/>
      <c r="CZI79" s="135"/>
      <c r="CZJ79" s="136"/>
      <c r="CZL79" s="130"/>
      <c r="CZM79" s="134"/>
      <c r="CZN79" s="134"/>
      <c r="CZO79" s="135"/>
      <c r="CZP79" s="135"/>
      <c r="CZQ79" s="135"/>
      <c r="CZR79" s="136"/>
      <c r="CZT79" s="130"/>
      <c r="CZU79" s="134"/>
      <c r="CZV79" s="134"/>
      <c r="CZW79" s="135"/>
      <c r="CZX79" s="135"/>
      <c r="CZY79" s="135"/>
      <c r="CZZ79" s="136"/>
      <c r="DAB79" s="130"/>
      <c r="DAC79" s="134"/>
      <c r="DAD79" s="134"/>
      <c r="DAE79" s="135"/>
      <c r="DAF79" s="135"/>
      <c r="DAG79" s="135"/>
      <c r="DAH79" s="136"/>
      <c r="DAJ79" s="130"/>
      <c r="DAK79" s="134"/>
      <c r="DAL79" s="134"/>
      <c r="DAM79" s="135"/>
      <c r="DAN79" s="135"/>
      <c r="DAO79" s="135"/>
      <c r="DAP79" s="136"/>
      <c r="DAR79" s="130"/>
      <c r="DAS79" s="134"/>
      <c r="DAT79" s="134"/>
      <c r="DAU79" s="135"/>
      <c r="DAV79" s="135"/>
      <c r="DAW79" s="135"/>
      <c r="DAX79" s="136"/>
      <c r="DAZ79" s="130"/>
      <c r="DBA79" s="134"/>
      <c r="DBB79" s="134"/>
      <c r="DBC79" s="135"/>
      <c r="DBD79" s="135"/>
      <c r="DBE79" s="135"/>
      <c r="DBF79" s="136"/>
      <c r="DBH79" s="130"/>
      <c r="DBI79" s="134"/>
      <c r="DBJ79" s="134"/>
      <c r="DBK79" s="135"/>
      <c r="DBL79" s="135"/>
      <c r="DBM79" s="135"/>
      <c r="DBN79" s="136"/>
      <c r="DBP79" s="130"/>
      <c r="DBQ79" s="134"/>
      <c r="DBR79" s="134"/>
      <c r="DBS79" s="135"/>
      <c r="DBT79" s="135"/>
      <c r="DBU79" s="135"/>
      <c r="DBV79" s="136"/>
      <c r="DBX79" s="130"/>
      <c r="DBY79" s="134"/>
      <c r="DBZ79" s="134"/>
      <c r="DCA79" s="135"/>
      <c r="DCB79" s="135"/>
      <c r="DCC79" s="135"/>
      <c r="DCD79" s="136"/>
      <c r="DCF79" s="130"/>
      <c r="DCG79" s="134"/>
      <c r="DCH79" s="134"/>
      <c r="DCI79" s="135"/>
      <c r="DCJ79" s="135"/>
      <c r="DCK79" s="135"/>
      <c r="DCL79" s="136"/>
      <c r="DCN79" s="130"/>
      <c r="DCO79" s="134"/>
      <c r="DCP79" s="134"/>
      <c r="DCQ79" s="135"/>
      <c r="DCR79" s="135"/>
      <c r="DCS79" s="135"/>
      <c r="DCT79" s="136"/>
      <c r="DCV79" s="130"/>
      <c r="DCW79" s="134"/>
      <c r="DCX79" s="134"/>
      <c r="DCY79" s="135"/>
      <c r="DCZ79" s="135"/>
      <c r="DDA79" s="135"/>
      <c r="DDB79" s="136"/>
      <c r="DDD79" s="130"/>
      <c r="DDE79" s="134"/>
      <c r="DDF79" s="134"/>
      <c r="DDG79" s="135"/>
      <c r="DDH79" s="135"/>
      <c r="DDI79" s="135"/>
      <c r="DDJ79" s="136"/>
      <c r="DDL79" s="130"/>
      <c r="DDM79" s="134"/>
      <c r="DDN79" s="134"/>
      <c r="DDO79" s="135"/>
      <c r="DDP79" s="135"/>
      <c r="DDQ79" s="135"/>
      <c r="DDR79" s="136"/>
      <c r="DDT79" s="130"/>
      <c r="DDU79" s="134"/>
      <c r="DDV79" s="134"/>
      <c r="DDW79" s="135"/>
      <c r="DDX79" s="135"/>
      <c r="DDY79" s="135"/>
      <c r="DDZ79" s="136"/>
      <c r="DEB79" s="130"/>
      <c r="DEC79" s="134"/>
      <c r="DED79" s="134"/>
      <c r="DEE79" s="135"/>
      <c r="DEF79" s="135"/>
      <c r="DEG79" s="135"/>
      <c r="DEH79" s="136"/>
      <c r="DEJ79" s="130"/>
      <c r="DEK79" s="134"/>
      <c r="DEL79" s="134"/>
      <c r="DEM79" s="135"/>
      <c r="DEN79" s="135"/>
      <c r="DEO79" s="135"/>
      <c r="DEP79" s="136"/>
      <c r="DER79" s="130"/>
      <c r="DES79" s="134"/>
      <c r="DET79" s="134"/>
      <c r="DEU79" s="135"/>
      <c r="DEV79" s="135"/>
      <c r="DEW79" s="135"/>
      <c r="DEX79" s="136"/>
      <c r="DEZ79" s="130"/>
      <c r="DFA79" s="134"/>
      <c r="DFB79" s="134"/>
      <c r="DFC79" s="135"/>
      <c r="DFD79" s="135"/>
      <c r="DFE79" s="135"/>
      <c r="DFF79" s="136"/>
      <c r="DFH79" s="130"/>
      <c r="DFI79" s="134"/>
      <c r="DFJ79" s="134"/>
      <c r="DFK79" s="135"/>
      <c r="DFL79" s="135"/>
      <c r="DFM79" s="135"/>
      <c r="DFN79" s="136"/>
      <c r="DFP79" s="130"/>
      <c r="DFQ79" s="134"/>
      <c r="DFR79" s="134"/>
      <c r="DFS79" s="135"/>
      <c r="DFT79" s="135"/>
      <c r="DFU79" s="135"/>
      <c r="DFV79" s="136"/>
      <c r="DFX79" s="130"/>
      <c r="DFY79" s="134"/>
      <c r="DFZ79" s="134"/>
      <c r="DGA79" s="135"/>
      <c r="DGB79" s="135"/>
      <c r="DGC79" s="135"/>
      <c r="DGD79" s="136"/>
      <c r="DGF79" s="130"/>
      <c r="DGG79" s="134"/>
      <c r="DGH79" s="134"/>
      <c r="DGI79" s="135"/>
      <c r="DGJ79" s="135"/>
      <c r="DGK79" s="135"/>
      <c r="DGL79" s="136"/>
      <c r="DGN79" s="130"/>
      <c r="DGO79" s="134"/>
      <c r="DGP79" s="134"/>
      <c r="DGQ79" s="135"/>
      <c r="DGR79" s="135"/>
      <c r="DGS79" s="135"/>
      <c r="DGT79" s="136"/>
      <c r="DGV79" s="130"/>
      <c r="DGW79" s="134"/>
      <c r="DGX79" s="134"/>
      <c r="DGY79" s="135"/>
      <c r="DGZ79" s="135"/>
      <c r="DHA79" s="135"/>
      <c r="DHB79" s="136"/>
      <c r="DHD79" s="130"/>
      <c r="DHE79" s="134"/>
      <c r="DHF79" s="134"/>
      <c r="DHG79" s="135"/>
      <c r="DHH79" s="135"/>
      <c r="DHI79" s="135"/>
      <c r="DHJ79" s="136"/>
      <c r="DHL79" s="130"/>
      <c r="DHM79" s="134"/>
      <c r="DHN79" s="134"/>
      <c r="DHO79" s="135"/>
      <c r="DHP79" s="135"/>
      <c r="DHQ79" s="135"/>
      <c r="DHR79" s="136"/>
      <c r="DHT79" s="130"/>
      <c r="DHU79" s="134"/>
      <c r="DHV79" s="134"/>
      <c r="DHW79" s="135"/>
      <c r="DHX79" s="135"/>
      <c r="DHY79" s="135"/>
      <c r="DHZ79" s="136"/>
      <c r="DIB79" s="130"/>
      <c r="DIC79" s="134"/>
      <c r="DID79" s="134"/>
      <c r="DIE79" s="135"/>
      <c r="DIF79" s="135"/>
      <c r="DIG79" s="135"/>
      <c r="DIH79" s="136"/>
      <c r="DIJ79" s="130"/>
      <c r="DIK79" s="134"/>
      <c r="DIL79" s="134"/>
      <c r="DIM79" s="135"/>
      <c r="DIN79" s="135"/>
      <c r="DIO79" s="135"/>
      <c r="DIP79" s="136"/>
      <c r="DIR79" s="130"/>
      <c r="DIS79" s="134"/>
      <c r="DIT79" s="134"/>
      <c r="DIU79" s="135"/>
      <c r="DIV79" s="135"/>
      <c r="DIW79" s="135"/>
      <c r="DIX79" s="136"/>
      <c r="DIZ79" s="130"/>
      <c r="DJA79" s="134"/>
      <c r="DJB79" s="134"/>
      <c r="DJC79" s="135"/>
      <c r="DJD79" s="135"/>
      <c r="DJE79" s="135"/>
      <c r="DJF79" s="136"/>
      <c r="DJH79" s="130"/>
      <c r="DJI79" s="134"/>
      <c r="DJJ79" s="134"/>
      <c r="DJK79" s="135"/>
      <c r="DJL79" s="135"/>
      <c r="DJM79" s="135"/>
      <c r="DJN79" s="136"/>
      <c r="DJP79" s="130"/>
      <c r="DJQ79" s="134"/>
      <c r="DJR79" s="134"/>
      <c r="DJS79" s="135"/>
      <c r="DJT79" s="135"/>
      <c r="DJU79" s="135"/>
      <c r="DJV79" s="136"/>
      <c r="DJX79" s="130"/>
      <c r="DJY79" s="134"/>
      <c r="DJZ79" s="134"/>
      <c r="DKA79" s="135"/>
      <c r="DKB79" s="135"/>
      <c r="DKC79" s="135"/>
      <c r="DKD79" s="136"/>
      <c r="DKF79" s="130"/>
      <c r="DKG79" s="134"/>
      <c r="DKH79" s="134"/>
      <c r="DKI79" s="135"/>
      <c r="DKJ79" s="135"/>
      <c r="DKK79" s="135"/>
      <c r="DKL79" s="136"/>
      <c r="DKN79" s="130"/>
      <c r="DKO79" s="134"/>
      <c r="DKP79" s="134"/>
      <c r="DKQ79" s="135"/>
      <c r="DKR79" s="135"/>
      <c r="DKS79" s="135"/>
      <c r="DKT79" s="136"/>
      <c r="DKV79" s="130"/>
      <c r="DKW79" s="134"/>
      <c r="DKX79" s="134"/>
      <c r="DKY79" s="135"/>
      <c r="DKZ79" s="135"/>
      <c r="DLA79" s="135"/>
      <c r="DLB79" s="136"/>
      <c r="DLD79" s="130"/>
      <c r="DLE79" s="134"/>
      <c r="DLF79" s="134"/>
      <c r="DLG79" s="135"/>
      <c r="DLH79" s="135"/>
      <c r="DLI79" s="135"/>
      <c r="DLJ79" s="136"/>
      <c r="DLL79" s="130"/>
      <c r="DLM79" s="134"/>
      <c r="DLN79" s="134"/>
      <c r="DLO79" s="135"/>
      <c r="DLP79" s="135"/>
      <c r="DLQ79" s="135"/>
      <c r="DLR79" s="136"/>
      <c r="DLT79" s="130"/>
      <c r="DLU79" s="134"/>
      <c r="DLV79" s="134"/>
      <c r="DLW79" s="135"/>
      <c r="DLX79" s="135"/>
      <c r="DLY79" s="135"/>
      <c r="DLZ79" s="136"/>
      <c r="DMB79" s="130"/>
      <c r="DMC79" s="134"/>
      <c r="DMD79" s="134"/>
      <c r="DME79" s="135"/>
      <c r="DMF79" s="135"/>
      <c r="DMG79" s="135"/>
      <c r="DMH79" s="136"/>
      <c r="DMJ79" s="130"/>
      <c r="DMK79" s="134"/>
      <c r="DML79" s="134"/>
      <c r="DMM79" s="135"/>
      <c r="DMN79" s="135"/>
      <c r="DMO79" s="135"/>
      <c r="DMP79" s="136"/>
      <c r="DMR79" s="130"/>
      <c r="DMS79" s="134"/>
      <c r="DMT79" s="134"/>
      <c r="DMU79" s="135"/>
      <c r="DMV79" s="135"/>
      <c r="DMW79" s="135"/>
      <c r="DMX79" s="136"/>
      <c r="DMZ79" s="130"/>
      <c r="DNA79" s="134"/>
      <c r="DNB79" s="134"/>
      <c r="DNC79" s="135"/>
      <c r="DND79" s="135"/>
      <c r="DNE79" s="135"/>
      <c r="DNF79" s="136"/>
      <c r="DNH79" s="130"/>
      <c r="DNI79" s="134"/>
      <c r="DNJ79" s="134"/>
      <c r="DNK79" s="135"/>
      <c r="DNL79" s="135"/>
      <c r="DNM79" s="135"/>
      <c r="DNN79" s="136"/>
      <c r="DNP79" s="130"/>
      <c r="DNQ79" s="134"/>
      <c r="DNR79" s="134"/>
      <c r="DNS79" s="135"/>
      <c r="DNT79" s="135"/>
      <c r="DNU79" s="135"/>
      <c r="DNV79" s="136"/>
      <c r="DNX79" s="130"/>
      <c r="DNY79" s="134"/>
      <c r="DNZ79" s="134"/>
      <c r="DOA79" s="135"/>
      <c r="DOB79" s="135"/>
      <c r="DOC79" s="135"/>
      <c r="DOD79" s="136"/>
      <c r="DOF79" s="130"/>
      <c r="DOG79" s="134"/>
      <c r="DOH79" s="134"/>
      <c r="DOI79" s="135"/>
      <c r="DOJ79" s="135"/>
      <c r="DOK79" s="135"/>
      <c r="DOL79" s="136"/>
      <c r="DON79" s="130"/>
      <c r="DOO79" s="134"/>
      <c r="DOP79" s="134"/>
      <c r="DOQ79" s="135"/>
      <c r="DOR79" s="135"/>
      <c r="DOS79" s="135"/>
      <c r="DOT79" s="136"/>
      <c r="DOV79" s="130"/>
      <c r="DOW79" s="134"/>
      <c r="DOX79" s="134"/>
      <c r="DOY79" s="135"/>
      <c r="DOZ79" s="135"/>
      <c r="DPA79" s="135"/>
      <c r="DPB79" s="136"/>
      <c r="DPD79" s="130"/>
      <c r="DPE79" s="134"/>
      <c r="DPF79" s="134"/>
      <c r="DPG79" s="135"/>
      <c r="DPH79" s="135"/>
      <c r="DPI79" s="135"/>
      <c r="DPJ79" s="136"/>
      <c r="DPL79" s="130"/>
      <c r="DPM79" s="134"/>
      <c r="DPN79" s="134"/>
      <c r="DPO79" s="135"/>
      <c r="DPP79" s="135"/>
      <c r="DPQ79" s="135"/>
      <c r="DPR79" s="136"/>
      <c r="DPT79" s="130"/>
      <c r="DPU79" s="134"/>
      <c r="DPV79" s="134"/>
      <c r="DPW79" s="135"/>
      <c r="DPX79" s="135"/>
      <c r="DPY79" s="135"/>
      <c r="DPZ79" s="136"/>
      <c r="DQB79" s="130"/>
      <c r="DQC79" s="134"/>
      <c r="DQD79" s="134"/>
      <c r="DQE79" s="135"/>
      <c r="DQF79" s="135"/>
      <c r="DQG79" s="135"/>
      <c r="DQH79" s="136"/>
      <c r="DQJ79" s="130"/>
      <c r="DQK79" s="134"/>
      <c r="DQL79" s="134"/>
      <c r="DQM79" s="135"/>
      <c r="DQN79" s="135"/>
      <c r="DQO79" s="135"/>
      <c r="DQP79" s="136"/>
      <c r="DQR79" s="130"/>
      <c r="DQS79" s="134"/>
      <c r="DQT79" s="134"/>
      <c r="DQU79" s="135"/>
      <c r="DQV79" s="135"/>
      <c r="DQW79" s="135"/>
      <c r="DQX79" s="136"/>
      <c r="DQZ79" s="130"/>
      <c r="DRA79" s="134"/>
      <c r="DRB79" s="134"/>
      <c r="DRC79" s="135"/>
      <c r="DRD79" s="135"/>
      <c r="DRE79" s="135"/>
      <c r="DRF79" s="136"/>
      <c r="DRH79" s="130"/>
      <c r="DRI79" s="134"/>
      <c r="DRJ79" s="134"/>
      <c r="DRK79" s="135"/>
      <c r="DRL79" s="135"/>
      <c r="DRM79" s="135"/>
      <c r="DRN79" s="136"/>
      <c r="DRP79" s="130"/>
      <c r="DRQ79" s="134"/>
      <c r="DRR79" s="134"/>
      <c r="DRS79" s="135"/>
      <c r="DRT79" s="135"/>
      <c r="DRU79" s="135"/>
      <c r="DRV79" s="136"/>
      <c r="DRX79" s="130"/>
      <c r="DRY79" s="134"/>
      <c r="DRZ79" s="134"/>
      <c r="DSA79" s="135"/>
      <c r="DSB79" s="135"/>
      <c r="DSC79" s="135"/>
      <c r="DSD79" s="136"/>
      <c r="DSF79" s="130"/>
      <c r="DSG79" s="134"/>
      <c r="DSH79" s="134"/>
      <c r="DSI79" s="135"/>
      <c r="DSJ79" s="135"/>
      <c r="DSK79" s="135"/>
      <c r="DSL79" s="136"/>
      <c r="DSN79" s="130"/>
      <c r="DSO79" s="134"/>
      <c r="DSP79" s="134"/>
      <c r="DSQ79" s="135"/>
      <c r="DSR79" s="135"/>
      <c r="DSS79" s="135"/>
      <c r="DST79" s="136"/>
      <c r="DSV79" s="130"/>
      <c r="DSW79" s="134"/>
      <c r="DSX79" s="134"/>
      <c r="DSY79" s="135"/>
      <c r="DSZ79" s="135"/>
      <c r="DTA79" s="135"/>
      <c r="DTB79" s="136"/>
      <c r="DTD79" s="130"/>
      <c r="DTE79" s="134"/>
      <c r="DTF79" s="134"/>
      <c r="DTG79" s="135"/>
      <c r="DTH79" s="135"/>
      <c r="DTI79" s="135"/>
      <c r="DTJ79" s="136"/>
      <c r="DTL79" s="130"/>
      <c r="DTM79" s="134"/>
      <c r="DTN79" s="134"/>
      <c r="DTO79" s="135"/>
      <c r="DTP79" s="135"/>
      <c r="DTQ79" s="135"/>
      <c r="DTR79" s="136"/>
      <c r="DTT79" s="130"/>
      <c r="DTU79" s="134"/>
      <c r="DTV79" s="134"/>
      <c r="DTW79" s="135"/>
      <c r="DTX79" s="135"/>
      <c r="DTY79" s="135"/>
      <c r="DTZ79" s="136"/>
      <c r="DUB79" s="130"/>
      <c r="DUC79" s="134"/>
      <c r="DUD79" s="134"/>
      <c r="DUE79" s="135"/>
      <c r="DUF79" s="135"/>
      <c r="DUG79" s="135"/>
      <c r="DUH79" s="136"/>
      <c r="DUJ79" s="130"/>
      <c r="DUK79" s="134"/>
      <c r="DUL79" s="134"/>
      <c r="DUM79" s="135"/>
      <c r="DUN79" s="135"/>
      <c r="DUO79" s="135"/>
      <c r="DUP79" s="136"/>
      <c r="DUR79" s="130"/>
      <c r="DUS79" s="134"/>
      <c r="DUT79" s="134"/>
      <c r="DUU79" s="135"/>
      <c r="DUV79" s="135"/>
      <c r="DUW79" s="135"/>
      <c r="DUX79" s="136"/>
      <c r="DUZ79" s="130"/>
      <c r="DVA79" s="134"/>
      <c r="DVB79" s="134"/>
      <c r="DVC79" s="135"/>
      <c r="DVD79" s="135"/>
      <c r="DVE79" s="135"/>
      <c r="DVF79" s="136"/>
      <c r="DVH79" s="130"/>
      <c r="DVI79" s="134"/>
      <c r="DVJ79" s="134"/>
      <c r="DVK79" s="135"/>
      <c r="DVL79" s="135"/>
      <c r="DVM79" s="135"/>
      <c r="DVN79" s="136"/>
      <c r="DVP79" s="130"/>
      <c r="DVQ79" s="134"/>
      <c r="DVR79" s="134"/>
      <c r="DVS79" s="135"/>
      <c r="DVT79" s="135"/>
      <c r="DVU79" s="135"/>
      <c r="DVV79" s="136"/>
      <c r="DVX79" s="130"/>
      <c r="DVY79" s="134"/>
      <c r="DVZ79" s="134"/>
      <c r="DWA79" s="135"/>
      <c r="DWB79" s="135"/>
      <c r="DWC79" s="135"/>
      <c r="DWD79" s="136"/>
      <c r="DWF79" s="130"/>
      <c r="DWG79" s="134"/>
      <c r="DWH79" s="134"/>
      <c r="DWI79" s="135"/>
      <c r="DWJ79" s="135"/>
      <c r="DWK79" s="135"/>
      <c r="DWL79" s="136"/>
      <c r="DWN79" s="130"/>
      <c r="DWO79" s="134"/>
      <c r="DWP79" s="134"/>
      <c r="DWQ79" s="135"/>
      <c r="DWR79" s="135"/>
      <c r="DWS79" s="135"/>
      <c r="DWT79" s="136"/>
      <c r="DWV79" s="130"/>
      <c r="DWW79" s="134"/>
      <c r="DWX79" s="134"/>
      <c r="DWY79" s="135"/>
      <c r="DWZ79" s="135"/>
      <c r="DXA79" s="135"/>
      <c r="DXB79" s="136"/>
      <c r="DXD79" s="130"/>
      <c r="DXE79" s="134"/>
      <c r="DXF79" s="134"/>
      <c r="DXG79" s="135"/>
      <c r="DXH79" s="135"/>
      <c r="DXI79" s="135"/>
      <c r="DXJ79" s="136"/>
      <c r="DXL79" s="130"/>
      <c r="DXM79" s="134"/>
      <c r="DXN79" s="134"/>
      <c r="DXO79" s="135"/>
      <c r="DXP79" s="135"/>
      <c r="DXQ79" s="135"/>
      <c r="DXR79" s="136"/>
      <c r="DXT79" s="130"/>
      <c r="DXU79" s="134"/>
      <c r="DXV79" s="134"/>
      <c r="DXW79" s="135"/>
      <c r="DXX79" s="135"/>
      <c r="DXY79" s="135"/>
      <c r="DXZ79" s="136"/>
      <c r="DYB79" s="130"/>
      <c r="DYC79" s="134"/>
      <c r="DYD79" s="134"/>
      <c r="DYE79" s="135"/>
      <c r="DYF79" s="135"/>
      <c r="DYG79" s="135"/>
      <c r="DYH79" s="136"/>
      <c r="DYJ79" s="130"/>
      <c r="DYK79" s="134"/>
      <c r="DYL79" s="134"/>
      <c r="DYM79" s="135"/>
      <c r="DYN79" s="135"/>
      <c r="DYO79" s="135"/>
      <c r="DYP79" s="136"/>
      <c r="DYR79" s="130"/>
      <c r="DYS79" s="134"/>
      <c r="DYT79" s="134"/>
      <c r="DYU79" s="135"/>
      <c r="DYV79" s="135"/>
      <c r="DYW79" s="135"/>
      <c r="DYX79" s="136"/>
      <c r="DYZ79" s="130"/>
      <c r="DZA79" s="134"/>
      <c r="DZB79" s="134"/>
      <c r="DZC79" s="135"/>
      <c r="DZD79" s="135"/>
      <c r="DZE79" s="135"/>
      <c r="DZF79" s="136"/>
      <c r="DZH79" s="130"/>
      <c r="DZI79" s="134"/>
      <c r="DZJ79" s="134"/>
      <c r="DZK79" s="135"/>
      <c r="DZL79" s="135"/>
      <c r="DZM79" s="135"/>
      <c r="DZN79" s="136"/>
      <c r="DZP79" s="130"/>
      <c r="DZQ79" s="134"/>
      <c r="DZR79" s="134"/>
      <c r="DZS79" s="135"/>
      <c r="DZT79" s="135"/>
      <c r="DZU79" s="135"/>
      <c r="DZV79" s="136"/>
      <c r="DZX79" s="130"/>
      <c r="DZY79" s="134"/>
      <c r="DZZ79" s="134"/>
      <c r="EAA79" s="135"/>
      <c r="EAB79" s="135"/>
      <c r="EAC79" s="135"/>
      <c r="EAD79" s="136"/>
      <c r="EAF79" s="130"/>
      <c r="EAG79" s="134"/>
      <c r="EAH79" s="134"/>
      <c r="EAI79" s="135"/>
      <c r="EAJ79" s="135"/>
      <c r="EAK79" s="135"/>
      <c r="EAL79" s="136"/>
      <c r="EAN79" s="130"/>
      <c r="EAO79" s="134"/>
      <c r="EAP79" s="134"/>
      <c r="EAQ79" s="135"/>
      <c r="EAR79" s="135"/>
      <c r="EAS79" s="135"/>
      <c r="EAT79" s="136"/>
      <c r="EAV79" s="130"/>
      <c r="EAW79" s="134"/>
      <c r="EAX79" s="134"/>
      <c r="EAY79" s="135"/>
      <c r="EAZ79" s="135"/>
      <c r="EBA79" s="135"/>
      <c r="EBB79" s="136"/>
      <c r="EBD79" s="130"/>
      <c r="EBE79" s="134"/>
      <c r="EBF79" s="134"/>
      <c r="EBG79" s="135"/>
      <c r="EBH79" s="135"/>
      <c r="EBI79" s="135"/>
      <c r="EBJ79" s="136"/>
      <c r="EBL79" s="130"/>
      <c r="EBM79" s="134"/>
      <c r="EBN79" s="134"/>
      <c r="EBO79" s="135"/>
      <c r="EBP79" s="135"/>
      <c r="EBQ79" s="135"/>
      <c r="EBR79" s="136"/>
      <c r="EBT79" s="130"/>
      <c r="EBU79" s="134"/>
      <c r="EBV79" s="134"/>
      <c r="EBW79" s="135"/>
      <c r="EBX79" s="135"/>
      <c r="EBY79" s="135"/>
      <c r="EBZ79" s="136"/>
      <c r="ECB79" s="130"/>
      <c r="ECC79" s="134"/>
      <c r="ECD79" s="134"/>
      <c r="ECE79" s="135"/>
      <c r="ECF79" s="135"/>
      <c r="ECG79" s="135"/>
      <c r="ECH79" s="136"/>
      <c r="ECJ79" s="130"/>
      <c r="ECK79" s="134"/>
      <c r="ECL79" s="134"/>
      <c r="ECM79" s="135"/>
      <c r="ECN79" s="135"/>
      <c r="ECO79" s="135"/>
      <c r="ECP79" s="136"/>
      <c r="ECR79" s="130"/>
      <c r="ECS79" s="134"/>
      <c r="ECT79" s="134"/>
      <c r="ECU79" s="135"/>
      <c r="ECV79" s="135"/>
      <c r="ECW79" s="135"/>
      <c r="ECX79" s="136"/>
      <c r="ECZ79" s="130"/>
      <c r="EDA79" s="134"/>
      <c r="EDB79" s="134"/>
      <c r="EDC79" s="135"/>
      <c r="EDD79" s="135"/>
      <c r="EDE79" s="135"/>
      <c r="EDF79" s="136"/>
      <c r="EDH79" s="130"/>
      <c r="EDI79" s="134"/>
      <c r="EDJ79" s="134"/>
      <c r="EDK79" s="135"/>
      <c r="EDL79" s="135"/>
      <c r="EDM79" s="135"/>
      <c r="EDN79" s="136"/>
      <c r="EDP79" s="130"/>
      <c r="EDQ79" s="134"/>
      <c r="EDR79" s="134"/>
      <c r="EDS79" s="135"/>
      <c r="EDT79" s="135"/>
      <c r="EDU79" s="135"/>
      <c r="EDV79" s="136"/>
      <c r="EDX79" s="130"/>
      <c r="EDY79" s="134"/>
      <c r="EDZ79" s="134"/>
      <c r="EEA79" s="135"/>
      <c r="EEB79" s="135"/>
      <c r="EEC79" s="135"/>
      <c r="EED79" s="136"/>
      <c r="EEF79" s="130"/>
      <c r="EEG79" s="134"/>
      <c r="EEH79" s="134"/>
      <c r="EEI79" s="135"/>
      <c r="EEJ79" s="135"/>
      <c r="EEK79" s="135"/>
      <c r="EEL79" s="136"/>
      <c r="EEN79" s="130"/>
      <c r="EEO79" s="134"/>
      <c r="EEP79" s="134"/>
      <c r="EEQ79" s="135"/>
      <c r="EER79" s="135"/>
      <c r="EES79" s="135"/>
      <c r="EET79" s="136"/>
      <c r="EEV79" s="130"/>
      <c r="EEW79" s="134"/>
      <c r="EEX79" s="134"/>
      <c r="EEY79" s="135"/>
      <c r="EEZ79" s="135"/>
      <c r="EFA79" s="135"/>
      <c r="EFB79" s="136"/>
      <c r="EFD79" s="130"/>
      <c r="EFE79" s="134"/>
      <c r="EFF79" s="134"/>
      <c r="EFG79" s="135"/>
      <c r="EFH79" s="135"/>
      <c r="EFI79" s="135"/>
      <c r="EFJ79" s="136"/>
      <c r="EFL79" s="130"/>
      <c r="EFM79" s="134"/>
      <c r="EFN79" s="134"/>
      <c r="EFO79" s="135"/>
      <c r="EFP79" s="135"/>
      <c r="EFQ79" s="135"/>
      <c r="EFR79" s="136"/>
      <c r="EFT79" s="130"/>
      <c r="EFU79" s="134"/>
      <c r="EFV79" s="134"/>
      <c r="EFW79" s="135"/>
      <c r="EFX79" s="135"/>
      <c r="EFY79" s="135"/>
      <c r="EFZ79" s="136"/>
      <c r="EGB79" s="130"/>
      <c r="EGC79" s="134"/>
      <c r="EGD79" s="134"/>
      <c r="EGE79" s="135"/>
      <c r="EGF79" s="135"/>
      <c r="EGG79" s="135"/>
      <c r="EGH79" s="136"/>
      <c r="EGJ79" s="130"/>
      <c r="EGK79" s="134"/>
      <c r="EGL79" s="134"/>
      <c r="EGM79" s="135"/>
      <c r="EGN79" s="135"/>
      <c r="EGO79" s="135"/>
      <c r="EGP79" s="136"/>
      <c r="EGR79" s="130"/>
      <c r="EGS79" s="134"/>
      <c r="EGT79" s="134"/>
      <c r="EGU79" s="135"/>
      <c r="EGV79" s="135"/>
      <c r="EGW79" s="135"/>
      <c r="EGX79" s="136"/>
      <c r="EGZ79" s="130"/>
      <c r="EHA79" s="134"/>
      <c r="EHB79" s="134"/>
      <c r="EHC79" s="135"/>
      <c r="EHD79" s="135"/>
      <c r="EHE79" s="135"/>
      <c r="EHF79" s="136"/>
      <c r="EHH79" s="130"/>
      <c r="EHI79" s="134"/>
      <c r="EHJ79" s="134"/>
      <c r="EHK79" s="135"/>
      <c r="EHL79" s="135"/>
      <c r="EHM79" s="135"/>
      <c r="EHN79" s="136"/>
      <c r="EHP79" s="130"/>
      <c r="EHQ79" s="134"/>
      <c r="EHR79" s="134"/>
      <c r="EHS79" s="135"/>
      <c r="EHT79" s="135"/>
      <c r="EHU79" s="135"/>
      <c r="EHV79" s="136"/>
      <c r="EHX79" s="130"/>
      <c r="EHY79" s="134"/>
      <c r="EHZ79" s="134"/>
      <c r="EIA79" s="135"/>
      <c r="EIB79" s="135"/>
      <c r="EIC79" s="135"/>
      <c r="EID79" s="136"/>
      <c r="EIF79" s="130"/>
      <c r="EIG79" s="134"/>
      <c r="EIH79" s="134"/>
      <c r="EII79" s="135"/>
      <c r="EIJ79" s="135"/>
      <c r="EIK79" s="135"/>
      <c r="EIL79" s="136"/>
      <c r="EIN79" s="130"/>
      <c r="EIO79" s="134"/>
      <c r="EIP79" s="134"/>
      <c r="EIQ79" s="135"/>
      <c r="EIR79" s="135"/>
      <c r="EIS79" s="135"/>
      <c r="EIT79" s="136"/>
      <c r="EIV79" s="130"/>
      <c r="EIW79" s="134"/>
      <c r="EIX79" s="134"/>
      <c r="EIY79" s="135"/>
      <c r="EIZ79" s="135"/>
      <c r="EJA79" s="135"/>
      <c r="EJB79" s="136"/>
      <c r="EJD79" s="130"/>
      <c r="EJE79" s="134"/>
      <c r="EJF79" s="134"/>
      <c r="EJG79" s="135"/>
      <c r="EJH79" s="135"/>
      <c r="EJI79" s="135"/>
      <c r="EJJ79" s="136"/>
      <c r="EJL79" s="130"/>
      <c r="EJM79" s="134"/>
      <c r="EJN79" s="134"/>
      <c r="EJO79" s="135"/>
      <c r="EJP79" s="135"/>
      <c r="EJQ79" s="135"/>
      <c r="EJR79" s="136"/>
      <c r="EJT79" s="130"/>
      <c r="EJU79" s="134"/>
      <c r="EJV79" s="134"/>
      <c r="EJW79" s="135"/>
      <c r="EJX79" s="135"/>
      <c r="EJY79" s="135"/>
      <c r="EJZ79" s="136"/>
      <c r="EKB79" s="130"/>
      <c r="EKC79" s="134"/>
      <c r="EKD79" s="134"/>
      <c r="EKE79" s="135"/>
      <c r="EKF79" s="135"/>
      <c r="EKG79" s="135"/>
      <c r="EKH79" s="136"/>
      <c r="EKJ79" s="130"/>
      <c r="EKK79" s="134"/>
      <c r="EKL79" s="134"/>
      <c r="EKM79" s="135"/>
      <c r="EKN79" s="135"/>
      <c r="EKO79" s="135"/>
      <c r="EKP79" s="136"/>
      <c r="EKR79" s="130"/>
      <c r="EKS79" s="134"/>
      <c r="EKT79" s="134"/>
      <c r="EKU79" s="135"/>
      <c r="EKV79" s="135"/>
      <c r="EKW79" s="135"/>
      <c r="EKX79" s="136"/>
      <c r="EKZ79" s="130"/>
      <c r="ELA79" s="134"/>
      <c r="ELB79" s="134"/>
      <c r="ELC79" s="135"/>
      <c r="ELD79" s="135"/>
      <c r="ELE79" s="135"/>
      <c r="ELF79" s="136"/>
      <c r="ELH79" s="130"/>
      <c r="ELI79" s="134"/>
      <c r="ELJ79" s="134"/>
      <c r="ELK79" s="135"/>
      <c r="ELL79" s="135"/>
      <c r="ELM79" s="135"/>
      <c r="ELN79" s="136"/>
      <c r="ELP79" s="130"/>
      <c r="ELQ79" s="134"/>
      <c r="ELR79" s="134"/>
      <c r="ELS79" s="135"/>
      <c r="ELT79" s="135"/>
      <c r="ELU79" s="135"/>
      <c r="ELV79" s="136"/>
      <c r="ELX79" s="130"/>
      <c r="ELY79" s="134"/>
      <c r="ELZ79" s="134"/>
      <c r="EMA79" s="135"/>
      <c r="EMB79" s="135"/>
      <c r="EMC79" s="135"/>
      <c r="EMD79" s="136"/>
      <c r="EMF79" s="130"/>
      <c r="EMG79" s="134"/>
      <c r="EMH79" s="134"/>
      <c r="EMI79" s="135"/>
      <c r="EMJ79" s="135"/>
      <c r="EMK79" s="135"/>
      <c r="EML79" s="136"/>
      <c r="EMN79" s="130"/>
      <c r="EMO79" s="134"/>
      <c r="EMP79" s="134"/>
      <c r="EMQ79" s="135"/>
      <c r="EMR79" s="135"/>
      <c r="EMS79" s="135"/>
      <c r="EMT79" s="136"/>
      <c r="EMV79" s="130"/>
      <c r="EMW79" s="134"/>
      <c r="EMX79" s="134"/>
      <c r="EMY79" s="135"/>
      <c r="EMZ79" s="135"/>
      <c r="ENA79" s="135"/>
      <c r="ENB79" s="136"/>
      <c r="END79" s="130"/>
      <c r="ENE79" s="134"/>
      <c r="ENF79" s="134"/>
      <c r="ENG79" s="135"/>
      <c r="ENH79" s="135"/>
      <c r="ENI79" s="135"/>
      <c r="ENJ79" s="136"/>
      <c r="ENL79" s="130"/>
      <c r="ENM79" s="134"/>
      <c r="ENN79" s="134"/>
      <c r="ENO79" s="135"/>
      <c r="ENP79" s="135"/>
      <c r="ENQ79" s="135"/>
      <c r="ENR79" s="136"/>
      <c r="ENT79" s="130"/>
      <c r="ENU79" s="134"/>
      <c r="ENV79" s="134"/>
      <c r="ENW79" s="135"/>
      <c r="ENX79" s="135"/>
      <c r="ENY79" s="135"/>
      <c r="ENZ79" s="136"/>
      <c r="EOB79" s="130"/>
      <c r="EOC79" s="134"/>
      <c r="EOD79" s="134"/>
      <c r="EOE79" s="135"/>
      <c r="EOF79" s="135"/>
      <c r="EOG79" s="135"/>
      <c r="EOH79" s="136"/>
      <c r="EOJ79" s="130"/>
      <c r="EOK79" s="134"/>
      <c r="EOL79" s="134"/>
      <c r="EOM79" s="135"/>
      <c r="EON79" s="135"/>
      <c r="EOO79" s="135"/>
      <c r="EOP79" s="136"/>
      <c r="EOR79" s="130"/>
      <c r="EOS79" s="134"/>
      <c r="EOT79" s="134"/>
      <c r="EOU79" s="135"/>
      <c r="EOV79" s="135"/>
      <c r="EOW79" s="135"/>
      <c r="EOX79" s="136"/>
      <c r="EOZ79" s="130"/>
      <c r="EPA79" s="134"/>
      <c r="EPB79" s="134"/>
      <c r="EPC79" s="135"/>
      <c r="EPD79" s="135"/>
      <c r="EPE79" s="135"/>
      <c r="EPF79" s="136"/>
      <c r="EPH79" s="130"/>
      <c r="EPI79" s="134"/>
      <c r="EPJ79" s="134"/>
      <c r="EPK79" s="135"/>
      <c r="EPL79" s="135"/>
      <c r="EPM79" s="135"/>
      <c r="EPN79" s="136"/>
      <c r="EPP79" s="130"/>
      <c r="EPQ79" s="134"/>
      <c r="EPR79" s="134"/>
      <c r="EPS79" s="135"/>
      <c r="EPT79" s="135"/>
      <c r="EPU79" s="135"/>
      <c r="EPV79" s="136"/>
      <c r="EPX79" s="130"/>
      <c r="EPY79" s="134"/>
      <c r="EPZ79" s="134"/>
      <c r="EQA79" s="135"/>
      <c r="EQB79" s="135"/>
      <c r="EQC79" s="135"/>
      <c r="EQD79" s="136"/>
      <c r="EQF79" s="130"/>
      <c r="EQG79" s="134"/>
      <c r="EQH79" s="134"/>
      <c r="EQI79" s="135"/>
      <c r="EQJ79" s="135"/>
      <c r="EQK79" s="135"/>
      <c r="EQL79" s="136"/>
      <c r="EQN79" s="130"/>
      <c r="EQO79" s="134"/>
      <c r="EQP79" s="134"/>
      <c r="EQQ79" s="135"/>
      <c r="EQR79" s="135"/>
      <c r="EQS79" s="135"/>
      <c r="EQT79" s="136"/>
      <c r="EQV79" s="130"/>
      <c r="EQW79" s="134"/>
      <c r="EQX79" s="134"/>
      <c r="EQY79" s="135"/>
      <c r="EQZ79" s="135"/>
      <c r="ERA79" s="135"/>
      <c r="ERB79" s="136"/>
      <c r="ERD79" s="130"/>
      <c r="ERE79" s="134"/>
      <c r="ERF79" s="134"/>
      <c r="ERG79" s="135"/>
      <c r="ERH79" s="135"/>
      <c r="ERI79" s="135"/>
      <c r="ERJ79" s="136"/>
      <c r="ERL79" s="130"/>
      <c r="ERM79" s="134"/>
      <c r="ERN79" s="134"/>
      <c r="ERO79" s="135"/>
      <c r="ERP79" s="135"/>
      <c r="ERQ79" s="135"/>
      <c r="ERR79" s="136"/>
      <c r="ERT79" s="130"/>
      <c r="ERU79" s="134"/>
      <c r="ERV79" s="134"/>
      <c r="ERW79" s="135"/>
      <c r="ERX79" s="135"/>
      <c r="ERY79" s="135"/>
      <c r="ERZ79" s="136"/>
      <c r="ESB79" s="130"/>
      <c r="ESC79" s="134"/>
      <c r="ESD79" s="134"/>
      <c r="ESE79" s="135"/>
      <c r="ESF79" s="135"/>
      <c r="ESG79" s="135"/>
      <c r="ESH79" s="136"/>
      <c r="ESJ79" s="130"/>
      <c r="ESK79" s="134"/>
      <c r="ESL79" s="134"/>
      <c r="ESM79" s="135"/>
      <c r="ESN79" s="135"/>
      <c r="ESO79" s="135"/>
      <c r="ESP79" s="136"/>
      <c r="ESR79" s="130"/>
      <c r="ESS79" s="134"/>
      <c r="EST79" s="134"/>
      <c r="ESU79" s="135"/>
      <c r="ESV79" s="135"/>
      <c r="ESW79" s="135"/>
      <c r="ESX79" s="136"/>
      <c r="ESZ79" s="130"/>
      <c r="ETA79" s="134"/>
      <c r="ETB79" s="134"/>
      <c r="ETC79" s="135"/>
      <c r="ETD79" s="135"/>
      <c r="ETE79" s="135"/>
      <c r="ETF79" s="136"/>
      <c r="ETH79" s="130"/>
      <c r="ETI79" s="134"/>
      <c r="ETJ79" s="134"/>
      <c r="ETK79" s="135"/>
      <c r="ETL79" s="135"/>
      <c r="ETM79" s="135"/>
      <c r="ETN79" s="136"/>
      <c r="ETP79" s="130"/>
      <c r="ETQ79" s="134"/>
      <c r="ETR79" s="134"/>
      <c r="ETS79" s="135"/>
      <c r="ETT79" s="135"/>
      <c r="ETU79" s="135"/>
      <c r="ETV79" s="136"/>
      <c r="ETX79" s="130"/>
      <c r="ETY79" s="134"/>
      <c r="ETZ79" s="134"/>
      <c r="EUA79" s="135"/>
      <c r="EUB79" s="135"/>
      <c r="EUC79" s="135"/>
      <c r="EUD79" s="136"/>
      <c r="EUF79" s="130"/>
      <c r="EUG79" s="134"/>
      <c r="EUH79" s="134"/>
      <c r="EUI79" s="135"/>
      <c r="EUJ79" s="135"/>
      <c r="EUK79" s="135"/>
      <c r="EUL79" s="136"/>
      <c r="EUN79" s="130"/>
      <c r="EUO79" s="134"/>
      <c r="EUP79" s="134"/>
      <c r="EUQ79" s="135"/>
      <c r="EUR79" s="135"/>
      <c r="EUS79" s="135"/>
      <c r="EUT79" s="136"/>
      <c r="EUV79" s="130"/>
      <c r="EUW79" s="134"/>
      <c r="EUX79" s="134"/>
      <c r="EUY79" s="135"/>
      <c r="EUZ79" s="135"/>
      <c r="EVA79" s="135"/>
      <c r="EVB79" s="136"/>
      <c r="EVD79" s="130"/>
      <c r="EVE79" s="134"/>
      <c r="EVF79" s="134"/>
      <c r="EVG79" s="135"/>
      <c r="EVH79" s="135"/>
      <c r="EVI79" s="135"/>
      <c r="EVJ79" s="136"/>
      <c r="EVL79" s="130"/>
      <c r="EVM79" s="134"/>
      <c r="EVN79" s="134"/>
      <c r="EVO79" s="135"/>
      <c r="EVP79" s="135"/>
      <c r="EVQ79" s="135"/>
      <c r="EVR79" s="136"/>
      <c r="EVT79" s="130"/>
      <c r="EVU79" s="134"/>
      <c r="EVV79" s="134"/>
      <c r="EVW79" s="135"/>
      <c r="EVX79" s="135"/>
      <c r="EVY79" s="135"/>
      <c r="EVZ79" s="136"/>
      <c r="EWB79" s="130"/>
      <c r="EWC79" s="134"/>
      <c r="EWD79" s="134"/>
      <c r="EWE79" s="135"/>
      <c r="EWF79" s="135"/>
      <c r="EWG79" s="135"/>
      <c r="EWH79" s="136"/>
      <c r="EWJ79" s="130"/>
      <c r="EWK79" s="134"/>
      <c r="EWL79" s="134"/>
      <c r="EWM79" s="135"/>
      <c r="EWN79" s="135"/>
      <c r="EWO79" s="135"/>
      <c r="EWP79" s="136"/>
      <c r="EWR79" s="130"/>
      <c r="EWS79" s="134"/>
      <c r="EWT79" s="134"/>
      <c r="EWU79" s="135"/>
      <c r="EWV79" s="135"/>
      <c r="EWW79" s="135"/>
      <c r="EWX79" s="136"/>
      <c r="EWZ79" s="130"/>
      <c r="EXA79" s="134"/>
      <c r="EXB79" s="134"/>
      <c r="EXC79" s="135"/>
      <c r="EXD79" s="135"/>
      <c r="EXE79" s="135"/>
      <c r="EXF79" s="136"/>
      <c r="EXH79" s="130"/>
      <c r="EXI79" s="134"/>
      <c r="EXJ79" s="134"/>
      <c r="EXK79" s="135"/>
      <c r="EXL79" s="135"/>
      <c r="EXM79" s="135"/>
      <c r="EXN79" s="136"/>
      <c r="EXP79" s="130"/>
      <c r="EXQ79" s="134"/>
      <c r="EXR79" s="134"/>
      <c r="EXS79" s="135"/>
      <c r="EXT79" s="135"/>
      <c r="EXU79" s="135"/>
      <c r="EXV79" s="136"/>
      <c r="EXX79" s="130"/>
      <c r="EXY79" s="134"/>
      <c r="EXZ79" s="134"/>
      <c r="EYA79" s="135"/>
      <c r="EYB79" s="135"/>
      <c r="EYC79" s="135"/>
      <c r="EYD79" s="136"/>
      <c r="EYF79" s="130"/>
      <c r="EYG79" s="134"/>
      <c r="EYH79" s="134"/>
      <c r="EYI79" s="135"/>
      <c r="EYJ79" s="135"/>
      <c r="EYK79" s="135"/>
      <c r="EYL79" s="136"/>
      <c r="EYN79" s="130"/>
      <c r="EYO79" s="134"/>
      <c r="EYP79" s="134"/>
      <c r="EYQ79" s="135"/>
      <c r="EYR79" s="135"/>
      <c r="EYS79" s="135"/>
      <c r="EYT79" s="136"/>
      <c r="EYV79" s="130"/>
      <c r="EYW79" s="134"/>
      <c r="EYX79" s="134"/>
      <c r="EYY79" s="135"/>
      <c r="EYZ79" s="135"/>
      <c r="EZA79" s="135"/>
      <c r="EZB79" s="136"/>
      <c r="EZD79" s="130"/>
      <c r="EZE79" s="134"/>
      <c r="EZF79" s="134"/>
      <c r="EZG79" s="135"/>
      <c r="EZH79" s="135"/>
      <c r="EZI79" s="135"/>
      <c r="EZJ79" s="136"/>
      <c r="EZL79" s="130"/>
      <c r="EZM79" s="134"/>
      <c r="EZN79" s="134"/>
      <c r="EZO79" s="135"/>
      <c r="EZP79" s="135"/>
      <c r="EZQ79" s="135"/>
      <c r="EZR79" s="136"/>
      <c r="EZT79" s="130"/>
      <c r="EZU79" s="134"/>
      <c r="EZV79" s="134"/>
      <c r="EZW79" s="135"/>
      <c r="EZX79" s="135"/>
      <c r="EZY79" s="135"/>
      <c r="EZZ79" s="136"/>
      <c r="FAB79" s="130"/>
      <c r="FAC79" s="134"/>
      <c r="FAD79" s="134"/>
      <c r="FAE79" s="135"/>
      <c r="FAF79" s="135"/>
      <c r="FAG79" s="135"/>
      <c r="FAH79" s="136"/>
      <c r="FAJ79" s="130"/>
      <c r="FAK79" s="134"/>
      <c r="FAL79" s="134"/>
      <c r="FAM79" s="135"/>
      <c r="FAN79" s="135"/>
      <c r="FAO79" s="135"/>
      <c r="FAP79" s="136"/>
      <c r="FAR79" s="130"/>
      <c r="FAS79" s="134"/>
      <c r="FAT79" s="134"/>
      <c r="FAU79" s="135"/>
      <c r="FAV79" s="135"/>
      <c r="FAW79" s="135"/>
      <c r="FAX79" s="136"/>
      <c r="FAZ79" s="130"/>
      <c r="FBA79" s="134"/>
      <c r="FBB79" s="134"/>
      <c r="FBC79" s="135"/>
      <c r="FBD79" s="135"/>
      <c r="FBE79" s="135"/>
      <c r="FBF79" s="136"/>
      <c r="FBH79" s="130"/>
      <c r="FBI79" s="134"/>
      <c r="FBJ79" s="134"/>
      <c r="FBK79" s="135"/>
      <c r="FBL79" s="135"/>
      <c r="FBM79" s="135"/>
      <c r="FBN79" s="136"/>
      <c r="FBP79" s="130"/>
      <c r="FBQ79" s="134"/>
      <c r="FBR79" s="134"/>
      <c r="FBS79" s="135"/>
      <c r="FBT79" s="135"/>
      <c r="FBU79" s="135"/>
      <c r="FBV79" s="136"/>
      <c r="FBX79" s="130"/>
      <c r="FBY79" s="134"/>
      <c r="FBZ79" s="134"/>
      <c r="FCA79" s="135"/>
      <c r="FCB79" s="135"/>
      <c r="FCC79" s="135"/>
      <c r="FCD79" s="136"/>
      <c r="FCF79" s="130"/>
      <c r="FCG79" s="134"/>
      <c r="FCH79" s="134"/>
      <c r="FCI79" s="135"/>
      <c r="FCJ79" s="135"/>
      <c r="FCK79" s="135"/>
      <c r="FCL79" s="136"/>
      <c r="FCN79" s="130"/>
      <c r="FCO79" s="134"/>
      <c r="FCP79" s="134"/>
      <c r="FCQ79" s="135"/>
      <c r="FCR79" s="135"/>
      <c r="FCS79" s="135"/>
      <c r="FCT79" s="136"/>
      <c r="FCV79" s="130"/>
      <c r="FCW79" s="134"/>
      <c r="FCX79" s="134"/>
      <c r="FCY79" s="135"/>
      <c r="FCZ79" s="135"/>
      <c r="FDA79" s="135"/>
      <c r="FDB79" s="136"/>
      <c r="FDD79" s="130"/>
      <c r="FDE79" s="134"/>
      <c r="FDF79" s="134"/>
      <c r="FDG79" s="135"/>
      <c r="FDH79" s="135"/>
      <c r="FDI79" s="135"/>
      <c r="FDJ79" s="136"/>
      <c r="FDL79" s="130"/>
      <c r="FDM79" s="134"/>
      <c r="FDN79" s="134"/>
      <c r="FDO79" s="135"/>
      <c r="FDP79" s="135"/>
      <c r="FDQ79" s="135"/>
      <c r="FDR79" s="136"/>
      <c r="FDT79" s="130"/>
      <c r="FDU79" s="134"/>
      <c r="FDV79" s="134"/>
      <c r="FDW79" s="135"/>
      <c r="FDX79" s="135"/>
      <c r="FDY79" s="135"/>
      <c r="FDZ79" s="136"/>
      <c r="FEB79" s="130"/>
      <c r="FEC79" s="134"/>
      <c r="FED79" s="134"/>
      <c r="FEE79" s="135"/>
      <c r="FEF79" s="135"/>
      <c r="FEG79" s="135"/>
      <c r="FEH79" s="136"/>
      <c r="FEJ79" s="130"/>
      <c r="FEK79" s="134"/>
      <c r="FEL79" s="134"/>
      <c r="FEM79" s="135"/>
      <c r="FEN79" s="135"/>
      <c r="FEO79" s="135"/>
      <c r="FEP79" s="136"/>
      <c r="FER79" s="130"/>
      <c r="FES79" s="134"/>
      <c r="FET79" s="134"/>
      <c r="FEU79" s="135"/>
      <c r="FEV79" s="135"/>
      <c r="FEW79" s="135"/>
      <c r="FEX79" s="136"/>
      <c r="FEZ79" s="130"/>
      <c r="FFA79" s="134"/>
      <c r="FFB79" s="134"/>
      <c r="FFC79" s="135"/>
      <c r="FFD79" s="135"/>
      <c r="FFE79" s="135"/>
      <c r="FFF79" s="136"/>
      <c r="FFH79" s="130"/>
      <c r="FFI79" s="134"/>
      <c r="FFJ79" s="134"/>
      <c r="FFK79" s="135"/>
      <c r="FFL79" s="135"/>
      <c r="FFM79" s="135"/>
      <c r="FFN79" s="136"/>
      <c r="FFP79" s="130"/>
      <c r="FFQ79" s="134"/>
      <c r="FFR79" s="134"/>
      <c r="FFS79" s="135"/>
      <c r="FFT79" s="135"/>
      <c r="FFU79" s="135"/>
      <c r="FFV79" s="136"/>
      <c r="FFX79" s="130"/>
      <c r="FFY79" s="134"/>
      <c r="FFZ79" s="134"/>
      <c r="FGA79" s="135"/>
      <c r="FGB79" s="135"/>
      <c r="FGC79" s="135"/>
      <c r="FGD79" s="136"/>
      <c r="FGF79" s="130"/>
      <c r="FGG79" s="134"/>
      <c r="FGH79" s="134"/>
      <c r="FGI79" s="135"/>
      <c r="FGJ79" s="135"/>
      <c r="FGK79" s="135"/>
      <c r="FGL79" s="136"/>
      <c r="FGN79" s="130"/>
      <c r="FGO79" s="134"/>
      <c r="FGP79" s="134"/>
      <c r="FGQ79" s="135"/>
      <c r="FGR79" s="135"/>
      <c r="FGS79" s="135"/>
      <c r="FGT79" s="136"/>
      <c r="FGV79" s="130"/>
      <c r="FGW79" s="134"/>
      <c r="FGX79" s="134"/>
      <c r="FGY79" s="135"/>
      <c r="FGZ79" s="135"/>
      <c r="FHA79" s="135"/>
      <c r="FHB79" s="136"/>
      <c r="FHD79" s="130"/>
      <c r="FHE79" s="134"/>
      <c r="FHF79" s="134"/>
      <c r="FHG79" s="135"/>
      <c r="FHH79" s="135"/>
      <c r="FHI79" s="135"/>
      <c r="FHJ79" s="136"/>
      <c r="FHL79" s="130"/>
      <c r="FHM79" s="134"/>
      <c r="FHN79" s="134"/>
      <c r="FHO79" s="135"/>
      <c r="FHP79" s="135"/>
      <c r="FHQ79" s="135"/>
      <c r="FHR79" s="136"/>
      <c r="FHT79" s="130"/>
      <c r="FHU79" s="134"/>
      <c r="FHV79" s="134"/>
      <c r="FHW79" s="135"/>
      <c r="FHX79" s="135"/>
      <c r="FHY79" s="135"/>
      <c r="FHZ79" s="136"/>
      <c r="FIB79" s="130"/>
      <c r="FIC79" s="134"/>
      <c r="FID79" s="134"/>
      <c r="FIE79" s="135"/>
      <c r="FIF79" s="135"/>
      <c r="FIG79" s="135"/>
      <c r="FIH79" s="136"/>
      <c r="FIJ79" s="130"/>
      <c r="FIK79" s="134"/>
      <c r="FIL79" s="134"/>
      <c r="FIM79" s="135"/>
      <c r="FIN79" s="135"/>
      <c r="FIO79" s="135"/>
      <c r="FIP79" s="136"/>
      <c r="FIR79" s="130"/>
      <c r="FIS79" s="134"/>
      <c r="FIT79" s="134"/>
      <c r="FIU79" s="135"/>
      <c r="FIV79" s="135"/>
      <c r="FIW79" s="135"/>
      <c r="FIX79" s="136"/>
      <c r="FIZ79" s="130"/>
      <c r="FJA79" s="134"/>
      <c r="FJB79" s="134"/>
      <c r="FJC79" s="135"/>
      <c r="FJD79" s="135"/>
      <c r="FJE79" s="135"/>
      <c r="FJF79" s="136"/>
      <c r="FJH79" s="130"/>
      <c r="FJI79" s="134"/>
      <c r="FJJ79" s="134"/>
      <c r="FJK79" s="135"/>
      <c r="FJL79" s="135"/>
      <c r="FJM79" s="135"/>
      <c r="FJN79" s="136"/>
      <c r="FJP79" s="130"/>
      <c r="FJQ79" s="134"/>
      <c r="FJR79" s="134"/>
      <c r="FJS79" s="135"/>
      <c r="FJT79" s="135"/>
      <c r="FJU79" s="135"/>
      <c r="FJV79" s="136"/>
      <c r="FJX79" s="130"/>
      <c r="FJY79" s="134"/>
      <c r="FJZ79" s="134"/>
      <c r="FKA79" s="135"/>
      <c r="FKB79" s="135"/>
      <c r="FKC79" s="135"/>
      <c r="FKD79" s="136"/>
      <c r="FKF79" s="130"/>
      <c r="FKG79" s="134"/>
      <c r="FKH79" s="134"/>
      <c r="FKI79" s="135"/>
      <c r="FKJ79" s="135"/>
      <c r="FKK79" s="135"/>
      <c r="FKL79" s="136"/>
      <c r="FKN79" s="130"/>
      <c r="FKO79" s="134"/>
      <c r="FKP79" s="134"/>
      <c r="FKQ79" s="135"/>
      <c r="FKR79" s="135"/>
      <c r="FKS79" s="135"/>
      <c r="FKT79" s="136"/>
      <c r="FKV79" s="130"/>
      <c r="FKW79" s="134"/>
      <c r="FKX79" s="134"/>
      <c r="FKY79" s="135"/>
      <c r="FKZ79" s="135"/>
      <c r="FLA79" s="135"/>
      <c r="FLB79" s="136"/>
      <c r="FLD79" s="130"/>
      <c r="FLE79" s="134"/>
      <c r="FLF79" s="134"/>
      <c r="FLG79" s="135"/>
      <c r="FLH79" s="135"/>
      <c r="FLI79" s="135"/>
      <c r="FLJ79" s="136"/>
      <c r="FLL79" s="130"/>
      <c r="FLM79" s="134"/>
      <c r="FLN79" s="134"/>
      <c r="FLO79" s="135"/>
      <c r="FLP79" s="135"/>
      <c r="FLQ79" s="135"/>
      <c r="FLR79" s="136"/>
      <c r="FLT79" s="130"/>
      <c r="FLU79" s="134"/>
      <c r="FLV79" s="134"/>
      <c r="FLW79" s="135"/>
      <c r="FLX79" s="135"/>
      <c r="FLY79" s="135"/>
      <c r="FLZ79" s="136"/>
      <c r="FMB79" s="130"/>
      <c r="FMC79" s="134"/>
      <c r="FMD79" s="134"/>
      <c r="FME79" s="135"/>
      <c r="FMF79" s="135"/>
      <c r="FMG79" s="135"/>
      <c r="FMH79" s="136"/>
      <c r="FMJ79" s="130"/>
      <c r="FMK79" s="134"/>
      <c r="FML79" s="134"/>
      <c r="FMM79" s="135"/>
      <c r="FMN79" s="135"/>
      <c r="FMO79" s="135"/>
      <c r="FMP79" s="136"/>
      <c r="FMR79" s="130"/>
      <c r="FMS79" s="134"/>
      <c r="FMT79" s="134"/>
      <c r="FMU79" s="135"/>
      <c r="FMV79" s="135"/>
      <c r="FMW79" s="135"/>
      <c r="FMX79" s="136"/>
      <c r="FMZ79" s="130"/>
      <c r="FNA79" s="134"/>
      <c r="FNB79" s="134"/>
      <c r="FNC79" s="135"/>
      <c r="FND79" s="135"/>
      <c r="FNE79" s="135"/>
      <c r="FNF79" s="136"/>
      <c r="FNH79" s="130"/>
      <c r="FNI79" s="134"/>
      <c r="FNJ79" s="134"/>
      <c r="FNK79" s="135"/>
      <c r="FNL79" s="135"/>
      <c r="FNM79" s="135"/>
      <c r="FNN79" s="136"/>
      <c r="FNP79" s="130"/>
      <c r="FNQ79" s="134"/>
      <c r="FNR79" s="134"/>
      <c r="FNS79" s="135"/>
      <c r="FNT79" s="135"/>
      <c r="FNU79" s="135"/>
      <c r="FNV79" s="136"/>
      <c r="FNX79" s="130"/>
      <c r="FNY79" s="134"/>
      <c r="FNZ79" s="134"/>
      <c r="FOA79" s="135"/>
      <c r="FOB79" s="135"/>
      <c r="FOC79" s="135"/>
      <c r="FOD79" s="136"/>
      <c r="FOF79" s="130"/>
      <c r="FOG79" s="134"/>
      <c r="FOH79" s="134"/>
      <c r="FOI79" s="135"/>
      <c r="FOJ79" s="135"/>
      <c r="FOK79" s="135"/>
      <c r="FOL79" s="136"/>
      <c r="FON79" s="130"/>
      <c r="FOO79" s="134"/>
      <c r="FOP79" s="134"/>
      <c r="FOQ79" s="135"/>
      <c r="FOR79" s="135"/>
      <c r="FOS79" s="135"/>
      <c r="FOT79" s="136"/>
      <c r="FOV79" s="130"/>
      <c r="FOW79" s="134"/>
      <c r="FOX79" s="134"/>
      <c r="FOY79" s="135"/>
      <c r="FOZ79" s="135"/>
      <c r="FPA79" s="135"/>
      <c r="FPB79" s="136"/>
      <c r="FPD79" s="130"/>
      <c r="FPE79" s="134"/>
      <c r="FPF79" s="134"/>
      <c r="FPG79" s="135"/>
      <c r="FPH79" s="135"/>
      <c r="FPI79" s="135"/>
      <c r="FPJ79" s="136"/>
      <c r="FPL79" s="130"/>
      <c r="FPM79" s="134"/>
      <c r="FPN79" s="134"/>
      <c r="FPO79" s="135"/>
      <c r="FPP79" s="135"/>
      <c r="FPQ79" s="135"/>
      <c r="FPR79" s="136"/>
      <c r="FPT79" s="130"/>
      <c r="FPU79" s="134"/>
      <c r="FPV79" s="134"/>
      <c r="FPW79" s="135"/>
      <c r="FPX79" s="135"/>
      <c r="FPY79" s="135"/>
      <c r="FPZ79" s="136"/>
      <c r="FQB79" s="130"/>
      <c r="FQC79" s="134"/>
      <c r="FQD79" s="134"/>
      <c r="FQE79" s="135"/>
      <c r="FQF79" s="135"/>
      <c r="FQG79" s="135"/>
      <c r="FQH79" s="136"/>
      <c r="FQJ79" s="130"/>
      <c r="FQK79" s="134"/>
      <c r="FQL79" s="134"/>
      <c r="FQM79" s="135"/>
      <c r="FQN79" s="135"/>
      <c r="FQO79" s="135"/>
      <c r="FQP79" s="136"/>
      <c r="FQR79" s="130"/>
      <c r="FQS79" s="134"/>
      <c r="FQT79" s="134"/>
      <c r="FQU79" s="135"/>
      <c r="FQV79" s="135"/>
      <c r="FQW79" s="135"/>
      <c r="FQX79" s="136"/>
      <c r="FQZ79" s="130"/>
      <c r="FRA79" s="134"/>
      <c r="FRB79" s="134"/>
      <c r="FRC79" s="135"/>
      <c r="FRD79" s="135"/>
      <c r="FRE79" s="135"/>
      <c r="FRF79" s="136"/>
      <c r="FRH79" s="130"/>
      <c r="FRI79" s="134"/>
      <c r="FRJ79" s="134"/>
      <c r="FRK79" s="135"/>
      <c r="FRL79" s="135"/>
      <c r="FRM79" s="135"/>
      <c r="FRN79" s="136"/>
      <c r="FRP79" s="130"/>
      <c r="FRQ79" s="134"/>
      <c r="FRR79" s="134"/>
      <c r="FRS79" s="135"/>
      <c r="FRT79" s="135"/>
      <c r="FRU79" s="135"/>
      <c r="FRV79" s="136"/>
      <c r="FRX79" s="130"/>
      <c r="FRY79" s="134"/>
      <c r="FRZ79" s="134"/>
      <c r="FSA79" s="135"/>
      <c r="FSB79" s="135"/>
      <c r="FSC79" s="135"/>
      <c r="FSD79" s="136"/>
      <c r="FSF79" s="130"/>
      <c r="FSG79" s="134"/>
      <c r="FSH79" s="134"/>
      <c r="FSI79" s="135"/>
      <c r="FSJ79" s="135"/>
      <c r="FSK79" s="135"/>
      <c r="FSL79" s="136"/>
      <c r="FSN79" s="130"/>
      <c r="FSO79" s="134"/>
      <c r="FSP79" s="134"/>
      <c r="FSQ79" s="135"/>
      <c r="FSR79" s="135"/>
      <c r="FSS79" s="135"/>
      <c r="FST79" s="136"/>
      <c r="FSV79" s="130"/>
      <c r="FSW79" s="134"/>
      <c r="FSX79" s="134"/>
      <c r="FSY79" s="135"/>
      <c r="FSZ79" s="135"/>
      <c r="FTA79" s="135"/>
      <c r="FTB79" s="136"/>
      <c r="FTD79" s="130"/>
      <c r="FTE79" s="134"/>
      <c r="FTF79" s="134"/>
      <c r="FTG79" s="135"/>
      <c r="FTH79" s="135"/>
      <c r="FTI79" s="135"/>
      <c r="FTJ79" s="136"/>
      <c r="FTL79" s="130"/>
      <c r="FTM79" s="134"/>
      <c r="FTN79" s="134"/>
      <c r="FTO79" s="135"/>
      <c r="FTP79" s="135"/>
      <c r="FTQ79" s="135"/>
      <c r="FTR79" s="136"/>
      <c r="FTT79" s="130"/>
      <c r="FTU79" s="134"/>
      <c r="FTV79" s="134"/>
      <c r="FTW79" s="135"/>
      <c r="FTX79" s="135"/>
      <c r="FTY79" s="135"/>
      <c r="FTZ79" s="136"/>
      <c r="FUB79" s="130"/>
      <c r="FUC79" s="134"/>
      <c r="FUD79" s="134"/>
      <c r="FUE79" s="135"/>
      <c r="FUF79" s="135"/>
      <c r="FUG79" s="135"/>
      <c r="FUH79" s="136"/>
      <c r="FUJ79" s="130"/>
      <c r="FUK79" s="134"/>
      <c r="FUL79" s="134"/>
      <c r="FUM79" s="135"/>
      <c r="FUN79" s="135"/>
      <c r="FUO79" s="135"/>
      <c r="FUP79" s="136"/>
      <c r="FUR79" s="130"/>
      <c r="FUS79" s="134"/>
      <c r="FUT79" s="134"/>
      <c r="FUU79" s="135"/>
      <c r="FUV79" s="135"/>
      <c r="FUW79" s="135"/>
      <c r="FUX79" s="136"/>
      <c r="FUZ79" s="130"/>
      <c r="FVA79" s="134"/>
      <c r="FVB79" s="134"/>
      <c r="FVC79" s="135"/>
      <c r="FVD79" s="135"/>
      <c r="FVE79" s="135"/>
      <c r="FVF79" s="136"/>
      <c r="FVH79" s="130"/>
      <c r="FVI79" s="134"/>
      <c r="FVJ79" s="134"/>
      <c r="FVK79" s="135"/>
      <c r="FVL79" s="135"/>
      <c r="FVM79" s="135"/>
      <c r="FVN79" s="136"/>
      <c r="FVP79" s="130"/>
      <c r="FVQ79" s="134"/>
      <c r="FVR79" s="134"/>
      <c r="FVS79" s="135"/>
      <c r="FVT79" s="135"/>
      <c r="FVU79" s="135"/>
      <c r="FVV79" s="136"/>
      <c r="FVX79" s="130"/>
      <c r="FVY79" s="134"/>
      <c r="FVZ79" s="134"/>
      <c r="FWA79" s="135"/>
      <c r="FWB79" s="135"/>
      <c r="FWC79" s="135"/>
      <c r="FWD79" s="136"/>
      <c r="FWF79" s="130"/>
      <c r="FWG79" s="134"/>
      <c r="FWH79" s="134"/>
      <c r="FWI79" s="135"/>
      <c r="FWJ79" s="135"/>
      <c r="FWK79" s="135"/>
      <c r="FWL79" s="136"/>
      <c r="FWN79" s="130"/>
      <c r="FWO79" s="134"/>
      <c r="FWP79" s="134"/>
      <c r="FWQ79" s="135"/>
      <c r="FWR79" s="135"/>
      <c r="FWS79" s="135"/>
      <c r="FWT79" s="136"/>
      <c r="FWV79" s="130"/>
      <c r="FWW79" s="134"/>
      <c r="FWX79" s="134"/>
      <c r="FWY79" s="135"/>
      <c r="FWZ79" s="135"/>
      <c r="FXA79" s="135"/>
      <c r="FXB79" s="136"/>
      <c r="FXD79" s="130"/>
      <c r="FXE79" s="134"/>
      <c r="FXF79" s="134"/>
      <c r="FXG79" s="135"/>
      <c r="FXH79" s="135"/>
      <c r="FXI79" s="135"/>
      <c r="FXJ79" s="136"/>
      <c r="FXL79" s="130"/>
      <c r="FXM79" s="134"/>
      <c r="FXN79" s="134"/>
      <c r="FXO79" s="135"/>
      <c r="FXP79" s="135"/>
      <c r="FXQ79" s="135"/>
      <c r="FXR79" s="136"/>
      <c r="FXT79" s="130"/>
      <c r="FXU79" s="134"/>
      <c r="FXV79" s="134"/>
      <c r="FXW79" s="135"/>
      <c r="FXX79" s="135"/>
      <c r="FXY79" s="135"/>
      <c r="FXZ79" s="136"/>
      <c r="FYB79" s="130"/>
      <c r="FYC79" s="134"/>
      <c r="FYD79" s="134"/>
      <c r="FYE79" s="135"/>
      <c r="FYF79" s="135"/>
      <c r="FYG79" s="135"/>
      <c r="FYH79" s="136"/>
      <c r="FYJ79" s="130"/>
      <c r="FYK79" s="134"/>
      <c r="FYL79" s="134"/>
      <c r="FYM79" s="135"/>
      <c r="FYN79" s="135"/>
      <c r="FYO79" s="135"/>
      <c r="FYP79" s="136"/>
      <c r="FYR79" s="130"/>
      <c r="FYS79" s="134"/>
      <c r="FYT79" s="134"/>
      <c r="FYU79" s="135"/>
      <c r="FYV79" s="135"/>
      <c r="FYW79" s="135"/>
      <c r="FYX79" s="136"/>
      <c r="FYZ79" s="130"/>
      <c r="FZA79" s="134"/>
      <c r="FZB79" s="134"/>
      <c r="FZC79" s="135"/>
      <c r="FZD79" s="135"/>
      <c r="FZE79" s="135"/>
      <c r="FZF79" s="136"/>
      <c r="FZH79" s="130"/>
      <c r="FZI79" s="134"/>
      <c r="FZJ79" s="134"/>
      <c r="FZK79" s="135"/>
      <c r="FZL79" s="135"/>
      <c r="FZM79" s="135"/>
      <c r="FZN79" s="136"/>
      <c r="FZP79" s="130"/>
      <c r="FZQ79" s="134"/>
      <c r="FZR79" s="134"/>
      <c r="FZS79" s="135"/>
      <c r="FZT79" s="135"/>
      <c r="FZU79" s="135"/>
      <c r="FZV79" s="136"/>
      <c r="FZX79" s="130"/>
      <c r="FZY79" s="134"/>
      <c r="FZZ79" s="134"/>
      <c r="GAA79" s="135"/>
      <c r="GAB79" s="135"/>
      <c r="GAC79" s="135"/>
      <c r="GAD79" s="136"/>
      <c r="GAF79" s="130"/>
      <c r="GAG79" s="134"/>
      <c r="GAH79" s="134"/>
      <c r="GAI79" s="135"/>
      <c r="GAJ79" s="135"/>
      <c r="GAK79" s="135"/>
      <c r="GAL79" s="136"/>
      <c r="GAN79" s="130"/>
      <c r="GAO79" s="134"/>
      <c r="GAP79" s="134"/>
      <c r="GAQ79" s="135"/>
      <c r="GAR79" s="135"/>
      <c r="GAS79" s="135"/>
      <c r="GAT79" s="136"/>
      <c r="GAV79" s="130"/>
      <c r="GAW79" s="134"/>
      <c r="GAX79" s="134"/>
      <c r="GAY79" s="135"/>
      <c r="GAZ79" s="135"/>
      <c r="GBA79" s="135"/>
      <c r="GBB79" s="136"/>
      <c r="GBD79" s="130"/>
      <c r="GBE79" s="134"/>
      <c r="GBF79" s="134"/>
      <c r="GBG79" s="135"/>
      <c r="GBH79" s="135"/>
      <c r="GBI79" s="135"/>
      <c r="GBJ79" s="136"/>
      <c r="GBL79" s="130"/>
      <c r="GBM79" s="134"/>
      <c r="GBN79" s="134"/>
      <c r="GBO79" s="135"/>
      <c r="GBP79" s="135"/>
      <c r="GBQ79" s="135"/>
      <c r="GBR79" s="136"/>
      <c r="GBT79" s="130"/>
      <c r="GBU79" s="134"/>
      <c r="GBV79" s="134"/>
      <c r="GBW79" s="135"/>
      <c r="GBX79" s="135"/>
      <c r="GBY79" s="135"/>
      <c r="GBZ79" s="136"/>
      <c r="GCB79" s="130"/>
      <c r="GCC79" s="134"/>
      <c r="GCD79" s="134"/>
      <c r="GCE79" s="135"/>
      <c r="GCF79" s="135"/>
      <c r="GCG79" s="135"/>
      <c r="GCH79" s="136"/>
      <c r="GCJ79" s="130"/>
      <c r="GCK79" s="134"/>
      <c r="GCL79" s="134"/>
      <c r="GCM79" s="135"/>
      <c r="GCN79" s="135"/>
      <c r="GCO79" s="135"/>
      <c r="GCP79" s="136"/>
      <c r="GCR79" s="130"/>
      <c r="GCS79" s="134"/>
      <c r="GCT79" s="134"/>
      <c r="GCU79" s="135"/>
      <c r="GCV79" s="135"/>
      <c r="GCW79" s="135"/>
      <c r="GCX79" s="136"/>
      <c r="GCZ79" s="130"/>
      <c r="GDA79" s="134"/>
      <c r="GDB79" s="134"/>
      <c r="GDC79" s="135"/>
      <c r="GDD79" s="135"/>
      <c r="GDE79" s="135"/>
      <c r="GDF79" s="136"/>
      <c r="GDH79" s="130"/>
      <c r="GDI79" s="134"/>
      <c r="GDJ79" s="134"/>
      <c r="GDK79" s="135"/>
      <c r="GDL79" s="135"/>
      <c r="GDM79" s="135"/>
      <c r="GDN79" s="136"/>
      <c r="GDP79" s="130"/>
      <c r="GDQ79" s="134"/>
      <c r="GDR79" s="134"/>
      <c r="GDS79" s="135"/>
      <c r="GDT79" s="135"/>
      <c r="GDU79" s="135"/>
      <c r="GDV79" s="136"/>
      <c r="GDX79" s="130"/>
      <c r="GDY79" s="134"/>
      <c r="GDZ79" s="134"/>
      <c r="GEA79" s="135"/>
      <c r="GEB79" s="135"/>
      <c r="GEC79" s="135"/>
      <c r="GED79" s="136"/>
      <c r="GEF79" s="130"/>
      <c r="GEG79" s="134"/>
      <c r="GEH79" s="134"/>
      <c r="GEI79" s="135"/>
      <c r="GEJ79" s="135"/>
      <c r="GEK79" s="135"/>
      <c r="GEL79" s="136"/>
      <c r="GEN79" s="130"/>
      <c r="GEO79" s="134"/>
      <c r="GEP79" s="134"/>
      <c r="GEQ79" s="135"/>
      <c r="GER79" s="135"/>
      <c r="GES79" s="135"/>
      <c r="GET79" s="136"/>
      <c r="GEV79" s="130"/>
      <c r="GEW79" s="134"/>
      <c r="GEX79" s="134"/>
      <c r="GEY79" s="135"/>
      <c r="GEZ79" s="135"/>
      <c r="GFA79" s="135"/>
      <c r="GFB79" s="136"/>
      <c r="GFD79" s="130"/>
      <c r="GFE79" s="134"/>
      <c r="GFF79" s="134"/>
      <c r="GFG79" s="135"/>
      <c r="GFH79" s="135"/>
      <c r="GFI79" s="135"/>
      <c r="GFJ79" s="136"/>
      <c r="GFL79" s="130"/>
      <c r="GFM79" s="134"/>
      <c r="GFN79" s="134"/>
      <c r="GFO79" s="135"/>
      <c r="GFP79" s="135"/>
      <c r="GFQ79" s="135"/>
      <c r="GFR79" s="136"/>
      <c r="GFT79" s="130"/>
      <c r="GFU79" s="134"/>
      <c r="GFV79" s="134"/>
      <c r="GFW79" s="135"/>
      <c r="GFX79" s="135"/>
      <c r="GFY79" s="135"/>
      <c r="GFZ79" s="136"/>
      <c r="GGB79" s="130"/>
      <c r="GGC79" s="134"/>
      <c r="GGD79" s="134"/>
      <c r="GGE79" s="135"/>
      <c r="GGF79" s="135"/>
      <c r="GGG79" s="135"/>
      <c r="GGH79" s="136"/>
      <c r="GGJ79" s="130"/>
      <c r="GGK79" s="134"/>
      <c r="GGL79" s="134"/>
      <c r="GGM79" s="135"/>
      <c r="GGN79" s="135"/>
      <c r="GGO79" s="135"/>
      <c r="GGP79" s="136"/>
      <c r="GGR79" s="130"/>
      <c r="GGS79" s="134"/>
      <c r="GGT79" s="134"/>
      <c r="GGU79" s="135"/>
      <c r="GGV79" s="135"/>
      <c r="GGW79" s="135"/>
      <c r="GGX79" s="136"/>
      <c r="GGZ79" s="130"/>
      <c r="GHA79" s="134"/>
      <c r="GHB79" s="134"/>
      <c r="GHC79" s="135"/>
      <c r="GHD79" s="135"/>
      <c r="GHE79" s="135"/>
      <c r="GHF79" s="136"/>
      <c r="GHH79" s="130"/>
      <c r="GHI79" s="134"/>
      <c r="GHJ79" s="134"/>
      <c r="GHK79" s="135"/>
      <c r="GHL79" s="135"/>
      <c r="GHM79" s="135"/>
      <c r="GHN79" s="136"/>
      <c r="GHP79" s="130"/>
      <c r="GHQ79" s="134"/>
      <c r="GHR79" s="134"/>
      <c r="GHS79" s="135"/>
      <c r="GHT79" s="135"/>
      <c r="GHU79" s="135"/>
      <c r="GHV79" s="136"/>
      <c r="GHX79" s="130"/>
      <c r="GHY79" s="134"/>
      <c r="GHZ79" s="134"/>
      <c r="GIA79" s="135"/>
      <c r="GIB79" s="135"/>
      <c r="GIC79" s="135"/>
      <c r="GID79" s="136"/>
      <c r="GIF79" s="130"/>
      <c r="GIG79" s="134"/>
      <c r="GIH79" s="134"/>
      <c r="GII79" s="135"/>
      <c r="GIJ79" s="135"/>
      <c r="GIK79" s="135"/>
      <c r="GIL79" s="136"/>
      <c r="GIN79" s="130"/>
      <c r="GIO79" s="134"/>
      <c r="GIP79" s="134"/>
      <c r="GIQ79" s="135"/>
      <c r="GIR79" s="135"/>
      <c r="GIS79" s="135"/>
      <c r="GIT79" s="136"/>
      <c r="GIV79" s="130"/>
      <c r="GIW79" s="134"/>
      <c r="GIX79" s="134"/>
      <c r="GIY79" s="135"/>
      <c r="GIZ79" s="135"/>
      <c r="GJA79" s="135"/>
      <c r="GJB79" s="136"/>
      <c r="GJD79" s="130"/>
      <c r="GJE79" s="134"/>
      <c r="GJF79" s="134"/>
      <c r="GJG79" s="135"/>
      <c r="GJH79" s="135"/>
      <c r="GJI79" s="135"/>
      <c r="GJJ79" s="136"/>
      <c r="GJL79" s="130"/>
      <c r="GJM79" s="134"/>
      <c r="GJN79" s="134"/>
      <c r="GJO79" s="135"/>
      <c r="GJP79" s="135"/>
      <c r="GJQ79" s="135"/>
      <c r="GJR79" s="136"/>
      <c r="GJT79" s="130"/>
      <c r="GJU79" s="134"/>
      <c r="GJV79" s="134"/>
      <c r="GJW79" s="135"/>
      <c r="GJX79" s="135"/>
      <c r="GJY79" s="135"/>
      <c r="GJZ79" s="136"/>
      <c r="GKB79" s="130"/>
      <c r="GKC79" s="134"/>
      <c r="GKD79" s="134"/>
      <c r="GKE79" s="135"/>
      <c r="GKF79" s="135"/>
      <c r="GKG79" s="135"/>
      <c r="GKH79" s="136"/>
      <c r="GKJ79" s="130"/>
      <c r="GKK79" s="134"/>
      <c r="GKL79" s="134"/>
      <c r="GKM79" s="135"/>
      <c r="GKN79" s="135"/>
      <c r="GKO79" s="135"/>
      <c r="GKP79" s="136"/>
      <c r="GKR79" s="130"/>
      <c r="GKS79" s="134"/>
      <c r="GKT79" s="134"/>
      <c r="GKU79" s="135"/>
      <c r="GKV79" s="135"/>
      <c r="GKW79" s="135"/>
      <c r="GKX79" s="136"/>
      <c r="GKZ79" s="130"/>
      <c r="GLA79" s="134"/>
      <c r="GLB79" s="134"/>
      <c r="GLC79" s="135"/>
      <c r="GLD79" s="135"/>
      <c r="GLE79" s="135"/>
      <c r="GLF79" s="136"/>
      <c r="GLH79" s="130"/>
      <c r="GLI79" s="134"/>
      <c r="GLJ79" s="134"/>
      <c r="GLK79" s="135"/>
      <c r="GLL79" s="135"/>
      <c r="GLM79" s="135"/>
      <c r="GLN79" s="136"/>
      <c r="GLP79" s="130"/>
      <c r="GLQ79" s="134"/>
      <c r="GLR79" s="134"/>
      <c r="GLS79" s="135"/>
      <c r="GLT79" s="135"/>
      <c r="GLU79" s="135"/>
      <c r="GLV79" s="136"/>
      <c r="GLX79" s="130"/>
      <c r="GLY79" s="134"/>
      <c r="GLZ79" s="134"/>
      <c r="GMA79" s="135"/>
      <c r="GMB79" s="135"/>
      <c r="GMC79" s="135"/>
      <c r="GMD79" s="136"/>
      <c r="GMF79" s="130"/>
      <c r="GMG79" s="134"/>
      <c r="GMH79" s="134"/>
      <c r="GMI79" s="135"/>
      <c r="GMJ79" s="135"/>
      <c r="GMK79" s="135"/>
      <c r="GML79" s="136"/>
      <c r="GMN79" s="130"/>
      <c r="GMO79" s="134"/>
      <c r="GMP79" s="134"/>
      <c r="GMQ79" s="135"/>
      <c r="GMR79" s="135"/>
      <c r="GMS79" s="135"/>
      <c r="GMT79" s="136"/>
      <c r="GMV79" s="130"/>
      <c r="GMW79" s="134"/>
      <c r="GMX79" s="134"/>
      <c r="GMY79" s="135"/>
      <c r="GMZ79" s="135"/>
      <c r="GNA79" s="135"/>
      <c r="GNB79" s="136"/>
      <c r="GND79" s="130"/>
      <c r="GNE79" s="134"/>
      <c r="GNF79" s="134"/>
      <c r="GNG79" s="135"/>
      <c r="GNH79" s="135"/>
      <c r="GNI79" s="135"/>
      <c r="GNJ79" s="136"/>
      <c r="GNL79" s="130"/>
      <c r="GNM79" s="134"/>
      <c r="GNN79" s="134"/>
      <c r="GNO79" s="135"/>
      <c r="GNP79" s="135"/>
      <c r="GNQ79" s="135"/>
      <c r="GNR79" s="136"/>
      <c r="GNT79" s="130"/>
      <c r="GNU79" s="134"/>
      <c r="GNV79" s="134"/>
      <c r="GNW79" s="135"/>
      <c r="GNX79" s="135"/>
      <c r="GNY79" s="135"/>
      <c r="GNZ79" s="136"/>
      <c r="GOB79" s="130"/>
      <c r="GOC79" s="134"/>
      <c r="GOD79" s="134"/>
      <c r="GOE79" s="135"/>
      <c r="GOF79" s="135"/>
      <c r="GOG79" s="135"/>
      <c r="GOH79" s="136"/>
      <c r="GOJ79" s="130"/>
      <c r="GOK79" s="134"/>
      <c r="GOL79" s="134"/>
      <c r="GOM79" s="135"/>
      <c r="GON79" s="135"/>
      <c r="GOO79" s="135"/>
      <c r="GOP79" s="136"/>
      <c r="GOR79" s="130"/>
      <c r="GOS79" s="134"/>
      <c r="GOT79" s="134"/>
      <c r="GOU79" s="135"/>
      <c r="GOV79" s="135"/>
      <c r="GOW79" s="135"/>
      <c r="GOX79" s="136"/>
      <c r="GOZ79" s="130"/>
      <c r="GPA79" s="134"/>
      <c r="GPB79" s="134"/>
      <c r="GPC79" s="135"/>
      <c r="GPD79" s="135"/>
      <c r="GPE79" s="135"/>
      <c r="GPF79" s="136"/>
      <c r="GPH79" s="130"/>
      <c r="GPI79" s="134"/>
      <c r="GPJ79" s="134"/>
      <c r="GPK79" s="135"/>
      <c r="GPL79" s="135"/>
      <c r="GPM79" s="135"/>
      <c r="GPN79" s="136"/>
      <c r="GPP79" s="130"/>
      <c r="GPQ79" s="134"/>
      <c r="GPR79" s="134"/>
      <c r="GPS79" s="135"/>
      <c r="GPT79" s="135"/>
      <c r="GPU79" s="135"/>
      <c r="GPV79" s="136"/>
      <c r="GPX79" s="130"/>
      <c r="GPY79" s="134"/>
      <c r="GPZ79" s="134"/>
      <c r="GQA79" s="135"/>
      <c r="GQB79" s="135"/>
      <c r="GQC79" s="135"/>
      <c r="GQD79" s="136"/>
      <c r="GQF79" s="130"/>
      <c r="GQG79" s="134"/>
      <c r="GQH79" s="134"/>
      <c r="GQI79" s="135"/>
      <c r="GQJ79" s="135"/>
      <c r="GQK79" s="135"/>
      <c r="GQL79" s="136"/>
      <c r="GQN79" s="130"/>
      <c r="GQO79" s="134"/>
      <c r="GQP79" s="134"/>
      <c r="GQQ79" s="135"/>
      <c r="GQR79" s="135"/>
      <c r="GQS79" s="135"/>
      <c r="GQT79" s="136"/>
      <c r="GQV79" s="130"/>
      <c r="GQW79" s="134"/>
      <c r="GQX79" s="134"/>
      <c r="GQY79" s="135"/>
      <c r="GQZ79" s="135"/>
      <c r="GRA79" s="135"/>
      <c r="GRB79" s="136"/>
      <c r="GRD79" s="130"/>
      <c r="GRE79" s="134"/>
      <c r="GRF79" s="134"/>
      <c r="GRG79" s="135"/>
      <c r="GRH79" s="135"/>
      <c r="GRI79" s="135"/>
      <c r="GRJ79" s="136"/>
      <c r="GRL79" s="130"/>
      <c r="GRM79" s="134"/>
      <c r="GRN79" s="134"/>
      <c r="GRO79" s="135"/>
      <c r="GRP79" s="135"/>
      <c r="GRQ79" s="135"/>
      <c r="GRR79" s="136"/>
      <c r="GRT79" s="130"/>
      <c r="GRU79" s="134"/>
      <c r="GRV79" s="134"/>
      <c r="GRW79" s="135"/>
      <c r="GRX79" s="135"/>
      <c r="GRY79" s="135"/>
      <c r="GRZ79" s="136"/>
      <c r="GSB79" s="130"/>
      <c r="GSC79" s="134"/>
      <c r="GSD79" s="134"/>
      <c r="GSE79" s="135"/>
      <c r="GSF79" s="135"/>
      <c r="GSG79" s="135"/>
      <c r="GSH79" s="136"/>
      <c r="GSJ79" s="130"/>
      <c r="GSK79" s="134"/>
      <c r="GSL79" s="134"/>
      <c r="GSM79" s="135"/>
      <c r="GSN79" s="135"/>
      <c r="GSO79" s="135"/>
      <c r="GSP79" s="136"/>
      <c r="GSR79" s="130"/>
      <c r="GSS79" s="134"/>
      <c r="GST79" s="134"/>
      <c r="GSU79" s="135"/>
      <c r="GSV79" s="135"/>
      <c r="GSW79" s="135"/>
      <c r="GSX79" s="136"/>
      <c r="GSZ79" s="130"/>
      <c r="GTA79" s="134"/>
      <c r="GTB79" s="134"/>
      <c r="GTC79" s="135"/>
      <c r="GTD79" s="135"/>
      <c r="GTE79" s="135"/>
      <c r="GTF79" s="136"/>
      <c r="GTH79" s="130"/>
      <c r="GTI79" s="134"/>
      <c r="GTJ79" s="134"/>
      <c r="GTK79" s="135"/>
      <c r="GTL79" s="135"/>
      <c r="GTM79" s="135"/>
      <c r="GTN79" s="136"/>
      <c r="GTP79" s="130"/>
      <c r="GTQ79" s="134"/>
      <c r="GTR79" s="134"/>
      <c r="GTS79" s="135"/>
      <c r="GTT79" s="135"/>
      <c r="GTU79" s="135"/>
      <c r="GTV79" s="136"/>
      <c r="GTX79" s="130"/>
      <c r="GTY79" s="134"/>
      <c r="GTZ79" s="134"/>
      <c r="GUA79" s="135"/>
      <c r="GUB79" s="135"/>
      <c r="GUC79" s="135"/>
      <c r="GUD79" s="136"/>
      <c r="GUF79" s="130"/>
      <c r="GUG79" s="134"/>
      <c r="GUH79" s="134"/>
      <c r="GUI79" s="135"/>
      <c r="GUJ79" s="135"/>
      <c r="GUK79" s="135"/>
      <c r="GUL79" s="136"/>
      <c r="GUN79" s="130"/>
      <c r="GUO79" s="134"/>
      <c r="GUP79" s="134"/>
      <c r="GUQ79" s="135"/>
      <c r="GUR79" s="135"/>
      <c r="GUS79" s="135"/>
      <c r="GUT79" s="136"/>
      <c r="GUV79" s="130"/>
      <c r="GUW79" s="134"/>
      <c r="GUX79" s="134"/>
      <c r="GUY79" s="135"/>
      <c r="GUZ79" s="135"/>
      <c r="GVA79" s="135"/>
      <c r="GVB79" s="136"/>
      <c r="GVD79" s="130"/>
      <c r="GVE79" s="134"/>
      <c r="GVF79" s="134"/>
      <c r="GVG79" s="135"/>
      <c r="GVH79" s="135"/>
      <c r="GVI79" s="135"/>
      <c r="GVJ79" s="136"/>
      <c r="GVL79" s="130"/>
      <c r="GVM79" s="134"/>
      <c r="GVN79" s="134"/>
      <c r="GVO79" s="135"/>
      <c r="GVP79" s="135"/>
      <c r="GVQ79" s="135"/>
      <c r="GVR79" s="136"/>
      <c r="GVT79" s="130"/>
      <c r="GVU79" s="134"/>
      <c r="GVV79" s="134"/>
      <c r="GVW79" s="135"/>
      <c r="GVX79" s="135"/>
      <c r="GVY79" s="135"/>
      <c r="GVZ79" s="136"/>
      <c r="GWB79" s="130"/>
      <c r="GWC79" s="134"/>
      <c r="GWD79" s="134"/>
      <c r="GWE79" s="135"/>
      <c r="GWF79" s="135"/>
      <c r="GWG79" s="135"/>
      <c r="GWH79" s="136"/>
      <c r="GWJ79" s="130"/>
      <c r="GWK79" s="134"/>
      <c r="GWL79" s="134"/>
      <c r="GWM79" s="135"/>
      <c r="GWN79" s="135"/>
      <c r="GWO79" s="135"/>
      <c r="GWP79" s="136"/>
      <c r="GWR79" s="130"/>
      <c r="GWS79" s="134"/>
      <c r="GWT79" s="134"/>
      <c r="GWU79" s="135"/>
      <c r="GWV79" s="135"/>
      <c r="GWW79" s="135"/>
      <c r="GWX79" s="136"/>
      <c r="GWZ79" s="130"/>
      <c r="GXA79" s="134"/>
      <c r="GXB79" s="134"/>
      <c r="GXC79" s="135"/>
      <c r="GXD79" s="135"/>
      <c r="GXE79" s="135"/>
      <c r="GXF79" s="136"/>
      <c r="GXH79" s="130"/>
      <c r="GXI79" s="134"/>
      <c r="GXJ79" s="134"/>
      <c r="GXK79" s="135"/>
      <c r="GXL79" s="135"/>
      <c r="GXM79" s="135"/>
      <c r="GXN79" s="136"/>
      <c r="GXP79" s="130"/>
      <c r="GXQ79" s="134"/>
      <c r="GXR79" s="134"/>
      <c r="GXS79" s="135"/>
      <c r="GXT79" s="135"/>
      <c r="GXU79" s="135"/>
      <c r="GXV79" s="136"/>
      <c r="GXX79" s="130"/>
      <c r="GXY79" s="134"/>
      <c r="GXZ79" s="134"/>
      <c r="GYA79" s="135"/>
      <c r="GYB79" s="135"/>
      <c r="GYC79" s="135"/>
      <c r="GYD79" s="136"/>
      <c r="GYF79" s="130"/>
      <c r="GYG79" s="134"/>
      <c r="GYH79" s="134"/>
      <c r="GYI79" s="135"/>
      <c r="GYJ79" s="135"/>
      <c r="GYK79" s="135"/>
      <c r="GYL79" s="136"/>
      <c r="GYN79" s="130"/>
      <c r="GYO79" s="134"/>
      <c r="GYP79" s="134"/>
      <c r="GYQ79" s="135"/>
      <c r="GYR79" s="135"/>
      <c r="GYS79" s="135"/>
      <c r="GYT79" s="136"/>
      <c r="GYV79" s="130"/>
      <c r="GYW79" s="134"/>
      <c r="GYX79" s="134"/>
      <c r="GYY79" s="135"/>
      <c r="GYZ79" s="135"/>
      <c r="GZA79" s="135"/>
      <c r="GZB79" s="136"/>
      <c r="GZD79" s="130"/>
      <c r="GZE79" s="134"/>
      <c r="GZF79" s="134"/>
      <c r="GZG79" s="135"/>
      <c r="GZH79" s="135"/>
      <c r="GZI79" s="135"/>
      <c r="GZJ79" s="136"/>
      <c r="GZL79" s="130"/>
      <c r="GZM79" s="134"/>
      <c r="GZN79" s="134"/>
      <c r="GZO79" s="135"/>
      <c r="GZP79" s="135"/>
      <c r="GZQ79" s="135"/>
      <c r="GZR79" s="136"/>
      <c r="GZT79" s="130"/>
      <c r="GZU79" s="134"/>
      <c r="GZV79" s="134"/>
      <c r="GZW79" s="135"/>
      <c r="GZX79" s="135"/>
      <c r="GZY79" s="135"/>
      <c r="GZZ79" s="136"/>
      <c r="HAB79" s="130"/>
      <c r="HAC79" s="134"/>
      <c r="HAD79" s="134"/>
      <c r="HAE79" s="135"/>
      <c r="HAF79" s="135"/>
      <c r="HAG79" s="135"/>
      <c r="HAH79" s="136"/>
      <c r="HAJ79" s="130"/>
      <c r="HAK79" s="134"/>
      <c r="HAL79" s="134"/>
      <c r="HAM79" s="135"/>
      <c r="HAN79" s="135"/>
      <c r="HAO79" s="135"/>
      <c r="HAP79" s="136"/>
      <c r="HAR79" s="130"/>
      <c r="HAS79" s="134"/>
      <c r="HAT79" s="134"/>
      <c r="HAU79" s="135"/>
      <c r="HAV79" s="135"/>
      <c r="HAW79" s="135"/>
      <c r="HAX79" s="136"/>
      <c r="HAZ79" s="130"/>
      <c r="HBA79" s="134"/>
      <c r="HBB79" s="134"/>
      <c r="HBC79" s="135"/>
      <c r="HBD79" s="135"/>
      <c r="HBE79" s="135"/>
      <c r="HBF79" s="136"/>
      <c r="HBH79" s="130"/>
      <c r="HBI79" s="134"/>
      <c r="HBJ79" s="134"/>
      <c r="HBK79" s="135"/>
      <c r="HBL79" s="135"/>
      <c r="HBM79" s="135"/>
      <c r="HBN79" s="136"/>
      <c r="HBP79" s="130"/>
      <c r="HBQ79" s="134"/>
      <c r="HBR79" s="134"/>
      <c r="HBS79" s="135"/>
      <c r="HBT79" s="135"/>
      <c r="HBU79" s="135"/>
      <c r="HBV79" s="136"/>
      <c r="HBX79" s="130"/>
      <c r="HBY79" s="134"/>
      <c r="HBZ79" s="134"/>
      <c r="HCA79" s="135"/>
      <c r="HCB79" s="135"/>
      <c r="HCC79" s="135"/>
      <c r="HCD79" s="136"/>
      <c r="HCF79" s="130"/>
      <c r="HCG79" s="134"/>
      <c r="HCH79" s="134"/>
      <c r="HCI79" s="135"/>
      <c r="HCJ79" s="135"/>
      <c r="HCK79" s="135"/>
      <c r="HCL79" s="136"/>
      <c r="HCN79" s="130"/>
      <c r="HCO79" s="134"/>
      <c r="HCP79" s="134"/>
      <c r="HCQ79" s="135"/>
      <c r="HCR79" s="135"/>
      <c r="HCS79" s="135"/>
      <c r="HCT79" s="136"/>
      <c r="HCV79" s="130"/>
      <c r="HCW79" s="134"/>
      <c r="HCX79" s="134"/>
      <c r="HCY79" s="135"/>
      <c r="HCZ79" s="135"/>
      <c r="HDA79" s="135"/>
      <c r="HDB79" s="136"/>
      <c r="HDD79" s="130"/>
      <c r="HDE79" s="134"/>
      <c r="HDF79" s="134"/>
      <c r="HDG79" s="135"/>
      <c r="HDH79" s="135"/>
      <c r="HDI79" s="135"/>
      <c r="HDJ79" s="136"/>
      <c r="HDL79" s="130"/>
      <c r="HDM79" s="134"/>
      <c r="HDN79" s="134"/>
      <c r="HDO79" s="135"/>
      <c r="HDP79" s="135"/>
      <c r="HDQ79" s="135"/>
      <c r="HDR79" s="136"/>
      <c r="HDT79" s="130"/>
      <c r="HDU79" s="134"/>
      <c r="HDV79" s="134"/>
      <c r="HDW79" s="135"/>
      <c r="HDX79" s="135"/>
      <c r="HDY79" s="135"/>
      <c r="HDZ79" s="136"/>
      <c r="HEB79" s="130"/>
      <c r="HEC79" s="134"/>
      <c r="HED79" s="134"/>
      <c r="HEE79" s="135"/>
      <c r="HEF79" s="135"/>
      <c r="HEG79" s="135"/>
      <c r="HEH79" s="136"/>
      <c r="HEJ79" s="130"/>
      <c r="HEK79" s="134"/>
      <c r="HEL79" s="134"/>
      <c r="HEM79" s="135"/>
      <c r="HEN79" s="135"/>
      <c r="HEO79" s="135"/>
      <c r="HEP79" s="136"/>
      <c r="HER79" s="130"/>
      <c r="HES79" s="134"/>
      <c r="HET79" s="134"/>
      <c r="HEU79" s="135"/>
      <c r="HEV79" s="135"/>
      <c r="HEW79" s="135"/>
      <c r="HEX79" s="136"/>
      <c r="HEZ79" s="130"/>
      <c r="HFA79" s="134"/>
      <c r="HFB79" s="134"/>
      <c r="HFC79" s="135"/>
      <c r="HFD79" s="135"/>
      <c r="HFE79" s="135"/>
      <c r="HFF79" s="136"/>
      <c r="HFH79" s="130"/>
      <c r="HFI79" s="134"/>
      <c r="HFJ79" s="134"/>
      <c r="HFK79" s="135"/>
      <c r="HFL79" s="135"/>
      <c r="HFM79" s="135"/>
      <c r="HFN79" s="136"/>
      <c r="HFP79" s="130"/>
      <c r="HFQ79" s="134"/>
      <c r="HFR79" s="134"/>
      <c r="HFS79" s="135"/>
      <c r="HFT79" s="135"/>
      <c r="HFU79" s="135"/>
      <c r="HFV79" s="136"/>
      <c r="HFX79" s="130"/>
      <c r="HFY79" s="134"/>
      <c r="HFZ79" s="134"/>
      <c r="HGA79" s="135"/>
      <c r="HGB79" s="135"/>
      <c r="HGC79" s="135"/>
      <c r="HGD79" s="136"/>
      <c r="HGF79" s="130"/>
      <c r="HGG79" s="134"/>
      <c r="HGH79" s="134"/>
      <c r="HGI79" s="135"/>
      <c r="HGJ79" s="135"/>
      <c r="HGK79" s="135"/>
      <c r="HGL79" s="136"/>
      <c r="HGN79" s="130"/>
      <c r="HGO79" s="134"/>
      <c r="HGP79" s="134"/>
      <c r="HGQ79" s="135"/>
      <c r="HGR79" s="135"/>
      <c r="HGS79" s="135"/>
      <c r="HGT79" s="136"/>
      <c r="HGV79" s="130"/>
      <c r="HGW79" s="134"/>
      <c r="HGX79" s="134"/>
      <c r="HGY79" s="135"/>
      <c r="HGZ79" s="135"/>
      <c r="HHA79" s="135"/>
      <c r="HHB79" s="136"/>
      <c r="HHD79" s="130"/>
      <c r="HHE79" s="134"/>
      <c r="HHF79" s="134"/>
      <c r="HHG79" s="135"/>
      <c r="HHH79" s="135"/>
      <c r="HHI79" s="135"/>
      <c r="HHJ79" s="136"/>
      <c r="HHL79" s="130"/>
      <c r="HHM79" s="134"/>
      <c r="HHN79" s="134"/>
      <c r="HHO79" s="135"/>
      <c r="HHP79" s="135"/>
      <c r="HHQ79" s="135"/>
      <c r="HHR79" s="136"/>
      <c r="HHT79" s="130"/>
      <c r="HHU79" s="134"/>
      <c r="HHV79" s="134"/>
      <c r="HHW79" s="135"/>
      <c r="HHX79" s="135"/>
      <c r="HHY79" s="135"/>
      <c r="HHZ79" s="136"/>
      <c r="HIB79" s="130"/>
      <c r="HIC79" s="134"/>
      <c r="HID79" s="134"/>
      <c r="HIE79" s="135"/>
      <c r="HIF79" s="135"/>
      <c r="HIG79" s="135"/>
      <c r="HIH79" s="136"/>
      <c r="HIJ79" s="130"/>
      <c r="HIK79" s="134"/>
      <c r="HIL79" s="134"/>
      <c r="HIM79" s="135"/>
      <c r="HIN79" s="135"/>
      <c r="HIO79" s="135"/>
      <c r="HIP79" s="136"/>
      <c r="HIR79" s="130"/>
      <c r="HIS79" s="134"/>
      <c r="HIT79" s="134"/>
      <c r="HIU79" s="135"/>
      <c r="HIV79" s="135"/>
      <c r="HIW79" s="135"/>
      <c r="HIX79" s="136"/>
      <c r="HIZ79" s="130"/>
      <c r="HJA79" s="134"/>
      <c r="HJB79" s="134"/>
      <c r="HJC79" s="135"/>
      <c r="HJD79" s="135"/>
      <c r="HJE79" s="135"/>
      <c r="HJF79" s="136"/>
      <c r="HJH79" s="130"/>
      <c r="HJI79" s="134"/>
      <c r="HJJ79" s="134"/>
      <c r="HJK79" s="135"/>
      <c r="HJL79" s="135"/>
      <c r="HJM79" s="135"/>
      <c r="HJN79" s="136"/>
      <c r="HJP79" s="130"/>
      <c r="HJQ79" s="134"/>
      <c r="HJR79" s="134"/>
      <c r="HJS79" s="135"/>
      <c r="HJT79" s="135"/>
      <c r="HJU79" s="135"/>
      <c r="HJV79" s="136"/>
      <c r="HJX79" s="130"/>
      <c r="HJY79" s="134"/>
      <c r="HJZ79" s="134"/>
      <c r="HKA79" s="135"/>
      <c r="HKB79" s="135"/>
      <c r="HKC79" s="135"/>
      <c r="HKD79" s="136"/>
      <c r="HKF79" s="130"/>
      <c r="HKG79" s="134"/>
      <c r="HKH79" s="134"/>
      <c r="HKI79" s="135"/>
      <c r="HKJ79" s="135"/>
      <c r="HKK79" s="135"/>
      <c r="HKL79" s="136"/>
      <c r="HKN79" s="130"/>
      <c r="HKO79" s="134"/>
      <c r="HKP79" s="134"/>
      <c r="HKQ79" s="135"/>
      <c r="HKR79" s="135"/>
      <c r="HKS79" s="135"/>
      <c r="HKT79" s="136"/>
      <c r="HKV79" s="130"/>
      <c r="HKW79" s="134"/>
      <c r="HKX79" s="134"/>
      <c r="HKY79" s="135"/>
      <c r="HKZ79" s="135"/>
      <c r="HLA79" s="135"/>
      <c r="HLB79" s="136"/>
      <c r="HLD79" s="130"/>
      <c r="HLE79" s="134"/>
      <c r="HLF79" s="134"/>
      <c r="HLG79" s="135"/>
      <c r="HLH79" s="135"/>
      <c r="HLI79" s="135"/>
      <c r="HLJ79" s="136"/>
      <c r="HLL79" s="130"/>
      <c r="HLM79" s="134"/>
      <c r="HLN79" s="134"/>
      <c r="HLO79" s="135"/>
      <c r="HLP79" s="135"/>
      <c r="HLQ79" s="135"/>
      <c r="HLR79" s="136"/>
      <c r="HLT79" s="130"/>
      <c r="HLU79" s="134"/>
      <c r="HLV79" s="134"/>
      <c r="HLW79" s="135"/>
      <c r="HLX79" s="135"/>
      <c r="HLY79" s="135"/>
      <c r="HLZ79" s="136"/>
      <c r="HMB79" s="130"/>
      <c r="HMC79" s="134"/>
      <c r="HMD79" s="134"/>
      <c r="HME79" s="135"/>
      <c r="HMF79" s="135"/>
      <c r="HMG79" s="135"/>
      <c r="HMH79" s="136"/>
      <c r="HMJ79" s="130"/>
      <c r="HMK79" s="134"/>
      <c r="HML79" s="134"/>
      <c r="HMM79" s="135"/>
      <c r="HMN79" s="135"/>
      <c r="HMO79" s="135"/>
      <c r="HMP79" s="136"/>
      <c r="HMR79" s="130"/>
      <c r="HMS79" s="134"/>
      <c r="HMT79" s="134"/>
      <c r="HMU79" s="135"/>
      <c r="HMV79" s="135"/>
      <c r="HMW79" s="135"/>
      <c r="HMX79" s="136"/>
      <c r="HMZ79" s="130"/>
      <c r="HNA79" s="134"/>
      <c r="HNB79" s="134"/>
      <c r="HNC79" s="135"/>
      <c r="HND79" s="135"/>
      <c r="HNE79" s="135"/>
      <c r="HNF79" s="136"/>
      <c r="HNH79" s="130"/>
      <c r="HNI79" s="134"/>
      <c r="HNJ79" s="134"/>
      <c r="HNK79" s="135"/>
      <c r="HNL79" s="135"/>
      <c r="HNM79" s="135"/>
      <c r="HNN79" s="136"/>
      <c r="HNP79" s="130"/>
      <c r="HNQ79" s="134"/>
      <c r="HNR79" s="134"/>
      <c r="HNS79" s="135"/>
      <c r="HNT79" s="135"/>
      <c r="HNU79" s="135"/>
      <c r="HNV79" s="136"/>
      <c r="HNX79" s="130"/>
      <c r="HNY79" s="134"/>
      <c r="HNZ79" s="134"/>
      <c r="HOA79" s="135"/>
      <c r="HOB79" s="135"/>
      <c r="HOC79" s="135"/>
      <c r="HOD79" s="136"/>
      <c r="HOF79" s="130"/>
      <c r="HOG79" s="134"/>
      <c r="HOH79" s="134"/>
      <c r="HOI79" s="135"/>
      <c r="HOJ79" s="135"/>
      <c r="HOK79" s="135"/>
      <c r="HOL79" s="136"/>
      <c r="HON79" s="130"/>
      <c r="HOO79" s="134"/>
      <c r="HOP79" s="134"/>
      <c r="HOQ79" s="135"/>
      <c r="HOR79" s="135"/>
      <c r="HOS79" s="135"/>
      <c r="HOT79" s="136"/>
      <c r="HOV79" s="130"/>
      <c r="HOW79" s="134"/>
      <c r="HOX79" s="134"/>
      <c r="HOY79" s="135"/>
      <c r="HOZ79" s="135"/>
      <c r="HPA79" s="135"/>
      <c r="HPB79" s="136"/>
      <c r="HPD79" s="130"/>
      <c r="HPE79" s="134"/>
      <c r="HPF79" s="134"/>
      <c r="HPG79" s="135"/>
      <c r="HPH79" s="135"/>
      <c r="HPI79" s="135"/>
      <c r="HPJ79" s="136"/>
      <c r="HPL79" s="130"/>
      <c r="HPM79" s="134"/>
      <c r="HPN79" s="134"/>
      <c r="HPO79" s="135"/>
      <c r="HPP79" s="135"/>
      <c r="HPQ79" s="135"/>
      <c r="HPR79" s="136"/>
      <c r="HPT79" s="130"/>
      <c r="HPU79" s="134"/>
      <c r="HPV79" s="134"/>
      <c r="HPW79" s="135"/>
      <c r="HPX79" s="135"/>
      <c r="HPY79" s="135"/>
      <c r="HPZ79" s="136"/>
      <c r="HQB79" s="130"/>
      <c r="HQC79" s="134"/>
      <c r="HQD79" s="134"/>
      <c r="HQE79" s="135"/>
      <c r="HQF79" s="135"/>
      <c r="HQG79" s="135"/>
      <c r="HQH79" s="136"/>
      <c r="HQJ79" s="130"/>
      <c r="HQK79" s="134"/>
      <c r="HQL79" s="134"/>
      <c r="HQM79" s="135"/>
      <c r="HQN79" s="135"/>
      <c r="HQO79" s="135"/>
      <c r="HQP79" s="136"/>
      <c r="HQR79" s="130"/>
      <c r="HQS79" s="134"/>
      <c r="HQT79" s="134"/>
      <c r="HQU79" s="135"/>
      <c r="HQV79" s="135"/>
      <c r="HQW79" s="135"/>
      <c r="HQX79" s="136"/>
      <c r="HQZ79" s="130"/>
      <c r="HRA79" s="134"/>
      <c r="HRB79" s="134"/>
      <c r="HRC79" s="135"/>
      <c r="HRD79" s="135"/>
      <c r="HRE79" s="135"/>
      <c r="HRF79" s="136"/>
      <c r="HRH79" s="130"/>
      <c r="HRI79" s="134"/>
      <c r="HRJ79" s="134"/>
      <c r="HRK79" s="135"/>
      <c r="HRL79" s="135"/>
      <c r="HRM79" s="135"/>
      <c r="HRN79" s="136"/>
      <c r="HRP79" s="130"/>
      <c r="HRQ79" s="134"/>
      <c r="HRR79" s="134"/>
      <c r="HRS79" s="135"/>
      <c r="HRT79" s="135"/>
      <c r="HRU79" s="135"/>
      <c r="HRV79" s="136"/>
      <c r="HRX79" s="130"/>
      <c r="HRY79" s="134"/>
      <c r="HRZ79" s="134"/>
      <c r="HSA79" s="135"/>
      <c r="HSB79" s="135"/>
      <c r="HSC79" s="135"/>
      <c r="HSD79" s="136"/>
      <c r="HSF79" s="130"/>
      <c r="HSG79" s="134"/>
      <c r="HSH79" s="134"/>
      <c r="HSI79" s="135"/>
      <c r="HSJ79" s="135"/>
      <c r="HSK79" s="135"/>
      <c r="HSL79" s="136"/>
      <c r="HSN79" s="130"/>
      <c r="HSO79" s="134"/>
      <c r="HSP79" s="134"/>
      <c r="HSQ79" s="135"/>
      <c r="HSR79" s="135"/>
      <c r="HSS79" s="135"/>
      <c r="HST79" s="136"/>
      <c r="HSV79" s="130"/>
      <c r="HSW79" s="134"/>
      <c r="HSX79" s="134"/>
      <c r="HSY79" s="135"/>
      <c r="HSZ79" s="135"/>
      <c r="HTA79" s="135"/>
      <c r="HTB79" s="136"/>
      <c r="HTD79" s="130"/>
      <c r="HTE79" s="134"/>
      <c r="HTF79" s="134"/>
      <c r="HTG79" s="135"/>
      <c r="HTH79" s="135"/>
      <c r="HTI79" s="135"/>
      <c r="HTJ79" s="136"/>
      <c r="HTL79" s="130"/>
      <c r="HTM79" s="134"/>
      <c r="HTN79" s="134"/>
      <c r="HTO79" s="135"/>
      <c r="HTP79" s="135"/>
      <c r="HTQ79" s="135"/>
      <c r="HTR79" s="136"/>
      <c r="HTT79" s="130"/>
      <c r="HTU79" s="134"/>
      <c r="HTV79" s="134"/>
      <c r="HTW79" s="135"/>
      <c r="HTX79" s="135"/>
      <c r="HTY79" s="135"/>
      <c r="HTZ79" s="136"/>
      <c r="HUB79" s="130"/>
      <c r="HUC79" s="134"/>
      <c r="HUD79" s="134"/>
      <c r="HUE79" s="135"/>
      <c r="HUF79" s="135"/>
      <c r="HUG79" s="135"/>
      <c r="HUH79" s="136"/>
      <c r="HUJ79" s="130"/>
      <c r="HUK79" s="134"/>
      <c r="HUL79" s="134"/>
      <c r="HUM79" s="135"/>
      <c r="HUN79" s="135"/>
      <c r="HUO79" s="135"/>
      <c r="HUP79" s="136"/>
      <c r="HUR79" s="130"/>
      <c r="HUS79" s="134"/>
      <c r="HUT79" s="134"/>
      <c r="HUU79" s="135"/>
      <c r="HUV79" s="135"/>
      <c r="HUW79" s="135"/>
      <c r="HUX79" s="136"/>
      <c r="HUZ79" s="130"/>
      <c r="HVA79" s="134"/>
      <c r="HVB79" s="134"/>
      <c r="HVC79" s="135"/>
      <c r="HVD79" s="135"/>
      <c r="HVE79" s="135"/>
      <c r="HVF79" s="136"/>
      <c r="HVH79" s="130"/>
      <c r="HVI79" s="134"/>
      <c r="HVJ79" s="134"/>
      <c r="HVK79" s="135"/>
      <c r="HVL79" s="135"/>
      <c r="HVM79" s="135"/>
      <c r="HVN79" s="136"/>
      <c r="HVP79" s="130"/>
      <c r="HVQ79" s="134"/>
      <c r="HVR79" s="134"/>
      <c r="HVS79" s="135"/>
      <c r="HVT79" s="135"/>
      <c r="HVU79" s="135"/>
      <c r="HVV79" s="136"/>
      <c r="HVX79" s="130"/>
      <c r="HVY79" s="134"/>
      <c r="HVZ79" s="134"/>
      <c r="HWA79" s="135"/>
      <c r="HWB79" s="135"/>
      <c r="HWC79" s="135"/>
      <c r="HWD79" s="136"/>
      <c r="HWF79" s="130"/>
      <c r="HWG79" s="134"/>
      <c r="HWH79" s="134"/>
      <c r="HWI79" s="135"/>
      <c r="HWJ79" s="135"/>
      <c r="HWK79" s="135"/>
      <c r="HWL79" s="136"/>
      <c r="HWN79" s="130"/>
      <c r="HWO79" s="134"/>
      <c r="HWP79" s="134"/>
      <c r="HWQ79" s="135"/>
      <c r="HWR79" s="135"/>
      <c r="HWS79" s="135"/>
      <c r="HWT79" s="136"/>
      <c r="HWV79" s="130"/>
      <c r="HWW79" s="134"/>
      <c r="HWX79" s="134"/>
      <c r="HWY79" s="135"/>
      <c r="HWZ79" s="135"/>
      <c r="HXA79" s="135"/>
      <c r="HXB79" s="136"/>
      <c r="HXD79" s="130"/>
      <c r="HXE79" s="134"/>
      <c r="HXF79" s="134"/>
      <c r="HXG79" s="135"/>
      <c r="HXH79" s="135"/>
      <c r="HXI79" s="135"/>
      <c r="HXJ79" s="136"/>
      <c r="HXL79" s="130"/>
      <c r="HXM79" s="134"/>
      <c r="HXN79" s="134"/>
      <c r="HXO79" s="135"/>
      <c r="HXP79" s="135"/>
      <c r="HXQ79" s="135"/>
      <c r="HXR79" s="136"/>
      <c r="HXT79" s="130"/>
      <c r="HXU79" s="134"/>
      <c r="HXV79" s="134"/>
      <c r="HXW79" s="135"/>
      <c r="HXX79" s="135"/>
      <c r="HXY79" s="135"/>
      <c r="HXZ79" s="136"/>
      <c r="HYB79" s="130"/>
      <c r="HYC79" s="134"/>
      <c r="HYD79" s="134"/>
      <c r="HYE79" s="135"/>
      <c r="HYF79" s="135"/>
      <c r="HYG79" s="135"/>
      <c r="HYH79" s="136"/>
      <c r="HYJ79" s="130"/>
      <c r="HYK79" s="134"/>
      <c r="HYL79" s="134"/>
      <c r="HYM79" s="135"/>
      <c r="HYN79" s="135"/>
      <c r="HYO79" s="135"/>
      <c r="HYP79" s="136"/>
      <c r="HYR79" s="130"/>
      <c r="HYS79" s="134"/>
      <c r="HYT79" s="134"/>
      <c r="HYU79" s="135"/>
      <c r="HYV79" s="135"/>
      <c r="HYW79" s="135"/>
      <c r="HYX79" s="136"/>
      <c r="HYZ79" s="130"/>
      <c r="HZA79" s="134"/>
      <c r="HZB79" s="134"/>
      <c r="HZC79" s="135"/>
      <c r="HZD79" s="135"/>
      <c r="HZE79" s="135"/>
      <c r="HZF79" s="136"/>
      <c r="HZH79" s="130"/>
      <c r="HZI79" s="134"/>
      <c r="HZJ79" s="134"/>
      <c r="HZK79" s="135"/>
      <c r="HZL79" s="135"/>
      <c r="HZM79" s="135"/>
      <c r="HZN79" s="136"/>
      <c r="HZP79" s="130"/>
      <c r="HZQ79" s="134"/>
      <c r="HZR79" s="134"/>
      <c r="HZS79" s="135"/>
      <c r="HZT79" s="135"/>
      <c r="HZU79" s="135"/>
      <c r="HZV79" s="136"/>
      <c r="HZX79" s="130"/>
      <c r="HZY79" s="134"/>
      <c r="HZZ79" s="134"/>
      <c r="IAA79" s="135"/>
      <c r="IAB79" s="135"/>
      <c r="IAC79" s="135"/>
      <c r="IAD79" s="136"/>
      <c r="IAF79" s="130"/>
      <c r="IAG79" s="134"/>
      <c r="IAH79" s="134"/>
      <c r="IAI79" s="135"/>
      <c r="IAJ79" s="135"/>
      <c r="IAK79" s="135"/>
      <c r="IAL79" s="136"/>
      <c r="IAN79" s="130"/>
      <c r="IAO79" s="134"/>
      <c r="IAP79" s="134"/>
      <c r="IAQ79" s="135"/>
      <c r="IAR79" s="135"/>
      <c r="IAS79" s="135"/>
      <c r="IAT79" s="136"/>
      <c r="IAV79" s="130"/>
      <c r="IAW79" s="134"/>
      <c r="IAX79" s="134"/>
      <c r="IAY79" s="135"/>
      <c r="IAZ79" s="135"/>
      <c r="IBA79" s="135"/>
      <c r="IBB79" s="136"/>
      <c r="IBD79" s="130"/>
      <c r="IBE79" s="134"/>
      <c r="IBF79" s="134"/>
      <c r="IBG79" s="135"/>
      <c r="IBH79" s="135"/>
      <c r="IBI79" s="135"/>
      <c r="IBJ79" s="136"/>
      <c r="IBL79" s="130"/>
      <c r="IBM79" s="134"/>
      <c r="IBN79" s="134"/>
      <c r="IBO79" s="135"/>
      <c r="IBP79" s="135"/>
      <c r="IBQ79" s="135"/>
      <c r="IBR79" s="136"/>
      <c r="IBT79" s="130"/>
      <c r="IBU79" s="134"/>
      <c r="IBV79" s="134"/>
      <c r="IBW79" s="135"/>
      <c r="IBX79" s="135"/>
      <c r="IBY79" s="135"/>
      <c r="IBZ79" s="136"/>
      <c r="ICB79" s="130"/>
      <c r="ICC79" s="134"/>
      <c r="ICD79" s="134"/>
      <c r="ICE79" s="135"/>
      <c r="ICF79" s="135"/>
      <c r="ICG79" s="135"/>
      <c r="ICH79" s="136"/>
      <c r="ICJ79" s="130"/>
      <c r="ICK79" s="134"/>
      <c r="ICL79" s="134"/>
      <c r="ICM79" s="135"/>
      <c r="ICN79" s="135"/>
      <c r="ICO79" s="135"/>
      <c r="ICP79" s="136"/>
      <c r="ICR79" s="130"/>
      <c r="ICS79" s="134"/>
      <c r="ICT79" s="134"/>
      <c r="ICU79" s="135"/>
      <c r="ICV79" s="135"/>
      <c r="ICW79" s="135"/>
      <c r="ICX79" s="136"/>
      <c r="ICZ79" s="130"/>
      <c r="IDA79" s="134"/>
      <c r="IDB79" s="134"/>
      <c r="IDC79" s="135"/>
      <c r="IDD79" s="135"/>
      <c r="IDE79" s="135"/>
      <c r="IDF79" s="136"/>
      <c r="IDH79" s="130"/>
      <c r="IDI79" s="134"/>
      <c r="IDJ79" s="134"/>
      <c r="IDK79" s="135"/>
      <c r="IDL79" s="135"/>
      <c r="IDM79" s="135"/>
      <c r="IDN79" s="136"/>
      <c r="IDP79" s="130"/>
      <c r="IDQ79" s="134"/>
      <c r="IDR79" s="134"/>
      <c r="IDS79" s="135"/>
      <c r="IDT79" s="135"/>
      <c r="IDU79" s="135"/>
      <c r="IDV79" s="136"/>
      <c r="IDX79" s="130"/>
      <c r="IDY79" s="134"/>
      <c r="IDZ79" s="134"/>
      <c r="IEA79" s="135"/>
      <c r="IEB79" s="135"/>
      <c r="IEC79" s="135"/>
      <c r="IED79" s="136"/>
      <c r="IEF79" s="130"/>
      <c r="IEG79" s="134"/>
      <c r="IEH79" s="134"/>
      <c r="IEI79" s="135"/>
      <c r="IEJ79" s="135"/>
      <c r="IEK79" s="135"/>
      <c r="IEL79" s="136"/>
      <c r="IEN79" s="130"/>
      <c r="IEO79" s="134"/>
      <c r="IEP79" s="134"/>
      <c r="IEQ79" s="135"/>
      <c r="IER79" s="135"/>
      <c r="IES79" s="135"/>
      <c r="IET79" s="136"/>
      <c r="IEV79" s="130"/>
      <c r="IEW79" s="134"/>
      <c r="IEX79" s="134"/>
      <c r="IEY79" s="135"/>
      <c r="IEZ79" s="135"/>
      <c r="IFA79" s="135"/>
      <c r="IFB79" s="136"/>
      <c r="IFD79" s="130"/>
      <c r="IFE79" s="134"/>
      <c r="IFF79" s="134"/>
      <c r="IFG79" s="135"/>
      <c r="IFH79" s="135"/>
      <c r="IFI79" s="135"/>
      <c r="IFJ79" s="136"/>
      <c r="IFL79" s="130"/>
      <c r="IFM79" s="134"/>
      <c r="IFN79" s="134"/>
      <c r="IFO79" s="135"/>
      <c r="IFP79" s="135"/>
      <c r="IFQ79" s="135"/>
      <c r="IFR79" s="136"/>
      <c r="IFT79" s="130"/>
      <c r="IFU79" s="134"/>
      <c r="IFV79" s="134"/>
      <c r="IFW79" s="135"/>
      <c r="IFX79" s="135"/>
      <c r="IFY79" s="135"/>
      <c r="IFZ79" s="136"/>
      <c r="IGB79" s="130"/>
      <c r="IGC79" s="134"/>
      <c r="IGD79" s="134"/>
      <c r="IGE79" s="135"/>
      <c r="IGF79" s="135"/>
      <c r="IGG79" s="135"/>
      <c r="IGH79" s="136"/>
      <c r="IGJ79" s="130"/>
      <c r="IGK79" s="134"/>
      <c r="IGL79" s="134"/>
      <c r="IGM79" s="135"/>
      <c r="IGN79" s="135"/>
      <c r="IGO79" s="135"/>
      <c r="IGP79" s="136"/>
      <c r="IGR79" s="130"/>
      <c r="IGS79" s="134"/>
      <c r="IGT79" s="134"/>
      <c r="IGU79" s="135"/>
      <c r="IGV79" s="135"/>
      <c r="IGW79" s="135"/>
      <c r="IGX79" s="136"/>
      <c r="IGZ79" s="130"/>
      <c r="IHA79" s="134"/>
      <c r="IHB79" s="134"/>
      <c r="IHC79" s="135"/>
      <c r="IHD79" s="135"/>
      <c r="IHE79" s="135"/>
      <c r="IHF79" s="136"/>
      <c r="IHH79" s="130"/>
      <c r="IHI79" s="134"/>
      <c r="IHJ79" s="134"/>
      <c r="IHK79" s="135"/>
      <c r="IHL79" s="135"/>
      <c r="IHM79" s="135"/>
      <c r="IHN79" s="136"/>
      <c r="IHP79" s="130"/>
      <c r="IHQ79" s="134"/>
      <c r="IHR79" s="134"/>
      <c r="IHS79" s="135"/>
      <c r="IHT79" s="135"/>
      <c r="IHU79" s="135"/>
      <c r="IHV79" s="136"/>
      <c r="IHX79" s="130"/>
      <c r="IHY79" s="134"/>
      <c r="IHZ79" s="134"/>
      <c r="IIA79" s="135"/>
      <c r="IIB79" s="135"/>
      <c r="IIC79" s="135"/>
      <c r="IID79" s="136"/>
      <c r="IIF79" s="130"/>
      <c r="IIG79" s="134"/>
      <c r="IIH79" s="134"/>
      <c r="III79" s="135"/>
      <c r="IIJ79" s="135"/>
      <c r="IIK79" s="135"/>
      <c r="IIL79" s="136"/>
      <c r="IIN79" s="130"/>
      <c r="IIO79" s="134"/>
      <c r="IIP79" s="134"/>
      <c r="IIQ79" s="135"/>
      <c r="IIR79" s="135"/>
      <c r="IIS79" s="135"/>
      <c r="IIT79" s="136"/>
      <c r="IIV79" s="130"/>
      <c r="IIW79" s="134"/>
      <c r="IIX79" s="134"/>
      <c r="IIY79" s="135"/>
      <c r="IIZ79" s="135"/>
      <c r="IJA79" s="135"/>
      <c r="IJB79" s="136"/>
      <c r="IJD79" s="130"/>
      <c r="IJE79" s="134"/>
      <c r="IJF79" s="134"/>
      <c r="IJG79" s="135"/>
      <c r="IJH79" s="135"/>
      <c r="IJI79" s="135"/>
      <c r="IJJ79" s="136"/>
      <c r="IJL79" s="130"/>
      <c r="IJM79" s="134"/>
      <c r="IJN79" s="134"/>
      <c r="IJO79" s="135"/>
      <c r="IJP79" s="135"/>
      <c r="IJQ79" s="135"/>
      <c r="IJR79" s="136"/>
      <c r="IJT79" s="130"/>
      <c r="IJU79" s="134"/>
      <c r="IJV79" s="134"/>
      <c r="IJW79" s="135"/>
      <c r="IJX79" s="135"/>
      <c r="IJY79" s="135"/>
      <c r="IJZ79" s="136"/>
      <c r="IKB79" s="130"/>
      <c r="IKC79" s="134"/>
      <c r="IKD79" s="134"/>
      <c r="IKE79" s="135"/>
      <c r="IKF79" s="135"/>
      <c r="IKG79" s="135"/>
      <c r="IKH79" s="136"/>
      <c r="IKJ79" s="130"/>
      <c r="IKK79" s="134"/>
      <c r="IKL79" s="134"/>
      <c r="IKM79" s="135"/>
      <c r="IKN79" s="135"/>
      <c r="IKO79" s="135"/>
      <c r="IKP79" s="136"/>
      <c r="IKR79" s="130"/>
      <c r="IKS79" s="134"/>
      <c r="IKT79" s="134"/>
      <c r="IKU79" s="135"/>
      <c r="IKV79" s="135"/>
      <c r="IKW79" s="135"/>
      <c r="IKX79" s="136"/>
      <c r="IKZ79" s="130"/>
      <c r="ILA79" s="134"/>
      <c r="ILB79" s="134"/>
      <c r="ILC79" s="135"/>
      <c r="ILD79" s="135"/>
      <c r="ILE79" s="135"/>
      <c r="ILF79" s="136"/>
      <c r="ILH79" s="130"/>
      <c r="ILI79" s="134"/>
      <c r="ILJ79" s="134"/>
      <c r="ILK79" s="135"/>
      <c r="ILL79" s="135"/>
      <c r="ILM79" s="135"/>
      <c r="ILN79" s="136"/>
      <c r="ILP79" s="130"/>
      <c r="ILQ79" s="134"/>
      <c r="ILR79" s="134"/>
      <c r="ILS79" s="135"/>
      <c r="ILT79" s="135"/>
      <c r="ILU79" s="135"/>
      <c r="ILV79" s="136"/>
      <c r="ILX79" s="130"/>
      <c r="ILY79" s="134"/>
      <c r="ILZ79" s="134"/>
      <c r="IMA79" s="135"/>
      <c r="IMB79" s="135"/>
      <c r="IMC79" s="135"/>
      <c r="IMD79" s="136"/>
      <c r="IMF79" s="130"/>
      <c r="IMG79" s="134"/>
      <c r="IMH79" s="134"/>
      <c r="IMI79" s="135"/>
      <c r="IMJ79" s="135"/>
      <c r="IMK79" s="135"/>
      <c r="IML79" s="136"/>
      <c r="IMN79" s="130"/>
      <c r="IMO79" s="134"/>
      <c r="IMP79" s="134"/>
      <c r="IMQ79" s="135"/>
      <c r="IMR79" s="135"/>
      <c r="IMS79" s="135"/>
      <c r="IMT79" s="136"/>
      <c r="IMV79" s="130"/>
      <c r="IMW79" s="134"/>
      <c r="IMX79" s="134"/>
      <c r="IMY79" s="135"/>
      <c r="IMZ79" s="135"/>
      <c r="INA79" s="135"/>
      <c r="INB79" s="136"/>
      <c r="IND79" s="130"/>
      <c r="INE79" s="134"/>
      <c r="INF79" s="134"/>
      <c r="ING79" s="135"/>
      <c r="INH79" s="135"/>
      <c r="INI79" s="135"/>
      <c r="INJ79" s="136"/>
      <c r="INL79" s="130"/>
      <c r="INM79" s="134"/>
      <c r="INN79" s="134"/>
      <c r="INO79" s="135"/>
      <c r="INP79" s="135"/>
      <c r="INQ79" s="135"/>
      <c r="INR79" s="136"/>
      <c r="INT79" s="130"/>
      <c r="INU79" s="134"/>
      <c r="INV79" s="134"/>
      <c r="INW79" s="135"/>
      <c r="INX79" s="135"/>
      <c r="INY79" s="135"/>
      <c r="INZ79" s="136"/>
      <c r="IOB79" s="130"/>
      <c r="IOC79" s="134"/>
      <c r="IOD79" s="134"/>
      <c r="IOE79" s="135"/>
      <c r="IOF79" s="135"/>
      <c r="IOG79" s="135"/>
      <c r="IOH79" s="136"/>
      <c r="IOJ79" s="130"/>
      <c r="IOK79" s="134"/>
      <c r="IOL79" s="134"/>
      <c r="IOM79" s="135"/>
      <c r="ION79" s="135"/>
      <c r="IOO79" s="135"/>
      <c r="IOP79" s="136"/>
      <c r="IOR79" s="130"/>
      <c r="IOS79" s="134"/>
      <c r="IOT79" s="134"/>
      <c r="IOU79" s="135"/>
      <c r="IOV79" s="135"/>
      <c r="IOW79" s="135"/>
      <c r="IOX79" s="136"/>
      <c r="IOZ79" s="130"/>
      <c r="IPA79" s="134"/>
      <c r="IPB79" s="134"/>
      <c r="IPC79" s="135"/>
      <c r="IPD79" s="135"/>
      <c r="IPE79" s="135"/>
      <c r="IPF79" s="136"/>
      <c r="IPH79" s="130"/>
      <c r="IPI79" s="134"/>
      <c r="IPJ79" s="134"/>
      <c r="IPK79" s="135"/>
      <c r="IPL79" s="135"/>
      <c r="IPM79" s="135"/>
      <c r="IPN79" s="136"/>
      <c r="IPP79" s="130"/>
      <c r="IPQ79" s="134"/>
      <c r="IPR79" s="134"/>
      <c r="IPS79" s="135"/>
      <c r="IPT79" s="135"/>
      <c r="IPU79" s="135"/>
      <c r="IPV79" s="136"/>
      <c r="IPX79" s="130"/>
      <c r="IPY79" s="134"/>
      <c r="IPZ79" s="134"/>
      <c r="IQA79" s="135"/>
      <c r="IQB79" s="135"/>
      <c r="IQC79" s="135"/>
      <c r="IQD79" s="136"/>
      <c r="IQF79" s="130"/>
      <c r="IQG79" s="134"/>
      <c r="IQH79" s="134"/>
      <c r="IQI79" s="135"/>
      <c r="IQJ79" s="135"/>
      <c r="IQK79" s="135"/>
      <c r="IQL79" s="136"/>
      <c r="IQN79" s="130"/>
      <c r="IQO79" s="134"/>
      <c r="IQP79" s="134"/>
      <c r="IQQ79" s="135"/>
      <c r="IQR79" s="135"/>
      <c r="IQS79" s="135"/>
      <c r="IQT79" s="136"/>
      <c r="IQV79" s="130"/>
      <c r="IQW79" s="134"/>
      <c r="IQX79" s="134"/>
      <c r="IQY79" s="135"/>
      <c r="IQZ79" s="135"/>
      <c r="IRA79" s="135"/>
      <c r="IRB79" s="136"/>
      <c r="IRD79" s="130"/>
      <c r="IRE79" s="134"/>
      <c r="IRF79" s="134"/>
      <c r="IRG79" s="135"/>
      <c r="IRH79" s="135"/>
      <c r="IRI79" s="135"/>
      <c r="IRJ79" s="136"/>
      <c r="IRL79" s="130"/>
      <c r="IRM79" s="134"/>
      <c r="IRN79" s="134"/>
      <c r="IRO79" s="135"/>
      <c r="IRP79" s="135"/>
      <c r="IRQ79" s="135"/>
      <c r="IRR79" s="136"/>
      <c r="IRT79" s="130"/>
      <c r="IRU79" s="134"/>
      <c r="IRV79" s="134"/>
      <c r="IRW79" s="135"/>
      <c r="IRX79" s="135"/>
      <c r="IRY79" s="135"/>
      <c r="IRZ79" s="136"/>
      <c r="ISB79" s="130"/>
      <c r="ISC79" s="134"/>
      <c r="ISD79" s="134"/>
      <c r="ISE79" s="135"/>
      <c r="ISF79" s="135"/>
      <c r="ISG79" s="135"/>
      <c r="ISH79" s="136"/>
      <c r="ISJ79" s="130"/>
      <c r="ISK79" s="134"/>
      <c r="ISL79" s="134"/>
      <c r="ISM79" s="135"/>
      <c r="ISN79" s="135"/>
      <c r="ISO79" s="135"/>
      <c r="ISP79" s="136"/>
      <c r="ISR79" s="130"/>
      <c r="ISS79" s="134"/>
      <c r="IST79" s="134"/>
      <c r="ISU79" s="135"/>
      <c r="ISV79" s="135"/>
      <c r="ISW79" s="135"/>
      <c r="ISX79" s="136"/>
      <c r="ISZ79" s="130"/>
      <c r="ITA79" s="134"/>
      <c r="ITB79" s="134"/>
      <c r="ITC79" s="135"/>
      <c r="ITD79" s="135"/>
      <c r="ITE79" s="135"/>
      <c r="ITF79" s="136"/>
      <c r="ITH79" s="130"/>
      <c r="ITI79" s="134"/>
      <c r="ITJ79" s="134"/>
      <c r="ITK79" s="135"/>
      <c r="ITL79" s="135"/>
      <c r="ITM79" s="135"/>
      <c r="ITN79" s="136"/>
      <c r="ITP79" s="130"/>
      <c r="ITQ79" s="134"/>
      <c r="ITR79" s="134"/>
      <c r="ITS79" s="135"/>
      <c r="ITT79" s="135"/>
      <c r="ITU79" s="135"/>
      <c r="ITV79" s="136"/>
      <c r="ITX79" s="130"/>
      <c r="ITY79" s="134"/>
      <c r="ITZ79" s="134"/>
      <c r="IUA79" s="135"/>
      <c r="IUB79" s="135"/>
      <c r="IUC79" s="135"/>
      <c r="IUD79" s="136"/>
      <c r="IUF79" s="130"/>
      <c r="IUG79" s="134"/>
      <c r="IUH79" s="134"/>
      <c r="IUI79" s="135"/>
      <c r="IUJ79" s="135"/>
      <c r="IUK79" s="135"/>
      <c r="IUL79" s="136"/>
      <c r="IUN79" s="130"/>
      <c r="IUO79" s="134"/>
      <c r="IUP79" s="134"/>
      <c r="IUQ79" s="135"/>
      <c r="IUR79" s="135"/>
      <c r="IUS79" s="135"/>
      <c r="IUT79" s="136"/>
      <c r="IUV79" s="130"/>
      <c r="IUW79" s="134"/>
      <c r="IUX79" s="134"/>
      <c r="IUY79" s="135"/>
      <c r="IUZ79" s="135"/>
      <c r="IVA79" s="135"/>
      <c r="IVB79" s="136"/>
      <c r="IVD79" s="130"/>
      <c r="IVE79" s="134"/>
      <c r="IVF79" s="134"/>
      <c r="IVG79" s="135"/>
      <c r="IVH79" s="135"/>
      <c r="IVI79" s="135"/>
      <c r="IVJ79" s="136"/>
      <c r="IVL79" s="130"/>
      <c r="IVM79" s="134"/>
      <c r="IVN79" s="134"/>
      <c r="IVO79" s="135"/>
      <c r="IVP79" s="135"/>
      <c r="IVQ79" s="135"/>
      <c r="IVR79" s="136"/>
      <c r="IVT79" s="130"/>
      <c r="IVU79" s="134"/>
      <c r="IVV79" s="134"/>
      <c r="IVW79" s="135"/>
      <c r="IVX79" s="135"/>
      <c r="IVY79" s="135"/>
      <c r="IVZ79" s="136"/>
      <c r="IWB79" s="130"/>
      <c r="IWC79" s="134"/>
      <c r="IWD79" s="134"/>
      <c r="IWE79" s="135"/>
      <c r="IWF79" s="135"/>
      <c r="IWG79" s="135"/>
      <c r="IWH79" s="136"/>
      <c r="IWJ79" s="130"/>
      <c r="IWK79" s="134"/>
      <c r="IWL79" s="134"/>
      <c r="IWM79" s="135"/>
      <c r="IWN79" s="135"/>
      <c r="IWO79" s="135"/>
      <c r="IWP79" s="136"/>
      <c r="IWR79" s="130"/>
      <c r="IWS79" s="134"/>
      <c r="IWT79" s="134"/>
      <c r="IWU79" s="135"/>
      <c r="IWV79" s="135"/>
      <c r="IWW79" s="135"/>
      <c r="IWX79" s="136"/>
      <c r="IWZ79" s="130"/>
      <c r="IXA79" s="134"/>
      <c r="IXB79" s="134"/>
      <c r="IXC79" s="135"/>
      <c r="IXD79" s="135"/>
      <c r="IXE79" s="135"/>
      <c r="IXF79" s="136"/>
      <c r="IXH79" s="130"/>
      <c r="IXI79" s="134"/>
      <c r="IXJ79" s="134"/>
      <c r="IXK79" s="135"/>
      <c r="IXL79" s="135"/>
      <c r="IXM79" s="135"/>
      <c r="IXN79" s="136"/>
      <c r="IXP79" s="130"/>
      <c r="IXQ79" s="134"/>
      <c r="IXR79" s="134"/>
      <c r="IXS79" s="135"/>
      <c r="IXT79" s="135"/>
      <c r="IXU79" s="135"/>
      <c r="IXV79" s="136"/>
      <c r="IXX79" s="130"/>
      <c r="IXY79" s="134"/>
      <c r="IXZ79" s="134"/>
      <c r="IYA79" s="135"/>
      <c r="IYB79" s="135"/>
      <c r="IYC79" s="135"/>
      <c r="IYD79" s="136"/>
      <c r="IYF79" s="130"/>
      <c r="IYG79" s="134"/>
      <c r="IYH79" s="134"/>
      <c r="IYI79" s="135"/>
      <c r="IYJ79" s="135"/>
      <c r="IYK79" s="135"/>
      <c r="IYL79" s="136"/>
      <c r="IYN79" s="130"/>
      <c r="IYO79" s="134"/>
      <c r="IYP79" s="134"/>
      <c r="IYQ79" s="135"/>
      <c r="IYR79" s="135"/>
      <c r="IYS79" s="135"/>
      <c r="IYT79" s="136"/>
      <c r="IYV79" s="130"/>
      <c r="IYW79" s="134"/>
      <c r="IYX79" s="134"/>
      <c r="IYY79" s="135"/>
      <c r="IYZ79" s="135"/>
      <c r="IZA79" s="135"/>
      <c r="IZB79" s="136"/>
      <c r="IZD79" s="130"/>
      <c r="IZE79" s="134"/>
      <c r="IZF79" s="134"/>
      <c r="IZG79" s="135"/>
      <c r="IZH79" s="135"/>
      <c r="IZI79" s="135"/>
      <c r="IZJ79" s="136"/>
      <c r="IZL79" s="130"/>
      <c r="IZM79" s="134"/>
      <c r="IZN79" s="134"/>
      <c r="IZO79" s="135"/>
      <c r="IZP79" s="135"/>
      <c r="IZQ79" s="135"/>
      <c r="IZR79" s="136"/>
      <c r="IZT79" s="130"/>
      <c r="IZU79" s="134"/>
      <c r="IZV79" s="134"/>
      <c r="IZW79" s="135"/>
      <c r="IZX79" s="135"/>
      <c r="IZY79" s="135"/>
      <c r="IZZ79" s="136"/>
      <c r="JAB79" s="130"/>
      <c r="JAC79" s="134"/>
      <c r="JAD79" s="134"/>
      <c r="JAE79" s="135"/>
      <c r="JAF79" s="135"/>
      <c r="JAG79" s="135"/>
      <c r="JAH79" s="136"/>
      <c r="JAJ79" s="130"/>
      <c r="JAK79" s="134"/>
      <c r="JAL79" s="134"/>
      <c r="JAM79" s="135"/>
      <c r="JAN79" s="135"/>
      <c r="JAO79" s="135"/>
      <c r="JAP79" s="136"/>
      <c r="JAR79" s="130"/>
      <c r="JAS79" s="134"/>
      <c r="JAT79" s="134"/>
      <c r="JAU79" s="135"/>
      <c r="JAV79" s="135"/>
      <c r="JAW79" s="135"/>
      <c r="JAX79" s="136"/>
      <c r="JAZ79" s="130"/>
      <c r="JBA79" s="134"/>
      <c r="JBB79" s="134"/>
      <c r="JBC79" s="135"/>
      <c r="JBD79" s="135"/>
      <c r="JBE79" s="135"/>
      <c r="JBF79" s="136"/>
      <c r="JBH79" s="130"/>
      <c r="JBI79" s="134"/>
      <c r="JBJ79" s="134"/>
      <c r="JBK79" s="135"/>
      <c r="JBL79" s="135"/>
      <c r="JBM79" s="135"/>
      <c r="JBN79" s="136"/>
      <c r="JBP79" s="130"/>
      <c r="JBQ79" s="134"/>
      <c r="JBR79" s="134"/>
      <c r="JBS79" s="135"/>
      <c r="JBT79" s="135"/>
      <c r="JBU79" s="135"/>
      <c r="JBV79" s="136"/>
      <c r="JBX79" s="130"/>
      <c r="JBY79" s="134"/>
      <c r="JBZ79" s="134"/>
      <c r="JCA79" s="135"/>
      <c r="JCB79" s="135"/>
      <c r="JCC79" s="135"/>
      <c r="JCD79" s="136"/>
      <c r="JCF79" s="130"/>
      <c r="JCG79" s="134"/>
      <c r="JCH79" s="134"/>
      <c r="JCI79" s="135"/>
      <c r="JCJ79" s="135"/>
      <c r="JCK79" s="135"/>
      <c r="JCL79" s="136"/>
      <c r="JCN79" s="130"/>
      <c r="JCO79" s="134"/>
      <c r="JCP79" s="134"/>
      <c r="JCQ79" s="135"/>
      <c r="JCR79" s="135"/>
      <c r="JCS79" s="135"/>
      <c r="JCT79" s="136"/>
      <c r="JCV79" s="130"/>
      <c r="JCW79" s="134"/>
      <c r="JCX79" s="134"/>
      <c r="JCY79" s="135"/>
      <c r="JCZ79" s="135"/>
      <c r="JDA79" s="135"/>
      <c r="JDB79" s="136"/>
      <c r="JDD79" s="130"/>
      <c r="JDE79" s="134"/>
      <c r="JDF79" s="134"/>
      <c r="JDG79" s="135"/>
      <c r="JDH79" s="135"/>
      <c r="JDI79" s="135"/>
      <c r="JDJ79" s="136"/>
      <c r="JDL79" s="130"/>
      <c r="JDM79" s="134"/>
      <c r="JDN79" s="134"/>
      <c r="JDO79" s="135"/>
      <c r="JDP79" s="135"/>
      <c r="JDQ79" s="135"/>
      <c r="JDR79" s="136"/>
      <c r="JDT79" s="130"/>
      <c r="JDU79" s="134"/>
      <c r="JDV79" s="134"/>
      <c r="JDW79" s="135"/>
      <c r="JDX79" s="135"/>
      <c r="JDY79" s="135"/>
      <c r="JDZ79" s="136"/>
      <c r="JEB79" s="130"/>
      <c r="JEC79" s="134"/>
      <c r="JED79" s="134"/>
      <c r="JEE79" s="135"/>
      <c r="JEF79" s="135"/>
      <c r="JEG79" s="135"/>
      <c r="JEH79" s="136"/>
      <c r="JEJ79" s="130"/>
      <c r="JEK79" s="134"/>
      <c r="JEL79" s="134"/>
      <c r="JEM79" s="135"/>
      <c r="JEN79" s="135"/>
      <c r="JEO79" s="135"/>
      <c r="JEP79" s="136"/>
      <c r="JER79" s="130"/>
      <c r="JES79" s="134"/>
      <c r="JET79" s="134"/>
      <c r="JEU79" s="135"/>
      <c r="JEV79" s="135"/>
      <c r="JEW79" s="135"/>
      <c r="JEX79" s="136"/>
      <c r="JEZ79" s="130"/>
      <c r="JFA79" s="134"/>
      <c r="JFB79" s="134"/>
      <c r="JFC79" s="135"/>
      <c r="JFD79" s="135"/>
      <c r="JFE79" s="135"/>
      <c r="JFF79" s="136"/>
      <c r="JFH79" s="130"/>
      <c r="JFI79" s="134"/>
      <c r="JFJ79" s="134"/>
      <c r="JFK79" s="135"/>
      <c r="JFL79" s="135"/>
      <c r="JFM79" s="135"/>
      <c r="JFN79" s="136"/>
      <c r="JFP79" s="130"/>
      <c r="JFQ79" s="134"/>
      <c r="JFR79" s="134"/>
      <c r="JFS79" s="135"/>
      <c r="JFT79" s="135"/>
      <c r="JFU79" s="135"/>
      <c r="JFV79" s="136"/>
      <c r="JFX79" s="130"/>
      <c r="JFY79" s="134"/>
      <c r="JFZ79" s="134"/>
      <c r="JGA79" s="135"/>
      <c r="JGB79" s="135"/>
      <c r="JGC79" s="135"/>
      <c r="JGD79" s="136"/>
      <c r="JGF79" s="130"/>
      <c r="JGG79" s="134"/>
      <c r="JGH79" s="134"/>
      <c r="JGI79" s="135"/>
      <c r="JGJ79" s="135"/>
      <c r="JGK79" s="135"/>
      <c r="JGL79" s="136"/>
      <c r="JGN79" s="130"/>
      <c r="JGO79" s="134"/>
      <c r="JGP79" s="134"/>
      <c r="JGQ79" s="135"/>
      <c r="JGR79" s="135"/>
      <c r="JGS79" s="135"/>
      <c r="JGT79" s="136"/>
      <c r="JGV79" s="130"/>
      <c r="JGW79" s="134"/>
      <c r="JGX79" s="134"/>
      <c r="JGY79" s="135"/>
      <c r="JGZ79" s="135"/>
      <c r="JHA79" s="135"/>
      <c r="JHB79" s="136"/>
      <c r="JHD79" s="130"/>
      <c r="JHE79" s="134"/>
      <c r="JHF79" s="134"/>
      <c r="JHG79" s="135"/>
      <c r="JHH79" s="135"/>
      <c r="JHI79" s="135"/>
      <c r="JHJ79" s="136"/>
      <c r="JHL79" s="130"/>
      <c r="JHM79" s="134"/>
      <c r="JHN79" s="134"/>
      <c r="JHO79" s="135"/>
      <c r="JHP79" s="135"/>
      <c r="JHQ79" s="135"/>
      <c r="JHR79" s="136"/>
      <c r="JHT79" s="130"/>
      <c r="JHU79" s="134"/>
      <c r="JHV79" s="134"/>
      <c r="JHW79" s="135"/>
      <c r="JHX79" s="135"/>
      <c r="JHY79" s="135"/>
      <c r="JHZ79" s="136"/>
      <c r="JIB79" s="130"/>
      <c r="JIC79" s="134"/>
      <c r="JID79" s="134"/>
      <c r="JIE79" s="135"/>
      <c r="JIF79" s="135"/>
      <c r="JIG79" s="135"/>
      <c r="JIH79" s="136"/>
      <c r="JIJ79" s="130"/>
      <c r="JIK79" s="134"/>
      <c r="JIL79" s="134"/>
      <c r="JIM79" s="135"/>
      <c r="JIN79" s="135"/>
      <c r="JIO79" s="135"/>
      <c r="JIP79" s="136"/>
      <c r="JIR79" s="130"/>
      <c r="JIS79" s="134"/>
      <c r="JIT79" s="134"/>
      <c r="JIU79" s="135"/>
      <c r="JIV79" s="135"/>
      <c r="JIW79" s="135"/>
      <c r="JIX79" s="136"/>
      <c r="JIZ79" s="130"/>
      <c r="JJA79" s="134"/>
      <c r="JJB79" s="134"/>
      <c r="JJC79" s="135"/>
      <c r="JJD79" s="135"/>
      <c r="JJE79" s="135"/>
      <c r="JJF79" s="136"/>
      <c r="JJH79" s="130"/>
      <c r="JJI79" s="134"/>
      <c r="JJJ79" s="134"/>
      <c r="JJK79" s="135"/>
      <c r="JJL79" s="135"/>
      <c r="JJM79" s="135"/>
      <c r="JJN79" s="136"/>
      <c r="JJP79" s="130"/>
      <c r="JJQ79" s="134"/>
      <c r="JJR79" s="134"/>
      <c r="JJS79" s="135"/>
      <c r="JJT79" s="135"/>
      <c r="JJU79" s="135"/>
      <c r="JJV79" s="136"/>
      <c r="JJX79" s="130"/>
      <c r="JJY79" s="134"/>
      <c r="JJZ79" s="134"/>
      <c r="JKA79" s="135"/>
      <c r="JKB79" s="135"/>
      <c r="JKC79" s="135"/>
      <c r="JKD79" s="136"/>
      <c r="JKF79" s="130"/>
      <c r="JKG79" s="134"/>
      <c r="JKH79" s="134"/>
      <c r="JKI79" s="135"/>
      <c r="JKJ79" s="135"/>
      <c r="JKK79" s="135"/>
      <c r="JKL79" s="136"/>
      <c r="JKN79" s="130"/>
      <c r="JKO79" s="134"/>
      <c r="JKP79" s="134"/>
      <c r="JKQ79" s="135"/>
      <c r="JKR79" s="135"/>
      <c r="JKS79" s="135"/>
      <c r="JKT79" s="136"/>
      <c r="JKV79" s="130"/>
      <c r="JKW79" s="134"/>
      <c r="JKX79" s="134"/>
      <c r="JKY79" s="135"/>
      <c r="JKZ79" s="135"/>
      <c r="JLA79" s="135"/>
      <c r="JLB79" s="136"/>
      <c r="JLD79" s="130"/>
      <c r="JLE79" s="134"/>
      <c r="JLF79" s="134"/>
      <c r="JLG79" s="135"/>
      <c r="JLH79" s="135"/>
      <c r="JLI79" s="135"/>
      <c r="JLJ79" s="136"/>
      <c r="JLL79" s="130"/>
      <c r="JLM79" s="134"/>
      <c r="JLN79" s="134"/>
      <c r="JLO79" s="135"/>
      <c r="JLP79" s="135"/>
      <c r="JLQ79" s="135"/>
      <c r="JLR79" s="136"/>
      <c r="JLT79" s="130"/>
      <c r="JLU79" s="134"/>
      <c r="JLV79" s="134"/>
      <c r="JLW79" s="135"/>
      <c r="JLX79" s="135"/>
      <c r="JLY79" s="135"/>
      <c r="JLZ79" s="136"/>
      <c r="JMB79" s="130"/>
      <c r="JMC79" s="134"/>
      <c r="JMD79" s="134"/>
      <c r="JME79" s="135"/>
      <c r="JMF79" s="135"/>
      <c r="JMG79" s="135"/>
      <c r="JMH79" s="136"/>
      <c r="JMJ79" s="130"/>
      <c r="JMK79" s="134"/>
      <c r="JML79" s="134"/>
      <c r="JMM79" s="135"/>
      <c r="JMN79" s="135"/>
      <c r="JMO79" s="135"/>
      <c r="JMP79" s="136"/>
      <c r="JMR79" s="130"/>
      <c r="JMS79" s="134"/>
      <c r="JMT79" s="134"/>
      <c r="JMU79" s="135"/>
      <c r="JMV79" s="135"/>
      <c r="JMW79" s="135"/>
      <c r="JMX79" s="136"/>
      <c r="JMZ79" s="130"/>
      <c r="JNA79" s="134"/>
      <c r="JNB79" s="134"/>
      <c r="JNC79" s="135"/>
      <c r="JND79" s="135"/>
      <c r="JNE79" s="135"/>
      <c r="JNF79" s="136"/>
      <c r="JNH79" s="130"/>
      <c r="JNI79" s="134"/>
      <c r="JNJ79" s="134"/>
      <c r="JNK79" s="135"/>
      <c r="JNL79" s="135"/>
      <c r="JNM79" s="135"/>
      <c r="JNN79" s="136"/>
      <c r="JNP79" s="130"/>
      <c r="JNQ79" s="134"/>
      <c r="JNR79" s="134"/>
      <c r="JNS79" s="135"/>
      <c r="JNT79" s="135"/>
      <c r="JNU79" s="135"/>
      <c r="JNV79" s="136"/>
      <c r="JNX79" s="130"/>
      <c r="JNY79" s="134"/>
      <c r="JNZ79" s="134"/>
      <c r="JOA79" s="135"/>
      <c r="JOB79" s="135"/>
      <c r="JOC79" s="135"/>
      <c r="JOD79" s="136"/>
      <c r="JOF79" s="130"/>
      <c r="JOG79" s="134"/>
      <c r="JOH79" s="134"/>
      <c r="JOI79" s="135"/>
      <c r="JOJ79" s="135"/>
      <c r="JOK79" s="135"/>
      <c r="JOL79" s="136"/>
      <c r="JON79" s="130"/>
      <c r="JOO79" s="134"/>
      <c r="JOP79" s="134"/>
      <c r="JOQ79" s="135"/>
      <c r="JOR79" s="135"/>
      <c r="JOS79" s="135"/>
      <c r="JOT79" s="136"/>
      <c r="JOV79" s="130"/>
      <c r="JOW79" s="134"/>
      <c r="JOX79" s="134"/>
      <c r="JOY79" s="135"/>
      <c r="JOZ79" s="135"/>
      <c r="JPA79" s="135"/>
      <c r="JPB79" s="136"/>
      <c r="JPD79" s="130"/>
      <c r="JPE79" s="134"/>
      <c r="JPF79" s="134"/>
      <c r="JPG79" s="135"/>
      <c r="JPH79" s="135"/>
      <c r="JPI79" s="135"/>
      <c r="JPJ79" s="136"/>
      <c r="JPL79" s="130"/>
      <c r="JPM79" s="134"/>
      <c r="JPN79" s="134"/>
      <c r="JPO79" s="135"/>
      <c r="JPP79" s="135"/>
      <c r="JPQ79" s="135"/>
      <c r="JPR79" s="136"/>
      <c r="JPT79" s="130"/>
      <c r="JPU79" s="134"/>
      <c r="JPV79" s="134"/>
      <c r="JPW79" s="135"/>
      <c r="JPX79" s="135"/>
      <c r="JPY79" s="135"/>
      <c r="JPZ79" s="136"/>
      <c r="JQB79" s="130"/>
      <c r="JQC79" s="134"/>
      <c r="JQD79" s="134"/>
      <c r="JQE79" s="135"/>
      <c r="JQF79" s="135"/>
      <c r="JQG79" s="135"/>
      <c r="JQH79" s="136"/>
      <c r="JQJ79" s="130"/>
      <c r="JQK79" s="134"/>
      <c r="JQL79" s="134"/>
      <c r="JQM79" s="135"/>
      <c r="JQN79" s="135"/>
      <c r="JQO79" s="135"/>
      <c r="JQP79" s="136"/>
      <c r="JQR79" s="130"/>
      <c r="JQS79" s="134"/>
      <c r="JQT79" s="134"/>
      <c r="JQU79" s="135"/>
      <c r="JQV79" s="135"/>
      <c r="JQW79" s="135"/>
      <c r="JQX79" s="136"/>
      <c r="JQZ79" s="130"/>
      <c r="JRA79" s="134"/>
      <c r="JRB79" s="134"/>
      <c r="JRC79" s="135"/>
      <c r="JRD79" s="135"/>
      <c r="JRE79" s="135"/>
      <c r="JRF79" s="136"/>
      <c r="JRH79" s="130"/>
      <c r="JRI79" s="134"/>
      <c r="JRJ79" s="134"/>
      <c r="JRK79" s="135"/>
      <c r="JRL79" s="135"/>
      <c r="JRM79" s="135"/>
      <c r="JRN79" s="136"/>
      <c r="JRP79" s="130"/>
      <c r="JRQ79" s="134"/>
      <c r="JRR79" s="134"/>
      <c r="JRS79" s="135"/>
      <c r="JRT79" s="135"/>
      <c r="JRU79" s="135"/>
      <c r="JRV79" s="136"/>
      <c r="JRX79" s="130"/>
      <c r="JRY79" s="134"/>
      <c r="JRZ79" s="134"/>
      <c r="JSA79" s="135"/>
      <c r="JSB79" s="135"/>
      <c r="JSC79" s="135"/>
      <c r="JSD79" s="136"/>
      <c r="JSF79" s="130"/>
      <c r="JSG79" s="134"/>
      <c r="JSH79" s="134"/>
      <c r="JSI79" s="135"/>
      <c r="JSJ79" s="135"/>
      <c r="JSK79" s="135"/>
      <c r="JSL79" s="136"/>
      <c r="JSN79" s="130"/>
      <c r="JSO79" s="134"/>
      <c r="JSP79" s="134"/>
      <c r="JSQ79" s="135"/>
      <c r="JSR79" s="135"/>
      <c r="JSS79" s="135"/>
      <c r="JST79" s="136"/>
      <c r="JSV79" s="130"/>
      <c r="JSW79" s="134"/>
      <c r="JSX79" s="134"/>
      <c r="JSY79" s="135"/>
      <c r="JSZ79" s="135"/>
      <c r="JTA79" s="135"/>
      <c r="JTB79" s="136"/>
      <c r="JTD79" s="130"/>
      <c r="JTE79" s="134"/>
      <c r="JTF79" s="134"/>
      <c r="JTG79" s="135"/>
      <c r="JTH79" s="135"/>
      <c r="JTI79" s="135"/>
      <c r="JTJ79" s="136"/>
      <c r="JTL79" s="130"/>
      <c r="JTM79" s="134"/>
      <c r="JTN79" s="134"/>
      <c r="JTO79" s="135"/>
      <c r="JTP79" s="135"/>
      <c r="JTQ79" s="135"/>
      <c r="JTR79" s="136"/>
      <c r="JTT79" s="130"/>
      <c r="JTU79" s="134"/>
      <c r="JTV79" s="134"/>
      <c r="JTW79" s="135"/>
      <c r="JTX79" s="135"/>
      <c r="JTY79" s="135"/>
      <c r="JTZ79" s="136"/>
      <c r="JUB79" s="130"/>
      <c r="JUC79" s="134"/>
      <c r="JUD79" s="134"/>
      <c r="JUE79" s="135"/>
      <c r="JUF79" s="135"/>
      <c r="JUG79" s="135"/>
      <c r="JUH79" s="136"/>
      <c r="JUJ79" s="130"/>
      <c r="JUK79" s="134"/>
      <c r="JUL79" s="134"/>
      <c r="JUM79" s="135"/>
      <c r="JUN79" s="135"/>
      <c r="JUO79" s="135"/>
      <c r="JUP79" s="136"/>
      <c r="JUR79" s="130"/>
      <c r="JUS79" s="134"/>
      <c r="JUT79" s="134"/>
      <c r="JUU79" s="135"/>
      <c r="JUV79" s="135"/>
      <c r="JUW79" s="135"/>
      <c r="JUX79" s="136"/>
      <c r="JUZ79" s="130"/>
      <c r="JVA79" s="134"/>
      <c r="JVB79" s="134"/>
      <c r="JVC79" s="135"/>
      <c r="JVD79" s="135"/>
      <c r="JVE79" s="135"/>
      <c r="JVF79" s="136"/>
      <c r="JVH79" s="130"/>
      <c r="JVI79" s="134"/>
      <c r="JVJ79" s="134"/>
      <c r="JVK79" s="135"/>
      <c r="JVL79" s="135"/>
      <c r="JVM79" s="135"/>
      <c r="JVN79" s="136"/>
      <c r="JVP79" s="130"/>
      <c r="JVQ79" s="134"/>
      <c r="JVR79" s="134"/>
      <c r="JVS79" s="135"/>
      <c r="JVT79" s="135"/>
      <c r="JVU79" s="135"/>
      <c r="JVV79" s="136"/>
      <c r="JVX79" s="130"/>
      <c r="JVY79" s="134"/>
      <c r="JVZ79" s="134"/>
      <c r="JWA79" s="135"/>
      <c r="JWB79" s="135"/>
      <c r="JWC79" s="135"/>
      <c r="JWD79" s="136"/>
      <c r="JWF79" s="130"/>
      <c r="JWG79" s="134"/>
      <c r="JWH79" s="134"/>
      <c r="JWI79" s="135"/>
      <c r="JWJ79" s="135"/>
      <c r="JWK79" s="135"/>
      <c r="JWL79" s="136"/>
      <c r="JWN79" s="130"/>
      <c r="JWO79" s="134"/>
      <c r="JWP79" s="134"/>
      <c r="JWQ79" s="135"/>
      <c r="JWR79" s="135"/>
      <c r="JWS79" s="135"/>
      <c r="JWT79" s="136"/>
      <c r="JWV79" s="130"/>
      <c r="JWW79" s="134"/>
      <c r="JWX79" s="134"/>
      <c r="JWY79" s="135"/>
      <c r="JWZ79" s="135"/>
      <c r="JXA79" s="135"/>
      <c r="JXB79" s="136"/>
      <c r="JXD79" s="130"/>
      <c r="JXE79" s="134"/>
      <c r="JXF79" s="134"/>
      <c r="JXG79" s="135"/>
      <c r="JXH79" s="135"/>
      <c r="JXI79" s="135"/>
      <c r="JXJ79" s="136"/>
      <c r="JXL79" s="130"/>
      <c r="JXM79" s="134"/>
      <c r="JXN79" s="134"/>
      <c r="JXO79" s="135"/>
      <c r="JXP79" s="135"/>
      <c r="JXQ79" s="135"/>
      <c r="JXR79" s="136"/>
      <c r="JXT79" s="130"/>
      <c r="JXU79" s="134"/>
      <c r="JXV79" s="134"/>
      <c r="JXW79" s="135"/>
      <c r="JXX79" s="135"/>
      <c r="JXY79" s="135"/>
      <c r="JXZ79" s="136"/>
      <c r="JYB79" s="130"/>
      <c r="JYC79" s="134"/>
      <c r="JYD79" s="134"/>
      <c r="JYE79" s="135"/>
      <c r="JYF79" s="135"/>
      <c r="JYG79" s="135"/>
      <c r="JYH79" s="136"/>
      <c r="JYJ79" s="130"/>
      <c r="JYK79" s="134"/>
      <c r="JYL79" s="134"/>
      <c r="JYM79" s="135"/>
      <c r="JYN79" s="135"/>
      <c r="JYO79" s="135"/>
      <c r="JYP79" s="136"/>
      <c r="JYR79" s="130"/>
      <c r="JYS79" s="134"/>
      <c r="JYT79" s="134"/>
      <c r="JYU79" s="135"/>
      <c r="JYV79" s="135"/>
      <c r="JYW79" s="135"/>
      <c r="JYX79" s="136"/>
      <c r="JYZ79" s="130"/>
      <c r="JZA79" s="134"/>
      <c r="JZB79" s="134"/>
      <c r="JZC79" s="135"/>
      <c r="JZD79" s="135"/>
      <c r="JZE79" s="135"/>
      <c r="JZF79" s="136"/>
      <c r="JZH79" s="130"/>
      <c r="JZI79" s="134"/>
      <c r="JZJ79" s="134"/>
      <c r="JZK79" s="135"/>
      <c r="JZL79" s="135"/>
      <c r="JZM79" s="135"/>
      <c r="JZN79" s="136"/>
      <c r="JZP79" s="130"/>
      <c r="JZQ79" s="134"/>
      <c r="JZR79" s="134"/>
      <c r="JZS79" s="135"/>
      <c r="JZT79" s="135"/>
      <c r="JZU79" s="135"/>
      <c r="JZV79" s="136"/>
      <c r="JZX79" s="130"/>
      <c r="JZY79" s="134"/>
      <c r="JZZ79" s="134"/>
      <c r="KAA79" s="135"/>
      <c r="KAB79" s="135"/>
      <c r="KAC79" s="135"/>
      <c r="KAD79" s="136"/>
      <c r="KAF79" s="130"/>
      <c r="KAG79" s="134"/>
      <c r="KAH79" s="134"/>
      <c r="KAI79" s="135"/>
      <c r="KAJ79" s="135"/>
      <c r="KAK79" s="135"/>
      <c r="KAL79" s="136"/>
      <c r="KAN79" s="130"/>
      <c r="KAO79" s="134"/>
      <c r="KAP79" s="134"/>
      <c r="KAQ79" s="135"/>
      <c r="KAR79" s="135"/>
      <c r="KAS79" s="135"/>
      <c r="KAT79" s="136"/>
      <c r="KAV79" s="130"/>
      <c r="KAW79" s="134"/>
      <c r="KAX79" s="134"/>
      <c r="KAY79" s="135"/>
      <c r="KAZ79" s="135"/>
      <c r="KBA79" s="135"/>
      <c r="KBB79" s="136"/>
      <c r="KBD79" s="130"/>
      <c r="KBE79" s="134"/>
      <c r="KBF79" s="134"/>
      <c r="KBG79" s="135"/>
      <c r="KBH79" s="135"/>
      <c r="KBI79" s="135"/>
      <c r="KBJ79" s="136"/>
      <c r="KBL79" s="130"/>
      <c r="KBM79" s="134"/>
      <c r="KBN79" s="134"/>
      <c r="KBO79" s="135"/>
      <c r="KBP79" s="135"/>
      <c r="KBQ79" s="135"/>
      <c r="KBR79" s="136"/>
      <c r="KBT79" s="130"/>
      <c r="KBU79" s="134"/>
      <c r="KBV79" s="134"/>
      <c r="KBW79" s="135"/>
      <c r="KBX79" s="135"/>
      <c r="KBY79" s="135"/>
      <c r="KBZ79" s="136"/>
      <c r="KCB79" s="130"/>
      <c r="KCC79" s="134"/>
      <c r="KCD79" s="134"/>
      <c r="KCE79" s="135"/>
      <c r="KCF79" s="135"/>
      <c r="KCG79" s="135"/>
      <c r="KCH79" s="136"/>
      <c r="KCJ79" s="130"/>
      <c r="KCK79" s="134"/>
      <c r="KCL79" s="134"/>
      <c r="KCM79" s="135"/>
      <c r="KCN79" s="135"/>
      <c r="KCO79" s="135"/>
      <c r="KCP79" s="136"/>
      <c r="KCR79" s="130"/>
      <c r="KCS79" s="134"/>
      <c r="KCT79" s="134"/>
      <c r="KCU79" s="135"/>
      <c r="KCV79" s="135"/>
      <c r="KCW79" s="135"/>
      <c r="KCX79" s="136"/>
      <c r="KCZ79" s="130"/>
      <c r="KDA79" s="134"/>
      <c r="KDB79" s="134"/>
      <c r="KDC79" s="135"/>
      <c r="KDD79" s="135"/>
      <c r="KDE79" s="135"/>
      <c r="KDF79" s="136"/>
      <c r="KDH79" s="130"/>
      <c r="KDI79" s="134"/>
      <c r="KDJ79" s="134"/>
      <c r="KDK79" s="135"/>
      <c r="KDL79" s="135"/>
      <c r="KDM79" s="135"/>
      <c r="KDN79" s="136"/>
      <c r="KDP79" s="130"/>
      <c r="KDQ79" s="134"/>
      <c r="KDR79" s="134"/>
      <c r="KDS79" s="135"/>
      <c r="KDT79" s="135"/>
      <c r="KDU79" s="135"/>
      <c r="KDV79" s="136"/>
      <c r="KDX79" s="130"/>
      <c r="KDY79" s="134"/>
      <c r="KDZ79" s="134"/>
      <c r="KEA79" s="135"/>
      <c r="KEB79" s="135"/>
      <c r="KEC79" s="135"/>
      <c r="KED79" s="136"/>
      <c r="KEF79" s="130"/>
      <c r="KEG79" s="134"/>
      <c r="KEH79" s="134"/>
      <c r="KEI79" s="135"/>
      <c r="KEJ79" s="135"/>
      <c r="KEK79" s="135"/>
      <c r="KEL79" s="136"/>
      <c r="KEN79" s="130"/>
      <c r="KEO79" s="134"/>
      <c r="KEP79" s="134"/>
      <c r="KEQ79" s="135"/>
      <c r="KER79" s="135"/>
      <c r="KES79" s="135"/>
      <c r="KET79" s="136"/>
      <c r="KEV79" s="130"/>
      <c r="KEW79" s="134"/>
      <c r="KEX79" s="134"/>
      <c r="KEY79" s="135"/>
      <c r="KEZ79" s="135"/>
      <c r="KFA79" s="135"/>
      <c r="KFB79" s="136"/>
      <c r="KFD79" s="130"/>
      <c r="KFE79" s="134"/>
      <c r="KFF79" s="134"/>
      <c r="KFG79" s="135"/>
      <c r="KFH79" s="135"/>
      <c r="KFI79" s="135"/>
      <c r="KFJ79" s="136"/>
      <c r="KFL79" s="130"/>
      <c r="KFM79" s="134"/>
      <c r="KFN79" s="134"/>
      <c r="KFO79" s="135"/>
      <c r="KFP79" s="135"/>
      <c r="KFQ79" s="135"/>
      <c r="KFR79" s="136"/>
      <c r="KFT79" s="130"/>
      <c r="KFU79" s="134"/>
      <c r="KFV79" s="134"/>
      <c r="KFW79" s="135"/>
      <c r="KFX79" s="135"/>
      <c r="KFY79" s="135"/>
      <c r="KFZ79" s="136"/>
      <c r="KGB79" s="130"/>
      <c r="KGC79" s="134"/>
      <c r="KGD79" s="134"/>
      <c r="KGE79" s="135"/>
      <c r="KGF79" s="135"/>
      <c r="KGG79" s="135"/>
      <c r="KGH79" s="136"/>
      <c r="KGJ79" s="130"/>
      <c r="KGK79" s="134"/>
      <c r="KGL79" s="134"/>
      <c r="KGM79" s="135"/>
      <c r="KGN79" s="135"/>
      <c r="KGO79" s="135"/>
      <c r="KGP79" s="136"/>
      <c r="KGR79" s="130"/>
      <c r="KGS79" s="134"/>
      <c r="KGT79" s="134"/>
      <c r="KGU79" s="135"/>
      <c r="KGV79" s="135"/>
      <c r="KGW79" s="135"/>
      <c r="KGX79" s="136"/>
      <c r="KGZ79" s="130"/>
      <c r="KHA79" s="134"/>
      <c r="KHB79" s="134"/>
      <c r="KHC79" s="135"/>
      <c r="KHD79" s="135"/>
      <c r="KHE79" s="135"/>
      <c r="KHF79" s="136"/>
      <c r="KHH79" s="130"/>
      <c r="KHI79" s="134"/>
      <c r="KHJ79" s="134"/>
      <c r="KHK79" s="135"/>
      <c r="KHL79" s="135"/>
      <c r="KHM79" s="135"/>
      <c r="KHN79" s="136"/>
      <c r="KHP79" s="130"/>
      <c r="KHQ79" s="134"/>
      <c r="KHR79" s="134"/>
      <c r="KHS79" s="135"/>
      <c r="KHT79" s="135"/>
      <c r="KHU79" s="135"/>
      <c r="KHV79" s="136"/>
      <c r="KHX79" s="130"/>
      <c r="KHY79" s="134"/>
      <c r="KHZ79" s="134"/>
      <c r="KIA79" s="135"/>
      <c r="KIB79" s="135"/>
      <c r="KIC79" s="135"/>
      <c r="KID79" s="136"/>
      <c r="KIF79" s="130"/>
      <c r="KIG79" s="134"/>
      <c r="KIH79" s="134"/>
      <c r="KII79" s="135"/>
      <c r="KIJ79" s="135"/>
      <c r="KIK79" s="135"/>
      <c r="KIL79" s="136"/>
      <c r="KIN79" s="130"/>
      <c r="KIO79" s="134"/>
      <c r="KIP79" s="134"/>
      <c r="KIQ79" s="135"/>
      <c r="KIR79" s="135"/>
      <c r="KIS79" s="135"/>
      <c r="KIT79" s="136"/>
      <c r="KIV79" s="130"/>
      <c r="KIW79" s="134"/>
      <c r="KIX79" s="134"/>
      <c r="KIY79" s="135"/>
      <c r="KIZ79" s="135"/>
      <c r="KJA79" s="135"/>
      <c r="KJB79" s="136"/>
      <c r="KJD79" s="130"/>
      <c r="KJE79" s="134"/>
      <c r="KJF79" s="134"/>
      <c r="KJG79" s="135"/>
      <c r="KJH79" s="135"/>
      <c r="KJI79" s="135"/>
      <c r="KJJ79" s="136"/>
      <c r="KJL79" s="130"/>
      <c r="KJM79" s="134"/>
      <c r="KJN79" s="134"/>
      <c r="KJO79" s="135"/>
      <c r="KJP79" s="135"/>
      <c r="KJQ79" s="135"/>
      <c r="KJR79" s="136"/>
      <c r="KJT79" s="130"/>
      <c r="KJU79" s="134"/>
      <c r="KJV79" s="134"/>
      <c r="KJW79" s="135"/>
      <c r="KJX79" s="135"/>
      <c r="KJY79" s="135"/>
      <c r="KJZ79" s="136"/>
      <c r="KKB79" s="130"/>
      <c r="KKC79" s="134"/>
      <c r="KKD79" s="134"/>
      <c r="KKE79" s="135"/>
      <c r="KKF79" s="135"/>
      <c r="KKG79" s="135"/>
      <c r="KKH79" s="136"/>
      <c r="KKJ79" s="130"/>
      <c r="KKK79" s="134"/>
      <c r="KKL79" s="134"/>
      <c r="KKM79" s="135"/>
      <c r="KKN79" s="135"/>
      <c r="KKO79" s="135"/>
      <c r="KKP79" s="136"/>
      <c r="KKR79" s="130"/>
      <c r="KKS79" s="134"/>
      <c r="KKT79" s="134"/>
      <c r="KKU79" s="135"/>
      <c r="KKV79" s="135"/>
      <c r="KKW79" s="135"/>
      <c r="KKX79" s="136"/>
      <c r="KKZ79" s="130"/>
      <c r="KLA79" s="134"/>
      <c r="KLB79" s="134"/>
      <c r="KLC79" s="135"/>
      <c r="KLD79" s="135"/>
      <c r="KLE79" s="135"/>
      <c r="KLF79" s="136"/>
      <c r="KLH79" s="130"/>
      <c r="KLI79" s="134"/>
      <c r="KLJ79" s="134"/>
      <c r="KLK79" s="135"/>
      <c r="KLL79" s="135"/>
      <c r="KLM79" s="135"/>
      <c r="KLN79" s="136"/>
      <c r="KLP79" s="130"/>
      <c r="KLQ79" s="134"/>
      <c r="KLR79" s="134"/>
      <c r="KLS79" s="135"/>
      <c r="KLT79" s="135"/>
      <c r="KLU79" s="135"/>
      <c r="KLV79" s="136"/>
      <c r="KLX79" s="130"/>
      <c r="KLY79" s="134"/>
      <c r="KLZ79" s="134"/>
      <c r="KMA79" s="135"/>
      <c r="KMB79" s="135"/>
      <c r="KMC79" s="135"/>
      <c r="KMD79" s="136"/>
      <c r="KMF79" s="130"/>
      <c r="KMG79" s="134"/>
      <c r="KMH79" s="134"/>
      <c r="KMI79" s="135"/>
      <c r="KMJ79" s="135"/>
      <c r="KMK79" s="135"/>
      <c r="KML79" s="136"/>
      <c r="KMN79" s="130"/>
      <c r="KMO79" s="134"/>
      <c r="KMP79" s="134"/>
      <c r="KMQ79" s="135"/>
      <c r="KMR79" s="135"/>
      <c r="KMS79" s="135"/>
      <c r="KMT79" s="136"/>
      <c r="KMV79" s="130"/>
      <c r="KMW79" s="134"/>
      <c r="KMX79" s="134"/>
      <c r="KMY79" s="135"/>
      <c r="KMZ79" s="135"/>
      <c r="KNA79" s="135"/>
      <c r="KNB79" s="136"/>
      <c r="KND79" s="130"/>
      <c r="KNE79" s="134"/>
      <c r="KNF79" s="134"/>
      <c r="KNG79" s="135"/>
      <c r="KNH79" s="135"/>
      <c r="KNI79" s="135"/>
      <c r="KNJ79" s="136"/>
      <c r="KNL79" s="130"/>
      <c r="KNM79" s="134"/>
      <c r="KNN79" s="134"/>
      <c r="KNO79" s="135"/>
      <c r="KNP79" s="135"/>
      <c r="KNQ79" s="135"/>
      <c r="KNR79" s="136"/>
      <c r="KNT79" s="130"/>
      <c r="KNU79" s="134"/>
      <c r="KNV79" s="134"/>
      <c r="KNW79" s="135"/>
      <c r="KNX79" s="135"/>
      <c r="KNY79" s="135"/>
      <c r="KNZ79" s="136"/>
      <c r="KOB79" s="130"/>
      <c r="KOC79" s="134"/>
      <c r="KOD79" s="134"/>
      <c r="KOE79" s="135"/>
      <c r="KOF79" s="135"/>
      <c r="KOG79" s="135"/>
      <c r="KOH79" s="136"/>
      <c r="KOJ79" s="130"/>
      <c r="KOK79" s="134"/>
      <c r="KOL79" s="134"/>
      <c r="KOM79" s="135"/>
      <c r="KON79" s="135"/>
      <c r="KOO79" s="135"/>
      <c r="KOP79" s="136"/>
      <c r="KOR79" s="130"/>
      <c r="KOS79" s="134"/>
      <c r="KOT79" s="134"/>
      <c r="KOU79" s="135"/>
      <c r="KOV79" s="135"/>
      <c r="KOW79" s="135"/>
      <c r="KOX79" s="136"/>
      <c r="KOZ79" s="130"/>
      <c r="KPA79" s="134"/>
      <c r="KPB79" s="134"/>
      <c r="KPC79" s="135"/>
      <c r="KPD79" s="135"/>
      <c r="KPE79" s="135"/>
      <c r="KPF79" s="136"/>
      <c r="KPH79" s="130"/>
      <c r="KPI79" s="134"/>
      <c r="KPJ79" s="134"/>
      <c r="KPK79" s="135"/>
      <c r="KPL79" s="135"/>
      <c r="KPM79" s="135"/>
      <c r="KPN79" s="136"/>
      <c r="KPP79" s="130"/>
      <c r="KPQ79" s="134"/>
      <c r="KPR79" s="134"/>
      <c r="KPS79" s="135"/>
      <c r="KPT79" s="135"/>
      <c r="KPU79" s="135"/>
      <c r="KPV79" s="136"/>
      <c r="KPX79" s="130"/>
      <c r="KPY79" s="134"/>
      <c r="KPZ79" s="134"/>
      <c r="KQA79" s="135"/>
      <c r="KQB79" s="135"/>
      <c r="KQC79" s="135"/>
      <c r="KQD79" s="136"/>
      <c r="KQF79" s="130"/>
      <c r="KQG79" s="134"/>
      <c r="KQH79" s="134"/>
      <c r="KQI79" s="135"/>
      <c r="KQJ79" s="135"/>
      <c r="KQK79" s="135"/>
      <c r="KQL79" s="136"/>
      <c r="KQN79" s="130"/>
      <c r="KQO79" s="134"/>
      <c r="KQP79" s="134"/>
      <c r="KQQ79" s="135"/>
      <c r="KQR79" s="135"/>
      <c r="KQS79" s="135"/>
      <c r="KQT79" s="136"/>
      <c r="KQV79" s="130"/>
      <c r="KQW79" s="134"/>
      <c r="KQX79" s="134"/>
      <c r="KQY79" s="135"/>
      <c r="KQZ79" s="135"/>
      <c r="KRA79" s="135"/>
      <c r="KRB79" s="136"/>
      <c r="KRD79" s="130"/>
      <c r="KRE79" s="134"/>
      <c r="KRF79" s="134"/>
      <c r="KRG79" s="135"/>
      <c r="KRH79" s="135"/>
      <c r="KRI79" s="135"/>
      <c r="KRJ79" s="136"/>
      <c r="KRL79" s="130"/>
      <c r="KRM79" s="134"/>
      <c r="KRN79" s="134"/>
      <c r="KRO79" s="135"/>
      <c r="KRP79" s="135"/>
      <c r="KRQ79" s="135"/>
      <c r="KRR79" s="136"/>
      <c r="KRT79" s="130"/>
      <c r="KRU79" s="134"/>
      <c r="KRV79" s="134"/>
      <c r="KRW79" s="135"/>
      <c r="KRX79" s="135"/>
      <c r="KRY79" s="135"/>
      <c r="KRZ79" s="136"/>
      <c r="KSB79" s="130"/>
      <c r="KSC79" s="134"/>
      <c r="KSD79" s="134"/>
      <c r="KSE79" s="135"/>
      <c r="KSF79" s="135"/>
      <c r="KSG79" s="135"/>
      <c r="KSH79" s="136"/>
      <c r="KSJ79" s="130"/>
      <c r="KSK79" s="134"/>
      <c r="KSL79" s="134"/>
      <c r="KSM79" s="135"/>
      <c r="KSN79" s="135"/>
      <c r="KSO79" s="135"/>
      <c r="KSP79" s="136"/>
      <c r="KSR79" s="130"/>
      <c r="KSS79" s="134"/>
      <c r="KST79" s="134"/>
      <c r="KSU79" s="135"/>
      <c r="KSV79" s="135"/>
      <c r="KSW79" s="135"/>
      <c r="KSX79" s="136"/>
      <c r="KSZ79" s="130"/>
      <c r="KTA79" s="134"/>
      <c r="KTB79" s="134"/>
      <c r="KTC79" s="135"/>
      <c r="KTD79" s="135"/>
      <c r="KTE79" s="135"/>
      <c r="KTF79" s="136"/>
      <c r="KTH79" s="130"/>
      <c r="KTI79" s="134"/>
      <c r="KTJ79" s="134"/>
      <c r="KTK79" s="135"/>
      <c r="KTL79" s="135"/>
      <c r="KTM79" s="135"/>
      <c r="KTN79" s="136"/>
      <c r="KTP79" s="130"/>
      <c r="KTQ79" s="134"/>
      <c r="KTR79" s="134"/>
      <c r="KTS79" s="135"/>
      <c r="KTT79" s="135"/>
      <c r="KTU79" s="135"/>
      <c r="KTV79" s="136"/>
      <c r="KTX79" s="130"/>
      <c r="KTY79" s="134"/>
      <c r="KTZ79" s="134"/>
      <c r="KUA79" s="135"/>
      <c r="KUB79" s="135"/>
      <c r="KUC79" s="135"/>
      <c r="KUD79" s="136"/>
      <c r="KUF79" s="130"/>
      <c r="KUG79" s="134"/>
      <c r="KUH79" s="134"/>
      <c r="KUI79" s="135"/>
      <c r="KUJ79" s="135"/>
      <c r="KUK79" s="135"/>
      <c r="KUL79" s="136"/>
      <c r="KUN79" s="130"/>
      <c r="KUO79" s="134"/>
      <c r="KUP79" s="134"/>
      <c r="KUQ79" s="135"/>
      <c r="KUR79" s="135"/>
      <c r="KUS79" s="135"/>
      <c r="KUT79" s="136"/>
      <c r="KUV79" s="130"/>
      <c r="KUW79" s="134"/>
      <c r="KUX79" s="134"/>
      <c r="KUY79" s="135"/>
      <c r="KUZ79" s="135"/>
      <c r="KVA79" s="135"/>
      <c r="KVB79" s="136"/>
      <c r="KVD79" s="130"/>
      <c r="KVE79" s="134"/>
      <c r="KVF79" s="134"/>
      <c r="KVG79" s="135"/>
      <c r="KVH79" s="135"/>
      <c r="KVI79" s="135"/>
      <c r="KVJ79" s="136"/>
      <c r="KVL79" s="130"/>
      <c r="KVM79" s="134"/>
      <c r="KVN79" s="134"/>
      <c r="KVO79" s="135"/>
      <c r="KVP79" s="135"/>
      <c r="KVQ79" s="135"/>
      <c r="KVR79" s="136"/>
      <c r="KVT79" s="130"/>
      <c r="KVU79" s="134"/>
      <c r="KVV79" s="134"/>
      <c r="KVW79" s="135"/>
      <c r="KVX79" s="135"/>
      <c r="KVY79" s="135"/>
      <c r="KVZ79" s="136"/>
      <c r="KWB79" s="130"/>
      <c r="KWC79" s="134"/>
      <c r="KWD79" s="134"/>
      <c r="KWE79" s="135"/>
      <c r="KWF79" s="135"/>
      <c r="KWG79" s="135"/>
      <c r="KWH79" s="136"/>
      <c r="KWJ79" s="130"/>
      <c r="KWK79" s="134"/>
      <c r="KWL79" s="134"/>
      <c r="KWM79" s="135"/>
      <c r="KWN79" s="135"/>
      <c r="KWO79" s="135"/>
      <c r="KWP79" s="136"/>
      <c r="KWR79" s="130"/>
      <c r="KWS79" s="134"/>
      <c r="KWT79" s="134"/>
      <c r="KWU79" s="135"/>
      <c r="KWV79" s="135"/>
      <c r="KWW79" s="135"/>
      <c r="KWX79" s="136"/>
      <c r="KWZ79" s="130"/>
      <c r="KXA79" s="134"/>
      <c r="KXB79" s="134"/>
      <c r="KXC79" s="135"/>
      <c r="KXD79" s="135"/>
      <c r="KXE79" s="135"/>
      <c r="KXF79" s="136"/>
      <c r="KXH79" s="130"/>
      <c r="KXI79" s="134"/>
      <c r="KXJ79" s="134"/>
      <c r="KXK79" s="135"/>
      <c r="KXL79" s="135"/>
      <c r="KXM79" s="135"/>
      <c r="KXN79" s="136"/>
      <c r="KXP79" s="130"/>
      <c r="KXQ79" s="134"/>
      <c r="KXR79" s="134"/>
      <c r="KXS79" s="135"/>
      <c r="KXT79" s="135"/>
      <c r="KXU79" s="135"/>
      <c r="KXV79" s="136"/>
      <c r="KXX79" s="130"/>
      <c r="KXY79" s="134"/>
      <c r="KXZ79" s="134"/>
      <c r="KYA79" s="135"/>
      <c r="KYB79" s="135"/>
      <c r="KYC79" s="135"/>
      <c r="KYD79" s="136"/>
      <c r="KYF79" s="130"/>
      <c r="KYG79" s="134"/>
      <c r="KYH79" s="134"/>
      <c r="KYI79" s="135"/>
      <c r="KYJ79" s="135"/>
      <c r="KYK79" s="135"/>
      <c r="KYL79" s="136"/>
      <c r="KYN79" s="130"/>
      <c r="KYO79" s="134"/>
      <c r="KYP79" s="134"/>
      <c r="KYQ79" s="135"/>
      <c r="KYR79" s="135"/>
      <c r="KYS79" s="135"/>
      <c r="KYT79" s="136"/>
      <c r="KYV79" s="130"/>
      <c r="KYW79" s="134"/>
      <c r="KYX79" s="134"/>
      <c r="KYY79" s="135"/>
      <c r="KYZ79" s="135"/>
      <c r="KZA79" s="135"/>
      <c r="KZB79" s="136"/>
      <c r="KZD79" s="130"/>
      <c r="KZE79" s="134"/>
      <c r="KZF79" s="134"/>
      <c r="KZG79" s="135"/>
      <c r="KZH79" s="135"/>
      <c r="KZI79" s="135"/>
      <c r="KZJ79" s="136"/>
      <c r="KZL79" s="130"/>
      <c r="KZM79" s="134"/>
      <c r="KZN79" s="134"/>
      <c r="KZO79" s="135"/>
      <c r="KZP79" s="135"/>
      <c r="KZQ79" s="135"/>
      <c r="KZR79" s="136"/>
      <c r="KZT79" s="130"/>
      <c r="KZU79" s="134"/>
      <c r="KZV79" s="134"/>
      <c r="KZW79" s="135"/>
      <c r="KZX79" s="135"/>
      <c r="KZY79" s="135"/>
      <c r="KZZ79" s="136"/>
      <c r="LAB79" s="130"/>
      <c r="LAC79" s="134"/>
      <c r="LAD79" s="134"/>
      <c r="LAE79" s="135"/>
      <c r="LAF79" s="135"/>
      <c r="LAG79" s="135"/>
      <c r="LAH79" s="136"/>
      <c r="LAJ79" s="130"/>
      <c r="LAK79" s="134"/>
      <c r="LAL79" s="134"/>
      <c r="LAM79" s="135"/>
      <c r="LAN79" s="135"/>
      <c r="LAO79" s="135"/>
      <c r="LAP79" s="136"/>
      <c r="LAR79" s="130"/>
      <c r="LAS79" s="134"/>
      <c r="LAT79" s="134"/>
      <c r="LAU79" s="135"/>
      <c r="LAV79" s="135"/>
      <c r="LAW79" s="135"/>
      <c r="LAX79" s="136"/>
      <c r="LAZ79" s="130"/>
      <c r="LBA79" s="134"/>
      <c r="LBB79" s="134"/>
      <c r="LBC79" s="135"/>
      <c r="LBD79" s="135"/>
      <c r="LBE79" s="135"/>
      <c r="LBF79" s="136"/>
      <c r="LBH79" s="130"/>
      <c r="LBI79" s="134"/>
      <c r="LBJ79" s="134"/>
      <c r="LBK79" s="135"/>
      <c r="LBL79" s="135"/>
      <c r="LBM79" s="135"/>
      <c r="LBN79" s="136"/>
      <c r="LBP79" s="130"/>
      <c r="LBQ79" s="134"/>
      <c r="LBR79" s="134"/>
      <c r="LBS79" s="135"/>
      <c r="LBT79" s="135"/>
      <c r="LBU79" s="135"/>
      <c r="LBV79" s="136"/>
      <c r="LBX79" s="130"/>
      <c r="LBY79" s="134"/>
      <c r="LBZ79" s="134"/>
      <c r="LCA79" s="135"/>
      <c r="LCB79" s="135"/>
      <c r="LCC79" s="135"/>
      <c r="LCD79" s="136"/>
      <c r="LCF79" s="130"/>
      <c r="LCG79" s="134"/>
      <c r="LCH79" s="134"/>
      <c r="LCI79" s="135"/>
      <c r="LCJ79" s="135"/>
      <c r="LCK79" s="135"/>
      <c r="LCL79" s="136"/>
      <c r="LCN79" s="130"/>
      <c r="LCO79" s="134"/>
      <c r="LCP79" s="134"/>
      <c r="LCQ79" s="135"/>
      <c r="LCR79" s="135"/>
      <c r="LCS79" s="135"/>
      <c r="LCT79" s="136"/>
      <c r="LCV79" s="130"/>
      <c r="LCW79" s="134"/>
      <c r="LCX79" s="134"/>
      <c r="LCY79" s="135"/>
      <c r="LCZ79" s="135"/>
      <c r="LDA79" s="135"/>
      <c r="LDB79" s="136"/>
      <c r="LDD79" s="130"/>
      <c r="LDE79" s="134"/>
      <c r="LDF79" s="134"/>
      <c r="LDG79" s="135"/>
      <c r="LDH79" s="135"/>
      <c r="LDI79" s="135"/>
      <c r="LDJ79" s="136"/>
      <c r="LDL79" s="130"/>
      <c r="LDM79" s="134"/>
      <c r="LDN79" s="134"/>
      <c r="LDO79" s="135"/>
      <c r="LDP79" s="135"/>
      <c r="LDQ79" s="135"/>
      <c r="LDR79" s="136"/>
      <c r="LDT79" s="130"/>
      <c r="LDU79" s="134"/>
      <c r="LDV79" s="134"/>
      <c r="LDW79" s="135"/>
      <c r="LDX79" s="135"/>
      <c r="LDY79" s="135"/>
      <c r="LDZ79" s="136"/>
      <c r="LEB79" s="130"/>
      <c r="LEC79" s="134"/>
      <c r="LED79" s="134"/>
      <c r="LEE79" s="135"/>
      <c r="LEF79" s="135"/>
      <c r="LEG79" s="135"/>
      <c r="LEH79" s="136"/>
      <c r="LEJ79" s="130"/>
      <c r="LEK79" s="134"/>
      <c r="LEL79" s="134"/>
      <c r="LEM79" s="135"/>
      <c r="LEN79" s="135"/>
      <c r="LEO79" s="135"/>
      <c r="LEP79" s="136"/>
      <c r="LER79" s="130"/>
      <c r="LES79" s="134"/>
      <c r="LET79" s="134"/>
      <c r="LEU79" s="135"/>
      <c r="LEV79" s="135"/>
      <c r="LEW79" s="135"/>
      <c r="LEX79" s="136"/>
      <c r="LEZ79" s="130"/>
      <c r="LFA79" s="134"/>
      <c r="LFB79" s="134"/>
      <c r="LFC79" s="135"/>
      <c r="LFD79" s="135"/>
      <c r="LFE79" s="135"/>
      <c r="LFF79" s="136"/>
      <c r="LFH79" s="130"/>
      <c r="LFI79" s="134"/>
      <c r="LFJ79" s="134"/>
      <c r="LFK79" s="135"/>
      <c r="LFL79" s="135"/>
      <c r="LFM79" s="135"/>
      <c r="LFN79" s="136"/>
      <c r="LFP79" s="130"/>
      <c r="LFQ79" s="134"/>
      <c r="LFR79" s="134"/>
      <c r="LFS79" s="135"/>
      <c r="LFT79" s="135"/>
      <c r="LFU79" s="135"/>
      <c r="LFV79" s="136"/>
      <c r="LFX79" s="130"/>
      <c r="LFY79" s="134"/>
      <c r="LFZ79" s="134"/>
      <c r="LGA79" s="135"/>
      <c r="LGB79" s="135"/>
      <c r="LGC79" s="135"/>
      <c r="LGD79" s="136"/>
      <c r="LGF79" s="130"/>
      <c r="LGG79" s="134"/>
      <c r="LGH79" s="134"/>
      <c r="LGI79" s="135"/>
      <c r="LGJ79" s="135"/>
      <c r="LGK79" s="135"/>
      <c r="LGL79" s="136"/>
      <c r="LGN79" s="130"/>
      <c r="LGO79" s="134"/>
      <c r="LGP79" s="134"/>
      <c r="LGQ79" s="135"/>
      <c r="LGR79" s="135"/>
      <c r="LGS79" s="135"/>
      <c r="LGT79" s="136"/>
      <c r="LGV79" s="130"/>
      <c r="LGW79" s="134"/>
      <c r="LGX79" s="134"/>
      <c r="LGY79" s="135"/>
      <c r="LGZ79" s="135"/>
      <c r="LHA79" s="135"/>
      <c r="LHB79" s="136"/>
      <c r="LHD79" s="130"/>
      <c r="LHE79" s="134"/>
      <c r="LHF79" s="134"/>
      <c r="LHG79" s="135"/>
      <c r="LHH79" s="135"/>
      <c r="LHI79" s="135"/>
      <c r="LHJ79" s="136"/>
      <c r="LHL79" s="130"/>
      <c r="LHM79" s="134"/>
      <c r="LHN79" s="134"/>
      <c r="LHO79" s="135"/>
      <c r="LHP79" s="135"/>
      <c r="LHQ79" s="135"/>
      <c r="LHR79" s="136"/>
      <c r="LHT79" s="130"/>
      <c r="LHU79" s="134"/>
      <c r="LHV79" s="134"/>
      <c r="LHW79" s="135"/>
      <c r="LHX79" s="135"/>
      <c r="LHY79" s="135"/>
      <c r="LHZ79" s="136"/>
      <c r="LIB79" s="130"/>
      <c r="LIC79" s="134"/>
      <c r="LID79" s="134"/>
      <c r="LIE79" s="135"/>
      <c r="LIF79" s="135"/>
      <c r="LIG79" s="135"/>
      <c r="LIH79" s="136"/>
      <c r="LIJ79" s="130"/>
      <c r="LIK79" s="134"/>
      <c r="LIL79" s="134"/>
      <c r="LIM79" s="135"/>
      <c r="LIN79" s="135"/>
      <c r="LIO79" s="135"/>
      <c r="LIP79" s="136"/>
      <c r="LIR79" s="130"/>
      <c r="LIS79" s="134"/>
      <c r="LIT79" s="134"/>
      <c r="LIU79" s="135"/>
      <c r="LIV79" s="135"/>
      <c r="LIW79" s="135"/>
      <c r="LIX79" s="136"/>
      <c r="LIZ79" s="130"/>
      <c r="LJA79" s="134"/>
      <c r="LJB79" s="134"/>
      <c r="LJC79" s="135"/>
      <c r="LJD79" s="135"/>
      <c r="LJE79" s="135"/>
      <c r="LJF79" s="136"/>
      <c r="LJH79" s="130"/>
      <c r="LJI79" s="134"/>
      <c r="LJJ79" s="134"/>
      <c r="LJK79" s="135"/>
      <c r="LJL79" s="135"/>
      <c r="LJM79" s="135"/>
      <c r="LJN79" s="136"/>
      <c r="LJP79" s="130"/>
      <c r="LJQ79" s="134"/>
      <c r="LJR79" s="134"/>
      <c r="LJS79" s="135"/>
      <c r="LJT79" s="135"/>
      <c r="LJU79" s="135"/>
      <c r="LJV79" s="136"/>
      <c r="LJX79" s="130"/>
      <c r="LJY79" s="134"/>
      <c r="LJZ79" s="134"/>
      <c r="LKA79" s="135"/>
      <c r="LKB79" s="135"/>
      <c r="LKC79" s="135"/>
      <c r="LKD79" s="136"/>
      <c r="LKF79" s="130"/>
      <c r="LKG79" s="134"/>
      <c r="LKH79" s="134"/>
      <c r="LKI79" s="135"/>
      <c r="LKJ79" s="135"/>
      <c r="LKK79" s="135"/>
      <c r="LKL79" s="136"/>
      <c r="LKN79" s="130"/>
      <c r="LKO79" s="134"/>
      <c r="LKP79" s="134"/>
      <c r="LKQ79" s="135"/>
      <c r="LKR79" s="135"/>
      <c r="LKS79" s="135"/>
      <c r="LKT79" s="136"/>
      <c r="LKV79" s="130"/>
      <c r="LKW79" s="134"/>
      <c r="LKX79" s="134"/>
      <c r="LKY79" s="135"/>
      <c r="LKZ79" s="135"/>
      <c r="LLA79" s="135"/>
      <c r="LLB79" s="136"/>
      <c r="LLD79" s="130"/>
      <c r="LLE79" s="134"/>
      <c r="LLF79" s="134"/>
      <c r="LLG79" s="135"/>
      <c r="LLH79" s="135"/>
      <c r="LLI79" s="135"/>
      <c r="LLJ79" s="136"/>
      <c r="LLL79" s="130"/>
      <c r="LLM79" s="134"/>
      <c r="LLN79" s="134"/>
      <c r="LLO79" s="135"/>
      <c r="LLP79" s="135"/>
      <c r="LLQ79" s="135"/>
      <c r="LLR79" s="136"/>
      <c r="LLT79" s="130"/>
      <c r="LLU79" s="134"/>
      <c r="LLV79" s="134"/>
      <c r="LLW79" s="135"/>
      <c r="LLX79" s="135"/>
      <c r="LLY79" s="135"/>
      <c r="LLZ79" s="136"/>
      <c r="LMB79" s="130"/>
      <c r="LMC79" s="134"/>
      <c r="LMD79" s="134"/>
      <c r="LME79" s="135"/>
      <c r="LMF79" s="135"/>
      <c r="LMG79" s="135"/>
      <c r="LMH79" s="136"/>
      <c r="LMJ79" s="130"/>
      <c r="LMK79" s="134"/>
      <c r="LML79" s="134"/>
      <c r="LMM79" s="135"/>
      <c r="LMN79" s="135"/>
      <c r="LMO79" s="135"/>
      <c r="LMP79" s="136"/>
      <c r="LMR79" s="130"/>
      <c r="LMS79" s="134"/>
      <c r="LMT79" s="134"/>
      <c r="LMU79" s="135"/>
      <c r="LMV79" s="135"/>
      <c r="LMW79" s="135"/>
      <c r="LMX79" s="136"/>
      <c r="LMZ79" s="130"/>
      <c r="LNA79" s="134"/>
      <c r="LNB79" s="134"/>
      <c r="LNC79" s="135"/>
      <c r="LND79" s="135"/>
      <c r="LNE79" s="135"/>
      <c r="LNF79" s="136"/>
      <c r="LNH79" s="130"/>
      <c r="LNI79" s="134"/>
      <c r="LNJ79" s="134"/>
      <c r="LNK79" s="135"/>
      <c r="LNL79" s="135"/>
      <c r="LNM79" s="135"/>
      <c r="LNN79" s="136"/>
      <c r="LNP79" s="130"/>
      <c r="LNQ79" s="134"/>
      <c r="LNR79" s="134"/>
      <c r="LNS79" s="135"/>
      <c r="LNT79" s="135"/>
      <c r="LNU79" s="135"/>
      <c r="LNV79" s="136"/>
      <c r="LNX79" s="130"/>
      <c r="LNY79" s="134"/>
      <c r="LNZ79" s="134"/>
      <c r="LOA79" s="135"/>
      <c r="LOB79" s="135"/>
      <c r="LOC79" s="135"/>
      <c r="LOD79" s="136"/>
      <c r="LOF79" s="130"/>
      <c r="LOG79" s="134"/>
      <c r="LOH79" s="134"/>
      <c r="LOI79" s="135"/>
      <c r="LOJ79" s="135"/>
      <c r="LOK79" s="135"/>
      <c r="LOL79" s="136"/>
      <c r="LON79" s="130"/>
      <c r="LOO79" s="134"/>
      <c r="LOP79" s="134"/>
      <c r="LOQ79" s="135"/>
      <c r="LOR79" s="135"/>
      <c r="LOS79" s="135"/>
      <c r="LOT79" s="136"/>
      <c r="LOV79" s="130"/>
      <c r="LOW79" s="134"/>
      <c r="LOX79" s="134"/>
      <c r="LOY79" s="135"/>
      <c r="LOZ79" s="135"/>
      <c r="LPA79" s="135"/>
      <c r="LPB79" s="136"/>
      <c r="LPD79" s="130"/>
      <c r="LPE79" s="134"/>
      <c r="LPF79" s="134"/>
      <c r="LPG79" s="135"/>
      <c r="LPH79" s="135"/>
      <c r="LPI79" s="135"/>
      <c r="LPJ79" s="136"/>
      <c r="LPL79" s="130"/>
      <c r="LPM79" s="134"/>
      <c r="LPN79" s="134"/>
      <c r="LPO79" s="135"/>
      <c r="LPP79" s="135"/>
      <c r="LPQ79" s="135"/>
      <c r="LPR79" s="136"/>
      <c r="LPT79" s="130"/>
      <c r="LPU79" s="134"/>
      <c r="LPV79" s="134"/>
      <c r="LPW79" s="135"/>
      <c r="LPX79" s="135"/>
      <c r="LPY79" s="135"/>
      <c r="LPZ79" s="136"/>
      <c r="LQB79" s="130"/>
      <c r="LQC79" s="134"/>
      <c r="LQD79" s="134"/>
      <c r="LQE79" s="135"/>
      <c r="LQF79" s="135"/>
      <c r="LQG79" s="135"/>
      <c r="LQH79" s="136"/>
      <c r="LQJ79" s="130"/>
      <c r="LQK79" s="134"/>
      <c r="LQL79" s="134"/>
      <c r="LQM79" s="135"/>
      <c r="LQN79" s="135"/>
      <c r="LQO79" s="135"/>
      <c r="LQP79" s="136"/>
      <c r="LQR79" s="130"/>
      <c r="LQS79" s="134"/>
      <c r="LQT79" s="134"/>
      <c r="LQU79" s="135"/>
      <c r="LQV79" s="135"/>
      <c r="LQW79" s="135"/>
      <c r="LQX79" s="136"/>
      <c r="LQZ79" s="130"/>
      <c r="LRA79" s="134"/>
      <c r="LRB79" s="134"/>
      <c r="LRC79" s="135"/>
      <c r="LRD79" s="135"/>
      <c r="LRE79" s="135"/>
      <c r="LRF79" s="136"/>
      <c r="LRH79" s="130"/>
      <c r="LRI79" s="134"/>
      <c r="LRJ79" s="134"/>
      <c r="LRK79" s="135"/>
      <c r="LRL79" s="135"/>
      <c r="LRM79" s="135"/>
      <c r="LRN79" s="136"/>
      <c r="LRP79" s="130"/>
      <c r="LRQ79" s="134"/>
      <c r="LRR79" s="134"/>
      <c r="LRS79" s="135"/>
      <c r="LRT79" s="135"/>
      <c r="LRU79" s="135"/>
      <c r="LRV79" s="136"/>
      <c r="LRX79" s="130"/>
      <c r="LRY79" s="134"/>
      <c r="LRZ79" s="134"/>
      <c r="LSA79" s="135"/>
      <c r="LSB79" s="135"/>
      <c r="LSC79" s="135"/>
      <c r="LSD79" s="136"/>
      <c r="LSF79" s="130"/>
      <c r="LSG79" s="134"/>
      <c r="LSH79" s="134"/>
      <c r="LSI79" s="135"/>
      <c r="LSJ79" s="135"/>
      <c r="LSK79" s="135"/>
      <c r="LSL79" s="136"/>
      <c r="LSN79" s="130"/>
      <c r="LSO79" s="134"/>
      <c r="LSP79" s="134"/>
      <c r="LSQ79" s="135"/>
      <c r="LSR79" s="135"/>
      <c r="LSS79" s="135"/>
      <c r="LST79" s="136"/>
      <c r="LSV79" s="130"/>
      <c r="LSW79" s="134"/>
      <c r="LSX79" s="134"/>
      <c r="LSY79" s="135"/>
      <c r="LSZ79" s="135"/>
      <c r="LTA79" s="135"/>
      <c r="LTB79" s="136"/>
      <c r="LTD79" s="130"/>
      <c r="LTE79" s="134"/>
      <c r="LTF79" s="134"/>
      <c r="LTG79" s="135"/>
      <c r="LTH79" s="135"/>
      <c r="LTI79" s="135"/>
      <c r="LTJ79" s="136"/>
      <c r="LTL79" s="130"/>
      <c r="LTM79" s="134"/>
      <c r="LTN79" s="134"/>
      <c r="LTO79" s="135"/>
      <c r="LTP79" s="135"/>
      <c r="LTQ79" s="135"/>
      <c r="LTR79" s="136"/>
      <c r="LTT79" s="130"/>
      <c r="LTU79" s="134"/>
      <c r="LTV79" s="134"/>
      <c r="LTW79" s="135"/>
      <c r="LTX79" s="135"/>
      <c r="LTY79" s="135"/>
      <c r="LTZ79" s="136"/>
      <c r="LUB79" s="130"/>
      <c r="LUC79" s="134"/>
      <c r="LUD79" s="134"/>
      <c r="LUE79" s="135"/>
      <c r="LUF79" s="135"/>
      <c r="LUG79" s="135"/>
      <c r="LUH79" s="136"/>
      <c r="LUJ79" s="130"/>
      <c r="LUK79" s="134"/>
      <c r="LUL79" s="134"/>
      <c r="LUM79" s="135"/>
      <c r="LUN79" s="135"/>
      <c r="LUO79" s="135"/>
      <c r="LUP79" s="136"/>
      <c r="LUR79" s="130"/>
      <c r="LUS79" s="134"/>
      <c r="LUT79" s="134"/>
      <c r="LUU79" s="135"/>
      <c r="LUV79" s="135"/>
      <c r="LUW79" s="135"/>
      <c r="LUX79" s="136"/>
      <c r="LUZ79" s="130"/>
      <c r="LVA79" s="134"/>
      <c r="LVB79" s="134"/>
      <c r="LVC79" s="135"/>
      <c r="LVD79" s="135"/>
      <c r="LVE79" s="135"/>
      <c r="LVF79" s="136"/>
      <c r="LVH79" s="130"/>
      <c r="LVI79" s="134"/>
      <c r="LVJ79" s="134"/>
      <c r="LVK79" s="135"/>
      <c r="LVL79" s="135"/>
      <c r="LVM79" s="135"/>
      <c r="LVN79" s="136"/>
      <c r="LVP79" s="130"/>
      <c r="LVQ79" s="134"/>
      <c r="LVR79" s="134"/>
      <c r="LVS79" s="135"/>
      <c r="LVT79" s="135"/>
      <c r="LVU79" s="135"/>
      <c r="LVV79" s="136"/>
      <c r="LVX79" s="130"/>
      <c r="LVY79" s="134"/>
      <c r="LVZ79" s="134"/>
      <c r="LWA79" s="135"/>
      <c r="LWB79" s="135"/>
      <c r="LWC79" s="135"/>
      <c r="LWD79" s="136"/>
      <c r="LWF79" s="130"/>
      <c r="LWG79" s="134"/>
      <c r="LWH79" s="134"/>
      <c r="LWI79" s="135"/>
      <c r="LWJ79" s="135"/>
      <c r="LWK79" s="135"/>
      <c r="LWL79" s="136"/>
      <c r="LWN79" s="130"/>
      <c r="LWO79" s="134"/>
      <c r="LWP79" s="134"/>
      <c r="LWQ79" s="135"/>
      <c r="LWR79" s="135"/>
      <c r="LWS79" s="135"/>
      <c r="LWT79" s="136"/>
      <c r="LWV79" s="130"/>
      <c r="LWW79" s="134"/>
      <c r="LWX79" s="134"/>
      <c r="LWY79" s="135"/>
      <c r="LWZ79" s="135"/>
      <c r="LXA79" s="135"/>
      <c r="LXB79" s="136"/>
      <c r="LXD79" s="130"/>
      <c r="LXE79" s="134"/>
      <c r="LXF79" s="134"/>
      <c r="LXG79" s="135"/>
      <c r="LXH79" s="135"/>
      <c r="LXI79" s="135"/>
      <c r="LXJ79" s="136"/>
      <c r="LXL79" s="130"/>
      <c r="LXM79" s="134"/>
      <c r="LXN79" s="134"/>
      <c r="LXO79" s="135"/>
      <c r="LXP79" s="135"/>
      <c r="LXQ79" s="135"/>
      <c r="LXR79" s="136"/>
      <c r="LXT79" s="130"/>
      <c r="LXU79" s="134"/>
      <c r="LXV79" s="134"/>
      <c r="LXW79" s="135"/>
      <c r="LXX79" s="135"/>
      <c r="LXY79" s="135"/>
      <c r="LXZ79" s="136"/>
      <c r="LYB79" s="130"/>
      <c r="LYC79" s="134"/>
      <c r="LYD79" s="134"/>
      <c r="LYE79" s="135"/>
      <c r="LYF79" s="135"/>
      <c r="LYG79" s="135"/>
      <c r="LYH79" s="136"/>
      <c r="LYJ79" s="130"/>
      <c r="LYK79" s="134"/>
      <c r="LYL79" s="134"/>
      <c r="LYM79" s="135"/>
      <c r="LYN79" s="135"/>
      <c r="LYO79" s="135"/>
      <c r="LYP79" s="136"/>
      <c r="LYR79" s="130"/>
      <c r="LYS79" s="134"/>
      <c r="LYT79" s="134"/>
      <c r="LYU79" s="135"/>
      <c r="LYV79" s="135"/>
      <c r="LYW79" s="135"/>
      <c r="LYX79" s="136"/>
      <c r="LYZ79" s="130"/>
      <c r="LZA79" s="134"/>
      <c r="LZB79" s="134"/>
      <c r="LZC79" s="135"/>
      <c r="LZD79" s="135"/>
      <c r="LZE79" s="135"/>
      <c r="LZF79" s="136"/>
      <c r="LZH79" s="130"/>
      <c r="LZI79" s="134"/>
      <c r="LZJ79" s="134"/>
      <c r="LZK79" s="135"/>
      <c r="LZL79" s="135"/>
      <c r="LZM79" s="135"/>
      <c r="LZN79" s="136"/>
      <c r="LZP79" s="130"/>
      <c r="LZQ79" s="134"/>
      <c r="LZR79" s="134"/>
      <c r="LZS79" s="135"/>
      <c r="LZT79" s="135"/>
      <c r="LZU79" s="135"/>
      <c r="LZV79" s="136"/>
      <c r="LZX79" s="130"/>
      <c r="LZY79" s="134"/>
      <c r="LZZ79" s="134"/>
      <c r="MAA79" s="135"/>
      <c r="MAB79" s="135"/>
      <c r="MAC79" s="135"/>
      <c r="MAD79" s="136"/>
      <c r="MAF79" s="130"/>
      <c r="MAG79" s="134"/>
      <c r="MAH79" s="134"/>
      <c r="MAI79" s="135"/>
      <c r="MAJ79" s="135"/>
      <c r="MAK79" s="135"/>
      <c r="MAL79" s="136"/>
      <c r="MAN79" s="130"/>
      <c r="MAO79" s="134"/>
      <c r="MAP79" s="134"/>
      <c r="MAQ79" s="135"/>
      <c r="MAR79" s="135"/>
      <c r="MAS79" s="135"/>
      <c r="MAT79" s="136"/>
      <c r="MAV79" s="130"/>
      <c r="MAW79" s="134"/>
      <c r="MAX79" s="134"/>
      <c r="MAY79" s="135"/>
      <c r="MAZ79" s="135"/>
      <c r="MBA79" s="135"/>
      <c r="MBB79" s="136"/>
      <c r="MBD79" s="130"/>
      <c r="MBE79" s="134"/>
      <c r="MBF79" s="134"/>
      <c r="MBG79" s="135"/>
      <c r="MBH79" s="135"/>
      <c r="MBI79" s="135"/>
      <c r="MBJ79" s="136"/>
      <c r="MBL79" s="130"/>
      <c r="MBM79" s="134"/>
      <c r="MBN79" s="134"/>
      <c r="MBO79" s="135"/>
      <c r="MBP79" s="135"/>
      <c r="MBQ79" s="135"/>
      <c r="MBR79" s="136"/>
      <c r="MBT79" s="130"/>
      <c r="MBU79" s="134"/>
      <c r="MBV79" s="134"/>
      <c r="MBW79" s="135"/>
      <c r="MBX79" s="135"/>
      <c r="MBY79" s="135"/>
      <c r="MBZ79" s="136"/>
      <c r="MCB79" s="130"/>
      <c r="MCC79" s="134"/>
      <c r="MCD79" s="134"/>
      <c r="MCE79" s="135"/>
      <c r="MCF79" s="135"/>
      <c r="MCG79" s="135"/>
      <c r="MCH79" s="136"/>
      <c r="MCJ79" s="130"/>
      <c r="MCK79" s="134"/>
      <c r="MCL79" s="134"/>
      <c r="MCM79" s="135"/>
      <c r="MCN79" s="135"/>
      <c r="MCO79" s="135"/>
      <c r="MCP79" s="136"/>
      <c r="MCR79" s="130"/>
      <c r="MCS79" s="134"/>
      <c r="MCT79" s="134"/>
      <c r="MCU79" s="135"/>
      <c r="MCV79" s="135"/>
      <c r="MCW79" s="135"/>
      <c r="MCX79" s="136"/>
      <c r="MCZ79" s="130"/>
      <c r="MDA79" s="134"/>
      <c r="MDB79" s="134"/>
      <c r="MDC79" s="135"/>
      <c r="MDD79" s="135"/>
      <c r="MDE79" s="135"/>
      <c r="MDF79" s="136"/>
      <c r="MDH79" s="130"/>
      <c r="MDI79" s="134"/>
      <c r="MDJ79" s="134"/>
      <c r="MDK79" s="135"/>
      <c r="MDL79" s="135"/>
      <c r="MDM79" s="135"/>
      <c r="MDN79" s="136"/>
      <c r="MDP79" s="130"/>
      <c r="MDQ79" s="134"/>
      <c r="MDR79" s="134"/>
      <c r="MDS79" s="135"/>
      <c r="MDT79" s="135"/>
      <c r="MDU79" s="135"/>
      <c r="MDV79" s="136"/>
      <c r="MDX79" s="130"/>
      <c r="MDY79" s="134"/>
      <c r="MDZ79" s="134"/>
      <c r="MEA79" s="135"/>
      <c r="MEB79" s="135"/>
      <c r="MEC79" s="135"/>
      <c r="MED79" s="136"/>
      <c r="MEF79" s="130"/>
      <c r="MEG79" s="134"/>
      <c r="MEH79" s="134"/>
      <c r="MEI79" s="135"/>
      <c r="MEJ79" s="135"/>
      <c r="MEK79" s="135"/>
      <c r="MEL79" s="136"/>
      <c r="MEN79" s="130"/>
      <c r="MEO79" s="134"/>
      <c r="MEP79" s="134"/>
      <c r="MEQ79" s="135"/>
      <c r="MER79" s="135"/>
      <c r="MES79" s="135"/>
      <c r="MET79" s="136"/>
      <c r="MEV79" s="130"/>
      <c r="MEW79" s="134"/>
      <c r="MEX79" s="134"/>
      <c r="MEY79" s="135"/>
      <c r="MEZ79" s="135"/>
      <c r="MFA79" s="135"/>
      <c r="MFB79" s="136"/>
      <c r="MFD79" s="130"/>
      <c r="MFE79" s="134"/>
      <c r="MFF79" s="134"/>
      <c r="MFG79" s="135"/>
      <c r="MFH79" s="135"/>
      <c r="MFI79" s="135"/>
      <c r="MFJ79" s="136"/>
      <c r="MFL79" s="130"/>
      <c r="MFM79" s="134"/>
      <c r="MFN79" s="134"/>
      <c r="MFO79" s="135"/>
      <c r="MFP79" s="135"/>
      <c r="MFQ79" s="135"/>
      <c r="MFR79" s="136"/>
      <c r="MFT79" s="130"/>
      <c r="MFU79" s="134"/>
      <c r="MFV79" s="134"/>
      <c r="MFW79" s="135"/>
      <c r="MFX79" s="135"/>
      <c r="MFY79" s="135"/>
      <c r="MFZ79" s="136"/>
      <c r="MGB79" s="130"/>
      <c r="MGC79" s="134"/>
      <c r="MGD79" s="134"/>
      <c r="MGE79" s="135"/>
      <c r="MGF79" s="135"/>
      <c r="MGG79" s="135"/>
      <c r="MGH79" s="136"/>
      <c r="MGJ79" s="130"/>
      <c r="MGK79" s="134"/>
      <c r="MGL79" s="134"/>
      <c r="MGM79" s="135"/>
      <c r="MGN79" s="135"/>
      <c r="MGO79" s="135"/>
      <c r="MGP79" s="136"/>
      <c r="MGR79" s="130"/>
      <c r="MGS79" s="134"/>
      <c r="MGT79" s="134"/>
      <c r="MGU79" s="135"/>
      <c r="MGV79" s="135"/>
      <c r="MGW79" s="135"/>
      <c r="MGX79" s="136"/>
      <c r="MGZ79" s="130"/>
      <c r="MHA79" s="134"/>
      <c r="MHB79" s="134"/>
      <c r="MHC79" s="135"/>
      <c r="MHD79" s="135"/>
      <c r="MHE79" s="135"/>
      <c r="MHF79" s="136"/>
      <c r="MHH79" s="130"/>
      <c r="MHI79" s="134"/>
      <c r="MHJ79" s="134"/>
      <c r="MHK79" s="135"/>
      <c r="MHL79" s="135"/>
      <c r="MHM79" s="135"/>
      <c r="MHN79" s="136"/>
      <c r="MHP79" s="130"/>
      <c r="MHQ79" s="134"/>
      <c r="MHR79" s="134"/>
      <c r="MHS79" s="135"/>
      <c r="MHT79" s="135"/>
      <c r="MHU79" s="135"/>
      <c r="MHV79" s="136"/>
      <c r="MHX79" s="130"/>
      <c r="MHY79" s="134"/>
      <c r="MHZ79" s="134"/>
      <c r="MIA79" s="135"/>
      <c r="MIB79" s="135"/>
      <c r="MIC79" s="135"/>
      <c r="MID79" s="136"/>
      <c r="MIF79" s="130"/>
      <c r="MIG79" s="134"/>
      <c r="MIH79" s="134"/>
      <c r="MII79" s="135"/>
      <c r="MIJ79" s="135"/>
      <c r="MIK79" s="135"/>
      <c r="MIL79" s="136"/>
      <c r="MIN79" s="130"/>
      <c r="MIO79" s="134"/>
      <c r="MIP79" s="134"/>
      <c r="MIQ79" s="135"/>
      <c r="MIR79" s="135"/>
      <c r="MIS79" s="135"/>
      <c r="MIT79" s="136"/>
      <c r="MIV79" s="130"/>
      <c r="MIW79" s="134"/>
      <c r="MIX79" s="134"/>
      <c r="MIY79" s="135"/>
      <c r="MIZ79" s="135"/>
      <c r="MJA79" s="135"/>
      <c r="MJB79" s="136"/>
      <c r="MJD79" s="130"/>
      <c r="MJE79" s="134"/>
      <c r="MJF79" s="134"/>
      <c r="MJG79" s="135"/>
      <c r="MJH79" s="135"/>
      <c r="MJI79" s="135"/>
      <c r="MJJ79" s="136"/>
      <c r="MJL79" s="130"/>
      <c r="MJM79" s="134"/>
      <c r="MJN79" s="134"/>
      <c r="MJO79" s="135"/>
      <c r="MJP79" s="135"/>
      <c r="MJQ79" s="135"/>
      <c r="MJR79" s="136"/>
      <c r="MJT79" s="130"/>
      <c r="MJU79" s="134"/>
      <c r="MJV79" s="134"/>
      <c r="MJW79" s="135"/>
      <c r="MJX79" s="135"/>
      <c r="MJY79" s="135"/>
      <c r="MJZ79" s="136"/>
      <c r="MKB79" s="130"/>
      <c r="MKC79" s="134"/>
      <c r="MKD79" s="134"/>
      <c r="MKE79" s="135"/>
      <c r="MKF79" s="135"/>
      <c r="MKG79" s="135"/>
      <c r="MKH79" s="136"/>
      <c r="MKJ79" s="130"/>
      <c r="MKK79" s="134"/>
      <c r="MKL79" s="134"/>
      <c r="MKM79" s="135"/>
      <c r="MKN79" s="135"/>
      <c r="MKO79" s="135"/>
      <c r="MKP79" s="136"/>
      <c r="MKR79" s="130"/>
      <c r="MKS79" s="134"/>
      <c r="MKT79" s="134"/>
      <c r="MKU79" s="135"/>
      <c r="MKV79" s="135"/>
      <c r="MKW79" s="135"/>
      <c r="MKX79" s="136"/>
      <c r="MKZ79" s="130"/>
      <c r="MLA79" s="134"/>
      <c r="MLB79" s="134"/>
      <c r="MLC79" s="135"/>
      <c r="MLD79" s="135"/>
      <c r="MLE79" s="135"/>
      <c r="MLF79" s="136"/>
      <c r="MLH79" s="130"/>
      <c r="MLI79" s="134"/>
      <c r="MLJ79" s="134"/>
      <c r="MLK79" s="135"/>
      <c r="MLL79" s="135"/>
      <c r="MLM79" s="135"/>
      <c r="MLN79" s="136"/>
      <c r="MLP79" s="130"/>
      <c r="MLQ79" s="134"/>
      <c r="MLR79" s="134"/>
      <c r="MLS79" s="135"/>
      <c r="MLT79" s="135"/>
      <c r="MLU79" s="135"/>
      <c r="MLV79" s="136"/>
      <c r="MLX79" s="130"/>
      <c r="MLY79" s="134"/>
      <c r="MLZ79" s="134"/>
      <c r="MMA79" s="135"/>
      <c r="MMB79" s="135"/>
      <c r="MMC79" s="135"/>
      <c r="MMD79" s="136"/>
      <c r="MMF79" s="130"/>
      <c r="MMG79" s="134"/>
      <c r="MMH79" s="134"/>
      <c r="MMI79" s="135"/>
      <c r="MMJ79" s="135"/>
      <c r="MMK79" s="135"/>
      <c r="MML79" s="136"/>
      <c r="MMN79" s="130"/>
      <c r="MMO79" s="134"/>
      <c r="MMP79" s="134"/>
      <c r="MMQ79" s="135"/>
      <c r="MMR79" s="135"/>
      <c r="MMS79" s="135"/>
      <c r="MMT79" s="136"/>
      <c r="MMV79" s="130"/>
      <c r="MMW79" s="134"/>
      <c r="MMX79" s="134"/>
      <c r="MMY79" s="135"/>
      <c r="MMZ79" s="135"/>
      <c r="MNA79" s="135"/>
      <c r="MNB79" s="136"/>
      <c r="MND79" s="130"/>
      <c r="MNE79" s="134"/>
      <c r="MNF79" s="134"/>
      <c r="MNG79" s="135"/>
      <c r="MNH79" s="135"/>
      <c r="MNI79" s="135"/>
      <c r="MNJ79" s="136"/>
      <c r="MNL79" s="130"/>
      <c r="MNM79" s="134"/>
      <c r="MNN79" s="134"/>
      <c r="MNO79" s="135"/>
      <c r="MNP79" s="135"/>
      <c r="MNQ79" s="135"/>
      <c r="MNR79" s="136"/>
      <c r="MNT79" s="130"/>
      <c r="MNU79" s="134"/>
      <c r="MNV79" s="134"/>
      <c r="MNW79" s="135"/>
      <c r="MNX79" s="135"/>
      <c r="MNY79" s="135"/>
      <c r="MNZ79" s="136"/>
      <c r="MOB79" s="130"/>
      <c r="MOC79" s="134"/>
      <c r="MOD79" s="134"/>
      <c r="MOE79" s="135"/>
      <c r="MOF79" s="135"/>
      <c r="MOG79" s="135"/>
      <c r="MOH79" s="136"/>
      <c r="MOJ79" s="130"/>
      <c r="MOK79" s="134"/>
      <c r="MOL79" s="134"/>
      <c r="MOM79" s="135"/>
      <c r="MON79" s="135"/>
      <c r="MOO79" s="135"/>
      <c r="MOP79" s="136"/>
      <c r="MOR79" s="130"/>
      <c r="MOS79" s="134"/>
      <c r="MOT79" s="134"/>
      <c r="MOU79" s="135"/>
      <c r="MOV79" s="135"/>
      <c r="MOW79" s="135"/>
      <c r="MOX79" s="136"/>
      <c r="MOZ79" s="130"/>
      <c r="MPA79" s="134"/>
      <c r="MPB79" s="134"/>
      <c r="MPC79" s="135"/>
      <c r="MPD79" s="135"/>
      <c r="MPE79" s="135"/>
      <c r="MPF79" s="136"/>
      <c r="MPH79" s="130"/>
      <c r="MPI79" s="134"/>
      <c r="MPJ79" s="134"/>
      <c r="MPK79" s="135"/>
      <c r="MPL79" s="135"/>
      <c r="MPM79" s="135"/>
      <c r="MPN79" s="136"/>
      <c r="MPP79" s="130"/>
      <c r="MPQ79" s="134"/>
      <c r="MPR79" s="134"/>
      <c r="MPS79" s="135"/>
      <c r="MPT79" s="135"/>
      <c r="MPU79" s="135"/>
      <c r="MPV79" s="136"/>
      <c r="MPX79" s="130"/>
      <c r="MPY79" s="134"/>
      <c r="MPZ79" s="134"/>
      <c r="MQA79" s="135"/>
      <c r="MQB79" s="135"/>
      <c r="MQC79" s="135"/>
      <c r="MQD79" s="136"/>
      <c r="MQF79" s="130"/>
      <c r="MQG79" s="134"/>
      <c r="MQH79" s="134"/>
      <c r="MQI79" s="135"/>
      <c r="MQJ79" s="135"/>
      <c r="MQK79" s="135"/>
      <c r="MQL79" s="136"/>
      <c r="MQN79" s="130"/>
      <c r="MQO79" s="134"/>
      <c r="MQP79" s="134"/>
      <c r="MQQ79" s="135"/>
      <c r="MQR79" s="135"/>
      <c r="MQS79" s="135"/>
      <c r="MQT79" s="136"/>
      <c r="MQV79" s="130"/>
      <c r="MQW79" s="134"/>
      <c r="MQX79" s="134"/>
      <c r="MQY79" s="135"/>
      <c r="MQZ79" s="135"/>
      <c r="MRA79" s="135"/>
      <c r="MRB79" s="136"/>
      <c r="MRD79" s="130"/>
      <c r="MRE79" s="134"/>
      <c r="MRF79" s="134"/>
      <c r="MRG79" s="135"/>
      <c r="MRH79" s="135"/>
      <c r="MRI79" s="135"/>
      <c r="MRJ79" s="136"/>
      <c r="MRL79" s="130"/>
      <c r="MRM79" s="134"/>
      <c r="MRN79" s="134"/>
      <c r="MRO79" s="135"/>
      <c r="MRP79" s="135"/>
      <c r="MRQ79" s="135"/>
      <c r="MRR79" s="136"/>
      <c r="MRT79" s="130"/>
      <c r="MRU79" s="134"/>
      <c r="MRV79" s="134"/>
      <c r="MRW79" s="135"/>
      <c r="MRX79" s="135"/>
      <c r="MRY79" s="135"/>
      <c r="MRZ79" s="136"/>
      <c r="MSB79" s="130"/>
      <c r="MSC79" s="134"/>
      <c r="MSD79" s="134"/>
      <c r="MSE79" s="135"/>
      <c r="MSF79" s="135"/>
      <c r="MSG79" s="135"/>
      <c r="MSH79" s="136"/>
      <c r="MSJ79" s="130"/>
      <c r="MSK79" s="134"/>
      <c r="MSL79" s="134"/>
      <c r="MSM79" s="135"/>
      <c r="MSN79" s="135"/>
      <c r="MSO79" s="135"/>
      <c r="MSP79" s="136"/>
      <c r="MSR79" s="130"/>
      <c r="MSS79" s="134"/>
      <c r="MST79" s="134"/>
      <c r="MSU79" s="135"/>
      <c r="MSV79" s="135"/>
      <c r="MSW79" s="135"/>
      <c r="MSX79" s="136"/>
      <c r="MSZ79" s="130"/>
      <c r="MTA79" s="134"/>
      <c r="MTB79" s="134"/>
      <c r="MTC79" s="135"/>
      <c r="MTD79" s="135"/>
      <c r="MTE79" s="135"/>
      <c r="MTF79" s="136"/>
      <c r="MTH79" s="130"/>
      <c r="MTI79" s="134"/>
      <c r="MTJ79" s="134"/>
      <c r="MTK79" s="135"/>
      <c r="MTL79" s="135"/>
      <c r="MTM79" s="135"/>
      <c r="MTN79" s="136"/>
      <c r="MTP79" s="130"/>
      <c r="MTQ79" s="134"/>
      <c r="MTR79" s="134"/>
      <c r="MTS79" s="135"/>
      <c r="MTT79" s="135"/>
      <c r="MTU79" s="135"/>
      <c r="MTV79" s="136"/>
      <c r="MTX79" s="130"/>
      <c r="MTY79" s="134"/>
      <c r="MTZ79" s="134"/>
      <c r="MUA79" s="135"/>
      <c r="MUB79" s="135"/>
      <c r="MUC79" s="135"/>
      <c r="MUD79" s="136"/>
      <c r="MUF79" s="130"/>
      <c r="MUG79" s="134"/>
      <c r="MUH79" s="134"/>
      <c r="MUI79" s="135"/>
      <c r="MUJ79" s="135"/>
      <c r="MUK79" s="135"/>
      <c r="MUL79" s="136"/>
      <c r="MUN79" s="130"/>
      <c r="MUO79" s="134"/>
      <c r="MUP79" s="134"/>
      <c r="MUQ79" s="135"/>
      <c r="MUR79" s="135"/>
      <c r="MUS79" s="135"/>
      <c r="MUT79" s="136"/>
      <c r="MUV79" s="130"/>
      <c r="MUW79" s="134"/>
      <c r="MUX79" s="134"/>
      <c r="MUY79" s="135"/>
      <c r="MUZ79" s="135"/>
      <c r="MVA79" s="135"/>
      <c r="MVB79" s="136"/>
      <c r="MVD79" s="130"/>
      <c r="MVE79" s="134"/>
      <c r="MVF79" s="134"/>
      <c r="MVG79" s="135"/>
      <c r="MVH79" s="135"/>
      <c r="MVI79" s="135"/>
      <c r="MVJ79" s="136"/>
      <c r="MVL79" s="130"/>
      <c r="MVM79" s="134"/>
      <c r="MVN79" s="134"/>
      <c r="MVO79" s="135"/>
      <c r="MVP79" s="135"/>
      <c r="MVQ79" s="135"/>
      <c r="MVR79" s="136"/>
      <c r="MVT79" s="130"/>
      <c r="MVU79" s="134"/>
      <c r="MVV79" s="134"/>
      <c r="MVW79" s="135"/>
      <c r="MVX79" s="135"/>
      <c r="MVY79" s="135"/>
      <c r="MVZ79" s="136"/>
      <c r="MWB79" s="130"/>
      <c r="MWC79" s="134"/>
      <c r="MWD79" s="134"/>
      <c r="MWE79" s="135"/>
      <c r="MWF79" s="135"/>
      <c r="MWG79" s="135"/>
      <c r="MWH79" s="136"/>
      <c r="MWJ79" s="130"/>
      <c r="MWK79" s="134"/>
      <c r="MWL79" s="134"/>
      <c r="MWM79" s="135"/>
      <c r="MWN79" s="135"/>
      <c r="MWO79" s="135"/>
      <c r="MWP79" s="136"/>
      <c r="MWR79" s="130"/>
      <c r="MWS79" s="134"/>
      <c r="MWT79" s="134"/>
      <c r="MWU79" s="135"/>
      <c r="MWV79" s="135"/>
      <c r="MWW79" s="135"/>
      <c r="MWX79" s="136"/>
      <c r="MWZ79" s="130"/>
      <c r="MXA79" s="134"/>
      <c r="MXB79" s="134"/>
      <c r="MXC79" s="135"/>
      <c r="MXD79" s="135"/>
      <c r="MXE79" s="135"/>
      <c r="MXF79" s="136"/>
      <c r="MXH79" s="130"/>
      <c r="MXI79" s="134"/>
      <c r="MXJ79" s="134"/>
      <c r="MXK79" s="135"/>
      <c r="MXL79" s="135"/>
      <c r="MXM79" s="135"/>
      <c r="MXN79" s="136"/>
      <c r="MXP79" s="130"/>
      <c r="MXQ79" s="134"/>
      <c r="MXR79" s="134"/>
      <c r="MXS79" s="135"/>
      <c r="MXT79" s="135"/>
      <c r="MXU79" s="135"/>
      <c r="MXV79" s="136"/>
      <c r="MXX79" s="130"/>
      <c r="MXY79" s="134"/>
      <c r="MXZ79" s="134"/>
      <c r="MYA79" s="135"/>
      <c r="MYB79" s="135"/>
      <c r="MYC79" s="135"/>
      <c r="MYD79" s="136"/>
      <c r="MYF79" s="130"/>
      <c r="MYG79" s="134"/>
      <c r="MYH79" s="134"/>
      <c r="MYI79" s="135"/>
      <c r="MYJ79" s="135"/>
      <c r="MYK79" s="135"/>
      <c r="MYL79" s="136"/>
      <c r="MYN79" s="130"/>
      <c r="MYO79" s="134"/>
      <c r="MYP79" s="134"/>
      <c r="MYQ79" s="135"/>
      <c r="MYR79" s="135"/>
      <c r="MYS79" s="135"/>
      <c r="MYT79" s="136"/>
      <c r="MYV79" s="130"/>
      <c r="MYW79" s="134"/>
      <c r="MYX79" s="134"/>
      <c r="MYY79" s="135"/>
      <c r="MYZ79" s="135"/>
      <c r="MZA79" s="135"/>
      <c r="MZB79" s="136"/>
      <c r="MZD79" s="130"/>
      <c r="MZE79" s="134"/>
      <c r="MZF79" s="134"/>
      <c r="MZG79" s="135"/>
      <c r="MZH79" s="135"/>
      <c r="MZI79" s="135"/>
      <c r="MZJ79" s="136"/>
      <c r="MZL79" s="130"/>
      <c r="MZM79" s="134"/>
      <c r="MZN79" s="134"/>
      <c r="MZO79" s="135"/>
      <c r="MZP79" s="135"/>
      <c r="MZQ79" s="135"/>
      <c r="MZR79" s="136"/>
      <c r="MZT79" s="130"/>
      <c r="MZU79" s="134"/>
      <c r="MZV79" s="134"/>
      <c r="MZW79" s="135"/>
      <c r="MZX79" s="135"/>
      <c r="MZY79" s="135"/>
      <c r="MZZ79" s="136"/>
      <c r="NAB79" s="130"/>
      <c r="NAC79" s="134"/>
      <c r="NAD79" s="134"/>
      <c r="NAE79" s="135"/>
      <c r="NAF79" s="135"/>
      <c r="NAG79" s="135"/>
      <c r="NAH79" s="136"/>
      <c r="NAJ79" s="130"/>
      <c r="NAK79" s="134"/>
      <c r="NAL79" s="134"/>
      <c r="NAM79" s="135"/>
      <c r="NAN79" s="135"/>
      <c r="NAO79" s="135"/>
      <c r="NAP79" s="136"/>
      <c r="NAR79" s="130"/>
      <c r="NAS79" s="134"/>
      <c r="NAT79" s="134"/>
      <c r="NAU79" s="135"/>
      <c r="NAV79" s="135"/>
      <c r="NAW79" s="135"/>
      <c r="NAX79" s="136"/>
      <c r="NAZ79" s="130"/>
      <c r="NBA79" s="134"/>
      <c r="NBB79" s="134"/>
      <c r="NBC79" s="135"/>
      <c r="NBD79" s="135"/>
      <c r="NBE79" s="135"/>
      <c r="NBF79" s="136"/>
      <c r="NBH79" s="130"/>
      <c r="NBI79" s="134"/>
      <c r="NBJ79" s="134"/>
      <c r="NBK79" s="135"/>
      <c r="NBL79" s="135"/>
      <c r="NBM79" s="135"/>
      <c r="NBN79" s="136"/>
      <c r="NBP79" s="130"/>
      <c r="NBQ79" s="134"/>
      <c r="NBR79" s="134"/>
      <c r="NBS79" s="135"/>
      <c r="NBT79" s="135"/>
      <c r="NBU79" s="135"/>
      <c r="NBV79" s="136"/>
      <c r="NBX79" s="130"/>
      <c r="NBY79" s="134"/>
      <c r="NBZ79" s="134"/>
      <c r="NCA79" s="135"/>
      <c r="NCB79" s="135"/>
      <c r="NCC79" s="135"/>
      <c r="NCD79" s="136"/>
      <c r="NCF79" s="130"/>
      <c r="NCG79" s="134"/>
      <c r="NCH79" s="134"/>
      <c r="NCI79" s="135"/>
      <c r="NCJ79" s="135"/>
      <c r="NCK79" s="135"/>
      <c r="NCL79" s="136"/>
      <c r="NCN79" s="130"/>
      <c r="NCO79" s="134"/>
      <c r="NCP79" s="134"/>
      <c r="NCQ79" s="135"/>
      <c r="NCR79" s="135"/>
      <c r="NCS79" s="135"/>
      <c r="NCT79" s="136"/>
      <c r="NCV79" s="130"/>
      <c r="NCW79" s="134"/>
      <c r="NCX79" s="134"/>
      <c r="NCY79" s="135"/>
      <c r="NCZ79" s="135"/>
      <c r="NDA79" s="135"/>
      <c r="NDB79" s="136"/>
      <c r="NDD79" s="130"/>
      <c r="NDE79" s="134"/>
      <c r="NDF79" s="134"/>
      <c r="NDG79" s="135"/>
      <c r="NDH79" s="135"/>
      <c r="NDI79" s="135"/>
      <c r="NDJ79" s="136"/>
      <c r="NDL79" s="130"/>
      <c r="NDM79" s="134"/>
      <c r="NDN79" s="134"/>
      <c r="NDO79" s="135"/>
      <c r="NDP79" s="135"/>
      <c r="NDQ79" s="135"/>
      <c r="NDR79" s="136"/>
      <c r="NDT79" s="130"/>
      <c r="NDU79" s="134"/>
      <c r="NDV79" s="134"/>
      <c r="NDW79" s="135"/>
      <c r="NDX79" s="135"/>
      <c r="NDY79" s="135"/>
      <c r="NDZ79" s="136"/>
      <c r="NEB79" s="130"/>
      <c r="NEC79" s="134"/>
      <c r="NED79" s="134"/>
      <c r="NEE79" s="135"/>
      <c r="NEF79" s="135"/>
      <c r="NEG79" s="135"/>
      <c r="NEH79" s="136"/>
      <c r="NEJ79" s="130"/>
      <c r="NEK79" s="134"/>
      <c r="NEL79" s="134"/>
      <c r="NEM79" s="135"/>
      <c r="NEN79" s="135"/>
      <c r="NEO79" s="135"/>
      <c r="NEP79" s="136"/>
      <c r="NER79" s="130"/>
      <c r="NES79" s="134"/>
      <c r="NET79" s="134"/>
      <c r="NEU79" s="135"/>
      <c r="NEV79" s="135"/>
      <c r="NEW79" s="135"/>
      <c r="NEX79" s="136"/>
      <c r="NEZ79" s="130"/>
      <c r="NFA79" s="134"/>
      <c r="NFB79" s="134"/>
      <c r="NFC79" s="135"/>
      <c r="NFD79" s="135"/>
      <c r="NFE79" s="135"/>
      <c r="NFF79" s="136"/>
      <c r="NFH79" s="130"/>
      <c r="NFI79" s="134"/>
      <c r="NFJ79" s="134"/>
      <c r="NFK79" s="135"/>
      <c r="NFL79" s="135"/>
      <c r="NFM79" s="135"/>
      <c r="NFN79" s="136"/>
      <c r="NFP79" s="130"/>
      <c r="NFQ79" s="134"/>
      <c r="NFR79" s="134"/>
      <c r="NFS79" s="135"/>
      <c r="NFT79" s="135"/>
      <c r="NFU79" s="135"/>
      <c r="NFV79" s="136"/>
      <c r="NFX79" s="130"/>
      <c r="NFY79" s="134"/>
      <c r="NFZ79" s="134"/>
      <c r="NGA79" s="135"/>
      <c r="NGB79" s="135"/>
      <c r="NGC79" s="135"/>
      <c r="NGD79" s="136"/>
      <c r="NGF79" s="130"/>
      <c r="NGG79" s="134"/>
      <c r="NGH79" s="134"/>
      <c r="NGI79" s="135"/>
      <c r="NGJ79" s="135"/>
      <c r="NGK79" s="135"/>
      <c r="NGL79" s="136"/>
      <c r="NGN79" s="130"/>
      <c r="NGO79" s="134"/>
      <c r="NGP79" s="134"/>
      <c r="NGQ79" s="135"/>
      <c r="NGR79" s="135"/>
      <c r="NGS79" s="135"/>
      <c r="NGT79" s="136"/>
      <c r="NGV79" s="130"/>
      <c r="NGW79" s="134"/>
      <c r="NGX79" s="134"/>
      <c r="NGY79" s="135"/>
      <c r="NGZ79" s="135"/>
      <c r="NHA79" s="135"/>
      <c r="NHB79" s="136"/>
      <c r="NHD79" s="130"/>
      <c r="NHE79" s="134"/>
      <c r="NHF79" s="134"/>
      <c r="NHG79" s="135"/>
      <c r="NHH79" s="135"/>
      <c r="NHI79" s="135"/>
      <c r="NHJ79" s="136"/>
      <c r="NHL79" s="130"/>
      <c r="NHM79" s="134"/>
      <c r="NHN79" s="134"/>
      <c r="NHO79" s="135"/>
      <c r="NHP79" s="135"/>
      <c r="NHQ79" s="135"/>
      <c r="NHR79" s="136"/>
      <c r="NHT79" s="130"/>
      <c r="NHU79" s="134"/>
      <c r="NHV79" s="134"/>
      <c r="NHW79" s="135"/>
      <c r="NHX79" s="135"/>
      <c r="NHY79" s="135"/>
      <c r="NHZ79" s="136"/>
      <c r="NIB79" s="130"/>
      <c r="NIC79" s="134"/>
      <c r="NID79" s="134"/>
      <c r="NIE79" s="135"/>
      <c r="NIF79" s="135"/>
      <c r="NIG79" s="135"/>
      <c r="NIH79" s="136"/>
      <c r="NIJ79" s="130"/>
      <c r="NIK79" s="134"/>
      <c r="NIL79" s="134"/>
      <c r="NIM79" s="135"/>
      <c r="NIN79" s="135"/>
      <c r="NIO79" s="135"/>
      <c r="NIP79" s="136"/>
      <c r="NIR79" s="130"/>
      <c r="NIS79" s="134"/>
      <c r="NIT79" s="134"/>
      <c r="NIU79" s="135"/>
      <c r="NIV79" s="135"/>
      <c r="NIW79" s="135"/>
      <c r="NIX79" s="136"/>
      <c r="NIZ79" s="130"/>
      <c r="NJA79" s="134"/>
      <c r="NJB79" s="134"/>
      <c r="NJC79" s="135"/>
      <c r="NJD79" s="135"/>
      <c r="NJE79" s="135"/>
      <c r="NJF79" s="136"/>
      <c r="NJH79" s="130"/>
      <c r="NJI79" s="134"/>
      <c r="NJJ79" s="134"/>
      <c r="NJK79" s="135"/>
      <c r="NJL79" s="135"/>
      <c r="NJM79" s="135"/>
      <c r="NJN79" s="136"/>
      <c r="NJP79" s="130"/>
      <c r="NJQ79" s="134"/>
      <c r="NJR79" s="134"/>
      <c r="NJS79" s="135"/>
      <c r="NJT79" s="135"/>
      <c r="NJU79" s="135"/>
      <c r="NJV79" s="136"/>
      <c r="NJX79" s="130"/>
      <c r="NJY79" s="134"/>
      <c r="NJZ79" s="134"/>
      <c r="NKA79" s="135"/>
      <c r="NKB79" s="135"/>
      <c r="NKC79" s="135"/>
      <c r="NKD79" s="136"/>
      <c r="NKF79" s="130"/>
      <c r="NKG79" s="134"/>
      <c r="NKH79" s="134"/>
      <c r="NKI79" s="135"/>
      <c r="NKJ79" s="135"/>
      <c r="NKK79" s="135"/>
      <c r="NKL79" s="136"/>
      <c r="NKN79" s="130"/>
      <c r="NKO79" s="134"/>
      <c r="NKP79" s="134"/>
      <c r="NKQ79" s="135"/>
      <c r="NKR79" s="135"/>
      <c r="NKS79" s="135"/>
      <c r="NKT79" s="136"/>
      <c r="NKV79" s="130"/>
      <c r="NKW79" s="134"/>
      <c r="NKX79" s="134"/>
      <c r="NKY79" s="135"/>
      <c r="NKZ79" s="135"/>
      <c r="NLA79" s="135"/>
      <c r="NLB79" s="136"/>
      <c r="NLD79" s="130"/>
      <c r="NLE79" s="134"/>
      <c r="NLF79" s="134"/>
      <c r="NLG79" s="135"/>
      <c r="NLH79" s="135"/>
      <c r="NLI79" s="135"/>
      <c r="NLJ79" s="136"/>
      <c r="NLL79" s="130"/>
      <c r="NLM79" s="134"/>
      <c r="NLN79" s="134"/>
      <c r="NLO79" s="135"/>
      <c r="NLP79" s="135"/>
      <c r="NLQ79" s="135"/>
      <c r="NLR79" s="136"/>
      <c r="NLT79" s="130"/>
      <c r="NLU79" s="134"/>
      <c r="NLV79" s="134"/>
      <c r="NLW79" s="135"/>
      <c r="NLX79" s="135"/>
      <c r="NLY79" s="135"/>
      <c r="NLZ79" s="136"/>
      <c r="NMB79" s="130"/>
      <c r="NMC79" s="134"/>
      <c r="NMD79" s="134"/>
      <c r="NME79" s="135"/>
      <c r="NMF79" s="135"/>
      <c r="NMG79" s="135"/>
      <c r="NMH79" s="136"/>
      <c r="NMJ79" s="130"/>
      <c r="NMK79" s="134"/>
      <c r="NML79" s="134"/>
      <c r="NMM79" s="135"/>
      <c r="NMN79" s="135"/>
      <c r="NMO79" s="135"/>
      <c r="NMP79" s="136"/>
      <c r="NMR79" s="130"/>
      <c r="NMS79" s="134"/>
      <c r="NMT79" s="134"/>
      <c r="NMU79" s="135"/>
      <c r="NMV79" s="135"/>
      <c r="NMW79" s="135"/>
      <c r="NMX79" s="136"/>
      <c r="NMZ79" s="130"/>
      <c r="NNA79" s="134"/>
      <c r="NNB79" s="134"/>
      <c r="NNC79" s="135"/>
      <c r="NND79" s="135"/>
      <c r="NNE79" s="135"/>
      <c r="NNF79" s="136"/>
      <c r="NNH79" s="130"/>
      <c r="NNI79" s="134"/>
      <c r="NNJ79" s="134"/>
      <c r="NNK79" s="135"/>
      <c r="NNL79" s="135"/>
      <c r="NNM79" s="135"/>
      <c r="NNN79" s="136"/>
      <c r="NNP79" s="130"/>
      <c r="NNQ79" s="134"/>
      <c r="NNR79" s="134"/>
      <c r="NNS79" s="135"/>
      <c r="NNT79" s="135"/>
      <c r="NNU79" s="135"/>
      <c r="NNV79" s="136"/>
      <c r="NNX79" s="130"/>
      <c r="NNY79" s="134"/>
      <c r="NNZ79" s="134"/>
      <c r="NOA79" s="135"/>
      <c r="NOB79" s="135"/>
      <c r="NOC79" s="135"/>
      <c r="NOD79" s="136"/>
      <c r="NOF79" s="130"/>
      <c r="NOG79" s="134"/>
      <c r="NOH79" s="134"/>
      <c r="NOI79" s="135"/>
      <c r="NOJ79" s="135"/>
      <c r="NOK79" s="135"/>
      <c r="NOL79" s="136"/>
      <c r="NON79" s="130"/>
      <c r="NOO79" s="134"/>
      <c r="NOP79" s="134"/>
      <c r="NOQ79" s="135"/>
      <c r="NOR79" s="135"/>
      <c r="NOS79" s="135"/>
      <c r="NOT79" s="136"/>
      <c r="NOV79" s="130"/>
      <c r="NOW79" s="134"/>
      <c r="NOX79" s="134"/>
      <c r="NOY79" s="135"/>
      <c r="NOZ79" s="135"/>
      <c r="NPA79" s="135"/>
      <c r="NPB79" s="136"/>
      <c r="NPD79" s="130"/>
      <c r="NPE79" s="134"/>
      <c r="NPF79" s="134"/>
      <c r="NPG79" s="135"/>
      <c r="NPH79" s="135"/>
      <c r="NPI79" s="135"/>
      <c r="NPJ79" s="136"/>
      <c r="NPL79" s="130"/>
      <c r="NPM79" s="134"/>
      <c r="NPN79" s="134"/>
      <c r="NPO79" s="135"/>
      <c r="NPP79" s="135"/>
      <c r="NPQ79" s="135"/>
      <c r="NPR79" s="136"/>
      <c r="NPT79" s="130"/>
      <c r="NPU79" s="134"/>
      <c r="NPV79" s="134"/>
      <c r="NPW79" s="135"/>
      <c r="NPX79" s="135"/>
      <c r="NPY79" s="135"/>
      <c r="NPZ79" s="136"/>
      <c r="NQB79" s="130"/>
      <c r="NQC79" s="134"/>
      <c r="NQD79" s="134"/>
      <c r="NQE79" s="135"/>
      <c r="NQF79" s="135"/>
      <c r="NQG79" s="135"/>
      <c r="NQH79" s="136"/>
      <c r="NQJ79" s="130"/>
      <c r="NQK79" s="134"/>
      <c r="NQL79" s="134"/>
      <c r="NQM79" s="135"/>
      <c r="NQN79" s="135"/>
      <c r="NQO79" s="135"/>
      <c r="NQP79" s="136"/>
      <c r="NQR79" s="130"/>
      <c r="NQS79" s="134"/>
      <c r="NQT79" s="134"/>
      <c r="NQU79" s="135"/>
      <c r="NQV79" s="135"/>
      <c r="NQW79" s="135"/>
      <c r="NQX79" s="136"/>
      <c r="NQZ79" s="130"/>
      <c r="NRA79" s="134"/>
      <c r="NRB79" s="134"/>
      <c r="NRC79" s="135"/>
      <c r="NRD79" s="135"/>
      <c r="NRE79" s="135"/>
      <c r="NRF79" s="136"/>
      <c r="NRH79" s="130"/>
      <c r="NRI79" s="134"/>
      <c r="NRJ79" s="134"/>
      <c r="NRK79" s="135"/>
      <c r="NRL79" s="135"/>
      <c r="NRM79" s="135"/>
      <c r="NRN79" s="136"/>
      <c r="NRP79" s="130"/>
      <c r="NRQ79" s="134"/>
      <c r="NRR79" s="134"/>
      <c r="NRS79" s="135"/>
      <c r="NRT79" s="135"/>
      <c r="NRU79" s="135"/>
      <c r="NRV79" s="136"/>
      <c r="NRX79" s="130"/>
      <c r="NRY79" s="134"/>
      <c r="NRZ79" s="134"/>
      <c r="NSA79" s="135"/>
      <c r="NSB79" s="135"/>
      <c r="NSC79" s="135"/>
      <c r="NSD79" s="136"/>
      <c r="NSF79" s="130"/>
      <c r="NSG79" s="134"/>
      <c r="NSH79" s="134"/>
      <c r="NSI79" s="135"/>
      <c r="NSJ79" s="135"/>
      <c r="NSK79" s="135"/>
      <c r="NSL79" s="136"/>
      <c r="NSN79" s="130"/>
      <c r="NSO79" s="134"/>
      <c r="NSP79" s="134"/>
      <c r="NSQ79" s="135"/>
      <c r="NSR79" s="135"/>
      <c r="NSS79" s="135"/>
      <c r="NST79" s="136"/>
      <c r="NSV79" s="130"/>
      <c r="NSW79" s="134"/>
      <c r="NSX79" s="134"/>
      <c r="NSY79" s="135"/>
      <c r="NSZ79" s="135"/>
      <c r="NTA79" s="135"/>
      <c r="NTB79" s="136"/>
      <c r="NTD79" s="130"/>
      <c r="NTE79" s="134"/>
      <c r="NTF79" s="134"/>
      <c r="NTG79" s="135"/>
      <c r="NTH79" s="135"/>
      <c r="NTI79" s="135"/>
      <c r="NTJ79" s="136"/>
      <c r="NTL79" s="130"/>
      <c r="NTM79" s="134"/>
      <c r="NTN79" s="134"/>
      <c r="NTO79" s="135"/>
      <c r="NTP79" s="135"/>
      <c r="NTQ79" s="135"/>
      <c r="NTR79" s="136"/>
      <c r="NTT79" s="130"/>
      <c r="NTU79" s="134"/>
      <c r="NTV79" s="134"/>
      <c r="NTW79" s="135"/>
      <c r="NTX79" s="135"/>
      <c r="NTY79" s="135"/>
      <c r="NTZ79" s="136"/>
      <c r="NUB79" s="130"/>
      <c r="NUC79" s="134"/>
      <c r="NUD79" s="134"/>
      <c r="NUE79" s="135"/>
      <c r="NUF79" s="135"/>
      <c r="NUG79" s="135"/>
      <c r="NUH79" s="136"/>
      <c r="NUJ79" s="130"/>
      <c r="NUK79" s="134"/>
      <c r="NUL79" s="134"/>
      <c r="NUM79" s="135"/>
      <c r="NUN79" s="135"/>
      <c r="NUO79" s="135"/>
      <c r="NUP79" s="136"/>
      <c r="NUR79" s="130"/>
      <c r="NUS79" s="134"/>
      <c r="NUT79" s="134"/>
      <c r="NUU79" s="135"/>
      <c r="NUV79" s="135"/>
      <c r="NUW79" s="135"/>
      <c r="NUX79" s="136"/>
      <c r="NUZ79" s="130"/>
      <c r="NVA79" s="134"/>
      <c r="NVB79" s="134"/>
      <c r="NVC79" s="135"/>
      <c r="NVD79" s="135"/>
      <c r="NVE79" s="135"/>
      <c r="NVF79" s="136"/>
      <c r="NVH79" s="130"/>
      <c r="NVI79" s="134"/>
      <c r="NVJ79" s="134"/>
      <c r="NVK79" s="135"/>
      <c r="NVL79" s="135"/>
      <c r="NVM79" s="135"/>
      <c r="NVN79" s="136"/>
      <c r="NVP79" s="130"/>
      <c r="NVQ79" s="134"/>
      <c r="NVR79" s="134"/>
      <c r="NVS79" s="135"/>
      <c r="NVT79" s="135"/>
      <c r="NVU79" s="135"/>
      <c r="NVV79" s="136"/>
      <c r="NVX79" s="130"/>
      <c r="NVY79" s="134"/>
      <c r="NVZ79" s="134"/>
      <c r="NWA79" s="135"/>
      <c r="NWB79" s="135"/>
      <c r="NWC79" s="135"/>
      <c r="NWD79" s="136"/>
      <c r="NWF79" s="130"/>
      <c r="NWG79" s="134"/>
      <c r="NWH79" s="134"/>
      <c r="NWI79" s="135"/>
      <c r="NWJ79" s="135"/>
      <c r="NWK79" s="135"/>
      <c r="NWL79" s="136"/>
      <c r="NWN79" s="130"/>
      <c r="NWO79" s="134"/>
      <c r="NWP79" s="134"/>
      <c r="NWQ79" s="135"/>
      <c r="NWR79" s="135"/>
      <c r="NWS79" s="135"/>
      <c r="NWT79" s="136"/>
      <c r="NWV79" s="130"/>
      <c r="NWW79" s="134"/>
      <c r="NWX79" s="134"/>
      <c r="NWY79" s="135"/>
      <c r="NWZ79" s="135"/>
      <c r="NXA79" s="135"/>
      <c r="NXB79" s="136"/>
      <c r="NXD79" s="130"/>
      <c r="NXE79" s="134"/>
      <c r="NXF79" s="134"/>
      <c r="NXG79" s="135"/>
      <c r="NXH79" s="135"/>
      <c r="NXI79" s="135"/>
      <c r="NXJ79" s="136"/>
      <c r="NXL79" s="130"/>
      <c r="NXM79" s="134"/>
      <c r="NXN79" s="134"/>
      <c r="NXO79" s="135"/>
      <c r="NXP79" s="135"/>
      <c r="NXQ79" s="135"/>
      <c r="NXR79" s="136"/>
      <c r="NXT79" s="130"/>
      <c r="NXU79" s="134"/>
      <c r="NXV79" s="134"/>
      <c r="NXW79" s="135"/>
      <c r="NXX79" s="135"/>
      <c r="NXY79" s="135"/>
      <c r="NXZ79" s="136"/>
      <c r="NYB79" s="130"/>
      <c r="NYC79" s="134"/>
      <c r="NYD79" s="134"/>
      <c r="NYE79" s="135"/>
      <c r="NYF79" s="135"/>
      <c r="NYG79" s="135"/>
      <c r="NYH79" s="136"/>
      <c r="NYJ79" s="130"/>
      <c r="NYK79" s="134"/>
      <c r="NYL79" s="134"/>
      <c r="NYM79" s="135"/>
      <c r="NYN79" s="135"/>
      <c r="NYO79" s="135"/>
      <c r="NYP79" s="136"/>
      <c r="NYR79" s="130"/>
      <c r="NYS79" s="134"/>
      <c r="NYT79" s="134"/>
      <c r="NYU79" s="135"/>
      <c r="NYV79" s="135"/>
      <c r="NYW79" s="135"/>
      <c r="NYX79" s="136"/>
      <c r="NYZ79" s="130"/>
      <c r="NZA79" s="134"/>
      <c r="NZB79" s="134"/>
      <c r="NZC79" s="135"/>
      <c r="NZD79" s="135"/>
      <c r="NZE79" s="135"/>
      <c r="NZF79" s="136"/>
      <c r="NZH79" s="130"/>
      <c r="NZI79" s="134"/>
      <c r="NZJ79" s="134"/>
      <c r="NZK79" s="135"/>
      <c r="NZL79" s="135"/>
      <c r="NZM79" s="135"/>
      <c r="NZN79" s="136"/>
      <c r="NZP79" s="130"/>
      <c r="NZQ79" s="134"/>
      <c r="NZR79" s="134"/>
      <c r="NZS79" s="135"/>
      <c r="NZT79" s="135"/>
      <c r="NZU79" s="135"/>
      <c r="NZV79" s="136"/>
      <c r="NZX79" s="130"/>
      <c r="NZY79" s="134"/>
      <c r="NZZ79" s="134"/>
      <c r="OAA79" s="135"/>
      <c r="OAB79" s="135"/>
      <c r="OAC79" s="135"/>
      <c r="OAD79" s="136"/>
      <c r="OAF79" s="130"/>
      <c r="OAG79" s="134"/>
      <c r="OAH79" s="134"/>
      <c r="OAI79" s="135"/>
      <c r="OAJ79" s="135"/>
      <c r="OAK79" s="135"/>
      <c r="OAL79" s="136"/>
      <c r="OAN79" s="130"/>
      <c r="OAO79" s="134"/>
      <c r="OAP79" s="134"/>
      <c r="OAQ79" s="135"/>
      <c r="OAR79" s="135"/>
      <c r="OAS79" s="135"/>
      <c r="OAT79" s="136"/>
      <c r="OAV79" s="130"/>
      <c r="OAW79" s="134"/>
      <c r="OAX79" s="134"/>
      <c r="OAY79" s="135"/>
      <c r="OAZ79" s="135"/>
      <c r="OBA79" s="135"/>
      <c r="OBB79" s="136"/>
      <c r="OBD79" s="130"/>
      <c r="OBE79" s="134"/>
      <c r="OBF79" s="134"/>
      <c r="OBG79" s="135"/>
      <c r="OBH79" s="135"/>
      <c r="OBI79" s="135"/>
      <c r="OBJ79" s="136"/>
      <c r="OBL79" s="130"/>
      <c r="OBM79" s="134"/>
      <c r="OBN79" s="134"/>
      <c r="OBO79" s="135"/>
      <c r="OBP79" s="135"/>
      <c r="OBQ79" s="135"/>
      <c r="OBR79" s="136"/>
      <c r="OBT79" s="130"/>
      <c r="OBU79" s="134"/>
      <c r="OBV79" s="134"/>
      <c r="OBW79" s="135"/>
      <c r="OBX79" s="135"/>
      <c r="OBY79" s="135"/>
      <c r="OBZ79" s="136"/>
      <c r="OCB79" s="130"/>
      <c r="OCC79" s="134"/>
      <c r="OCD79" s="134"/>
      <c r="OCE79" s="135"/>
      <c r="OCF79" s="135"/>
      <c r="OCG79" s="135"/>
      <c r="OCH79" s="136"/>
      <c r="OCJ79" s="130"/>
      <c r="OCK79" s="134"/>
      <c r="OCL79" s="134"/>
      <c r="OCM79" s="135"/>
      <c r="OCN79" s="135"/>
      <c r="OCO79" s="135"/>
      <c r="OCP79" s="136"/>
      <c r="OCR79" s="130"/>
      <c r="OCS79" s="134"/>
      <c r="OCT79" s="134"/>
      <c r="OCU79" s="135"/>
      <c r="OCV79" s="135"/>
      <c r="OCW79" s="135"/>
      <c r="OCX79" s="136"/>
      <c r="OCZ79" s="130"/>
      <c r="ODA79" s="134"/>
      <c r="ODB79" s="134"/>
      <c r="ODC79" s="135"/>
      <c r="ODD79" s="135"/>
      <c r="ODE79" s="135"/>
      <c r="ODF79" s="136"/>
      <c r="ODH79" s="130"/>
      <c r="ODI79" s="134"/>
      <c r="ODJ79" s="134"/>
      <c r="ODK79" s="135"/>
      <c r="ODL79" s="135"/>
      <c r="ODM79" s="135"/>
      <c r="ODN79" s="136"/>
      <c r="ODP79" s="130"/>
      <c r="ODQ79" s="134"/>
      <c r="ODR79" s="134"/>
      <c r="ODS79" s="135"/>
      <c r="ODT79" s="135"/>
      <c r="ODU79" s="135"/>
      <c r="ODV79" s="136"/>
      <c r="ODX79" s="130"/>
      <c r="ODY79" s="134"/>
      <c r="ODZ79" s="134"/>
      <c r="OEA79" s="135"/>
      <c r="OEB79" s="135"/>
      <c r="OEC79" s="135"/>
      <c r="OED79" s="136"/>
      <c r="OEF79" s="130"/>
      <c r="OEG79" s="134"/>
      <c r="OEH79" s="134"/>
      <c r="OEI79" s="135"/>
      <c r="OEJ79" s="135"/>
      <c r="OEK79" s="135"/>
      <c r="OEL79" s="136"/>
      <c r="OEN79" s="130"/>
      <c r="OEO79" s="134"/>
      <c r="OEP79" s="134"/>
      <c r="OEQ79" s="135"/>
      <c r="OER79" s="135"/>
      <c r="OES79" s="135"/>
      <c r="OET79" s="136"/>
      <c r="OEV79" s="130"/>
      <c r="OEW79" s="134"/>
      <c r="OEX79" s="134"/>
      <c r="OEY79" s="135"/>
      <c r="OEZ79" s="135"/>
      <c r="OFA79" s="135"/>
      <c r="OFB79" s="136"/>
      <c r="OFD79" s="130"/>
      <c r="OFE79" s="134"/>
      <c r="OFF79" s="134"/>
      <c r="OFG79" s="135"/>
      <c r="OFH79" s="135"/>
      <c r="OFI79" s="135"/>
      <c r="OFJ79" s="136"/>
      <c r="OFL79" s="130"/>
      <c r="OFM79" s="134"/>
      <c r="OFN79" s="134"/>
      <c r="OFO79" s="135"/>
      <c r="OFP79" s="135"/>
      <c r="OFQ79" s="135"/>
      <c r="OFR79" s="136"/>
      <c r="OFT79" s="130"/>
      <c r="OFU79" s="134"/>
      <c r="OFV79" s="134"/>
      <c r="OFW79" s="135"/>
      <c r="OFX79" s="135"/>
      <c r="OFY79" s="135"/>
      <c r="OFZ79" s="136"/>
      <c r="OGB79" s="130"/>
      <c r="OGC79" s="134"/>
      <c r="OGD79" s="134"/>
      <c r="OGE79" s="135"/>
      <c r="OGF79" s="135"/>
      <c r="OGG79" s="135"/>
      <c r="OGH79" s="136"/>
      <c r="OGJ79" s="130"/>
      <c r="OGK79" s="134"/>
      <c r="OGL79" s="134"/>
      <c r="OGM79" s="135"/>
      <c r="OGN79" s="135"/>
      <c r="OGO79" s="135"/>
      <c r="OGP79" s="136"/>
      <c r="OGR79" s="130"/>
      <c r="OGS79" s="134"/>
      <c r="OGT79" s="134"/>
      <c r="OGU79" s="135"/>
      <c r="OGV79" s="135"/>
      <c r="OGW79" s="135"/>
      <c r="OGX79" s="136"/>
      <c r="OGZ79" s="130"/>
      <c r="OHA79" s="134"/>
      <c r="OHB79" s="134"/>
      <c r="OHC79" s="135"/>
      <c r="OHD79" s="135"/>
      <c r="OHE79" s="135"/>
      <c r="OHF79" s="136"/>
      <c r="OHH79" s="130"/>
      <c r="OHI79" s="134"/>
      <c r="OHJ79" s="134"/>
      <c r="OHK79" s="135"/>
      <c r="OHL79" s="135"/>
      <c r="OHM79" s="135"/>
      <c r="OHN79" s="136"/>
      <c r="OHP79" s="130"/>
      <c r="OHQ79" s="134"/>
      <c r="OHR79" s="134"/>
      <c r="OHS79" s="135"/>
      <c r="OHT79" s="135"/>
      <c r="OHU79" s="135"/>
      <c r="OHV79" s="136"/>
      <c r="OHX79" s="130"/>
      <c r="OHY79" s="134"/>
      <c r="OHZ79" s="134"/>
      <c r="OIA79" s="135"/>
      <c r="OIB79" s="135"/>
      <c r="OIC79" s="135"/>
      <c r="OID79" s="136"/>
      <c r="OIF79" s="130"/>
      <c r="OIG79" s="134"/>
      <c r="OIH79" s="134"/>
      <c r="OII79" s="135"/>
      <c r="OIJ79" s="135"/>
      <c r="OIK79" s="135"/>
      <c r="OIL79" s="136"/>
      <c r="OIN79" s="130"/>
      <c r="OIO79" s="134"/>
      <c r="OIP79" s="134"/>
      <c r="OIQ79" s="135"/>
      <c r="OIR79" s="135"/>
      <c r="OIS79" s="135"/>
      <c r="OIT79" s="136"/>
      <c r="OIV79" s="130"/>
      <c r="OIW79" s="134"/>
      <c r="OIX79" s="134"/>
      <c r="OIY79" s="135"/>
      <c r="OIZ79" s="135"/>
      <c r="OJA79" s="135"/>
      <c r="OJB79" s="136"/>
      <c r="OJD79" s="130"/>
      <c r="OJE79" s="134"/>
      <c r="OJF79" s="134"/>
      <c r="OJG79" s="135"/>
      <c r="OJH79" s="135"/>
      <c r="OJI79" s="135"/>
      <c r="OJJ79" s="136"/>
      <c r="OJL79" s="130"/>
      <c r="OJM79" s="134"/>
      <c r="OJN79" s="134"/>
      <c r="OJO79" s="135"/>
      <c r="OJP79" s="135"/>
      <c r="OJQ79" s="135"/>
      <c r="OJR79" s="136"/>
      <c r="OJT79" s="130"/>
      <c r="OJU79" s="134"/>
      <c r="OJV79" s="134"/>
      <c r="OJW79" s="135"/>
      <c r="OJX79" s="135"/>
      <c r="OJY79" s="135"/>
      <c r="OJZ79" s="136"/>
      <c r="OKB79" s="130"/>
      <c r="OKC79" s="134"/>
      <c r="OKD79" s="134"/>
      <c r="OKE79" s="135"/>
      <c r="OKF79" s="135"/>
      <c r="OKG79" s="135"/>
      <c r="OKH79" s="136"/>
      <c r="OKJ79" s="130"/>
      <c r="OKK79" s="134"/>
      <c r="OKL79" s="134"/>
      <c r="OKM79" s="135"/>
      <c r="OKN79" s="135"/>
      <c r="OKO79" s="135"/>
      <c r="OKP79" s="136"/>
      <c r="OKR79" s="130"/>
      <c r="OKS79" s="134"/>
      <c r="OKT79" s="134"/>
      <c r="OKU79" s="135"/>
      <c r="OKV79" s="135"/>
      <c r="OKW79" s="135"/>
      <c r="OKX79" s="136"/>
      <c r="OKZ79" s="130"/>
      <c r="OLA79" s="134"/>
      <c r="OLB79" s="134"/>
      <c r="OLC79" s="135"/>
      <c r="OLD79" s="135"/>
      <c r="OLE79" s="135"/>
      <c r="OLF79" s="136"/>
      <c r="OLH79" s="130"/>
      <c r="OLI79" s="134"/>
      <c r="OLJ79" s="134"/>
      <c r="OLK79" s="135"/>
      <c r="OLL79" s="135"/>
      <c r="OLM79" s="135"/>
      <c r="OLN79" s="136"/>
      <c r="OLP79" s="130"/>
      <c r="OLQ79" s="134"/>
      <c r="OLR79" s="134"/>
      <c r="OLS79" s="135"/>
      <c r="OLT79" s="135"/>
      <c r="OLU79" s="135"/>
      <c r="OLV79" s="136"/>
      <c r="OLX79" s="130"/>
      <c r="OLY79" s="134"/>
      <c r="OLZ79" s="134"/>
      <c r="OMA79" s="135"/>
      <c r="OMB79" s="135"/>
      <c r="OMC79" s="135"/>
      <c r="OMD79" s="136"/>
      <c r="OMF79" s="130"/>
      <c r="OMG79" s="134"/>
      <c r="OMH79" s="134"/>
      <c r="OMI79" s="135"/>
      <c r="OMJ79" s="135"/>
      <c r="OMK79" s="135"/>
      <c r="OML79" s="136"/>
      <c r="OMN79" s="130"/>
      <c r="OMO79" s="134"/>
      <c r="OMP79" s="134"/>
      <c r="OMQ79" s="135"/>
      <c r="OMR79" s="135"/>
      <c r="OMS79" s="135"/>
      <c r="OMT79" s="136"/>
      <c r="OMV79" s="130"/>
      <c r="OMW79" s="134"/>
      <c r="OMX79" s="134"/>
      <c r="OMY79" s="135"/>
      <c r="OMZ79" s="135"/>
      <c r="ONA79" s="135"/>
      <c r="ONB79" s="136"/>
      <c r="OND79" s="130"/>
      <c r="ONE79" s="134"/>
      <c r="ONF79" s="134"/>
      <c r="ONG79" s="135"/>
      <c r="ONH79" s="135"/>
      <c r="ONI79" s="135"/>
      <c r="ONJ79" s="136"/>
      <c r="ONL79" s="130"/>
      <c r="ONM79" s="134"/>
      <c r="ONN79" s="134"/>
      <c r="ONO79" s="135"/>
      <c r="ONP79" s="135"/>
      <c r="ONQ79" s="135"/>
      <c r="ONR79" s="136"/>
      <c r="ONT79" s="130"/>
      <c r="ONU79" s="134"/>
      <c r="ONV79" s="134"/>
      <c r="ONW79" s="135"/>
      <c r="ONX79" s="135"/>
      <c r="ONY79" s="135"/>
      <c r="ONZ79" s="136"/>
      <c r="OOB79" s="130"/>
      <c r="OOC79" s="134"/>
      <c r="OOD79" s="134"/>
      <c r="OOE79" s="135"/>
      <c r="OOF79" s="135"/>
      <c r="OOG79" s="135"/>
      <c r="OOH79" s="136"/>
      <c r="OOJ79" s="130"/>
      <c r="OOK79" s="134"/>
      <c r="OOL79" s="134"/>
      <c r="OOM79" s="135"/>
      <c r="OON79" s="135"/>
      <c r="OOO79" s="135"/>
      <c r="OOP79" s="136"/>
      <c r="OOR79" s="130"/>
      <c r="OOS79" s="134"/>
      <c r="OOT79" s="134"/>
      <c r="OOU79" s="135"/>
      <c r="OOV79" s="135"/>
      <c r="OOW79" s="135"/>
      <c r="OOX79" s="136"/>
      <c r="OOZ79" s="130"/>
      <c r="OPA79" s="134"/>
      <c r="OPB79" s="134"/>
      <c r="OPC79" s="135"/>
      <c r="OPD79" s="135"/>
      <c r="OPE79" s="135"/>
      <c r="OPF79" s="136"/>
      <c r="OPH79" s="130"/>
      <c r="OPI79" s="134"/>
      <c r="OPJ79" s="134"/>
      <c r="OPK79" s="135"/>
      <c r="OPL79" s="135"/>
      <c r="OPM79" s="135"/>
      <c r="OPN79" s="136"/>
      <c r="OPP79" s="130"/>
      <c r="OPQ79" s="134"/>
      <c r="OPR79" s="134"/>
      <c r="OPS79" s="135"/>
      <c r="OPT79" s="135"/>
      <c r="OPU79" s="135"/>
      <c r="OPV79" s="136"/>
      <c r="OPX79" s="130"/>
      <c r="OPY79" s="134"/>
      <c r="OPZ79" s="134"/>
      <c r="OQA79" s="135"/>
      <c r="OQB79" s="135"/>
      <c r="OQC79" s="135"/>
      <c r="OQD79" s="136"/>
      <c r="OQF79" s="130"/>
      <c r="OQG79" s="134"/>
      <c r="OQH79" s="134"/>
      <c r="OQI79" s="135"/>
      <c r="OQJ79" s="135"/>
      <c r="OQK79" s="135"/>
      <c r="OQL79" s="136"/>
      <c r="OQN79" s="130"/>
      <c r="OQO79" s="134"/>
      <c r="OQP79" s="134"/>
      <c r="OQQ79" s="135"/>
      <c r="OQR79" s="135"/>
      <c r="OQS79" s="135"/>
      <c r="OQT79" s="136"/>
      <c r="OQV79" s="130"/>
      <c r="OQW79" s="134"/>
      <c r="OQX79" s="134"/>
      <c r="OQY79" s="135"/>
      <c r="OQZ79" s="135"/>
      <c r="ORA79" s="135"/>
      <c r="ORB79" s="136"/>
      <c r="ORD79" s="130"/>
      <c r="ORE79" s="134"/>
      <c r="ORF79" s="134"/>
      <c r="ORG79" s="135"/>
      <c r="ORH79" s="135"/>
      <c r="ORI79" s="135"/>
      <c r="ORJ79" s="136"/>
      <c r="ORL79" s="130"/>
      <c r="ORM79" s="134"/>
      <c r="ORN79" s="134"/>
      <c r="ORO79" s="135"/>
      <c r="ORP79" s="135"/>
      <c r="ORQ79" s="135"/>
      <c r="ORR79" s="136"/>
      <c r="ORT79" s="130"/>
      <c r="ORU79" s="134"/>
      <c r="ORV79" s="134"/>
      <c r="ORW79" s="135"/>
      <c r="ORX79" s="135"/>
      <c r="ORY79" s="135"/>
      <c r="ORZ79" s="136"/>
      <c r="OSB79" s="130"/>
      <c r="OSC79" s="134"/>
      <c r="OSD79" s="134"/>
      <c r="OSE79" s="135"/>
      <c r="OSF79" s="135"/>
      <c r="OSG79" s="135"/>
      <c r="OSH79" s="136"/>
      <c r="OSJ79" s="130"/>
      <c r="OSK79" s="134"/>
      <c r="OSL79" s="134"/>
      <c r="OSM79" s="135"/>
      <c r="OSN79" s="135"/>
      <c r="OSO79" s="135"/>
      <c r="OSP79" s="136"/>
      <c r="OSR79" s="130"/>
      <c r="OSS79" s="134"/>
      <c r="OST79" s="134"/>
      <c r="OSU79" s="135"/>
      <c r="OSV79" s="135"/>
      <c r="OSW79" s="135"/>
      <c r="OSX79" s="136"/>
      <c r="OSZ79" s="130"/>
      <c r="OTA79" s="134"/>
      <c r="OTB79" s="134"/>
      <c r="OTC79" s="135"/>
      <c r="OTD79" s="135"/>
      <c r="OTE79" s="135"/>
      <c r="OTF79" s="136"/>
      <c r="OTH79" s="130"/>
      <c r="OTI79" s="134"/>
      <c r="OTJ79" s="134"/>
      <c r="OTK79" s="135"/>
      <c r="OTL79" s="135"/>
      <c r="OTM79" s="135"/>
      <c r="OTN79" s="136"/>
      <c r="OTP79" s="130"/>
      <c r="OTQ79" s="134"/>
      <c r="OTR79" s="134"/>
      <c r="OTS79" s="135"/>
      <c r="OTT79" s="135"/>
      <c r="OTU79" s="135"/>
      <c r="OTV79" s="136"/>
      <c r="OTX79" s="130"/>
      <c r="OTY79" s="134"/>
      <c r="OTZ79" s="134"/>
      <c r="OUA79" s="135"/>
      <c r="OUB79" s="135"/>
      <c r="OUC79" s="135"/>
      <c r="OUD79" s="136"/>
      <c r="OUF79" s="130"/>
      <c r="OUG79" s="134"/>
      <c r="OUH79" s="134"/>
      <c r="OUI79" s="135"/>
      <c r="OUJ79" s="135"/>
      <c r="OUK79" s="135"/>
      <c r="OUL79" s="136"/>
      <c r="OUN79" s="130"/>
      <c r="OUO79" s="134"/>
      <c r="OUP79" s="134"/>
      <c r="OUQ79" s="135"/>
      <c r="OUR79" s="135"/>
      <c r="OUS79" s="135"/>
      <c r="OUT79" s="136"/>
      <c r="OUV79" s="130"/>
      <c r="OUW79" s="134"/>
      <c r="OUX79" s="134"/>
      <c r="OUY79" s="135"/>
      <c r="OUZ79" s="135"/>
      <c r="OVA79" s="135"/>
      <c r="OVB79" s="136"/>
      <c r="OVD79" s="130"/>
      <c r="OVE79" s="134"/>
      <c r="OVF79" s="134"/>
      <c r="OVG79" s="135"/>
      <c r="OVH79" s="135"/>
      <c r="OVI79" s="135"/>
      <c r="OVJ79" s="136"/>
      <c r="OVL79" s="130"/>
      <c r="OVM79" s="134"/>
      <c r="OVN79" s="134"/>
      <c r="OVO79" s="135"/>
      <c r="OVP79" s="135"/>
      <c r="OVQ79" s="135"/>
      <c r="OVR79" s="136"/>
      <c r="OVT79" s="130"/>
      <c r="OVU79" s="134"/>
      <c r="OVV79" s="134"/>
      <c r="OVW79" s="135"/>
      <c r="OVX79" s="135"/>
      <c r="OVY79" s="135"/>
      <c r="OVZ79" s="136"/>
      <c r="OWB79" s="130"/>
      <c r="OWC79" s="134"/>
      <c r="OWD79" s="134"/>
      <c r="OWE79" s="135"/>
      <c r="OWF79" s="135"/>
      <c r="OWG79" s="135"/>
      <c r="OWH79" s="136"/>
      <c r="OWJ79" s="130"/>
      <c r="OWK79" s="134"/>
      <c r="OWL79" s="134"/>
      <c r="OWM79" s="135"/>
      <c r="OWN79" s="135"/>
      <c r="OWO79" s="135"/>
      <c r="OWP79" s="136"/>
      <c r="OWR79" s="130"/>
      <c r="OWS79" s="134"/>
      <c r="OWT79" s="134"/>
      <c r="OWU79" s="135"/>
      <c r="OWV79" s="135"/>
      <c r="OWW79" s="135"/>
      <c r="OWX79" s="136"/>
      <c r="OWZ79" s="130"/>
      <c r="OXA79" s="134"/>
      <c r="OXB79" s="134"/>
      <c r="OXC79" s="135"/>
      <c r="OXD79" s="135"/>
      <c r="OXE79" s="135"/>
      <c r="OXF79" s="136"/>
      <c r="OXH79" s="130"/>
      <c r="OXI79" s="134"/>
      <c r="OXJ79" s="134"/>
      <c r="OXK79" s="135"/>
      <c r="OXL79" s="135"/>
      <c r="OXM79" s="135"/>
      <c r="OXN79" s="136"/>
      <c r="OXP79" s="130"/>
      <c r="OXQ79" s="134"/>
      <c r="OXR79" s="134"/>
      <c r="OXS79" s="135"/>
      <c r="OXT79" s="135"/>
      <c r="OXU79" s="135"/>
      <c r="OXV79" s="136"/>
      <c r="OXX79" s="130"/>
      <c r="OXY79" s="134"/>
      <c r="OXZ79" s="134"/>
      <c r="OYA79" s="135"/>
      <c r="OYB79" s="135"/>
      <c r="OYC79" s="135"/>
      <c r="OYD79" s="136"/>
      <c r="OYF79" s="130"/>
      <c r="OYG79" s="134"/>
      <c r="OYH79" s="134"/>
      <c r="OYI79" s="135"/>
      <c r="OYJ79" s="135"/>
      <c r="OYK79" s="135"/>
      <c r="OYL79" s="136"/>
      <c r="OYN79" s="130"/>
      <c r="OYO79" s="134"/>
      <c r="OYP79" s="134"/>
      <c r="OYQ79" s="135"/>
      <c r="OYR79" s="135"/>
      <c r="OYS79" s="135"/>
      <c r="OYT79" s="136"/>
      <c r="OYV79" s="130"/>
      <c r="OYW79" s="134"/>
      <c r="OYX79" s="134"/>
      <c r="OYY79" s="135"/>
      <c r="OYZ79" s="135"/>
      <c r="OZA79" s="135"/>
      <c r="OZB79" s="136"/>
      <c r="OZD79" s="130"/>
      <c r="OZE79" s="134"/>
      <c r="OZF79" s="134"/>
      <c r="OZG79" s="135"/>
      <c r="OZH79" s="135"/>
      <c r="OZI79" s="135"/>
      <c r="OZJ79" s="136"/>
      <c r="OZL79" s="130"/>
      <c r="OZM79" s="134"/>
      <c r="OZN79" s="134"/>
      <c r="OZO79" s="135"/>
      <c r="OZP79" s="135"/>
      <c r="OZQ79" s="135"/>
      <c r="OZR79" s="136"/>
      <c r="OZT79" s="130"/>
      <c r="OZU79" s="134"/>
      <c r="OZV79" s="134"/>
      <c r="OZW79" s="135"/>
      <c r="OZX79" s="135"/>
      <c r="OZY79" s="135"/>
      <c r="OZZ79" s="136"/>
      <c r="PAB79" s="130"/>
      <c r="PAC79" s="134"/>
      <c r="PAD79" s="134"/>
      <c r="PAE79" s="135"/>
      <c r="PAF79" s="135"/>
      <c r="PAG79" s="135"/>
      <c r="PAH79" s="136"/>
      <c r="PAJ79" s="130"/>
      <c r="PAK79" s="134"/>
      <c r="PAL79" s="134"/>
      <c r="PAM79" s="135"/>
      <c r="PAN79" s="135"/>
      <c r="PAO79" s="135"/>
      <c r="PAP79" s="136"/>
      <c r="PAR79" s="130"/>
      <c r="PAS79" s="134"/>
      <c r="PAT79" s="134"/>
      <c r="PAU79" s="135"/>
      <c r="PAV79" s="135"/>
      <c r="PAW79" s="135"/>
      <c r="PAX79" s="136"/>
      <c r="PAZ79" s="130"/>
      <c r="PBA79" s="134"/>
      <c r="PBB79" s="134"/>
      <c r="PBC79" s="135"/>
      <c r="PBD79" s="135"/>
      <c r="PBE79" s="135"/>
      <c r="PBF79" s="136"/>
      <c r="PBH79" s="130"/>
      <c r="PBI79" s="134"/>
      <c r="PBJ79" s="134"/>
      <c r="PBK79" s="135"/>
      <c r="PBL79" s="135"/>
      <c r="PBM79" s="135"/>
      <c r="PBN79" s="136"/>
      <c r="PBP79" s="130"/>
      <c r="PBQ79" s="134"/>
      <c r="PBR79" s="134"/>
      <c r="PBS79" s="135"/>
      <c r="PBT79" s="135"/>
      <c r="PBU79" s="135"/>
      <c r="PBV79" s="136"/>
      <c r="PBX79" s="130"/>
      <c r="PBY79" s="134"/>
      <c r="PBZ79" s="134"/>
      <c r="PCA79" s="135"/>
      <c r="PCB79" s="135"/>
      <c r="PCC79" s="135"/>
      <c r="PCD79" s="136"/>
      <c r="PCF79" s="130"/>
      <c r="PCG79" s="134"/>
      <c r="PCH79" s="134"/>
      <c r="PCI79" s="135"/>
      <c r="PCJ79" s="135"/>
      <c r="PCK79" s="135"/>
      <c r="PCL79" s="136"/>
      <c r="PCN79" s="130"/>
      <c r="PCO79" s="134"/>
      <c r="PCP79" s="134"/>
      <c r="PCQ79" s="135"/>
      <c r="PCR79" s="135"/>
      <c r="PCS79" s="135"/>
      <c r="PCT79" s="136"/>
      <c r="PCV79" s="130"/>
      <c r="PCW79" s="134"/>
      <c r="PCX79" s="134"/>
      <c r="PCY79" s="135"/>
      <c r="PCZ79" s="135"/>
      <c r="PDA79" s="135"/>
      <c r="PDB79" s="136"/>
      <c r="PDD79" s="130"/>
      <c r="PDE79" s="134"/>
      <c r="PDF79" s="134"/>
      <c r="PDG79" s="135"/>
      <c r="PDH79" s="135"/>
      <c r="PDI79" s="135"/>
      <c r="PDJ79" s="136"/>
      <c r="PDL79" s="130"/>
      <c r="PDM79" s="134"/>
      <c r="PDN79" s="134"/>
      <c r="PDO79" s="135"/>
      <c r="PDP79" s="135"/>
      <c r="PDQ79" s="135"/>
      <c r="PDR79" s="136"/>
      <c r="PDT79" s="130"/>
      <c r="PDU79" s="134"/>
      <c r="PDV79" s="134"/>
      <c r="PDW79" s="135"/>
      <c r="PDX79" s="135"/>
      <c r="PDY79" s="135"/>
      <c r="PDZ79" s="136"/>
      <c r="PEB79" s="130"/>
      <c r="PEC79" s="134"/>
      <c r="PED79" s="134"/>
      <c r="PEE79" s="135"/>
      <c r="PEF79" s="135"/>
      <c r="PEG79" s="135"/>
      <c r="PEH79" s="136"/>
      <c r="PEJ79" s="130"/>
      <c r="PEK79" s="134"/>
      <c r="PEL79" s="134"/>
      <c r="PEM79" s="135"/>
      <c r="PEN79" s="135"/>
      <c r="PEO79" s="135"/>
      <c r="PEP79" s="136"/>
      <c r="PER79" s="130"/>
      <c r="PES79" s="134"/>
      <c r="PET79" s="134"/>
      <c r="PEU79" s="135"/>
      <c r="PEV79" s="135"/>
      <c r="PEW79" s="135"/>
      <c r="PEX79" s="136"/>
      <c r="PEZ79" s="130"/>
      <c r="PFA79" s="134"/>
      <c r="PFB79" s="134"/>
      <c r="PFC79" s="135"/>
      <c r="PFD79" s="135"/>
      <c r="PFE79" s="135"/>
      <c r="PFF79" s="136"/>
      <c r="PFH79" s="130"/>
      <c r="PFI79" s="134"/>
      <c r="PFJ79" s="134"/>
      <c r="PFK79" s="135"/>
      <c r="PFL79" s="135"/>
      <c r="PFM79" s="135"/>
      <c r="PFN79" s="136"/>
      <c r="PFP79" s="130"/>
      <c r="PFQ79" s="134"/>
      <c r="PFR79" s="134"/>
      <c r="PFS79" s="135"/>
      <c r="PFT79" s="135"/>
      <c r="PFU79" s="135"/>
      <c r="PFV79" s="136"/>
      <c r="PFX79" s="130"/>
      <c r="PFY79" s="134"/>
      <c r="PFZ79" s="134"/>
      <c r="PGA79" s="135"/>
      <c r="PGB79" s="135"/>
      <c r="PGC79" s="135"/>
      <c r="PGD79" s="136"/>
      <c r="PGF79" s="130"/>
      <c r="PGG79" s="134"/>
      <c r="PGH79" s="134"/>
      <c r="PGI79" s="135"/>
      <c r="PGJ79" s="135"/>
      <c r="PGK79" s="135"/>
      <c r="PGL79" s="136"/>
      <c r="PGN79" s="130"/>
      <c r="PGO79" s="134"/>
      <c r="PGP79" s="134"/>
      <c r="PGQ79" s="135"/>
      <c r="PGR79" s="135"/>
      <c r="PGS79" s="135"/>
      <c r="PGT79" s="136"/>
      <c r="PGV79" s="130"/>
      <c r="PGW79" s="134"/>
      <c r="PGX79" s="134"/>
      <c r="PGY79" s="135"/>
      <c r="PGZ79" s="135"/>
      <c r="PHA79" s="135"/>
      <c r="PHB79" s="136"/>
      <c r="PHD79" s="130"/>
      <c r="PHE79" s="134"/>
      <c r="PHF79" s="134"/>
      <c r="PHG79" s="135"/>
      <c r="PHH79" s="135"/>
      <c r="PHI79" s="135"/>
      <c r="PHJ79" s="136"/>
      <c r="PHL79" s="130"/>
      <c r="PHM79" s="134"/>
      <c r="PHN79" s="134"/>
      <c r="PHO79" s="135"/>
      <c r="PHP79" s="135"/>
      <c r="PHQ79" s="135"/>
      <c r="PHR79" s="136"/>
      <c r="PHT79" s="130"/>
      <c r="PHU79" s="134"/>
      <c r="PHV79" s="134"/>
      <c r="PHW79" s="135"/>
      <c r="PHX79" s="135"/>
      <c r="PHY79" s="135"/>
      <c r="PHZ79" s="136"/>
      <c r="PIB79" s="130"/>
      <c r="PIC79" s="134"/>
      <c r="PID79" s="134"/>
      <c r="PIE79" s="135"/>
      <c r="PIF79" s="135"/>
      <c r="PIG79" s="135"/>
      <c r="PIH79" s="136"/>
      <c r="PIJ79" s="130"/>
      <c r="PIK79" s="134"/>
      <c r="PIL79" s="134"/>
      <c r="PIM79" s="135"/>
      <c r="PIN79" s="135"/>
      <c r="PIO79" s="135"/>
      <c r="PIP79" s="136"/>
      <c r="PIR79" s="130"/>
      <c r="PIS79" s="134"/>
      <c r="PIT79" s="134"/>
      <c r="PIU79" s="135"/>
      <c r="PIV79" s="135"/>
      <c r="PIW79" s="135"/>
      <c r="PIX79" s="136"/>
      <c r="PIZ79" s="130"/>
      <c r="PJA79" s="134"/>
      <c r="PJB79" s="134"/>
      <c r="PJC79" s="135"/>
      <c r="PJD79" s="135"/>
      <c r="PJE79" s="135"/>
      <c r="PJF79" s="136"/>
      <c r="PJH79" s="130"/>
      <c r="PJI79" s="134"/>
      <c r="PJJ79" s="134"/>
      <c r="PJK79" s="135"/>
      <c r="PJL79" s="135"/>
      <c r="PJM79" s="135"/>
      <c r="PJN79" s="136"/>
      <c r="PJP79" s="130"/>
      <c r="PJQ79" s="134"/>
      <c r="PJR79" s="134"/>
      <c r="PJS79" s="135"/>
      <c r="PJT79" s="135"/>
      <c r="PJU79" s="135"/>
      <c r="PJV79" s="136"/>
      <c r="PJX79" s="130"/>
      <c r="PJY79" s="134"/>
      <c r="PJZ79" s="134"/>
      <c r="PKA79" s="135"/>
      <c r="PKB79" s="135"/>
      <c r="PKC79" s="135"/>
      <c r="PKD79" s="136"/>
      <c r="PKF79" s="130"/>
      <c r="PKG79" s="134"/>
      <c r="PKH79" s="134"/>
      <c r="PKI79" s="135"/>
      <c r="PKJ79" s="135"/>
      <c r="PKK79" s="135"/>
      <c r="PKL79" s="136"/>
      <c r="PKN79" s="130"/>
      <c r="PKO79" s="134"/>
      <c r="PKP79" s="134"/>
      <c r="PKQ79" s="135"/>
      <c r="PKR79" s="135"/>
      <c r="PKS79" s="135"/>
      <c r="PKT79" s="136"/>
      <c r="PKV79" s="130"/>
      <c r="PKW79" s="134"/>
      <c r="PKX79" s="134"/>
      <c r="PKY79" s="135"/>
      <c r="PKZ79" s="135"/>
      <c r="PLA79" s="135"/>
      <c r="PLB79" s="136"/>
      <c r="PLD79" s="130"/>
      <c r="PLE79" s="134"/>
      <c r="PLF79" s="134"/>
      <c r="PLG79" s="135"/>
      <c r="PLH79" s="135"/>
      <c r="PLI79" s="135"/>
      <c r="PLJ79" s="136"/>
      <c r="PLL79" s="130"/>
      <c r="PLM79" s="134"/>
      <c r="PLN79" s="134"/>
      <c r="PLO79" s="135"/>
      <c r="PLP79" s="135"/>
      <c r="PLQ79" s="135"/>
      <c r="PLR79" s="136"/>
      <c r="PLT79" s="130"/>
      <c r="PLU79" s="134"/>
      <c r="PLV79" s="134"/>
      <c r="PLW79" s="135"/>
      <c r="PLX79" s="135"/>
      <c r="PLY79" s="135"/>
      <c r="PLZ79" s="136"/>
      <c r="PMB79" s="130"/>
      <c r="PMC79" s="134"/>
      <c r="PMD79" s="134"/>
      <c r="PME79" s="135"/>
      <c r="PMF79" s="135"/>
      <c r="PMG79" s="135"/>
      <c r="PMH79" s="136"/>
      <c r="PMJ79" s="130"/>
      <c r="PMK79" s="134"/>
      <c r="PML79" s="134"/>
      <c r="PMM79" s="135"/>
      <c r="PMN79" s="135"/>
      <c r="PMO79" s="135"/>
      <c r="PMP79" s="136"/>
      <c r="PMR79" s="130"/>
      <c r="PMS79" s="134"/>
      <c r="PMT79" s="134"/>
      <c r="PMU79" s="135"/>
      <c r="PMV79" s="135"/>
      <c r="PMW79" s="135"/>
      <c r="PMX79" s="136"/>
      <c r="PMZ79" s="130"/>
      <c r="PNA79" s="134"/>
      <c r="PNB79" s="134"/>
      <c r="PNC79" s="135"/>
      <c r="PND79" s="135"/>
      <c r="PNE79" s="135"/>
      <c r="PNF79" s="136"/>
      <c r="PNH79" s="130"/>
      <c r="PNI79" s="134"/>
      <c r="PNJ79" s="134"/>
      <c r="PNK79" s="135"/>
      <c r="PNL79" s="135"/>
      <c r="PNM79" s="135"/>
      <c r="PNN79" s="136"/>
      <c r="PNP79" s="130"/>
      <c r="PNQ79" s="134"/>
      <c r="PNR79" s="134"/>
      <c r="PNS79" s="135"/>
      <c r="PNT79" s="135"/>
      <c r="PNU79" s="135"/>
      <c r="PNV79" s="136"/>
      <c r="PNX79" s="130"/>
      <c r="PNY79" s="134"/>
      <c r="PNZ79" s="134"/>
      <c r="POA79" s="135"/>
      <c r="POB79" s="135"/>
      <c r="POC79" s="135"/>
      <c r="POD79" s="136"/>
      <c r="POF79" s="130"/>
      <c r="POG79" s="134"/>
      <c r="POH79" s="134"/>
      <c r="POI79" s="135"/>
      <c r="POJ79" s="135"/>
      <c r="POK79" s="135"/>
      <c r="POL79" s="136"/>
      <c r="PON79" s="130"/>
      <c r="POO79" s="134"/>
      <c r="POP79" s="134"/>
      <c r="POQ79" s="135"/>
      <c r="POR79" s="135"/>
      <c r="POS79" s="135"/>
      <c r="POT79" s="136"/>
      <c r="POV79" s="130"/>
      <c r="POW79" s="134"/>
      <c r="POX79" s="134"/>
      <c r="POY79" s="135"/>
      <c r="POZ79" s="135"/>
      <c r="PPA79" s="135"/>
      <c r="PPB79" s="136"/>
      <c r="PPD79" s="130"/>
      <c r="PPE79" s="134"/>
      <c r="PPF79" s="134"/>
      <c r="PPG79" s="135"/>
      <c r="PPH79" s="135"/>
      <c r="PPI79" s="135"/>
      <c r="PPJ79" s="136"/>
      <c r="PPL79" s="130"/>
      <c r="PPM79" s="134"/>
      <c r="PPN79" s="134"/>
      <c r="PPO79" s="135"/>
      <c r="PPP79" s="135"/>
      <c r="PPQ79" s="135"/>
      <c r="PPR79" s="136"/>
      <c r="PPT79" s="130"/>
      <c r="PPU79" s="134"/>
      <c r="PPV79" s="134"/>
      <c r="PPW79" s="135"/>
      <c r="PPX79" s="135"/>
      <c r="PPY79" s="135"/>
      <c r="PPZ79" s="136"/>
      <c r="PQB79" s="130"/>
      <c r="PQC79" s="134"/>
      <c r="PQD79" s="134"/>
      <c r="PQE79" s="135"/>
      <c r="PQF79" s="135"/>
      <c r="PQG79" s="135"/>
      <c r="PQH79" s="136"/>
      <c r="PQJ79" s="130"/>
      <c r="PQK79" s="134"/>
      <c r="PQL79" s="134"/>
      <c r="PQM79" s="135"/>
      <c r="PQN79" s="135"/>
      <c r="PQO79" s="135"/>
      <c r="PQP79" s="136"/>
      <c r="PQR79" s="130"/>
      <c r="PQS79" s="134"/>
      <c r="PQT79" s="134"/>
      <c r="PQU79" s="135"/>
      <c r="PQV79" s="135"/>
      <c r="PQW79" s="135"/>
      <c r="PQX79" s="136"/>
      <c r="PQZ79" s="130"/>
      <c r="PRA79" s="134"/>
      <c r="PRB79" s="134"/>
      <c r="PRC79" s="135"/>
      <c r="PRD79" s="135"/>
      <c r="PRE79" s="135"/>
      <c r="PRF79" s="136"/>
      <c r="PRH79" s="130"/>
      <c r="PRI79" s="134"/>
      <c r="PRJ79" s="134"/>
      <c r="PRK79" s="135"/>
      <c r="PRL79" s="135"/>
      <c r="PRM79" s="135"/>
      <c r="PRN79" s="136"/>
      <c r="PRP79" s="130"/>
      <c r="PRQ79" s="134"/>
      <c r="PRR79" s="134"/>
      <c r="PRS79" s="135"/>
      <c r="PRT79" s="135"/>
      <c r="PRU79" s="135"/>
      <c r="PRV79" s="136"/>
      <c r="PRX79" s="130"/>
      <c r="PRY79" s="134"/>
      <c r="PRZ79" s="134"/>
      <c r="PSA79" s="135"/>
      <c r="PSB79" s="135"/>
      <c r="PSC79" s="135"/>
      <c r="PSD79" s="136"/>
      <c r="PSF79" s="130"/>
      <c r="PSG79" s="134"/>
      <c r="PSH79" s="134"/>
      <c r="PSI79" s="135"/>
      <c r="PSJ79" s="135"/>
      <c r="PSK79" s="135"/>
      <c r="PSL79" s="136"/>
      <c r="PSN79" s="130"/>
      <c r="PSO79" s="134"/>
      <c r="PSP79" s="134"/>
      <c r="PSQ79" s="135"/>
      <c r="PSR79" s="135"/>
      <c r="PSS79" s="135"/>
      <c r="PST79" s="136"/>
      <c r="PSV79" s="130"/>
      <c r="PSW79" s="134"/>
      <c r="PSX79" s="134"/>
      <c r="PSY79" s="135"/>
      <c r="PSZ79" s="135"/>
      <c r="PTA79" s="135"/>
      <c r="PTB79" s="136"/>
      <c r="PTD79" s="130"/>
      <c r="PTE79" s="134"/>
      <c r="PTF79" s="134"/>
      <c r="PTG79" s="135"/>
      <c r="PTH79" s="135"/>
      <c r="PTI79" s="135"/>
      <c r="PTJ79" s="136"/>
      <c r="PTL79" s="130"/>
      <c r="PTM79" s="134"/>
      <c r="PTN79" s="134"/>
      <c r="PTO79" s="135"/>
      <c r="PTP79" s="135"/>
      <c r="PTQ79" s="135"/>
      <c r="PTR79" s="136"/>
      <c r="PTT79" s="130"/>
      <c r="PTU79" s="134"/>
      <c r="PTV79" s="134"/>
      <c r="PTW79" s="135"/>
      <c r="PTX79" s="135"/>
      <c r="PTY79" s="135"/>
      <c r="PTZ79" s="136"/>
      <c r="PUB79" s="130"/>
      <c r="PUC79" s="134"/>
      <c r="PUD79" s="134"/>
      <c r="PUE79" s="135"/>
      <c r="PUF79" s="135"/>
      <c r="PUG79" s="135"/>
      <c r="PUH79" s="136"/>
      <c r="PUJ79" s="130"/>
      <c r="PUK79" s="134"/>
      <c r="PUL79" s="134"/>
      <c r="PUM79" s="135"/>
      <c r="PUN79" s="135"/>
      <c r="PUO79" s="135"/>
      <c r="PUP79" s="136"/>
      <c r="PUR79" s="130"/>
      <c r="PUS79" s="134"/>
      <c r="PUT79" s="134"/>
      <c r="PUU79" s="135"/>
      <c r="PUV79" s="135"/>
      <c r="PUW79" s="135"/>
      <c r="PUX79" s="136"/>
      <c r="PUZ79" s="130"/>
      <c r="PVA79" s="134"/>
      <c r="PVB79" s="134"/>
      <c r="PVC79" s="135"/>
      <c r="PVD79" s="135"/>
      <c r="PVE79" s="135"/>
      <c r="PVF79" s="136"/>
      <c r="PVH79" s="130"/>
      <c r="PVI79" s="134"/>
      <c r="PVJ79" s="134"/>
      <c r="PVK79" s="135"/>
      <c r="PVL79" s="135"/>
      <c r="PVM79" s="135"/>
      <c r="PVN79" s="136"/>
      <c r="PVP79" s="130"/>
      <c r="PVQ79" s="134"/>
      <c r="PVR79" s="134"/>
      <c r="PVS79" s="135"/>
      <c r="PVT79" s="135"/>
      <c r="PVU79" s="135"/>
      <c r="PVV79" s="136"/>
      <c r="PVX79" s="130"/>
      <c r="PVY79" s="134"/>
      <c r="PVZ79" s="134"/>
      <c r="PWA79" s="135"/>
      <c r="PWB79" s="135"/>
      <c r="PWC79" s="135"/>
      <c r="PWD79" s="136"/>
      <c r="PWF79" s="130"/>
      <c r="PWG79" s="134"/>
      <c r="PWH79" s="134"/>
      <c r="PWI79" s="135"/>
      <c r="PWJ79" s="135"/>
      <c r="PWK79" s="135"/>
      <c r="PWL79" s="136"/>
      <c r="PWN79" s="130"/>
      <c r="PWO79" s="134"/>
      <c r="PWP79" s="134"/>
      <c r="PWQ79" s="135"/>
      <c r="PWR79" s="135"/>
      <c r="PWS79" s="135"/>
      <c r="PWT79" s="136"/>
      <c r="PWV79" s="130"/>
      <c r="PWW79" s="134"/>
      <c r="PWX79" s="134"/>
      <c r="PWY79" s="135"/>
      <c r="PWZ79" s="135"/>
      <c r="PXA79" s="135"/>
      <c r="PXB79" s="136"/>
      <c r="PXD79" s="130"/>
      <c r="PXE79" s="134"/>
      <c r="PXF79" s="134"/>
      <c r="PXG79" s="135"/>
      <c r="PXH79" s="135"/>
      <c r="PXI79" s="135"/>
      <c r="PXJ79" s="136"/>
      <c r="PXL79" s="130"/>
      <c r="PXM79" s="134"/>
      <c r="PXN79" s="134"/>
      <c r="PXO79" s="135"/>
      <c r="PXP79" s="135"/>
      <c r="PXQ79" s="135"/>
      <c r="PXR79" s="136"/>
      <c r="PXT79" s="130"/>
      <c r="PXU79" s="134"/>
      <c r="PXV79" s="134"/>
      <c r="PXW79" s="135"/>
      <c r="PXX79" s="135"/>
      <c r="PXY79" s="135"/>
      <c r="PXZ79" s="136"/>
      <c r="PYB79" s="130"/>
      <c r="PYC79" s="134"/>
      <c r="PYD79" s="134"/>
      <c r="PYE79" s="135"/>
      <c r="PYF79" s="135"/>
      <c r="PYG79" s="135"/>
      <c r="PYH79" s="136"/>
      <c r="PYJ79" s="130"/>
      <c r="PYK79" s="134"/>
      <c r="PYL79" s="134"/>
      <c r="PYM79" s="135"/>
      <c r="PYN79" s="135"/>
      <c r="PYO79" s="135"/>
      <c r="PYP79" s="136"/>
      <c r="PYR79" s="130"/>
      <c r="PYS79" s="134"/>
      <c r="PYT79" s="134"/>
      <c r="PYU79" s="135"/>
      <c r="PYV79" s="135"/>
      <c r="PYW79" s="135"/>
      <c r="PYX79" s="136"/>
      <c r="PYZ79" s="130"/>
      <c r="PZA79" s="134"/>
      <c r="PZB79" s="134"/>
      <c r="PZC79" s="135"/>
      <c r="PZD79" s="135"/>
      <c r="PZE79" s="135"/>
      <c r="PZF79" s="136"/>
      <c r="PZH79" s="130"/>
      <c r="PZI79" s="134"/>
      <c r="PZJ79" s="134"/>
      <c r="PZK79" s="135"/>
      <c r="PZL79" s="135"/>
      <c r="PZM79" s="135"/>
      <c r="PZN79" s="136"/>
      <c r="PZP79" s="130"/>
      <c r="PZQ79" s="134"/>
      <c r="PZR79" s="134"/>
      <c r="PZS79" s="135"/>
      <c r="PZT79" s="135"/>
      <c r="PZU79" s="135"/>
      <c r="PZV79" s="136"/>
      <c r="PZX79" s="130"/>
      <c r="PZY79" s="134"/>
      <c r="PZZ79" s="134"/>
      <c r="QAA79" s="135"/>
      <c r="QAB79" s="135"/>
      <c r="QAC79" s="135"/>
      <c r="QAD79" s="136"/>
      <c r="QAF79" s="130"/>
      <c r="QAG79" s="134"/>
      <c r="QAH79" s="134"/>
      <c r="QAI79" s="135"/>
      <c r="QAJ79" s="135"/>
      <c r="QAK79" s="135"/>
      <c r="QAL79" s="136"/>
      <c r="QAN79" s="130"/>
      <c r="QAO79" s="134"/>
      <c r="QAP79" s="134"/>
      <c r="QAQ79" s="135"/>
      <c r="QAR79" s="135"/>
      <c r="QAS79" s="135"/>
      <c r="QAT79" s="136"/>
      <c r="QAV79" s="130"/>
      <c r="QAW79" s="134"/>
      <c r="QAX79" s="134"/>
      <c r="QAY79" s="135"/>
      <c r="QAZ79" s="135"/>
      <c r="QBA79" s="135"/>
      <c r="QBB79" s="136"/>
      <c r="QBD79" s="130"/>
      <c r="QBE79" s="134"/>
      <c r="QBF79" s="134"/>
      <c r="QBG79" s="135"/>
      <c r="QBH79" s="135"/>
      <c r="QBI79" s="135"/>
      <c r="QBJ79" s="136"/>
      <c r="QBL79" s="130"/>
      <c r="QBM79" s="134"/>
      <c r="QBN79" s="134"/>
      <c r="QBO79" s="135"/>
      <c r="QBP79" s="135"/>
      <c r="QBQ79" s="135"/>
      <c r="QBR79" s="136"/>
      <c r="QBT79" s="130"/>
      <c r="QBU79" s="134"/>
      <c r="QBV79" s="134"/>
      <c r="QBW79" s="135"/>
      <c r="QBX79" s="135"/>
      <c r="QBY79" s="135"/>
      <c r="QBZ79" s="136"/>
      <c r="QCB79" s="130"/>
      <c r="QCC79" s="134"/>
      <c r="QCD79" s="134"/>
      <c r="QCE79" s="135"/>
      <c r="QCF79" s="135"/>
      <c r="QCG79" s="135"/>
      <c r="QCH79" s="136"/>
      <c r="QCJ79" s="130"/>
      <c r="QCK79" s="134"/>
      <c r="QCL79" s="134"/>
      <c r="QCM79" s="135"/>
      <c r="QCN79" s="135"/>
      <c r="QCO79" s="135"/>
      <c r="QCP79" s="136"/>
      <c r="QCR79" s="130"/>
      <c r="QCS79" s="134"/>
      <c r="QCT79" s="134"/>
      <c r="QCU79" s="135"/>
      <c r="QCV79" s="135"/>
      <c r="QCW79" s="135"/>
      <c r="QCX79" s="136"/>
      <c r="QCZ79" s="130"/>
      <c r="QDA79" s="134"/>
      <c r="QDB79" s="134"/>
      <c r="QDC79" s="135"/>
      <c r="QDD79" s="135"/>
      <c r="QDE79" s="135"/>
      <c r="QDF79" s="136"/>
      <c r="QDH79" s="130"/>
      <c r="QDI79" s="134"/>
      <c r="QDJ79" s="134"/>
      <c r="QDK79" s="135"/>
      <c r="QDL79" s="135"/>
      <c r="QDM79" s="135"/>
      <c r="QDN79" s="136"/>
      <c r="QDP79" s="130"/>
      <c r="QDQ79" s="134"/>
      <c r="QDR79" s="134"/>
      <c r="QDS79" s="135"/>
      <c r="QDT79" s="135"/>
      <c r="QDU79" s="135"/>
      <c r="QDV79" s="136"/>
      <c r="QDX79" s="130"/>
      <c r="QDY79" s="134"/>
      <c r="QDZ79" s="134"/>
      <c r="QEA79" s="135"/>
      <c r="QEB79" s="135"/>
      <c r="QEC79" s="135"/>
      <c r="QED79" s="136"/>
      <c r="QEF79" s="130"/>
      <c r="QEG79" s="134"/>
      <c r="QEH79" s="134"/>
      <c r="QEI79" s="135"/>
      <c r="QEJ79" s="135"/>
      <c r="QEK79" s="135"/>
      <c r="QEL79" s="136"/>
      <c r="QEN79" s="130"/>
      <c r="QEO79" s="134"/>
      <c r="QEP79" s="134"/>
      <c r="QEQ79" s="135"/>
      <c r="QER79" s="135"/>
      <c r="QES79" s="135"/>
      <c r="QET79" s="136"/>
      <c r="QEV79" s="130"/>
      <c r="QEW79" s="134"/>
      <c r="QEX79" s="134"/>
      <c r="QEY79" s="135"/>
      <c r="QEZ79" s="135"/>
      <c r="QFA79" s="135"/>
      <c r="QFB79" s="136"/>
      <c r="QFD79" s="130"/>
      <c r="QFE79" s="134"/>
      <c r="QFF79" s="134"/>
      <c r="QFG79" s="135"/>
      <c r="QFH79" s="135"/>
      <c r="QFI79" s="135"/>
      <c r="QFJ79" s="136"/>
      <c r="QFL79" s="130"/>
      <c r="QFM79" s="134"/>
      <c r="QFN79" s="134"/>
      <c r="QFO79" s="135"/>
      <c r="QFP79" s="135"/>
      <c r="QFQ79" s="135"/>
      <c r="QFR79" s="136"/>
      <c r="QFT79" s="130"/>
      <c r="QFU79" s="134"/>
      <c r="QFV79" s="134"/>
      <c r="QFW79" s="135"/>
      <c r="QFX79" s="135"/>
      <c r="QFY79" s="135"/>
      <c r="QFZ79" s="136"/>
      <c r="QGB79" s="130"/>
      <c r="QGC79" s="134"/>
      <c r="QGD79" s="134"/>
      <c r="QGE79" s="135"/>
      <c r="QGF79" s="135"/>
      <c r="QGG79" s="135"/>
      <c r="QGH79" s="136"/>
      <c r="QGJ79" s="130"/>
      <c r="QGK79" s="134"/>
      <c r="QGL79" s="134"/>
      <c r="QGM79" s="135"/>
      <c r="QGN79" s="135"/>
      <c r="QGO79" s="135"/>
      <c r="QGP79" s="136"/>
      <c r="QGR79" s="130"/>
      <c r="QGS79" s="134"/>
      <c r="QGT79" s="134"/>
      <c r="QGU79" s="135"/>
      <c r="QGV79" s="135"/>
      <c r="QGW79" s="135"/>
      <c r="QGX79" s="136"/>
      <c r="QGZ79" s="130"/>
      <c r="QHA79" s="134"/>
      <c r="QHB79" s="134"/>
      <c r="QHC79" s="135"/>
      <c r="QHD79" s="135"/>
      <c r="QHE79" s="135"/>
      <c r="QHF79" s="136"/>
      <c r="QHH79" s="130"/>
      <c r="QHI79" s="134"/>
      <c r="QHJ79" s="134"/>
      <c r="QHK79" s="135"/>
      <c r="QHL79" s="135"/>
      <c r="QHM79" s="135"/>
      <c r="QHN79" s="136"/>
      <c r="QHP79" s="130"/>
      <c r="QHQ79" s="134"/>
      <c r="QHR79" s="134"/>
      <c r="QHS79" s="135"/>
      <c r="QHT79" s="135"/>
      <c r="QHU79" s="135"/>
      <c r="QHV79" s="136"/>
      <c r="QHX79" s="130"/>
      <c r="QHY79" s="134"/>
      <c r="QHZ79" s="134"/>
      <c r="QIA79" s="135"/>
      <c r="QIB79" s="135"/>
      <c r="QIC79" s="135"/>
      <c r="QID79" s="136"/>
      <c r="QIF79" s="130"/>
      <c r="QIG79" s="134"/>
      <c r="QIH79" s="134"/>
      <c r="QII79" s="135"/>
      <c r="QIJ79" s="135"/>
      <c r="QIK79" s="135"/>
      <c r="QIL79" s="136"/>
      <c r="QIN79" s="130"/>
      <c r="QIO79" s="134"/>
      <c r="QIP79" s="134"/>
      <c r="QIQ79" s="135"/>
      <c r="QIR79" s="135"/>
      <c r="QIS79" s="135"/>
      <c r="QIT79" s="136"/>
      <c r="QIV79" s="130"/>
      <c r="QIW79" s="134"/>
      <c r="QIX79" s="134"/>
      <c r="QIY79" s="135"/>
      <c r="QIZ79" s="135"/>
      <c r="QJA79" s="135"/>
      <c r="QJB79" s="136"/>
      <c r="QJD79" s="130"/>
      <c r="QJE79" s="134"/>
      <c r="QJF79" s="134"/>
      <c r="QJG79" s="135"/>
      <c r="QJH79" s="135"/>
      <c r="QJI79" s="135"/>
      <c r="QJJ79" s="136"/>
      <c r="QJL79" s="130"/>
      <c r="QJM79" s="134"/>
      <c r="QJN79" s="134"/>
      <c r="QJO79" s="135"/>
      <c r="QJP79" s="135"/>
      <c r="QJQ79" s="135"/>
      <c r="QJR79" s="136"/>
      <c r="QJT79" s="130"/>
      <c r="QJU79" s="134"/>
      <c r="QJV79" s="134"/>
      <c r="QJW79" s="135"/>
      <c r="QJX79" s="135"/>
      <c r="QJY79" s="135"/>
      <c r="QJZ79" s="136"/>
      <c r="QKB79" s="130"/>
      <c r="QKC79" s="134"/>
      <c r="QKD79" s="134"/>
      <c r="QKE79" s="135"/>
      <c r="QKF79" s="135"/>
      <c r="QKG79" s="135"/>
      <c r="QKH79" s="136"/>
      <c r="QKJ79" s="130"/>
      <c r="QKK79" s="134"/>
      <c r="QKL79" s="134"/>
      <c r="QKM79" s="135"/>
      <c r="QKN79" s="135"/>
      <c r="QKO79" s="135"/>
      <c r="QKP79" s="136"/>
      <c r="QKR79" s="130"/>
      <c r="QKS79" s="134"/>
      <c r="QKT79" s="134"/>
      <c r="QKU79" s="135"/>
      <c r="QKV79" s="135"/>
      <c r="QKW79" s="135"/>
      <c r="QKX79" s="136"/>
      <c r="QKZ79" s="130"/>
      <c r="QLA79" s="134"/>
      <c r="QLB79" s="134"/>
      <c r="QLC79" s="135"/>
      <c r="QLD79" s="135"/>
      <c r="QLE79" s="135"/>
      <c r="QLF79" s="136"/>
      <c r="QLH79" s="130"/>
      <c r="QLI79" s="134"/>
      <c r="QLJ79" s="134"/>
      <c r="QLK79" s="135"/>
      <c r="QLL79" s="135"/>
      <c r="QLM79" s="135"/>
      <c r="QLN79" s="136"/>
      <c r="QLP79" s="130"/>
      <c r="QLQ79" s="134"/>
      <c r="QLR79" s="134"/>
      <c r="QLS79" s="135"/>
      <c r="QLT79" s="135"/>
      <c r="QLU79" s="135"/>
      <c r="QLV79" s="136"/>
      <c r="QLX79" s="130"/>
      <c r="QLY79" s="134"/>
      <c r="QLZ79" s="134"/>
      <c r="QMA79" s="135"/>
      <c r="QMB79" s="135"/>
      <c r="QMC79" s="135"/>
      <c r="QMD79" s="136"/>
      <c r="QMF79" s="130"/>
      <c r="QMG79" s="134"/>
      <c r="QMH79" s="134"/>
      <c r="QMI79" s="135"/>
      <c r="QMJ79" s="135"/>
      <c r="QMK79" s="135"/>
      <c r="QML79" s="136"/>
      <c r="QMN79" s="130"/>
      <c r="QMO79" s="134"/>
      <c r="QMP79" s="134"/>
      <c r="QMQ79" s="135"/>
      <c r="QMR79" s="135"/>
      <c r="QMS79" s="135"/>
      <c r="QMT79" s="136"/>
      <c r="QMV79" s="130"/>
      <c r="QMW79" s="134"/>
      <c r="QMX79" s="134"/>
      <c r="QMY79" s="135"/>
      <c r="QMZ79" s="135"/>
      <c r="QNA79" s="135"/>
      <c r="QNB79" s="136"/>
      <c r="QND79" s="130"/>
      <c r="QNE79" s="134"/>
      <c r="QNF79" s="134"/>
      <c r="QNG79" s="135"/>
      <c r="QNH79" s="135"/>
      <c r="QNI79" s="135"/>
      <c r="QNJ79" s="136"/>
      <c r="QNL79" s="130"/>
      <c r="QNM79" s="134"/>
      <c r="QNN79" s="134"/>
      <c r="QNO79" s="135"/>
      <c r="QNP79" s="135"/>
      <c r="QNQ79" s="135"/>
      <c r="QNR79" s="136"/>
      <c r="QNT79" s="130"/>
      <c r="QNU79" s="134"/>
      <c r="QNV79" s="134"/>
      <c r="QNW79" s="135"/>
      <c r="QNX79" s="135"/>
      <c r="QNY79" s="135"/>
      <c r="QNZ79" s="136"/>
      <c r="QOB79" s="130"/>
      <c r="QOC79" s="134"/>
      <c r="QOD79" s="134"/>
      <c r="QOE79" s="135"/>
      <c r="QOF79" s="135"/>
      <c r="QOG79" s="135"/>
      <c r="QOH79" s="136"/>
      <c r="QOJ79" s="130"/>
      <c r="QOK79" s="134"/>
      <c r="QOL79" s="134"/>
      <c r="QOM79" s="135"/>
      <c r="QON79" s="135"/>
      <c r="QOO79" s="135"/>
      <c r="QOP79" s="136"/>
      <c r="QOR79" s="130"/>
      <c r="QOS79" s="134"/>
      <c r="QOT79" s="134"/>
      <c r="QOU79" s="135"/>
      <c r="QOV79" s="135"/>
      <c r="QOW79" s="135"/>
      <c r="QOX79" s="136"/>
      <c r="QOZ79" s="130"/>
      <c r="QPA79" s="134"/>
      <c r="QPB79" s="134"/>
      <c r="QPC79" s="135"/>
      <c r="QPD79" s="135"/>
      <c r="QPE79" s="135"/>
      <c r="QPF79" s="136"/>
      <c r="QPH79" s="130"/>
      <c r="QPI79" s="134"/>
      <c r="QPJ79" s="134"/>
      <c r="QPK79" s="135"/>
      <c r="QPL79" s="135"/>
      <c r="QPM79" s="135"/>
      <c r="QPN79" s="136"/>
      <c r="QPP79" s="130"/>
      <c r="QPQ79" s="134"/>
      <c r="QPR79" s="134"/>
      <c r="QPS79" s="135"/>
      <c r="QPT79" s="135"/>
      <c r="QPU79" s="135"/>
      <c r="QPV79" s="136"/>
      <c r="QPX79" s="130"/>
      <c r="QPY79" s="134"/>
      <c r="QPZ79" s="134"/>
      <c r="QQA79" s="135"/>
      <c r="QQB79" s="135"/>
      <c r="QQC79" s="135"/>
      <c r="QQD79" s="136"/>
      <c r="QQF79" s="130"/>
      <c r="QQG79" s="134"/>
      <c r="QQH79" s="134"/>
      <c r="QQI79" s="135"/>
      <c r="QQJ79" s="135"/>
      <c r="QQK79" s="135"/>
      <c r="QQL79" s="136"/>
      <c r="QQN79" s="130"/>
      <c r="QQO79" s="134"/>
      <c r="QQP79" s="134"/>
      <c r="QQQ79" s="135"/>
      <c r="QQR79" s="135"/>
      <c r="QQS79" s="135"/>
      <c r="QQT79" s="136"/>
      <c r="QQV79" s="130"/>
      <c r="QQW79" s="134"/>
      <c r="QQX79" s="134"/>
      <c r="QQY79" s="135"/>
      <c r="QQZ79" s="135"/>
      <c r="QRA79" s="135"/>
      <c r="QRB79" s="136"/>
      <c r="QRD79" s="130"/>
      <c r="QRE79" s="134"/>
      <c r="QRF79" s="134"/>
      <c r="QRG79" s="135"/>
      <c r="QRH79" s="135"/>
      <c r="QRI79" s="135"/>
      <c r="QRJ79" s="136"/>
      <c r="QRL79" s="130"/>
      <c r="QRM79" s="134"/>
      <c r="QRN79" s="134"/>
      <c r="QRO79" s="135"/>
      <c r="QRP79" s="135"/>
      <c r="QRQ79" s="135"/>
      <c r="QRR79" s="136"/>
      <c r="QRT79" s="130"/>
      <c r="QRU79" s="134"/>
      <c r="QRV79" s="134"/>
      <c r="QRW79" s="135"/>
      <c r="QRX79" s="135"/>
      <c r="QRY79" s="135"/>
      <c r="QRZ79" s="136"/>
      <c r="QSB79" s="130"/>
      <c r="QSC79" s="134"/>
      <c r="QSD79" s="134"/>
      <c r="QSE79" s="135"/>
      <c r="QSF79" s="135"/>
      <c r="QSG79" s="135"/>
      <c r="QSH79" s="136"/>
      <c r="QSJ79" s="130"/>
      <c r="QSK79" s="134"/>
      <c r="QSL79" s="134"/>
      <c r="QSM79" s="135"/>
      <c r="QSN79" s="135"/>
      <c r="QSO79" s="135"/>
      <c r="QSP79" s="136"/>
      <c r="QSR79" s="130"/>
      <c r="QSS79" s="134"/>
      <c r="QST79" s="134"/>
      <c r="QSU79" s="135"/>
      <c r="QSV79" s="135"/>
      <c r="QSW79" s="135"/>
      <c r="QSX79" s="136"/>
      <c r="QSZ79" s="130"/>
      <c r="QTA79" s="134"/>
      <c r="QTB79" s="134"/>
      <c r="QTC79" s="135"/>
      <c r="QTD79" s="135"/>
      <c r="QTE79" s="135"/>
      <c r="QTF79" s="136"/>
      <c r="QTH79" s="130"/>
      <c r="QTI79" s="134"/>
      <c r="QTJ79" s="134"/>
      <c r="QTK79" s="135"/>
      <c r="QTL79" s="135"/>
      <c r="QTM79" s="135"/>
      <c r="QTN79" s="136"/>
      <c r="QTP79" s="130"/>
      <c r="QTQ79" s="134"/>
      <c r="QTR79" s="134"/>
      <c r="QTS79" s="135"/>
      <c r="QTT79" s="135"/>
      <c r="QTU79" s="135"/>
      <c r="QTV79" s="136"/>
      <c r="QTX79" s="130"/>
      <c r="QTY79" s="134"/>
      <c r="QTZ79" s="134"/>
      <c r="QUA79" s="135"/>
      <c r="QUB79" s="135"/>
      <c r="QUC79" s="135"/>
      <c r="QUD79" s="136"/>
      <c r="QUF79" s="130"/>
      <c r="QUG79" s="134"/>
      <c r="QUH79" s="134"/>
      <c r="QUI79" s="135"/>
      <c r="QUJ79" s="135"/>
      <c r="QUK79" s="135"/>
      <c r="QUL79" s="136"/>
      <c r="QUN79" s="130"/>
      <c r="QUO79" s="134"/>
      <c r="QUP79" s="134"/>
      <c r="QUQ79" s="135"/>
      <c r="QUR79" s="135"/>
      <c r="QUS79" s="135"/>
      <c r="QUT79" s="136"/>
      <c r="QUV79" s="130"/>
      <c r="QUW79" s="134"/>
      <c r="QUX79" s="134"/>
      <c r="QUY79" s="135"/>
      <c r="QUZ79" s="135"/>
      <c r="QVA79" s="135"/>
      <c r="QVB79" s="136"/>
      <c r="QVD79" s="130"/>
      <c r="QVE79" s="134"/>
      <c r="QVF79" s="134"/>
      <c r="QVG79" s="135"/>
      <c r="QVH79" s="135"/>
      <c r="QVI79" s="135"/>
      <c r="QVJ79" s="136"/>
      <c r="QVL79" s="130"/>
      <c r="QVM79" s="134"/>
      <c r="QVN79" s="134"/>
      <c r="QVO79" s="135"/>
      <c r="QVP79" s="135"/>
      <c r="QVQ79" s="135"/>
      <c r="QVR79" s="136"/>
      <c r="QVT79" s="130"/>
      <c r="QVU79" s="134"/>
      <c r="QVV79" s="134"/>
      <c r="QVW79" s="135"/>
      <c r="QVX79" s="135"/>
      <c r="QVY79" s="135"/>
      <c r="QVZ79" s="136"/>
      <c r="QWB79" s="130"/>
      <c r="QWC79" s="134"/>
      <c r="QWD79" s="134"/>
      <c r="QWE79" s="135"/>
      <c r="QWF79" s="135"/>
      <c r="QWG79" s="135"/>
      <c r="QWH79" s="136"/>
      <c r="QWJ79" s="130"/>
      <c r="QWK79" s="134"/>
      <c r="QWL79" s="134"/>
      <c r="QWM79" s="135"/>
      <c r="QWN79" s="135"/>
      <c r="QWO79" s="135"/>
      <c r="QWP79" s="136"/>
      <c r="QWR79" s="130"/>
      <c r="QWS79" s="134"/>
      <c r="QWT79" s="134"/>
      <c r="QWU79" s="135"/>
      <c r="QWV79" s="135"/>
      <c r="QWW79" s="135"/>
      <c r="QWX79" s="136"/>
      <c r="QWZ79" s="130"/>
      <c r="QXA79" s="134"/>
      <c r="QXB79" s="134"/>
      <c r="QXC79" s="135"/>
      <c r="QXD79" s="135"/>
      <c r="QXE79" s="135"/>
      <c r="QXF79" s="136"/>
      <c r="QXH79" s="130"/>
      <c r="QXI79" s="134"/>
      <c r="QXJ79" s="134"/>
      <c r="QXK79" s="135"/>
      <c r="QXL79" s="135"/>
      <c r="QXM79" s="135"/>
      <c r="QXN79" s="136"/>
      <c r="QXP79" s="130"/>
      <c r="QXQ79" s="134"/>
      <c r="QXR79" s="134"/>
      <c r="QXS79" s="135"/>
      <c r="QXT79" s="135"/>
      <c r="QXU79" s="135"/>
      <c r="QXV79" s="136"/>
      <c r="QXX79" s="130"/>
      <c r="QXY79" s="134"/>
      <c r="QXZ79" s="134"/>
      <c r="QYA79" s="135"/>
      <c r="QYB79" s="135"/>
      <c r="QYC79" s="135"/>
      <c r="QYD79" s="136"/>
      <c r="QYF79" s="130"/>
      <c r="QYG79" s="134"/>
      <c r="QYH79" s="134"/>
      <c r="QYI79" s="135"/>
      <c r="QYJ79" s="135"/>
      <c r="QYK79" s="135"/>
      <c r="QYL79" s="136"/>
      <c r="QYN79" s="130"/>
      <c r="QYO79" s="134"/>
      <c r="QYP79" s="134"/>
      <c r="QYQ79" s="135"/>
      <c r="QYR79" s="135"/>
      <c r="QYS79" s="135"/>
      <c r="QYT79" s="136"/>
      <c r="QYV79" s="130"/>
      <c r="QYW79" s="134"/>
      <c r="QYX79" s="134"/>
      <c r="QYY79" s="135"/>
      <c r="QYZ79" s="135"/>
      <c r="QZA79" s="135"/>
      <c r="QZB79" s="136"/>
      <c r="QZD79" s="130"/>
      <c r="QZE79" s="134"/>
      <c r="QZF79" s="134"/>
      <c r="QZG79" s="135"/>
      <c r="QZH79" s="135"/>
      <c r="QZI79" s="135"/>
      <c r="QZJ79" s="136"/>
      <c r="QZL79" s="130"/>
      <c r="QZM79" s="134"/>
      <c r="QZN79" s="134"/>
      <c r="QZO79" s="135"/>
      <c r="QZP79" s="135"/>
      <c r="QZQ79" s="135"/>
      <c r="QZR79" s="136"/>
      <c r="QZT79" s="130"/>
      <c r="QZU79" s="134"/>
      <c r="QZV79" s="134"/>
      <c r="QZW79" s="135"/>
      <c r="QZX79" s="135"/>
      <c r="QZY79" s="135"/>
      <c r="QZZ79" s="136"/>
      <c r="RAB79" s="130"/>
      <c r="RAC79" s="134"/>
      <c r="RAD79" s="134"/>
      <c r="RAE79" s="135"/>
      <c r="RAF79" s="135"/>
      <c r="RAG79" s="135"/>
      <c r="RAH79" s="136"/>
      <c r="RAJ79" s="130"/>
      <c r="RAK79" s="134"/>
      <c r="RAL79" s="134"/>
      <c r="RAM79" s="135"/>
      <c r="RAN79" s="135"/>
      <c r="RAO79" s="135"/>
      <c r="RAP79" s="136"/>
      <c r="RAR79" s="130"/>
      <c r="RAS79" s="134"/>
      <c r="RAT79" s="134"/>
      <c r="RAU79" s="135"/>
      <c r="RAV79" s="135"/>
      <c r="RAW79" s="135"/>
      <c r="RAX79" s="136"/>
      <c r="RAZ79" s="130"/>
      <c r="RBA79" s="134"/>
      <c r="RBB79" s="134"/>
      <c r="RBC79" s="135"/>
      <c r="RBD79" s="135"/>
      <c r="RBE79" s="135"/>
      <c r="RBF79" s="136"/>
      <c r="RBH79" s="130"/>
      <c r="RBI79" s="134"/>
      <c r="RBJ79" s="134"/>
      <c r="RBK79" s="135"/>
      <c r="RBL79" s="135"/>
      <c r="RBM79" s="135"/>
      <c r="RBN79" s="136"/>
      <c r="RBP79" s="130"/>
      <c r="RBQ79" s="134"/>
      <c r="RBR79" s="134"/>
      <c r="RBS79" s="135"/>
      <c r="RBT79" s="135"/>
      <c r="RBU79" s="135"/>
      <c r="RBV79" s="136"/>
      <c r="RBX79" s="130"/>
      <c r="RBY79" s="134"/>
      <c r="RBZ79" s="134"/>
      <c r="RCA79" s="135"/>
      <c r="RCB79" s="135"/>
      <c r="RCC79" s="135"/>
      <c r="RCD79" s="136"/>
      <c r="RCF79" s="130"/>
      <c r="RCG79" s="134"/>
      <c r="RCH79" s="134"/>
      <c r="RCI79" s="135"/>
      <c r="RCJ79" s="135"/>
      <c r="RCK79" s="135"/>
      <c r="RCL79" s="136"/>
      <c r="RCN79" s="130"/>
      <c r="RCO79" s="134"/>
      <c r="RCP79" s="134"/>
      <c r="RCQ79" s="135"/>
      <c r="RCR79" s="135"/>
      <c r="RCS79" s="135"/>
      <c r="RCT79" s="136"/>
      <c r="RCV79" s="130"/>
      <c r="RCW79" s="134"/>
      <c r="RCX79" s="134"/>
      <c r="RCY79" s="135"/>
      <c r="RCZ79" s="135"/>
      <c r="RDA79" s="135"/>
      <c r="RDB79" s="136"/>
      <c r="RDD79" s="130"/>
      <c r="RDE79" s="134"/>
      <c r="RDF79" s="134"/>
      <c r="RDG79" s="135"/>
      <c r="RDH79" s="135"/>
      <c r="RDI79" s="135"/>
      <c r="RDJ79" s="136"/>
      <c r="RDL79" s="130"/>
      <c r="RDM79" s="134"/>
      <c r="RDN79" s="134"/>
      <c r="RDO79" s="135"/>
      <c r="RDP79" s="135"/>
      <c r="RDQ79" s="135"/>
      <c r="RDR79" s="136"/>
      <c r="RDT79" s="130"/>
      <c r="RDU79" s="134"/>
      <c r="RDV79" s="134"/>
      <c r="RDW79" s="135"/>
      <c r="RDX79" s="135"/>
      <c r="RDY79" s="135"/>
      <c r="RDZ79" s="136"/>
      <c r="REB79" s="130"/>
      <c r="REC79" s="134"/>
      <c r="RED79" s="134"/>
      <c r="REE79" s="135"/>
      <c r="REF79" s="135"/>
      <c r="REG79" s="135"/>
      <c r="REH79" s="136"/>
      <c r="REJ79" s="130"/>
      <c r="REK79" s="134"/>
      <c r="REL79" s="134"/>
      <c r="REM79" s="135"/>
      <c r="REN79" s="135"/>
      <c r="REO79" s="135"/>
      <c r="REP79" s="136"/>
      <c r="RER79" s="130"/>
      <c r="RES79" s="134"/>
      <c r="RET79" s="134"/>
      <c r="REU79" s="135"/>
      <c r="REV79" s="135"/>
      <c r="REW79" s="135"/>
      <c r="REX79" s="136"/>
      <c r="REZ79" s="130"/>
      <c r="RFA79" s="134"/>
      <c r="RFB79" s="134"/>
      <c r="RFC79" s="135"/>
      <c r="RFD79" s="135"/>
      <c r="RFE79" s="135"/>
      <c r="RFF79" s="136"/>
      <c r="RFH79" s="130"/>
      <c r="RFI79" s="134"/>
      <c r="RFJ79" s="134"/>
      <c r="RFK79" s="135"/>
      <c r="RFL79" s="135"/>
      <c r="RFM79" s="135"/>
      <c r="RFN79" s="136"/>
      <c r="RFP79" s="130"/>
      <c r="RFQ79" s="134"/>
      <c r="RFR79" s="134"/>
      <c r="RFS79" s="135"/>
      <c r="RFT79" s="135"/>
      <c r="RFU79" s="135"/>
      <c r="RFV79" s="136"/>
      <c r="RFX79" s="130"/>
      <c r="RFY79" s="134"/>
      <c r="RFZ79" s="134"/>
      <c r="RGA79" s="135"/>
      <c r="RGB79" s="135"/>
      <c r="RGC79" s="135"/>
      <c r="RGD79" s="136"/>
      <c r="RGF79" s="130"/>
      <c r="RGG79" s="134"/>
      <c r="RGH79" s="134"/>
      <c r="RGI79" s="135"/>
      <c r="RGJ79" s="135"/>
      <c r="RGK79" s="135"/>
      <c r="RGL79" s="136"/>
      <c r="RGN79" s="130"/>
      <c r="RGO79" s="134"/>
      <c r="RGP79" s="134"/>
      <c r="RGQ79" s="135"/>
      <c r="RGR79" s="135"/>
      <c r="RGS79" s="135"/>
      <c r="RGT79" s="136"/>
      <c r="RGV79" s="130"/>
      <c r="RGW79" s="134"/>
      <c r="RGX79" s="134"/>
      <c r="RGY79" s="135"/>
      <c r="RGZ79" s="135"/>
      <c r="RHA79" s="135"/>
      <c r="RHB79" s="136"/>
      <c r="RHD79" s="130"/>
      <c r="RHE79" s="134"/>
      <c r="RHF79" s="134"/>
      <c r="RHG79" s="135"/>
      <c r="RHH79" s="135"/>
      <c r="RHI79" s="135"/>
      <c r="RHJ79" s="136"/>
      <c r="RHL79" s="130"/>
      <c r="RHM79" s="134"/>
      <c r="RHN79" s="134"/>
      <c r="RHO79" s="135"/>
      <c r="RHP79" s="135"/>
      <c r="RHQ79" s="135"/>
      <c r="RHR79" s="136"/>
      <c r="RHT79" s="130"/>
      <c r="RHU79" s="134"/>
      <c r="RHV79" s="134"/>
      <c r="RHW79" s="135"/>
      <c r="RHX79" s="135"/>
      <c r="RHY79" s="135"/>
      <c r="RHZ79" s="136"/>
      <c r="RIB79" s="130"/>
      <c r="RIC79" s="134"/>
      <c r="RID79" s="134"/>
      <c r="RIE79" s="135"/>
      <c r="RIF79" s="135"/>
      <c r="RIG79" s="135"/>
      <c r="RIH79" s="136"/>
      <c r="RIJ79" s="130"/>
      <c r="RIK79" s="134"/>
      <c r="RIL79" s="134"/>
      <c r="RIM79" s="135"/>
      <c r="RIN79" s="135"/>
      <c r="RIO79" s="135"/>
      <c r="RIP79" s="136"/>
      <c r="RIR79" s="130"/>
      <c r="RIS79" s="134"/>
      <c r="RIT79" s="134"/>
      <c r="RIU79" s="135"/>
      <c r="RIV79" s="135"/>
      <c r="RIW79" s="135"/>
      <c r="RIX79" s="136"/>
      <c r="RIZ79" s="130"/>
      <c r="RJA79" s="134"/>
      <c r="RJB79" s="134"/>
      <c r="RJC79" s="135"/>
      <c r="RJD79" s="135"/>
      <c r="RJE79" s="135"/>
      <c r="RJF79" s="136"/>
      <c r="RJH79" s="130"/>
      <c r="RJI79" s="134"/>
      <c r="RJJ79" s="134"/>
      <c r="RJK79" s="135"/>
      <c r="RJL79" s="135"/>
      <c r="RJM79" s="135"/>
      <c r="RJN79" s="136"/>
      <c r="RJP79" s="130"/>
      <c r="RJQ79" s="134"/>
      <c r="RJR79" s="134"/>
      <c r="RJS79" s="135"/>
      <c r="RJT79" s="135"/>
      <c r="RJU79" s="135"/>
      <c r="RJV79" s="136"/>
      <c r="RJX79" s="130"/>
      <c r="RJY79" s="134"/>
      <c r="RJZ79" s="134"/>
      <c r="RKA79" s="135"/>
      <c r="RKB79" s="135"/>
      <c r="RKC79" s="135"/>
      <c r="RKD79" s="136"/>
      <c r="RKF79" s="130"/>
      <c r="RKG79" s="134"/>
      <c r="RKH79" s="134"/>
      <c r="RKI79" s="135"/>
      <c r="RKJ79" s="135"/>
      <c r="RKK79" s="135"/>
      <c r="RKL79" s="136"/>
      <c r="RKN79" s="130"/>
      <c r="RKO79" s="134"/>
      <c r="RKP79" s="134"/>
      <c r="RKQ79" s="135"/>
      <c r="RKR79" s="135"/>
      <c r="RKS79" s="135"/>
      <c r="RKT79" s="136"/>
      <c r="RKV79" s="130"/>
      <c r="RKW79" s="134"/>
      <c r="RKX79" s="134"/>
      <c r="RKY79" s="135"/>
      <c r="RKZ79" s="135"/>
      <c r="RLA79" s="135"/>
      <c r="RLB79" s="136"/>
      <c r="RLD79" s="130"/>
      <c r="RLE79" s="134"/>
      <c r="RLF79" s="134"/>
      <c r="RLG79" s="135"/>
      <c r="RLH79" s="135"/>
      <c r="RLI79" s="135"/>
      <c r="RLJ79" s="136"/>
      <c r="RLL79" s="130"/>
      <c r="RLM79" s="134"/>
      <c r="RLN79" s="134"/>
      <c r="RLO79" s="135"/>
      <c r="RLP79" s="135"/>
      <c r="RLQ79" s="135"/>
      <c r="RLR79" s="136"/>
      <c r="RLT79" s="130"/>
      <c r="RLU79" s="134"/>
      <c r="RLV79" s="134"/>
      <c r="RLW79" s="135"/>
      <c r="RLX79" s="135"/>
      <c r="RLY79" s="135"/>
      <c r="RLZ79" s="136"/>
      <c r="RMB79" s="130"/>
      <c r="RMC79" s="134"/>
      <c r="RMD79" s="134"/>
      <c r="RME79" s="135"/>
      <c r="RMF79" s="135"/>
      <c r="RMG79" s="135"/>
      <c r="RMH79" s="136"/>
      <c r="RMJ79" s="130"/>
      <c r="RMK79" s="134"/>
      <c r="RML79" s="134"/>
      <c r="RMM79" s="135"/>
      <c r="RMN79" s="135"/>
      <c r="RMO79" s="135"/>
      <c r="RMP79" s="136"/>
      <c r="RMR79" s="130"/>
      <c r="RMS79" s="134"/>
      <c r="RMT79" s="134"/>
      <c r="RMU79" s="135"/>
      <c r="RMV79" s="135"/>
      <c r="RMW79" s="135"/>
      <c r="RMX79" s="136"/>
      <c r="RMZ79" s="130"/>
      <c r="RNA79" s="134"/>
      <c r="RNB79" s="134"/>
      <c r="RNC79" s="135"/>
      <c r="RND79" s="135"/>
      <c r="RNE79" s="135"/>
      <c r="RNF79" s="136"/>
      <c r="RNH79" s="130"/>
      <c r="RNI79" s="134"/>
      <c r="RNJ79" s="134"/>
      <c r="RNK79" s="135"/>
      <c r="RNL79" s="135"/>
      <c r="RNM79" s="135"/>
      <c r="RNN79" s="136"/>
      <c r="RNP79" s="130"/>
      <c r="RNQ79" s="134"/>
      <c r="RNR79" s="134"/>
      <c r="RNS79" s="135"/>
      <c r="RNT79" s="135"/>
      <c r="RNU79" s="135"/>
      <c r="RNV79" s="136"/>
      <c r="RNX79" s="130"/>
      <c r="RNY79" s="134"/>
      <c r="RNZ79" s="134"/>
      <c r="ROA79" s="135"/>
      <c r="ROB79" s="135"/>
      <c r="ROC79" s="135"/>
      <c r="ROD79" s="136"/>
      <c r="ROF79" s="130"/>
      <c r="ROG79" s="134"/>
      <c r="ROH79" s="134"/>
      <c r="ROI79" s="135"/>
      <c r="ROJ79" s="135"/>
      <c r="ROK79" s="135"/>
      <c r="ROL79" s="136"/>
      <c r="RON79" s="130"/>
      <c r="ROO79" s="134"/>
      <c r="ROP79" s="134"/>
      <c r="ROQ79" s="135"/>
      <c r="ROR79" s="135"/>
      <c r="ROS79" s="135"/>
      <c r="ROT79" s="136"/>
      <c r="ROV79" s="130"/>
      <c r="ROW79" s="134"/>
      <c r="ROX79" s="134"/>
      <c r="ROY79" s="135"/>
      <c r="ROZ79" s="135"/>
      <c r="RPA79" s="135"/>
      <c r="RPB79" s="136"/>
      <c r="RPD79" s="130"/>
      <c r="RPE79" s="134"/>
      <c r="RPF79" s="134"/>
      <c r="RPG79" s="135"/>
      <c r="RPH79" s="135"/>
      <c r="RPI79" s="135"/>
      <c r="RPJ79" s="136"/>
      <c r="RPL79" s="130"/>
      <c r="RPM79" s="134"/>
      <c r="RPN79" s="134"/>
      <c r="RPO79" s="135"/>
      <c r="RPP79" s="135"/>
      <c r="RPQ79" s="135"/>
      <c r="RPR79" s="136"/>
      <c r="RPT79" s="130"/>
      <c r="RPU79" s="134"/>
      <c r="RPV79" s="134"/>
      <c r="RPW79" s="135"/>
      <c r="RPX79" s="135"/>
      <c r="RPY79" s="135"/>
      <c r="RPZ79" s="136"/>
      <c r="RQB79" s="130"/>
      <c r="RQC79" s="134"/>
      <c r="RQD79" s="134"/>
      <c r="RQE79" s="135"/>
      <c r="RQF79" s="135"/>
      <c r="RQG79" s="135"/>
      <c r="RQH79" s="136"/>
      <c r="RQJ79" s="130"/>
      <c r="RQK79" s="134"/>
      <c r="RQL79" s="134"/>
      <c r="RQM79" s="135"/>
      <c r="RQN79" s="135"/>
      <c r="RQO79" s="135"/>
      <c r="RQP79" s="136"/>
      <c r="RQR79" s="130"/>
      <c r="RQS79" s="134"/>
      <c r="RQT79" s="134"/>
      <c r="RQU79" s="135"/>
      <c r="RQV79" s="135"/>
      <c r="RQW79" s="135"/>
      <c r="RQX79" s="136"/>
      <c r="RQZ79" s="130"/>
      <c r="RRA79" s="134"/>
      <c r="RRB79" s="134"/>
      <c r="RRC79" s="135"/>
      <c r="RRD79" s="135"/>
      <c r="RRE79" s="135"/>
      <c r="RRF79" s="136"/>
      <c r="RRH79" s="130"/>
      <c r="RRI79" s="134"/>
      <c r="RRJ79" s="134"/>
      <c r="RRK79" s="135"/>
      <c r="RRL79" s="135"/>
      <c r="RRM79" s="135"/>
      <c r="RRN79" s="136"/>
      <c r="RRP79" s="130"/>
      <c r="RRQ79" s="134"/>
      <c r="RRR79" s="134"/>
      <c r="RRS79" s="135"/>
      <c r="RRT79" s="135"/>
      <c r="RRU79" s="135"/>
      <c r="RRV79" s="136"/>
      <c r="RRX79" s="130"/>
      <c r="RRY79" s="134"/>
      <c r="RRZ79" s="134"/>
      <c r="RSA79" s="135"/>
      <c r="RSB79" s="135"/>
      <c r="RSC79" s="135"/>
      <c r="RSD79" s="136"/>
      <c r="RSF79" s="130"/>
      <c r="RSG79" s="134"/>
      <c r="RSH79" s="134"/>
      <c r="RSI79" s="135"/>
      <c r="RSJ79" s="135"/>
      <c r="RSK79" s="135"/>
      <c r="RSL79" s="136"/>
      <c r="RSN79" s="130"/>
      <c r="RSO79" s="134"/>
      <c r="RSP79" s="134"/>
      <c r="RSQ79" s="135"/>
      <c r="RSR79" s="135"/>
      <c r="RSS79" s="135"/>
      <c r="RST79" s="136"/>
      <c r="RSV79" s="130"/>
      <c r="RSW79" s="134"/>
      <c r="RSX79" s="134"/>
      <c r="RSY79" s="135"/>
      <c r="RSZ79" s="135"/>
      <c r="RTA79" s="135"/>
      <c r="RTB79" s="136"/>
      <c r="RTD79" s="130"/>
      <c r="RTE79" s="134"/>
      <c r="RTF79" s="134"/>
      <c r="RTG79" s="135"/>
      <c r="RTH79" s="135"/>
      <c r="RTI79" s="135"/>
      <c r="RTJ79" s="136"/>
      <c r="RTL79" s="130"/>
      <c r="RTM79" s="134"/>
      <c r="RTN79" s="134"/>
      <c r="RTO79" s="135"/>
      <c r="RTP79" s="135"/>
      <c r="RTQ79" s="135"/>
      <c r="RTR79" s="136"/>
      <c r="RTT79" s="130"/>
      <c r="RTU79" s="134"/>
      <c r="RTV79" s="134"/>
      <c r="RTW79" s="135"/>
      <c r="RTX79" s="135"/>
      <c r="RTY79" s="135"/>
      <c r="RTZ79" s="136"/>
      <c r="RUB79" s="130"/>
      <c r="RUC79" s="134"/>
      <c r="RUD79" s="134"/>
      <c r="RUE79" s="135"/>
      <c r="RUF79" s="135"/>
      <c r="RUG79" s="135"/>
      <c r="RUH79" s="136"/>
      <c r="RUJ79" s="130"/>
      <c r="RUK79" s="134"/>
      <c r="RUL79" s="134"/>
      <c r="RUM79" s="135"/>
      <c r="RUN79" s="135"/>
      <c r="RUO79" s="135"/>
      <c r="RUP79" s="136"/>
      <c r="RUR79" s="130"/>
      <c r="RUS79" s="134"/>
      <c r="RUT79" s="134"/>
      <c r="RUU79" s="135"/>
      <c r="RUV79" s="135"/>
      <c r="RUW79" s="135"/>
      <c r="RUX79" s="136"/>
      <c r="RUZ79" s="130"/>
      <c r="RVA79" s="134"/>
      <c r="RVB79" s="134"/>
      <c r="RVC79" s="135"/>
      <c r="RVD79" s="135"/>
      <c r="RVE79" s="135"/>
      <c r="RVF79" s="136"/>
      <c r="RVH79" s="130"/>
      <c r="RVI79" s="134"/>
      <c r="RVJ79" s="134"/>
      <c r="RVK79" s="135"/>
      <c r="RVL79" s="135"/>
      <c r="RVM79" s="135"/>
      <c r="RVN79" s="136"/>
      <c r="RVP79" s="130"/>
      <c r="RVQ79" s="134"/>
      <c r="RVR79" s="134"/>
      <c r="RVS79" s="135"/>
      <c r="RVT79" s="135"/>
      <c r="RVU79" s="135"/>
      <c r="RVV79" s="136"/>
      <c r="RVX79" s="130"/>
      <c r="RVY79" s="134"/>
      <c r="RVZ79" s="134"/>
      <c r="RWA79" s="135"/>
      <c r="RWB79" s="135"/>
      <c r="RWC79" s="135"/>
      <c r="RWD79" s="136"/>
      <c r="RWF79" s="130"/>
      <c r="RWG79" s="134"/>
      <c r="RWH79" s="134"/>
      <c r="RWI79" s="135"/>
      <c r="RWJ79" s="135"/>
      <c r="RWK79" s="135"/>
      <c r="RWL79" s="136"/>
      <c r="RWN79" s="130"/>
      <c r="RWO79" s="134"/>
      <c r="RWP79" s="134"/>
      <c r="RWQ79" s="135"/>
      <c r="RWR79" s="135"/>
      <c r="RWS79" s="135"/>
      <c r="RWT79" s="136"/>
      <c r="RWV79" s="130"/>
      <c r="RWW79" s="134"/>
      <c r="RWX79" s="134"/>
      <c r="RWY79" s="135"/>
      <c r="RWZ79" s="135"/>
      <c r="RXA79" s="135"/>
      <c r="RXB79" s="136"/>
      <c r="RXD79" s="130"/>
      <c r="RXE79" s="134"/>
      <c r="RXF79" s="134"/>
      <c r="RXG79" s="135"/>
      <c r="RXH79" s="135"/>
      <c r="RXI79" s="135"/>
      <c r="RXJ79" s="136"/>
      <c r="RXL79" s="130"/>
      <c r="RXM79" s="134"/>
      <c r="RXN79" s="134"/>
      <c r="RXO79" s="135"/>
      <c r="RXP79" s="135"/>
      <c r="RXQ79" s="135"/>
      <c r="RXR79" s="136"/>
      <c r="RXT79" s="130"/>
      <c r="RXU79" s="134"/>
      <c r="RXV79" s="134"/>
      <c r="RXW79" s="135"/>
      <c r="RXX79" s="135"/>
      <c r="RXY79" s="135"/>
      <c r="RXZ79" s="136"/>
      <c r="RYB79" s="130"/>
      <c r="RYC79" s="134"/>
      <c r="RYD79" s="134"/>
      <c r="RYE79" s="135"/>
      <c r="RYF79" s="135"/>
      <c r="RYG79" s="135"/>
      <c r="RYH79" s="136"/>
      <c r="RYJ79" s="130"/>
      <c r="RYK79" s="134"/>
      <c r="RYL79" s="134"/>
      <c r="RYM79" s="135"/>
      <c r="RYN79" s="135"/>
      <c r="RYO79" s="135"/>
      <c r="RYP79" s="136"/>
      <c r="RYR79" s="130"/>
      <c r="RYS79" s="134"/>
      <c r="RYT79" s="134"/>
      <c r="RYU79" s="135"/>
      <c r="RYV79" s="135"/>
      <c r="RYW79" s="135"/>
      <c r="RYX79" s="136"/>
      <c r="RYZ79" s="130"/>
      <c r="RZA79" s="134"/>
      <c r="RZB79" s="134"/>
      <c r="RZC79" s="135"/>
      <c r="RZD79" s="135"/>
      <c r="RZE79" s="135"/>
      <c r="RZF79" s="136"/>
      <c r="RZH79" s="130"/>
      <c r="RZI79" s="134"/>
      <c r="RZJ79" s="134"/>
      <c r="RZK79" s="135"/>
      <c r="RZL79" s="135"/>
      <c r="RZM79" s="135"/>
      <c r="RZN79" s="136"/>
      <c r="RZP79" s="130"/>
      <c r="RZQ79" s="134"/>
      <c r="RZR79" s="134"/>
      <c r="RZS79" s="135"/>
      <c r="RZT79" s="135"/>
      <c r="RZU79" s="135"/>
      <c r="RZV79" s="136"/>
      <c r="RZX79" s="130"/>
      <c r="RZY79" s="134"/>
      <c r="RZZ79" s="134"/>
      <c r="SAA79" s="135"/>
      <c r="SAB79" s="135"/>
      <c r="SAC79" s="135"/>
      <c r="SAD79" s="136"/>
      <c r="SAF79" s="130"/>
      <c r="SAG79" s="134"/>
      <c r="SAH79" s="134"/>
      <c r="SAI79" s="135"/>
      <c r="SAJ79" s="135"/>
      <c r="SAK79" s="135"/>
      <c r="SAL79" s="136"/>
      <c r="SAN79" s="130"/>
      <c r="SAO79" s="134"/>
      <c r="SAP79" s="134"/>
      <c r="SAQ79" s="135"/>
      <c r="SAR79" s="135"/>
      <c r="SAS79" s="135"/>
      <c r="SAT79" s="136"/>
      <c r="SAV79" s="130"/>
      <c r="SAW79" s="134"/>
      <c r="SAX79" s="134"/>
      <c r="SAY79" s="135"/>
      <c r="SAZ79" s="135"/>
      <c r="SBA79" s="135"/>
      <c r="SBB79" s="136"/>
      <c r="SBD79" s="130"/>
      <c r="SBE79" s="134"/>
      <c r="SBF79" s="134"/>
      <c r="SBG79" s="135"/>
      <c r="SBH79" s="135"/>
      <c r="SBI79" s="135"/>
      <c r="SBJ79" s="136"/>
      <c r="SBL79" s="130"/>
      <c r="SBM79" s="134"/>
      <c r="SBN79" s="134"/>
      <c r="SBO79" s="135"/>
      <c r="SBP79" s="135"/>
      <c r="SBQ79" s="135"/>
      <c r="SBR79" s="136"/>
      <c r="SBT79" s="130"/>
      <c r="SBU79" s="134"/>
      <c r="SBV79" s="134"/>
      <c r="SBW79" s="135"/>
      <c r="SBX79" s="135"/>
      <c r="SBY79" s="135"/>
      <c r="SBZ79" s="136"/>
      <c r="SCB79" s="130"/>
      <c r="SCC79" s="134"/>
      <c r="SCD79" s="134"/>
      <c r="SCE79" s="135"/>
      <c r="SCF79" s="135"/>
      <c r="SCG79" s="135"/>
      <c r="SCH79" s="136"/>
      <c r="SCJ79" s="130"/>
      <c r="SCK79" s="134"/>
      <c r="SCL79" s="134"/>
      <c r="SCM79" s="135"/>
      <c r="SCN79" s="135"/>
      <c r="SCO79" s="135"/>
      <c r="SCP79" s="136"/>
      <c r="SCR79" s="130"/>
      <c r="SCS79" s="134"/>
      <c r="SCT79" s="134"/>
      <c r="SCU79" s="135"/>
      <c r="SCV79" s="135"/>
      <c r="SCW79" s="135"/>
      <c r="SCX79" s="136"/>
      <c r="SCZ79" s="130"/>
      <c r="SDA79" s="134"/>
      <c r="SDB79" s="134"/>
      <c r="SDC79" s="135"/>
      <c r="SDD79" s="135"/>
      <c r="SDE79" s="135"/>
      <c r="SDF79" s="136"/>
      <c r="SDH79" s="130"/>
      <c r="SDI79" s="134"/>
      <c r="SDJ79" s="134"/>
      <c r="SDK79" s="135"/>
      <c r="SDL79" s="135"/>
      <c r="SDM79" s="135"/>
      <c r="SDN79" s="136"/>
      <c r="SDP79" s="130"/>
      <c r="SDQ79" s="134"/>
      <c r="SDR79" s="134"/>
      <c r="SDS79" s="135"/>
      <c r="SDT79" s="135"/>
      <c r="SDU79" s="135"/>
      <c r="SDV79" s="136"/>
      <c r="SDX79" s="130"/>
      <c r="SDY79" s="134"/>
      <c r="SDZ79" s="134"/>
      <c r="SEA79" s="135"/>
      <c r="SEB79" s="135"/>
      <c r="SEC79" s="135"/>
      <c r="SED79" s="136"/>
      <c r="SEF79" s="130"/>
      <c r="SEG79" s="134"/>
      <c r="SEH79" s="134"/>
      <c r="SEI79" s="135"/>
      <c r="SEJ79" s="135"/>
      <c r="SEK79" s="135"/>
      <c r="SEL79" s="136"/>
      <c r="SEN79" s="130"/>
      <c r="SEO79" s="134"/>
      <c r="SEP79" s="134"/>
      <c r="SEQ79" s="135"/>
      <c r="SER79" s="135"/>
      <c r="SES79" s="135"/>
      <c r="SET79" s="136"/>
      <c r="SEV79" s="130"/>
      <c r="SEW79" s="134"/>
      <c r="SEX79" s="134"/>
      <c r="SEY79" s="135"/>
      <c r="SEZ79" s="135"/>
      <c r="SFA79" s="135"/>
      <c r="SFB79" s="136"/>
      <c r="SFD79" s="130"/>
      <c r="SFE79" s="134"/>
      <c r="SFF79" s="134"/>
      <c r="SFG79" s="135"/>
      <c r="SFH79" s="135"/>
      <c r="SFI79" s="135"/>
      <c r="SFJ79" s="136"/>
      <c r="SFL79" s="130"/>
      <c r="SFM79" s="134"/>
      <c r="SFN79" s="134"/>
      <c r="SFO79" s="135"/>
      <c r="SFP79" s="135"/>
      <c r="SFQ79" s="135"/>
      <c r="SFR79" s="136"/>
      <c r="SFT79" s="130"/>
      <c r="SFU79" s="134"/>
      <c r="SFV79" s="134"/>
      <c r="SFW79" s="135"/>
      <c r="SFX79" s="135"/>
      <c r="SFY79" s="135"/>
      <c r="SFZ79" s="136"/>
      <c r="SGB79" s="130"/>
      <c r="SGC79" s="134"/>
      <c r="SGD79" s="134"/>
      <c r="SGE79" s="135"/>
      <c r="SGF79" s="135"/>
      <c r="SGG79" s="135"/>
      <c r="SGH79" s="136"/>
      <c r="SGJ79" s="130"/>
      <c r="SGK79" s="134"/>
      <c r="SGL79" s="134"/>
      <c r="SGM79" s="135"/>
      <c r="SGN79" s="135"/>
      <c r="SGO79" s="135"/>
      <c r="SGP79" s="136"/>
      <c r="SGR79" s="130"/>
      <c r="SGS79" s="134"/>
      <c r="SGT79" s="134"/>
      <c r="SGU79" s="135"/>
      <c r="SGV79" s="135"/>
      <c r="SGW79" s="135"/>
      <c r="SGX79" s="136"/>
      <c r="SGZ79" s="130"/>
      <c r="SHA79" s="134"/>
      <c r="SHB79" s="134"/>
      <c r="SHC79" s="135"/>
      <c r="SHD79" s="135"/>
      <c r="SHE79" s="135"/>
      <c r="SHF79" s="136"/>
      <c r="SHH79" s="130"/>
      <c r="SHI79" s="134"/>
      <c r="SHJ79" s="134"/>
      <c r="SHK79" s="135"/>
      <c r="SHL79" s="135"/>
      <c r="SHM79" s="135"/>
      <c r="SHN79" s="136"/>
      <c r="SHP79" s="130"/>
      <c r="SHQ79" s="134"/>
      <c r="SHR79" s="134"/>
      <c r="SHS79" s="135"/>
      <c r="SHT79" s="135"/>
      <c r="SHU79" s="135"/>
      <c r="SHV79" s="136"/>
      <c r="SHX79" s="130"/>
      <c r="SHY79" s="134"/>
      <c r="SHZ79" s="134"/>
      <c r="SIA79" s="135"/>
      <c r="SIB79" s="135"/>
      <c r="SIC79" s="135"/>
      <c r="SID79" s="136"/>
      <c r="SIF79" s="130"/>
      <c r="SIG79" s="134"/>
      <c r="SIH79" s="134"/>
      <c r="SII79" s="135"/>
      <c r="SIJ79" s="135"/>
      <c r="SIK79" s="135"/>
      <c r="SIL79" s="136"/>
      <c r="SIN79" s="130"/>
      <c r="SIO79" s="134"/>
      <c r="SIP79" s="134"/>
      <c r="SIQ79" s="135"/>
      <c r="SIR79" s="135"/>
      <c r="SIS79" s="135"/>
      <c r="SIT79" s="136"/>
      <c r="SIV79" s="130"/>
      <c r="SIW79" s="134"/>
      <c r="SIX79" s="134"/>
      <c r="SIY79" s="135"/>
      <c r="SIZ79" s="135"/>
      <c r="SJA79" s="135"/>
      <c r="SJB79" s="136"/>
      <c r="SJD79" s="130"/>
      <c r="SJE79" s="134"/>
      <c r="SJF79" s="134"/>
      <c r="SJG79" s="135"/>
      <c r="SJH79" s="135"/>
      <c r="SJI79" s="135"/>
      <c r="SJJ79" s="136"/>
      <c r="SJL79" s="130"/>
      <c r="SJM79" s="134"/>
      <c r="SJN79" s="134"/>
      <c r="SJO79" s="135"/>
      <c r="SJP79" s="135"/>
      <c r="SJQ79" s="135"/>
      <c r="SJR79" s="136"/>
      <c r="SJT79" s="130"/>
      <c r="SJU79" s="134"/>
      <c r="SJV79" s="134"/>
      <c r="SJW79" s="135"/>
      <c r="SJX79" s="135"/>
      <c r="SJY79" s="135"/>
      <c r="SJZ79" s="136"/>
      <c r="SKB79" s="130"/>
      <c r="SKC79" s="134"/>
      <c r="SKD79" s="134"/>
      <c r="SKE79" s="135"/>
      <c r="SKF79" s="135"/>
      <c r="SKG79" s="135"/>
      <c r="SKH79" s="136"/>
      <c r="SKJ79" s="130"/>
      <c r="SKK79" s="134"/>
      <c r="SKL79" s="134"/>
      <c r="SKM79" s="135"/>
      <c r="SKN79" s="135"/>
      <c r="SKO79" s="135"/>
      <c r="SKP79" s="136"/>
      <c r="SKR79" s="130"/>
      <c r="SKS79" s="134"/>
      <c r="SKT79" s="134"/>
      <c r="SKU79" s="135"/>
      <c r="SKV79" s="135"/>
      <c r="SKW79" s="135"/>
      <c r="SKX79" s="136"/>
      <c r="SKZ79" s="130"/>
      <c r="SLA79" s="134"/>
      <c r="SLB79" s="134"/>
      <c r="SLC79" s="135"/>
      <c r="SLD79" s="135"/>
      <c r="SLE79" s="135"/>
      <c r="SLF79" s="136"/>
      <c r="SLH79" s="130"/>
      <c r="SLI79" s="134"/>
      <c r="SLJ79" s="134"/>
      <c r="SLK79" s="135"/>
      <c r="SLL79" s="135"/>
      <c r="SLM79" s="135"/>
      <c r="SLN79" s="136"/>
      <c r="SLP79" s="130"/>
      <c r="SLQ79" s="134"/>
      <c r="SLR79" s="134"/>
      <c r="SLS79" s="135"/>
      <c r="SLT79" s="135"/>
      <c r="SLU79" s="135"/>
      <c r="SLV79" s="136"/>
      <c r="SLX79" s="130"/>
      <c r="SLY79" s="134"/>
      <c r="SLZ79" s="134"/>
      <c r="SMA79" s="135"/>
      <c r="SMB79" s="135"/>
      <c r="SMC79" s="135"/>
      <c r="SMD79" s="136"/>
      <c r="SMF79" s="130"/>
      <c r="SMG79" s="134"/>
      <c r="SMH79" s="134"/>
      <c r="SMI79" s="135"/>
      <c r="SMJ79" s="135"/>
      <c r="SMK79" s="135"/>
      <c r="SML79" s="136"/>
      <c r="SMN79" s="130"/>
      <c r="SMO79" s="134"/>
      <c r="SMP79" s="134"/>
      <c r="SMQ79" s="135"/>
      <c r="SMR79" s="135"/>
      <c r="SMS79" s="135"/>
      <c r="SMT79" s="136"/>
      <c r="SMV79" s="130"/>
      <c r="SMW79" s="134"/>
      <c r="SMX79" s="134"/>
      <c r="SMY79" s="135"/>
      <c r="SMZ79" s="135"/>
      <c r="SNA79" s="135"/>
      <c r="SNB79" s="136"/>
      <c r="SND79" s="130"/>
      <c r="SNE79" s="134"/>
      <c r="SNF79" s="134"/>
      <c r="SNG79" s="135"/>
      <c r="SNH79" s="135"/>
      <c r="SNI79" s="135"/>
      <c r="SNJ79" s="136"/>
      <c r="SNL79" s="130"/>
      <c r="SNM79" s="134"/>
      <c r="SNN79" s="134"/>
      <c r="SNO79" s="135"/>
      <c r="SNP79" s="135"/>
      <c r="SNQ79" s="135"/>
      <c r="SNR79" s="136"/>
      <c r="SNT79" s="130"/>
      <c r="SNU79" s="134"/>
      <c r="SNV79" s="134"/>
      <c r="SNW79" s="135"/>
      <c r="SNX79" s="135"/>
      <c r="SNY79" s="135"/>
      <c r="SNZ79" s="136"/>
      <c r="SOB79" s="130"/>
      <c r="SOC79" s="134"/>
      <c r="SOD79" s="134"/>
      <c r="SOE79" s="135"/>
      <c r="SOF79" s="135"/>
      <c r="SOG79" s="135"/>
      <c r="SOH79" s="136"/>
      <c r="SOJ79" s="130"/>
      <c r="SOK79" s="134"/>
      <c r="SOL79" s="134"/>
      <c r="SOM79" s="135"/>
      <c r="SON79" s="135"/>
      <c r="SOO79" s="135"/>
      <c r="SOP79" s="136"/>
      <c r="SOR79" s="130"/>
      <c r="SOS79" s="134"/>
      <c r="SOT79" s="134"/>
      <c r="SOU79" s="135"/>
      <c r="SOV79" s="135"/>
      <c r="SOW79" s="135"/>
      <c r="SOX79" s="136"/>
      <c r="SOZ79" s="130"/>
      <c r="SPA79" s="134"/>
      <c r="SPB79" s="134"/>
      <c r="SPC79" s="135"/>
      <c r="SPD79" s="135"/>
      <c r="SPE79" s="135"/>
      <c r="SPF79" s="136"/>
      <c r="SPH79" s="130"/>
      <c r="SPI79" s="134"/>
      <c r="SPJ79" s="134"/>
      <c r="SPK79" s="135"/>
      <c r="SPL79" s="135"/>
      <c r="SPM79" s="135"/>
      <c r="SPN79" s="136"/>
      <c r="SPP79" s="130"/>
      <c r="SPQ79" s="134"/>
      <c r="SPR79" s="134"/>
      <c r="SPS79" s="135"/>
      <c r="SPT79" s="135"/>
      <c r="SPU79" s="135"/>
      <c r="SPV79" s="136"/>
      <c r="SPX79" s="130"/>
      <c r="SPY79" s="134"/>
      <c r="SPZ79" s="134"/>
      <c r="SQA79" s="135"/>
      <c r="SQB79" s="135"/>
      <c r="SQC79" s="135"/>
      <c r="SQD79" s="136"/>
      <c r="SQF79" s="130"/>
      <c r="SQG79" s="134"/>
      <c r="SQH79" s="134"/>
      <c r="SQI79" s="135"/>
      <c r="SQJ79" s="135"/>
      <c r="SQK79" s="135"/>
      <c r="SQL79" s="136"/>
      <c r="SQN79" s="130"/>
      <c r="SQO79" s="134"/>
      <c r="SQP79" s="134"/>
      <c r="SQQ79" s="135"/>
      <c r="SQR79" s="135"/>
      <c r="SQS79" s="135"/>
      <c r="SQT79" s="136"/>
      <c r="SQV79" s="130"/>
      <c r="SQW79" s="134"/>
      <c r="SQX79" s="134"/>
      <c r="SQY79" s="135"/>
      <c r="SQZ79" s="135"/>
      <c r="SRA79" s="135"/>
      <c r="SRB79" s="136"/>
      <c r="SRD79" s="130"/>
      <c r="SRE79" s="134"/>
      <c r="SRF79" s="134"/>
      <c r="SRG79" s="135"/>
      <c r="SRH79" s="135"/>
      <c r="SRI79" s="135"/>
      <c r="SRJ79" s="136"/>
      <c r="SRL79" s="130"/>
      <c r="SRM79" s="134"/>
      <c r="SRN79" s="134"/>
      <c r="SRO79" s="135"/>
      <c r="SRP79" s="135"/>
      <c r="SRQ79" s="135"/>
      <c r="SRR79" s="136"/>
      <c r="SRT79" s="130"/>
      <c r="SRU79" s="134"/>
      <c r="SRV79" s="134"/>
      <c r="SRW79" s="135"/>
      <c r="SRX79" s="135"/>
      <c r="SRY79" s="135"/>
      <c r="SRZ79" s="136"/>
      <c r="SSB79" s="130"/>
      <c r="SSC79" s="134"/>
      <c r="SSD79" s="134"/>
      <c r="SSE79" s="135"/>
      <c r="SSF79" s="135"/>
      <c r="SSG79" s="135"/>
      <c r="SSH79" s="136"/>
      <c r="SSJ79" s="130"/>
      <c r="SSK79" s="134"/>
      <c r="SSL79" s="134"/>
      <c r="SSM79" s="135"/>
      <c r="SSN79" s="135"/>
      <c r="SSO79" s="135"/>
      <c r="SSP79" s="136"/>
      <c r="SSR79" s="130"/>
      <c r="SSS79" s="134"/>
      <c r="SST79" s="134"/>
      <c r="SSU79" s="135"/>
      <c r="SSV79" s="135"/>
      <c r="SSW79" s="135"/>
      <c r="SSX79" s="136"/>
      <c r="SSZ79" s="130"/>
      <c r="STA79" s="134"/>
      <c r="STB79" s="134"/>
      <c r="STC79" s="135"/>
      <c r="STD79" s="135"/>
      <c r="STE79" s="135"/>
      <c r="STF79" s="136"/>
      <c r="STH79" s="130"/>
      <c r="STI79" s="134"/>
      <c r="STJ79" s="134"/>
      <c r="STK79" s="135"/>
      <c r="STL79" s="135"/>
      <c r="STM79" s="135"/>
      <c r="STN79" s="136"/>
      <c r="STP79" s="130"/>
      <c r="STQ79" s="134"/>
      <c r="STR79" s="134"/>
      <c r="STS79" s="135"/>
      <c r="STT79" s="135"/>
      <c r="STU79" s="135"/>
      <c r="STV79" s="136"/>
      <c r="STX79" s="130"/>
      <c r="STY79" s="134"/>
      <c r="STZ79" s="134"/>
      <c r="SUA79" s="135"/>
      <c r="SUB79" s="135"/>
      <c r="SUC79" s="135"/>
      <c r="SUD79" s="136"/>
      <c r="SUF79" s="130"/>
      <c r="SUG79" s="134"/>
      <c r="SUH79" s="134"/>
      <c r="SUI79" s="135"/>
      <c r="SUJ79" s="135"/>
      <c r="SUK79" s="135"/>
      <c r="SUL79" s="136"/>
      <c r="SUN79" s="130"/>
      <c r="SUO79" s="134"/>
      <c r="SUP79" s="134"/>
      <c r="SUQ79" s="135"/>
      <c r="SUR79" s="135"/>
      <c r="SUS79" s="135"/>
      <c r="SUT79" s="136"/>
      <c r="SUV79" s="130"/>
      <c r="SUW79" s="134"/>
      <c r="SUX79" s="134"/>
      <c r="SUY79" s="135"/>
      <c r="SUZ79" s="135"/>
      <c r="SVA79" s="135"/>
      <c r="SVB79" s="136"/>
      <c r="SVD79" s="130"/>
      <c r="SVE79" s="134"/>
      <c r="SVF79" s="134"/>
      <c r="SVG79" s="135"/>
      <c r="SVH79" s="135"/>
      <c r="SVI79" s="135"/>
      <c r="SVJ79" s="136"/>
      <c r="SVL79" s="130"/>
      <c r="SVM79" s="134"/>
      <c r="SVN79" s="134"/>
      <c r="SVO79" s="135"/>
      <c r="SVP79" s="135"/>
      <c r="SVQ79" s="135"/>
      <c r="SVR79" s="136"/>
      <c r="SVT79" s="130"/>
      <c r="SVU79" s="134"/>
      <c r="SVV79" s="134"/>
      <c r="SVW79" s="135"/>
      <c r="SVX79" s="135"/>
      <c r="SVY79" s="135"/>
      <c r="SVZ79" s="136"/>
      <c r="SWB79" s="130"/>
      <c r="SWC79" s="134"/>
      <c r="SWD79" s="134"/>
      <c r="SWE79" s="135"/>
      <c r="SWF79" s="135"/>
      <c r="SWG79" s="135"/>
      <c r="SWH79" s="136"/>
      <c r="SWJ79" s="130"/>
      <c r="SWK79" s="134"/>
      <c r="SWL79" s="134"/>
      <c r="SWM79" s="135"/>
      <c r="SWN79" s="135"/>
      <c r="SWO79" s="135"/>
      <c r="SWP79" s="136"/>
      <c r="SWR79" s="130"/>
      <c r="SWS79" s="134"/>
      <c r="SWT79" s="134"/>
      <c r="SWU79" s="135"/>
      <c r="SWV79" s="135"/>
      <c r="SWW79" s="135"/>
      <c r="SWX79" s="136"/>
      <c r="SWZ79" s="130"/>
      <c r="SXA79" s="134"/>
      <c r="SXB79" s="134"/>
      <c r="SXC79" s="135"/>
      <c r="SXD79" s="135"/>
      <c r="SXE79" s="135"/>
      <c r="SXF79" s="136"/>
      <c r="SXH79" s="130"/>
      <c r="SXI79" s="134"/>
      <c r="SXJ79" s="134"/>
      <c r="SXK79" s="135"/>
      <c r="SXL79" s="135"/>
      <c r="SXM79" s="135"/>
      <c r="SXN79" s="136"/>
      <c r="SXP79" s="130"/>
      <c r="SXQ79" s="134"/>
      <c r="SXR79" s="134"/>
      <c r="SXS79" s="135"/>
      <c r="SXT79" s="135"/>
      <c r="SXU79" s="135"/>
      <c r="SXV79" s="136"/>
      <c r="SXX79" s="130"/>
      <c r="SXY79" s="134"/>
      <c r="SXZ79" s="134"/>
      <c r="SYA79" s="135"/>
      <c r="SYB79" s="135"/>
      <c r="SYC79" s="135"/>
      <c r="SYD79" s="136"/>
      <c r="SYF79" s="130"/>
      <c r="SYG79" s="134"/>
      <c r="SYH79" s="134"/>
      <c r="SYI79" s="135"/>
      <c r="SYJ79" s="135"/>
      <c r="SYK79" s="135"/>
      <c r="SYL79" s="136"/>
      <c r="SYN79" s="130"/>
      <c r="SYO79" s="134"/>
      <c r="SYP79" s="134"/>
      <c r="SYQ79" s="135"/>
      <c r="SYR79" s="135"/>
      <c r="SYS79" s="135"/>
      <c r="SYT79" s="136"/>
      <c r="SYV79" s="130"/>
      <c r="SYW79" s="134"/>
      <c r="SYX79" s="134"/>
      <c r="SYY79" s="135"/>
      <c r="SYZ79" s="135"/>
      <c r="SZA79" s="135"/>
      <c r="SZB79" s="136"/>
      <c r="SZD79" s="130"/>
      <c r="SZE79" s="134"/>
      <c r="SZF79" s="134"/>
      <c r="SZG79" s="135"/>
      <c r="SZH79" s="135"/>
      <c r="SZI79" s="135"/>
      <c r="SZJ79" s="136"/>
      <c r="SZL79" s="130"/>
      <c r="SZM79" s="134"/>
      <c r="SZN79" s="134"/>
      <c r="SZO79" s="135"/>
      <c r="SZP79" s="135"/>
      <c r="SZQ79" s="135"/>
      <c r="SZR79" s="136"/>
      <c r="SZT79" s="130"/>
      <c r="SZU79" s="134"/>
      <c r="SZV79" s="134"/>
      <c r="SZW79" s="135"/>
      <c r="SZX79" s="135"/>
      <c r="SZY79" s="135"/>
      <c r="SZZ79" s="136"/>
      <c r="TAB79" s="130"/>
      <c r="TAC79" s="134"/>
      <c r="TAD79" s="134"/>
      <c r="TAE79" s="135"/>
      <c r="TAF79" s="135"/>
      <c r="TAG79" s="135"/>
      <c r="TAH79" s="136"/>
      <c r="TAJ79" s="130"/>
      <c r="TAK79" s="134"/>
      <c r="TAL79" s="134"/>
      <c r="TAM79" s="135"/>
      <c r="TAN79" s="135"/>
      <c r="TAO79" s="135"/>
      <c r="TAP79" s="136"/>
      <c r="TAR79" s="130"/>
      <c r="TAS79" s="134"/>
      <c r="TAT79" s="134"/>
      <c r="TAU79" s="135"/>
      <c r="TAV79" s="135"/>
      <c r="TAW79" s="135"/>
      <c r="TAX79" s="136"/>
      <c r="TAZ79" s="130"/>
      <c r="TBA79" s="134"/>
      <c r="TBB79" s="134"/>
      <c r="TBC79" s="135"/>
      <c r="TBD79" s="135"/>
      <c r="TBE79" s="135"/>
      <c r="TBF79" s="136"/>
      <c r="TBH79" s="130"/>
      <c r="TBI79" s="134"/>
      <c r="TBJ79" s="134"/>
      <c r="TBK79" s="135"/>
      <c r="TBL79" s="135"/>
      <c r="TBM79" s="135"/>
      <c r="TBN79" s="136"/>
      <c r="TBP79" s="130"/>
      <c r="TBQ79" s="134"/>
      <c r="TBR79" s="134"/>
      <c r="TBS79" s="135"/>
      <c r="TBT79" s="135"/>
      <c r="TBU79" s="135"/>
      <c r="TBV79" s="136"/>
      <c r="TBX79" s="130"/>
      <c r="TBY79" s="134"/>
      <c r="TBZ79" s="134"/>
      <c r="TCA79" s="135"/>
      <c r="TCB79" s="135"/>
      <c r="TCC79" s="135"/>
      <c r="TCD79" s="136"/>
      <c r="TCF79" s="130"/>
      <c r="TCG79" s="134"/>
      <c r="TCH79" s="134"/>
      <c r="TCI79" s="135"/>
      <c r="TCJ79" s="135"/>
      <c r="TCK79" s="135"/>
      <c r="TCL79" s="136"/>
      <c r="TCN79" s="130"/>
      <c r="TCO79" s="134"/>
      <c r="TCP79" s="134"/>
      <c r="TCQ79" s="135"/>
      <c r="TCR79" s="135"/>
      <c r="TCS79" s="135"/>
      <c r="TCT79" s="136"/>
      <c r="TCV79" s="130"/>
      <c r="TCW79" s="134"/>
      <c r="TCX79" s="134"/>
      <c r="TCY79" s="135"/>
      <c r="TCZ79" s="135"/>
      <c r="TDA79" s="135"/>
      <c r="TDB79" s="136"/>
      <c r="TDD79" s="130"/>
      <c r="TDE79" s="134"/>
      <c r="TDF79" s="134"/>
      <c r="TDG79" s="135"/>
      <c r="TDH79" s="135"/>
      <c r="TDI79" s="135"/>
      <c r="TDJ79" s="136"/>
      <c r="TDL79" s="130"/>
      <c r="TDM79" s="134"/>
      <c r="TDN79" s="134"/>
      <c r="TDO79" s="135"/>
      <c r="TDP79" s="135"/>
      <c r="TDQ79" s="135"/>
      <c r="TDR79" s="136"/>
      <c r="TDT79" s="130"/>
      <c r="TDU79" s="134"/>
      <c r="TDV79" s="134"/>
      <c r="TDW79" s="135"/>
      <c r="TDX79" s="135"/>
      <c r="TDY79" s="135"/>
      <c r="TDZ79" s="136"/>
      <c r="TEB79" s="130"/>
      <c r="TEC79" s="134"/>
      <c r="TED79" s="134"/>
      <c r="TEE79" s="135"/>
      <c r="TEF79" s="135"/>
      <c r="TEG79" s="135"/>
      <c r="TEH79" s="136"/>
      <c r="TEJ79" s="130"/>
      <c r="TEK79" s="134"/>
      <c r="TEL79" s="134"/>
      <c r="TEM79" s="135"/>
      <c r="TEN79" s="135"/>
      <c r="TEO79" s="135"/>
      <c r="TEP79" s="136"/>
      <c r="TER79" s="130"/>
      <c r="TES79" s="134"/>
      <c r="TET79" s="134"/>
      <c r="TEU79" s="135"/>
      <c r="TEV79" s="135"/>
      <c r="TEW79" s="135"/>
      <c r="TEX79" s="136"/>
      <c r="TEZ79" s="130"/>
      <c r="TFA79" s="134"/>
      <c r="TFB79" s="134"/>
      <c r="TFC79" s="135"/>
      <c r="TFD79" s="135"/>
      <c r="TFE79" s="135"/>
      <c r="TFF79" s="136"/>
      <c r="TFH79" s="130"/>
      <c r="TFI79" s="134"/>
      <c r="TFJ79" s="134"/>
      <c r="TFK79" s="135"/>
      <c r="TFL79" s="135"/>
      <c r="TFM79" s="135"/>
      <c r="TFN79" s="136"/>
      <c r="TFP79" s="130"/>
      <c r="TFQ79" s="134"/>
      <c r="TFR79" s="134"/>
      <c r="TFS79" s="135"/>
      <c r="TFT79" s="135"/>
      <c r="TFU79" s="135"/>
      <c r="TFV79" s="136"/>
      <c r="TFX79" s="130"/>
      <c r="TFY79" s="134"/>
      <c r="TFZ79" s="134"/>
      <c r="TGA79" s="135"/>
      <c r="TGB79" s="135"/>
      <c r="TGC79" s="135"/>
      <c r="TGD79" s="136"/>
      <c r="TGF79" s="130"/>
      <c r="TGG79" s="134"/>
      <c r="TGH79" s="134"/>
      <c r="TGI79" s="135"/>
      <c r="TGJ79" s="135"/>
      <c r="TGK79" s="135"/>
      <c r="TGL79" s="136"/>
      <c r="TGN79" s="130"/>
      <c r="TGO79" s="134"/>
      <c r="TGP79" s="134"/>
      <c r="TGQ79" s="135"/>
      <c r="TGR79" s="135"/>
      <c r="TGS79" s="135"/>
      <c r="TGT79" s="136"/>
      <c r="TGV79" s="130"/>
      <c r="TGW79" s="134"/>
      <c r="TGX79" s="134"/>
      <c r="TGY79" s="135"/>
      <c r="TGZ79" s="135"/>
      <c r="THA79" s="135"/>
      <c r="THB79" s="136"/>
      <c r="THD79" s="130"/>
      <c r="THE79" s="134"/>
      <c r="THF79" s="134"/>
      <c r="THG79" s="135"/>
      <c r="THH79" s="135"/>
      <c r="THI79" s="135"/>
      <c r="THJ79" s="136"/>
      <c r="THL79" s="130"/>
      <c r="THM79" s="134"/>
      <c r="THN79" s="134"/>
      <c r="THO79" s="135"/>
      <c r="THP79" s="135"/>
      <c r="THQ79" s="135"/>
      <c r="THR79" s="136"/>
      <c r="THT79" s="130"/>
      <c r="THU79" s="134"/>
      <c r="THV79" s="134"/>
      <c r="THW79" s="135"/>
      <c r="THX79" s="135"/>
      <c r="THY79" s="135"/>
      <c r="THZ79" s="136"/>
      <c r="TIB79" s="130"/>
      <c r="TIC79" s="134"/>
      <c r="TID79" s="134"/>
      <c r="TIE79" s="135"/>
      <c r="TIF79" s="135"/>
      <c r="TIG79" s="135"/>
      <c r="TIH79" s="136"/>
      <c r="TIJ79" s="130"/>
      <c r="TIK79" s="134"/>
      <c r="TIL79" s="134"/>
      <c r="TIM79" s="135"/>
      <c r="TIN79" s="135"/>
      <c r="TIO79" s="135"/>
      <c r="TIP79" s="136"/>
      <c r="TIR79" s="130"/>
      <c r="TIS79" s="134"/>
      <c r="TIT79" s="134"/>
      <c r="TIU79" s="135"/>
      <c r="TIV79" s="135"/>
      <c r="TIW79" s="135"/>
      <c r="TIX79" s="136"/>
      <c r="TIZ79" s="130"/>
      <c r="TJA79" s="134"/>
      <c r="TJB79" s="134"/>
      <c r="TJC79" s="135"/>
      <c r="TJD79" s="135"/>
      <c r="TJE79" s="135"/>
      <c r="TJF79" s="136"/>
      <c r="TJH79" s="130"/>
      <c r="TJI79" s="134"/>
      <c r="TJJ79" s="134"/>
      <c r="TJK79" s="135"/>
      <c r="TJL79" s="135"/>
      <c r="TJM79" s="135"/>
      <c r="TJN79" s="136"/>
      <c r="TJP79" s="130"/>
      <c r="TJQ79" s="134"/>
      <c r="TJR79" s="134"/>
      <c r="TJS79" s="135"/>
      <c r="TJT79" s="135"/>
      <c r="TJU79" s="135"/>
      <c r="TJV79" s="136"/>
      <c r="TJX79" s="130"/>
      <c r="TJY79" s="134"/>
      <c r="TJZ79" s="134"/>
      <c r="TKA79" s="135"/>
      <c r="TKB79" s="135"/>
      <c r="TKC79" s="135"/>
      <c r="TKD79" s="136"/>
      <c r="TKF79" s="130"/>
      <c r="TKG79" s="134"/>
      <c r="TKH79" s="134"/>
      <c r="TKI79" s="135"/>
      <c r="TKJ79" s="135"/>
      <c r="TKK79" s="135"/>
      <c r="TKL79" s="136"/>
      <c r="TKN79" s="130"/>
      <c r="TKO79" s="134"/>
      <c r="TKP79" s="134"/>
      <c r="TKQ79" s="135"/>
      <c r="TKR79" s="135"/>
      <c r="TKS79" s="135"/>
      <c r="TKT79" s="136"/>
      <c r="TKV79" s="130"/>
      <c r="TKW79" s="134"/>
      <c r="TKX79" s="134"/>
      <c r="TKY79" s="135"/>
      <c r="TKZ79" s="135"/>
      <c r="TLA79" s="135"/>
      <c r="TLB79" s="136"/>
      <c r="TLD79" s="130"/>
      <c r="TLE79" s="134"/>
      <c r="TLF79" s="134"/>
      <c r="TLG79" s="135"/>
      <c r="TLH79" s="135"/>
      <c r="TLI79" s="135"/>
      <c r="TLJ79" s="136"/>
      <c r="TLL79" s="130"/>
      <c r="TLM79" s="134"/>
      <c r="TLN79" s="134"/>
      <c r="TLO79" s="135"/>
      <c r="TLP79" s="135"/>
      <c r="TLQ79" s="135"/>
      <c r="TLR79" s="136"/>
      <c r="TLT79" s="130"/>
      <c r="TLU79" s="134"/>
      <c r="TLV79" s="134"/>
      <c r="TLW79" s="135"/>
      <c r="TLX79" s="135"/>
      <c r="TLY79" s="135"/>
      <c r="TLZ79" s="136"/>
      <c r="TMB79" s="130"/>
      <c r="TMC79" s="134"/>
      <c r="TMD79" s="134"/>
      <c r="TME79" s="135"/>
      <c r="TMF79" s="135"/>
      <c r="TMG79" s="135"/>
      <c r="TMH79" s="136"/>
      <c r="TMJ79" s="130"/>
      <c r="TMK79" s="134"/>
      <c r="TML79" s="134"/>
      <c r="TMM79" s="135"/>
      <c r="TMN79" s="135"/>
      <c r="TMO79" s="135"/>
      <c r="TMP79" s="136"/>
      <c r="TMR79" s="130"/>
      <c r="TMS79" s="134"/>
      <c r="TMT79" s="134"/>
      <c r="TMU79" s="135"/>
      <c r="TMV79" s="135"/>
      <c r="TMW79" s="135"/>
      <c r="TMX79" s="136"/>
      <c r="TMZ79" s="130"/>
      <c r="TNA79" s="134"/>
      <c r="TNB79" s="134"/>
      <c r="TNC79" s="135"/>
      <c r="TND79" s="135"/>
      <c r="TNE79" s="135"/>
      <c r="TNF79" s="136"/>
      <c r="TNH79" s="130"/>
      <c r="TNI79" s="134"/>
      <c r="TNJ79" s="134"/>
      <c r="TNK79" s="135"/>
      <c r="TNL79" s="135"/>
      <c r="TNM79" s="135"/>
      <c r="TNN79" s="136"/>
      <c r="TNP79" s="130"/>
      <c r="TNQ79" s="134"/>
      <c r="TNR79" s="134"/>
      <c r="TNS79" s="135"/>
      <c r="TNT79" s="135"/>
      <c r="TNU79" s="135"/>
      <c r="TNV79" s="136"/>
      <c r="TNX79" s="130"/>
      <c r="TNY79" s="134"/>
      <c r="TNZ79" s="134"/>
      <c r="TOA79" s="135"/>
      <c r="TOB79" s="135"/>
      <c r="TOC79" s="135"/>
      <c r="TOD79" s="136"/>
      <c r="TOF79" s="130"/>
      <c r="TOG79" s="134"/>
      <c r="TOH79" s="134"/>
      <c r="TOI79" s="135"/>
      <c r="TOJ79" s="135"/>
      <c r="TOK79" s="135"/>
      <c r="TOL79" s="136"/>
      <c r="TON79" s="130"/>
      <c r="TOO79" s="134"/>
      <c r="TOP79" s="134"/>
      <c r="TOQ79" s="135"/>
      <c r="TOR79" s="135"/>
      <c r="TOS79" s="135"/>
      <c r="TOT79" s="136"/>
      <c r="TOV79" s="130"/>
      <c r="TOW79" s="134"/>
      <c r="TOX79" s="134"/>
      <c r="TOY79" s="135"/>
      <c r="TOZ79" s="135"/>
      <c r="TPA79" s="135"/>
      <c r="TPB79" s="136"/>
      <c r="TPD79" s="130"/>
      <c r="TPE79" s="134"/>
      <c r="TPF79" s="134"/>
      <c r="TPG79" s="135"/>
      <c r="TPH79" s="135"/>
      <c r="TPI79" s="135"/>
      <c r="TPJ79" s="136"/>
      <c r="TPL79" s="130"/>
      <c r="TPM79" s="134"/>
      <c r="TPN79" s="134"/>
      <c r="TPO79" s="135"/>
      <c r="TPP79" s="135"/>
      <c r="TPQ79" s="135"/>
      <c r="TPR79" s="136"/>
      <c r="TPT79" s="130"/>
      <c r="TPU79" s="134"/>
      <c r="TPV79" s="134"/>
      <c r="TPW79" s="135"/>
      <c r="TPX79" s="135"/>
      <c r="TPY79" s="135"/>
      <c r="TPZ79" s="136"/>
      <c r="TQB79" s="130"/>
      <c r="TQC79" s="134"/>
      <c r="TQD79" s="134"/>
      <c r="TQE79" s="135"/>
      <c r="TQF79" s="135"/>
      <c r="TQG79" s="135"/>
      <c r="TQH79" s="136"/>
      <c r="TQJ79" s="130"/>
      <c r="TQK79" s="134"/>
      <c r="TQL79" s="134"/>
      <c r="TQM79" s="135"/>
      <c r="TQN79" s="135"/>
      <c r="TQO79" s="135"/>
      <c r="TQP79" s="136"/>
      <c r="TQR79" s="130"/>
      <c r="TQS79" s="134"/>
      <c r="TQT79" s="134"/>
      <c r="TQU79" s="135"/>
      <c r="TQV79" s="135"/>
      <c r="TQW79" s="135"/>
      <c r="TQX79" s="136"/>
      <c r="TQZ79" s="130"/>
      <c r="TRA79" s="134"/>
      <c r="TRB79" s="134"/>
      <c r="TRC79" s="135"/>
      <c r="TRD79" s="135"/>
      <c r="TRE79" s="135"/>
      <c r="TRF79" s="136"/>
      <c r="TRH79" s="130"/>
      <c r="TRI79" s="134"/>
      <c r="TRJ79" s="134"/>
      <c r="TRK79" s="135"/>
      <c r="TRL79" s="135"/>
      <c r="TRM79" s="135"/>
      <c r="TRN79" s="136"/>
      <c r="TRP79" s="130"/>
      <c r="TRQ79" s="134"/>
      <c r="TRR79" s="134"/>
      <c r="TRS79" s="135"/>
      <c r="TRT79" s="135"/>
      <c r="TRU79" s="135"/>
      <c r="TRV79" s="136"/>
      <c r="TRX79" s="130"/>
      <c r="TRY79" s="134"/>
      <c r="TRZ79" s="134"/>
      <c r="TSA79" s="135"/>
      <c r="TSB79" s="135"/>
      <c r="TSC79" s="135"/>
      <c r="TSD79" s="136"/>
      <c r="TSF79" s="130"/>
      <c r="TSG79" s="134"/>
      <c r="TSH79" s="134"/>
      <c r="TSI79" s="135"/>
      <c r="TSJ79" s="135"/>
      <c r="TSK79" s="135"/>
      <c r="TSL79" s="136"/>
      <c r="TSN79" s="130"/>
      <c r="TSO79" s="134"/>
      <c r="TSP79" s="134"/>
      <c r="TSQ79" s="135"/>
      <c r="TSR79" s="135"/>
      <c r="TSS79" s="135"/>
      <c r="TST79" s="136"/>
      <c r="TSV79" s="130"/>
      <c r="TSW79" s="134"/>
      <c r="TSX79" s="134"/>
      <c r="TSY79" s="135"/>
      <c r="TSZ79" s="135"/>
      <c r="TTA79" s="135"/>
      <c r="TTB79" s="136"/>
      <c r="TTD79" s="130"/>
      <c r="TTE79" s="134"/>
      <c r="TTF79" s="134"/>
      <c r="TTG79" s="135"/>
      <c r="TTH79" s="135"/>
      <c r="TTI79" s="135"/>
      <c r="TTJ79" s="136"/>
      <c r="TTL79" s="130"/>
      <c r="TTM79" s="134"/>
      <c r="TTN79" s="134"/>
      <c r="TTO79" s="135"/>
      <c r="TTP79" s="135"/>
      <c r="TTQ79" s="135"/>
      <c r="TTR79" s="136"/>
      <c r="TTT79" s="130"/>
      <c r="TTU79" s="134"/>
      <c r="TTV79" s="134"/>
      <c r="TTW79" s="135"/>
      <c r="TTX79" s="135"/>
      <c r="TTY79" s="135"/>
      <c r="TTZ79" s="136"/>
      <c r="TUB79" s="130"/>
      <c r="TUC79" s="134"/>
      <c r="TUD79" s="134"/>
      <c r="TUE79" s="135"/>
      <c r="TUF79" s="135"/>
      <c r="TUG79" s="135"/>
      <c r="TUH79" s="136"/>
      <c r="TUJ79" s="130"/>
      <c r="TUK79" s="134"/>
      <c r="TUL79" s="134"/>
      <c r="TUM79" s="135"/>
      <c r="TUN79" s="135"/>
      <c r="TUO79" s="135"/>
      <c r="TUP79" s="136"/>
      <c r="TUR79" s="130"/>
      <c r="TUS79" s="134"/>
      <c r="TUT79" s="134"/>
      <c r="TUU79" s="135"/>
      <c r="TUV79" s="135"/>
      <c r="TUW79" s="135"/>
      <c r="TUX79" s="136"/>
      <c r="TUZ79" s="130"/>
      <c r="TVA79" s="134"/>
      <c r="TVB79" s="134"/>
      <c r="TVC79" s="135"/>
      <c r="TVD79" s="135"/>
      <c r="TVE79" s="135"/>
      <c r="TVF79" s="136"/>
      <c r="TVH79" s="130"/>
      <c r="TVI79" s="134"/>
      <c r="TVJ79" s="134"/>
      <c r="TVK79" s="135"/>
      <c r="TVL79" s="135"/>
      <c r="TVM79" s="135"/>
      <c r="TVN79" s="136"/>
      <c r="TVP79" s="130"/>
      <c r="TVQ79" s="134"/>
      <c r="TVR79" s="134"/>
      <c r="TVS79" s="135"/>
      <c r="TVT79" s="135"/>
      <c r="TVU79" s="135"/>
      <c r="TVV79" s="136"/>
      <c r="TVX79" s="130"/>
      <c r="TVY79" s="134"/>
      <c r="TVZ79" s="134"/>
      <c r="TWA79" s="135"/>
      <c r="TWB79" s="135"/>
      <c r="TWC79" s="135"/>
      <c r="TWD79" s="136"/>
      <c r="TWF79" s="130"/>
      <c r="TWG79" s="134"/>
      <c r="TWH79" s="134"/>
      <c r="TWI79" s="135"/>
      <c r="TWJ79" s="135"/>
      <c r="TWK79" s="135"/>
      <c r="TWL79" s="136"/>
      <c r="TWN79" s="130"/>
      <c r="TWO79" s="134"/>
      <c r="TWP79" s="134"/>
      <c r="TWQ79" s="135"/>
      <c r="TWR79" s="135"/>
      <c r="TWS79" s="135"/>
      <c r="TWT79" s="136"/>
      <c r="TWV79" s="130"/>
      <c r="TWW79" s="134"/>
      <c r="TWX79" s="134"/>
      <c r="TWY79" s="135"/>
      <c r="TWZ79" s="135"/>
      <c r="TXA79" s="135"/>
      <c r="TXB79" s="136"/>
      <c r="TXD79" s="130"/>
      <c r="TXE79" s="134"/>
      <c r="TXF79" s="134"/>
      <c r="TXG79" s="135"/>
      <c r="TXH79" s="135"/>
      <c r="TXI79" s="135"/>
      <c r="TXJ79" s="136"/>
      <c r="TXL79" s="130"/>
      <c r="TXM79" s="134"/>
      <c r="TXN79" s="134"/>
      <c r="TXO79" s="135"/>
      <c r="TXP79" s="135"/>
      <c r="TXQ79" s="135"/>
      <c r="TXR79" s="136"/>
      <c r="TXT79" s="130"/>
      <c r="TXU79" s="134"/>
      <c r="TXV79" s="134"/>
      <c r="TXW79" s="135"/>
      <c r="TXX79" s="135"/>
      <c r="TXY79" s="135"/>
      <c r="TXZ79" s="136"/>
      <c r="TYB79" s="130"/>
      <c r="TYC79" s="134"/>
      <c r="TYD79" s="134"/>
      <c r="TYE79" s="135"/>
      <c r="TYF79" s="135"/>
      <c r="TYG79" s="135"/>
      <c r="TYH79" s="136"/>
      <c r="TYJ79" s="130"/>
      <c r="TYK79" s="134"/>
      <c r="TYL79" s="134"/>
      <c r="TYM79" s="135"/>
      <c r="TYN79" s="135"/>
      <c r="TYO79" s="135"/>
      <c r="TYP79" s="136"/>
      <c r="TYR79" s="130"/>
      <c r="TYS79" s="134"/>
      <c r="TYT79" s="134"/>
      <c r="TYU79" s="135"/>
      <c r="TYV79" s="135"/>
      <c r="TYW79" s="135"/>
      <c r="TYX79" s="136"/>
      <c r="TYZ79" s="130"/>
      <c r="TZA79" s="134"/>
      <c r="TZB79" s="134"/>
      <c r="TZC79" s="135"/>
      <c r="TZD79" s="135"/>
      <c r="TZE79" s="135"/>
      <c r="TZF79" s="136"/>
      <c r="TZH79" s="130"/>
      <c r="TZI79" s="134"/>
      <c r="TZJ79" s="134"/>
      <c r="TZK79" s="135"/>
      <c r="TZL79" s="135"/>
      <c r="TZM79" s="135"/>
      <c r="TZN79" s="136"/>
      <c r="TZP79" s="130"/>
      <c r="TZQ79" s="134"/>
      <c r="TZR79" s="134"/>
      <c r="TZS79" s="135"/>
      <c r="TZT79" s="135"/>
      <c r="TZU79" s="135"/>
      <c r="TZV79" s="136"/>
      <c r="TZX79" s="130"/>
      <c r="TZY79" s="134"/>
      <c r="TZZ79" s="134"/>
      <c r="UAA79" s="135"/>
      <c r="UAB79" s="135"/>
      <c r="UAC79" s="135"/>
      <c r="UAD79" s="136"/>
      <c r="UAF79" s="130"/>
      <c r="UAG79" s="134"/>
      <c r="UAH79" s="134"/>
      <c r="UAI79" s="135"/>
      <c r="UAJ79" s="135"/>
      <c r="UAK79" s="135"/>
      <c r="UAL79" s="136"/>
      <c r="UAN79" s="130"/>
      <c r="UAO79" s="134"/>
      <c r="UAP79" s="134"/>
      <c r="UAQ79" s="135"/>
      <c r="UAR79" s="135"/>
      <c r="UAS79" s="135"/>
      <c r="UAT79" s="136"/>
      <c r="UAV79" s="130"/>
      <c r="UAW79" s="134"/>
      <c r="UAX79" s="134"/>
      <c r="UAY79" s="135"/>
      <c r="UAZ79" s="135"/>
      <c r="UBA79" s="135"/>
      <c r="UBB79" s="136"/>
      <c r="UBD79" s="130"/>
      <c r="UBE79" s="134"/>
      <c r="UBF79" s="134"/>
      <c r="UBG79" s="135"/>
      <c r="UBH79" s="135"/>
      <c r="UBI79" s="135"/>
      <c r="UBJ79" s="136"/>
      <c r="UBL79" s="130"/>
      <c r="UBM79" s="134"/>
      <c r="UBN79" s="134"/>
      <c r="UBO79" s="135"/>
      <c r="UBP79" s="135"/>
      <c r="UBQ79" s="135"/>
      <c r="UBR79" s="136"/>
      <c r="UBT79" s="130"/>
      <c r="UBU79" s="134"/>
      <c r="UBV79" s="134"/>
      <c r="UBW79" s="135"/>
      <c r="UBX79" s="135"/>
      <c r="UBY79" s="135"/>
      <c r="UBZ79" s="136"/>
      <c r="UCB79" s="130"/>
      <c r="UCC79" s="134"/>
      <c r="UCD79" s="134"/>
      <c r="UCE79" s="135"/>
      <c r="UCF79" s="135"/>
      <c r="UCG79" s="135"/>
      <c r="UCH79" s="136"/>
      <c r="UCJ79" s="130"/>
      <c r="UCK79" s="134"/>
      <c r="UCL79" s="134"/>
      <c r="UCM79" s="135"/>
      <c r="UCN79" s="135"/>
      <c r="UCO79" s="135"/>
      <c r="UCP79" s="136"/>
      <c r="UCR79" s="130"/>
      <c r="UCS79" s="134"/>
      <c r="UCT79" s="134"/>
      <c r="UCU79" s="135"/>
      <c r="UCV79" s="135"/>
      <c r="UCW79" s="135"/>
      <c r="UCX79" s="136"/>
      <c r="UCZ79" s="130"/>
      <c r="UDA79" s="134"/>
      <c r="UDB79" s="134"/>
      <c r="UDC79" s="135"/>
      <c r="UDD79" s="135"/>
      <c r="UDE79" s="135"/>
      <c r="UDF79" s="136"/>
      <c r="UDH79" s="130"/>
      <c r="UDI79" s="134"/>
      <c r="UDJ79" s="134"/>
      <c r="UDK79" s="135"/>
      <c r="UDL79" s="135"/>
      <c r="UDM79" s="135"/>
      <c r="UDN79" s="136"/>
      <c r="UDP79" s="130"/>
      <c r="UDQ79" s="134"/>
      <c r="UDR79" s="134"/>
      <c r="UDS79" s="135"/>
      <c r="UDT79" s="135"/>
      <c r="UDU79" s="135"/>
      <c r="UDV79" s="136"/>
      <c r="UDX79" s="130"/>
      <c r="UDY79" s="134"/>
      <c r="UDZ79" s="134"/>
      <c r="UEA79" s="135"/>
      <c r="UEB79" s="135"/>
      <c r="UEC79" s="135"/>
      <c r="UED79" s="136"/>
      <c r="UEF79" s="130"/>
      <c r="UEG79" s="134"/>
      <c r="UEH79" s="134"/>
      <c r="UEI79" s="135"/>
      <c r="UEJ79" s="135"/>
      <c r="UEK79" s="135"/>
      <c r="UEL79" s="136"/>
      <c r="UEN79" s="130"/>
      <c r="UEO79" s="134"/>
      <c r="UEP79" s="134"/>
      <c r="UEQ79" s="135"/>
      <c r="UER79" s="135"/>
      <c r="UES79" s="135"/>
      <c r="UET79" s="136"/>
      <c r="UEV79" s="130"/>
      <c r="UEW79" s="134"/>
      <c r="UEX79" s="134"/>
      <c r="UEY79" s="135"/>
      <c r="UEZ79" s="135"/>
      <c r="UFA79" s="135"/>
      <c r="UFB79" s="136"/>
      <c r="UFD79" s="130"/>
      <c r="UFE79" s="134"/>
      <c r="UFF79" s="134"/>
      <c r="UFG79" s="135"/>
      <c r="UFH79" s="135"/>
      <c r="UFI79" s="135"/>
      <c r="UFJ79" s="136"/>
      <c r="UFL79" s="130"/>
      <c r="UFM79" s="134"/>
      <c r="UFN79" s="134"/>
      <c r="UFO79" s="135"/>
      <c r="UFP79" s="135"/>
      <c r="UFQ79" s="135"/>
      <c r="UFR79" s="136"/>
      <c r="UFT79" s="130"/>
      <c r="UFU79" s="134"/>
      <c r="UFV79" s="134"/>
      <c r="UFW79" s="135"/>
      <c r="UFX79" s="135"/>
      <c r="UFY79" s="135"/>
      <c r="UFZ79" s="136"/>
      <c r="UGB79" s="130"/>
      <c r="UGC79" s="134"/>
      <c r="UGD79" s="134"/>
      <c r="UGE79" s="135"/>
      <c r="UGF79" s="135"/>
      <c r="UGG79" s="135"/>
      <c r="UGH79" s="136"/>
      <c r="UGJ79" s="130"/>
      <c r="UGK79" s="134"/>
      <c r="UGL79" s="134"/>
      <c r="UGM79" s="135"/>
      <c r="UGN79" s="135"/>
      <c r="UGO79" s="135"/>
      <c r="UGP79" s="136"/>
      <c r="UGR79" s="130"/>
      <c r="UGS79" s="134"/>
      <c r="UGT79" s="134"/>
      <c r="UGU79" s="135"/>
      <c r="UGV79" s="135"/>
      <c r="UGW79" s="135"/>
      <c r="UGX79" s="136"/>
      <c r="UGZ79" s="130"/>
      <c r="UHA79" s="134"/>
      <c r="UHB79" s="134"/>
      <c r="UHC79" s="135"/>
      <c r="UHD79" s="135"/>
      <c r="UHE79" s="135"/>
      <c r="UHF79" s="136"/>
      <c r="UHH79" s="130"/>
      <c r="UHI79" s="134"/>
      <c r="UHJ79" s="134"/>
      <c r="UHK79" s="135"/>
      <c r="UHL79" s="135"/>
      <c r="UHM79" s="135"/>
      <c r="UHN79" s="136"/>
      <c r="UHP79" s="130"/>
      <c r="UHQ79" s="134"/>
      <c r="UHR79" s="134"/>
      <c r="UHS79" s="135"/>
      <c r="UHT79" s="135"/>
      <c r="UHU79" s="135"/>
      <c r="UHV79" s="136"/>
      <c r="UHX79" s="130"/>
      <c r="UHY79" s="134"/>
      <c r="UHZ79" s="134"/>
      <c r="UIA79" s="135"/>
      <c r="UIB79" s="135"/>
      <c r="UIC79" s="135"/>
      <c r="UID79" s="136"/>
      <c r="UIF79" s="130"/>
      <c r="UIG79" s="134"/>
      <c r="UIH79" s="134"/>
      <c r="UII79" s="135"/>
      <c r="UIJ79" s="135"/>
      <c r="UIK79" s="135"/>
      <c r="UIL79" s="136"/>
      <c r="UIN79" s="130"/>
      <c r="UIO79" s="134"/>
      <c r="UIP79" s="134"/>
      <c r="UIQ79" s="135"/>
      <c r="UIR79" s="135"/>
      <c r="UIS79" s="135"/>
      <c r="UIT79" s="136"/>
      <c r="UIV79" s="130"/>
      <c r="UIW79" s="134"/>
      <c r="UIX79" s="134"/>
      <c r="UIY79" s="135"/>
      <c r="UIZ79" s="135"/>
      <c r="UJA79" s="135"/>
      <c r="UJB79" s="136"/>
      <c r="UJD79" s="130"/>
      <c r="UJE79" s="134"/>
      <c r="UJF79" s="134"/>
      <c r="UJG79" s="135"/>
      <c r="UJH79" s="135"/>
      <c r="UJI79" s="135"/>
      <c r="UJJ79" s="136"/>
      <c r="UJL79" s="130"/>
      <c r="UJM79" s="134"/>
      <c r="UJN79" s="134"/>
      <c r="UJO79" s="135"/>
      <c r="UJP79" s="135"/>
      <c r="UJQ79" s="135"/>
      <c r="UJR79" s="136"/>
      <c r="UJT79" s="130"/>
      <c r="UJU79" s="134"/>
      <c r="UJV79" s="134"/>
      <c r="UJW79" s="135"/>
      <c r="UJX79" s="135"/>
      <c r="UJY79" s="135"/>
      <c r="UJZ79" s="136"/>
      <c r="UKB79" s="130"/>
      <c r="UKC79" s="134"/>
      <c r="UKD79" s="134"/>
      <c r="UKE79" s="135"/>
      <c r="UKF79" s="135"/>
      <c r="UKG79" s="135"/>
      <c r="UKH79" s="136"/>
      <c r="UKJ79" s="130"/>
      <c r="UKK79" s="134"/>
      <c r="UKL79" s="134"/>
      <c r="UKM79" s="135"/>
      <c r="UKN79" s="135"/>
      <c r="UKO79" s="135"/>
      <c r="UKP79" s="136"/>
      <c r="UKR79" s="130"/>
      <c r="UKS79" s="134"/>
      <c r="UKT79" s="134"/>
      <c r="UKU79" s="135"/>
      <c r="UKV79" s="135"/>
      <c r="UKW79" s="135"/>
      <c r="UKX79" s="136"/>
      <c r="UKZ79" s="130"/>
      <c r="ULA79" s="134"/>
      <c r="ULB79" s="134"/>
      <c r="ULC79" s="135"/>
      <c r="ULD79" s="135"/>
      <c r="ULE79" s="135"/>
      <c r="ULF79" s="136"/>
      <c r="ULH79" s="130"/>
      <c r="ULI79" s="134"/>
      <c r="ULJ79" s="134"/>
      <c r="ULK79" s="135"/>
      <c r="ULL79" s="135"/>
      <c r="ULM79" s="135"/>
      <c r="ULN79" s="136"/>
      <c r="ULP79" s="130"/>
      <c r="ULQ79" s="134"/>
      <c r="ULR79" s="134"/>
      <c r="ULS79" s="135"/>
      <c r="ULT79" s="135"/>
      <c r="ULU79" s="135"/>
      <c r="ULV79" s="136"/>
      <c r="ULX79" s="130"/>
      <c r="ULY79" s="134"/>
      <c r="ULZ79" s="134"/>
      <c r="UMA79" s="135"/>
      <c r="UMB79" s="135"/>
      <c r="UMC79" s="135"/>
      <c r="UMD79" s="136"/>
      <c r="UMF79" s="130"/>
      <c r="UMG79" s="134"/>
      <c r="UMH79" s="134"/>
      <c r="UMI79" s="135"/>
      <c r="UMJ79" s="135"/>
      <c r="UMK79" s="135"/>
      <c r="UML79" s="136"/>
      <c r="UMN79" s="130"/>
      <c r="UMO79" s="134"/>
      <c r="UMP79" s="134"/>
      <c r="UMQ79" s="135"/>
      <c r="UMR79" s="135"/>
      <c r="UMS79" s="135"/>
      <c r="UMT79" s="136"/>
      <c r="UMV79" s="130"/>
      <c r="UMW79" s="134"/>
      <c r="UMX79" s="134"/>
      <c r="UMY79" s="135"/>
      <c r="UMZ79" s="135"/>
      <c r="UNA79" s="135"/>
      <c r="UNB79" s="136"/>
      <c r="UND79" s="130"/>
      <c r="UNE79" s="134"/>
      <c r="UNF79" s="134"/>
      <c r="UNG79" s="135"/>
      <c r="UNH79" s="135"/>
      <c r="UNI79" s="135"/>
      <c r="UNJ79" s="136"/>
      <c r="UNL79" s="130"/>
      <c r="UNM79" s="134"/>
      <c r="UNN79" s="134"/>
      <c r="UNO79" s="135"/>
      <c r="UNP79" s="135"/>
      <c r="UNQ79" s="135"/>
      <c r="UNR79" s="136"/>
      <c r="UNT79" s="130"/>
      <c r="UNU79" s="134"/>
      <c r="UNV79" s="134"/>
      <c r="UNW79" s="135"/>
      <c r="UNX79" s="135"/>
      <c r="UNY79" s="135"/>
      <c r="UNZ79" s="136"/>
      <c r="UOB79" s="130"/>
      <c r="UOC79" s="134"/>
      <c r="UOD79" s="134"/>
      <c r="UOE79" s="135"/>
      <c r="UOF79" s="135"/>
      <c r="UOG79" s="135"/>
      <c r="UOH79" s="136"/>
      <c r="UOJ79" s="130"/>
      <c r="UOK79" s="134"/>
      <c r="UOL79" s="134"/>
      <c r="UOM79" s="135"/>
      <c r="UON79" s="135"/>
      <c r="UOO79" s="135"/>
      <c r="UOP79" s="136"/>
      <c r="UOR79" s="130"/>
      <c r="UOS79" s="134"/>
      <c r="UOT79" s="134"/>
      <c r="UOU79" s="135"/>
      <c r="UOV79" s="135"/>
      <c r="UOW79" s="135"/>
      <c r="UOX79" s="136"/>
      <c r="UOZ79" s="130"/>
      <c r="UPA79" s="134"/>
      <c r="UPB79" s="134"/>
      <c r="UPC79" s="135"/>
      <c r="UPD79" s="135"/>
      <c r="UPE79" s="135"/>
      <c r="UPF79" s="136"/>
      <c r="UPH79" s="130"/>
      <c r="UPI79" s="134"/>
      <c r="UPJ79" s="134"/>
      <c r="UPK79" s="135"/>
      <c r="UPL79" s="135"/>
      <c r="UPM79" s="135"/>
      <c r="UPN79" s="136"/>
      <c r="UPP79" s="130"/>
      <c r="UPQ79" s="134"/>
      <c r="UPR79" s="134"/>
      <c r="UPS79" s="135"/>
      <c r="UPT79" s="135"/>
      <c r="UPU79" s="135"/>
      <c r="UPV79" s="136"/>
      <c r="UPX79" s="130"/>
      <c r="UPY79" s="134"/>
      <c r="UPZ79" s="134"/>
      <c r="UQA79" s="135"/>
      <c r="UQB79" s="135"/>
      <c r="UQC79" s="135"/>
      <c r="UQD79" s="136"/>
      <c r="UQF79" s="130"/>
      <c r="UQG79" s="134"/>
      <c r="UQH79" s="134"/>
      <c r="UQI79" s="135"/>
      <c r="UQJ79" s="135"/>
      <c r="UQK79" s="135"/>
      <c r="UQL79" s="136"/>
      <c r="UQN79" s="130"/>
      <c r="UQO79" s="134"/>
      <c r="UQP79" s="134"/>
      <c r="UQQ79" s="135"/>
      <c r="UQR79" s="135"/>
      <c r="UQS79" s="135"/>
      <c r="UQT79" s="136"/>
      <c r="UQV79" s="130"/>
      <c r="UQW79" s="134"/>
      <c r="UQX79" s="134"/>
      <c r="UQY79" s="135"/>
      <c r="UQZ79" s="135"/>
      <c r="URA79" s="135"/>
      <c r="URB79" s="136"/>
      <c r="URD79" s="130"/>
      <c r="URE79" s="134"/>
      <c r="URF79" s="134"/>
      <c r="URG79" s="135"/>
      <c r="URH79" s="135"/>
      <c r="URI79" s="135"/>
      <c r="URJ79" s="136"/>
      <c r="URL79" s="130"/>
      <c r="URM79" s="134"/>
      <c r="URN79" s="134"/>
      <c r="URO79" s="135"/>
      <c r="URP79" s="135"/>
      <c r="URQ79" s="135"/>
      <c r="URR79" s="136"/>
      <c r="URT79" s="130"/>
      <c r="URU79" s="134"/>
      <c r="URV79" s="134"/>
      <c r="URW79" s="135"/>
      <c r="URX79" s="135"/>
      <c r="URY79" s="135"/>
      <c r="URZ79" s="136"/>
      <c r="USB79" s="130"/>
      <c r="USC79" s="134"/>
      <c r="USD79" s="134"/>
      <c r="USE79" s="135"/>
      <c r="USF79" s="135"/>
      <c r="USG79" s="135"/>
      <c r="USH79" s="136"/>
      <c r="USJ79" s="130"/>
      <c r="USK79" s="134"/>
      <c r="USL79" s="134"/>
      <c r="USM79" s="135"/>
      <c r="USN79" s="135"/>
      <c r="USO79" s="135"/>
      <c r="USP79" s="136"/>
      <c r="USR79" s="130"/>
      <c r="USS79" s="134"/>
      <c r="UST79" s="134"/>
      <c r="USU79" s="135"/>
      <c r="USV79" s="135"/>
      <c r="USW79" s="135"/>
      <c r="USX79" s="136"/>
      <c r="USZ79" s="130"/>
      <c r="UTA79" s="134"/>
      <c r="UTB79" s="134"/>
      <c r="UTC79" s="135"/>
      <c r="UTD79" s="135"/>
      <c r="UTE79" s="135"/>
      <c r="UTF79" s="136"/>
      <c r="UTH79" s="130"/>
      <c r="UTI79" s="134"/>
      <c r="UTJ79" s="134"/>
      <c r="UTK79" s="135"/>
      <c r="UTL79" s="135"/>
      <c r="UTM79" s="135"/>
      <c r="UTN79" s="136"/>
      <c r="UTP79" s="130"/>
      <c r="UTQ79" s="134"/>
      <c r="UTR79" s="134"/>
      <c r="UTS79" s="135"/>
      <c r="UTT79" s="135"/>
      <c r="UTU79" s="135"/>
      <c r="UTV79" s="136"/>
      <c r="UTX79" s="130"/>
      <c r="UTY79" s="134"/>
      <c r="UTZ79" s="134"/>
      <c r="UUA79" s="135"/>
      <c r="UUB79" s="135"/>
      <c r="UUC79" s="135"/>
      <c r="UUD79" s="136"/>
      <c r="UUF79" s="130"/>
      <c r="UUG79" s="134"/>
      <c r="UUH79" s="134"/>
      <c r="UUI79" s="135"/>
      <c r="UUJ79" s="135"/>
      <c r="UUK79" s="135"/>
      <c r="UUL79" s="136"/>
      <c r="UUN79" s="130"/>
      <c r="UUO79" s="134"/>
      <c r="UUP79" s="134"/>
      <c r="UUQ79" s="135"/>
      <c r="UUR79" s="135"/>
      <c r="UUS79" s="135"/>
      <c r="UUT79" s="136"/>
      <c r="UUV79" s="130"/>
      <c r="UUW79" s="134"/>
      <c r="UUX79" s="134"/>
      <c r="UUY79" s="135"/>
      <c r="UUZ79" s="135"/>
      <c r="UVA79" s="135"/>
      <c r="UVB79" s="136"/>
      <c r="UVD79" s="130"/>
      <c r="UVE79" s="134"/>
      <c r="UVF79" s="134"/>
      <c r="UVG79" s="135"/>
      <c r="UVH79" s="135"/>
      <c r="UVI79" s="135"/>
      <c r="UVJ79" s="136"/>
      <c r="UVL79" s="130"/>
      <c r="UVM79" s="134"/>
      <c r="UVN79" s="134"/>
      <c r="UVO79" s="135"/>
      <c r="UVP79" s="135"/>
      <c r="UVQ79" s="135"/>
      <c r="UVR79" s="136"/>
      <c r="UVT79" s="130"/>
      <c r="UVU79" s="134"/>
      <c r="UVV79" s="134"/>
      <c r="UVW79" s="135"/>
      <c r="UVX79" s="135"/>
      <c r="UVY79" s="135"/>
      <c r="UVZ79" s="136"/>
      <c r="UWB79" s="130"/>
      <c r="UWC79" s="134"/>
      <c r="UWD79" s="134"/>
      <c r="UWE79" s="135"/>
      <c r="UWF79" s="135"/>
      <c r="UWG79" s="135"/>
      <c r="UWH79" s="136"/>
      <c r="UWJ79" s="130"/>
      <c r="UWK79" s="134"/>
      <c r="UWL79" s="134"/>
      <c r="UWM79" s="135"/>
      <c r="UWN79" s="135"/>
      <c r="UWO79" s="135"/>
      <c r="UWP79" s="136"/>
      <c r="UWR79" s="130"/>
      <c r="UWS79" s="134"/>
      <c r="UWT79" s="134"/>
      <c r="UWU79" s="135"/>
      <c r="UWV79" s="135"/>
      <c r="UWW79" s="135"/>
      <c r="UWX79" s="136"/>
      <c r="UWZ79" s="130"/>
      <c r="UXA79" s="134"/>
      <c r="UXB79" s="134"/>
      <c r="UXC79" s="135"/>
      <c r="UXD79" s="135"/>
      <c r="UXE79" s="135"/>
      <c r="UXF79" s="136"/>
      <c r="UXH79" s="130"/>
      <c r="UXI79" s="134"/>
      <c r="UXJ79" s="134"/>
      <c r="UXK79" s="135"/>
      <c r="UXL79" s="135"/>
      <c r="UXM79" s="135"/>
      <c r="UXN79" s="136"/>
      <c r="UXP79" s="130"/>
      <c r="UXQ79" s="134"/>
      <c r="UXR79" s="134"/>
      <c r="UXS79" s="135"/>
      <c r="UXT79" s="135"/>
      <c r="UXU79" s="135"/>
      <c r="UXV79" s="136"/>
      <c r="UXX79" s="130"/>
      <c r="UXY79" s="134"/>
      <c r="UXZ79" s="134"/>
      <c r="UYA79" s="135"/>
      <c r="UYB79" s="135"/>
      <c r="UYC79" s="135"/>
      <c r="UYD79" s="136"/>
      <c r="UYF79" s="130"/>
      <c r="UYG79" s="134"/>
      <c r="UYH79" s="134"/>
      <c r="UYI79" s="135"/>
      <c r="UYJ79" s="135"/>
      <c r="UYK79" s="135"/>
      <c r="UYL79" s="136"/>
      <c r="UYN79" s="130"/>
      <c r="UYO79" s="134"/>
      <c r="UYP79" s="134"/>
      <c r="UYQ79" s="135"/>
      <c r="UYR79" s="135"/>
      <c r="UYS79" s="135"/>
      <c r="UYT79" s="136"/>
      <c r="UYV79" s="130"/>
      <c r="UYW79" s="134"/>
      <c r="UYX79" s="134"/>
      <c r="UYY79" s="135"/>
      <c r="UYZ79" s="135"/>
      <c r="UZA79" s="135"/>
      <c r="UZB79" s="136"/>
      <c r="UZD79" s="130"/>
      <c r="UZE79" s="134"/>
      <c r="UZF79" s="134"/>
      <c r="UZG79" s="135"/>
      <c r="UZH79" s="135"/>
      <c r="UZI79" s="135"/>
      <c r="UZJ79" s="136"/>
      <c r="UZL79" s="130"/>
      <c r="UZM79" s="134"/>
      <c r="UZN79" s="134"/>
      <c r="UZO79" s="135"/>
      <c r="UZP79" s="135"/>
      <c r="UZQ79" s="135"/>
      <c r="UZR79" s="136"/>
      <c r="UZT79" s="130"/>
      <c r="UZU79" s="134"/>
      <c r="UZV79" s="134"/>
      <c r="UZW79" s="135"/>
      <c r="UZX79" s="135"/>
      <c r="UZY79" s="135"/>
      <c r="UZZ79" s="136"/>
      <c r="VAB79" s="130"/>
      <c r="VAC79" s="134"/>
      <c r="VAD79" s="134"/>
      <c r="VAE79" s="135"/>
      <c r="VAF79" s="135"/>
      <c r="VAG79" s="135"/>
      <c r="VAH79" s="136"/>
      <c r="VAJ79" s="130"/>
      <c r="VAK79" s="134"/>
      <c r="VAL79" s="134"/>
      <c r="VAM79" s="135"/>
      <c r="VAN79" s="135"/>
      <c r="VAO79" s="135"/>
      <c r="VAP79" s="136"/>
      <c r="VAR79" s="130"/>
      <c r="VAS79" s="134"/>
      <c r="VAT79" s="134"/>
      <c r="VAU79" s="135"/>
      <c r="VAV79" s="135"/>
      <c r="VAW79" s="135"/>
      <c r="VAX79" s="136"/>
      <c r="VAZ79" s="130"/>
      <c r="VBA79" s="134"/>
      <c r="VBB79" s="134"/>
      <c r="VBC79" s="135"/>
      <c r="VBD79" s="135"/>
      <c r="VBE79" s="135"/>
      <c r="VBF79" s="136"/>
      <c r="VBH79" s="130"/>
      <c r="VBI79" s="134"/>
      <c r="VBJ79" s="134"/>
      <c r="VBK79" s="135"/>
      <c r="VBL79" s="135"/>
      <c r="VBM79" s="135"/>
      <c r="VBN79" s="136"/>
      <c r="VBP79" s="130"/>
      <c r="VBQ79" s="134"/>
      <c r="VBR79" s="134"/>
      <c r="VBS79" s="135"/>
      <c r="VBT79" s="135"/>
      <c r="VBU79" s="135"/>
      <c r="VBV79" s="136"/>
      <c r="VBX79" s="130"/>
      <c r="VBY79" s="134"/>
      <c r="VBZ79" s="134"/>
      <c r="VCA79" s="135"/>
      <c r="VCB79" s="135"/>
      <c r="VCC79" s="135"/>
      <c r="VCD79" s="136"/>
      <c r="VCF79" s="130"/>
      <c r="VCG79" s="134"/>
      <c r="VCH79" s="134"/>
      <c r="VCI79" s="135"/>
      <c r="VCJ79" s="135"/>
      <c r="VCK79" s="135"/>
      <c r="VCL79" s="136"/>
      <c r="VCN79" s="130"/>
      <c r="VCO79" s="134"/>
      <c r="VCP79" s="134"/>
      <c r="VCQ79" s="135"/>
      <c r="VCR79" s="135"/>
      <c r="VCS79" s="135"/>
      <c r="VCT79" s="136"/>
      <c r="VCV79" s="130"/>
      <c r="VCW79" s="134"/>
      <c r="VCX79" s="134"/>
      <c r="VCY79" s="135"/>
      <c r="VCZ79" s="135"/>
      <c r="VDA79" s="135"/>
      <c r="VDB79" s="136"/>
      <c r="VDD79" s="130"/>
      <c r="VDE79" s="134"/>
      <c r="VDF79" s="134"/>
      <c r="VDG79" s="135"/>
      <c r="VDH79" s="135"/>
      <c r="VDI79" s="135"/>
      <c r="VDJ79" s="136"/>
      <c r="VDL79" s="130"/>
      <c r="VDM79" s="134"/>
      <c r="VDN79" s="134"/>
      <c r="VDO79" s="135"/>
      <c r="VDP79" s="135"/>
      <c r="VDQ79" s="135"/>
      <c r="VDR79" s="136"/>
      <c r="VDT79" s="130"/>
      <c r="VDU79" s="134"/>
      <c r="VDV79" s="134"/>
      <c r="VDW79" s="135"/>
      <c r="VDX79" s="135"/>
      <c r="VDY79" s="135"/>
      <c r="VDZ79" s="136"/>
      <c r="VEB79" s="130"/>
      <c r="VEC79" s="134"/>
      <c r="VED79" s="134"/>
      <c r="VEE79" s="135"/>
      <c r="VEF79" s="135"/>
      <c r="VEG79" s="135"/>
      <c r="VEH79" s="136"/>
      <c r="VEJ79" s="130"/>
      <c r="VEK79" s="134"/>
      <c r="VEL79" s="134"/>
      <c r="VEM79" s="135"/>
      <c r="VEN79" s="135"/>
      <c r="VEO79" s="135"/>
      <c r="VEP79" s="136"/>
      <c r="VER79" s="130"/>
      <c r="VES79" s="134"/>
      <c r="VET79" s="134"/>
      <c r="VEU79" s="135"/>
      <c r="VEV79" s="135"/>
      <c r="VEW79" s="135"/>
      <c r="VEX79" s="136"/>
      <c r="VEZ79" s="130"/>
      <c r="VFA79" s="134"/>
      <c r="VFB79" s="134"/>
      <c r="VFC79" s="135"/>
      <c r="VFD79" s="135"/>
      <c r="VFE79" s="135"/>
      <c r="VFF79" s="136"/>
      <c r="VFH79" s="130"/>
      <c r="VFI79" s="134"/>
      <c r="VFJ79" s="134"/>
      <c r="VFK79" s="135"/>
      <c r="VFL79" s="135"/>
      <c r="VFM79" s="135"/>
      <c r="VFN79" s="136"/>
      <c r="VFP79" s="130"/>
      <c r="VFQ79" s="134"/>
      <c r="VFR79" s="134"/>
      <c r="VFS79" s="135"/>
      <c r="VFT79" s="135"/>
      <c r="VFU79" s="135"/>
      <c r="VFV79" s="136"/>
      <c r="VFX79" s="130"/>
      <c r="VFY79" s="134"/>
      <c r="VFZ79" s="134"/>
      <c r="VGA79" s="135"/>
      <c r="VGB79" s="135"/>
      <c r="VGC79" s="135"/>
      <c r="VGD79" s="136"/>
      <c r="VGF79" s="130"/>
      <c r="VGG79" s="134"/>
      <c r="VGH79" s="134"/>
      <c r="VGI79" s="135"/>
      <c r="VGJ79" s="135"/>
      <c r="VGK79" s="135"/>
      <c r="VGL79" s="136"/>
      <c r="VGN79" s="130"/>
      <c r="VGO79" s="134"/>
      <c r="VGP79" s="134"/>
      <c r="VGQ79" s="135"/>
      <c r="VGR79" s="135"/>
      <c r="VGS79" s="135"/>
      <c r="VGT79" s="136"/>
      <c r="VGV79" s="130"/>
      <c r="VGW79" s="134"/>
      <c r="VGX79" s="134"/>
      <c r="VGY79" s="135"/>
      <c r="VGZ79" s="135"/>
      <c r="VHA79" s="135"/>
      <c r="VHB79" s="136"/>
      <c r="VHD79" s="130"/>
      <c r="VHE79" s="134"/>
      <c r="VHF79" s="134"/>
      <c r="VHG79" s="135"/>
      <c r="VHH79" s="135"/>
      <c r="VHI79" s="135"/>
      <c r="VHJ79" s="136"/>
      <c r="VHL79" s="130"/>
      <c r="VHM79" s="134"/>
      <c r="VHN79" s="134"/>
      <c r="VHO79" s="135"/>
      <c r="VHP79" s="135"/>
      <c r="VHQ79" s="135"/>
      <c r="VHR79" s="136"/>
      <c r="VHT79" s="130"/>
      <c r="VHU79" s="134"/>
      <c r="VHV79" s="134"/>
      <c r="VHW79" s="135"/>
      <c r="VHX79" s="135"/>
      <c r="VHY79" s="135"/>
      <c r="VHZ79" s="136"/>
      <c r="VIB79" s="130"/>
      <c r="VIC79" s="134"/>
      <c r="VID79" s="134"/>
      <c r="VIE79" s="135"/>
      <c r="VIF79" s="135"/>
      <c r="VIG79" s="135"/>
      <c r="VIH79" s="136"/>
      <c r="VIJ79" s="130"/>
      <c r="VIK79" s="134"/>
      <c r="VIL79" s="134"/>
      <c r="VIM79" s="135"/>
      <c r="VIN79" s="135"/>
      <c r="VIO79" s="135"/>
      <c r="VIP79" s="136"/>
      <c r="VIR79" s="130"/>
      <c r="VIS79" s="134"/>
      <c r="VIT79" s="134"/>
      <c r="VIU79" s="135"/>
      <c r="VIV79" s="135"/>
      <c r="VIW79" s="135"/>
      <c r="VIX79" s="136"/>
      <c r="VIZ79" s="130"/>
      <c r="VJA79" s="134"/>
      <c r="VJB79" s="134"/>
      <c r="VJC79" s="135"/>
      <c r="VJD79" s="135"/>
      <c r="VJE79" s="135"/>
      <c r="VJF79" s="136"/>
      <c r="VJH79" s="130"/>
      <c r="VJI79" s="134"/>
      <c r="VJJ79" s="134"/>
      <c r="VJK79" s="135"/>
      <c r="VJL79" s="135"/>
      <c r="VJM79" s="135"/>
      <c r="VJN79" s="136"/>
      <c r="VJP79" s="130"/>
      <c r="VJQ79" s="134"/>
      <c r="VJR79" s="134"/>
      <c r="VJS79" s="135"/>
      <c r="VJT79" s="135"/>
      <c r="VJU79" s="135"/>
      <c r="VJV79" s="136"/>
      <c r="VJX79" s="130"/>
      <c r="VJY79" s="134"/>
      <c r="VJZ79" s="134"/>
      <c r="VKA79" s="135"/>
      <c r="VKB79" s="135"/>
      <c r="VKC79" s="135"/>
      <c r="VKD79" s="136"/>
      <c r="VKF79" s="130"/>
      <c r="VKG79" s="134"/>
      <c r="VKH79" s="134"/>
      <c r="VKI79" s="135"/>
      <c r="VKJ79" s="135"/>
      <c r="VKK79" s="135"/>
      <c r="VKL79" s="136"/>
      <c r="VKN79" s="130"/>
      <c r="VKO79" s="134"/>
      <c r="VKP79" s="134"/>
      <c r="VKQ79" s="135"/>
      <c r="VKR79" s="135"/>
      <c r="VKS79" s="135"/>
      <c r="VKT79" s="136"/>
      <c r="VKV79" s="130"/>
      <c r="VKW79" s="134"/>
      <c r="VKX79" s="134"/>
      <c r="VKY79" s="135"/>
      <c r="VKZ79" s="135"/>
      <c r="VLA79" s="135"/>
      <c r="VLB79" s="136"/>
      <c r="VLD79" s="130"/>
      <c r="VLE79" s="134"/>
      <c r="VLF79" s="134"/>
      <c r="VLG79" s="135"/>
      <c r="VLH79" s="135"/>
      <c r="VLI79" s="135"/>
      <c r="VLJ79" s="136"/>
      <c r="VLL79" s="130"/>
      <c r="VLM79" s="134"/>
      <c r="VLN79" s="134"/>
      <c r="VLO79" s="135"/>
      <c r="VLP79" s="135"/>
      <c r="VLQ79" s="135"/>
      <c r="VLR79" s="136"/>
      <c r="VLT79" s="130"/>
      <c r="VLU79" s="134"/>
      <c r="VLV79" s="134"/>
      <c r="VLW79" s="135"/>
      <c r="VLX79" s="135"/>
      <c r="VLY79" s="135"/>
      <c r="VLZ79" s="136"/>
      <c r="VMB79" s="130"/>
      <c r="VMC79" s="134"/>
      <c r="VMD79" s="134"/>
      <c r="VME79" s="135"/>
      <c r="VMF79" s="135"/>
      <c r="VMG79" s="135"/>
      <c r="VMH79" s="136"/>
      <c r="VMJ79" s="130"/>
      <c r="VMK79" s="134"/>
      <c r="VML79" s="134"/>
      <c r="VMM79" s="135"/>
      <c r="VMN79" s="135"/>
      <c r="VMO79" s="135"/>
      <c r="VMP79" s="136"/>
      <c r="VMR79" s="130"/>
      <c r="VMS79" s="134"/>
      <c r="VMT79" s="134"/>
      <c r="VMU79" s="135"/>
      <c r="VMV79" s="135"/>
      <c r="VMW79" s="135"/>
      <c r="VMX79" s="136"/>
      <c r="VMZ79" s="130"/>
      <c r="VNA79" s="134"/>
      <c r="VNB79" s="134"/>
      <c r="VNC79" s="135"/>
      <c r="VND79" s="135"/>
      <c r="VNE79" s="135"/>
      <c r="VNF79" s="136"/>
      <c r="VNH79" s="130"/>
      <c r="VNI79" s="134"/>
      <c r="VNJ79" s="134"/>
      <c r="VNK79" s="135"/>
      <c r="VNL79" s="135"/>
      <c r="VNM79" s="135"/>
      <c r="VNN79" s="136"/>
      <c r="VNP79" s="130"/>
      <c r="VNQ79" s="134"/>
      <c r="VNR79" s="134"/>
      <c r="VNS79" s="135"/>
      <c r="VNT79" s="135"/>
      <c r="VNU79" s="135"/>
      <c r="VNV79" s="136"/>
      <c r="VNX79" s="130"/>
      <c r="VNY79" s="134"/>
      <c r="VNZ79" s="134"/>
      <c r="VOA79" s="135"/>
      <c r="VOB79" s="135"/>
      <c r="VOC79" s="135"/>
      <c r="VOD79" s="136"/>
      <c r="VOF79" s="130"/>
      <c r="VOG79" s="134"/>
      <c r="VOH79" s="134"/>
      <c r="VOI79" s="135"/>
      <c r="VOJ79" s="135"/>
      <c r="VOK79" s="135"/>
      <c r="VOL79" s="136"/>
      <c r="VON79" s="130"/>
      <c r="VOO79" s="134"/>
      <c r="VOP79" s="134"/>
      <c r="VOQ79" s="135"/>
      <c r="VOR79" s="135"/>
      <c r="VOS79" s="135"/>
      <c r="VOT79" s="136"/>
      <c r="VOV79" s="130"/>
      <c r="VOW79" s="134"/>
      <c r="VOX79" s="134"/>
      <c r="VOY79" s="135"/>
      <c r="VOZ79" s="135"/>
      <c r="VPA79" s="135"/>
      <c r="VPB79" s="136"/>
      <c r="VPD79" s="130"/>
      <c r="VPE79" s="134"/>
      <c r="VPF79" s="134"/>
      <c r="VPG79" s="135"/>
      <c r="VPH79" s="135"/>
      <c r="VPI79" s="135"/>
      <c r="VPJ79" s="136"/>
      <c r="VPL79" s="130"/>
      <c r="VPM79" s="134"/>
      <c r="VPN79" s="134"/>
      <c r="VPO79" s="135"/>
      <c r="VPP79" s="135"/>
      <c r="VPQ79" s="135"/>
      <c r="VPR79" s="136"/>
      <c r="VPT79" s="130"/>
      <c r="VPU79" s="134"/>
      <c r="VPV79" s="134"/>
      <c r="VPW79" s="135"/>
      <c r="VPX79" s="135"/>
      <c r="VPY79" s="135"/>
      <c r="VPZ79" s="136"/>
      <c r="VQB79" s="130"/>
      <c r="VQC79" s="134"/>
      <c r="VQD79" s="134"/>
      <c r="VQE79" s="135"/>
      <c r="VQF79" s="135"/>
      <c r="VQG79" s="135"/>
      <c r="VQH79" s="136"/>
      <c r="VQJ79" s="130"/>
      <c r="VQK79" s="134"/>
      <c r="VQL79" s="134"/>
      <c r="VQM79" s="135"/>
      <c r="VQN79" s="135"/>
      <c r="VQO79" s="135"/>
      <c r="VQP79" s="136"/>
      <c r="VQR79" s="130"/>
      <c r="VQS79" s="134"/>
      <c r="VQT79" s="134"/>
      <c r="VQU79" s="135"/>
      <c r="VQV79" s="135"/>
      <c r="VQW79" s="135"/>
      <c r="VQX79" s="136"/>
      <c r="VQZ79" s="130"/>
      <c r="VRA79" s="134"/>
      <c r="VRB79" s="134"/>
      <c r="VRC79" s="135"/>
      <c r="VRD79" s="135"/>
      <c r="VRE79" s="135"/>
      <c r="VRF79" s="136"/>
      <c r="VRH79" s="130"/>
      <c r="VRI79" s="134"/>
      <c r="VRJ79" s="134"/>
      <c r="VRK79" s="135"/>
      <c r="VRL79" s="135"/>
      <c r="VRM79" s="135"/>
      <c r="VRN79" s="136"/>
      <c r="VRP79" s="130"/>
      <c r="VRQ79" s="134"/>
      <c r="VRR79" s="134"/>
      <c r="VRS79" s="135"/>
      <c r="VRT79" s="135"/>
      <c r="VRU79" s="135"/>
      <c r="VRV79" s="136"/>
      <c r="VRX79" s="130"/>
      <c r="VRY79" s="134"/>
      <c r="VRZ79" s="134"/>
      <c r="VSA79" s="135"/>
      <c r="VSB79" s="135"/>
      <c r="VSC79" s="135"/>
      <c r="VSD79" s="136"/>
      <c r="VSF79" s="130"/>
      <c r="VSG79" s="134"/>
      <c r="VSH79" s="134"/>
      <c r="VSI79" s="135"/>
      <c r="VSJ79" s="135"/>
      <c r="VSK79" s="135"/>
      <c r="VSL79" s="136"/>
      <c r="VSN79" s="130"/>
      <c r="VSO79" s="134"/>
      <c r="VSP79" s="134"/>
      <c r="VSQ79" s="135"/>
      <c r="VSR79" s="135"/>
      <c r="VSS79" s="135"/>
      <c r="VST79" s="136"/>
      <c r="VSV79" s="130"/>
      <c r="VSW79" s="134"/>
      <c r="VSX79" s="134"/>
      <c r="VSY79" s="135"/>
      <c r="VSZ79" s="135"/>
      <c r="VTA79" s="135"/>
      <c r="VTB79" s="136"/>
      <c r="VTD79" s="130"/>
      <c r="VTE79" s="134"/>
      <c r="VTF79" s="134"/>
      <c r="VTG79" s="135"/>
      <c r="VTH79" s="135"/>
      <c r="VTI79" s="135"/>
      <c r="VTJ79" s="136"/>
      <c r="VTL79" s="130"/>
      <c r="VTM79" s="134"/>
      <c r="VTN79" s="134"/>
      <c r="VTO79" s="135"/>
      <c r="VTP79" s="135"/>
      <c r="VTQ79" s="135"/>
      <c r="VTR79" s="136"/>
      <c r="VTT79" s="130"/>
      <c r="VTU79" s="134"/>
      <c r="VTV79" s="134"/>
      <c r="VTW79" s="135"/>
      <c r="VTX79" s="135"/>
      <c r="VTY79" s="135"/>
      <c r="VTZ79" s="136"/>
      <c r="VUB79" s="130"/>
      <c r="VUC79" s="134"/>
      <c r="VUD79" s="134"/>
      <c r="VUE79" s="135"/>
      <c r="VUF79" s="135"/>
      <c r="VUG79" s="135"/>
      <c r="VUH79" s="136"/>
      <c r="VUJ79" s="130"/>
      <c r="VUK79" s="134"/>
      <c r="VUL79" s="134"/>
      <c r="VUM79" s="135"/>
      <c r="VUN79" s="135"/>
      <c r="VUO79" s="135"/>
      <c r="VUP79" s="136"/>
      <c r="VUR79" s="130"/>
      <c r="VUS79" s="134"/>
      <c r="VUT79" s="134"/>
      <c r="VUU79" s="135"/>
      <c r="VUV79" s="135"/>
      <c r="VUW79" s="135"/>
      <c r="VUX79" s="136"/>
      <c r="VUZ79" s="130"/>
      <c r="VVA79" s="134"/>
      <c r="VVB79" s="134"/>
      <c r="VVC79" s="135"/>
      <c r="VVD79" s="135"/>
      <c r="VVE79" s="135"/>
      <c r="VVF79" s="136"/>
      <c r="VVH79" s="130"/>
      <c r="VVI79" s="134"/>
      <c r="VVJ79" s="134"/>
      <c r="VVK79" s="135"/>
      <c r="VVL79" s="135"/>
      <c r="VVM79" s="135"/>
      <c r="VVN79" s="136"/>
      <c r="VVP79" s="130"/>
      <c r="VVQ79" s="134"/>
      <c r="VVR79" s="134"/>
      <c r="VVS79" s="135"/>
      <c r="VVT79" s="135"/>
      <c r="VVU79" s="135"/>
      <c r="VVV79" s="136"/>
      <c r="VVX79" s="130"/>
      <c r="VVY79" s="134"/>
      <c r="VVZ79" s="134"/>
      <c r="VWA79" s="135"/>
      <c r="VWB79" s="135"/>
      <c r="VWC79" s="135"/>
      <c r="VWD79" s="136"/>
      <c r="VWF79" s="130"/>
      <c r="VWG79" s="134"/>
      <c r="VWH79" s="134"/>
      <c r="VWI79" s="135"/>
      <c r="VWJ79" s="135"/>
      <c r="VWK79" s="135"/>
      <c r="VWL79" s="136"/>
      <c r="VWN79" s="130"/>
      <c r="VWO79" s="134"/>
      <c r="VWP79" s="134"/>
      <c r="VWQ79" s="135"/>
      <c r="VWR79" s="135"/>
      <c r="VWS79" s="135"/>
      <c r="VWT79" s="136"/>
      <c r="VWV79" s="130"/>
      <c r="VWW79" s="134"/>
      <c r="VWX79" s="134"/>
      <c r="VWY79" s="135"/>
      <c r="VWZ79" s="135"/>
      <c r="VXA79" s="135"/>
      <c r="VXB79" s="136"/>
      <c r="VXD79" s="130"/>
      <c r="VXE79" s="134"/>
      <c r="VXF79" s="134"/>
      <c r="VXG79" s="135"/>
      <c r="VXH79" s="135"/>
      <c r="VXI79" s="135"/>
      <c r="VXJ79" s="136"/>
      <c r="VXL79" s="130"/>
      <c r="VXM79" s="134"/>
      <c r="VXN79" s="134"/>
      <c r="VXO79" s="135"/>
      <c r="VXP79" s="135"/>
      <c r="VXQ79" s="135"/>
      <c r="VXR79" s="136"/>
      <c r="VXT79" s="130"/>
      <c r="VXU79" s="134"/>
      <c r="VXV79" s="134"/>
      <c r="VXW79" s="135"/>
      <c r="VXX79" s="135"/>
      <c r="VXY79" s="135"/>
      <c r="VXZ79" s="136"/>
      <c r="VYB79" s="130"/>
      <c r="VYC79" s="134"/>
      <c r="VYD79" s="134"/>
      <c r="VYE79" s="135"/>
      <c r="VYF79" s="135"/>
      <c r="VYG79" s="135"/>
      <c r="VYH79" s="136"/>
      <c r="VYJ79" s="130"/>
      <c r="VYK79" s="134"/>
      <c r="VYL79" s="134"/>
      <c r="VYM79" s="135"/>
      <c r="VYN79" s="135"/>
      <c r="VYO79" s="135"/>
      <c r="VYP79" s="136"/>
      <c r="VYR79" s="130"/>
      <c r="VYS79" s="134"/>
      <c r="VYT79" s="134"/>
      <c r="VYU79" s="135"/>
      <c r="VYV79" s="135"/>
      <c r="VYW79" s="135"/>
      <c r="VYX79" s="136"/>
      <c r="VYZ79" s="130"/>
      <c r="VZA79" s="134"/>
      <c r="VZB79" s="134"/>
      <c r="VZC79" s="135"/>
      <c r="VZD79" s="135"/>
      <c r="VZE79" s="135"/>
      <c r="VZF79" s="136"/>
      <c r="VZH79" s="130"/>
      <c r="VZI79" s="134"/>
      <c r="VZJ79" s="134"/>
      <c r="VZK79" s="135"/>
      <c r="VZL79" s="135"/>
      <c r="VZM79" s="135"/>
      <c r="VZN79" s="136"/>
      <c r="VZP79" s="130"/>
      <c r="VZQ79" s="134"/>
      <c r="VZR79" s="134"/>
      <c r="VZS79" s="135"/>
      <c r="VZT79" s="135"/>
      <c r="VZU79" s="135"/>
      <c r="VZV79" s="136"/>
      <c r="VZX79" s="130"/>
      <c r="VZY79" s="134"/>
      <c r="VZZ79" s="134"/>
      <c r="WAA79" s="135"/>
      <c r="WAB79" s="135"/>
      <c r="WAC79" s="135"/>
      <c r="WAD79" s="136"/>
      <c r="WAF79" s="130"/>
      <c r="WAG79" s="134"/>
      <c r="WAH79" s="134"/>
      <c r="WAI79" s="135"/>
      <c r="WAJ79" s="135"/>
      <c r="WAK79" s="135"/>
      <c r="WAL79" s="136"/>
      <c r="WAN79" s="130"/>
      <c r="WAO79" s="134"/>
      <c r="WAP79" s="134"/>
      <c r="WAQ79" s="135"/>
      <c r="WAR79" s="135"/>
      <c r="WAS79" s="135"/>
      <c r="WAT79" s="136"/>
      <c r="WAV79" s="130"/>
      <c r="WAW79" s="134"/>
      <c r="WAX79" s="134"/>
      <c r="WAY79" s="135"/>
      <c r="WAZ79" s="135"/>
      <c r="WBA79" s="135"/>
      <c r="WBB79" s="136"/>
      <c r="WBD79" s="130"/>
      <c r="WBE79" s="134"/>
      <c r="WBF79" s="134"/>
      <c r="WBG79" s="135"/>
      <c r="WBH79" s="135"/>
      <c r="WBI79" s="135"/>
      <c r="WBJ79" s="136"/>
      <c r="WBL79" s="130"/>
      <c r="WBM79" s="134"/>
      <c r="WBN79" s="134"/>
      <c r="WBO79" s="135"/>
      <c r="WBP79" s="135"/>
      <c r="WBQ79" s="135"/>
      <c r="WBR79" s="136"/>
      <c r="WBT79" s="130"/>
      <c r="WBU79" s="134"/>
      <c r="WBV79" s="134"/>
      <c r="WBW79" s="135"/>
      <c r="WBX79" s="135"/>
      <c r="WBY79" s="135"/>
      <c r="WBZ79" s="136"/>
      <c r="WCB79" s="130"/>
      <c r="WCC79" s="134"/>
      <c r="WCD79" s="134"/>
      <c r="WCE79" s="135"/>
      <c r="WCF79" s="135"/>
      <c r="WCG79" s="135"/>
      <c r="WCH79" s="136"/>
      <c r="WCJ79" s="130"/>
      <c r="WCK79" s="134"/>
      <c r="WCL79" s="134"/>
      <c r="WCM79" s="135"/>
      <c r="WCN79" s="135"/>
      <c r="WCO79" s="135"/>
      <c r="WCP79" s="136"/>
      <c r="WCR79" s="130"/>
      <c r="WCS79" s="134"/>
      <c r="WCT79" s="134"/>
      <c r="WCU79" s="135"/>
      <c r="WCV79" s="135"/>
      <c r="WCW79" s="135"/>
      <c r="WCX79" s="136"/>
      <c r="WCZ79" s="130"/>
      <c r="WDA79" s="134"/>
      <c r="WDB79" s="134"/>
      <c r="WDC79" s="135"/>
      <c r="WDD79" s="135"/>
      <c r="WDE79" s="135"/>
      <c r="WDF79" s="136"/>
      <c r="WDH79" s="130"/>
      <c r="WDI79" s="134"/>
      <c r="WDJ79" s="134"/>
      <c r="WDK79" s="135"/>
      <c r="WDL79" s="135"/>
      <c r="WDM79" s="135"/>
      <c r="WDN79" s="136"/>
      <c r="WDP79" s="130"/>
      <c r="WDQ79" s="134"/>
      <c r="WDR79" s="134"/>
      <c r="WDS79" s="135"/>
      <c r="WDT79" s="135"/>
      <c r="WDU79" s="135"/>
      <c r="WDV79" s="136"/>
      <c r="WDX79" s="130"/>
      <c r="WDY79" s="134"/>
      <c r="WDZ79" s="134"/>
      <c r="WEA79" s="135"/>
      <c r="WEB79" s="135"/>
      <c r="WEC79" s="135"/>
      <c r="WED79" s="136"/>
      <c r="WEF79" s="130"/>
      <c r="WEG79" s="134"/>
      <c r="WEH79" s="134"/>
      <c r="WEI79" s="135"/>
      <c r="WEJ79" s="135"/>
      <c r="WEK79" s="135"/>
      <c r="WEL79" s="136"/>
      <c r="WEN79" s="130"/>
      <c r="WEO79" s="134"/>
      <c r="WEP79" s="134"/>
      <c r="WEQ79" s="135"/>
      <c r="WER79" s="135"/>
      <c r="WES79" s="135"/>
      <c r="WET79" s="136"/>
      <c r="WEV79" s="130"/>
      <c r="WEW79" s="134"/>
      <c r="WEX79" s="134"/>
      <c r="WEY79" s="135"/>
      <c r="WEZ79" s="135"/>
      <c r="WFA79" s="135"/>
      <c r="WFB79" s="136"/>
      <c r="WFD79" s="130"/>
      <c r="WFE79" s="134"/>
      <c r="WFF79" s="134"/>
      <c r="WFG79" s="135"/>
      <c r="WFH79" s="135"/>
      <c r="WFI79" s="135"/>
      <c r="WFJ79" s="136"/>
      <c r="WFL79" s="130"/>
      <c r="WFM79" s="134"/>
      <c r="WFN79" s="134"/>
      <c r="WFO79" s="135"/>
      <c r="WFP79" s="135"/>
      <c r="WFQ79" s="135"/>
      <c r="WFR79" s="136"/>
      <c r="WFT79" s="130"/>
      <c r="WFU79" s="134"/>
      <c r="WFV79" s="134"/>
      <c r="WFW79" s="135"/>
      <c r="WFX79" s="135"/>
      <c r="WFY79" s="135"/>
      <c r="WFZ79" s="136"/>
      <c r="WGB79" s="130"/>
      <c r="WGC79" s="134"/>
      <c r="WGD79" s="134"/>
      <c r="WGE79" s="135"/>
      <c r="WGF79" s="135"/>
      <c r="WGG79" s="135"/>
      <c r="WGH79" s="136"/>
      <c r="WGJ79" s="130"/>
      <c r="WGK79" s="134"/>
      <c r="WGL79" s="134"/>
      <c r="WGM79" s="135"/>
      <c r="WGN79" s="135"/>
      <c r="WGO79" s="135"/>
      <c r="WGP79" s="136"/>
      <c r="WGR79" s="130"/>
      <c r="WGS79" s="134"/>
      <c r="WGT79" s="134"/>
      <c r="WGU79" s="135"/>
      <c r="WGV79" s="135"/>
      <c r="WGW79" s="135"/>
      <c r="WGX79" s="136"/>
      <c r="WGZ79" s="130"/>
      <c r="WHA79" s="134"/>
      <c r="WHB79" s="134"/>
      <c r="WHC79" s="135"/>
      <c r="WHD79" s="135"/>
      <c r="WHE79" s="135"/>
      <c r="WHF79" s="136"/>
      <c r="WHH79" s="130"/>
      <c r="WHI79" s="134"/>
      <c r="WHJ79" s="134"/>
      <c r="WHK79" s="135"/>
      <c r="WHL79" s="135"/>
      <c r="WHM79" s="135"/>
      <c r="WHN79" s="136"/>
      <c r="WHP79" s="130"/>
      <c r="WHQ79" s="134"/>
      <c r="WHR79" s="134"/>
      <c r="WHS79" s="135"/>
      <c r="WHT79" s="135"/>
      <c r="WHU79" s="135"/>
      <c r="WHV79" s="136"/>
      <c r="WHX79" s="130"/>
      <c r="WHY79" s="134"/>
      <c r="WHZ79" s="134"/>
      <c r="WIA79" s="135"/>
      <c r="WIB79" s="135"/>
      <c r="WIC79" s="135"/>
      <c r="WID79" s="136"/>
      <c r="WIF79" s="130"/>
      <c r="WIG79" s="134"/>
      <c r="WIH79" s="134"/>
      <c r="WII79" s="135"/>
      <c r="WIJ79" s="135"/>
      <c r="WIK79" s="135"/>
      <c r="WIL79" s="136"/>
      <c r="WIN79" s="130"/>
      <c r="WIO79" s="134"/>
      <c r="WIP79" s="134"/>
      <c r="WIQ79" s="135"/>
      <c r="WIR79" s="135"/>
      <c r="WIS79" s="135"/>
      <c r="WIT79" s="136"/>
      <c r="WIV79" s="130"/>
      <c r="WIW79" s="134"/>
      <c r="WIX79" s="134"/>
      <c r="WIY79" s="135"/>
      <c r="WIZ79" s="135"/>
      <c r="WJA79" s="135"/>
      <c r="WJB79" s="136"/>
      <c r="WJD79" s="130"/>
      <c r="WJE79" s="134"/>
      <c r="WJF79" s="134"/>
      <c r="WJG79" s="135"/>
      <c r="WJH79" s="135"/>
      <c r="WJI79" s="135"/>
      <c r="WJJ79" s="136"/>
      <c r="WJL79" s="130"/>
      <c r="WJM79" s="134"/>
      <c r="WJN79" s="134"/>
      <c r="WJO79" s="135"/>
      <c r="WJP79" s="135"/>
      <c r="WJQ79" s="135"/>
      <c r="WJR79" s="136"/>
      <c r="WJT79" s="130"/>
      <c r="WJU79" s="134"/>
      <c r="WJV79" s="134"/>
      <c r="WJW79" s="135"/>
      <c r="WJX79" s="135"/>
      <c r="WJY79" s="135"/>
      <c r="WJZ79" s="136"/>
      <c r="WKB79" s="130"/>
      <c r="WKC79" s="134"/>
      <c r="WKD79" s="134"/>
      <c r="WKE79" s="135"/>
      <c r="WKF79" s="135"/>
      <c r="WKG79" s="135"/>
      <c r="WKH79" s="136"/>
      <c r="WKJ79" s="130"/>
      <c r="WKK79" s="134"/>
      <c r="WKL79" s="134"/>
      <c r="WKM79" s="135"/>
      <c r="WKN79" s="135"/>
      <c r="WKO79" s="135"/>
      <c r="WKP79" s="136"/>
      <c r="WKR79" s="130"/>
      <c r="WKS79" s="134"/>
      <c r="WKT79" s="134"/>
      <c r="WKU79" s="135"/>
      <c r="WKV79" s="135"/>
      <c r="WKW79" s="135"/>
      <c r="WKX79" s="136"/>
      <c r="WKZ79" s="130"/>
      <c r="WLA79" s="134"/>
      <c r="WLB79" s="134"/>
      <c r="WLC79" s="135"/>
      <c r="WLD79" s="135"/>
      <c r="WLE79" s="135"/>
      <c r="WLF79" s="136"/>
      <c r="WLH79" s="130"/>
      <c r="WLI79" s="134"/>
      <c r="WLJ79" s="134"/>
      <c r="WLK79" s="135"/>
      <c r="WLL79" s="135"/>
      <c r="WLM79" s="135"/>
      <c r="WLN79" s="136"/>
      <c r="WLP79" s="130"/>
      <c r="WLQ79" s="134"/>
      <c r="WLR79" s="134"/>
      <c r="WLS79" s="135"/>
      <c r="WLT79" s="135"/>
      <c r="WLU79" s="135"/>
      <c r="WLV79" s="136"/>
      <c r="WLX79" s="130"/>
      <c r="WLY79" s="134"/>
      <c r="WLZ79" s="134"/>
      <c r="WMA79" s="135"/>
      <c r="WMB79" s="135"/>
      <c r="WMC79" s="135"/>
      <c r="WMD79" s="136"/>
      <c r="WMF79" s="130"/>
      <c r="WMG79" s="134"/>
      <c r="WMH79" s="134"/>
      <c r="WMI79" s="135"/>
      <c r="WMJ79" s="135"/>
      <c r="WMK79" s="135"/>
      <c r="WML79" s="136"/>
      <c r="WMN79" s="130"/>
      <c r="WMO79" s="134"/>
      <c r="WMP79" s="134"/>
      <c r="WMQ79" s="135"/>
      <c r="WMR79" s="135"/>
      <c r="WMS79" s="135"/>
      <c r="WMT79" s="136"/>
      <c r="WMV79" s="130"/>
      <c r="WMW79" s="134"/>
      <c r="WMX79" s="134"/>
      <c r="WMY79" s="135"/>
      <c r="WMZ79" s="135"/>
      <c r="WNA79" s="135"/>
      <c r="WNB79" s="136"/>
      <c r="WND79" s="130"/>
      <c r="WNE79" s="134"/>
      <c r="WNF79" s="134"/>
      <c r="WNG79" s="135"/>
      <c r="WNH79" s="135"/>
      <c r="WNI79" s="135"/>
      <c r="WNJ79" s="136"/>
      <c r="WNL79" s="130"/>
      <c r="WNM79" s="134"/>
      <c r="WNN79" s="134"/>
      <c r="WNO79" s="135"/>
      <c r="WNP79" s="135"/>
      <c r="WNQ79" s="135"/>
      <c r="WNR79" s="136"/>
      <c r="WNT79" s="130"/>
      <c r="WNU79" s="134"/>
      <c r="WNV79" s="134"/>
      <c r="WNW79" s="135"/>
      <c r="WNX79" s="135"/>
      <c r="WNY79" s="135"/>
      <c r="WNZ79" s="136"/>
      <c r="WOB79" s="130"/>
      <c r="WOC79" s="134"/>
      <c r="WOD79" s="134"/>
      <c r="WOE79" s="135"/>
      <c r="WOF79" s="135"/>
      <c r="WOG79" s="135"/>
      <c r="WOH79" s="136"/>
      <c r="WOJ79" s="130"/>
      <c r="WOK79" s="134"/>
      <c r="WOL79" s="134"/>
      <c r="WOM79" s="135"/>
      <c r="WON79" s="135"/>
      <c r="WOO79" s="135"/>
      <c r="WOP79" s="136"/>
      <c r="WOR79" s="130"/>
      <c r="WOS79" s="134"/>
      <c r="WOT79" s="134"/>
      <c r="WOU79" s="135"/>
      <c r="WOV79" s="135"/>
      <c r="WOW79" s="135"/>
      <c r="WOX79" s="136"/>
      <c r="WOZ79" s="130"/>
      <c r="WPA79" s="134"/>
      <c r="WPB79" s="134"/>
      <c r="WPC79" s="135"/>
      <c r="WPD79" s="135"/>
      <c r="WPE79" s="135"/>
      <c r="WPF79" s="136"/>
      <c r="WPH79" s="130"/>
      <c r="WPI79" s="134"/>
      <c r="WPJ79" s="134"/>
      <c r="WPK79" s="135"/>
      <c r="WPL79" s="135"/>
      <c r="WPM79" s="135"/>
      <c r="WPN79" s="136"/>
      <c r="WPP79" s="130"/>
      <c r="WPQ79" s="134"/>
      <c r="WPR79" s="134"/>
      <c r="WPS79" s="135"/>
      <c r="WPT79" s="135"/>
      <c r="WPU79" s="135"/>
      <c r="WPV79" s="136"/>
      <c r="WPX79" s="130"/>
      <c r="WPY79" s="134"/>
      <c r="WPZ79" s="134"/>
      <c r="WQA79" s="135"/>
      <c r="WQB79" s="135"/>
      <c r="WQC79" s="135"/>
      <c r="WQD79" s="136"/>
      <c r="WQF79" s="130"/>
      <c r="WQG79" s="134"/>
      <c r="WQH79" s="134"/>
      <c r="WQI79" s="135"/>
      <c r="WQJ79" s="135"/>
      <c r="WQK79" s="135"/>
      <c r="WQL79" s="136"/>
      <c r="WQN79" s="130"/>
      <c r="WQO79" s="134"/>
      <c r="WQP79" s="134"/>
      <c r="WQQ79" s="135"/>
      <c r="WQR79" s="135"/>
      <c r="WQS79" s="135"/>
      <c r="WQT79" s="136"/>
      <c r="WQV79" s="130"/>
      <c r="WQW79" s="134"/>
      <c r="WQX79" s="134"/>
      <c r="WQY79" s="135"/>
      <c r="WQZ79" s="135"/>
      <c r="WRA79" s="135"/>
      <c r="WRB79" s="136"/>
      <c r="WRD79" s="130"/>
      <c r="WRE79" s="134"/>
      <c r="WRF79" s="134"/>
      <c r="WRG79" s="135"/>
      <c r="WRH79" s="135"/>
      <c r="WRI79" s="135"/>
      <c r="WRJ79" s="136"/>
      <c r="WRL79" s="130"/>
      <c r="WRM79" s="134"/>
      <c r="WRN79" s="134"/>
      <c r="WRO79" s="135"/>
      <c r="WRP79" s="135"/>
      <c r="WRQ79" s="135"/>
      <c r="WRR79" s="136"/>
      <c r="WRT79" s="130"/>
      <c r="WRU79" s="134"/>
      <c r="WRV79" s="134"/>
      <c r="WRW79" s="135"/>
      <c r="WRX79" s="135"/>
      <c r="WRY79" s="135"/>
      <c r="WRZ79" s="136"/>
      <c r="WSB79" s="130"/>
      <c r="WSC79" s="134"/>
      <c r="WSD79" s="134"/>
      <c r="WSE79" s="135"/>
      <c r="WSF79" s="135"/>
      <c r="WSG79" s="135"/>
      <c r="WSH79" s="136"/>
      <c r="WSJ79" s="130"/>
      <c r="WSK79" s="134"/>
      <c r="WSL79" s="134"/>
      <c r="WSM79" s="135"/>
      <c r="WSN79" s="135"/>
      <c r="WSO79" s="135"/>
      <c r="WSP79" s="136"/>
      <c r="WSR79" s="130"/>
      <c r="WSS79" s="134"/>
      <c r="WST79" s="134"/>
      <c r="WSU79" s="135"/>
      <c r="WSV79" s="135"/>
      <c r="WSW79" s="135"/>
      <c r="WSX79" s="136"/>
      <c r="WSZ79" s="130"/>
      <c r="WTA79" s="134"/>
      <c r="WTB79" s="134"/>
      <c r="WTC79" s="135"/>
      <c r="WTD79" s="135"/>
      <c r="WTE79" s="135"/>
      <c r="WTF79" s="136"/>
      <c r="WTH79" s="130"/>
      <c r="WTI79" s="134"/>
      <c r="WTJ79" s="134"/>
      <c r="WTK79" s="135"/>
      <c r="WTL79" s="135"/>
      <c r="WTM79" s="135"/>
      <c r="WTN79" s="136"/>
      <c r="WTP79" s="130"/>
      <c r="WTQ79" s="134"/>
      <c r="WTR79" s="134"/>
      <c r="WTS79" s="135"/>
      <c r="WTT79" s="135"/>
      <c r="WTU79" s="135"/>
      <c r="WTV79" s="136"/>
      <c r="WTX79" s="130"/>
      <c r="WTY79" s="134"/>
      <c r="WTZ79" s="134"/>
      <c r="WUA79" s="135"/>
      <c r="WUB79" s="135"/>
      <c r="WUC79" s="135"/>
      <c r="WUD79" s="136"/>
      <c r="WUF79" s="130"/>
      <c r="WUG79" s="134"/>
      <c r="WUH79" s="134"/>
      <c r="WUI79" s="135"/>
      <c r="WUJ79" s="135"/>
      <c r="WUK79" s="135"/>
      <c r="WUL79" s="136"/>
      <c r="WUN79" s="130"/>
      <c r="WUO79" s="134"/>
      <c r="WUP79" s="134"/>
      <c r="WUQ79" s="135"/>
      <c r="WUR79" s="135"/>
      <c r="WUS79" s="135"/>
      <c r="WUT79" s="136"/>
      <c r="WUV79" s="130"/>
      <c r="WUW79" s="134"/>
      <c r="WUX79" s="134"/>
      <c r="WUY79" s="135"/>
      <c r="WUZ79" s="135"/>
      <c r="WVA79" s="135"/>
      <c r="WVB79" s="136"/>
      <c r="WVD79" s="130"/>
      <c r="WVE79" s="134"/>
      <c r="WVF79" s="134"/>
      <c r="WVG79" s="135"/>
      <c r="WVH79" s="135"/>
      <c r="WVI79" s="135"/>
      <c r="WVJ79" s="136"/>
      <c r="WVL79" s="130"/>
      <c r="WVM79" s="134"/>
      <c r="WVN79" s="134"/>
      <c r="WVO79" s="135"/>
      <c r="WVP79" s="135"/>
      <c r="WVQ79" s="135"/>
      <c r="WVR79" s="136"/>
      <c r="WVT79" s="130"/>
      <c r="WVU79" s="134"/>
      <c r="WVV79" s="134"/>
      <c r="WVW79" s="135"/>
      <c r="WVX79" s="135"/>
      <c r="WVY79" s="135"/>
      <c r="WVZ79" s="136"/>
      <c r="WWB79" s="130"/>
      <c r="WWC79" s="134"/>
      <c r="WWD79" s="134"/>
      <c r="WWE79" s="135"/>
      <c r="WWF79" s="135"/>
      <c r="WWG79" s="135"/>
      <c r="WWH79" s="136"/>
      <c r="WWJ79" s="130"/>
      <c r="WWK79" s="134"/>
      <c r="WWL79" s="134"/>
      <c r="WWM79" s="135"/>
      <c r="WWN79" s="135"/>
      <c r="WWO79" s="135"/>
      <c r="WWP79" s="136"/>
      <c r="WWR79" s="130"/>
      <c r="WWS79" s="134"/>
      <c r="WWT79" s="134"/>
      <c r="WWU79" s="135"/>
      <c r="WWV79" s="135"/>
      <c r="WWW79" s="135"/>
      <c r="WWX79" s="136"/>
      <c r="WWZ79" s="130"/>
      <c r="WXA79" s="134"/>
      <c r="WXB79" s="134"/>
      <c r="WXC79" s="135"/>
      <c r="WXD79" s="135"/>
      <c r="WXE79" s="135"/>
      <c r="WXF79" s="136"/>
      <c r="WXH79" s="130"/>
      <c r="WXI79" s="134"/>
      <c r="WXJ79" s="134"/>
      <c r="WXK79" s="135"/>
      <c r="WXL79" s="135"/>
      <c r="WXM79" s="135"/>
      <c r="WXN79" s="136"/>
      <c r="WXP79" s="130"/>
      <c r="WXQ79" s="134"/>
      <c r="WXR79" s="134"/>
      <c r="WXS79" s="135"/>
      <c r="WXT79" s="135"/>
      <c r="WXU79" s="135"/>
      <c r="WXV79" s="136"/>
      <c r="WXX79" s="130"/>
      <c r="WXY79" s="134"/>
      <c r="WXZ79" s="134"/>
      <c r="WYA79" s="135"/>
      <c r="WYB79" s="135"/>
      <c r="WYC79" s="135"/>
      <c r="WYD79" s="136"/>
      <c r="WYF79" s="130"/>
      <c r="WYG79" s="134"/>
      <c r="WYH79" s="134"/>
      <c r="WYI79" s="135"/>
      <c r="WYJ79" s="135"/>
      <c r="WYK79" s="135"/>
      <c r="WYL79" s="136"/>
      <c r="WYN79" s="130"/>
      <c r="WYO79" s="134"/>
      <c r="WYP79" s="134"/>
      <c r="WYQ79" s="135"/>
      <c r="WYR79" s="135"/>
      <c r="WYS79" s="135"/>
      <c r="WYT79" s="136"/>
      <c r="WYV79" s="130"/>
      <c r="WYW79" s="134"/>
      <c r="WYX79" s="134"/>
      <c r="WYY79" s="135"/>
      <c r="WYZ79" s="135"/>
      <c r="WZA79" s="135"/>
      <c r="WZB79" s="136"/>
      <c r="WZD79" s="130"/>
      <c r="WZE79" s="134"/>
      <c r="WZF79" s="134"/>
      <c r="WZG79" s="135"/>
      <c r="WZH79" s="135"/>
      <c r="WZI79" s="135"/>
      <c r="WZJ79" s="136"/>
      <c r="WZL79" s="130"/>
      <c r="WZM79" s="134"/>
      <c r="WZN79" s="134"/>
      <c r="WZO79" s="135"/>
      <c r="WZP79" s="135"/>
      <c r="WZQ79" s="135"/>
      <c r="WZR79" s="136"/>
      <c r="WZT79" s="130"/>
      <c r="WZU79" s="134"/>
      <c r="WZV79" s="134"/>
      <c r="WZW79" s="135"/>
      <c r="WZX79" s="135"/>
      <c r="WZY79" s="135"/>
      <c r="WZZ79" s="136"/>
      <c r="XAB79" s="130"/>
      <c r="XAC79" s="134"/>
      <c r="XAD79" s="134"/>
      <c r="XAE79" s="135"/>
      <c r="XAF79" s="135"/>
      <c r="XAG79" s="135"/>
      <c r="XAH79" s="136"/>
      <c r="XAJ79" s="130"/>
      <c r="XAK79" s="134"/>
      <c r="XAL79" s="134"/>
      <c r="XAM79" s="135"/>
      <c r="XAN79" s="135"/>
      <c r="XAO79" s="135"/>
      <c r="XAP79" s="136"/>
      <c r="XAR79" s="130"/>
      <c r="XAS79" s="134"/>
      <c r="XAT79" s="134"/>
      <c r="XAU79" s="135"/>
      <c r="XAV79" s="135"/>
      <c r="XAW79" s="135"/>
      <c r="XAX79" s="136"/>
      <c r="XAZ79" s="130"/>
      <c r="XBA79" s="134"/>
      <c r="XBB79" s="134"/>
      <c r="XBC79" s="135"/>
      <c r="XBD79" s="135"/>
      <c r="XBE79" s="135"/>
      <c r="XBF79" s="136"/>
      <c r="XBH79" s="130"/>
      <c r="XBI79" s="134"/>
      <c r="XBJ79" s="134"/>
      <c r="XBK79" s="135"/>
      <c r="XBL79" s="135"/>
      <c r="XBM79" s="135"/>
      <c r="XBN79" s="136"/>
      <c r="XBP79" s="130"/>
      <c r="XBQ79" s="134"/>
      <c r="XBR79" s="134"/>
      <c r="XBS79" s="135"/>
      <c r="XBT79" s="135"/>
      <c r="XBU79" s="135"/>
      <c r="XBV79" s="136"/>
      <c r="XBX79" s="130"/>
      <c r="XBY79" s="134"/>
      <c r="XBZ79" s="134"/>
      <c r="XCA79" s="135"/>
      <c r="XCB79" s="135"/>
      <c r="XCC79" s="135"/>
      <c r="XCD79" s="136"/>
      <c r="XCF79" s="130"/>
      <c r="XCG79" s="134"/>
      <c r="XCH79" s="134"/>
      <c r="XCI79" s="135"/>
      <c r="XCJ79" s="135"/>
      <c r="XCK79" s="135"/>
      <c r="XCL79" s="136"/>
      <c r="XCN79" s="130"/>
      <c r="XCO79" s="134"/>
      <c r="XCP79" s="134"/>
      <c r="XCQ79" s="135"/>
      <c r="XCR79" s="135"/>
      <c r="XCS79" s="135"/>
      <c r="XCT79" s="136"/>
      <c r="XCV79" s="130"/>
      <c r="XCW79" s="134"/>
      <c r="XCX79" s="134"/>
      <c r="XCY79" s="135"/>
      <c r="XCZ79" s="135"/>
      <c r="XDA79" s="135"/>
      <c r="XDB79" s="136"/>
      <c r="XDD79" s="130"/>
      <c r="XDE79" s="134"/>
      <c r="XDF79" s="134"/>
      <c r="XDG79" s="135"/>
      <c r="XDH79" s="135"/>
      <c r="XDI79" s="135"/>
      <c r="XDJ79" s="136"/>
      <c r="XDL79" s="130"/>
      <c r="XDM79" s="134"/>
      <c r="XDN79" s="134"/>
      <c r="XDO79" s="135"/>
      <c r="XDP79" s="135"/>
      <c r="XDQ79" s="135"/>
      <c r="XDR79" s="136"/>
      <c r="XDT79" s="130"/>
      <c r="XDU79" s="134"/>
      <c r="XDV79" s="134"/>
      <c r="XDW79" s="135"/>
      <c r="XDX79" s="135"/>
      <c r="XDY79" s="135"/>
      <c r="XDZ79" s="136"/>
      <c r="XEB79" s="130"/>
      <c r="XEC79" s="134"/>
      <c r="XED79" s="134"/>
      <c r="XEE79" s="135"/>
      <c r="XEF79" s="135"/>
      <c r="XEG79" s="135"/>
      <c r="XEH79" s="136"/>
      <c r="XEJ79" s="130"/>
      <c r="XEK79" s="134"/>
      <c r="XEL79" s="134"/>
      <c r="XEM79" s="135"/>
      <c r="XEN79" s="135"/>
      <c r="XEO79" s="135"/>
      <c r="XEP79" s="136"/>
      <c r="XER79" s="130"/>
      <c r="XES79" s="134"/>
      <c r="XET79" s="134"/>
      <c r="XEU79" s="135"/>
      <c r="XEV79" s="135"/>
      <c r="XEW79" s="135"/>
      <c r="XEX79" s="136"/>
      <c r="XEZ79" s="130"/>
      <c r="XFA79" s="134"/>
      <c r="XFB79" s="134"/>
      <c r="XFC79" s="135"/>
      <c r="XFD79" s="135"/>
    </row>
    <row r="80" spans="1:16384" s="128" customFormat="1" ht="24" customHeight="1">
      <c r="A80" s="124">
        <f t="shared" si="13"/>
        <v>71</v>
      </c>
      <c r="B80" s="766"/>
      <c r="C80" s="726"/>
      <c r="D80" s="773" t="s">
        <v>175</v>
      </c>
      <c r="E80" s="705"/>
      <c r="F80" s="706"/>
      <c r="G80" s="202"/>
      <c r="H80" s="202"/>
      <c r="I80" s="202"/>
      <c r="J80" s="202"/>
      <c r="K80" s="197">
        <f t="shared" si="9"/>
        <v>0</v>
      </c>
      <c r="L80" s="130"/>
      <c r="M80" s="134"/>
      <c r="N80" s="134"/>
      <c r="O80" s="135"/>
      <c r="P80" s="135"/>
      <c r="Q80" s="135"/>
      <c r="R80" s="136"/>
      <c r="T80" s="130"/>
      <c r="U80" s="134"/>
      <c r="V80" s="134"/>
      <c r="W80" s="135"/>
      <c r="X80" s="135"/>
      <c r="Y80" s="135"/>
      <c r="Z80" s="136"/>
      <c r="AB80" s="130"/>
      <c r="AC80" s="134"/>
      <c r="AD80" s="134"/>
      <c r="AE80" s="135"/>
      <c r="AF80" s="135"/>
      <c r="AG80" s="135"/>
      <c r="AH80" s="136"/>
      <c r="AJ80" s="130"/>
      <c r="AK80" s="134"/>
      <c r="AL80" s="134"/>
      <c r="AM80" s="135"/>
      <c r="AN80" s="135"/>
      <c r="AO80" s="135"/>
      <c r="AP80" s="136"/>
      <c r="AR80" s="130"/>
      <c r="AS80" s="134"/>
      <c r="AT80" s="134"/>
      <c r="AU80" s="135"/>
      <c r="AV80" s="135"/>
      <c r="AW80" s="135"/>
      <c r="AX80" s="136"/>
      <c r="AZ80" s="130"/>
      <c r="BA80" s="134"/>
      <c r="BB80" s="134"/>
      <c r="BC80" s="135"/>
      <c r="BD80" s="135"/>
      <c r="BE80" s="135"/>
      <c r="BF80" s="136"/>
      <c r="BH80" s="130"/>
      <c r="BI80" s="134"/>
      <c r="BJ80" s="134"/>
      <c r="BK80" s="135"/>
      <c r="BL80" s="135"/>
      <c r="BM80" s="135"/>
      <c r="BN80" s="136"/>
      <c r="BP80" s="130"/>
      <c r="BQ80" s="134"/>
      <c r="BR80" s="134"/>
      <c r="BS80" s="135"/>
      <c r="BT80" s="135"/>
      <c r="BU80" s="135"/>
      <c r="BV80" s="136"/>
      <c r="BX80" s="130"/>
      <c r="BY80" s="134"/>
      <c r="BZ80" s="134"/>
      <c r="CA80" s="135"/>
      <c r="CB80" s="135"/>
      <c r="CC80" s="135"/>
      <c r="CD80" s="136"/>
      <c r="CF80" s="130"/>
      <c r="CG80" s="134"/>
      <c r="CH80" s="134"/>
      <c r="CI80" s="135"/>
      <c r="CJ80" s="135"/>
      <c r="CK80" s="135"/>
      <c r="CL80" s="136"/>
      <c r="CN80" s="130"/>
      <c r="CO80" s="134"/>
      <c r="CP80" s="134"/>
      <c r="CQ80" s="135"/>
      <c r="CR80" s="135"/>
      <c r="CS80" s="135"/>
      <c r="CT80" s="136"/>
      <c r="CV80" s="130"/>
      <c r="CW80" s="134"/>
      <c r="CX80" s="134"/>
      <c r="CY80" s="135"/>
      <c r="CZ80" s="135"/>
      <c r="DA80" s="135"/>
      <c r="DB80" s="136"/>
      <c r="DD80" s="130"/>
      <c r="DE80" s="134"/>
      <c r="DF80" s="134"/>
      <c r="DG80" s="135"/>
      <c r="DH80" s="135"/>
      <c r="DI80" s="135"/>
      <c r="DJ80" s="136"/>
      <c r="DL80" s="130"/>
      <c r="DM80" s="134"/>
      <c r="DN80" s="134"/>
      <c r="DO80" s="135"/>
      <c r="DP80" s="135"/>
      <c r="DQ80" s="135"/>
      <c r="DR80" s="136"/>
      <c r="DT80" s="130"/>
      <c r="DU80" s="134"/>
      <c r="DV80" s="134"/>
      <c r="DW80" s="135"/>
      <c r="DX80" s="135"/>
      <c r="DY80" s="135"/>
      <c r="DZ80" s="136"/>
      <c r="EB80" s="130"/>
      <c r="EC80" s="134"/>
      <c r="ED80" s="134"/>
      <c r="EE80" s="135"/>
      <c r="EF80" s="135"/>
      <c r="EG80" s="135"/>
      <c r="EH80" s="136"/>
      <c r="EJ80" s="130"/>
      <c r="EK80" s="134"/>
      <c r="EL80" s="134"/>
      <c r="EM80" s="135"/>
      <c r="EN80" s="135"/>
      <c r="EO80" s="135"/>
      <c r="EP80" s="136"/>
      <c r="ER80" s="130"/>
      <c r="ES80" s="134"/>
      <c r="ET80" s="134"/>
      <c r="EU80" s="135"/>
      <c r="EV80" s="135"/>
      <c r="EW80" s="135"/>
      <c r="EX80" s="136"/>
      <c r="EZ80" s="130"/>
      <c r="FA80" s="134"/>
      <c r="FB80" s="134"/>
      <c r="FC80" s="135"/>
      <c r="FD80" s="135"/>
      <c r="FE80" s="135"/>
      <c r="FF80" s="136"/>
      <c r="FH80" s="130"/>
      <c r="FI80" s="134"/>
      <c r="FJ80" s="134"/>
      <c r="FK80" s="135"/>
      <c r="FL80" s="135"/>
      <c r="FM80" s="135"/>
      <c r="FN80" s="136"/>
      <c r="FP80" s="130"/>
      <c r="FQ80" s="134"/>
      <c r="FR80" s="134"/>
      <c r="FS80" s="135"/>
      <c r="FT80" s="135"/>
      <c r="FU80" s="135"/>
      <c r="FV80" s="136"/>
      <c r="FX80" s="130"/>
      <c r="FY80" s="134"/>
      <c r="FZ80" s="134"/>
      <c r="GA80" s="135"/>
      <c r="GB80" s="135"/>
      <c r="GC80" s="135"/>
      <c r="GD80" s="136"/>
      <c r="GF80" s="130"/>
      <c r="GG80" s="134"/>
      <c r="GH80" s="134"/>
      <c r="GI80" s="135"/>
      <c r="GJ80" s="135"/>
      <c r="GK80" s="135"/>
      <c r="GL80" s="136"/>
      <c r="GN80" s="130"/>
      <c r="GO80" s="134"/>
      <c r="GP80" s="134"/>
      <c r="GQ80" s="135"/>
      <c r="GR80" s="135"/>
      <c r="GS80" s="135"/>
      <c r="GT80" s="136"/>
      <c r="GV80" s="130"/>
      <c r="GW80" s="134"/>
      <c r="GX80" s="134"/>
      <c r="GY80" s="135"/>
      <c r="GZ80" s="135"/>
      <c r="HA80" s="135"/>
      <c r="HB80" s="136"/>
      <c r="HD80" s="130"/>
      <c r="HE80" s="134"/>
      <c r="HF80" s="134"/>
      <c r="HG80" s="135"/>
      <c r="HH80" s="135"/>
      <c r="HI80" s="135"/>
      <c r="HJ80" s="136"/>
      <c r="HL80" s="130"/>
      <c r="HM80" s="134"/>
      <c r="HN80" s="134"/>
      <c r="HO80" s="135"/>
      <c r="HP80" s="135"/>
      <c r="HQ80" s="135"/>
      <c r="HR80" s="136"/>
      <c r="HT80" s="130"/>
      <c r="HU80" s="134"/>
      <c r="HV80" s="134"/>
      <c r="HW80" s="135"/>
      <c r="HX80" s="135"/>
      <c r="HY80" s="135"/>
      <c r="HZ80" s="136"/>
      <c r="IB80" s="130"/>
      <c r="IC80" s="134"/>
      <c r="ID80" s="134"/>
      <c r="IE80" s="135"/>
      <c r="IF80" s="135"/>
      <c r="IG80" s="135"/>
      <c r="IH80" s="136"/>
      <c r="IJ80" s="130"/>
      <c r="IK80" s="134"/>
      <c r="IL80" s="134"/>
      <c r="IM80" s="135"/>
      <c r="IN80" s="135"/>
      <c r="IO80" s="135"/>
      <c r="IP80" s="136"/>
      <c r="IR80" s="130"/>
      <c r="IS80" s="134"/>
      <c r="IT80" s="134"/>
      <c r="IU80" s="135"/>
      <c r="IV80" s="135"/>
      <c r="IW80" s="135"/>
      <c r="IX80" s="136"/>
      <c r="IZ80" s="130"/>
      <c r="JA80" s="134"/>
      <c r="JB80" s="134"/>
      <c r="JC80" s="135"/>
      <c r="JD80" s="135"/>
      <c r="JE80" s="135"/>
      <c r="JF80" s="136"/>
      <c r="JH80" s="130"/>
      <c r="JI80" s="134"/>
      <c r="JJ80" s="134"/>
      <c r="JK80" s="135"/>
      <c r="JL80" s="135"/>
      <c r="JM80" s="135"/>
      <c r="JN80" s="136"/>
      <c r="JP80" s="130"/>
      <c r="JQ80" s="134"/>
      <c r="JR80" s="134"/>
      <c r="JS80" s="135"/>
      <c r="JT80" s="135"/>
      <c r="JU80" s="135"/>
      <c r="JV80" s="136"/>
      <c r="JX80" s="130"/>
      <c r="JY80" s="134"/>
      <c r="JZ80" s="134"/>
      <c r="KA80" s="135"/>
      <c r="KB80" s="135"/>
      <c r="KC80" s="135"/>
      <c r="KD80" s="136"/>
      <c r="KF80" s="130"/>
      <c r="KG80" s="134"/>
      <c r="KH80" s="134"/>
      <c r="KI80" s="135"/>
      <c r="KJ80" s="135"/>
      <c r="KK80" s="135"/>
      <c r="KL80" s="136"/>
      <c r="KN80" s="130"/>
      <c r="KO80" s="134"/>
      <c r="KP80" s="134"/>
      <c r="KQ80" s="135"/>
      <c r="KR80" s="135"/>
      <c r="KS80" s="135"/>
      <c r="KT80" s="136"/>
      <c r="KV80" s="130"/>
      <c r="KW80" s="134"/>
      <c r="KX80" s="134"/>
      <c r="KY80" s="135"/>
      <c r="KZ80" s="135"/>
      <c r="LA80" s="135"/>
      <c r="LB80" s="136"/>
      <c r="LD80" s="130"/>
      <c r="LE80" s="134"/>
      <c r="LF80" s="134"/>
      <c r="LG80" s="135"/>
      <c r="LH80" s="135"/>
      <c r="LI80" s="135"/>
      <c r="LJ80" s="136"/>
      <c r="LL80" s="130"/>
      <c r="LM80" s="134"/>
      <c r="LN80" s="134"/>
      <c r="LO80" s="135"/>
      <c r="LP80" s="135"/>
      <c r="LQ80" s="135"/>
      <c r="LR80" s="136"/>
      <c r="LT80" s="130"/>
      <c r="LU80" s="134"/>
      <c r="LV80" s="134"/>
      <c r="LW80" s="135"/>
      <c r="LX80" s="135"/>
      <c r="LY80" s="135"/>
      <c r="LZ80" s="136"/>
      <c r="MB80" s="130"/>
      <c r="MC80" s="134"/>
      <c r="MD80" s="134"/>
      <c r="ME80" s="135"/>
      <c r="MF80" s="135"/>
      <c r="MG80" s="135"/>
      <c r="MH80" s="136"/>
      <c r="MJ80" s="130"/>
      <c r="MK80" s="134"/>
      <c r="ML80" s="134"/>
      <c r="MM80" s="135"/>
      <c r="MN80" s="135"/>
      <c r="MO80" s="135"/>
      <c r="MP80" s="136"/>
      <c r="MR80" s="130"/>
      <c r="MS80" s="134"/>
      <c r="MT80" s="134"/>
      <c r="MU80" s="135"/>
      <c r="MV80" s="135"/>
      <c r="MW80" s="135"/>
      <c r="MX80" s="136"/>
      <c r="MZ80" s="130"/>
      <c r="NA80" s="134"/>
      <c r="NB80" s="134"/>
      <c r="NC80" s="135"/>
      <c r="ND80" s="135"/>
      <c r="NE80" s="135"/>
      <c r="NF80" s="136"/>
      <c r="NH80" s="130"/>
      <c r="NI80" s="134"/>
      <c r="NJ80" s="134"/>
      <c r="NK80" s="135"/>
      <c r="NL80" s="135"/>
      <c r="NM80" s="135"/>
      <c r="NN80" s="136"/>
      <c r="NP80" s="130"/>
      <c r="NQ80" s="134"/>
      <c r="NR80" s="134"/>
      <c r="NS80" s="135"/>
      <c r="NT80" s="135"/>
      <c r="NU80" s="135"/>
      <c r="NV80" s="136"/>
      <c r="NX80" s="130"/>
      <c r="NY80" s="134"/>
      <c r="NZ80" s="134"/>
      <c r="OA80" s="135"/>
      <c r="OB80" s="135"/>
      <c r="OC80" s="135"/>
      <c r="OD80" s="136"/>
      <c r="OF80" s="130"/>
      <c r="OG80" s="134"/>
      <c r="OH80" s="134"/>
      <c r="OI80" s="135"/>
      <c r="OJ80" s="135"/>
      <c r="OK80" s="135"/>
      <c r="OL80" s="136"/>
      <c r="ON80" s="130"/>
      <c r="OO80" s="134"/>
      <c r="OP80" s="134"/>
      <c r="OQ80" s="135"/>
      <c r="OR80" s="135"/>
      <c r="OS80" s="135"/>
      <c r="OT80" s="136"/>
      <c r="OV80" s="130"/>
      <c r="OW80" s="134"/>
      <c r="OX80" s="134"/>
      <c r="OY80" s="135"/>
      <c r="OZ80" s="135"/>
      <c r="PA80" s="135"/>
      <c r="PB80" s="136"/>
      <c r="PD80" s="130"/>
      <c r="PE80" s="134"/>
      <c r="PF80" s="134"/>
      <c r="PG80" s="135"/>
      <c r="PH80" s="135"/>
      <c r="PI80" s="135"/>
      <c r="PJ80" s="136"/>
      <c r="PL80" s="130"/>
      <c r="PM80" s="134"/>
      <c r="PN80" s="134"/>
      <c r="PO80" s="135"/>
      <c r="PP80" s="135"/>
      <c r="PQ80" s="135"/>
      <c r="PR80" s="136"/>
      <c r="PT80" s="130"/>
      <c r="PU80" s="134"/>
      <c r="PV80" s="134"/>
      <c r="PW80" s="135"/>
      <c r="PX80" s="135"/>
      <c r="PY80" s="135"/>
      <c r="PZ80" s="136"/>
      <c r="QB80" s="130"/>
      <c r="QC80" s="134"/>
      <c r="QD80" s="134"/>
      <c r="QE80" s="135"/>
      <c r="QF80" s="135"/>
      <c r="QG80" s="135"/>
      <c r="QH80" s="136"/>
      <c r="QJ80" s="130"/>
      <c r="QK80" s="134"/>
      <c r="QL80" s="134"/>
      <c r="QM80" s="135"/>
      <c r="QN80" s="135"/>
      <c r="QO80" s="135"/>
      <c r="QP80" s="136"/>
      <c r="QR80" s="130"/>
      <c r="QS80" s="134"/>
      <c r="QT80" s="134"/>
      <c r="QU80" s="135"/>
      <c r="QV80" s="135"/>
      <c r="QW80" s="135"/>
      <c r="QX80" s="136"/>
      <c r="QZ80" s="130"/>
      <c r="RA80" s="134"/>
      <c r="RB80" s="134"/>
      <c r="RC80" s="135"/>
      <c r="RD80" s="135"/>
      <c r="RE80" s="135"/>
      <c r="RF80" s="136"/>
      <c r="RH80" s="130"/>
      <c r="RI80" s="134"/>
      <c r="RJ80" s="134"/>
      <c r="RK80" s="135"/>
      <c r="RL80" s="135"/>
      <c r="RM80" s="135"/>
      <c r="RN80" s="136"/>
      <c r="RP80" s="130"/>
      <c r="RQ80" s="134"/>
      <c r="RR80" s="134"/>
      <c r="RS80" s="135"/>
      <c r="RT80" s="135"/>
      <c r="RU80" s="135"/>
      <c r="RV80" s="136"/>
      <c r="RX80" s="130"/>
      <c r="RY80" s="134"/>
      <c r="RZ80" s="134"/>
      <c r="SA80" s="135"/>
      <c r="SB80" s="135"/>
      <c r="SC80" s="135"/>
      <c r="SD80" s="136"/>
      <c r="SF80" s="130"/>
      <c r="SG80" s="134"/>
      <c r="SH80" s="134"/>
      <c r="SI80" s="135"/>
      <c r="SJ80" s="135"/>
      <c r="SK80" s="135"/>
      <c r="SL80" s="136"/>
      <c r="SN80" s="130"/>
      <c r="SO80" s="134"/>
      <c r="SP80" s="134"/>
      <c r="SQ80" s="135"/>
      <c r="SR80" s="135"/>
      <c r="SS80" s="135"/>
      <c r="ST80" s="136"/>
      <c r="SV80" s="130"/>
      <c r="SW80" s="134"/>
      <c r="SX80" s="134"/>
      <c r="SY80" s="135"/>
      <c r="SZ80" s="135"/>
      <c r="TA80" s="135"/>
      <c r="TB80" s="136"/>
      <c r="TD80" s="130"/>
      <c r="TE80" s="134"/>
      <c r="TF80" s="134"/>
      <c r="TG80" s="135"/>
      <c r="TH80" s="135"/>
      <c r="TI80" s="135"/>
      <c r="TJ80" s="136"/>
      <c r="TL80" s="130"/>
      <c r="TM80" s="134"/>
      <c r="TN80" s="134"/>
      <c r="TO80" s="135"/>
      <c r="TP80" s="135"/>
      <c r="TQ80" s="135"/>
      <c r="TR80" s="136"/>
      <c r="TT80" s="130"/>
      <c r="TU80" s="134"/>
      <c r="TV80" s="134"/>
      <c r="TW80" s="135"/>
      <c r="TX80" s="135"/>
      <c r="TY80" s="135"/>
      <c r="TZ80" s="136"/>
      <c r="UB80" s="130"/>
      <c r="UC80" s="134"/>
      <c r="UD80" s="134"/>
      <c r="UE80" s="135"/>
      <c r="UF80" s="135"/>
      <c r="UG80" s="135"/>
      <c r="UH80" s="136"/>
      <c r="UJ80" s="130"/>
      <c r="UK80" s="134"/>
      <c r="UL80" s="134"/>
      <c r="UM80" s="135"/>
      <c r="UN80" s="135"/>
      <c r="UO80" s="135"/>
      <c r="UP80" s="136"/>
      <c r="UR80" s="130"/>
      <c r="US80" s="134"/>
      <c r="UT80" s="134"/>
      <c r="UU80" s="135"/>
      <c r="UV80" s="135"/>
      <c r="UW80" s="135"/>
      <c r="UX80" s="136"/>
      <c r="UZ80" s="130"/>
      <c r="VA80" s="134"/>
      <c r="VB80" s="134"/>
      <c r="VC80" s="135"/>
      <c r="VD80" s="135"/>
      <c r="VE80" s="135"/>
      <c r="VF80" s="136"/>
      <c r="VH80" s="130"/>
      <c r="VI80" s="134"/>
      <c r="VJ80" s="134"/>
      <c r="VK80" s="135"/>
      <c r="VL80" s="135"/>
      <c r="VM80" s="135"/>
      <c r="VN80" s="136"/>
      <c r="VP80" s="130"/>
      <c r="VQ80" s="134"/>
      <c r="VR80" s="134"/>
      <c r="VS80" s="135"/>
      <c r="VT80" s="135"/>
      <c r="VU80" s="135"/>
      <c r="VV80" s="136"/>
      <c r="VX80" s="130"/>
      <c r="VY80" s="134"/>
      <c r="VZ80" s="134"/>
      <c r="WA80" s="135"/>
      <c r="WB80" s="135"/>
      <c r="WC80" s="135"/>
      <c r="WD80" s="136"/>
      <c r="WF80" s="130"/>
      <c r="WG80" s="134"/>
      <c r="WH80" s="134"/>
      <c r="WI80" s="135"/>
      <c r="WJ80" s="135"/>
      <c r="WK80" s="135"/>
      <c r="WL80" s="136"/>
      <c r="WN80" s="130"/>
      <c r="WO80" s="134"/>
      <c r="WP80" s="134"/>
      <c r="WQ80" s="135"/>
      <c r="WR80" s="135"/>
      <c r="WS80" s="135"/>
      <c r="WT80" s="136"/>
      <c r="WV80" s="130"/>
      <c r="WW80" s="134"/>
      <c r="WX80" s="134"/>
      <c r="WY80" s="135"/>
      <c r="WZ80" s="135"/>
      <c r="XA80" s="135"/>
      <c r="XB80" s="136"/>
      <c r="XD80" s="130"/>
      <c r="XE80" s="134"/>
      <c r="XF80" s="134"/>
      <c r="XG80" s="135"/>
      <c r="XH80" s="135"/>
      <c r="XI80" s="135"/>
      <c r="XJ80" s="136"/>
      <c r="XL80" s="130"/>
      <c r="XM80" s="134"/>
      <c r="XN80" s="134"/>
      <c r="XO80" s="135"/>
      <c r="XP80" s="135"/>
      <c r="XQ80" s="135"/>
      <c r="XR80" s="136"/>
      <c r="XT80" s="130"/>
      <c r="XU80" s="134"/>
      <c r="XV80" s="134"/>
      <c r="XW80" s="135"/>
      <c r="XX80" s="135"/>
      <c r="XY80" s="135"/>
      <c r="XZ80" s="136"/>
      <c r="YB80" s="130"/>
      <c r="YC80" s="134"/>
      <c r="YD80" s="134"/>
      <c r="YE80" s="135"/>
      <c r="YF80" s="135"/>
      <c r="YG80" s="135"/>
      <c r="YH80" s="136"/>
      <c r="YJ80" s="130"/>
      <c r="YK80" s="134"/>
      <c r="YL80" s="134"/>
      <c r="YM80" s="135"/>
      <c r="YN80" s="135"/>
      <c r="YO80" s="135"/>
      <c r="YP80" s="136"/>
      <c r="YR80" s="130"/>
      <c r="YS80" s="134"/>
      <c r="YT80" s="134"/>
      <c r="YU80" s="135"/>
      <c r="YV80" s="135"/>
      <c r="YW80" s="135"/>
      <c r="YX80" s="136"/>
      <c r="YZ80" s="130"/>
      <c r="ZA80" s="134"/>
      <c r="ZB80" s="134"/>
      <c r="ZC80" s="135"/>
      <c r="ZD80" s="135"/>
      <c r="ZE80" s="135"/>
      <c r="ZF80" s="136"/>
      <c r="ZH80" s="130"/>
      <c r="ZI80" s="134"/>
      <c r="ZJ80" s="134"/>
      <c r="ZK80" s="135"/>
      <c r="ZL80" s="135"/>
      <c r="ZM80" s="135"/>
      <c r="ZN80" s="136"/>
      <c r="ZP80" s="130"/>
      <c r="ZQ80" s="134"/>
      <c r="ZR80" s="134"/>
      <c r="ZS80" s="135"/>
      <c r="ZT80" s="135"/>
      <c r="ZU80" s="135"/>
      <c r="ZV80" s="136"/>
      <c r="ZX80" s="130"/>
      <c r="ZY80" s="134"/>
      <c r="ZZ80" s="134"/>
      <c r="AAA80" s="135"/>
      <c r="AAB80" s="135"/>
      <c r="AAC80" s="135"/>
      <c r="AAD80" s="136"/>
      <c r="AAF80" s="130"/>
      <c r="AAG80" s="134"/>
      <c r="AAH80" s="134"/>
      <c r="AAI80" s="135"/>
      <c r="AAJ80" s="135"/>
      <c r="AAK80" s="135"/>
      <c r="AAL80" s="136"/>
      <c r="AAN80" s="130"/>
      <c r="AAO80" s="134"/>
      <c r="AAP80" s="134"/>
      <c r="AAQ80" s="135"/>
      <c r="AAR80" s="135"/>
      <c r="AAS80" s="135"/>
      <c r="AAT80" s="136"/>
      <c r="AAV80" s="130"/>
      <c r="AAW80" s="134"/>
      <c r="AAX80" s="134"/>
      <c r="AAY80" s="135"/>
      <c r="AAZ80" s="135"/>
      <c r="ABA80" s="135"/>
      <c r="ABB80" s="136"/>
      <c r="ABD80" s="130"/>
      <c r="ABE80" s="134"/>
      <c r="ABF80" s="134"/>
      <c r="ABG80" s="135"/>
      <c r="ABH80" s="135"/>
      <c r="ABI80" s="135"/>
      <c r="ABJ80" s="136"/>
      <c r="ABL80" s="130"/>
      <c r="ABM80" s="134"/>
      <c r="ABN80" s="134"/>
      <c r="ABO80" s="135"/>
      <c r="ABP80" s="135"/>
      <c r="ABQ80" s="135"/>
      <c r="ABR80" s="136"/>
      <c r="ABT80" s="130"/>
      <c r="ABU80" s="134"/>
      <c r="ABV80" s="134"/>
      <c r="ABW80" s="135"/>
      <c r="ABX80" s="135"/>
      <c r="ABY80" s="135"/>
      <c r="ABZ80" s="136"/>
      <c r="ACB80" s="130"/>
      <c r="ACC80" s="134"/>
      <c r="ACD80" s="134"/>
      <c r="ACE80" s="135"/>
      <c r="ACF80" s="135"/>
      <c r="ACG80" s="135"/>
      <c r="ACH80" s="136"/>
      <c r="ACJ80" s="130"/>
      <c r="ACK80" s="134"/>
      <c r="ACL80" s="134"/>
      <c r="ACM80" s="135"/>
      <c r="ACN80" s="135"/>
      <c r="ACO80" s="135"/>
      <c r="ACP80" s="136"/>
      <c r="ACR80" s="130"/>
      <c r="ACS80" s="134"/>
      <c r="ACT80" s="134"/>
      <c r="ACU80" s="135"/>
      <c r="ACV80" s="135"/>
      <c r="ACW80" s="135"/>
      <c r="ACX80" s="136"/>
      <c r="ACZ80" s="130"/>
      <c r="ADA80" s="134"/>
      <c r="ADB80" s="134"/>
      <c r="ADC80" s="135"/>
      <c r="ADD80" s="135"/>
      <c r="ADE80" s="135"/>
      <c r="ADF80" s="136"/>
      <c r="ADH80" s="130"/>
      <c r="ADI80" s="134"/>
      <c r="ADJ80" s="134"/>
      <c r="ADK80" s="135"/>
      <c r="ADL80" s="135"/>
      <c r="ADM80" s="135"/>
      <c r="ADN80" s="136"/>
      <c r="ADP80" s="130"/>
      <c r="ADQ80" s="134"/>
      <c r="ADR80" s="134"/>
      <c r="ADS80" s="135"/>
      <c r="ADT80" s="135"/>
      <c r="ADU80" s="135"/>
      <c r="ADV80" s="136"/>
      <c r="ADX80" s="130"/>
      <c r="ADY80" s="134"/>
      <c r="ADZ80" s="134"/>
      <c r="AEA80" s="135"/>
      <c r="AEB80" s="135"/>
      <c r="AEC80" s="135"/>
      <c r="AED80" s="136"/>
      <c r="AEF80" s="130"/>
      <c r="AEG80" s="134"/>
      <c r="AEH80" s="134"/>
      <c r="AEI80" s="135"/>
      <c r="AEJ80" s="135"/>
      <c r="AEK80" s="135"/>
      <c r="AEL80" s="136"/>
      <c r="AEN80" s="130"/>
      <c r="AEO80" s="134"/>
      <c r="AEP80" s="134"/>
      <c r="AEQ80" s="135"/>
      <c r="AER80" s="135"/>
      <c r="AES80" s="135"/>
      <c r="AET80" s="136"/>
      <c r="AEV80" s="130"/>
      <c r="AEW80" s="134"/>
      <c r="AEX80" s="134"/>
      <c r="AEY80" s="135"/>
      <c r="AEZ80" s="135"/>
      <c r="AFA80" s="135"/>
      <c r="AFB80" s="136"/>
      <c r="AFD80" s="130"/>
      <c r="AFE80" s="134"/>
      <c r="AFF80" s="134"/>
      <c r="AFG80" s="135"/>
      <c r="AFH80" s="135"/>
      <c r="AFI80" s="135"/>
      <c r="AFJ80" s="136"/>
      <c r="AFL80" s="130"/>
      <c r="AFM80" s="134"/>
      <c r="AFN80" s="134"/>
      <c r="AFO80" s="135"/>
      <c r="AFP80" s="135"/>
      <c r="AFQ80" s="135"/>
      <c r="AFR80" s="136"/>
      <c r="AFT80" s="130"/>
      <c r="AFU80" s="134"/>
      <c r="AFV80" s="134"/>
      <c r="AFW80" s="135"/>
      <c r="AFX80" s="135"/>
      <c r="AFY80" s="135"/>
      <c r="AFZ80" s="136"/>
      <c r="AGB80" s="130"/>
      <c r="AGC80" s="134"/>
      <c r="AGD80" s="134"/>
      <c r="AGE80" s="135"/>
      <c r="AGF80" s="135"/>
      <c r="AGG80" s="135"/>
      <c r="AGH80" s="136"/>
      <c r="AGJ80" s="130"/>
      <c r="AGK80" s="134"/>
      <c r="AGL80" s="134"/>
      <c r="AGM80" s="135"/>
      <c r="AGN80" s="135"/>
      <c r="AGO80" s="135"/>
      <c r="AGP80" s="136"/>
      <c r="AGR80" s="130"/>
      <c r="AGS80" s="134"/>
      <c r="AGT80" s="134"/>
      <c r="AGU80" s="135"/>
      <c r="AGV80" s="135"/>
      <c r="AGW80" s="135"/>
      <c r="AGX80" s="136"/>
      <c r="AGZ80" s="130"/>
      <c r="AHA80" s="134"/>
      <c r="AHB80" s="134"/>
      <c r="AHC80" s="135"/>
      <c r="AHD80" s="135"/>
      <c r="AHE80" s="135"/>
      <c r="AHF80" s="136"/>
      <c r="AHH80" s="130"/>
      <c r="AHI80" s="134"/>
      <c r="AHJ80" s="134"/>
      <c r="AHK80" s="135"/>
      <c r="AHL80" s="135"/>
      <c r="AHM80" s="135"/>
      <c r="AHN80" s="136"/>
      <c r="AHP80" s="130"/>
      <c r="AHQ80" s="134"/>
      <c r="AHR80" s="134"/>
      <c r="AHS80" s="135"/>
      <c r="AHT80" s="135"/>
      <c r="AHU80" s="135"/>
      <c r="AHV80" s="136"/>
      <c r="AHX80" s="130"/>
      <c r="AHY80" s="134"/>
      <c r="AHZ80" s="134"/>
      <c r="AIA80" s="135"/>
      <c r="AIB80" s="135"/>
      <c r="AIC80" s="135"/>
      <c r="AID80" s="136"/>
      <c r="AIF80" s="130"/>
      <c r="AIG80" s="134"/>
      <c r="AIH80" s="134"/>
      <c r="AII80" s="135"/>
      <c r="AIJ80" s="135"/>
      <c r="AIK80" s="135"/>
      <c r="AIL80" s="136"/>
      <c r="AIN80" s="130"/>
      <c r="AIO80" s="134"/>
      <c r="AIP80" s="134"/>
      <c r="AIQ80" s="135"/>
      <c r="AIR80" s="135"/>
      <c r="AIS80" s="135"/>
      <c r="AIT80" s="136"/>
      <c r="AIV80" s="130"/>
      <c r="AIW80" s="134"/>
      <c r="AIX80" s="134"/>
      <c r="AIY80" s="135"/>
      <c r="AIZ80" s="135"/>
      <c r="AJA80" s="135"/>
      <c r="AJB80" s="136"/>
      <c r="AJD80" s="130"/>
      <c r="AJE80" s="134"/>
      <c r="AJF80" s="134"/>
      <c r="AJG80" s="135"/>
      <c r="AJH80" s="135"/>
      <c r="AJI80" s="135"/>
      <c r="AJJ80" s="136"/>
      <c r="AJL80" s="130"/>
      <c r="AJM80" s="134"/>
      <c r="AJN80" s="134"/>
      <c r="AJO80" s="135"/>
      <c r="AJP80" s="135"/>
      <c r="AJQ80" s="135"/>
      <c r="AJR80" s="136"/>
      <c r="AJT80" s="130"/>
      <c r="AJU80" s="134"/>
      <c r="AJV80" s="134"/>
      <c r="AJW80" s="135"/>
      <c r="AJX80" s="135"/>
      <c r="AJY80" s="135"/>
      <c r="AJZ80" s="136"/>
      <c r="AKB80" s="130"/>
      <c r="AKC80" s="134"/>
      <c r="AKD80" s="134"/>
      <c r="AKE80" s="135"/>
      <c r="AKF80" s="135"/>
      <c r="AKG80" s="135"/>
      <c r="AKH80" s="136"/>
      <c r="AKJ80" s="130"/>
      <c r="AKK80" s="134"/>
      <c r="AKL80" s="134"/>
      <c r="AKM80" s="135"/>
      <c r="AKN80" s="135"/>
      <c r="AKO80" s="135"/>
      <c r="AKP80" s="136"/>
      <c r="AKR80" s="130"/>
      <c r="AKS80" s="134"/>
      <c r="AKT80" s="134"/>
      <c r="AKU80" s="135"/>
      <c r="AKV80" s="135"/>
      <c r="AKW80" s="135"/>
      <c r="AKX80" s="136"/>
      <c r="AKZ80" s="130"/>
      <c r="ALA80" s="134"/>
      <c r="ALB80" s="134"/>
      <c r="ALC80" s="135"/>
      <c r="ALD80" s="135"/>
      <c r="ALE80" s="135"/>
      <c r="ALF80" s="136"/>
      <c r="ALH80" s="130"/>
      <c r="ALI80" s="134"/>
      <c r="ALJ80" s="134"/>
      <c r="ALK80" s="135"/>
      <c r="ALL80" s="135"/>
      <c r="ALM80" s="135"/>
      <c r="ALN80" s="136"/>
      <c r="ALP80" s="130"/>
      <c r="ALQ80" s="134"/>
      <c r="ALR80" s="134"/>
      <c r="ALS80" s="135"/>
      <c r="ALT80" s="135"/>
      <c r="ALU80" s="135"/>
      <c r="ALV80" s="136"/>
      <c r="ALX80" s="130"/>
      <c r="ALY80" s="134"/>
      <c r="ALZ80" s="134"/>
      <c r="AMA80" s="135"/>
      <c r="AMB80" s="135"/>
      <c r="AMC80" s="135"/>
      <c r="AMD80" s="136"/>
      <c r="AMF80" s="130"/>
      <c r="AMG80" s="134"/>
      <c r="AMH80" s="134"/>
      <c r="AMI80" s="135"/>
      <c r="AMJ80" s="135"/>
      <c r="AMK80" s="135"/>
      <c r="AML80" s="136"/>
      <c r="AMN80" s="130"/>
      <c r="AMO80" s="134"/>
      <c r="AMP80" s="134"/>
      <c r="AMQ80" s="135"/>
      <c r="AMR80" s="135"/>
      <c r="AMS80" s="135"/>
      <c r="AMT80" s="136"/>
      <c r="AMV80" s="130"/>
      <c r="AMW80" s="134"/>
      <c r="AMX80" s="134"/>
      <c r="AMY80" s="135"/>
      <c r="AMZ80" s="135"/>
      <c r="ANA80" s="135"/>
      <c r="ANB80" s="136"/>
      <c r="AND80" s="130"/>
      <c r="ANE80" s="134"/>
      <c r="ANF80" s="134"/>
      <c r="ANG80" s="135"/>
      <c r="ANH80" s="135"/>
      <c r="ANI80" s="135"/>
      <c r="ANJ80" s="136"/>
      <c r="ANL80" s="130"/>
      <c r="ANM80" s="134"/>
      <c r="ANN80" s="134"/>
      <c r="ANO80" s="135"/>
      <c r="ANP80" s="135"/>
      <c r="ANQ80" s="135"/>
      <c r="ANR80" s="136"/>
      <c r="ANT80" s="130"/>
      <c r="ANU80" s="134"/>
      <c r="ANV80" s="134"/>
      <c r="ANW80" s="135"/>
      <c r="ANX80" s="135"/>
      <c r="ANY80" s="135"/>
      <c r="ANZ80" s="136"/>
      <c r="AOB80" s="130"/>
      <c r="AOC80" s="134"/>
      <c r="AOD80" s="134"/>
      <c r="AOE80" s="135"/>
      <c r="AOF80" s="135"/>
      <c r="AOG80" s="135"/>
      <c r="AOH80" s="136"/>
      <c r="AOJ80" s="130"/>
      <c r="AOK80" s="134"/>
      <c r="AOL80" s="134"/>
      <c r="AOM80" s="135"/>
      <c r="AON80" s="135"/>
      <c r="AOO80" s="135"/>
      <c r="AOP80" s="136"/>
      <c r="AOR80" s="130"/>
      <c r="AOS80" s="134"/>
      <c r="AOT80" s="134"/>
      <c r="AOU80" s="135"/>
      <c r="AOV80" s="135"/>
      <c r="AOW80" s="135"/>
      <c r="AOX80" s="136"/>
      <c r="AOZ80" s="130"/>
      <c r="APA80" s="134"/>
      <c r="APB80" s="134"/>
      <c r="APC80" s="135"/>
      <c r="APD80" s="135"/>
      <c r="APE80" s="135"/>
      <c r="APF80" s="136"/>
      <c r="APH80" s="130"/>
      <c r="API80" s="134"/>
      <c r="APJ80" s="134"/>
      <c r="APK80" s="135"/>
      <c r="APL80" s="135"/>
      <c r="APM80" s="135"/>
      <c r="APN80" s="136"/>
      <c r="APP80" s="130"/>
      <c r="APQ80" s="134"/>
      <c r="APR80" s="134"/>
      <c r="APS80" s="135"/>
      <c r="APT80" s="135"/>
      <c r="APU80" s="135"/>
      <c r="APV80" s="136"/>
      <c r="APX80" s="130"/>
      <c r="APY80" s="134"/>
      <c r="APZ80" s="134"/>
      <c r="AQA80" s="135"/>
      <c r="AQB80" s="135"/>
      <c r="AQC80" s="135"/>
      <c r="AQD80" s="136"/>
      <c r="AQF80" s="130"/>
      <c r="AQG80" s="134"/>
      <c r="AQH80" s="134"/>
      <c r="AQI80" s="135"/>
      <c r="AQJ80" s="135"/>
      <c r="AQK80" s="135"/>
      <c r="AQL80" s="136"/>
      <c r="AQN80" s="130"/>
      <c r="AQO80" s="134"/>
      <c r="AQP80" s="134"/>
      <c r="AQQ80" s="135"/>
      <c r="AQR80" s="135"/>
      <c r="AQS80" s="135"/>
      <c r="AQT80" s="136"/>
      <c r="AQV80" s="130"/>
      <c r="AQW80" s="134"/>
      <c r="AQX80" s="134"/>
      <c r="AQY80" s="135"/>
      <c r="AQZ80" s="135"/>
      <c r="ARA80" s="135"/>
      <c r="ARB80" s="136"/>
      <c r="ARD80" s="130"/>
      <c r="ARE80" s="134"/>
      <c r="ARF80" s="134"/>
      <c r="ARG80" s="135"/>
      <c r="ARH80" s="135"/>
      <c r="ARI80" s="135"/>
      <c r="ARJ80" s="136"/>
      <c r="ARL80" s="130"/>
      <c r="ARM80" s="134"/>
      <c r="ARN80" s="134"/>
      <c r="ARO80" s="135"/>
      <c r="ARP80" s="135"/>
      <c r="ARQ80" s="135"/>
      <c r="ARR80" s="136"/>
      <c r="ART80" s="130"/>
      <c r="ARU80" s="134"/>
      <c r="ARV80" s="134"/>
      <c r="ARW80" s="135"/>
      <c r="ARX80" s="135"/>
      <c r="ARY80" s="135"/>
      <c r="ARZ80" s="136"/>
      <c r="ASB80" s="130"/>
      <c r="ASC80" s="134"/>
      <c r="ASD80" s="134"/>
      <c r="ASE80" s="135"/>
      <c r="ASF80" s="135"/>
      <c r="ASG80" s="135"/>
      <c r="ASH80" s="136"/>
      <c r="ASJ80" s="130"/>
      <c r="ASK80" s="134"/>
      <c r="ASL80" s="134"/>
      <c r="ASM80" s="135"/>
      <c r="ASN80" s="135"/>
      <c r="ASO80" s="135"/>
      <c r="ASP80" s="136"/>
      <c r="ASR80" s="130"/>
      <c r="ASS80" s="134"/>
      <c r="AST80" s="134"/>
      <c r="ASU80" s="135"/>
      <c r="ASV80" s="135"/>
      <c r="ASW80" s="135"/>
      <c r="ASX80" s="136"/>
      <c r="ASZ80" s="130"/>
      <c r="ATA80" s="134"/>
      <c r="ATB80" s="134"/>
      <c r="ATC80" s="135"/>
      <c r="ATD80" s="135"/>
      <c r="ATE80" s="135"/>
      <c r="ATF80" s="136"/>
      <c r="ATH80" s="130"/>
      <c r="ATI80" s="134"/>
      <c r="ATJ80" s="134"/>
      <c r="ATK80" s="135"/>
      <c r="ATL80" s="135"/>
      <c r="ATM80" s="135"/>
      <c r="ATN80" s="136"/>
      <c r="ATP80" s="130"/>
      <c r="ATQ80" s="134"/>
      <c r="ATR80" s="134"/>
      <c r="ATS80" s="135"/>
      <c r="ATT80" s="135"/>
      <c r="ATU80" s="135"/>
      <c r="ATV80" s="136"/>
      <c r="ATX80" s="130"/>
      <c r="ATY80" s="134"/>
      <c r="ATZ80" s="134"/>
      <c r="AUA80" s="135"/>
      <c r="AUB80" s="135"/>
      <c r="AUC80" s="135"/>
      <c r="AUD80" s="136"/>
      <c r="AUF80" s="130"/>
      <c r="AUG80" s="134"/>
      <c r="AUH80" s="134"/>
      <c r="AUI80" s="135"/>
      <c r="AUJ80" s="135"/>
      <c r="AUK80" s="135"/>
      <c r="AUL80" s="136"/>
      <c r="AUN80" s="130"/>
      <c r="AUO80" s="134"/>
      <c r="AUP80" s="134"/>
      <c r="AUQ80" s="135"/>
      <c r="AUR80" s="135"/>
      <c r="AUS80" s="135"/>
      <c r="AUT80" s="136"/>
      <c r="AUV80" s="130"/>
      <c r="AUW80" s="134"/>
      <c r="AUX80" s="134"/>
      <c r="AUY80" s="135"/>
      <c r="AUZ80" s="135"/>
      <c r="AVA80" s="135"/>
      <c r="AVB80" s="136"/>
      <c r="AVD80" s="130"/>
      <c r="AVE80" s="134"/>
      <c r="AVF80" s="134"/>
      <c r="AVG80" s="135"/>
      <c r="AVH80" s="135"/>
      <c r="AVI80" s="135"/>
      <c r="AVJ80" s="136"/>
      <c r="AVL80" s="130"/>
      <c r="AVM80" s="134"/>
      <c r="AVN80" s="134"/>
      <c r="AVO80" s="135"/>
      <c r="AVP80" s="135"/>
      <c r="AVQ80" s="135"/>
      <c r="AVR80" s="136"/>
      <c r="AVT80" s="130"/>
      <c r="AVU80" s="134"/>
      <c r="AVV80" s="134"/>
      <c r="AVW80" s="135"/>
      <c r="AVX80" s="135"/>
      <c r="AVY80" s="135"/>
      <c r="AVZ80" s="136"/>
      <c r="AWB80" s="130"/>
      <c r="AWC80" s="134"/>
      <c r="AWD80" s="134"/>
      <c r="AWE80" s="135"/>
      <c r="AWF80" s="135"/>
      <c r="AWG80" s="135"/>
      <c r="AWH80" s="136"/>
      <c r="AWJ80" s="130"/>
      <c r="AWK80" s="134"/>
      <c r="AWL80" s="134"/>
      <c r="AWM80" s="135"/>
      <c r="AWN80" s="135"/>
      <c r="AWO80" s="135"/>
      <c r="AWP80" s="136"/>
      <c r="AWR80" s="130"/>
      <c r="AWS80" s="134"/>
      <c r="AWT80" s="134"/>
      <c r="AWU80" s="135"/>
      <c r="AWV80" s="135"/>
      <c r="AWW80" s="135"/>
      <c r="AWX80" s="136"/>
      <c r="AWZ80" s="130"/>
      <c r="AXA80" s="134"/>
      <c r="AXB80" s="134"/>
      <c r="AXC80" s="135"/>
      <c r="AXD80" s="135"/>
      <c r="AXE80" s="135"/>
      <c r="AXF80" s="136"/>
      <c r="AXH80" s="130"/>
      <c r="AXI80" s="134"/>
      <c r="AXJ80" s="134"/>
      <c r="AXK80" s="135"/>
      <c r="AXL80" s="135"/>
      <c r="AXM80" s="135"/>
      <c r="AXN80" s="136"/>
      <c r="AXP80" s="130"/>
      <c r="AXQ80" s="134"/>
      <c r="AXR80" s="134"/>
      <c r="AXS80" s="135"/>
      <c r="AXT80" s="135"/>
      <c r="AXU80" s="135"/>
      <c r="AXV80" s="136"/>
      <c r="AXX80" s="130"/>
      <c r="AXY80" s="134"/>
      <c r="AXZ80" s="134"/>
      <c r="AYA80" s="135"/>
      <c r="AYB80" s="135"/>
      <c r="AYC80" s="135"/>
      <c r="AYD80" s="136"/>
      <c r="AYF80" s="130"/>
      <c r="AYG80" s="134"/>
      <c r="AYH80" s="134"/>
      <c r="AYI80" s="135"/>
      <c r="AYJ80" s="135"/>
      <c r="AYK80" s="135"/>
      <c r="AYL80" s="136"/>
      <c r="AYN80" s="130"/>
      <c r="AYO80" s="134"/>
      <c r="AYP80" s="134"/>
      <c r="AYQ80" s="135"/>
      <c r="AYR80" s="135"/>
      <c r="AYS80" s="135"/>
      <c r="AYT80" s="136"/>
      <c r="AYV80" s="130"/>
      <c r="AYW80" s="134"/>
      <c r="AYX80" s="134"/>
      <c r="AYY80" s="135"/>
      <c r="AYZ80" s="135"/>
      <c r="AZA80" s="135"/>
      <c r="AZB80" s="136"/>
      <c r="AZD80" s="130"/>
      <c r="AZE80" s="134"/>
      <c r="AZF80" s="134"/>
      <c r="AZG80" s="135"/>
      <c r="AZH80" s="135"/>
      <c r="AZI80" s="135"/>
      <c r="AZJ80" s="136"/>
      <c r="AZL80" s="130"/>
      <c r="AZM80" s="134"/>
      <c r="AZN80" s="134"/>
      <c r="AZO80" s="135"/>
      <c r="AZP80" s="135"/>
      <c r="AZQ80" s="135"/>
      <c r="AZR80" s="136"/>
      <c r="AZT80" s="130"/>
      <c r="AZU80" s="134"/>
      <c r="AZV80" s="134"/>
      <c r="AZW80" s="135"/>
      <c r="AZX80" s="135"/>
      <c r="AZY80" s="135"/>
      <c r="AZZ80" s="136"/>
      <c r="BAB80" s="130"/>
      <c r="BAC80" s="134"/>
      <c r="BAD80" s="134"/>
      <c r="BAE80" s="135"/>
      <c r="BAF80" s="135"/>
      <c r="BAG80" s="135"/>
      <c r="BAH80" s="136"/>
      <c r="BAJ80" s="130"/>
      <c r="BAK80" s="134"/>
      <c r="BAL80" s="134"/>
      <c r="BAM80" s="135"/>
      <c r="BAN80" s="135"/>
      <c r="BAO80" s="135"/>
      <c r="BAP80" s="136"/>
      <c r="BAR80" s="130"/>
      <c r="BAS80" s="134"/>
      <c r="BAT80" s="134"/>
      <c r="BAU80" s="135"/>
      <c r="BAV80" s="135"/>
      <c r="BAW80" s="135"/>
      <c r="BAX80" s="136"/>
      <c r="BAZ80" s="130"/>
      <c r="BBA80" s="134"/>
      <c r="BBB80" s="134"/>
      <c r="BBC80" s="135"/>
      <c r="BBD80" s="135"/>
      <c r="BBE80" s="135"/>
      <c r="BBF80" s="136"/>
      <c r="BBH80" s="130"/>
      <c r="BBI80" s="134"/>
      <c r="BBJ80" s="134"/>
      <c r="BBK80" s="135"/>
      <c r="BBL80" s="135"/>
      <c r="BBM80" s="135"/>
      <c r="BBN80" s="136"/>
      <c r="BBP80" s="130"/>
      <c r="BBQ80" s="134"/>
      <c r="BBR80" s="134"/>
      <c r="BBS80" s="135"/>
      <c r="BBT80" s="135"/>
      <c r="BBU80" s="135"/>
      <c r="BBV80" s="136"/>
      <c r="BBX80" s="130"/>
      <c r="BBY80" s="134"/>
      <c r="BBZ80" s="134"/>
      <c r="BCA80" s="135"/>
      <c r="BCB80" s="135"/>
      <c r="BCC80" s="135"/>
      <c r="BCD80" s="136"/>
      <c r="BCF80" s="130"/>
      <c r="BCG80" s="134"/>
      <c r="BCH80" s="134"/>
      <c r="BCI80" s="135"/>
      <c r="BCJ80" s="135"/>
      <c r="BCK80" s="135"/>
      <c r="BCL80" s="136"/>
      <c r="BCN80" s="130"/>
      <c r="BCO80" s="134"/>
      <c r="BCP80" s="134"/>
      <c r="BCQ80" s="135"/>
      <c r="BCR80" s="135"/>
      <c r="BCS80" s="135"/>
      <c r="BCT80" s="136"/>
      <c r="BCV80" s="130"/>
      <c r="BCW80" s="134"/>
      <c r="BCX80" s="134"/>
      <c r="BCY80" s="135"/>
      <c r="BCZ80" s="135"/>
      <c r="BDA80" s="135"/>
      <c r="BDB80" s="136"/>
      <c r="BDD80" s="130"/>
      <c r="BDE80" s="134"/>
      <c r="BDF80" s="134"/>
      <c r="BDG80" s="135"/>
      <c r="BDH80" s="135"/>
      <c r="BDI80" s="135"/>
      <c r="BDJ80" s="136"/>
      <c r="BDL80" s="130"/>
      <c r="BDM80" s="134"/>
      <c r="BDN80" s="134"/>
      <c r="BDO80" s="135"/>
      <c r="BDP80" s="135"/>
      <c r="BDQ80" s="135"/>
      <c r="BDR80" s="136"/>
      <c r="BDT80" s="130"/>
      <c r="BDU80" s="134"/>
      <c r="BDV80" s="134"/>
      <c r="BDW80" s="135"/>
      <c r="BDX80" s="135"/>
      <c r="BDY80" s="135"/>
      <c r="BDZ80" s="136"/>
      <c r="BEB80" s="130"/>
      <c r="BEC80" s="134"/>
      <c r="BED80" s="134"/>
      <c r="BEE80" s="135"/>
      <c r="BEF80" s="135"/>
      <c r="BEG80" s="135"/>
      <c r="BEH80" s="136"/>
      <c r="BEJ80" s="130"/>
      <c r="BEK80" s="134"/>
      <c r="BEL80" s="134"/>
      <c r="BEM80" s="135"/>
      <c r="BEN80" s="135"/>
      <c r="BEO80" s="135"/>
      <c r="BEP80" s="136"/>
      <c r="BER80" s="130"/>
      <c r="BES80" s="134"/>
      <c r="BET80" s="134"/>
      <c r="BEU80" s="135"/>
      <c r="BEV80" s="135"/>
      <c r="BEW80" s="135"/>
      <c r="BEX80" s="136"/>
      <c r="BEZ80" s="130"/>
      <c r="BFA80" s="134"/>
      <c r="BFB80" s="134"/>
      <c r="BFC80" s="135"/>
      <c r="BFD80" s="135"/>
      <c r="BFE80" s="135"/>
      <c r="BFF80" s="136"/>
      <c r="BFH80" s="130"/>
      <c r="BFI80" s="134"/>
      <c r="BFJ80" s="134"/>
      <c r="BFK80" s="135"/>
      <c r="BFL80" s="135"/>
      <c r="BFM80" s="135"/>
      <c r="BFN80" s="136"/>
      <c r="BFP80" s="130"/>
      <c r="BFQ80" s="134"/>
      <c r="BFR80" s="134"/>
      <c r="BFS80" s="135"/>
      <c r="BFT80" s="135"/>
      <c r="BFU80" s="135"/>
      <c r="BFV80" s="136"/>
      <c r="BFX80" s="130"/>
      <c r="BFY80" s="134"/>
      <c r="BFZ80" s="134"/>
      <c r="BGA80" s="135"/>
      <c r="BGB80" s="135"/>
      <c r="BGC80" s="135"/>
      <c r="BGD80" s="136"/>
      <c r="BGF80" s="130"/>
      <c r="BGG80" s="134"/>
      <c r="BGH80" s="134"/>
      <c r="BGI80" s="135"/>
      <c r="BGJ80" s="135"/>
      <c r="BGK80" s="135"/>
      <c r="BGL80" s="136"/>
      <c r="BGN80" s="130"/>
      <c r="BGO80" s="134"/>
      <c r="BGP80" s="134"/>
      <c r="BGQ80" s="135"/>
      <c r="BGR80" s="135"/>
      <c r="BGS80" s="135"/>
      <c r="BGT80" s="136"/>
      <c r="BGV80" s="130"/>
      <c r="BGW80" s="134"/>
      <c r="BGX80" s="134"/>
      <c r="BGY80" s="135"/>
      <c r="BGZ80" s="135"/>
      <c r="BHA80" s="135"/>
      <c r="BHB80" s="136"/>
      <c r="BHD80" s="130"/>
      <c r="BHE80" s="134"/>
      <c r="BHF80" s="134"/>
      <c r="BHG80" s="135"/>
      <c r="BHH80" s="135"/>
      <c r="BHI80" s="135"/>
      <c r="BHJ80" s="136"/>
      <c r="BHL80" s="130"/>
      <c r="BHM80" s="134"/>
      <c r="BHN80" s="134"/>
      <c r="BHO80" s="135"/>
      <c r="BHP80" s="135"/>
      <c r="BHQ80" s="135"/>
      <c r="BHR80" s="136"/>
      <c r="BHT80" s="130"/>
      <c r="BHU80" s="134"/>
      <c r="BHV80" s="134"/>
      <c r="BHW80" s="135"/>
      <c r="BHX80" s="135"/>
      <c r="BHY80" s="135"/>
      <c r="BHZ80" s="136"/>
      <c r="BIB80" s="130"/>
      <c r="BIC80" s="134"/>
      <c r="BID80" s="134"/>
      <c r="BIE80" s="135"/>
      <c r="BIF80" s="135"/>
      <c r="BIG80" s="135"/>
      <c r="BIH80" s="136"/>
      <c r="BIJ80" s="130"/>
      <c r="BIK80" s="134"/>
      <c r="BIL80" s="134"/>
      <c r="BIM80" s="135"/>
      <c r="BIN80" s="135"/>
      <c r="BIO80" s="135"/>
      <c r="BIP80" s="136"/>
      <c r="BIR80" s="130"/>
      <c r="BIS80" s="134"/>
      <c r="BIT80" s="134"/>
      <c r="BIU80" s="135"/>
      <c r="BIV80" s="135"/>
      <c r="BIW80" s="135"/>
      <c r="BIX80" s="136"/>
      <c r="BIZ80" s="130"/>
      <c r="BJA80" s="134"/>
      <c r="BJB80" s="134"/>
      <c r="BJC80" s="135"/>
      <c r="BJD80" s="135"/>
      <c r="BJE80" s="135"/>
      <c r="BJF80" s="136"/>
      <c r="BJH80" s="130"/>
      <c r="BJI80" s="134"/>
      <c r="BJJ80" s="134"/>
      <c r="BJK80" s="135"/>
      <c r="BJL80" s="135"/>
      <c r="BJM80" s="135"/>
      <c r="BJN80" s="136"/>
      <c r="BJP80" s="130"/>
      <c r="BJQ80" s="134"/>
      <c r="BJR80" s="134"/>
      <c r="BJS80" s="135"/>
      <c r="BJT80" s="135"/>
      <c r="BJU80" s="135"/>
      <c r="BJV80" s="136"/>
      <c r="BJX80" s="130"/>
      <c r="BJY80" s="134"/>
      <c r="BJZ80" s="134"/>
      <c r="BKA80" s="135"/>
      <c r="BKB80" s="135"/>
      <c r="BKC80" s="135"/>
      <c r="BKD80" s="136"/>
      <c r="BKF80" s="130"/>
      <c r="BKG80" s="134"/>
      <c r="BKH80" s="134"/>
      <c r="BKI80" s="135"/>
      <c r="BKJ80" s="135"/>
      <c r="BKK80" s="135"/>
      <c r="BKL80" s="136"/>
      <c r="BKN80" s="130"/>
      <c r="BKO80" s="134"/>
      <c r="BKP80" s="134"/>
      <c r="BKQ80" s="135"/>
      <c r="BKR80" s="135"/>
      <c r="BKS80" s="135"/>
      <c r="BKT80" s="136"/>
      <c r="BKV80" s="130"/>
      <c r="BKW80" s="134"/>
      <c r="BKX80" s="134"/>
      <c r="BKY80" s="135"/>
      <c r="BKZ80" s="135"/>
      <c r="BLA80" s="135"/>
      <c r="BLB80" s="136"/>
      <c r="BLD80" s="130"/>
      <c r="BLE80" s="134"/>
      <c r="BLF80" s="134"/>
      <c r="BLG80" s="135"/>
      <c r="BLH80" s="135"/>
      <c r="BLI80" s="135"/>
      <c r="BLJ80" s="136"/>
      <c r="BLL80" s="130"/>
      <c r="BLM80" s="134"/>
      <c r="BLN80" s="134"/>
      <c r="BLO80" s="135"/>
      <c r="BLP80" s="135"/>
      <c r="BLQ80" s="135"/>
      <c r="BLR80" s="136"/>
      <c r="BLT80" s="130"/>
      <c r="BLU80" s="134"/>
      <c r="BLV80" s="134"/>
      <c r="BLW80" s="135"/>
      <c r="BLX80" s="135"/>
      <c r="BLY80" s="135"/>
      <c r="BLZ80" s="136"/>
      <c r="BMB80" s="130"/>
      <c r="BMC80" s="134"/>
      <c r="BMD80" s="134"/>
      <c r="BME80" s="135"/>
      <c r="BMF80" s="135"/>
      <c r="BMG80" s="135"/>
      <c r="BMH80" s="136"/>
      <c r="BMJ80" s="130"/>
      <c r="BMK80" s="134"/>
      <c r="BML80" s="134"/>
      <c r="BMM80" s="135"/>
      <c r="BMN80" s="135"/>
      <c r="BMO80" s="135"/>
      <c r="BMP80" s="136"/>
      <c r="BMR80" s="130"/>
      <c r="BMS80" s="134"/>
      <c r="BMT80" s="134"/>
      <c r="BMU80" s="135"/>
      <c r="BMV80" s="135"/>
      <c r="BMW80" s="135"/>
      <c r="BMX80" s="136"/>
      <c r="BMZ80" s="130"/>
      <c r="BNA80" s="134"/>
      <c r="BNB80" s="134"/>
      <c r="BNC80" s="135"/>
      <c r="BND80" s="135"/>
      <c r="BNE80" s="135"/>
      <c r="BNF80" s="136"/>
      <c r="BNH80" s="130"/>
      <c r="BNI80" s="134"/>
      <c r="BNJ80" s="134"/>
      <c r="BNK80" s="135"/>
      <c r="BNL80" s="135"/>
      <c r="BNM80" s="135"/>
      <c r="BNN80" s="136"/>
      <c r="BNP80" s="130"/>
      <c r="BNQ80" s="134"/>
      <c r="BNR80" s="134"/>
      <c r="BNS80" s="135"/>
      <c r="BNT80" s="135"/>
      <c r="BNU80" s="135"/>
      <c r="BNV80" s="136"/>
      <c r="BNX80" s="130"/>
      <c r="BNY80" s="134"/>
      <c r="BNZ80" s="134"/>
      <c r="BOA80" s="135"/>
      <c r="BOB80" s="135"/>
      <c r="BOC80" s="135"/>
      <c r="BOD80" s="136"/>
      <c r="BOF80" s="130"/>
      <c r="BOG80" s="134"/>
      <c r="BOH80" s="134"/>
      <c r="BOI80" s="135"/>
      <c r="BOJ80" s="135"/>
      <c r="BOK80" s="135"/>
      <c r="BOL80" s="136"/>
      <c r="BON80" s="130"/>
      <c r="BOO80" s="134"/>
      <c r="BOP80" s="134"/>
      <c r="BOQ80" s="135"/>
      <c r="BOR80" s="135"/>
      <c r="BOS80" s="135"/>
      <c r="BOT80" s="136"/>
      <c r="BOV80" s="130"/>
      <c r="BOW80" s="134"/>
      <c r="BOX80" s="134"/>
      <c r="BOY80" s="135"/>
      <c r="BOZ80" s="135"/>
      <c r="BPA80" s="135"/>
      <c r="BPB80" s="136"/>
      <c r="BPD80" s="130"/>
      <c r="BPE80" s="134"/>
      <c r="BPF80" s="134"/>
      <c r="BPG80" s="135"/>
      <c r="BPH80" s="135"/>
      <c r="BPI80" s="135"/>
      <c r="BPJ80" s="136"/>
      <c r="BPL80" s="130"/>
      <c r="BPM80" s="134"/>
      <c r="BPN80" s="134"/>
      <c r="BPO80" s="135"/>
      <c r="BPP80" s="135"/>
      <c r="BPQ80" s="135"/>
      <c r="BPR80" s="136"/>
      <c r="BPT80" s="130"/>
      <c r="BPU80" s="134"/>
      <c r="BPV80" s="134"/>
      <c r="BPW80" s="135"/>
      <c r="BPX80" s="135"/>
      <c r="BPY80" s="135"/>
      <c r="BPZ80" s="136"/>
      <c r="BQB80" s="130"/>
      <c r="BQC80" s="134"/>
      <c r="BQD80" s="134"/>
      <c r="BQE80" s="135"/>
      <c r="BQF80" s="135"/>
      <c r="BQG80" s="135"/>
      <c r="BQH80" s="136"/>
      <c r="BQJ80" s="130"/>
      <c r="BQK80" s="134"/>
      <c r="BQL80" s="134"/>
      <c r="BQM80" s="135"/>
      <c r="BQN80" s="135"/>
      <c r="BQO80" s="135"/>
      <c r="BQP80" s="136"/>
      <c r="BQR80" s="130"/>
      <c r="BQS80" s="134"/>
      <c r="BQT80" s="134"/>
      <c r="BQU80" s="135"/>
      <c r="BQV80" s="135"/>
      <c r="BQW80" s="135"/>
      <c r="BQX80" s="136"/>
      <c r="BQZ80" s="130"/>
      <c r="BRA80" s="134"/>
      <c r="BRB80" s="134"/>
      <c r="BRC80" s="135"/>
      <c r="BRD80" s="135"/>
      <c r="BRE80" s="135"/>
      <c r="BRF80" s="136"/>
      <c r="BRH80" s="130"/>
      <c r="BRI80" s="134"/>
      <c r="BRJ80" s="134"/>
      <c r="BRK80" s="135"/>
      <c r="BRL80" s="135"/>
      <c r="BRM80" s="135"/>
      <c r="BRN80" s="136"/>
      <c r="BRP80" s="130"/>
      <c r="BRQ80" s="134"/>
      <c r="BRR80" s="134"/>
      <c r="BRS80" s="135"/>
      <c r="BRT80" s="135"/>
      <c r="BRU80" s="135"/>
      <c r="BRV80" s="136"/>
      <c r="BRX80" s="130"/>
      <c r="BRY80" s="134"/>
      <c r="BRZ80" s="134"/>
      <c r="BSA80" s="135"/>
      <c r="BSB80" s="135"/>
      <c r="BSC80" s="135"/>
      <c r="BSD80" s="136"/>
      <c r="BSF80" s="130"/>
      <c r="BSG80" s="134"/>
      <c r="BSH80" s="134"/>
      <c r="BSI80" s="135"/>
      <c r="BSJ80" s="135"/>
      <c r="BSK80" s="135"/>
      <c r="BSL80" s="136"/>
      <c r="BSN80" s="130"/>
      <c r="BSO80" s="134"/>
      <c r="BSP80" s="134"/>
      <c r="BSQ80" s="135"/>
      <c r="BSR80" s="135"/>
      <c r="BSS80" s="135"/>
      <c r="BST80" s="136"/>
      <c r="BSV80" s="130"/>
      <c r="BSW80" s="134"/>
      <c r="BSX80" s="134"/>
      <c r="BSY80" s="135"/>
      <c r="BSZ80" s="135"/>
      <c r="BTA80" s="135"/>
      <c r="BTB80" s="136"/>
      <c r="BTD80" s="130"/>
      <c r="BTE80" s="134"/>
      <c r="BTF80" s="134"/>
      <c r="BTG80" s="135"/>
      <c r="BTH80" s="135"/>
      <c r="BTI80" s="135"/>
      <c r="BTJ80" s="136"/>
      <c r="BTL80" s="130"/>
      <c r="BTM80" s="134"/>
      <c r="BTN80" s="134"/>
      <c r="BTO80" s="135"/>
      <c r="BTP80" s="135"/>
      <c r="BTQ80" s="135"/>
      <c r="BTR80" s="136"/>
      <c r="BTT80" s="130"/>
      <c r="BTU80" s="134"/>
      <c r="BTV80" s="134"/>
      <c r="BTW80" s="135"/>
      <c r="BTX80" s="135"/>
      <c r="BTY80" s="135"/>
      <c r="BTZ80" s="136"/>
      <c r="BUB80" s="130"/>
      <c r="BUC80" s="134"/>
      <c r="BUD80" s="134"/>
      <c r="BUE80" s="135"/>
      <c r="BUF80" s="135"/>
      <c r="BUG80" s="135"/>
      <c r="BUH80" s="136"/>
      <c r="BUJ80" s="130"/>
      <c r="BUK80" s="134"/>
      <c r="BUL80" s="134"/>
      <c r="BUM80" s="135"/>
      <c r="BUN80" s="135"/>
      <c r="BUO80" s="135"/>
      <c r="BUP80" s="136"/>
      <c r="BUR80" s="130"/>
      <c r="BUS80" s="134"/>
      <c r="BUT80" s="134"/>
      <c r="BUU80" s="135"/>
      <c r="BUV80" s="135"/>
      <c r="BUW80" s="135"/>
      <c r="BUX80" s="136"/>
      <c r="BUZ80" s="130"/>
      <c r="BVA80" s="134"/>
      <c r="BVB80" s="134"/>
      <c r="BVC80" s="135"/>
      <c r="BVD80" s="135"/>
      <c r="BVE80" s="135"/>
      <c r="BVF80" s="136"/>
      <c r="BVH80" s="130"/>
      <c r="BVI80" s="134"/>
      <c r="BVJ80" s="134"/>
      <c r="BVK80" s="135"/>
      <c r="BVL80" s="135"/>
      <c r="BVM80" s="135"/>
      <c r="BVN80" s="136"/>
      <c r="BVP80" s="130"/>
      <c r="BVQ80" s="134"/>
      <c r="BVR80" s="134"/>
      <c r="BVS80" s="135"/>
      <c r="BVT80" s="135"/>
      <c r="BVU80" s="135"/>
      <c r="BVV80" s="136"/>
      <c r="BVX80" s="130"/>
      <c r="BVY80" s="134"/>
      <c r="BVZ80" s="134"/>
      <c r="BWA80" s="135"/>
      <c r="BWB80" s="135"/>
      <c r="BWC80" s="135"/>
      <c r="BWD80" s="136"/>
      <c r="BWF80" s="130"/>
      <c r="BWG80" s="134"/>
      <c r="BWH80" s="134"/>
      <c r="BWI80" s="135"/>
      <c r="BWJ80" s="135"/>
      <c r="BWK80" s="135"/>
      <c r="BWL80" s="136"/>
      <c r="BWN80" s="130"/>
      <c r="BWO80" s="134"/>
      <c r="BWP80" s="134"/>
      <c r="BWQ80" s="135"/>
      <c r="BWR80" s="135"/>
      <c r="BWS80" s="135"/>
      <c r="BWT80" s="136"/>
      <c r="BWV80" s="130"/>
      <c r="BWW80" s="134"/>
      <c r="BWX80" s="134"/>
      <c r="BWY80" s="135"/>
      <c r="BWZ80" s="135"/>
      <c r="BXA80" s="135"/>
      <c r="BXB80" s="136"/>
      <c r="BXD80" s="130"/>
      <c r="BXE80" s="134"/>
      <c r="BXF80" s="134"/>
      <c r="BXG80" s="135"/>
      <c r="BXH80" s="135"/>
      <c r="BXI80" s="135"/>
      <c r="BXJ80" s="136"/>
      <c r="BXL80" s="130"/>
      <c r="BXM80" s="134"/>
      <c r="BXN80" s="134"/>
      <c r="BXO80" s="135"/>
      <c r="BXP80" s="135"/>
      <c r="BXQ80" s="135"/>
      <c r="BXR80" s="136"/>
      <c r="BXT80" s="130"/>
      <c r="BXU80" s="134"/>
      <c r="BXV80" s="134"/>
      <c r="BXW80" s="135"/>
      <c r="BXX80" s="135"/>
      <c r="BXY80" s="135"/>
      <c r="BXZ80" s="136"/>
      <c r="BYB80" s="130"/>
      <c r="BYC80" s="134"/>
      <c r="BYD80" s="134"/>
      <c r="BYE80" s="135"/>
      <c r="BYF80" s="135"/>
      <c r="BYG80" s="135"/>
      <c r="BYH80" s="136"/>
      <c r="BYJ80" s="130"/>
      <c r="BYK80" s="134"/>
      <c r="BYL80" s="134"/>
      <c r="BYM80" s="135"/>
      <c r="BYN80" s="135"/>
      <c r="BYO80" s="135"/>
      <c r="BYP80" s="136"/>
      <c r="BYR80" s="130"/>
      <c r="BYS80" s="134"/>
      <c r="BYT80" s="134"/>
      <c r="BYU80" s="135"/>
      <c r="BYV80" s="135"/>
      <c r="BYW80" s="135"/>
      <c r="BYX80" s="136"/>
      <c r="BYZ80" s="130"/>
      <c r="BZA80" s="134"/>
      <c r="BZB80" s="134"/>
      <c r="BZC80" s="135"/>
      <c r="BZD80" s="135"/>
      <c r="BZE80" s="135"/>
      <c r="BZF80" s="136"/>
      <c r="BZH80" s="130"/>
      <c r="BZI80" s="134"/>
      <c r="BZJ80" s="134"/>
      <c r="BZK80" s="135"/>
      <c r="BZL80" s="135"/>
      <c r="BZM80" s="135"/>
      <c r="BZN80" s="136"/>
      <c r="BZP80" s="130"/>
      <c r="BZQ80" s="134"/>
      <c r="BZR80" s="134"/>
      <c r="BZS80" s="135"/>
      <c r="BZT80" s="135"/>
      <c r="BZU80" s="135"/>
      <c r="BZV80" s="136"/>
      <c r="BZX80" s="130"/>
      <c r="BZY80" s="134"/>
      <c r="BZZ80" s="134"/>
      <c r="CAA80" s="135"/>
      <c r="CAB80" s="135"/>
      <c r="CAC80" s="135"/>
      <c r="CAD80" s="136"/>
      <c r="CAF80" s="130"/>
      <c r="CAG80" s="134"/>
      <c r="CAH80" s="134"/>
      <c r="CAI80" s="135"/>
      <c r="CAJ80" s="135"/>
      <c r="CAK80" s="135"/>
      <c r="CAL80" s="136"/>
      <c r="CAN80" s="130"/>
      <c r="CAO80" s="134"/>
      <c r="CAP80" s="134"/>
      <c r="CAQ80" s="135"/>
      <c r="CAR80" s="135"/>
      <c r="CAS80" s="135"/>
      <c r="CAT80" s="136"/>
      <c r="CAV80" s="130"/>
      <c r="CAW80" s="134"/>
      <c r="CAX80" s="134"/>
      <c r="CAY80" s="135"/>
      <c r="CAZ80" s="135"/>
      <c r="CBA80" s="135"/>
      <c r="CBB80" s="136"/>
      <c r="CBD80" s="130"/>
      <c r="CBE80" s="134"/>
      <c r="CBF80" s="134"/>
      <c r="CBG80" s="135"/>
      <c r="CBH80" s="135"/>
      <c r="CBI80" s="135"/>
      <c r="CBJ80" s="136"/>
      <c r="CBL80" s="130"/>
      <c r="CBM80" s="134"/>
      <c r="CBN80" s="134"/>
      <c r="CBO80" s="135"/>
      <c r="CBP80" s="135"/>
      <c r="CBQ80" s="135"/>
      <c r="CBR80" s="136"/>
      <c r="CBT80" s="130"/>
      <c r="CBU80" s="134"/>
      <c r="CBV80" s="134"/>
      <c r="CBW80" s="135"/>
      <c r="CBX80" s="135"/>
      <c r="CBY80" s="135"/>
      <c r="CBZ80" s="136"/>
      <c r="CCB80" s="130"/>
      <c r="CCC80" s="134"/>
      <c r="CCD80" s="134"/>
      <c r="CCE80" s="135"/>
      <c r="CCF80" s="135"/>
      <c r="CCG80" s="135"/>
      <c r="CCH80" s="136"/>
      <c r="CCJ80" s="130"/>
      <c r="CCK80" s="134"/>
      <c r="CCL80" s="134"/>
      <c r="CCM80" s="135"/>
      <c r="CCN80" s="135"/>
      <c r="CCO80" s="135"/>
      <c r="CCP80" s="136"/>
      <c r="CCR80" s="130"/>
      <c r="CCS80" s="134"/>
      <c r="CCT80" s="134"/>
      <c r="CCU80" s="135"/>
      <c r="CCV80" s="135"/>
      <c r="CCW80" s="135"/>
      <c r="CCX80" s="136"/>
      <c r="CCZ80" s="130"/>
      <c r="CDA80" s="134"/>
      <c r="CDB80" s="134"/>
      <c r="CDC80" s="135"/>
      <c r="CDD80" s="135"/>
      <c r="CDE80" s="135"/>
      <c r="CDF80" s="136"/>
      <c r="CDH80" s="130"/>
      <c r="CDI80" s="134"/>
      <c r="CDJ80" s="134"/>
      <c r="CDK80" s="135"/>
      <c r="CDL80" s="135"/>
      <c r="CDM80" s="135"/>
      <c r="CDN80" s="136"/>
      <c r="CDP80" s="130"/>
      <c r="CDQ80" s="134"/>
      <c r="CDR80" s="134"/>
      <c r="CDS80" s="135"/>
      <c r="CDT80" s="135"/>
      <c r="CDU80" s="135"/>
      <c r="CDV80" s="136"/>
      <c r="CDX80" s="130"/>
      <c r="CDY80" s="134"/>
      <c r="CDZ80" s="134"/>
      <c r="CEA80" s="135"/>
      <c r="CEB80" s="135"/>
      <c r="CEC80" s="135"/>
      <c r="CED80" s="136"/>
      <c r="CEF80" s="130"/>
      <c r="CEG80" s="134"/>
      <c r="CEH80" s="134"/>
      <c r="CEI80" s="135"/>
      <c r="CEJ80" s="135"/>
      <c r="CEK80" s="135"/>
      <c r="CEL80" s="136"/>
      <c r="CEN80" s="130"/>
      <c r="CEO80" s="134"/>
      <c r="CEP80" s="134"/>
      <c r="CEQ80" s="135"/>
      <c r="CER80" s="135"/>
      <c r="CES80" s="135"/>
      <c r="CET80" s="136"/>
      <c r="CEV80" s="130"/>
      <c r="CEW80" s="134"/>
      <c r="CEX80" s="134"/>
      <c r="CEY80" s="135"/>
      <c r="CEZ80" s="135"/>
      <c r="CFA80" s="135"/>
      <c r="CFB80" s="136"/>
      <c r="CFD80" s="130"/>
      <c r="CFE80" s="134"/>
      <c r="CFF80" s="134"/>
      <c r="CFG80" s="135"/>
      <c r="CFH80" s="135"/>
      <c r="CFI80" s="135"/>
      <c r="CFJ80" s="136"/>
      <c r="CFL80" s="130"/>
      <c r="CFM80" s="134"/>
      <c r="CFN80" s="134"/>
      <c r="CFO80" s="135"/>
      <c r="CFP80" s="135"/>
      <c r="CFQ80" s="135"/>
      <c r="CFR80" s="136"/>
      <c r="CFT80" s="130"/>
      <c r="CFU80" s="134"/>
      <c r="CFV80" s="134"/>
      <c r="CFW80" s="135"/>
      <c r="CFX80" s="135"/>
      <c r="CFY80" s="135"/>
      <c r="CFZ80" s="136"/>
      <c r="CGB80" s="130"/>
      <c r="CGC80" s="134"/>
      <c r="CGD80" s="134"/>
      <c r="CGE80" s="135"/>
      <c r="CGF80" s="135"/>
      <c r="CGG80" s="135"/>
      <c r="CGH80" s="136"/>
      <c r="CGJ80" s="130"/>
      <c r="CGK80" s="134"/>
      <c r="CGL80" s="134"/>
      <c r="CGM80" s="135"/>
      <c r="CGN80" s="135"/>
      <c r="CGO80" s="135"/>
      <c r="CGP80" s="136"/>
      <c r="CGR80" s="130"/>
      <c r="CGS80" s="134"/>
      <c r="CGT80" s="134"/>
      <c r="CGU80" s="135"/>
      <c r="CGV80" s="135"/>
      <c r="CGW80" s="135"/>
      <c r="CGX80" s="136"/>
      <c r="CGZ80" s="130"/>
      <c r="CHA80" s="134"/>
      <c r="CHB80" s="134"/>
      <c r="CHC80" s="135"/>
      <c r="CHD80" s="135"/>
      <c r="CHE80" s="135"/>
      <c r="CHF80" s="136"/>
      <c r="CHH80" s="130"/>
      <c r="CHI80" s="134"/>
      <c r="CHJ80" s="134"/>
      <c r="CHK80" s="135"/>
      <c r="CHL80" s="135"/>
      <c r="CHM80" s="135"/>
      <c r="CHN80" s="136"/>
      <c r="CHP80" s="130"/>
      <c r="CHQ80" s="134"/>
      <c r="CHR80" s="134"/>
      <c r="CHS80" s="135"/>
      <c r="CHT80" s="135"/>
      <c r="CHU80" s="135"/>
      <c r="CHV80" s="136"/>
      <c r="CHX80" s="130"/>
      <c r="CHY80" s="134"/>
      <c r="CHZ80" s="134"/>
      <c r="CIA80" s="135"/>
      <c r="CIB80" s="135"/>
      <c r="CIC80" s="135"/>
      <c r="CID80" s="136"/>
      <c r="CIF80" s="130"/>
      <c r="CIG80" s="134"/>
      <c r="CIH80" s="134"/>
      <c r="CII80" s="135"/>
      <c r="CIJ80" s="135"/>
      <c r="CIK80" s="135"/>
      <c r="CIL80" s="136"/>
      <c r="CIN80" s="130"/>
      <c r="CIO80" s="134"/>
      <c r="CIP80" s="134"/>
      <c r="CIQ80" s="135"/>
      <c r="CIR80" s="135"/>
      <c r="CIS80" s="135"/>
      <c r="CIT80" s="136"/>
      <c r="CIV80" s="130"/>
      <c r="CIW80" s="134"/>
      <c r="CIX80" s="134"/>
      <c r="CIY80" s="135"/>
      <c r="CIZ80" s="135"/>
      <c r="CJA80" s="135"/>
      <c r="CJB80" s="136"/>
      <c r="CJD80" s="130"/>
      <c r="CJE80" s="134"/>
      <c r="CJF80" s="134"/>
      <c r="CJG80" s="135"/>
      <c r="CJH80" s="135"/>
      <c r="CJI80" s="135"/>
      <c r="CJJ80" s="136"/>
      <c r="CJL80" s="130"/>
      <c r="CJM80" s="134"/>
      <c r="CJN80" s="134"/>
      <c r="CJO80" s="135"/>
      <c r="CJP80" s="135"/>
      <c r="CJQ80" s="135"/>
      <c r="CJR80" s="136"/>
      <c r="CJT80" s="130"/>
      <c r="CJU80" s="134"/>
      <c r="CJV80" s="134"/>
      <c r="CJW80" s="135"/>
      <c r="CJX80" s="135"/>
      <c r="CJY80" s="135"/>
      <c r="CJZ80" s="136"/>
      <c r="CKB80" s="130"/>
      <c r="CKC80" s="134"/>
      <c r="CKD80" s="134"/>
      <c r="CKE80" s="135"/>
      <c r="CKF80" s="135"/>
      <c r="CKG80" s="135"/>
      <c r="CKH80" s="136"/>
      <c r="CKJ80" s="130"/>
      <c r="CKK80" s="134"/>
      <c r="CKL80" s="134"/>
      <c r="CKM80" s="135"/>
      <c r="CKN80" s="135"/>
      <c r="CKO80" s="135"/>
      <c r="CKP80" s="136"/>
      <c r="CKR80" s="130"/>
      <c r="CKS80" s="134"/>
      <c r="CKT80" s="134"/>
      <c r="CKU80" s="135"/>
      <c r="CKV80" s="135"/>
      <c r="CKW80" s="135"/>
      <c r="CKX80" s="136"/>
      <c r="CKZ80" s="130"/>
      <c r="CLA80" s="134"/>
      <c r="CLB80" s="134"/>
      <c r="CLC80" s="135"/>
      <c r="CLD80" s="135"/>
      <c r="CLE80" s="135"/>
      <c r="CLF80" s="136"/>
      <c r="CLH80" s="130"/>
      <c r="CLI80" s="134"/>
      <c r="CLJ80" s="134"/>
      <c r="CLK80" s="135"/>
      <c r="CLL80" s="135"/>
      <c r="CLM80" s="135"/>
      <c r="CLN80" s="136"/>
      <c r="CLP80" s="130"/>
      <c r="CLQ80" s="134"/>
      <c r="CLR80" s="134"/>
      <c r="CLS80" s="135"/>
      <c r="CLT80" s="135"/>
      <c r="CLU80" s="135"/>
      <c r="CLV80" s="136"/>
      <c r="CLX80" s="130"/>
      <c r="CLY80" s="134"/>
      <c r="CLZ80" s="134"/>
      <c r="CMA80" s="135"/>
      <c r="CMB80" s="135"/>
      <c r="CMC80" s="135"/>
      <c r="CMD80" s="136"/>
      <c r="CMF80" s="130"/>
      <c r="CMG80" s="134"/>
      <c r="CMH80" s="134"/>
      <c r="CMI80" s="135"/>
      <c r="CMJ80" s="135"/>
      <c r="CMK80" s="135"/>
      <c r="CML80" s="136"/>
      <c r="CMN80" s="130"/>
      <c r="CMO80" s="134"/>
      <c r="CMP80" s="134"/>
      <c r="CMQ80" s="135"/>
      <c r="CMR80" s="135"/>
      <c r="CMS80" s="135"/>
      <c r="CMT80" s="136"/>
      <c r="CMV80" s="130"/>
      <c r="CMW80" s="134"/>
      <c r="CMX80" s="134"/>
      <c r="CMY80" s="135"/>
      <c r="CMZ80" s="135"/>
      <c r="CNA80" s="135"/>
      <c r="CNB80" s="136"/>
      <c r="CND80" s="130"/>
      <c r="CNE80" s="134"/>
      <c r="CNF80" s="134"/>
      <c r="CNG80" s="135"/>
      <c r="CNH80" s="135"/>
      <c r="CNI80" s="135"/>
      <c r="CNJ80" s="136"/>
      <c r="CNL80" s="130"/>
      <c r="CNM80" s="134"/>
      <c r="CNN80" s="134"/>
      <c r="CNO80" s="135"/>
      <c r="CNP80" s="135"/>
      <c r="CNQ80" s="135"/>
      <c r="CNR80" s="136"/>
      <c r="CNT80" s="130"/>
      <c r="CNU80" s="134"/>
      <c r="CNV80" s="134"/>
      <c r="CNW80" s="135"/>
      <c r="CNX80" s="135"/>
      <c r="CNY80" s="135"/>
      <c r="CNZ80" s="136"/>
      <c r="COB80" s="130"/>
      <c r="COC80" s="134"/>
      <c r="COD80" s="134"/>
      <c r="COE80" s="135"/>
      <c r="COF80" s="135"/>
      <c r="COG80" s="135"/>
      <c r="COH80" s="136"/>
      <c r="COJ80" s="130"/>
      <c r="COK80" s="134"/>
      <c r="COL80" s="134"/>
      <c r="COM80" s="135"/>
      <c r="CON80" s="135"/>
      <c r="COO80" s="135"/>
      <c r="COP80" s="136"/>
      <c r="COR80" s="130"/>
      <c r="COS80" s="134"/>
      <c r="COT80" s="134"/>
      <c r="COU80" s="135"/>
      <c r="COV80" s="135"/>
      <c r="COW80" s="135"/>
      <c r="COX80" s="136"/>
      <c r="COZ80" s="130"/>
      <c r="CPA80" s="134"/>
      <c r="CPB80" s="134"/>
      <c r="CPC80" s="135"/>
      <c r="CPD80" s="135"/>
      <c r="CPE80" s="135"/>
      <c r="CPF80" s="136"/>
      <c r="CPH80" s="130"/>
      <c r="CPI80" s="134"/>
      <c r="CPJ80" s="134"/>
      <c r="CPK80" s="135"/>
      <c r="CPL80" s="135"/>
      <c r="CPM80" s="135"/>
      <c r="CPN80" s="136"/>
      <c r="CPP80" s="130"/>
      <c r="CPQ80" s="134"/>
      <c r="CPR80" s="134"/>
      <c r="CPS80" s="135"/>
      <c r="CPT80" s="135"/>
      <c r="CPU80" s="135"/>
      <c r="CPV80" s="136"/>
      <c r="CPX80" s="130"/>
      <c r="CPY80" s="134"/>
      <c r="CPZ80" s="134"/>
      <c r="CQA80" s="135"/>
      <c r="CQB80" s="135"/>
      <c r="CQC80" s="135"/>
      <c r="CQD80" s="136"/>
      <c r="CQF80" s="130"/>
      <c r="CQG80" s="134"/>
      <c r="CQH80" s="134"/>
      <c r="CQI80" s="135"/>
      <c r="CQJ80" s="135"/>
      <c r="CQK80" s="135"/>
      <c r="CQL80" s="136"/>
      <c r="CQN80" s="130"/>
      <c r="CQO80" s="134"/>
      <c r="CQP80" s="134"/>
      <c r="CQQ80" s="135"/>
      <c r="CQR80" s="135"/>
      <c r="CQS80" s="135"/>
      <c r="CQT80" s="136"/>
      <c r="CQV80" s="130"/>
      <c r="CQW80" s="134"/>
      <c r="CQX80" s="134"/>
      <c r="CQY80" s="135"/>
      <c r="CQZ80" s="135"/>
      <c r="CRA80" s="135"/>
      <c r="CRB80" s="136"/>
      <c r="CRD80" s="130"/>
      <c r="CRE80" s="134"/>
      <c r="CRF80" s="134"/>
      <c r="CRG80" s="135"/>
      <c r="CRH80" s="135"/>
      <c r="CRI80" s="135"/>
      <c r="CRJ80" s="136"/>
      <c r="CRL80" s="130"/>
      <c r="CRM80" s="134"/>
      <c r="CRN80" s="134"/>
      <c r="CRO80" s="135"/>
      <c r="CRP80" s="135"/>
      <c r="CRQ80" s="135"/>
      <c r="CRR80" s="136"/>
      <c r="CRT80" s="130"/>
      <c r="CRU80" s="134"/>
      <c r="CRV80" s="134"/>
      <c r="CRW80" s="135"/>
      <c r="CRX80" s="135"/>
      <c r="CRY80" s="135"/>
      <c r="CRZ80" s="136"/>
      <c r="CSB80" s="130"/>
      <c r="CSC80" s="134"/>
      <c r="CSD80" s="134"/>
      <c r="CSE80" s="135"/>
      <c r="CSF80" s="135"/>
      <c r="CSG80" s="135"/>
      <c r="CSH80" s="136"/>
      <c r="CSJ80" s="130"/>
      <c r="CSK80" s="134"/>
      <c r="CSL80" s="134"/>
      <c r="CSM80" s="135"/>
      <c r="CSN80" s="135"/>
      <c r="CSO80" s="135"/>
      <c r="CSP80" s="136"/>
      <c r="CSR80" s="130"/>
      <c r="CSS80" s="134"/>
      <c r="CST80" s="134"/>
      <c r="CSU80" s="135"/>
      <c r="CSV80" s="135"/>
      <c r="CSW80" s="135"/>
      <c r="CSX80" s="136"/>
      <c r="CSZ80" s="130"/>
      <c r="CTA80" s="134"/>
      <c r="CTB80" s="134"/>
      <c r="CTC80" s="135"/>
      <c r="CTD80" s="135"/>
      <c r="CTE80" s="135"/>
      <c r="CTF80" s="136"/>
      <c r="CTH80" s="130"/>
      <c r="CTI80" s="134"/>
      <c r="CTJ80" s="134"/>
      <c r="CTK80" s="135"/>
      <c r="CTL80" s="135"/>
      <c r="CTM80" s="135"/>
      <c r="CTN80" s="136"/>
      <c r="CTP80" s="130"/>
      <c r="CTQ80" s="134"/>
      <c r="CTR80" s="134"/>
      <c r="CTS80" s="135"/>
      <c r="CTT80" s="135"/>
      <c r="CTU80" s="135"/>
      <c r="CTV80" s="136"/>
      <c r="CTX80" s="130"/>
      <c r="CTY80" s="134"/>
      <c r="CTZ80" s="134"/>
      <c r="CUA80" s="135"/>
      <c r="CUB80" s="135"/>
      <c r="CUC80" s="135"/>
      <c r="CUD80" s="136"/>
      <c r="CUF80" s="130"/>
      <c r="CUG80" s="134"/>
      <c r="CUH80" s="134"/>
      <c r="CUI80" s="135"/>
      <c r="CUJ80" s="135"/>
      <c r="CUK80" s="135"/>
      <c r="CUL80" s="136"/>
      <c r="CUN80" s="130"/>
      <c r="CUO80" s="134"/>
      <c r="CUP80" s="134"/>
      <c r="CUQ80" s="135"/>
      <c r="CUR80" s="135"/>
      <c r="CUS80" s="135"/>
      <c r="CUT80" s="136"/>
      <c r="CUV80" s="130"/>
      <c r="CUW80" s="134"/>
      <c r="CUX80" s="134"/>
      <c r="CUY80" s="135"/>
      <c r="CUZ80" s="135"/>
      <c r="CVA80" s="135"/>
      <c r="CVB80" s="136"/>
      <c r="CVD80" s="130"/>
      <c r="CVE80" s="134"/>
      <c r="CVF80" s="134"/>
      <c r="CVG80" s="135"/>
      <c r="CVH80" s="135"/>
      <c r="CVI80" s="135"/>
      <c r="CVJ80" s="136"/>
      <c r="CVL80" s="130"/>
      <c r="CVM80" s="134"/>
      <c r="CVN80" s="134"/>
      <c r="CVO80" s="135"/>
      <c r="CVP80" s="135"/>
      <c r="CVQ80" s="135"/>
      <c r="CVR80" s="136"/>
      <c r="CVT80" s="130"/>
      <c r="CVU80" s="134"/>
      <c r="CVV80" s="134"/>
      <c r="CVW80" s="135"/>
      <c r="CVX80" s="135"/>
      <c r="CVY80" s="135"/>
      <c r="CVZ80" s="136"/>
      <c r="CWB80" s="130"/>
      <c r="CWC80" s="134"/>
      <c r="CWD80" s="134"/>
      <c r="CWE80" s="135"/>
      <c r="CWF80" s="135"/>
      <c r="CWG80" s="135"/>
      <c r="CWH80" s="136"/>
      <c r="CWJ80" s="130"/>
      <c r="CWK80" s="134"/>
      <c r="CWL80" s="134"/>
      <c r="CWM80" s="135"/>
      <c r="CWN80" s="135"/>
      <c r="CWO80" s="135"/>
      <c r="CWP80" s="136"/>
      <c r="CWR80" s="130"/>
      <c r="CWS80" s="134"/>
      <c r="CWT80" s="134"/>
      <c r="CWU80" s="135"/>
      <c r="CWV80" s="135"/>
      <c r="CWW80" s="135"/>
      <c r="CWX80" s="136"/>
      <c r="CWZ80" s="130"/>
      <c r="CXA80" s="134"/>
      <c r="CXB80" s="134"/>
      <c r="CXC80" s="135"/>
      <c r="CXD80" s="135"/>
      <c r="CXE80" s="135"/>
      <c r="CXF80" s="136"/>
      <c r="CXH80" s="130"/>
      <c r="CXI80" s="134"/>
      <c r="CXJ80" s="134"/>
      <c r="CXK80" s="135"/>
      <c r="CXL80" s="135"/>
      <c r="CXM80" s="135"/>
      <c r="CXN80" s="136"/>
      <c r="CXP80" s="130"/>
      <c r="CXQ80" s="134"/>
      <c r="CXR80" s="134"/>
      <c r="CXS80" s="135"/>
      <c r="CXT80" s="135"/>
      <c r="CXU80" s="135"/>
      <c r="CXV80" s="136"/>
      <c r="CXX80" s="130"/>
      <c r="CXY80" s="134"/>
      <c r="CXZ80" s="134"/>
      <c r="CYA80" s="135"/>
      <c r="CYB80" s="135"/>
      <c r="CYC80" s="135"/>
      <c r="CYD80" s="136"/>
      <c r="CYF80" s="130"/>
      <c r="CYG80" s="134"/>
      <c r="CYH80" s="134"/>
      <c r="CYI80" s="135"/>
      <c r="CYJ80" s="135"/>
      <c r="CYK80" s="135"/>
      <c r="CYL80" s="136"/>
      <c r="CYN80" s="130"/>
      <c r="CYO80" s="134"/>
      <c r="CYP80" s="134"/>
      <c r="CYQ80" s="135"/>
      <c r="CYR80" s="135"/>
      <c r="CYS80" s="135"/>
      <c r="CYT80" s="136"/>
      <c r="CYV80" s="130"/>
      <c r="CYW80" s="134"/>
      <c r="CYX80" s="134"/>
      <c r="CYY80" s="135"/>
      <c r="CYZ80" s="135"/>
      <c r="CZA80" s="135"/>
      <c r="CZB80" s="136"/>
      <c r="CZD80" s="130"/>
      <c r="CZE80" s="134"/>
      <c r="CZF80" s="134"/>
      <c r="CZG80" s="135"/>
      <c r="CZH80" s="135"/>
      <c r="CZI80" s="135"/>
      <c r="CZJ80" s="136"/>
      <c r="CZL80" s="130"/>
      <c r="CZM80" s="134"/>
      <c r="CZN80" s="134"/>
      <c r="CZO80" s="135"/>
      <c r="CZP80" s="135"/>
      <c r="CZQ80" s="135"/>
      <c r="CZR80" s="136"/>
      <c r="CZT80" s="130"/>
      <c r="CZU80" s="134"/>
      <c r="CZV80" s="134"/>
      <c r="CZW80" s="135"/>
      <c r="CZX80" s="135"/>
      <c r="CZY80" s="135"/>
      <c r="CZZ80" s="136"/>
      <c r="DAB80" s="130"/>
      <c r="DAC80" s="134"/>
      <c r="DAD80" s="134"/>
      <c r="DAE80" s="135"/>
      <c r="DAF80" s="135"/>
      <c r="DAG80" s="135"/>
      <c r="DAH80" s="136"/>
      <c r="DAJ80" s="130"/>
      <c r="DAK80" s="134"/>
      <c r="DAL80" s="134"/>
      <c r="DAM80" s="135"/>
      <c r="DAN80" s="135"/>
      <c r="DAO80" s="135"/>
      <c r="DAP80" s="136"/>
      <c r="DAR80" s="130"/>
      <c r="DAS80" s="134"/>
      <c r="DAT80" s="134"/>
      <c r="DAU80" s="135"/>
      <c r="DAV80" s="135"/>
      <c r="DAW80" s="135"/>
      <c r="DAX80" s="136"/>
      <c r="DAZ80" s="130"/>
      <c r="DBA80" s="134"/>
      <c r="DBB80" s="134"/>
      <c r="DBC80" s="135"/>
      <c r="DBD80" s="135"/>
      <c r="DBE80" s="135"/>
      <c r="DBF80" s="136"/>
      <c r="DBH80" s="130"/>
      <c r="DBI80" s="134"/>
      <c r="DBJ80" s="134"/>
      <c r="DBK80" s="135"/>
      <c r="DBL80" s="135"/>
      <c r="DBM80" s="135"/>
      <c r="DBN80" s="136"/>
      <c r="DBP80" s="130"/>
      <c r="DBQ80" s="134"/>
      <c r="DBR80" s="134"/>
      <c r="DBS80" s="135"/>
      <c r="DBT80" s="135"/>
      <c r="DBU80" s="135"/>
      <c r="DBV80" s="136"/>
      <c r="DBX80" s="130"/>
      <c r="DBY80" s="134"/>
      <c r="DBZ80" s="134"/>
      <c r="DCA80" s="135"/>
      <c r="DCB80" s="135"/>
      <c r="DCC80" s="135"/>
      <c r="DCD80" s="136"/>
      <c r="DCF80" s="130"/>
      <c r="DCG80" s="134"/>
      <c r="DCH80" s="134"/>
      <c r="DCI80" s="135"/>
      <c r="DCJ80" s="135"/>
      <c r="DCK80" s="135"/>
      <c r="DCL80" s="136"/>
      <c r="DCN80" s="130"/>
      <c r="DCO80" s="134"/>
      <c r="DCP80" s="134"/>
      <c r="DCQ80" s="135"/>
      <c r="DCR80" s="135"/>
      <c r="DCS80" s="135"/>
      <c r="DCT80" s="136"/>
      <c r="DCV80" s="130"/>
      <c r="DCW80" s="134"/>
      <c r="DCX80" s="134"/>
      <c r="DCY80" s="135"/>
      <c r="DCZ80" s="135"/>
      <c r="DDA80" s="135"/>
      <c r="DDB80" s="136"/>
      <c r="DDD80" s="130"/>
      <c r="DDE80" s="134"/>
      <c r="DDF80" s="134"/>
      <c r="DDG80" s="135"/>
      <c r="DDH80" s="135"/>
      <c r="DDI80" s="135"/>
      <c r="DDJ80" s="136"/>
      <c r="DDL80" s="130"/>
      <c r="DDM80" s="134"/>
      <c r="DDN80" s="134"/>
      <c r="DDO80" s="135"/>
      <c r="DDP80" s="135"/>
      <c r="DDQ80" s="135"/>
      <c r="DDR80" s="136"/>
      <c r="DDT80" s="130"/>
      <c r="DDU80" s="134"/>
      <c r="DDV80" s="134"/>
      <c r="DDW80" s="135"/>
      <c r="DDX80" s="135"/>
      <c r="DDY80" s="135"/>
      <c r="DDZ80" s="136"/>
      <c r="DEB80" s="130"/>
      <c r="DEC80" s="134"/>
      <c r="DED80" s="134"/>
      <c r="DEE80" s="135"/>
      <c r="DEF80" s="135"/>
      <c r="DEG80" s="135"/>
      <c r="DEH80" s="136"/>
      <c r="DEJ80" s="130"/>
      <c r="DEK80" s="134"/>
      <c r="DEL80" s="134"/>
      <c r="DEM80" s="135"/>
      <c r="DEN80" s="135"/>
      <c r="DEO80" s="135"/>
      <c r="DEP80" s="136"/>
      <c r="DER80" s="130"/>
      <c r="DES80" s="134"/>
      <c r="DET80" s="134"/>
      <c r="DEU80" s="135"/>
      <c r="DEV80" s="135"/>
      <c r="DEW80" s="135"/>
      <c r="DEX80" s="136"/>
      <c r="DEZ80" s="130"/>
      <c r="DFA80" s="134"/>
      <c r="DFB80" s="134"/>
      <c r="DFC80" s="135"/>
      <c r="DFD80" s="135"/>
      <c r="DFE80" s="135"/>
      <c r="DFF80" s="136"/>
      <c r="DFH80" s="130"/>
      <c r="DFI80" s="134"/>
      <c r="DFJ80" s="134"/>
      <c r="DFK80" s="135"/>
      <c r="DFL80" s="135"/>
      <c r="DFM80" s="135"/>
      <c r="DFN80" s="136"/>
      <c r="DFP80" s="130"/>
      <c r="DFQ80" s="134"/>
      <c r="DFR80" s="134"/>
      <c r="DFS80" s="135"/>
      <c r="DFT80" s="135"/>
      <c r="DFU80" s="135"/>
      <c r="DFV80" s="136"/>
      <c r="DFX80" s="130"/>
      <c r="DFY80" s="134"/>
      <c r="DFZ80" s="134"/>
      <c r="DGA80" s="135"/>
      <c r="DGB80" s="135"/>
      <c r="DGC80" s="135"/>
      <c r="DGD80" s="136"/>
      <c r="DGF80" s="130"/>
      <c r="DGG80" s="134"/>
      <c r="DGH80" s="134"/>
      <c r="DGI80" s="135"/>
      <c r="DGJ80" s="135"/>
      <c r="DGK80" s="135"/>
      <c r="DGL80" s="136"/>
      <c r="DGN80" s="130"/>
      <c r="DGO80" s="134"/>
      <c r="DGP80" s="134"/>
      <c r="DGQ80" s="135"/>
      <c r="DGR80" s="135"/>
      <c r="DGS80" s="135"/>
      <c r="DGT80" s="136"/>
      <c r="DGV80" s="130"/>
      <c r="DGW80" s="134"/>
      <c r="DGX80" s="134"/>
      <c r="DGY80" s="135"/>
      <c r="DGZ80" s="135"/>
      <c r="DHA80" s="135"/>
      <c r="DHB80" s="136"/>
      <c r="DHD80" s="130"/>
      <c r="DHE80" s="134"/>
      <c r="DHF80" s="134"/>
      <c r="DHG80" s="135"/>
      <c r="DHH80" s="135"/>
      <c r="DHI80" s="135"/>
      <c r="DHJ80" s="136"/>
      <c r="DHL80" s="130"/>
      <c r="DHM80" s="134"/>
      <c r="DHN80" s="134"/>
      <c r="DHO80" s="135"/>
      <c r="DHP80" s="135"/>
      <c r="DHQ80" s="135"/>
      <c r="DHR80" s="136"/>
      <c r="DHT80" s="130"/>
      <c r="DHU80" s="134"/>
      <c r="DHV80" s="134"/>
      <c r="DHW80" s="135"/>
      <c r="DHX80" s="135"/>
      <c r="DHY80" s="135"/>
      <c r="DHZ80" s="136"/>
      <c r="DIB80" s="130"/>
      <c r="DIC80" s="134"/>
      <c r="DID80" s="134"/>
      <c r="DIE80" s="135"/>
      <c r="DIF80" s="135"/>
      <c r="DIG80" s="135"/>
      <c r="DIH80" s="136"/>
      <c r="DIJ80" s="130"/>
      <c r="DIK80" s="134"/>
      <c r="DIL80" s="134"/>
      <c r="DIM80" s="135"/>
      <c r="DIN80" s="135"/>
      <c r="DIO80" s="135"/>
      <c r="DIP80" s="136"/>
      <c r="DIR80" s="130"/>
      <c r="DIS80" s="134"/>
      <c r="DIT80" s="134"/>
      <c r="DIU80" s="135"/>
      <c r="DIV80" s="135"/>
      <c r="DIW80" s="135"/>
      <c r="DIX80" s="136"/>
      <c r="DIZ80" s="130"/>
      <c r="DJA80" s="134"/>
      <c r="DJB80" s="134"/>
      <c r="DJC80" s="135"/>
      <c r="DJD80" s="135"/>
      <c r="DJE80" s="135"/>
      <c r="DJF80" s="136"/>
      <c r="DJH80" s="130"/>
      <c r="DJI80" s="134"/>
      <c r="DJJ80" s="134"/>
      <c r="DJK80" s="135"/>
      <c r="DJL80" s="135"/>
      <c r="DJM80" s="135"/>
      <c r="DJN80" s="136"/>
      <c r="DJP80" s="130"/>
      <c r="DJQ80" s="134"/>
      <c r="DJR80" s="134"/>
      <c r="DJS80" s="135"/>
      <c r="DJT80" s="135"/>
      <c r="DJU80" s="135"/>
      <c r="DJV80" s="136"/>
      <c r="DJX80" s="130"/>
      <c r="DJY80" s="134"/>
      <c r="DJZ80" s="134"/>
      <c r="DKA80" s="135"/>
      <c r="DKB80" s="135"/>
      <c r="DKC80" s="135"/>
      <c r="DKD80" s="136"/>
      <c r="DKF80" s="130"/>
      <c r="DKG80" s="134"/>
      <c r="DKH80" s="134"/>
      <c r="DKI80" s="135"/>
      <c r="DKJ80" s="135"/>
      <c r="DKK80" s="135"/>
      <c r="DKL80" s="136"/>
      <c r="DKN80" s="130"/>
      <c r="DKO80" s="134"/>
      <c r="DKP80" s="134"/>
      <c r="DKQ80" s="135"/>
      <c r="DKR80" s="135"/>
      <c r="DKS80" s="135"/>
      <c r="DKT80" s="136"/>
      <c r="DKV80" s="130"/>
      <c r="DKW80" s="134"/>
      <c r="DKX80" s="134"/>
      <c r="DKY80" s="135"/>
      <c r="DKZ80" s="135"/>
      <c r="DLA80" s="135"/>
      <c r="DLB80" s="136"/>
      <c r="DLD80" s="130"/>
      <c r="DLE80" s="134"/>
      <c r="DLF80" s="134"/>
      <c r="DLG80" s="135"/>
      <c r="DLH80" s="135"/>
      <c r="DLI80" s="135"/>
      <c r="DLJ80" s="136"/>
      <c r="DLL80" s="130"/>
      <c r="DLM80" s="134"/>
      <c r="DLN80" s="134"/>
      <c r="DLO80" s="135"/>
      <c r="DLP80" s="135"/>
      <c r="DLQ80" s="135"/>
      <c r="DLR80" s="136"/>
      <c r="DLT80" s="130"/>
      <c r="DLU80" s="134"/>
      <c r="DLV80" s="134"/>
      <c r="DLW80" s="135"/>
      <c r="DLX80" s="135"/>
      <c r="DLY80" s="135"/>
      <c r="DLZ80" s="136"/>
      <c r="DMB80" s="130"/>
      <c r="DMC80" s="134"/>
      <c r="DMD80" s="134"/>
      <c r="DME80" s="135"/>
      <c r="DMF80" s="135"/>
      <c r="DMG80" s="135"/>
      <c r="DMH80" s="136"/>
      <c r="DMJ80" s="130"/>
      <c r="DMK80" s="134"/>
      <c r="DML80" s="134"/>
      <c r="DMM80" s="135"/>
      <c r="DMN80" s="135"/>
      <c r="DMO80" s="135"/>
      <c r="DMP80" s="136"/>
      <c r="DMR80" s="130"/>
      <c r="DMS80" s="134"/>
      <c r="DMT80" s="134"/>
      <c r="DMU80" s="135"/>
      <c r="DMV80" s="135"/>
      <c r="DMW80" s="135"/>
      <c r="DMX80" s="136"/>
      <c r="DMZ80" s="130"/>
      <c r="DNA80" s="134"/>
      <c r="DNB80" s="134"/>
      <c r="DNC80" s="135"/>
      <c r="DND80" s="135"/>
      <c r="DNE80" s="135"/>
      <c r="DNF80" s="136"/>
      <c r="DNH80" s="130"/>
      <c r="DNI80" s="134"/>
      <c r="DNJ80" s="134"/>
      <c r="DNK80" s="135"/>
      <c r="DNL80" s="135"/>
      <c r="DNM80" s="135"/>
      <c r="DNN80" s="136"/>
      <c r="DNP80" s="130"/>
      <c r="DNQ80" s="134"/>
      <c r="DNR80" s="134"/>
      <c r="DNS80" s="135"/>
      <c r="DNT80" s="135"/>
      <c r="DNU80" s="135"/>
      <c r="DNV80" s="136"/>
      <c r="DNX80" s="130"/>
      <c r="DNY80" s="134"/>
      <c r="DNZ80" s="134"/>
      <c r="DOA80" s="135"/>
      <c r="DOB80" s="135"/>
      <c r="DOC80" s="135"/>
      <c r="DOD80" s="136"/>
      <c r="DOF80" s="130"/>
      <c r="DOG80" s="134"/>
      <c r="DOH80" s="134"/>
      <c r="DOI80" s="135"/>
      <c r="DOJ80" s="135"/>
      <c r="DOK80" s="135"/>
      <c r="DOL80" s="136"/>
      <c r="DON80" s="130"/>
      <c r="DOO80" s="134"/>
      <c r="DOP80" s="134"/>
      <c r="DOQ80" s="135"/>
      <c r="DOR80" s="135"/>
      <c r="DOS80" s="135"/>
      <c r="DOT80" s="136"/>
      <c r="DOV80" s="130"/>
      <c r="DOW80" s="134"/>
      <c r="DOX80" s="134"/>
      <c r="DOY80" s="135"/>
      <c r="DOZ80" s="135"/>
      <c r="DPA80" s="135"/>
      <c r="DPB80" s="136"/>
      <c r="DPD80" s="130"/>
      <c r="DPE80" s="134"/>
      <c r="DPF80" s="134"/>
      <c r="DPG80" s="135"/>
      <c r="DPH80" s="135"/>
      <c r="DPI80" s="135"/>
      <c r="DPJ80" s="136"/>
      <c r="DPL80" s="130"/>
      <c r="DPM80" s="134"/>
      <c r="DPN80" s="134"/>
      <c r="DPO80" s="135"/>
      <c r="DPP80" s="135"/>
      <c r="DPQ80" s="135"/>
      <c r="DPR80" s="136"/>
      <c r="DPT80" s="130"/>
      <c r="DPU80" s="134"/>
      <c r="DPV80" s="134"/>
      <c r="DPW80" s="135"/>
      <c r="DPX80" s="135"/>
      <c r="DPY80" s="135"/>
      <c r="DPZ80" s="136"/>
      <c r="DQB80" s="130"/>
      <c r="DQC80" s="134"/>
      <c r="DQD80" s="134"/>
      <c r="DQE80" s="135"/>
      <c r="DQF80" s="135"/>
      <c r="DQG80" s="135"/>
      <c r="DQH80" s="136"/>
      <c r="DQJ80" s="130"/>
      <c r="DQK80" s="134"/>
      <c r="DQL80" s="134"/>
      <c r="DQM80" s="135"/>
      <c r="DQN80" s="135"/>
      <c r="DQO80" s="135"/>
      <c r="DQP80" s="136"/>
      <c r="DQR80" s="130"/>
      <c r="DQS80" s="134"/>
      <c r="DQT80" s="134"/>
      <c r="DQU80" s="135"/>
      <c r="DQV80" s="135"/>
      <c r="DQW80" s="135"/>
      <c r="DQX80" s="136"/>
      <c r="DQZ80" s="130"/>
      <c r="DRA80" s="134"/>
      <c r="DRB80" s="134"/>
      <c r="DRC80" s="135"/>
      <c r="DRD80" s="135"/>
      <c r="DRE80" s="135"/>
      <c r="DRF80" s="136"/>
      <c r="DRH80" s="130"/>
      <c r="DRI80" s="134"/>
      <c r="DRJ80" s="134"/>
      <c r="DRK80" s="135"/>
      <c r="DRL80" s="135"/>
      <c r="DRM80" s="135"/>
      <c r="DRN80" s="136"/>
      <c r="DRP80" s="130"/>
      <c r="DRQ80" s="134"/>
      <c r="DRR80" s="134"/>
      <c r="DRS80" s="135"/>
      <c r="DRT80" s="135"/>
      <c r="DRU80" s="135"/>
      <c r="DRV80" s="136"/>
      <c r="DRX80" s="130"/>
      <c r="DRY80" s="134"/>
      <c r="DRZ80" s="134"/>
      <c r="DSA80" s="135"/>
      <c r="DSB80" s="135"/>
      <c r="DSC80" s="135"/>
      <c r="DSD80" s="136"/>
      <c r="DSF80" s="130"/>
      <c r="DSG80" s="134"/>
      <c r="DSH80" s="134"/>
      <c r="DSI80" s="135"/>
      <c r="DSJ80" s="135"/>
      <c r="DSK80" s="135"/>
      <c r="DSL80" s="136"/>
      <c r="DSN80" s="130"/>
      <c r="DSO80" s="134"/>
      <c r="DSP80" s="134"/>
      <c r="DSQ80" s="135"/>
      <c r="DSR80" s="135"/>
      <c r="DSS80" s="135"/>
      <c r="DST80" s="136"/>
      <c r="DSV80" s="130"/>
      <c r="DSW80" s="134"/>
      <c r="DSX80" s="134"/>
      <c r="DSY80" s="135"/>
      <c r="DSZ80" s="135"/>
      <c r="DTA80" s="135"/>
      <c r="DTB80" s="136"/>
      <c r="DTD80" s="130"/>
      <c r="DTE80" s="134"/>
      <c r="DTF80" s="134"/>
      <c r="DTG80" s="135"/>
      <c r="DTH80" s="135"/>
      <c r="DTI80" s="135"/>
      <c r="DTJ80" s="136"/>
      <c r="DTL80" s="130"/>
      <c r="DTM80" s="134"/>
      <c r="DTN80" s="134"/>
      <c r="DTO80" s="135"/>
      <c r="DTP80" s="135"/>
      <c r="DTQ80" s="135"/>
      <c r="DTR80" s="136"/>
      <c r="DTT80" s="130"/>
      <c r="DTU80" s="134"/>
      <c r="DTV80" s="134"/>
      <c r="DTW80" s="135"/>
      <c r="DTX80" s="135"/>
      <c r="DTY80" s="135"/>
      <c r="DTZ80" s="136"/>
      <c r="DUB80" s="130"/>
      <c r="DUC80" s="134"/>
      <c r="DUD80" s="134"/>
      <c r="DUE80" s="135"/>
      <c r="DUF80" s="135"/>
      <c r="DUG80" s="135"/>
      <c r="DUH80" s="136"/>
      <c r="DUJ80" s="130"/>
      <c r="DUK80" s="134"/>
      <c r="DUL80" s="134"/>
      <c r="DUM80" s="135"/>
      <c r="DUN80" s="135"/>
      <c r="DUO80" s="135"/>
      <c r="DUP80" s="136"/>
      <c r="DUR80" s="130"/>
      <c r="DUS80" s="134"/>
      <c r="DUT80" s="134"/>
      <c r="DUU80" s="135"/>
      <c r="DUV80" s="135"/>
      <c r="DUW80" s="135"/>
      <c r="DUX80" s="136"/>
      <c r="DUZ80" s="130"/>
      <c r="DVA80" s="134"/>
      <c r="DVB80" s="134"/>
      <c r="DVC80" s="135"/>
      <c r="DVD80" s="135"/>
      <c r="DVE80" s="135"/>
      <c r="DVF80" s="136"/>
      <c r="DVH80" s="130"/>
      <c r="DVI80" s="134"/>
      <c r="DVJ80" s="134"/>
      <c r="DVK80" s="135"/>
      <c r="DVL80" s="135"/>
      <c r="DVM80" s="135"/>
      <c r="DVN80" s="136"/>
      <c r="DVP80" s="130"/>
      <c r="DVQ80" s="134"/>
      <c r="DVR80" s="134"/>
      <c r="DVS80" s="135"/>
      <c r="DVT80" s="135"/>
      <c r="DVU80" s="135"/>
      <c r="DVV80" s="136"/>
      <c r="DVX80" s="130"/>
      <c r="DVY80" s="134"/>
      <c r="DVZ80" s="134"/>
      <c r="DWA80" s="135"/>
      <c r="DWB80" s="135"/>
      <c r="DWC80" s="135"/>
      <c r="DWD80" s="136"/>
      <c r="DWF80" s="130"/>
      <c r="DWG80" s="134"/>
      <c r="DWH80" s="134"/>
      <c r="DWI80" s="135"/>
      <c r="DWJ80" s="135"/>
      <c r="DWK80" s="135"/>
      <c r="DWL80" s="136"/>
      <c r="DWN80" s="130"/>
      <c r="DWO80" s="134"/>
      <c r="DWP80" s="134"/>
      <c r="DWQ80" s="135"/>
      <c r="DWR80" s="135"/>
      <c r="DWS80" s="135"/>
      <c r="DWT80" s="136"/>
      <c r="DWV80" s="130"/>
      <c r="DWW80" s="134"/>
      <c r="DWX80" s="134"/>
      <c r="DWY80" s="135"/>
      <c r="DWZ80" s="135"/>
      <c r="DXA80" s="135"/>
      <c r="DXB80" s="136"/>
      <c r="DXD80" s="130"/>
      <c r="DXE80" s="134"/>
      <c r="DXF80" s="134"/>
      <c r="DXG80" s="135"/>
      <c r="DXH80" s="135"/>
      <c r="DXI80" s="135"/>
      <c r="DXJ80" s="136"/>
      <c r="DXL80" s="130"/>
      <c r="DXM80" s="134"/>
      <c r="DXN80" s="134"/>
      <c r="DXO80" s="135"/>
      <c r="DXP80" s="135"/>
      <c r="DXQ80" s="135"/>
      <c r="DXR80" s="136"/>
      <c r="DXT80" s="130"/>
      <c r="DXU80" s="134"/>
      <c r="DXV80" s="134"/>
      <c r="DXW80" s="135"/>
      <c r="DXX80" s="135"/>
      <c r="DXY80" s="135"/>
      <c r="DXZ80" s="136"/>
      <c r="DYB80" s="130"/>
      <c r="DYC80" s="134"/>
      <c r="DYD80" s="134"/>
      <c r="DYE80" s="135"/>
      <c r="DYF80" s="135"/>
      <c r="DYG80" s="135"/>
      <c r="DYH80" s="136"/>
      <c r="DYJ80" s="130"/>
      <c r="DYK80" s="134"/>
      <c r="DYL80" s="134"/>
      <c r="DYM80" s="135"/>
      <c r="DYN80" s="135"/>
      <c r="DYO80" s="135"/>
      <c r="DYP80" s="136"/>
      <c r="DYR80" s="130"/>
      <c r="DYS80" s="134"/>
      <c r="DYT80" s="134"/>
      <c r="DYU80" s="135"/>
      <c r="DYV80" s="135"/>
      <c r="DYW80" s="135"/>
      <c r="DYX80" s="136"/>
      <c r="DYZ80" s="130"/>
      <c r="DZA80" s="134"/>
      <c r="DZB80" s="134"/>
      <c r="DZC80" s="135"/>
      <c r="DZD80" s="135"/>
      <c r="DZE80" s="135"/>
      <c r="DZF80" s="136"/>
      <c r="DZH80" s="130"/>
      <c r="DZI80" s="134"/>
      <c r="DZJ80" s="134"/>
      <c r="DZK80" s="135"/>
      <c r="DZL80" s="135"/>
      <c r="DZM80" s="135"/>
      <c r="DZN80" s="136"/>
      <c r="DZP80" s="130"/>
      <c r="DZQ80" s="134"/>
      <c r="DZR80" s="134"/>
      <c r="DZS80" s="135"/>
      <c r="DZT80" s="135"/>
      <c r="DZU80" s="135"/>
      <c r="DZV80" s="136"/>
      <c r="DZX80" s="130"/>
      <c r="DZY80" s="134"/>
      <c r="DZZ80" s="134"/>
      <c r="EAA80" s="135"/>
      <c r="EAB80" s="135"/>
      <c r="EAC80" s="135"/>
      <c r="EAD80" s="136"/>
      <c r="EAF80" s="130"/>
      <c r="EAG80" s="134"/>
      <c r="EAH80" s="134"/>
      <c r="EAI80" s="135"/>
      <c r="EAJ80" s="135"/>
      <c r="EAK80" s="135"/>
      <c r="EAL80" s="136"/>
      <c r="EAN80" s="130"/>
      <c r="EAO80" s="134"/>
      <c r="EAP80" s="134"/>
      <c r="EAQ80" s="135"/>
      <c r="EAR80" s="135"/>
      <c r="EAS80" s="135"/>
      <c r="EAT80" s="136"/>
      <c r="EAV80" s="130"/>
      <c r="EAW80" s="134"/>
      <c r="EAX80" s="134"/>
      <c r="EAY80" s="135"/>
      <c r="EAZ80" s="135"/>
      <c r="EBA80" s="135"/>
      <c r="EBB80" s="136"/>
      <c r="EBD80" s="130"/>
      <c r="EBE80" s="134"/>
      <c r="EBF80" s="134"/>
      <c r="EBG80" s="135"/>
      <c r="EBH80" s="135"/>
      <c r="EBI80" s="135"/>
      <c r="EBJ80" s="136"/>
      <c r="EBL80" s="130"/>
      <c r="EBM80" s="134"/>
      <c r="EBN80" s="134"/>
      <c r="EBO80" s="135"/>
      <c r="EBP80" s="135"/>
      <c r="EBQ80" s="135"/>
      <c r="EBR80" s="136"/>
      <c r="EBT80" s="130"/>
      <c r="EBU80" s="134"/>
      <c r="EBV80" s="134"/>
      <c r="EBW80" s="135"/>
      <c r="EBX80" s="135"/>
      <c r="EBY80" s="135"/>
      <c r="EBZ80" s="136"/>
      <c r="ECB80" s="130"/>
      <c r="ECC80" s="134"/>
      <c r="ECD80" s="134"/>
      <c r="ECE80" s="135"/>
      <c r="ECF80" s="135"/>
      <c r="ECG80" s="135"/>
      <c r="ECH80" s="136"/>
      <c r="ECJ80" s="130"/>
      <c r="ECK80" s="134"/>
      <c r="ECL80" s="134"/>
      <c r="ECM80" s="135"/>
      <c r="ECN80" s="135"/>
      <c r="ECO80" s="135"/>
      <c r="ECP80" s="136"/>
      <c r="ECR80" s="130"/>
      <c r="ECS80" s="134"/>
      <c r="ECT80" s="134"/>
      <c r="ECU80" s="135"/>
      <c r="ECV80" s="135"/>
      <c r="ECW80" s="135"/>
      <c r="ECX80" s="136"/>
      <c r="ECZ80" s="130"/>
      <c r="EDA80" s="134"/>
      <c r="EDB80" s="134"/>
      <c r="EDC80" s="135"/>
      <c r="EDD80" s="135"/>
      <c r="EDE80" s="135"/>
      <c r="EDF80" s="136"/>
      <c r="EDH80" s="130"/>
      <c r="EDI80" s="134"/>
      <c r="EDJ80" s="134"/>
      <c r="EDK80" s="135"/>
      <c r="EDL80" s="135"/>
      <c r="EDM80" s="135"/>
      <c r="EDN80" s="136"/>
      <c r="EDP80" s="130"/>
      <c r="EDQ80" s="134"/>
      <c r="EDR80" s="134"/>
      <c r="EDS80" s="135"/>
      <c r="EDT80" s="135"/>
      <c r="EDU80" s="135"/>
      <c r="EDV80" s="136"/>
      <c r="EDX80" s="130"/>
      <c r="EDY80" s="134"/>
      <c r="EDZ80" s="134"/>
      <c r="EEA80" s="135"/>
      <c r="EEB80" s="135"/>
      <c r="EEC80" s="135"/>
      <c r="EED80" s="136"/>
      <c r="EEF80" s="130"/>
      <c r="EEG80" s="134"/>
      <c r="EEH80" s="134"/>
      <c r="EEI80" s="135"/>
      <c r="EEJ80" s="135"/>
      <c r="EEK80" s="135"/>
      <c r="EEL80" s="136"/>
      <c r="EEN80" s="130"/>
      <c r="EEO80" s="134"/>
      <c r="EEP80" s="134"/>
      <c r="EEQ80" s="135"/>
      <c r="EER80" s="135"/>
      <c r="EES80" s="135"/>
      <c r="EET80" s="136"/>
      <c r="EEV80" s="130"/>
      <c r="EEW80" s="134"/>
      <c r="EEX80" s="134"/>
      <c r="EEY80" s="135"/>
      <c r="EEZ80" s="135"/>
      <c r="EFA80" s="135"/>
      <c r="EFB80" s="136"/>
      <c r="EFD80" s="130"/>
      <c r="EFE80" s="134"/>
      <c r="EFF80" s="134"/>
      <c r="EFG80" s="135"/>
      <c r="EFH80" s="135"/>
      <c r="EFI80" s="135"/>
      <c r="EFJ80" s="136"/>
      <c r="EFL80" s="130"/>
      <c r="EFM80" s="134"/>
      <c r="EFN80" s="134"/>
      <c r="EFO80" s="135"/>
      <c r="EFP80" s="135"/>
      <c r="EFQ80" s="135"/>
      <c r="EFR80" s="136"/>
      <c r="EFT80" s="130"/>
      <c r="EFU80" s="134"/>
      <c r="EFV80" s="134"/>
      <c r="EFW80" s="135"/>
      <c r="EFX80" s="135"/>
      <c r="EFY80" s="135"/>
      <c r="EFZ80" s="136"/>
      <c r="EGB80" s="130"/>
      <c r="EGC80" s="134"/>
      <c r="EGD80" s="134"/>
      <c r="EGE80" s="135"/>
      <c r="EGF80" s="135"/>
      <c r="EGG80" s="135"/>
      <c r="EGH80" s="136"/>
      <c r="EGJ80" s="130"/>
      <c r="EGK80" s="134"/>
      <c r="EGL80" s="134"/>
      <c r="EGM80" s="135"/>
      <c r="EGN80" s="135"/>
      <c r="EGO80" s="135"/>
      <c r="EGP80" s="136"/>
      <c r="EGR80" s="130"/>
      <c r="EGS80" s="134"/>
      <c r="EGT80" s="134"/>
      <c r="EGU80" s="135"/>
      <c r="EGV80" s="135"/>
      <c r="EGW80" s="135"/>
      <c r="EGX80" s="136"/>
      <c r="EGZ80" s="130"/>
      <c r="EHA80" s="134"/>
      <c r="EHB80" s="134"/>
      <c r="EHC80" s="135"/>
      <c r="EHD80" s="135"/>
      <c r="EHE80" s="135"/>
      <c r="EHF80" s="136"/>
      <c r="EHH80" s="130"/>
      <c r="EHI80" s="134"/>
      <c r="EHJ80" s="134"/>
      <c r="EHK80" s="135"/>
      <c r="EHL80" s="135"/>
      <c r="EHM80" s="135"/>
      <c r="EHN80" s="136"/>
      <c r="EHP80" s="130"/>
      <c r="EHQ80" s="134"/>
      <c r="EHR80" s="134"/>
      <c r="EHS80" s="135"/>
      <c r="EHT80" s="135"/>
      <c r="EHU80" s="135"/>
      <c r="EHV80" s="136"/>
      <c r="EHX80" s="130"/>
      <c r="EHY80" s="134"/>
      <c r="EHZ80" s="134"/>
      <c r="EIA80" s="135"/>
      <c r="EIB80" s="135"/>
      <c r="EIC80" s="135"/>
      <c r="EID80" s="136"/>
      <c r="EIF80" s="130"/>
      <c r="EIG80" s="134"/>
      <c r="EIH80" s="134"/>
      <c r="EII80" s="135"/>
      <c r="EIJ80" s="135"/>
      <c r="EIK80" s="135"/>
      <c r="EIL80" s="136"/>
      <c r="EIN80" s="130"/>
      <c r="EIO80" s="134"/>
      <c r="EIP80" s="134"/>
      <c r="EIQ80" s="135"/>
      <c r="EIR80" s="135"/>
      <c r="EIS80" s="135"/>
      <c r="EIT80" s="136"/>
      <c r="EIV80" s="130"/>
      <c r="EIW80" s="134"/>
      <c r="EIX80" s="134"/>
      <c r="EIY80" s="135"/>
      <c r="EIZ80" s="135"/>
      <c r="EJA80" s="135"/>
      <c r="EJB80" s="136"/>
      <c r="EJD80" s="130"/>
      <c r="EJE80" s="134"/>
      <c r="EJF80" s="134"/>
      <c r="EJG80" s="135"/>
      <c r="EJH80" s="135"/>
      <c r="EJI80" s="135"/>
      <c r="EJJ80" s="136"/>
      <c r="EJL80" s="130"/>
      <c r="EJM80" s="134"/>
      <c r="EJN80" s="134"/>
      <c r="EJO80" s="135"/>
      <c r="EJP80" s="135"/>
      <c r="EJQ80" s="135"/>
      <c r="EJR80" s="136"/>
      <c r="EJT80" s="130"/>
      <c r="EJU80" s="134"/>
      <c r="EJV80" s="134"/>
      <c r="EJW80" s="135"/>
      <c r="EJX80" s="135"/>
      <c r="EJY80" s="135"/>
      <c r="EJZ80" s="136"/>
      <c r="EKB80" s="130"/>
      <c r="EKC80" s="134"/>
      <c r="EKD80" s="134"/>
      <c r="EKE80" s="135"/>
      <c r="EKF80" s="135"/>
      <c r="EKG80" s="135"/>
      <c r="EKH80" s="136"/>
      <c r="EKJ80" s="130"/>
      <c r="EKK80" s="134"/>
      <c r="EKL80" s="134"/>
      <c r="EKM80" s="135"/>
      <c r="EKN80" s="135"/>
      <c r="EKO80" s="135"/>
      <c r="EKP80" s="136"/>
      <c r="EKR80" s="130"/>
      <c r="EKS80" s="134"/>
      <c r="EKT80" s="134"/>
      <c r="EKU80" s="135"/>
      <c r="EKV80" s="135"/>
      <c r="EKW80" s="135"/>
      <c r="EKX80" s="136"/>
      <c r="EKZ80" s="130"/>
      <c r="ELA80" s="134"/>
      <c r="ELB80" s="134"/>
      <c r="ELC80" s="135"/>
      <c r="ELD80" s="135"/>
      <c r="ELE80" s="135"/>
      <c r="ELF80" s="136"/>
      <c r="ELH80" s="130"/>
      <c r="ELI80" s="134"/>
      <c r="ELJ80" s="134"/>
      <c r="ELK80" s="135"/>
      <c r="ELL80" s="135"/>
      <c r="ELM80" s="135"/>
      <c r="ELN80" s="136"/>
      <c r="ELP80" s="130"/>
      <c r="ELQ80" s="134"/>
      <c r="ELR80" s="134"/>
      <c r="ELS80" s="135"/>
      <c r="ELT80" s="135"/>
      <c r="ELU80" s="135"/>
      <c r="ELV80" s="136"/>
      <c r="ELX80" s="130"/>
      <c r="ELY80" s="134"/>
      <c r="ELZ80" s="134"/>
      <c r="EMA80" s="135"/>
      <c r="EMB80" s="135"/>
      <c r="EMC80" s="135"/>
      <c r="EMD80" s="136"/>
      <c r="EMF80" s="130"/>
      <c r="EMG80" s="134"/>
      <c r="EMH80" s="134"/>
      <c r="EMI80" s="135"/>
      <c r="EMJ80" s="135"/>
      <c r="EMK80" s="135"/>
      <c r="EML80" s="136"/>
      <c r="EMN80" s="130"/>
      <c r="EMO80" s="134"/>
      <c r="EMP80" s="134"/>
      <c r="EMQ80" s="135"/>
      <c r="EMR80" s="135"/>
      <c r="EMS80" s="135"/>
      <c r="EMT80" s="136"/>
      <c r="EMV80" s="130"/>
      <c r="EMW80" s="134"/>
      <c r="EMX80" s="134"/>
      <c r="EMY80" s="135"/>
      <c r="EMZ80" s="135"/>
      <c r="ENA80" s="135"/>
      <c r="ENB80" s="136"/>
      <c r="END80" s="130"/>
      <c r="ENE80" s="134"/>
      <c r="ENF80" s="134"/>
      <c r="ENG80" s="135"/>
      <c r="ENH80" s="135"/>
      <c r="ENI80" s="135"/>
      <c r="ENJ80" s="136"/>
      <c r="ENL80" s="130"/>
      <c r="ENM80" s="134"/>
      <c r="ENN80" s="134"/>
      <c r="ENO80" s="135"/>
      <c r="ENP80" s="135"/>
      <c r="ENQ80" s="135"/>
      <c r="ENR80" s="136"/>
      <c r="ENT80" s="130"/>
      <c r="ENU80" s="134"/>
      <c r="ENV80" s="134"/>
      <c r="ENW80" s="135"/>
      <c r="ENX80" s="135"/>
      <c r="ENY80" s="135"/>
      <c r="ENZ80" s="136"/>
      <c r="EOB80" s="130"/>
      <c r="EOC80" s="134"/>
      <c r="EOD80" s="134"/>
      <c r="EOE80" s="135"/>
      <c r="EOF80" s="135"/>
      <c r="EOG80" s="135"/>
      <c r="EOH80" s="136"/>
      <c r="EOJ80" s="130"/>
      <c r="EOK80" s="134"/>
      <c r="EOL80" s="134"/>
      <c r="EOM80" s="135"/>
      <c r="EON80" s="135"/>
      <c r="EOO80" s="135"/>
      <c r="EOP80" s="136"/>
      <c r="EOR80" s="130"/>
      <c r="EOS80" s="134"/>
      <c r="EOT80" s="134"/>
      <c r="EOU80" s="135"/>
      <c r="EOV80" s="135"/>
      <c r="EOW80" s="135"/>
      <c r="EOX80" s="136"/>
      <c r="EOZ80" s="130"/>
      <c r="EPA80" s="134"/>
      <c r="EPB80" s="134"/>
      <c r="EPC80" s="135"/>
      <c r="EPD80" s="135"/>
      <c r="EPE80" s="135"/>
      <c r="EPF80" s="136"/>
      <c r="EPH80" s="130"/>
      <c r="EPI80" s="134"/>
      <c r="EPJ80" s="134"/>
      <c r="EPK80" s="135"/>
      <c r="EPL80" s="135"/>
      <c r="EPM80" s="135"/>
      <c r="EPN80" s="136"/>
      <c r="EPP80" s="130"/>
      <c r="EPQ80" s="134"/>
      <c r="EPR80" s="134"/>
      <c r="EPS80" s="135"/>
      <c r="EPT80" s="135"/>
      <c r="EPU80" s="135"/>
      <c r="EPV80" s="136"/>
      <c r="EPX80" s="130"/>
      <c r="EPY80" s="134"/>
      <c r="EPZ80" s="134"/>
      <c r="EQA80" s="135"/>
      <c r="EQB80" s="135"/>
      <c r="EQC80" s="135"/>
      <c r="EQD80" s="136"/>
      <c r="EQF80" s="130"/>
      <c r="EQG80" s="134"/>
      <c r="EQH80" s="134"/>
      <c r="EQI80" s="135"/>
      <c r="EQJ80" s="135"/>
      <c r="EQK80" s="135"/>
      <c r="EQL80" s="136"/>
      <c r="EQN80" s="130"/>
      <c r="EQO80" s="134"/>
      <c r="EQP80" s="134"/>
      <c r="EQQ80" s="135"/>
      <c r="EQR80" s="135"/>
      <c r="EQS80" s="135"/>
      <c r="EQT80" s="136"/>
      <c r="EQV80" s="130"/>
      <c r="EQW80" s="134"/>
      <c r="EQX80" s="134"/>
      <c r="EQY80" s="135"/>
      <c r="EQZ80" s="135"/>
      <c r="ERA80" s="135"/>
      <c r="ERB80" s="136"/>
      <c r="ERD80" s="130"/>
      <c r="ERE80" s="134"/>
      <c r="ERF80" s="134"/>
      <c r="ERG80" s="135"/>
      <c r="ERH80" s="135"/>
      <c r="ERI80" s="135"/>
      <c r="ERJ80" s="136"/>
      <c r="ERL80" s="130"/>
      <c r="ERM80" s="134"/>
      <c r="ERN80" s="134"/>
      <c r="ERO80" s="135"/>
      <c r="ERP80" s="135"/>
      <c r="ERQ80" s="135"/>
      <c r="ERR80" s="136"/>
      <c r="ERT80" s="130"/>
      <c r="ERU80" s="134"/>
      <c r="ERV80" s="134"/>
      <c r="ERW80" s="135"/>
      <c r="ERX80" s="135"/>
      <c r="ERY80" s="135"/>
      <c r="ERZ80" s="136"/>
      <c r="ESB80" s="130"/>
      <c r="ESC80" s="134"/>
      <c r="ESD80" s="134"/>
      <c r="ESE80" s="135"/>
      <c r="ESF80" s="135"/>
      <c r="ESG80" s="135"/>
      <c r="ESH80" s="136"/>
      <c r="ESJ80" s="130"/>
      <c r="ESK80" s="134"/>
      <c r="ESL80" s="134"/>
      <c r="ESM80" s="135"/>
      <c r="ESN80" s="135"/>
      <c r="ESO80" s="135"/>
      <c r="ESP80" s="136"/>
      <c r="ESR80" s="130"/>
      <c r="ESS80" s="134"/>
      <c r="EST80" s="134"/>
      <c r="ESU80" s="135"/>
      <c r="ESV80" s="135"/>
      <c r="ESW80" s="135"/>
      <c r="ESX80" s="136"/>
      <c r="ESZ80" s="130"/>
      <c r="ETA80" s="134"/>
      <c r="ETB80" s="134"/>
      <c r="ETC80" s="135"/>
      <c r="ETD80" s="135"/>
      <c r="ETE80" s="135"/>
      <c r="ETF80" s="136"/>
      <c r="ETH80" s="130"/>
      <c r="ETI80" s="134"/>
      <c r="ETJ80" s="134"/>
      <c r="ETK80" s="135"/>
      <c r="ETL80" s="135"/>
      <c r="ETM80" s="135"/>
      <c r="ETN80" s="136"/>
      <c r="ETP80" s="130"/>
      <c r="ETQ80" s="134"/>
      <c r="ETR80" s="134"/>
      <c r="ETS80" s="135"/>
      <c r="ETT80" s="135"/>
      <c r="ETU80" s="135"/>
      <c r="ETV80" s="136"/>
      <c r="ETX80" s="130"/>
      <c r="ETY80" s="134"/>
      <c r="ETZ80" s="134"/>
      <c r="EUA80" s="135"/>
      <c r="EUB80" s="135"/>
      <c r="EUC80" s="135"/>
      <c r="EUD80" s="136"/>
      <c r="EUF80" s="130"/>
      <c r="EUG80" s="134"/>
      <c r="EUH80" s="134"/>
      <c r="EUI80" s="135"/>
      <c r="EUJ80" s="135"/>
      <c r="EUK80" s="135"/>
      <c r="EUL80" s="136"/>
      <c r="EUN80" s="130"/>
      <c r="EUO80" s="134"/>
      <c r="EUP80" s="134"/>
      <c r="EUQ80" s="135"/>
      <c r="EUR80" s="135"/>
      <c r="EUS80" s="135"/>
      <c r="EUT80" s="136"/>
      <c r="EUV80" s="130"/>
      <c r="EUW80" s="134"/>
      <c r="EUX80" s="134"/>
      <c r="EUY80" s="135"/>
      <c r="EUZ80" s="135"/>
      <c r="EVA80" s="135"/>
      <c r="EVB80" s="136"/>
      <c r="EVD80" s="130"/>
      <c r="EVE80" s="134"/>
      <c r="EVF80" s="134"/>
      <c r="EVG80" s="135"/>
      <c r="EVH80" s="135"/>
      <c r="EVI80" s="135"/>
      <c r="EVJ80" s="136"/>
      <c r="EVL80" s="130"/>
      <c r="EVM80" s="134"/>
      <c r="EVN80" s="134"/>
      <c r="EVO80" s="135"/>
      <c r="EVP80" s="135"/>
      <c r="EVQ80" s="135"/>
      <c r="EVR80" s="136"/>
      <c r="EVT80" s="130"/>
      <c r="EVU80" s="134"/>
      <c r="EVV80" s="134"/>
      <c r="EVW80" s="135"/>
      <c r="EVX80" s="135"/>
      <c r="EVY80" s="135"/>
      <c r="EVZ80" s="136"/>
      <c r="EWB80" s="130"/>
      <c r="EWC80" s="134"/>
      <c r="EWD80" s="134"/>
      <c r="EWE80" s="135"/>
      <c r="EWF80" s="135"/>
      <c r="EWG80" s="135"/>
      <c r="EWH80" s="136"/>
      <c r="EWJ80" s="130"/>
      <c r="EWK80" s="134"/>
      <c r="EWL80" s="134"/>
      <c r="EWM80" s="135"/>
      <c r="EWN80" s="135"/>
      <c r="EWO80" s="135"/>
      <c r="EWP80" s="136"/>
      <c r="EWR80" s="130"/>
      <c r="EWS80" s="134"/>
      <c r="EWT80" s="134"/>
      <c r="EWU80" s="135"/>
      <c r="EWV80" s="135"/>
      <c r="EWW80" s="135"/>
      <c r="EWX80" s="136"/>
      <c r="EWZ80" s="130"/>
      <c r="EXA80" s="134"/>
      <c r="EXB80" s="134"/>
      <c r="EXC80" s="135"/>
      <c r="EXD80" s="135"/>
      <c r="EXE80" s="135"/>
      <c r="EXF80" s="136"/>
      <c r="EXH80" s="130"/>
      <c r="EXI80" s="134"/>
      <c r="EXJ80" s="134"/>
      <c r="EXK80" s="135"/>
      <c r="EXL80" s="135"/>
      <c r="EXM80" s="135"/>
      <c r="EXN80" s="136"/>
      <c r="EXP80" s="130"/>
      <c r="EXQ80" s="134"/>
      <c r="EXR80" s="134"/>
      <c r="EXS80" s="135"/>
      <c r="EXT80" s="135"/>
      <c r="EXU80" s="135"/>
      <c r="EXV80" s="136"/>
      <c r="EXX80" s="130"/>
      <c r="EXY80" s="134"/>
      <c r="EXZ80" s="134"/>
      <c r="EYA80" s="135"/>
      <c r="EYB80" s="135"/>
      <c r="EYC80" s="135"/>
      <c r="EYD80" s="136"/>
      <c r="EYF80" s="130"/>
      <c r="EYG80" s="134"/>
      <c r="EYH80" s="134"/>
      <c r="EYI80" s="135"/>
      <c r="EYJ80" s="135"/>
      <c r="EYK80" s="135"/>
      <c r="EYL80" s="136"/>
      <c r="EYN80" s="130"/>
      <c r="EYO80" s="134"/>
      <c r="EYP80" s="134"/>
      <c r="EYQ80" s="135"/>
      <c r="EYR80" s="135"/>
      <c r="EYS80" s="135"/>
      <c r="EYT80" s="136"/>
      <c r="EYV80" s="130"/>
      <c r="EYW80" s="134"/>
      <c r="EYX80" s="134"/>
      <c r="EYY80" s="135"/>
      <c r="EYZ80" s="135"/>
      <c r="EZA80" s="135"/>
      <c r="EZB80" s="136"/>
      <c r="EZD80" s="130"/>
      <c r="EZE80" s="134"/>
      <c r="EZF80" s="134"/>
      <c r="EZG80" s="135"/>
      <c r="EZH80" s="135"/>
      <c r="EZI80" s="135"/>
      <c r="EZJ80" s="136"/>
      <c r="EZL80" s="130"/>
      <c r="EZM80" s="134"/>
      <c r="EZN80" s="134"/>
      <c r="EZO80" s="135"/>
      <c r="EZP80" s="135"/>
      <c r="EZQ80" s="135"/>
      <c r="EZR80" s="136"/>
      <c r="EZT80" s="130"/>
      <c r="EZU80" s="134"/>
      <c r="EZV80" s="134"/>
      <c r="EZW80" s="135"/>
      <c r="EZX80" s="135"/>
      <c r="EZY80" s="135"/>
      <c r="EZZ80" s="136"/>
      <c r="FAB80" s="130"/>
      <c r="FAC80" s="134"/>
      <c r="FAD80" s="134"/>
      <c r="FAE80" s="135"/>
      <c r="FAF80" s="135"/>
      <c r="FAG80" s="135"/>
      <c r="FAH80" s="136"/>
      <c r="FAJ80" s="130"/>
      <c r="FAK80" s="134"/>
      <c r="FAL80" s="134"/>
      <c r="FAM80" s="135"/>
      <c r="FAN80" s="135"/>
      <c r="FAO80" s="135"/>
      <c r="FAP80" s="136"/>
      <c r="FAR80" s="130"/>
      <c r="FAS80" s="134"/>
      <c r="FAT80" s="134"/>
      <c r="FAU80" s="135"/>
      <c r="FAV80" s="135"/>
      <c r="FAW80" s="135"/>
      <c r="FAX80" s="136"/>
      <c r="FAZ80" s="130"/>
      <c r="FBA80" s="134"/>
      <c r="FBB80" s="134"/>
      <c r="FBC80" s="135"/>
      <c r="FBD80" s="135"/>
      <c r="FBE80" s="135"/>
      <c r="FBF80" s="136"/>
      <c r="FBH80" s="130"/>
      <c r="FBI80" s="134"/>
      <c r="FBJ80" s="134"/>
      <c r="FBK80" s="135"/>
      <c r="FBL80" s="135"/>
      <c r="FBM80" s="135"/>
      <c r="FBN80" s="136"/>
      <c r="FBP80" s="130"/>
      <c r="FBQ80" s="134"/>
      <c r="FBR80" s="134"/>
      <c r="FBS80" s="135"/>
      <c r="FBT80" s="135"/>
      <c r="FBU80" s="135"/>
      <c r="FBV80" s="136"/>
      <c r="FBX80" s="130"/>
      <c r="FBY80" s="134"/>
      <c r="FBZ80" s="134"/>
      <c r="FCA80" s="135"/>
      <c r="FCB80" s="135"/>
      <c r="FCC80" s="135"/>
      <c r="FCD80" s="136"/>
      <c r="FCF80" s="130"/>
      <c r="FCG80" s="134"/>
      <c r="FCH80" s="134"/>
      <c r="FCI80" s="135"/>
      <c r="FCJ80" s="135"/>
      <c r="FCK80" s="135"/>
      <c r="FCL80" s="136"/>
      <c r="FCN80" s="130"/>
      <c r="FCO80" s="134"/>
      <c r="FCP80" s="134"/>
      <c r="FCQ80" s="135"/>
      <c r="FCR80" s="135"/>
      <c r="FCS80" s="135"/>
      <c r="FCT80" s="136"/>
      <c r="FCV80" s="130"/>
      <c r="FCW80" s="134"/>
      <c r="FCX80" s="134"/>
      <c r="FCY80" s="135"/>
      <c r="FCZ80" s="135"/>
      <c r="FDA80" s="135"/>
      <c r="FDB80" s="136"/>
      <c r="FDD80" s="130"/>
      <c r="FDE80" s="134"/>
      <c r="FDF80" s="134"/>
      <c r="FDG80" s="135"/>
      <c r="FDH80" s="135"/>
      <c r="FDI80" s="135"/>
      <c r="FDJ80" s="136"/>
      <c r="FDL80" s="130"/>
      <c r="FDM80" s="134"/>
      <c r="FDN80" s="134"/>
      <c r="FDO80" s="135"/>
      <c r="FDP80" s="135"/>
      <c r="FDQ80" s="135"/>
      <c r="FDR80" s="136"/>
      <c r="FDT80" s="130"/>
      <c r="FDU80" s="134"/>
      <c r="FDV80" s="134"/>
      <c r="FDW80" s="135"/>
      <c r="FDX80" s="135"/>
      <c r="FDY80" s="135"/>
      <c r="FDZ80" s="136"/>
      <c r="FEB80" s="130"/>
      <c r="FEC80" s="134"/>
      <c r="FED80" s="134"/>
      <c r="FEE80" s="135"/>
      <c r="FEF80" s="135"/>
      <c r="FEG80" s="135"/>
      <c r="FEH80" s="136"/>
      <c r="FEJ80" s="130"/>
      <c r="FEK80" s="134"/>
      <c r="FEL80" s="134"/>
      <c r="FEM80" s="135"/>
      <c r="FEN80" s="135"/>
      <c r="FEO80" s="135"/>
      <c r="FEP80" s="136"/>
      <c r="FER80" s="130"/>
      <c r="FES80" s="134"/>
      <c r="FET80" s="134"/>
      <c r="FEU80" s="135"/>
      <c r="FEV80" s="135"/>
      <c r="FEW80" s="135"/>
      <c r="FEX80" s="136"/>
      <c r="FEZ80" s="130"/>
      <c r="FFA80" s="134"/>
      <c r="FFB80" s="134"/>
      <c r="FFC80" s="135"/>
      <c r="FFD80" s="135"/>
      <c r="FFE80" s="135"/>
      <c r="FFF80" s="136"/>
      <c r="FFH80" s="130"/>
      <c r="FFI80" s="134"/>
      <c r="FFJ80" s="134"/>
      <c r="FFK80" s="135"/>
      <c r="FFL80" s="135"/>
      <c r="FFM80" s="135"/>
      <c r="FFN80" s="136"/>
      <c r="FFP80" s="130"/>
      <c r="FFQ80" s="134"/>
      <c r="FFR80" s="134"/>
      <c r="FFS80" s="135"/>
      <c r="FFT80" s="135"/>
      <c r="FFU80" s="135"/>
      <c r="FFV80" s="136"/>
      <c r="FFX80" s="130"/>
      <c r="FFY80" s="134"/>
      <c r="FFZ80" s="134"/>
      <c r="FGA80" s="135"/>
      <c r="FGB80" s="135"/>
      <c r="FGC80" s="135"/>
      <c r="FGD80" s="136"/>
      <c r="FGF80" s="130"/>
      <c r="FGG80" s="134"/>
      <c r="FGH80" s="134"/>
      <c r="FGI80" s="135"/>
      <c r="FGJ80" s="135"/>
      <c r="FGK80" s="135"/>
      <c r="FGL80" s="136"/>
      <c r="FGN80" s="130"/>
      <c r="FGO80" s="134"/>
      <c r="FGP80" s="134"/>
      <c r="FGQ80" s="135"/>
      <c r="FGR80" s="135"/>
      <c r="FGS80" s="135"/>
      <c r="FGT80" s="136"/>
      <c r="FGV80" s="130"/>
      <c r="FGW80" s="134"/>
      <c r="FGX80" s="134"/>
      <c r="FGY80" s="135"/>
      <c r="FGZ80" s="135"/>
      <c r="FHA80" s="135"/>
      <c r="FHB80" s="136"/>
      <c r="FHD80" s="130"/>
      <c r="FHE80" s="134"/>
      <c r="FHF80" s="134"/>
      <c r="FHG80" s="135"/>
      <c r="FHH80" s="135"/>
      <c r="FHI80" s="135"/>
      <c r="FHJ80" s="136"/>
      <c r="FHL80" s="130"/>
      <c r="FHM80" s="134"/>
      <c r="FHN80" s="134"/>
      <c r="FHO80" s="135"/>
      <c r="FHP80" s="135"/>
      <c r="FHQ80" s="135"/>
      <c r="FHR80" s="136"/>
      <c r="FHT80" s="130"/>
      <c r="FHU80" s="134"/>
      <c r="FHV80" s="134"/>
      <c r="FHW80" s="135"/>
      <c r="FHX80" s="135"/>
      <c r="FHY80" s="135"/>
      <c r="FHZ80" s="136"/>
      <c r="FIB80" s="130"/>
      <c r="FIC80" s="134"/>
      <c r="FID80" s="134"/>
      <c r="FIE80" s="135"/>
      <c r="FIF80" s="135"/>
      <c r="FIG80" s="135"/>
      <c r="FIH80" s="136"/>
      <c r="FIJ80" s="130"/>
      <c r="FIK80" s="134"/>
      <c r="FIL80" s="134"/>
      <c r="FIM80" s="135"/>
      <c r="FIN80" s="135"/>
      <c r="FIO80" s="135"/>
      <c r="FIP80" s="136"/>
      <c r="FIR80" s="130"/>
      <c r="FIS80" s="134"/>
      <c r="FIT80" s="134"/>
      <c r="FIU80" s="135"/>
      <c r="FIV80" s="135"/>
      <c r="FIW80" s="135"/>
      <c r="FIX80" s="136"/>
      <c r="FIZ80" s="130"/>
      <c r="FJA80" s="134"/>
      <c r="FJB80" s="134"/>
      <c r="FJC80" s="135"/>
      <c r="FJD80" s="135"/>
      <c r="FJE80" s="135"/>
      <c r="FJF80" s="136"/>
      <c r="FJH80" s="130"/>
      <c r="FJI80" s="134"/>
      <c r="FJJ80" s="134"/>
      <c r="FJK80" s="135"/>
      <c r="FJL80" s="135"/>
      <c r="FJM80" s="135"/>
      <c r="FJN80" s="136"/>
      <c r="FJP80" s="130"/>
      <c r="FJQ80" s="134"/>
      <c r="FJR80" s="134"/>
      <c r="FJS80" s="135"/>
      <c r="FJT80" s="135"/>
      <c r="FJU80" s="135"/>
      <c r="FJV80" s="136"/>
      <c r="FJX80" s="130"/>
      <c r="FJY80" s="134"/>
      <c r="FJZ80" s="134"/>
      <c r="FKA80" s="135"/>
      <c r="FKB80" s="135"/>
      <c r="FKC80" s="135"/>
      <c r="FKD80" s="136"/>
      <c r="FKF80" s="130"/>
      <c r="FKG80" s="134"/>
      <c r="FKH80" s="134"/>
      <c r="FKI80" s="135"/>
      <c r="FKJ80" s="135"/>
      <c r="FKK80" s="135"/>
      <c r="FKL80" s="136"/>
      <c r="FKN80" s="130"/>
      <c r="FKO80" s="134"/>
      <c r="FKP80" s="134"/>
      <c r="FKQ80" s="135"/>
      <c r="FKR80" s="135"/>
      <c r="FKS80" s="135"/>
      <c r="FKT80" s="136"/>
      <c r="FKV80" s="130"/>
      <c r="FKW80" s="134"/>
      <c r="FKX80" s="134"/>
      <c r="FKY80" s="135"/>
      <c r="FKZ80" s="135"/>
      <c r="FLA80" s="135"/>
      <c r="FLB80" s="136"/>
      <c r="FLD80" s="130"/>
      <c r="FLE80" s="134"/>
      <c r="FLF80" s="134"/>
      <c r="FLG80" s="135"/>
      <c r="FLH80" s="135"/>
      <c r="FLI80" s="135"/>
      <c r="FLJ80" s="136"/>
      <c r="FLL80" s="130"/>
      <c r="FLM80" s="134"/>
      <c r="FLN80" s="134"/>
      <c r="FLO80" s="135"/>
      <c r="FLP80" s="135"/>
      <c r="FLQ80" s="135"/>
      <c r="FLR80" s="136"/>
      <c r="FLT80" s="130"/>
      <c r="FLU80" s="134"/>
      <c r="FLV80" s="134"/>
      <c r="FLW80" s="135"/>
      <c r="FLX80" s="135"/>
      <c r="FLY80" s="135"/>
      <c r="FLZ80" s="136"/>
      <c r="FMB80" s="130"/>
      <c r="FMC80" s="134"/>
      <c r="FMD80" s="134"/>
      <c r="FME80" s="135"/>
      <c r="FMF80" s="135"/>
      <c r="FMG80" s="135"/>
      <c r="FMH80" s="136"/>
      <c r="FMJ80" s="130"/>
      <c r="FMK80" s="134"/>
      <c r="FML80" s="134"/>
      <c r="FMM80" s="135"/>
      <c r="FMN80" s="135"/>
      <c r="FMO80" s="135"/>
      <c r="FMP80" s="136"/>
      <c r="FMR80" s="130"/>
      <c r="FMS80" s="134"/>
      <c r="FMT80" s="134"/>
      <c r="FMU80" s="135"/>
      <c r="FMV80" s="135"/>
      <c r="FMW80" s="135"/>
      <c r="FMX80" s="136"/>
      <c r="FMZ80" s="130"/>
      <c r="FNA80" s="134"/>
      <c r="FNB80" s="134"/>
      <c r="FNC80" s="135"/>
      <c r="FND80" s="135"/>
      <c r="FNE80" s="135"/>
      <c r="FNF80" s="136"/>
      <c r="FNH80" s="130"/>
      <c r="FNI80" s="134"/>
      <c r="FNJ80" s="134"/>
      <c r="FNK80" s="135"/>
      <c r="FNL80" s="135"/>
      <c r="FNM80" s="135"/>
      <c r="FNN80" s="136"/>
      <c r="FNP80" s="130"/>
      <c r="FNQ80" s="134"/>
      <c r="FNR80" s="134"/>
      <c r="FNS80" s="135"/>
      <c r="FNT80" s="135"/>
      <c r="FNU80" s="135"/>
      <c r="FNV80" s="136"/>
      <c r="FNX80" s="130"/>
      <c r="FNY80" s="134"/>
      <c r="FNZ80" s="134"/>
      <c r="FOA80" s="135"/>
      <c r="FOB80" s="135"/>
      <c r="FOC80" s="135"/>
      <c r="FOD80" s="136"/>
      <c r="FOF80" s="130"/>
      <c r="FOG80" s="134"/>
      <c r="FOH80" s="134"/>
      <c r="FOI80" s="135"/>
      <c r="FOJ80" s="135"/>
      <c r="FOK80" s="135"/>
      <c r="FOL80" s="136"/>
      <c r="FON80" s="130"/>
      <c r="FOO80" s="134"/>
      <c r="FOP80" s="134"/>
      <c r="FOQ80" s="135"/>
      <c r="FOR80" s="135"/>
      <c r="FOS80" s="135"/>
      <c r="FOT80" s="136"/>
      <c r="FOV80" s="130"/>
      <c r="FOW80" s="134"/>
      <c r="FOX80" s="134"/>
      <c r="FOY80" s="135"/>
      <c r="FOZ80" s="135"/>
      <c r="FPA80" s="135"/>
      <c r="FPB80" s="136"/>
      <c r="FPD80" s="130"/>
      <c r="FPE80" s="134"/>
      <c r="FPF80" s="134"/>
      <c r="FPG80" s="135"/>
      <c r="FPH80" s="135"/>
      <c r="FPI80" s="135"/>
      <c r="FPJ80" s="136"/>
      <c r="FPL80" s="130"/>
      <c r="FPM80" s="134"/>
      <c r="FPN80" s="134"/>
      <c r="FPO80" s="135"/>
      <c r="FPP80" s="135"/>
      <c r="FPQ80" s="135"/>
      <c r="FPR80" s="136"/>
      <c r="FPT80" s="130"/>
      <c r="FPU80" s="134"/>
      <c r="FPV80" s="134"/>
      <c r="FPW80" s="135"/>
      <c r="FPX80" s="135"/>
      <c r="FPY80" s="135"/>
      <c r="FPZ80" s="136"/>
      <c r="FQB80" s="130"/>
      <c r="FQC80" s="134"/>
      <c r="FQD80" s="134"/>
      <c r="FQE80" s="135"/>
      <c r="FQF80" s="135"/>
      <c r="FQG80" s="135"/>
      <c r="FQH80" s="136"/>
      <c r="FQJ80" s="130"/>
      <c r="FQK80" s="134"/>
      <c r="FQL80" s="134"/>
      <c r="FQM80" s="135"/>
      <c r="FQN80" s="135"/>
      <c r="FQO80" s="135"/>
      <c r="FQP80" s="136"/>
      <c r="FQR80" s="130"/>
      <c r="FQS80" s="134"/>
      <c r="FQT80" s="134"/>
      <c r="FQU80" s="135"/>
      <c r="FQV80" s="135"/>
      <c r="FQW80" s="135"/>
      <c r="FQX80" s="136"/>
      <c r="FQZ80" s="130"/>
      <c r="FRA80" s="134"/>
      <c r="FRB80" s="134"/>
      <c r="FRC80" s="135"/>
      <c r="FRD80" s="135"/>
      <c r="FRE80" s="135"/>
      <c r="FRF80" s="136"/>
      <c r="FRH80" s="130"/>
      <c r="FRI80" s="134"/>
      <c r="FRJ80" s="134"/>
      <c r="FRK80" s="135"/>
      <c r="FRL80" s="135"/>
      <c r="FRM80" s="135"/>
      <c r="FRN80" s="136"/>
      <c r="FRP80" s="130"/>
      <c r="FRQ80" s="134"/>
      <c r="FRR80" s="134"/>
      <c r="FRS80" s="135"/>
      <c r="FRT80" s="135"/>
      <c r="FRU80" s="135"/>
      <c r="FRV80" s="136"/>
      <c r="FRX80" s="130"/>
      <c r="FRY80" s="134"/>
      <c r="FRZ80" s="134"/>
      <c r="FSA80" s="135"/>
      <c r="FSB80" s="135"/>
      <c r="FSC80" s="135"/>
      <c r="FSD80" s="136"/>
      <c r="FSF80" s="130"/>
      <c r="FSG80" s="134"/>
      <c r="FSH80" s="134"/>
      <c r="FSI80" s="135"/>
      <c r="FSJ80" s="135"/>
      <c r="FSK80" s="135"/>
      <c r="FSL80" s="136"/>
      <c r="FSN80" s="130"/>
      <c r="FSO80" s="134"/>
      <c r="FSP80" s="134"/>
      <c r="FSQ80" s="135"/>
      <c r="FSR80" s="135"/>
      <c r="FSS80" s="135"/>
      <c r="FST80" s="136"/>
      <c r="FSV80" s="130"/>
      <c r="FSW80" s="134"/>
      <c r="FSX80" s="134"/>
      <c r="FSY80" s="135"/>
      <c r="FSZ80" s="135"/>
      <c r="FTA80" s="135"/>
      <c r="FTB80" s="136"/>
      <c r="FTD80" s="130"/>
      <c r="FTE80" s="134"/>
      <c r="FTF80" s="134"/>
      <c r="FTG80" s="135"/>
      <c r="FTH80" s="135"/>
      <c r="FTI80" s="135"/>
      <c r="FTJ80" s="136"/>
      <c r="FTL80" s="130"/>
      <c r="FTM80" s="134"/>
      <c r="FTN80" s="134"/>
      <c r="FTO80" s="135"/>
      <c r="FTP80" s="135"/>
      <c r="FTQ80" s="135"/>
      <c r="FTR80" s="136"/>
      <c r="FTT80" s="130"/>
      <c r="FTU80" s="134"/>
      <c r="FTV80" s="134"/>
      <c r="FTW80" s="135"/>
      <c r="FTX80" s="135"/>
      <c r="FTY80" s="135"/>
      <c r="FTZ80" s="136"/>
      <c r="FUB80" s="130"/>
      <c r="FUC80" s="134"/>
      <c r="FUD80" s="134"/>
      <c r="FUE80" s="135"/>
      <c r="FUF80" s="135"/>
      <c r="FUG80" s="135"/>
      <c r="FUH80" s="136"/>
      <c r="FUJ80" s="130"/>
      <c r="FUK80" s="134"/>
      <c r="FUL80" s="134"/>
      <c r="FUM80" s="135"/>
      <c r="FUN80" s="135"/>
      <c r="FUO80" s="135"/>
      <c r="FUP80" s="136"/>
      <c r="FUR80" s="130"/>
      <c r="FUS80" s="134"/>
      <c r="FUT80" s="134"/>
      <c r="FUU80" s="135"/>
      <c r="FUV80" s="135"/>
      <c r="FUW80" s="135"/>
      <c r="FUX80" s="136"/>
      <c r="FUZ80" s="130"/>
      <c r="FVA80" s="134"/>
      <c r="FVB80" s="134"/>
      <c r="FVC80" s="135"/>
      <c r="FVD80" s="135"/>
      <c r="FVE80" s="135"/>
      <c r="FVF80" s="136"/>
      <c r="FVH80" s="130"/>
      <c r="FVI80" s="134"/>
      <c r="FVJ80" s="134"/>
      <c r="FVK80" s="135"/>
      <c r="FVL80" s="135"/>
      <c r="FVM80" s="135"/>
      <c r="FVN80" s="136"/>
      <c r="FVP80" s="130"/>
      <c r="FVQ80" s="134"/>
      <c r="FVR80" s="134"/>
      <c r="FVS80" s="135"/>
      <c r="FVT80" s="135"/>
      <c r="FVU80" s="135"/>
      <c r="FVV80" s="136"/>
      <c r="FVX80" s="130"/>
      <c r="FVY80" s="134"/>
      <c r="FVZ80" s="134"/>
      <c r="FWA80" s="135"/>
      <c r="FWB80" s="135"/>
      <c r="FWC80" s="135"/>
      <c r="FWD80" s="136"/>
      <c r="FWF80" s="130"/>
      <c r="FWG80" s="134"/>
      <c r="FWH80" s="134"/>
      <c r="FWI80" s="135"/>
      <c r="FWJ80" s="135"/>
      <c r="FWK80" s="135"/>
      <c r="FWL80" s="136"/>
      <c r="FWN80" s="130"/>
      <c r="FWO80" s="134"/>
      <c r="FWP80" s="134"/>
      <c r="FWQ80" s="135"/>
      <c r="FWR80" s="135"/>
      <c r="FWS80" s="135"/>
      <c r="FWT80" s="136"/>
      <c r="FWV80" s="130"/>
      <c r="FWW80" s="134"/>
      <c r="FWX80" s="134"/>
      <c r="FWY80" s="135"/>
      <c r="FWZ80" s="135"/>
      <c r="FXA80" s="135"/>
      <c r="FXB80" s="136"/>
      <c r="FXD80" s="130"/>
      <c r="FXE80" s="134"/>
      <c r="FXF80" s="134"/>
      <c r="FXG80" s="135"/>
      <c r="FXH80" s="135"/>
      <c r="FXI80" s="135"/>
      <c r="FXJ80" s="136"/>
      <c r="FXL80" s="130"/>
      <c r="FXM80" s="134"/>
      <c r="FXN80" s="134"/>
      <c r="FXO80" s="135"/>
      <c r="FXP80" s="135"/>
      <c r="FXQ80" s="135"/>
      <c r="FXR80" s="136"/>
      <c r="FXT80" s="130"/>
      <c r="FXU80" s="134"/>
      <c r="FXV80" s="134"/>
      <c r="FXW80" s="135"/>
      <c r="FXX80" s="135"/>
      <c r="FXY80" s="135"/>
      <c r="FXZ80" s="136"/>
      <c r="FYB80" s="130"/>
      <c r="FYC80" s="134"/>
      <c r="FYD80" s="134"/>
      <c r="FYE80" s="135"/>
      <c r="FYF80" s="135"/>
      <c r="FYG80" s="135"/>
      <c r="FYH80" s="136"/>
      <c r="FYJ80" s="130"/>
      <c r="FYK80" s="134"/>
      <c r="FYL80" s="134"/>
      <c r="FYM80" s="135"/>
      <c r="FYN80" s="135"/>
      <c r="FYO80" s="135"/>
      <c r="FYP80" s="136"/>
      <c r="FYR80" s="130"/>
      <c r="FYS80" s="134"/>
      <c r="FYT80" s="134"/>
      <c r="FYU80" s="135"/>
      <c r="FYV80" s="135"/>
      <c r="FYW80" s="135"/>
      <c r="FYX80" s="136"/>
      <c r="FYZ80" s="130"/>
      <c r="FZA80" s="134"/>
      <c r="FZB80" s="134"/>
      <c r="FZC80" s="135"/>
      <c r="FZD80" s="135"/>
      <c r="FZE80" s="135"/>
      <c r="FZF80" s="136"/>
      <c r="FZH80" s="130"/>
      <c r="FZI80" s="134"/>
      <c r="FZJ80" s="134"/>
      <c r="FZK80" s="135"/>
      <c r="FZL80" s="135"/>
      <c r="FZM80" s="135"/>
      <c r="FZN80" s="136"/>
      <c r="FZP80" s="130"/>
      <c r="FZQ80" s="134"/>
      <c r="FZR80" s="134"/>
      <c r="FZS80" s="135"/>
      <c r="FZT80" s="135"/>
      <c r="FZU80" s="135"/>
      <c r="FZV80" s="136"/>
      <c r="FZX80" s="130"/>
      <c r="FZY80" s="134"/>
      <c r="FZZ80" s="134"/>
      <c r="GAA80" s="135"/>
      <c r="GAB80" s="135"/>
      <c r="GAC80" s="135"/>
      <c r="GAD80" s="136"/>
      <c r="GAF80" s="130"/>
      <c r="GAG80" s="134"/>
      <c r="GAH80" s="134"/>
      <c r="GAI80" s="135"/>
      <c r="GAJ80" s="135"/>
      <c r="GAK80" s="135"/>
      <c r="GAL80" s="136"/>
      <c r="GAN80" s="130"/>
      <c r="GAO80" s="134"/>
      <c r="GAP80" s="134"/>
      <c r="GAQ80" s="135"/>
      <c r="GAR80" s="135"/>
      <c r="GAS80" s="135"/>
      <c r="GAT80" s="136"/>
      <c r="GAV80" s="130"/>
      <c r="GAW80" s="134"/>
      <c r="GAX80" s="134"/>
      <c r="GAY80" s="135"/>
      <c r="GAZ80" s="135"/>
      <c r="GBA80" s="135"/>
      <c r="GBB80" s="136"/>
      <c r="GBD80" s="130"/>
      <c r="GBE80" s="134"/>
      <c r="GBF80" s="134"/>
      <c r="GBG80" s="135"/>
      <c r="GBH80" s="135"/>
      <c r="GBI80" s="135"/>
      <c r="GBJ80" s="136"/>
      <c r="GBL80" s="130"/>
      <c r="GBM80" s="134"/>
      <c r="GBN80" s="134"/>
      <c r="GBO80" s="135"/>
      <c r="GBP80" s="135"/>
      <c r="GBQ80" s="135"/>
      <c r="GBR80" s="136"/>
      <c r="GBT80" s="130"/>
      <c r="GBU80" s="134"/>
      <c r="GBV80" s="134"/>
      <c r="GBW80" s="135"/>
      <c r="GBX80" s="135"/>
      <c r="GBY80" s="135"/>
      <c r="GBZ80" s="136"/>
      <c r="GCB80" s="130"/>
      <c r="GCC80" s="134"/>
      <c r="GCD80" s="134"/>
      <c r="GCE80" s="135"/>
      <c r="GCF80" s="135"/>
      <c r="GCG80" s="135"/>
      <c r="GCH80" s="136"/>
      <c r="GCJ80" s="130"/>
      <c r="GCK80" s="134"/>
      <c r="GCL80" s="134"/>
      <c r="GCM80" s="135"/>
      <c r="GCN80" s="135"/>
      <c r="GCO80" s="135"/>
      <c r="GCP80" s="136"/>
      <c r="GCR80" s="130"/>
      <c r="GCS80" s="134"/>
      <c r="GCT80" s="134"/>
      <c r="GCU80" s="135"/>
      <c r="GCV80" s="135"/>
      <c r="GCW80" s="135"/>
      <c r="GCX80" s="136"/>
      <c r="GCZ80" s="130"/>
      <c r="GDA80" s="134"/>
      <c r="GDB80" s="134"/>
      <c r="GDC80" s="135"/>
      <c r="GDD80" s="135"/>
      <c r="GDE80" s="135"/>
      <c r="GDF80" s="136"/>
      <c r="GDH80" s="130"/>
      <c r="GDI80" s="134"/>
      <c r="GDJ80" s="134"/>
      <c r="GDK80" s="135"/>
      <c r="GDL80" s="135"/>
      <c r="GDM80" s="135"/>
      <c r="GDN80" s="136"/>
      <c r="GDP80" s="130"/>
      <c r="GDQ80" s="134"/>
      <c r="GDR80" s="134"/>
      <c r="GDS80" s="135"/>
      <c r="GDT80" s="135"/>
      <c r="GDU80" s="135"/>
      <c r="GDV80" s="136"/>
      <c r="GDX80" s="130"/>
      <c r="GDY80" s="134"/>
      <c r="GDZ80" s="134"/>
      <c r="GEA80" s="135"/>
      <c r="GEB80" s="135"/>
      <c r="GEC80" s="135"/>
      <c r="GED80" s="136"/>
      <c r="GEF80" s="130"/>
      <c r="GEG80" s="134"/>
      <c r="GEH80" s="134"/>
      <c r="GEI80" s="135"/>
      <c r="GEJ80" s="135"/>
      <c r="GEK80" s="135"/>
      <c r="GEL80" s="136"/>
      <c r="GEN80" s="130"/>
      <c r="GEO80" s="134"/>
      <c r="GEP80" s="134"/>
      <c r="GEQ80" s="135"/>
      <c r="GER80" s="135"/>
      <c r="GES80" s="135"/>
      <c r="GET80" s="136"/>
      <c r="GEV80" s="130"/>
      <c r="GEW80" s="134"/>
      <c r="GEX80" s="134"/>
      <c r="GEY80" s="135"/>
      <c r="GEZ80" s="135"/>
      <c r="GFA80" s="135"/>
      <c r="GFB80" s="136"/>
      <c r="GFD80" s="130"/>
      <c r="GFE80" s="134"/>
      <c r="GFF80" s="134"/>
      <c r="GFG80" s="135"/>
      <c r="GFH80" s="135"/>
      <c r="GFI80" s="135"/>
      <c r="GFJ80" s="136"/>
      <c r="GFL80" s="130"/>
      <c r="GFM80" s="134"/>
      <c r="GFN80" s="134"/>
      <c r="GFO80" s="135"/>
      <c r="GFP80" s="135"/>
      <c r="GFQ80" s="135"/>
      <c r="GFR80" s="136"/>
      <c r="GFT80" s="130"/>
      <c r="GFU80" s="134"/>
      <c r="GFV80" s="134"/>
      <c r="GFW80" s="135"/>
      <c r="GFX80" s="135"/>
      <c r="GFY80" s="135"/>
      <c r="GFZ80" s="136"/>
      <c r="GGB80" s="130"/>
      <c r="GGC80" s="134"/>
      <c r="GGD80" s="134"/>
      <c r="GGE80" s="135"/>
      <c r="GGF80" s="135"/>
      <c r="GGG80" s="135"/>
      <c r="GGH80" s="136"/>
      <c r="GGJ80" s="130"/>
      <c r="GGK80" s="134"/>
      <c r="GGL80" s="134"/>
      <c r="GGM80" s="135"/>
      <c r="GGN80" s="135"/>
      <c r="GGO80" s="135"/>
      <c r="GGP80" s="136"/>
      <c r="GGR80" s="130"/>
      <c r="GGS80" s="134"/>
      <c r="GGT80" s="134"/>
      <c r="GGU80" s="135"/>
      <c r="GGV80" s="135"/>
      <c r="GGW80" s="135"/>
      <c r="GGX80" s="136"/>
      <c r="GGZ80" s="130"/>
      <c r="GHA80" s="134"/>
      <c r="GHB80" s="134"/>
      <c r="GHC80" s="135"/>
      <c r="GHD80" s="135"/>
      <c r="GHE80" s="135"/>
      <c r="GHF80" s="136"/>
      <c r="GHH80" s="130"/>
      <c r="GHI80" s="134"/>
      <c r="GHJ80" s="134"/>
      <c r="GHK80" s="135"/>
      <c r="GHL80" s="135"/>
      <c r="GHM80" s="135"/>
      <c r="GHN80" s="136"/>
      <c r="GHP80" s="130"/>
      <c r="GHQ80" s="134"/>
      <c r="GHR80" s="134"/>
      <c r="GHS80" s="135"/>
      <c r="GHT80" s="135"/>
      <c r="GHU80" s="135"/>
      <c r="GHV80" s="136"/>
      <c r="GHX80" s="130"/>
      <c r="GHY80" s="134"/>
      <c r="GHZ80" s="134"/>
      <c r="GIA80" s="135"/>
      <c r="GIB80" s="135"/>
      <c r="GIC80" s="135"/>
      <c r="GID80" s="136"/>
      <c r="GIF80" s="130"/>
      <c r="GIG80" s="134"/>
      <c r="GIH80" s="134"/>
      <c r="GII80" s="135"/>
      <c r="GIJ80" s="135"/>
      <c r="GIK80" s="135"/>
      <c r="GIL80" s="136"/>
      <c r="GIN80" s="130"/>
      <c r="GIO80" s="134"/>
      <c r="GIP80" s="134"/>
      <c r="GIQ80" s="135"/>
      <c r="GIR80" s="135"/>
      <c r="GIS80" s="135"/>
      <c r="GIT80" s="136"/>
      <c r="GIV80" s="130"/>
      <c r="GIW80" s="134"/>
      <c r="GIX80" s="134"/>
      <c r="GIY80" s="135"/>
      <c r="GIZ80" s="135"/>
      <c r="GJA80" s="135"/>
      <c r="GJB80" s="136"/>
      <c r="GJD80" s="130"/>
      <c r="GJE80" s="134"/>
      <c r="GJF80" s="134"/>
      <c r="GJG80" s="135"/>
      <c r="GJH80" s="135"/>
      <c r="GJI80" s="135"/>
      <c r="GJJ80" s="136"/>
      <c r="GJL80" s="130"/>
      <c r="GJM80" s="134"/>
      <c r="GJN80" s="134"/>
      <c r="GJO80" s="135"/>
      <c r="GJP80" s="135"/>
      <c r="GJQ80" s="135"/>
      <c r="GJR80" s="136"/>
      <c r="GJT80" s="130"/>
      <c r="GJU80" s="134"/>
      <c r="GJV80" s="134"/>
      <c r="GJW80" s="135"/>
      <c r="GJX80" s="135"/>
      <c r="GJY80" s="135"/>
      <c r="GJZ80" s="136"/>
      <c r="GKB80" s="130"/>
      <c r="GKC80" s="134"/>
      <c r="GKD80" s="134"/>
      <c r="GKE80" s="135"/>
      <c r="GKF80" s="135"/>
      <c r="GKG80" s="135"/>
      <c r="GKH80" s="136"/>
      <c r="GKJ80" s="130"/>
      <c r="GKK80" s="134"/>
      <c r="GKL80" s="134"/>
      <c r="GKM80" s="135"/>
      <c r="GKN80" s="135"/>
      <c r="GKO80" s="135"/>
      <c r="GKP80" s="136"/>
      <c r="GKR80" s="130"/>
      <c r="GKS80" s="134"/>
      <c r="GKT80" s="134"/>
      <c r="GKU80" s="135"/>
      <c r="GKV80" s="135"/>
      <c r="GKW80" s="135"/>
      <c r="GKX80" s="136"/>
      <c r="GKZ80" s="130"/>
      <c r="GLA80" s="134"/>
      <c r="GLB80" s="134"/>
      <c r="GLC80" s="135"/>
      <c r="GLD80" s="135"/>
      <c r="GLE80" s="135"/>
      <c r="GLF80" s="136"/>
      <c r="GLH80" s="130"/>
      <c r="GLI80" s="134"/>
      <c r="GLJ80" s="134"/>
      <c r="GLK80" s="135"/>
      <c r="GLL80" s="135"/>
      <c r="GLM80" s="135"/>
      <c r="GLN80" s="136"/>
      <c r="GLP80" s="130"/>
      <c r="GLQ80" s="134"/>
      <c r="GLR80" s="134"/>
      <c r="GLS80" s="135"/>
      <c r="GLT80" s="135"/>
      <c r="GLU80" s="135"/>
      <c r="GLV80" s="136"/>
      <c r="GLX80" s="130"/>
      <c r="GLY80" s="134"/>
      <c r="GLZ80" s="134"/>
      <c r="GMA80" s="135"/>
      <c r="GMB80" s="135"/>
      <c r="GMC80" s="135"/>
      <c r="GMD80" s="136"/>
      <c r="GMF80" s="130"/>
      <c r="GMG80" s="134"/>
      <c r="GMH80" s="134"/>
      <c r="GMI80" s="135"/>
      <c r="GMJ80" s="135"/>
      <c r="GMK80" s="135"/>
      <c r="GML80" s="136"/>
      <c r="GMN80" s="130"/>
      <c r="GMO80" s="134"/>
      <c r="GMP80" s="134"/>
      <c r="GMQ80" s="135"/>
      <c r="GMR80" s="135"/>
      <c r="GMS80" s="135"/>
      <c r="GMT80" s="136"/>
      <c r="GMV80" s="130"/>
      <c r="GMW80" s="134"/>
      <c r="GMX80" s="134"/>
      <c r="GMY80" s="135"/>
      <c r="GMZ80" s="135"/>
      <c r="GNA80" s="135"/>
      <c r="GNB80" s="136"/>
      <c r="GND80" s="130"/>
      <c r="GNE80" s="134"/>
      <c r="GNF80" s="134"/>
      <c r="GNG80" s="135"/>
      <c r="GNH80" s="135"/>
      <c r="GNI80" s="135"/>
      <c r="GNJ80" s="136"/>
      <c r="GNL80" s="130"/>
      <c r="GNM80" s="134"/>
      <c r="GNN80" s="134"/>
      <c r="GNO80" s="135"/>
      <c r="GNP80" s="135"/>
      <c r="GNQ80" s="135"/>
      <c r="GNR80" s="136"/>
      <c r="GNT80" s="130"/>
      <c r="GNU80" s="134"/>
      <c r="GNV80" s="134"/>
      <c r="GNW80" s="135"/>
      <c r="GNX80" s="135"/>
      <c r="GNY80" s="135"/>
      <c r="GNZ80" s="136"/>
      <c r="GOB80" s="130"/>
      <c r="GOC80" s="134"/>
      <c r="GOD80" s="134"/>
      <c r="GOE80" s="135"/>
      <c r="GOF80" s="135"/>
      <c r="GOG80" s="135"/>
      <c r="GOH80" s="136"/>
      <c r="GOJ80" s="130"/>
      <c r="GOK80" s="134"/>
      <c r="GOL80" s="134"/>
      <c r="GOM80" s="135"/>
      <c r="GON80" s="135"/>
      <c r="GOO80" s="135"/>
      <c r="GOP80" s="136"/>
      <c r="GOR80" s="130"/>
      <c r="GOS80" s="134"/>
      <c r="GOT80" s="134"/>
      <c r="GOU80" s="135"/>
      <c r="GOV80" s="135"/>
      <c r="GOW80" s="135"/>
      <c r="GOX80" s="136"/>
      <c r="GOZ80" s="130"/>
      <c r="GPA80" s="134"/>
      <c r="GPB80" s="134"/>
      <c r="GPC80" s="135"/>
      <c r="GPD80" s="135"/>
      <c r="GPE80" s="135"/>
      <c r="GPF80" s="136"/>
      <c r="GPH80" s="130"/>
      <c r="GPI80" s="134"/>
      <c r="GPJ80" s="134"/>
      <c r="GPK80" s="135"/>
      <c r="GPL80" s="135"/>
      <c r="GPM80" s="135"/>
      <c r="GPN80" s="136"/>
      <c r="GPP80" s="130"/>
      <c r="GPQ80" s="134"/>
      <c r="GPR80" s="134"/>
      <c r="GPS80" s="135"/>
      <c r="GPT80" s="135"/>
      <c r="GPU80" s="135"/>
      <c r="GPV80" s="136"/>
      <c r="GPX80" s="130"/>
      <c r="GPY80" s="134"/>
      <c r="GPZ80" s="134"/>
      <c r="GQA80" s="135"/>
      <c r="GQB80" s="135"/>
      <c r="GQC80" s="135"/>
      <c r="GQD80" s="136"/>
      <c r="GQF80" s="130"/>
      <c r="GQG80" s="134"/>
      <c r="GQH80" s="134"/>
      <c r="GQI80" s="135"/>
      <c r="GQJ80" s="135"/>
      <c r="GQK80" s="135"/>
      <c r="GQL80" s="136"/>
      <c r="GQN80" s="130"/>
      <c r="GQO80" s="134"/>
      <c r="GQP80" s="134"/>
      <c r="GQQ80" s="135"/>
      <c r="GQR80" s="135"/>
      <c r="GQS80" s="135"/>
      <c r="GQT80" s="136"/>
      <c r="GQV80" s="130"/>
      <c r="GQW80" s="134"/>
      <c r="GQX80" s="134"/>
      <c r="GQY80" s="135"/>
      <c r="GQZ80" s="135"/>
      <c r="GRA80" s="135"/>
      <c r="GRB80" s="136"/>
      <c r="GRD80" s="130"/>
      <c r="GRE80" s="134"/>
      <c r="GRF80" s="134"/>
      <c r="GRG80" s="135"/>
      <c r="GRH80" s="135"/>
      <c r="GRI80" s="135"/>
      <c r="GRJ80" s="136"/>
      <c r="GRL80" s="130"/>
      <c r="GRM80" s="134"/>
      <c r="GRN80" s="134"/>
      <c r="GRO80" s="135"/>
      <c r="GRP80" s="135"/>
      <c r="GRQ80" s="135"/>
      <c r="GRR80" s="136"/>
      <c r="GRT80" s="130"/>
      <c r="GRU80" s="134"/>
      <c r="GRV80" s="134"/>
      <c r="GRW80" s="135"/>
      <c r="GRX80" s="135"/>
      <c r="GRY80" s="135"/>
      <c r="GRZ80" s="136"/>
      <c r="GSB80" s="130"/>
      <c r="GSC80" s="134"/>
      <c r="GSD80" s="134"/>
      <c r="GSE80" s="135"/>
      <c r="GSF80" s="135"/>
      <c r="GSG80" s="135"/>
      <c r="GSH80" s="136"/>
      <c r="GSJ80" s="130"/>
      <c r="GSK80" s="134"/>
      <c r="GSL80" s="134"/>
      <c r="GSM80" s="135"/>
      <c r="GSN80" s="135"/>
      <c r="GSO80" s="135"/>
      <c r="GSP80" s="136"/>
      <c r="GSR80" s="130"/>
      <c r="GSS80" s="134"/>
      <c r="GST80" s="134"/>
      <c r="GSU80" s="135"/>
      <c r="GSV80" s="135"/>
      <c r="GSW80" s="135"/>
      <c r="GSX80" s="136"/>
      <c r="GSZ80" s="130"/>
      <c r="GTA80" s="134"/>
      <c r="GTB80" s="134"/>
      <c r="GTC80" s="135"/>
      <c r="GTD80" s="135"/>
      <c r="GTE80" s="135"/>
      <c r="GTF80" s="136"/>
      <c r="GTH80" s="130"/>
      <c r="GTI80" s="134"/>
      <c r="GTJ80" s="134"/>
      <c r="GTK80" s="135"/>
      <c r="GTL80" s="135"/>
      <c r="GTM80" s="135"/>
      <c r="GTN80" s="136"/>
      <c r="GTP80" s="130"/>
      <c r="GTQ80" s="134"/>
      <c r="GTR80" s="134"/>
      <c r="GTS80" s="135"/>
      <c r="GTT80" s="135"/>
      <c r="GTU80" s="135"/>
      <c r="GTV80" s="136"/>
      <c r="GTX80" s="130"/>
      <c r="GTY80" s="134"/>
      <c r="GTZ80" s="134"/>
      <c r="GUA80" s="135"/>
      <c r="GUB80" s="135"/>
      <c r="GUC80" s="135"/>
      <c r="GUD80" s="136"/>
      <c r="GUF80" s="130"/>
      <c r="GUG80" s="134"/>
      <c r="GUH80" s="134"/>
      <c r="GUI80" s="135"/>
      <c r="GUJ80" s="135"/>
      <c r="GUK80" s="135"/>
      <c r="GUL80" s="136"/>
      <c r="GUN80" s="130"/>
      <c r="GUO80" s="134"/>
      <c r="GUP80" s="134"/>
      <c r="GUQ80" s="135"/>
      <c r="GUR80" s="135"/>
      <c r="GUS80" s="135"/>
      <c r="GUT80" s="136"/>
      <c r="GUV80" s="130"/>
      <c r="GUW80" s="134"/>
      <c r="GUX80" s="134"/>
      <c r="GUY80" s="135"/>
      <c r="GUZ80" s="135"/>
      <c r="GVA80" s="135"/>
      <c r="GVB80" s="136"/>
      <c r="GVD80" s="130"/>
      <c r="GVE80" s="134"/>
      <c r="GVF80" s="134"/>
      <c r="GVG80" s="135"/>
      <c r="GVH80" s="135"/>
      <c r="GVI80" s="135"/>
      <c r="GVJ80" s="136"/>
      <c r="GVL80" s="130"/>
      <c r="GVM80" s="134"/>
      <c r="GVN80" s="134"/>
      <c r="GVO80" s="135"/>
      <c r="GVP80" s="135"/>
      <c r="GVQ80" s="135"/>
      <c r="GVR80" s="136"/>
      <c r="GVT80" s="130"/>
      <c r="GVU80" s="134"/>
      <c r="GVV80" s="134"/>
      <c r="GVW80" s="135"/>
      <c r="GVX80" s="135"/>
      <c r="GVY80" s="135"/>
      <c r="GVZ80" s="136"/>
      <c r="GWB80" s="130"/>
      <c r="GWC80" s="134"/>
      <c r="GWD80" s="134"/>
      <c r="GWE80" s="135"/>
      <c r="GWF80" s="135"/>
      <c r="GWG80" s="135"/>
      <c r="GWH80" s="136"/>
      <c r="GWJ80" s="130"/>
      <c r="GWK80" s="134"/>
      <c r="GWL80" s="134"/>
      <c r="GWM80" s="135"/>
      <c r="GWN80" s="135"/>
      <c r="GWO80" s="135"/>
      <c r="GWP80" s="136"/>
      <c r="GWR80" s="130"/>
      <c r="GWS80" s="134"/>
      <c r="GWT80" s="134"/>
      <c r="GWU80" s="135"/>
      <c r="GWV80" s="135"/>
      <c r="GWW80" s="135"/>
      <c r="GWX80" s="136"/>
      <c r="GWZ80" s="130"/>
      <c r="GXA80" s="134"/>
      <c r="GXB80" s="134"/>
      <c r="GXC80" s="135"/>
      <c r="GXD80" s="135"/>
      <c r="GXE80" s="135"/>
      <c r="GXF80" s="136"/>
      <c r="GXH80" s="130"/>
      <c r="GXI80" s="134"/>
      <c r="GXJ80" s="134"/>
      <c r="GXK80" s="135"/>
      <c r="GXL80" s="135"/>
      <c r="GXM80" s="135"/>
      <c r="GXN80" s="136"/>
      <c r="GXP80" s="130"/>
      <c r="GXQ80" s="134"/>
      <c r="GXR80" s="134"/>
      <c r="GXS80" s="135"/>
      <c r="GXT80" s="135"/>
      <c r="GXU80" s="135"/>
      <c r="GXV80" s="136"/>
      <c r="GXX80" s="130"/>
      <c r="GXY80" s="134"/>
      <c r="GXZ80" s="134"/>
      <c r="GYA80" s="135"/>
      <c r="GYB80" s="135"/>
      <c r="GYC80" s="135"/>
      <c r="GYD80" s="136"/>
      <c r="GYF80" s="130"/>
      <c r="GYG80" s="134"/>
      <c r="GYH80" s="134"/>
      <c r="GYI80" s="135"/>
      <c r="GYJ80" s="135"/>
      <c r="GYK80" s="135"/>
      <c r="GYL80" s="136"/>
      <c r="GYN80" s="130"/>
      <c r="GYO80" s="134"/>
      <c r="GYP80" s="134"/>
      <c r="GYQ80" s="135"/>
      <c r="GYR80" s="135"/>
      <c r="GYS80" s="135"/>
      <c r="GYT80" s="136"/>
      <c r="GYV80" s="130"/>
      <c r="GYW80" s="134"/>
      <c r="GYX80" s="134"/>
      <c r="GYY80" s="135"/>
      <c r="GYZ80" s="135"/>
      <c r="GZA80" s="135"/>
      <c r="GZB80" s="136"/>
      <c r="GZD80" s="130"/>
      <c r="GZE80" s="134"/>
      <c r="GZF80" s="134"/>
      <c r="GZG80" s="135"/>
      <c r="GZH80" s="135"/>
      <c r="GZI80" s="135"/>
      <c r="GZJ80" s="136"/>
      <c r="GZL80" s="130"/>
      <c r="GZM80" s="134"/>
      <c r="GZN80" s="134"/>
      <c r="GZO80" s="135"/>
      <c r="GZP80" s="135"/>
      <c r="GZQ80" s="135"/>
      <c r="GZR80" s="136"/>
      <c r="GZT80" s="130"/>
      <c r="GZU80" s="134"/>
      <c r="GZV80" s="134"/>
      <c r="GZW80" s="135"/>
      <c r="GZX80" s="135"/>
      <c r="GZY80" s="135"/>
      <c r="GZZ80" s="136"/>
      <c r="HAB80" s="130"/>
      <c r="HAC80" s="134"/>
      <c r="HAD80" s="134"/>
      <c r="HAE80" s="135"/>
      <c r="HAF80" s="135"/>
      <c r="HAG80" s="135"/>
      <c r="HAH80" s="136"/>
      <c r="HAJ80" s="130"/>
      <c r="HAK80" s="134"/>
      <c r="HAL80" s="134"/>
      <c r="HAM80" s="135"/>
      <c r="HAN80" s="135"/>
      <c r="HAO80" s="135"/>
      <c r="HAP80" s="136"/>
      <c r="HAR80" s="130"/>
      <c r="HAS80" s="134"/>
      <c r="HAT80" s="134"/>
      <c r="HAU80" s="135"/>
      <c r="HAV80" s="135"/>
      <c r="HAW80" s="135"/>
      <c r="HAX80" s="136"/>
      <c r="HAZ80" s="130"/>
      <c r="HBA80" s="134"/>
      <c r="HBB80" s="134"/>
      <c r="HBC80" s="135"/>
      <c r="HBD80" s="135"/>
      <c r="HBE80" s="135"/>
      <c r="HBF80" s="136"/>
      <c r="HBH80" s="130"/>
      <c r="HBI80" s="134"/>
      <c r="HBJ80" s="134"/>
      <c r="HBK80" s="135"/>
      <c r="HBL80" s="135"/>
      <c r="HBM80" s="135"/>
      <c r="HBN80" s="136"/>
      <c r="HBP80" s="130"/>
      <c r="HBQ80" s="134"/>
      <c r="HBR80" s="134"/>
      <c r="HBS80" s="135"/>
      <c r="HBT80" s="135"/>
      <c r="HBU80" s="135"/>
      <c r="HBV80" s="136"/>
      <c r="HBX80" s="130"/>
      <c r="HBY80" s="134"/>
      <c r="HBZ80" s="134"/>
      <c r="HCA80" s="135"/>
      <c r="HCB80" s="135"/>
      <c r="HCC80" s="135"/>
      <c r="HCD80" s="136"/>
      <c r="HCF80" s="130"/>
      <c r="HCG80" s="134"/>
      <c r="HCH80" s="134"/>
      <c r="HCI80" s="135"/>
      <c r="HCJ80" s="135"/>
      <c r="HCK80" s="135"/>
      <c r="HCL80" s="136"/>
      <c r="HCN80" s="130"/>
      <c r="HCO80" s="134"/>
      <c r="HCP80" s="134"/>
      <c r="HCQ80" s="135"/>
      <c r="HCR80" s="135"/>
      <c r="HCS80" s="135"/>
      <c r="HCT80" s="136"/>
      <c r="HCV80" s="130"/>
      <c r="HCW80" s="134"/>
      <c r="HCX80" s="134"/>
      <c r="HCY80" s="135"/>
      <c r="HCZ80" s="135"/>
      <c r="HDA80" s="135"/>
      <c r="HDB80" s="136"/>
      <c r="HDD80" s="130"/>
      <c r="HDE80" s="134"/>
      <c r="HDF80" s="134"/>
      <c r="HDG80" s="135"/>
      <c r="HDH80" s="135"/>
      <c r="HDI80" s="135"/>
      <c r="HDJ80" s="136"/>
      <c r="HDL80" s="130"/>
      <c r="HDM80" s="134"/>
      <c r="HDN80" s="134"/>
      <c r="HDO80" s="135"/>
      <c r="HDP80" s="135"/>
      <c r="HDQ80" s="135"/>
      <c r="HDR80" s="136"/>
      <c r="HDT80" s="130"/>
      <c r="HDU80" s="134"/>
      <c r="HDV80" s="134"/>
      <c r="HDW80" s="135"/>
      <c r="HDX80" s="135"/>
      <c r="HDY80" s="135"/>
      <c r="HDZ80" s="136"/>
      <c r="HEB80" s="130"/>
      <c r="HEC80" s="134"/>
      <c r="HED80" s="134"/>
      <c r="HEE80" s="135"/>
      <c r="HEF80" s="135"/>
      <c r="HEG80" s="135"/>
      <c r="HEH80" s="136"/>
      <c r="HEJ80" s="130"/>
      <c r="HEK80" s="134"/>
      <c r="HEL80" s="134"/>
      <c r="HEM80" s="135"/>
      <c r="HEN80" s="135"/>
      <c r="HEO80" s="135"/>
      <c r="HEP80" s="136"/>
      <c r="HER80" s="130"/>
      <c r="HES80" s="134"/>
      <c r="HET80" s="134"/>
      <c r="HEU80" s="135"/>
      <c r="HEV80" s="135"/>
      <c r="HEW80" s="135"/>
      <c r="HEX80" s="136"/>
      <c r="HEZ80" s="130"/>
      <c r="HFA80" s="134"/>
      <c r="HFB80" s="134"/>
      <c r="HFC80" s="135"/>
      <c r="HFD80" s="135"/>
      <c r="HFE80" s="135"/>
      <c r="HFF80" s="136"/>
      <c r="HFH80" s="130"/>
      <c r="HFI80" s="134"/>
      <c r="HFJ80" s="134"/>
      <c r="HFK80" s="135"/>
      <c r="HFL80" s="135"/>
      <c r="HFM80" s="135"/>
      <c r="HFN80" s="136"/>
      <c r="HFP80" s="130"/>
      <c r="HFQ80" s="134"/>
      <c r="HFR80" s="134"/>
      <c r="HFS80" s="135"/>
      <c r="HFT80" s="135"/>
      <c r="HFU80" s="135"/>
      <c r="HFV80" s="136"/>
      <c r="HFX80" s="130"/>
      <c r="HFY80" s="134"/>
      <c r="HFZ80" s="134"/>
      <c r="HGA80" s="135"/>
      <c r="HGB80" s="135"/>
      <c r="HGC80" s="135"/>
      <c r="HGD80" s="136"/>
      <c r="HGF80" s="130"/>
      <c r="HGG80" s="134"/>
      <c r="HGH80" s="134"/>
      <c r="HGI80" s="135"/>
      <c r="HGJ80" s="135"/>
      <c r="HGK80" s="135"/>
      <c r="HGL80" s="136"/>
      <c r="HGN80" s="130"/>
      <c r="HGO80" s="134"/>
      <c r="HGP80" s="134"/>
      <c r="HGQ80" s="135"/>
      <c r="HGR80" s="135"/>
      <c r="HGS80" s="135"/>
      <c r="HGT80" s="136"/>
      <c r="HGV80" s="130"/>
      <c r="HGW80" s="134"/>
      <c r="HGX80" s="134"/>
      <c r="HGY80" s="135"/>
      <c r="HGZ80" s="135"/>
      <c r="HHA80" s="135"/>
      <c r="HHB80" s="136"/>
      <c r="HHD80" s="130"/>
      <c r="HHE80" s="134"/>
      <c r="HHF80" s="134"/>
      <c r="HHG80" s="135"/>
      <c r="HHH80" s="135"/>
      <c r="HHI80" s="135"/>
      <c r="HHJ80" s="136"/>
      <c r="HHL80" s="130"/>
      <c r="HHM80" s="134"/>
      <c r="HHN80" s="134"/>
      <c r="HHO80" s="135"/>
      <c r="HHP80" s="135"/>
      <c r="HHQ80" s="135"/>
      <c r="HHR80" s="136"/>
      <c r="HHT80" s="130"/>
      <c r="HHU80" s="134"/>
      <c r="HHV80" s="134"/>
      <c r="HHW80" s="135"/>
      <c r="HHX80" s="135"/>
      <c r="HHY80" s="135"/>
      <c r="HHZ80" s="136"/>
      <c r="HIB80" s="130"/>
      <c r="HIC80" s="134"/>
      <c r="HID80" s="134"/>
      <c r="HIE80" s="135"/>
      <c r="HIF80" s="135"/>
      <c r="HIG80" s="135"/>
      <c r="HIH80" s="136"/>
      <c r="HIJ80" s="130"/>
      <c r="HIK80" s="134"/>
      <c r="HIL80" s="134"/>
      <c r="HIM80" s="135"/>
      <c r="HIN80" s="135"/>
      <c r="HIO80" s="135"/>
      <c r="HIP80" s="136"/>
      <c r="HIR80" s="130"/>
      <c r="HIS80" s="134"/>
      <c r="HIT80" s="134"/>
      <c r="HIU80" s="135"/>
      <c r="HIV80" s="135"/>
      <c r="HIW80" s="135"/>
      <c r="HIX80" s="136"/>
      <c r="HIZ80" s="130"/>
      <c r="HJA80" s="134"/>
      <c r="HJB80" s="134"/>
      <c r="HJC80" s="135"/>
      <c r="HJD80" s="135"/>
      <c r="HJE80" s="135"/>
      <c r="HJF80" s="136"/>
      <c r="HJH80" s="130"/>
      <c r="HJI80" s="134"/>
      <c r="HJJ80" s="134"/>
      <c r="HJK80" s="135"/>
      <c r="HJL80" s="135"/>
      <c r="HJM80" s="135"/>
      <c r="HJN80" s="136"/>
      <c r="HJP80" s="130"/>
      <c r="HJQ80" s="134"/>
      <c r="HJR80" s="134"/>
      <c r="HJS80" s="135"/>
      <c r="HJT80" s="135"/>
      <c r="HJU80" s="135"/>
      <c r="HJV80" s="136"/>
      <c r="HJX80" s="130"/>
      <c r="HJY80" s="134"/>
      <c r="HJZ80" s="134"/>
      <c r="HKA80" s="135"/>
      <c r="HKB80" s="135"/>
      <c r="HKC80" s="135"/>
      <c r="HKD80" s="136"/>
      <c r="HKF80" s="130"/>
      <c r="HKG80" s="134"/>
      <c r="HKH80" s="134"/>
      <c r="HKI80" s="135"/>
      <c r="HKJ80" s="135"/>
      <c r="HKK80" s="135"/>
      <c r="HKL80" s="136"/>
      <c r="HKN80" s="130"/>
      <c r="HKO80" s="134"/>
      <c r="HKP80" s="134"/>
      <c r="HKQ80" s="135"/>
      <c r="HKR80" s="135"/>
      <c r="HKS80" s="135"/>
      <c r="HKT80" s="136"/>
      <c r="HKV80" s="130"/>
      <c r="HKW80" s="134"/>
      <c r="HKX80" s="134"/>
      <c r="HKY80" s="135"/>
      <c r="HKZ80" s="135"/>
      <c r="HLA80" s="135"/>
      <c r="HLB80" s="136"/>
      <c r="HLD80" s="130"/>
      <c r="HLE80" s="134"/>
      <c r="HLF80" s="134"/>
      <c r="HLG80" s="135"/>
      <c r="HLH80" s="135"/>
      <c r="HLI80" s="135"/>
      <c r="HLJ80" s="136"/>
      <c r="HLL80" s="130"/>
      <c r="HLM80" s="134"/>
      <c r="HLN80" s="134"/>
      <c r="HLO80" s="135"/>
      <c r="HLP80" s="135"/>
      <c r="HLQ80" s="135"/>
      <c r="HLR80" s="136"/>
      <c r="HLT80" s="130"/>
      <c r="HLU80" s="134"/>
      <c r="HLV80" s="134"/>
      <c r="HLW80" s="135"/>
      <c r="HLX80" s="135"/>
      <c r="HLY80" s="135"/>
      <c r="HLZ80" s="136"/>
      <c r="HMB80" s="130"/>
      <c r="HMC80" s="134"/>
      <c r="HMD80" s="134"/>
      <c r="HME80" s="135"/>
      <c r="HMF80" s="135"/>
      <c r="HMG80" s="135"/>
      <c r="HMH80" s="136"/>
      <c r="HMJ80" s="130"/>
      <c r="HMK80" s="134"/>
      <c r="HML80" s="134"/>
      <c r="HMM80" s="135"/>
      <c r="HMN80" s="135"/>
      <c r="HMO80" s="135"/>
      <c r="HMP80" s="136"/>
      <c r="HMR80" s="130"/>
      <c r="HMS80" s="134"/>
      <c r="HMT80" s="134"/>
      <c r="HMU80" s="135"/>
      <c r="HMV80" s="135"/>
      <c r="HMW80" s="135"/>
      <c r="HMX80" s="136"/>
      <c r="HMZ80" s="130"/>
      <c r="HNA80" s="134"/>
      <c r="HNB80" s="134"/>
      <c r="HNC80" s="135"/>
      <c r="HND80" s="135"/>
      <c r="HNE80" s="135"/>
      <c r="HNF80" s="136"/>
      <c r="HNH80" s="130"/>
      <c r="HNI80" s="134"/>
      <c r="HNJ80" s="134"/>
      <c r="HNK80" s="135"/>
      <c r="HNL80" s="135"/>
      <c r="HNM80" s="135"/>
      <c r="HNN80" s="136"/>
      <c r="HNP80" s="130"/>
      <c r="HNQ80" s="134"/>
      <c r="HNR80" s="134"/>
      <c r="HNS80" s="135"/>
      <c r="HNT80" s="135"/>
      <c r="HNU80" s="135"/>
      <c r="HNV80" s="136"/>
      <c r="HNX80" s="130"/>
      <c r="HNY80" s="134"/>
      <c r="HNZ80" s="134"/>
      <c r="HOA80" s="135"/>
      <c r="HOB80" s="135"/>
      <c r="HOC80" s="135"/>
      <c r="HOD80" s="136"/>
      <c r="HOF80" s="130"/>
      <c r="HOG80" s="134"/>
      <c r="HOH80" s="134"/>
      <c r="HOI80" s="135"/>
      <c r="HOJ80" s="135"/>
      <c r="HOK80" s="135"/>
      <c r="HOL80" s="136"/>
      <c r="HON80" s="130"/>
      <c r="HOO80" s="134"/>
      <c r="HOP80" s="134"/>
      <c r="HOQ80" s="135"/>
      <c r="HOR80" s="135"/>
      <c r="HOS80" s="135"/>
      <c r="HOT80" s="136"/>
      <c r="HOV80" s="130"/>
      <c r="HOW80" s="134"/>
      <c r="HOX80" s="134"/>
      <c r="HOY80" s="135"/>
      <c r="HOZ80" s="135"/>
      <c r="HPA80" s="135"/>
      <c r="HPB80" s="136"/>
      <c r="HPD80" s="130"/>
      <c r="HPE80" s="134"/>
      <c r="HPF80" s="134"/>
      <c r="HPG80" s="135"/>
      <c r="HPH80" s="135"/>
      <c r="HPI80" s="135"/>
      <c r="HPJ80" s="136"/>
      <c r="HPL80" s="130"/>
      <c r="HPM80" s="134"/>
      <c r="HPN80" s="134"/>
      <c r="HPO80" s="135"/>
      <c r="HPP80" s="135"/>
      <c r="HPQ80" s="135"/>
      <c r="HPR80" s="136"/>
      <c r="HPT80" s="130"/>
      <c r="HPU80" s="134"/>
      <c r="HPV80" s="134"/>
      <c r="HPW80" s="135"/>
      <c r="HPX80" s="135"/>
      <c r="HPY80" s="135"/>
      <c r="HPZ80" s="136"/>
      <c r="HQB80" s="130"/>
      <c r="HQC80" s="134"/>
      <c r="HQD80" s="134"/>
      <c r="HQE80" s="135"/>
      <c r="HQF80" s="135"/>
      <c r="HQG80" s="135"/>
      <c r="HQH80" s="136"/>
      <c r="HQJ80" s="130"/>
      <c r="HQK80" s="134"/>
      <c r="HQL80" s="134"/>
      <c r="HQM80" s="135"/>
      <c r="HQN80" s="135"/>
      <c r="HQO80" s="135"/>
      <c r="HQP80" s="136"/>
      <c r="HQR80" s="130"/>
      <c r="HQS80" s="134"/>
      <c r="HQT80" s="134"/>
      <c r="HQU80" s="135"/>
      <c r="HQV80" s="135"/>
      <c r="HQW80" s="135"/>
      <c r="HQX80" s="136"/>
      <c r="HQZ80" s="130"/>
      <c r="HRA80" s="134"/>
      <c r="HRB80" s="134"/>
      <c r="HRC80" s="135"/>
      <c r="HRD80" s="135"/>
      <c r="HRE80" s="135"/>
      <c r="HRF80" s="136"/>
      <c r="HRH80" s="130"/>
      <c r="HRI80" s="134"/>
      <c r="HRJ80" s="134"/>
      <c r="HRK80" s="135"/>
      <c r="HRL80" s="135"/>
      <c r="HRM80" s="135"/>
      <c r="HRN80" s="136"/>
      <c r="HRP80" s="130"/>
      <c r="HRQ80" s="134"/>
      <c r="HRR80" s="134"/>
      <c r="HRS80" s="135"/>
      <c r="HRT80" s="135"/>
      <c r="HRU80" s="135"/>
      <c r="HRV80" s="136"/>
      <c r="HRX80" s="130"/>
      <c r="HRY80" s="134"/>
      <c r="HRZ80" s="134"/>
      <c r="HSA80" s="135"/>
      <c r="HSB80" s="135"/>
      <c r="HSC80" s="135"/>
      <c r="HSD80" s="136"/>
      <c r="HSF80" s="130"/>
      <c r="HSG80" s="134"/>
      <c r="HSH80" s="134"/>
      <c r="HSI80" s="135"/>
      <c r="HSJ80" s="135"/>
      <c r="HSK80" s="135"/>
      <c r="HSL80" s="136"/>
      <c r="HSN80" s="130"/>
      <c r="HSO80" s="134"/>
      <c r="HSP80" s="134"/>
      <c r="HSQ80" s="135"/>
      <c r="HSR80" s="135"/>
      <c r="HSS80" s="135"/>
      <c r="HST80" s="136"/>
      <c r="HSV80" s="130"/>
      <c r="HSW80" s="134"/>
      <c r="HSX80" s="134"/>
      <c r="HSY80" s="135"/>
      <c r="HSZ80" s="135"/>
      <c r="HTA80" s="135"/>
      <c r="HTB80" s="136"/>
      <c r="HTD80" s="130"/>
      <c r="HTE80" s="134"/>
      <c r="HTF80" s="134"/>
      <c r="HTG80" s="135"/>
      <c r="HTH80" s="135"/>
      <c r="HTI80" s="135"/>
      <c r="HTJ80" s="136"/>
      <c r="HTL80" s="130"/>
      <c r="HTM80" s="134"/>
      <c r="HTN80" s="134"/>
      <c r="HTO80" s="135"/>
      <c r="HTP80" s="135"/>
      <c r="HTQ80" s="135"/>
      <c r="HTR80" s="136"/>
      <c r="HTT80" s="130"/>
      <c r="HTU80" s="134"/>
      <c r="HTV80" s="134"/>
      <c r="HTW80" s="135"/>
      <c r="HTX80" s="135"/>
      <c r="HTY80" s="135"/>
      <c r="HTZ80" s="136"/>
      <c r="HUB80" s="130"/>
      <c r="HUC80" s="134"/>
      <c r="HUD80" s="134"/>
      <c r="HUE80" s="135"/>
      <c r="HUF80" s="135"/>
      <c r="HUG80" s="135"/>
      <c r="HUH80" s="136"/>
      <c r="HUJ80" s="130"/>
      <c r="HUK80" s="134"/>
      <c r="HUL80" s="134"/>
      <c r="HUM80" s="135"/>
      <c r="HUN80" s="135"/>
      <c r="HUO80" s="135"/>
      <c r="HUP80" s="136"/>
      <c r="HUR80" s="130"/>
      <c r="HUS80" s="134"/>
      <c r="HUT80" s="134"/>
      <c r="HUU80" s="135"/>
      <c r="HUV80" s="135"/>
      <c r="HUW80" s="135"/>
      <c r="HUX80" s="136"/>
      <c r="HUZ80" s="130"/>
      <c r="HVA80" s="134"/>
      <c r="HVB80" s="134"/>
      <c r="HVC80" s="135"/>
      <c r="HVD80" s="135"/>
      <c r="HVE80" s="135"/>
      <c r="HVF80" s="136"/>
      <c r="HVH80" s="130"/>
      <c r="HVI80" s="134"/>
      <c r="HVJ80" s="134"/>
      <c r="HVK80" s="135"/>
      <c r="HVL80" s="135"/>
      <c r="HVM80" s="135"/>
      <c r="HVN80" s="136"/>
      <c r="HVP80" s="130"/>
      <c r="HVQ80" s="134"/>
      <c r="HVR80" s="134"/>
      <c r="HVS80" s="135"/>
      <c r="HVT80" s="135"/>
      <c r="HVU80" s="135"/>
      <c r="HVV80" s="136"/>
      <c r="HVX80" s="130"/>
      <c r="HVY80" s="134"/>
      <c r="HVZ80" s="134"/>
      <c r="HWA80" s="135"/>
      <c r="HWB80" s="135"/>
      <c r="HWC80" s="135"/>
      <c r="HWD80" s="136"/>
      <c r="HWF80" s="130"/>
      <c r="HWG80" s="134"/>
      <c r="HWH80" s="134"/>
      <c r="HWI80" s="135"/>
      <c r="HWJ80" s="135"/>
      <c r="HWK80" s="135"/>
      <c r="HWL80" s="136"/>
      <c r="HWN80" s="130"/>
      <c r="HWO80" s="134"/>
      <c r="HWP80" s="134"/>
      <c r="HWQ80" s="135"/>
      <c r="HWR80" s="135"/>
      <c r="HWS80" s="135"/>
      <c r="HWT80" s="136"/>
      <c r="HWV80" s="130"/>
      <c r="HWW80" s="134"/>
      <c r="HWX80" s="134"/>
      <c r="HWY80" s="135"/>
      <c r="HWZ80" s="135"/>
      <c r="HXA80" s="135"/>
      <c r="HXB80" s="136"/>
      <c r="HXD80" s="130"/>
      <c r="HXE80" s="134"/>
      <c r="HXF80" s="134"/>
      <c r="HXG80" s="135"/>
      <c r="HXH80" s="135"/>
      <c r="HXI80" s="135"/>
      <c r="HXJ80" s="136"/>
      <c r="HXL80" s="130"/>
      <c r="HXM80" s="134"/>
      <c r="HXN80" s="134"/>
      <c r="HXO80" s="135"/>
      <c r="HXP80" s="135"/>
      <c r="HXQ80" s="135"/>
      <c r="HXR80" s="136"/>
      <c r="HXT80" s="130"/>
      <c r="HXU80" s="134"/>
      <c r="HXV80" s="134"/>
      <c r="HXW80" s="135"/>
      <c r="HXX80" s="135"/>
      <c r="HXY80" s="135"/>
      <c r="HXZ80" s="136"/>
      <c r="HYB80" s="130"/>
      <c r="HYC80" s="134"/>
      <c r="HYD80" s="134"/>
      <c r="HYE80" s="135"/>
      <c r="HYF80" s="135"/>
      <c r="HYG80" s="135"/>
      <c r="HYH80" s="136"/>
      <c r="HYJ80" s="130"/>
      <c r="HYK80" s="134"/>
      <c r="HYL80" s="134"/>
      <c r="HYM80" s="135"/>
      <c r="HYN80" s="135"/>
      <c r="HYO80" s="135"/>
      <c r="HYP80" s="136"/>
      <c r="HYR80" s="130"/>
      <c r="HYS80" s="134"/>
      <c r="HYT80" s="134"/>
      <c r="HYU80" s="135"/>
      <c r="HYV80" s="135"/>
      <c r="HYW80" s="135"/>
      <c r="HYX80" s="136"/>
      <c r="HYZ80" s="130"/>
      <c r="HZA80" s="134"/>
      <c r="HZB80" s="134"/>
      <c r="HZC80" s="135"/>
      <c r="HZD80" s="135"/>
      <c r="HZE80" s="135"/>
      <c r="HZF80" s="136"/>
      <c r="HZH80" s="130"/>
      <c r="HZI80" s="134"/>
      <c r="HZJ80" s="134"/>
      <c r="HZK80" s="135"/>
      <c r="HZL80" s="135"/>
      <c r="HZM80" s="135"/>
      <c r="HZN80" s="136"/>
      <c r="HZP80" s="130"/>
      <c r="HZQ80" s="134"/>
      <c r="HZR80" s="134"/>
      <c r="HZS80" s="135"/>
      <c r="HZT80" s="135"/>
      <c r="HZU80" s="135"/>
      <c r="HZV80" s="136"/>
      <c r="HZX80" s="130"/>
      <c r="HZY80" s="134"/>
      <c r="HZZ80" s="134"/>
      <c r="IAA80" s="135"/>
      <c r="IAB80" s="135"/>
      <c r="IAC80" s="135"/>
      <c r="IAD80" s="136"/>
      <c r="IAF80" s="130"/>
      <c r="IAG80" s="134"/>
      <c r="IAH80" s="134"/>
      <c r="IAI80" s="135"/>
      <c r="IAJ80" s="135"/>
      <c r="IAK80" s="135"/>
      <c r="IAL80" s="136"/>
      <c r="IAN80" s="130"/>
      <c r="IAO80" s="134"/>
      <c r="IAP80" s="134"/>
      <c r="IAQ80" s="135"/>
      <c r="IAR80" s="135"/>
      <c r="IAS80" s="135"/>
      <c r="IAT80" s="136"/>
      <c r="IAV80" s="130"/>
      <c r="IAW80" s="134"/>
      <c r="IAX80" s="134"/>
      <c r="IAY80" s="135"/>
      <c r="IAZ80" s="135"/>
      <c r="IBA80" s="135"/>
      <c r="IBB80" s="136"/>
      <c r="IBD80" s="130"/>
      <c r="IBE80" s="134"/>
      <c r="IBF80" s="134"/>
      <c r="IBG80" s="135"/>
      <c r="IBH80" s="135"/>
      <c r="IBI80" s="135"/>
      <c r="IBJ80" s="136"/>
      <c r="IBL80" s="130"/>
      <c r="IBM80" s="134"/>
      <c r="IBN80" s="134"/>
      <c r="IBO80" s="135"/>
      <c r="IBP80" s="135"/>
      <c r="IBQ80" s="135"/>
      <c r="IBR80" s="136"/>
      <c r="IBT80" s="130"/>
      <c r="IBU80" s="134"/>
      <c r="IBV80" s="134"/>
      <c r="IBW80" s="135"/>
      <c r="IBX80" s="135"/>
      <c r="IBY80" s="135"/>
      <c r="IBZ80" s="136"/>
      <c r="ICB80" s="130"/>
      <c r="ICC80" s="134"/>
      <c r="ICD80" s="134"/>
      <c r="ICE80" s="135"/>
      <c r="ICF80" s="135"/>
      <c r="ICG80" s="135"/>
      <c r="ICH80" s="136"/>
      <c r="ICJ80" s="130"/>
      <c r="ICK80" s="134"/>
      <c r="ICL80" s="134"/>
      <c r="ICM80" s="135"/>
      <c r="ICN80" s="135"/>
      <c r="ICO80" s="135"/>
      <c r="ICP80" s="136"/>
      <c r="ICR80" s="130"/>
      <c r="ICS80" s="134"/>
      <c r="ICT80" s="134"/>
      <c r="ICU80" s="135"/>
      <c r="ICV80" s="135"/>
      <c r="ICW80" s="135"/>
      <c r="ICX80" s="136"/>
      <c r="ICZ80" s="130"/>
      <c r="IDA80" s="134"/>
      <c r="IDB80" s="134"/>
      <c r="IDC80" s="135"/>
      <c r="IDD80" s="135"/>
      <c r="IDE80" s="135"/>
      <c r="IDF80" s="136"/>
      <c r="IDH80" s="130"/>
      <c r="IDI80" s="134"/>
      <c r="IDJ80" s="134"/>
      <c r="IDK80" s="135"/>
      <c r="IDL80" s="135"/>
      <c r="IDM80" s="135"/>
      <c r="IDN80" s="136"/>
      <c r="IDP80" s="130"/>
      <c r="IDQ80" s="134"/>
      <c r="IDR80" s="134"/>
      <c r="IDS80" s="135"/>
      <c r="IDT80" s="135"/>
      <c r="IDU80" s="135"/>
      <c r="IDV80" s="136"/>
      <c r="IDX80" s="130"/>
      <c r="IDY80" s="134"/>
      <c r="IDZ80" s="134"/>
      <c r="IEA80" s="135"/>
      <c r="IEB80" s="135"/>
      <c r="IEC80" s="135"/>
      <c r="IED80" s="136"/>
      <c r="IEF80" s="130"/>
      <c r="IEG80" s="134"/>
      <c r="IEH80" s="134"/>
      <c r="IEI80" s="135"/>
      <c r="IEJ80" s="135"/>
      <c r="IEK80" s="135"/>
      <c r="IEL80" s="136"/>
      <c r="IEN80" s="130"/>
      <c r="IEO80" s="134"/>
      <c r="IEP80" s="134"/>
      <c r="IEQ80" s="135"/>
      <c r="IER80" s="135"/>
      <c r="IES80" s="135"/>
      <c r="IET80" s="136"/>
      <c r="IEV80" s="130"/>
      <c r="IEW80" s="134"/>
      <c r="IEX80" s="134"/>
      <c r="IEY80" s="135"/>
      <c r="IEZ80" s="135"/>
      <c r="IFA80" s="135"/>
      <c r="IFB80" s="136"/>
      <c r="IFD80" s="130"/>
      <c r="IFE80" s="134"/>
      <c r="IFF80" s="134"/>
      <c r="IFG80" s="135"/>
      <c r="IFH80" s="135"/>
      <c r="IFI80" s="135"/>
      <c r="IFJ80" s="136"/>
      <c r="IFL80" s="130"/>
      <c r="IFM80" s="134"/>
      <c r="IFN80" s="134"/>
      <c r="IFO80" s="135"/>
      <c r="IFP80" s="135"/>
      <c r="IFQ80" s="135"/>
      <c r="IFR80" s="136"/>
      <c r="IFT80" s="130"/>
      <c r="IFU80" s="134"/>
      <c r="IFV80" s="134"/>
      <c r="IFW80" s="135"/>
      <c r="IFX80" s="135"/>
      <c r="IFY80" s="135"/>
      <c r="IFZ80" s="136"/>
      <c r="IGB80" s="130"/>
      <c r="IGC80" s="134"/>
      <c r="IGD80" s="134"/>
      <c r="IGE80" s="135"/>
      <c r="IGF80" s="135"/>
      <c r="IGG80" s="135"/>
      <c r="IGH80" s="136"/>
      <c r="IGJ80" s="130"/>
      <c r="IGK80" s="134"/>
      <c r="IGL80" s="134"/>
      <c r="IGM80" s="135"/>
      <c r="IGN80" s="135"/>
      <c r="IGO80" s="135"/>
      <c r="IGP80" s="136"/>
      <c r="IGR80" s="130"/>
      <c r="IGS80" s="134"/>
      <c r="IGT80" s="134"/>
      <c r="IGU80" s="135"/>
      <c r="IGV80" s="135"/>
      <c r="IGW80" s="135"/>
      <c r="IGX80" s="136"/>
      <c r="IGZ80" s="130"/>
      <c r="IHA80" s="134"/>
      <c r="IHB80" s="134"/>
      <c r="IHC80" s="135"/>
      <c r="IHD80" s="135"/>
      <c r="IHE80" s="135"/>
      <c r="IHF80" s="136"/>
      <c r="IHH80" s="130"/>
      <c r="IHI80" s="134"/>
      <c r="IHJ80" s="134"/>
      <c r="IHK80" s="135"/>
      <c r="IHL80" s="135"/>
      <c r="IHM80" s="135"/>
      <c r="IHN80" s="136"/>
      <c r="IHP80" s="130"/>
      <c r="IHQ80" s="134"/>
      <c r="IHR80" s="134"/>
      <c r="IHS80" s="135"/>
      <c r="IHT80" s="135"/>
      <c r="IHU80" s="135"/>
      <c r="IHV80" s="136"/>
      <c r="IHX80" s="130"/>
      <c r="IHY80" s="134"/>
      <c r="IHZ80" s="134"/>
      <c r="IIA80" s="135"/>
      <c r="IIB80" s="135"/>
      <c r="IIC80" s="135"/>
      <c r="IID80" s="136"/>
      <c r="IIF80" s="130"/>
      <c r="IIG80" s="134"/>
      <c r="IIH80" s="134"/>
      <c r="III80" s="135"/>
      <c r="IIJ80" s="135"/>
      <c r="IIK80" s="135"/>
      <c r="IIL80" s="136"/>
      <c r="IIN80" s="130"/>
      <c r="IIO80" s="134"/>
      <c r="IIP80" s="134"/>
      <c r="IIQ80" s="135"/>
      <c r="IIR80" s="135"/>
      <c r="IIS80" s="135"/>
      <c r="IIT80" s="136"/>
      <c r="IIV80" s="130"/>
      <c r="IIW80" s="134"/>
      <c r="IIX80" s="134"/>
      <c r="IIY80" s="135"/>
      <c r="IIZ80" s="135"/>
      <c r="IJA80" s="135"/>
      <c r="IJB80" s="136"/>
      <c r="IJD80" s="130"/>
      <c r="IJE80" s="134"/>
      <c r="IJF80" s="134"/>
      <c r="IJG80" s="135"/>
      <c r="IJH80" s="135"/>
      <c r="IJI80" s="135"/>
      <c r="IJJ80" s="136"/>
      <c r="IJL80" s="130"/>
      <c r="IJM80" s="134"/>
      <c r="IJN80" s="134"/>
      <c r="IJO80" s="135"/>
      <c r="IJP80" s="135"/>
      <c r="IJQ80" s="135"/>
      <c r="IJR80" s="136"/>
      <c r="IJT80" s="130"/>
      <c r="IJU80" s="134"/>
      <c r="IJV80" s="134"/>
      <c r="IJW80" s="135"/>
      <c r="IJX80" s="135"/>
      <c r="IJY80" s="135"/>
      <c r="IJZ80" s="136"/>
      <c r="IKB80" s="130"/>
      <c r="IKC80" s="134"/>
      <c r="IKD80" s="134"/>
      <c r="IKE80" s="135"/>
      <c r="IKF80" s="135"/>
      <c r="IKG80" s="135"/>
      <c r="IKH80" s="136"/>
      <c r="IKJ80" s="130"/>
      <c r="IKK80" s="134"/>
      <c r="IKL80" s="134"/>
      <c r="IKM80" s="135"/>
      <c r="IKN80" s="135"/>
      <c r="IKO80" s="135"/>
      <c r="IKP80" s="136"/>
      <c r="IKR80" s="130"/>
      <c r="IKS80" s="134"/>
      <c r="IKT80" s="134"/>
      <c r="IKU80" s="135"/>
      <c r="IKV80" s="135"/>
      <c r="IKW80" s="135"/>
      <c r="IKX80" s="136"/>
      <c r="IKZ80" s="130"/>
      <c r="ILA80" s="134"/>
      <c r="ILB80" s="134"/>
      <c r="ILC80" s="135"/>
      <c r="ILD80" s="135"/>
      <c r="ILE80" s="135"/>
      <c r="ILF80" s="136"/>
      <c r="ILH80" s="130"/>
      <c r="ILI80" s="134"/>
      <c r="ILJ80" s="134"/>
      <c r="ILK80" s="135"/>
      <c r="ILL80" s="135"/>
      <c r="ILM80" s="135"/>
      <c r="ILN80" s="136"/>
      <c r="ILP80" s="130"/>
      <c r="ILQ80" s="134"/>
      <c r="ILR80" s="134"/>
      <c r="ILS80" s="135"/>
      <c r="ILT80" s="135"/>
      <c r="ILU80" s="135"/>
      <c r="ILV80" s="136"/>
      <c r="ILX80" s="130"/>
      <c r="ILY80" s="134"/>
      <c r="ILZ80" s="134"/>
      <c r="IMA80" s="135"/>
      <c r="IMB80" s="135"/>
      <c r="IMC80" s="135"/>
      <c r="IMD80" s="136"/>
      <c r="IMF80" s="130"/>
      <c r="IMG80" s="134"/>
      <c r="IMH80" s="134"/>
      <c r="IMI80" s="135"/>
      <c r="IMJ80" s="135"/>
      <c r="IMK80" s="135"/>
      <c r="IML80" s="136"/>
      <c r="IMN80" s="130"/>
      <c r="IMO80" s="134"/>
      <c r="IMP80" s="134"/>
      <c r="IMQ80" s="135"/>
      <c r="IMR80" s="135"/>
      <c r="IMS80" s="135"/>
      <c r="IMT80" s="136"/>
      <c r="IMV80" s="130"/>
      <c r="IMW80" s="134"/>
      <c r="IMX80" s="134"/>
      <c r="IMY80" s="135"/>
      <c r="IMZ80" s="135"/>
      <c r="INA80" s="135"/>
      <c r="INB80" s="136"/>
      <c r="IND80" s="130"/>
      <c r="INE80" s="134"/>
      <c r="INF80" s="134"/>
      <c r="ING80" s="135"/>
      <c r="INH80" s="135"/>
      <c r="INI80" s="135"/>
      <c r="INJ80" s="136"/>
      <c r="INL80" s="130"/>
      <c r="INM80" s="134"/>
      <c r="INN80" s="134"/>
      <c r="INO80" s="135"/>
      <c r="INP80" s="135"/>
      <c r="INQ80" s="135"/>
      <c r="INR80" s="136"/>
      <c r="INT80" s="130"/>
      <c r="INU80" s="134"/>
      <c r="INV80" s="134"/>
      <c r="INW80" s="135"/>
      <c r="INX80" s="135"/>
      <c r="INY80" s="135"/>
      <c r="INZ80" s="136"/>
      <c r="IOB80" s="130"/>
      <c r="IOC80" s="134"/>
      <c r="IOD80" s="134"/>
      <c r="IOE80" s="135"/>
      <c r="IOF80" s="135"/>
      <c r="IOG80" s="135"/>
      <c r="IOH80" s="136"/>
      <c r="IOJ80" s="130"/>
      <c r="IOK80" s="134"/>
      <c r="IOL80" s="134"/>
      <c r="IOM80" s="135"/>
      <c r="ION80" s="135"/>
      <c r="IOO80" s="135"/>
      <c r="IOP80" s="136"/>
      <c r="IOR80" s="130"/>
      <c r="IOS80" s="134"/>
      <c r="IOT80" s="134"/>
      <c r="IOU80" s="135"/>
      <c r="IOV80" s="135"/>
      <c r="IOW80" s="135"/>
      <c r="IOX80" s="136"/>
      <c r="IOZ80" s="130"/>
      <c r="IPA80" s="134"/>
      <c r="IPB80" s="134"/>
      <c r="IPC80" s="135"/>
      <c r="IPD80" s="135"/>
      <c r="IPE80" s="135"/>
      <c r="IPF80" s="136"/>
      <c r="IPH80" s="130"/>
      <c r="IPI80" s="134"/>
      <c r="IPJ80" s="134"/>
      <c r="IPK80" s="135"/>
      <c r="IPL80" s="135"/>
      <c r="IPM80" s="135"/>
      <c r="IPN80" s="136"/>
      <c r="IPP80" s="130"/>
      <c r="IPQ80" s="134"/>
      <c r="IPR80" s="134"/>
      <c r="IPS80" s="135"/>
      <c r="IPT80" s="135"/>
      <c r="IPU80" s="135"/>
      <c r="IPV80" s="136"/>
      <c r="IPX80" s="130"/>
      <c r="IPY80" s="134"/>
      <c r="IPZ80" s="134"/>
      <c r="IQA80" s="135"/>
      <c r="IQB80" s="135"/>
      <c r="IQC80" s="135"/>
      <c r="IQD80" s="136"/>
      <c r="IQF80" s="130"/>
      <c r="IQG80" s="134"/>
      <c r="IQH80" s="134"/>
      <c r="IQI80" s="135"/>
      <c r="IQJ80" s="135"/>
      <c r="IQK80" s="135"/>
      <c r="IQL80" s="136"/>
      <c r="IQN80" s="130"/>
      <c r="IQO80" s="134"/>
      <c r="IQP80" s="134"/>
      <c r="IQQ80" s="135"/>
      <c r="IQR80" s="135"/>
      <c r="IQS80" s="135"/>
      <c r="IQT80" s="136"/>
      <c r="IQV80" s="130"/>
      <c r="IQW80" s="134"/>
      <c r="IQX80" s="134"/>
      <c r="IQY80" s="135"/>
      <c r="IQZ80" s="135"/>
      <c r="IRA80" s="135"/>
      <c r="IRB80" s="136"/>
      <c r="IRD80" s="130"/>
      <c r="IRE80" s="134"/>
      <c r="IRF80" s="134"/>
      <c r="IRG80" s="135"/>
      <c r="IRH80" s="135"/>
      <c r="IRI80" s="135"/>
      <c r="IRJ80" s="136"/>
      <c r="IRL80" s="130"/>
      <c r="IRM80" s="134"/>
      <c r="IRN80" s="134"/>
      <c r="IRO80" s="135"/>
      <c r="IRP80" s="135"/>
      <c r="IRQ80" s="135"/>
      <c r="IRR80" s="136"/>
      <c r="IRT80" s="130"/>
      <c r="IRU80" s="134"/>
      <c r="IRV80" s="134"/>
      <c r="IRW80" s="135"/>
      <c r="IRX80" s="135"/>
      <c r="IRY80" s="135"/>
      <c r="IRZ80" s="136"/>
      <c r="ISB80" s="130"/>
      <c r="ISC80" s="134"/>
      <c r="ISD80" s="134"/>
      <c r="ISE80" s="135"/>
      <c r="ISF80" s="135"/>
      <c r="ISG80" s="135"/>
      <c r="ISH80" s="136"/>
      <c r="ISJ80" s="130"/>
      <c r="ISK80" s="134"/>
      <c r="ISL80" s="134"/>
      <c r="ISM80" s="135"/>
      <c r="ISN80" s="135"/>
      <c r="ISO80" s="135"/>
      <c r="ISP80" s="136"/>
      <c r="ISR80" s="130"/>
      <c r="ISS80" s="134"/>
      <c r="IST80" s="134"/>
      <c r="ISU80" s="135"/>
      <c r="ISV80" s="135"/>
      <c r="ISW80" s="135"/>
      <c r="ISX80" s="136"/>
      <c r="ISZ80" s="130"/>
      <c r="ITA80" s="134"/>
      <c r="ITB80" s="134"/>
      <c r="ITC80" s="135"/>
      <c r="ITD80" s="135"/>
      <c r="ITE80" s="135"/>
      <c r="ITF80" s="136"/>
      <c r="ITH80" s="130"/>
      <c r="ITI80" s="134"/>
      <c r="ITJ80" s="134"/>
      <c r="ITK80" s="135"/>
      <c r="ITL80" s="135"/>
      <c r="ITM80" s="135"/>
      <c r="ITN80" s="136"/>
      <c r="ITP80" s="130"/>
      <c r="ITQ80" s="134"/>
      <c r="ITR80" s="134"/>
      <c r="ITS80" s="135"/>
      <c r="ITT80" s="135"/>
      <c r="ITU80" s="135"/>
      <c r="ITV80" s="136"/>
      <c r="ITX80" s="130"/>
      <c r="ITY80" s="134"/>
      <c r="ITZ80" s="134"/>
      <c r="IUA80" s="135"/>
      <c r="IUB80" s="135"/>
      <c r="IUC80" s="135"/>
      <c r="IUD80" s="136"/>
      <c r="IUF80" s="130"/>
      <c r="IUG80" s="134"/>
      <c r="IUH80" s="134"/>
      <c r="IUI80" s="135"/>
      <c r="IUJ80" s="135"/>
      <c r="IUK80" s="135"/>
      <c r="IUL80" s="136"/>
      <c r="IUN80" s="130"/>
      <c r="IUO80" s="134"/>
      <c r="IUP80" s="134"/>
      <c r="IUQ80" s="135"/>
      <c r="IUR80" s="135"/>
      <c r="IUS80" s="135"/>
      <c r="IUT80" s="136"/>
      <c r="IUV80" s="130"/>
      <c r="IUW80" s="134"/>
      <c r="IUX80" s="134"/>
      <c r="IUY80" s="135"/>
      <c r="IUZ80" s="135"/>
      <c r="IVA80" s="135"/>
      <c r="IVB80" s="136"/>
      <c r="IVD80" s="130"/>
      <c r="IVE80" s="134"/>
      <c r="IVF80" s="134"/>
      <c r="IVG80" s="135"/>
      <c r="IVH80" s="135"/>
      <c r="IVI80" s="135"/>
      <c r="IVJ80" s="136"/>
      <c r="IVL80" s="130"/>
      <c r="IVM80" s="134"/>
      <c r="IVN80" s="134"/>
      <c r="IVO80" s="135"/>
      <c r="IVP80" s="135"/>
      <c r="IVQ80" s="135"/>
      <c r="IVR80" s="136"/>
      <c r="IVT80" s="130"/>
      <c r="IVU80" s="134"/>
      <c r="IVV80" s="134"/>
      <c r="IVW80" s="135"/>
      <c r="IVX80" s="135"/>
      <c r="IVY80" s="135"/>
      <c r="IVZ80" s="136"/>
      <c r="IWB80" s="130"/>
      <c r="IWC80" s="134"/>
      <c r="IWD80" s="134"/>
      <c r="IWE80" s="135"/>
      <c r="IWF80" s="135"/>
      <c r="IWG80" s="135"/>
      <c r="IWH80" s="136"/>
      <c r="IWJ80" s="130"/>
      <c r="IWK80" s="134"/>
      <c r="IWL80" s="134"/>
      <c r="IWM80" s="135"/>
      <c r="IWN80" s="135"/>
      <c r="IWO80" s="135"/>
      <c r="IWP80" s="136"/>
      <c r="IWR80" s="130"/>
      <c r="IWS80" s="134"/>
      <c r="IWT80" s="134"/>
      <c r="IWU80" s="135"/>
      <c r="IWV80" s="135"/>
      <c r="IWW80" s="135"/>
      <c r="IWX80" s="136"/>
      <c r="IWZ80" s="130"/>
      <c r="IXA80" s="134"/>
      <c r="IXB80" s="134"/>
      <c r="IXC80" s="135"/>
      <c r="IXD80" s="135"/>
      <c r="IXE80" s="135"/>
      <c r="IXF80" s="136"/>
      <c r="IXH80" s="130"/>
      <c r="IXI80" s="134"/>
      <c r="IXJ80" s="134"/>
      <c r="IXK80" s="135"/>
      <c r="IXL80" s="135"/>
      <c r="IXM80" s="135"/>
      <c r="IXN80" s="136"/>
      <c r="IXP80" s="130"/>
      <c r="IXQ80" s="134"/>
      <c r="IXR80" s="134"/>
      <c r="IXS80" s="135"/>
      <c r="IXT80" s="135"/>
      <c r="IXU80" s="135"/>
      <c r="IXV80" s="136"/>
      <c r="IXX80" s="130"/>
      <c r="IXY80" s="134"/>
      <c r="IXZ80" s="134"/>
      <c r="IYA80" s="135"/>
      <c r="IYB80" s="135"/>
      <c r="IYC80" s="135"/>
      <c r="IYD80" s="136"/>
      <c r="IYF80" s="130"/>
      <c r="IYG80" s="134"/>
      <c r="IYH80" s="134"/>
      <c r="IYI80" s="135"/>
      <c r="IYJ80" s="135"/>
      <c r="IYK80" s="135"/>
      <c r="IYL80" s="136"/>
      <c r="IYN80" s="130"/>
      <c r="IYO80" s="134"/>
      <c r="IYP80" s="134"/>
      <c r="IYQ80" s="135"/>
      <c r="IYR80" s="135"/>
      <c r="IYS80" s="135"/>
      <c r="IYT80" s="136"/>
      <c r="IYV80" s="130"/>
      <c r="IYW80" s="134"/>
      <c r="IYX80" s="134"/>
      <c r="IYY80" s="135"/>
      <c r="IYZ80" s="135"/>
      <c r="IZA80" s="135"/>
      <c r="IZB80" s="136"/>
      <c r="IZD80" s="130"/>
      <c r="IZE80" s="134"/>
      <c r="IZF80" s="134"/>
      <c r="IZG80" s="135"/>
      <c r="IZH80" s="135"/>
      <c r="IZI80" s="135"/>
      <c r="IZJ80" s="136"/>
      <c r="IZL80" s="130"/>
      <c r="IZM80" s="134"/>
      <c r="IZN80" s="134"/>
      <c r="IZO80" s="135"/>
      <c r="IZP80" s="135"/>
      <c r="IZQ80" s="135"/>
      <c r="IZR80" s="136"/>
      <c r="IZT80" s="130"/>
      <c r="IZU80" s="134"/>
      <c r="IZV80" s="134"/>
      <c r="IZW80" s="135"/>
      <c r="IZX80" s="135"/>
      <c r="IZY80" s="135"/>
      <c r="IZZ80" s="136"/>
      <c r="JAB80" s="130"/>
      <c r="JAC80" s="134"/>
      <c r="JAD80" s="134"/>
      <c r="JAE80" s="135"/>
      <c r="JAF80" s="135"/>
      <c r="JAG80" s="135"/>
      <c r="JAH80" s="136"/>
      <c r="JAJ80" s="130"/>
      <c r="JAK80" s="134"/>
      <c r="JAL80" s="134"/>
      <c r="JAM80" s="135"/>
      <c r="JAN80" s="135"/>
      <c r="JAO80" s="135"/>
      <c r="JAP80" s="136"/>
      <c r="JAR80" s="130"/>
      <c r="JAS80" s="134"/>
      <c r="JAT80" s="134"/>
      <c r="JAU80" s="135"/>
      <c r="JAV80" s="135"/>
      <c r="JAW80" s="135"/>
      <c r="JAX80" s="136"/>
      <c r="JAZ80" s="130"/>
      <c r="JBA80" s="134"/>
      <c r="JBB80" s="134"/>
      <c r="JBC80" s="135"/>
      <c r="JBD80" s="135"/>
      <c r="JBE80" s="135"/>
      <c r="JBF80" s="136"/>
      <c r="JBH80" s="130"/>
      <c r="JBI80" s="134"/>
      <c r="JBJ80" s="134"/>
      <c r="JBK80" s="135"/>
      <c r="JBL80" s="135"/>
      <c r="JBM80" s="135"/>
      <c r="JBN80" s="136"/>
      <c r="JBP80" s="130"/>
      <c r="JBQ80" s="134"/>
      <c r="JBR80" s="134"/>
      <c r="JBS80" s="135"/>
      <c r="JBT80" s="135"/>
      <c r="JBU80" s="135"/>
      <c r="JBV80" s="136"/>
      <c r="JBX80" s="130"/>
      <c r="JBY80" s="134"/>
      <c r="JBZ80" s="134"/>
      <c r="JCA80" s="135"/>
      <c r="JCB80" s="135"/>
      <c r="JCC80" s="135"/>
      <c r="JCD80" s="136"/>
      <c r="JCF80" s="130"/>
      <c r="JCG80" s="134"/>
      <c r="JCH80" s="134"/>
      <c r="JCI80" s="135"/>
      <c r="JCJ80" s="135"/>
      <c r="JCK80" s="135"/>
      <c r="JCL80" s="136"/>
      <c r="JCN80" s="130"/>
      <c r="JCO80" s="134"/>
      <c r="JCP80" s="134"/>
      <c r="JCQ80" s="135"/>
      <c r="JCR80" s="135"/>
      <c r="JCS80" s="135"/>
      <c r="JCT80" s="136"/>
      <c r="JCV80" s="130"/>
      <c r="JCW80" s="134"/>
      <c r="JCX80" s="134"/>
      <c r="JCY80" s="135"/>
      <c r="JCZ80" s="135"/>
      <c r="JDA80" s="135"/>
      <c r="JDB80" s="136"/>
      <c r="JDD80" s="130"/>
      <c r="JDE80" s="134"/>
      <c r="JDF80" s="134"/>
      <c r="JDG80" s="135"/>
      <c r="JDH80" s="135"/>
      <c r="JDI80" s="135"/>
      <c r="JDJ80" s="136"/>
      <c r="JDL80" s="130"/>
      <c r="JDM80" s="134"/>
      <c r="JDN80" s="134"/>
      <c r="JDO80" s="135"/>
      <c r="JDP80" s="135"/>
      <c r="JDQ80" s="135"/>
      <c r="JDR80" s="136"/>
      <c r="JDT80" s="130"/>
      <c r="JDU80" s="134"/>
      <c r="JDV80" s="134"/>
      <c r="JDW80" s="135"/>
      <c r="JDX80" s="135"/>
      <c r="JDY80" s="135"/>
      <c r="JDZ80" s="136"/>
      <c r="JEB80" s="130"/>
      <c r="JEC80" s="134"/>
      <c r="JED80" s="134"/>
      <c r="JEE80" s="135"/>
      <c r="JEF80" s="135"/>
      <c r="JEG80" s="135"/>
      <c r="JEH80" s="136"/>
      <c r="JEJ80" s="130"/>
      <c r="JEK80" s="134"/>
      <c r="JEL80" s="134"/>
      <c r="JEM80" s="135"/>
      <c r="JEN80" s="135"/>
      <c r="JEO80" s="135"/>
      <c r="JEP80" s="136"/>
      <c r="JER80" s="130"/>
      <c r="JES80" s="134"/>
      <c r="JET80" s="134"/>
      <c r="JEU80" s="135"/>
      <c r="JEV80" s="135"/>
      <c r="JEW80" s="135"/>
      <c r="JEX80" s="136"/>
      <c r="JEZ80" s="130"/>
      <c r="JFA80" s="134"/>
      <c r="JFB80" s="134"/>
      <c r="JFC80" s="135"/>
      <c r="JFD80" s="135"/>
      <c r="JFE80" s="135"/>
      <c r="JFF80" s="136"/>
      <c r="JFH80" s="130"/>
      <c r="JFI80" s="134"/>
      <c r="JFJ80" s="134"/>
      <c r="JFK80" s="135"/>
      <c r="JFL80" s="135"/>
      <c r="JFM80" s="135"/>
      <c r="JFN80" s="136"/>
      <c r="JFP80" s="130"/>
      <c r="JFQ80" s="134"/>
      <c r="JFR80" s="134"/>
      <c r="JFS80" s="135"/>
      <c r="JFT80" s="135"/>
      <c r="JFU80" s="135"/>
      <c r="JFV80" s="136"/>
      <c r="JFX80" s="130"/>
      <c r="JFY80" s="134"/>
      <c r="JFZ80" s="134"/>
      <c r="JGA80" s="135"/>
      <c r="JGB80" s="135"/>
      <c r="JGC80" s="135"/>
      <c r="JGD80" s="136"/>
      <c r="JGF80" s="130"/>
      <c r="JGG80" s="134"/>
      <c r="JGH80" s="134"/>
      <c r="JGI80" s="135"/>
      <c r="JGJ80" s="135"/>
      <c r="JGK80" s="135"/>
      <c r="JGL80" s="136"/>
      <c r="JGN80" s="130"/>
      <c r="JGO80" s="134"/>
      <c r="JGP80" s="134"/>
      <c r="JGQ80" s="135"/>
      <c r="JGR80" s="135"/>
      <c r="JGS80" s="135"/>
      <c r="JGT80" s="136"/>
      <c r="JGV80" s="130"/>
      <c r="JGW80" s="134"/>
      <c r="JGX80" s="134"/>
      <c r="JGY80" s="135"/>
      <c r="JGZ80" s="135"/>
      <c r="JHA80" s="135"/>
      <c r="JHB80" s="136"/>
      <c r="JHD80" s="130"/>
      <c r="JHE80" s="134"/>
      <c r="JHF80" s="134"/>
      <c r="JHG80" s="135"/>
      <c r="JHH80" s="135"/>
      <c r="JHI80" s="135"/>
      <c r="JHJ80" s="136"/>
      <c r="JHL80" s="130"/>
      <c r="JHM80" s="134"/>
      <c r="JHN80" s="134"/>
      <c r="JHO80" s="135"/>
      <c r="JHP80" s="135"/>
      <c r="JHQ80" s="135"/>
      <c r="JHR80" s="136"/>
      <c r="JHT80" s="130"/>
      <c r="JHU80" s="134"/>
      <c r="JHV80" s="134"/>
      <c r="JHW80" s="135"/>
      <c r="JHX80" s="135"/>
      <c r="JHY80" s="135"/>
      <c r="JHZ80" s="136"/>
      <c r="JIB80" s="130"/>
      <c r="JIC80" s="134"/>
      <c r="JID80" s="134"/>
      <c r="JIE80" s="135"/>
      <c r="JIF80" s="135"/>
      <c r="JIG80" s="135"/>
      <c r="JIH80" s="136"/>
      <c r="JIJ80" s="130"/>
      <c r="JIK80" s="134"/>
      <c r="JIL80" s="134"/>
      <c r="JIM80" s="135"/>
      <c r="JIN80" s="135"/>
      <c r="JIO80" s="135"/>
      <c r="JIP80" s="136"/>
      <c r="JIR80" s="130"/>
      <c r="JIS80" s="134"/>
      <c r="JIT80" s="134"/>
      <c r="JIU80" s="135"/>
      <c r="JIV80" s="135"/>
      <c r="JIW80" s="135"/>
      <c r="JIX80" s="136"/>
      <c r="JIZ80" s="130"/>
      <c r="JJA80" s="134"/>
      <c r="JJB80" s="134"/>
      <c r="JJC80" s="135"/>
      <c r="JJD80" s="135"/>
      <c r="JJE80" s="135"/>
      <c r="JJF80" s="136"/>
      <c r="JJH80" s="130"/>
      <c r="JJI80" s="134"/>
      <c r="JJJ80" s="134"/>
      <c r="JJK80" s="135"/>
      <c r="JJL80" s="135"/>
      <c r="JJM80" s="135"/>
      <c r="JJN80" s="136"/>
      <c r="JJP80" s="130"/>
      <c r="JJQ80" s="134"/>
      <c r="JJR80" s="134"/>
      <c r="JJS80" s="135"/>
      <c r="JJT80" s="135"/>
      <c r="JJU80" s="135"/>
      <c r="JJV80" s="136"/>
      <c r="JJX80" s="130"/>
      <c r="JJY80" s="134"/>
      <c r="JJZ80" s="134"/>
      <c r="JKA80" s="135"/>
      <c r="JKB80" s="135"/>
      <c r="JKC80" s="135"/>
      <c r="JKD80" s="136"/>
      <c r="JKF80" s="130"/>
      <c r="JKG80" s="134"/>
      <c r="JKH80" s="134"/>
      <c r="JKI80" s="135"/>
      <c r="JKJ80" s="135"/>
      <c r="JKK80" s="135"/>
      <c r="JKL80" s="136"/>
      <c r="JKN80" s="130"/>
      <c r="JKO80" s="134"/>
      <c r="JKP80" s="134"/>
      <c r="JKQ80" s="135"/>
      <c r="JKR80" s="135"/>
      <c r="JKS80" s="135"/>
      <c r="JKT80" s="136"/>
      <c r="JKV80" s="130"/>
      <c r="JKW80" s="134"/>
      <c r="JKX80" s="134"/>
      <c r="JKY80" s="135"/>
      <c r="JKZ80" s="135"/>
      <c r="JLA80" s="135"/>
      <c r="JLB80" s="136"/>
      <c r="JLD80" s="130"/>
      <c r="JLE80" s="134"/>
      <c r="JLF80" s="134"/>
      <c r="JLG80" s="135"/>
      <c r="JLH80" s="135"/>
      <c r="JLI80" s="135"/>
      <c r="JLJ80" s="136"/>
      <c r="JLL80" s="130"/>
      <c r="JLM80" s="134"/>
      <c r="JLN80" s="134"/>
      <c r="JLO80" s="135"/>
      <c r="JLP80" s="135"/>
      <c r="JLQ80" s="135"/>
      <c r="JLR80" s="136"/>
      <c r="JLT80" s="130"/>
      <c r="JLU80" s="134"/>
      <c r="JLV80" s="134"/>
      <c r="JLW80" s="135"/>
      <c r="JLX80" s="135"/>
      <c r="JLY80" s="135"/>
      <c r="JLZ80" s="136"/>
      <c r="JMB80" s="130"/>
      <c r="JMC80" s="134"/>
      <c r="JMD80" s="134"/>
      <c r="JME80" s="135"/>
      <c r="JMF80" s="135"/>
      <c r="JMG80" s="135"/>
      <c r="JMH80" s="136"/>
      <c r="JMJ80" s="130"/>
      <c r="JMK80" s="134"/>
      <c r="JML80" s="134"/>
      <c r="JMM80" s="135"/>
      <c r="JMN80" s="135"/>
      <c r="JMO80" s="135"/>
      <c r="JMP80" s="136"/>
      <c r="JMR80" s="130"/>
      <c r="JMS80" s="134"/>
      <c r="JMT80" s="134"/>
      <c r="JMU80" s="135"/>
      <c r="JMV80" s="135"/>
      <c r="JMW80" s="135"/>
      <c r="JMX80" s="136"/>
      <c r="JMZ80" s="130"/>
      <c r="JNA80" s="134"/>
      <c r="JNB80" s="134"/>
      <c r="JNC80" s="135"/>
      <c r="JND80" s="135"/>
      <c r="JNE80" s="135"/>
      <c r="JNF80" s="136"/>
      <c r="JNH80" s="130"/>
      <c r="JNI80" s="134"/>
      <c r="JNJ80" s="134"/>
      <c r="JNK80" s="135"/>
      <c r="JNL80" s="135"/>
      <c r="JNM80" s="135"/>
      <c r="JNN80" s="136"/>
      <c r="JNP80" s="130"/>
      <c r="JNQ80" s="134"/>
      <c r="JNR80" s="134"/>
      <c r="JNS80" s="135"/>
      <c r="JNT80" s="135"/>
      <c r="JNU80" s="135"/>
      <c r="JNV80" s="136"/>
      <c r="JNX80" s="130"/>
      <c r="JNY80" s="134"/>
      <c r="JNZ80" s="134"/>
      <c r="JOA80" s="135"/>
      <c r="JOB80" s="135"/>
      <c r="JOC80" s="135"/>
      <c r="JOD80" s="136"/>
      <c r="JOF80" s="130"/>
      <c r="JOG80" s="134"/>
      <c r="JOH80" s="134"/>
      <c r="JOI80" s="135"/>
      <c r="JOJ80" s="135"/>
      <c r="JOK80" s="135"/>
      <c r="JOL80" s="136"/>
      <c r="JON80" s="130"/>
      <c r="JOO80" s="134"/>
      <c r="JOP80" s="134"/>
      <c r="JOQ80" s="135"/>
      <c r="JOR80" s="135"/>
      <c r="JOS80" s="135"/>
      <c r="JOT80" s="136"/>
      <c r="JOV80" s="130"/>
      <c r="JOW80" s="134"/>
      <c r="JOX80" s="134"/>
      <c r="JOY80" s="135"/>
      <c r="JOZ80" s="135"/>
      <c r="JPA80" s="135"/>
      <c r="JPB80" s="136"/>
      <c r="JPD80" s="130"/>
      <c r="JPE80" s="134"/>
      <c r="JPF80" s="134"/>
      <c r="JPG80" s="135"/>
      <c r="JPH80" s="135"/>
      <c r="JPI80" s="135"/>
      <c r="JPJ80" s="136"/>
      <c r="JPL80" s="130"/>
      <c r="JPM80" s="134"/>
      <c r="JPN80" s="134"/>
      <c r="JPO80" s="135"/>
      <c r="JPP80" s="135"/>
      <c r="JPQ80" s="135"/>
      <c r="JPR80" s="136"/>
      <c r="JPT80" s="130"/>
      <c r="JPU80" s="134"/>
      <c r="JPV80" s="134"/>
      <c r="JPW80" s="135"/>
      <c r="JPX80" s="135"/>
      <c r="JPY80" s="135"/>
      <c r="JPZ80" s="136"/>
      <c r="JQB80" s="130"/>
      <c r="JQC80" s="134"/>
      <c r="JQD80" s="134"/>
      <c r="JQE80" s="135"/>
      <c r="JQF80" s="135"/>
      <c r="JQG80" s="135"/>
      <c r="JQH80" s="136"/>
      <c r="JQJ80" s="130"/>
      <c r="JQK80" s="134"/>
      <c r="JQL80" s="134"/>
      <c r="JQM80" s="135"/>
      <c r="JQN80" s="135"/>
      <c r="JQO80" s="135"/>
      <c r="JQP80" s="136"/>
      <c r="JQR80" s="130"/>
      <c r="JQS80" s="134"/>
      <c r="JQT80" s="134"/>
      <c r="JQU80" s="135"/>
      <c r="JQV80" s="135"/>
      <c r="JQW80" s="135"/>
      <c r="JQX80" s="136"/>
      <c r="JQZ80" s="130"/>
      <c r="JRA80" s="134"/>
      <c r="JRB80" s="134"/>
      <c r="JRC80" s="135"/>
      <c r="JRD80" s="135"/>
      <c r="JRE80" s="135"/>
      <c r="JRF80" s="136"/>
      <c r="JRH80" s="130"/>
      <c r="JRI80" s="134"/>
      <c r="JRJ80" s="134"/>
      <c r="JRK80" s="135"/>
      <c r="JRL80" s="135"/>
      <c r="JRM80" s="135"/>
      <c r="JRN80" s="136"/>
      <c r="JRP80" s="130"/>
      <c r="JRQ80" s="134"/>
      <c r="JRR80" s="134"/>
      <c r="JRS80" s="135"/>
      <c r="JRT80" s="135"/>
      <c r="JRU80" s="135"/>
      <c r="JRV80" s="136"/>
      <c r="JRX80" s="130"/>
      <c r="JRY80" s="134"/>
      <c r="JRZ80" s="134"/>
      <c r="JSA80" s="135"/>
      <c r="JSB80" s="135"/>
      <c r="JSC80" s="135"/>
      <c r="JSD80" s="136"/>
      <c r="JSF80" s="130"/>
      <c r="JSG80" s="134"/>
      <c r="JSH80" s="134"/>
      <c r="JSI80" s="135"/>
      <c r="JSJ80" s="135"/>
      <c r="JSK80" s="135"/>
      <c r="JSL80" s="136"/>
      <c r="JSN80" s="130"/>
      <c r="JSO80" s="134"/>
      <c r="JSP80" s="134"/>
      <c r="JSQ80" s="135"/>
      <c r="JSR80" s="135"/>
      <c r="JSS80" s="135"/>
      <c r="JST80" s="136"/>
      <c r="JSV80" s="130"/>
      <c r="JSW80" s="134"/>
      <c r="JSX80" s="134"/>
      <c r="JSY80" s="135"/>
      <c r="JSZ80" s="135"/>
      <c r="JTA80" s="135"/>
      <c r="JTB80" s="136"/>
      <c r="JTD80" s="130"/>
      <c r="JTE80" s="134"/>
      <c r="JTF80" s="134"/>
      <c r="JTG80" s="135"/>
      <c r="JTH80" s="135"/>
      <c r="JTI80" s="135"/>
      <c r="JTJ80" s="136"/>
      <c r="JTL80" s="130"/>
      <c r="JTM80" s="134"/>
      <c r="JTN80" s="134"/>
      <c r="JTO80" s="135"/>
      <c r="JTP80" s="135"/>
      <c r="JTQ80" s="135"/>
      <c r="JTR80" s="136"/>
      <c r="JTT80" s="130"/>
      <c r="JTU80" s="134"/>
      <c r="JTV80" s="134"/>
      <c r="JTW80" s="135"/>
      <c r="JTX80" s="135"/>
      <c r="JTY80" s="135"/>
      <c r="JTZ80" s="136"/>
      <c r="JUB80" s="130"/>
      <c r="JUC80" s="134"/>
      <c r="JUD80" s="134"/>
      <c r="JUE80" s="135"/>
      <c r="JUF80" s="135"/>
      <c r="JUG80" s="135"/>
      <c r="JUH80" s="136"/>
      <c r="JUJ80" s="130"/>
      <c r="JUK80" s="134"/>
      <c r="JUL80" s="134"/>
      <c r="JUM80" s="135"/>
      <c r="JUN80" s="135"/>
      <c r="JUO80" s="135"/>
      <c r="JUP80" s="136"/>
      <c r="JUR80" s="130"/>
      <c r="JUS80" s="134"/>
      <c r="JUT80" s="134"/>
      <c r="JUU80" s="135"/>
      <c r="JUV80" s="135"/>
      <c r="JUW80" s="135"/>
      <c r="JUX80" s="136"/>
      <c r="JUZ80" s="130"/>
      <c r="JVA80" s="134"/>
      <c r="JVB80" s="134"/>
      <c r="JVC80" s="135"/>
      <c r="JVD80" s="135"/>
      <c r="JVE80" s="135"/>
      <c r="JVF80" s="136"/>
      <c r="JVH80" s="130"/>
      <c r="JVI80" s="134"/>
      <c r="JVJ80" s="134"/>
      <c r="JVK80" s="135"/>
      <c r="JVL80" s="135"/>
      <c r="JVM80" s="135"/>
      <c r="JVN80" s="136"/>
      <c r="JVP80" s="130"/>
      <c r="JVQ80" s="134"/>
      <c r="JVR80" s="134"/>
      <c r="JVS80" s="135"/>
      <c r="JVT80" s="135"/>
      <c r="JVU80" s="135"/>
      <c r="JVV80" s="136"/>
      <c r="JVX80" s="130"/>
      <c r="JVY80" s="134"/>
      <c r="JVZ80" s="134"/>
      <c r="JWA80" s="135"/>
      <c r="JWB80" s="135"/>
      <c r="JWC80" s="135"/>
      <c r="JWD80" s="136"/>
      <c r="JWF80" s="130"/>
      <c r="JWG80" s="134"/>
      <c r="JWH80" s="134"/>
      <c r="JWI80" s="135"/>
      <c r="JWJ80" s="135"/>
      <c r="JWK80" s="135"/>
      <c r="JWL80" s="136"/>
      <c r="JWN80" s="130"/>
      <c r="JWO80" s="134"/>
      <c r="JWP80" s="134"/>
      <c r="JWQ80" s="135"/>
      <c r="JWR80" s="135"/>
      <c r="JWS80" s="135"/>
      <c r="JWT80" s="136"/>
      <c r="JWV80" s="130"/>
      <c r="JWW80" s="134"/>
      <c r="JWX80" s="134"/>
      <c r="JWY80" s="135"/>
      <c r="JWZ80" s="135"/>
      <c r="JXA80" s="135"/>
      <c r="JXB80" s="136"/>
      <c r="JXD80" s="130"/>
      <c r="JXE80" s="134"/>
      <c r="JXF80" s="134"/>
      <c r="JXG80" s="135"/>
      <c r="JXH80" s="135"/>
      <c r="JXI80" s="135"/>
      <c r="JXJ80" s="136"/>
      <c r="JXL80" s="130"/>
      <c r="JXM80" s="134"/>
      <c r="JXN80" s="134"/>
      <c r="JXO80" s="135"/>
      <c r="JXP80" s="135"/>
      <c r="JXQ80" s="135"/>
      <c r="JXR80" s="136"/>
      <c r="JXT80" s="130"/>
      <c r="JXU80" s="134"/>
      <c r="JXV80" s="134"/>
      <c r="JXW80" s="135"/>
      <c r="JXX80" s="135"/>
      <c r="JXY80" s="135"/>
      <c r="JXZ80" s="136"/>
      <c r="JYB80" s="130"/>
      <c r="JYC80" s="134"/>
      <c r="JYD80" s="134"/>
      <c r="JYE80" s="135"/>
      <c r="JYF80" s="135"/>
      <c r="JYG80" s="135"/>
      <c r="JYH80" s="136"/>
      <c r="JYJ80" s="130"/>
      <c r="JYK80" s="134"/>
      <c r="JYL80" s="134"/>
      <c r="JYM80" s="135"/>
      <c r="JYN80" s="135"/>
      <c r="JYO80" s="135"/>
      <c r="JYP80" s="136"/>
      <c r="JYR80" s="130"/>
      <c r="JYS80" s="134"/>
      <c r="JYT80" s="134"/>
      <c r="JYU80" s="135"/>
      <c r="JYV80" s="135"/>
      <c r="JYW80" s="135"/>
      <c r="JYX80" s="136"/>
      <c r="JYZ80" s="130"/>
      <c r="JZA80" s="134"/>
      <c r="JZB80" s="134"/>
      <c r="JZC80" s="135"/>
      <c r="JZD80" s="135"/>
      <c r="JZE80" s="135"/>
      <c r="JZF80" s="136"/>
      <c r="JZH80" s="130"/>
      <c r="JZI80" s="134"/>
      <c r="JZJ80" s="134"/>
      <c r="JZK80" s="135"/>
      <c r="JZL80" s="135"/>
      <c r="JZM80" s="135"/>
      <c r="JZN80" s="136"/>
      <c r="JZP80" s="130"/>
      <c r="JZQ80" s="134"/>
      <c r="JZR80" s="134"/>
      <c r="JZS80" s="135"/>
      <c r="JZT80" s="135"/>
      <c r="JZU80" s="135"/>
      <c r="JZV80" s="136"/>
      <c r="JZX80" s="130"/>
      <c r="JZY80" s="134"/>
      <c r="JZZ80" s="134"/>
      <c r="KAA80" s="135"/>
      <c r="KAB80" s="135"/>
      <c r="KAC80" s="135"/>
      <c r="KAD80" s="136"/>
      <c r="KAF80" s="130"/>
      <c r="KAG80" s="134"/>
      <c r="KAH80" s="134"/>
      <c r="KAI80" s="135"/>
      <c r="KAJ80" s="135"/>
      <c r="KAK80" s="135"/>
      <c r="KAL80" s="136"/>
      <c r="KAN80" s="130"/>
      <c r="KAO80" s="134"/>
      <c r="KAP80" s="134"/>
      <c r="KAQ80" s="135"/>
      <c r="KAR80" s="135"/>
      <c r="KAS80" s="135"/>
      <c r="KAT80" s="136"/>
      <c r="KAV80" s="130"/>
      <c r="KAW80" s="134"/>
      <c r="KAX80" s="134"/>
      <c r="KAY80" s="135"/>
      <c r="KAZ80" s="135"/>
      <c r="KBA80" s="135"/>
      <c r="KBB80" s="136"/>
      <c r="KBD80" s="130"/>
      <c r="KBE80" s="134"/>
      <c r="KBF80" s="134"/>
      <c r="KBG80" s="135"/>
      <c r="KBH80" s="135"/>
      <c r="KBI80" s="135"/>
      <c r="KBJ80" s="136"/>
      <c r="KBL80" s="130"/>
      <c r="KBM80" s="134"/>
      <c r="KBN80" s="134"/>
      <c r="KBO80" s="135"/>
      <c r="KBP80" s="135"/>
      <c r="KBQ80" s="135"/>
      <c r="KBR80" s="136"/>
      <c r="KBT80" s="130"/>
      <c r="KBU80" s="134"/>
      <c r="KBV80" s="134"/>
      <c r="KBW80" s="135"/>
      <c r="KBX80" s="135"/>
      <c r="KBY80" s="135"/>
      <c r="KBZ80" s="136"/>
      <c r="KCB80" s="130"/>
      <c r="KCC80" s="134"/>
      <c r="KCD80" s="134"/>
      <c r="KCE80" s="135"/>
      <c r="KCF80" s="135"/>
      <c r="KCG80" s="135"/>
      <c r="KCH80" s="136"/>
      <c r="KCJ80" s="130"/>
      <c r="KCK80" s="134"/>
      <c r="KCL80" s="134"/>
      <c r="KCM80" s="135"/>
      <c r="KCN80" s="135"/>
      <c r="KCO80" s="135"/>
      <c r="KCP80" s="136"/>
      <c r="KCR80" s="130"/>
      <c r="KCS80" s="134"/>
      <c r="KCT80" s="134"/>
      <c r="KCU80" s="135"/>
      <c r="KCV80" s="135"/>
      <c r="KCW80" s="135"/>
      <c r="KCX80" s="136"/>
      <c r="KCZ80" s="130"/>
      <c r="KDA80" s="134"/>
      <c r="KDB80" s="134"/>
      <c r="KDC80" s="135"/>
      <c r="KDD80" s="135"/>
      <c r="KDE80" s="135"/>
      <c r="KDF80" s="136"/>
      <c r="KDH80" s="130"/>
      <c r="KDI80" s="134"/>
      <c r="KDJ80" s="134"/>
      <c r="KDK80" s="135"/>
      <c r="KDL80" s="135"/>
      <c r="KDM80" s="135"/>
      <c r="KDN80" s="136"/>
      <c r="KDP80" s="130"/>
      <c r="KDQ80" s="134"/>
      <c r="KDR80" s="134"/>
      <c r="KDS80" s="135"/>
      <c r="KDT80" s="135"/>
      <c r="KDU80" s="135"/>
      <c r="KDV80" s="136"/>
      <c r="KDX80" s="130"/>
      <c r="KDY80" s="134"/>
      <c r="KDZ80" s="134"/>
      <c r="KEA80" s="135"/>
      <c r="KEB80" s="135"/>
      <c r="KEC80" s="135"/>
      <c r="KED80" s="136"/>
      <c r="KEF80" s="130"/>
      <c r="KEG80" s="134"/>
      <c r="KEH80" s="134"/>
      <c r="KEI80" s="135"/>
      <c r="KEJ80" s="135"/>
      <c r="KEK80" s="135"/>
      <c r="KEL80" s="136"/>
      <c r="KEN80" s="130"/>
      <c r="KEO80" s="134"/>
      <c r="KEP80" s="134"/>
      <c r="KEQ80" s="135"/>
      <c r="KER80" s="135"/>
      <c r="KES80" s="135"/>
      <c r="KET80" s="136"/>
      <c r="KEV80" s="130"/>
      <c r="KEW80" s="134"/>
      <c r="KEX80" s="134"/>
      <c r="KEY80" s="135"/>
      <c r="KEZ80" s="135"/>
      <c r="KFA80" s="135"/>
      <c r="KFB80" s="136"/>
      <c r="KFD80" s="130"/>
      <c r="KFE80" s="134"/>
      <c r="KFF80" s="134"/>
      <c r="KFG80" s="135"/>
      <c r="KFH80" s="135"/>
      <c r="KFI80" s="135"/>
      <c r="KFJ80" s="136"/>
      <c r="KFL80" s="130"/>
      <c r="KFM80" s="134"/>
      <c r="KFN80" s="134"/>
      <c r="KFO80" s="135"/>
      <c r="KFP80" s="135"/>
      <c r="KFQ80" s="135"/>
      <c r="KFR80" s="136"/>
      <c r="KFT80" s="130"/>
      <c r="KFU80" s="134"/>
      <c r="KFV80" s="134"/>
      <c r="KFW80" s="135"/>
      <c r="KFX80" s="135"/>
      <c r="KFY80" s="135"/>
      <c r="KFZ80" s="136"/>
      <c r="KGB80" s="130"/>
      <c r="KGC80" s="134"/>
      <c r="KGD80" s="134"/>
      <c r="KGE80" s="135"/>
      <c r="KGF80" s="135"/>
      <c r="KGG80" s="135"/>
      <c r="KGH80" s="136"/>
      <c r="KGJ80" s="130"/>
      <c r="KGK80" s="134"/>
      <c r="KGL80" s="134"/>
      <c r="KGM80" s="135"/>
      <c r="KGN80" s="135"/>
      <c r="KGO80" s="135"/>
      <c r="KGP80" s="136"/>
      <c r="KGR80" s="130"/>
      <c r="KGS80" s="134"/>
      <c r="KGT80" s="134"/>
      <c r="KGU80" s="135"/>
      <c r="KGV80" s="135"/>
      <c r="KGW80" s="135"/>
      <c r="KGX80" s="136"/>
      <c r="KGZ80" s="130"/>
      <c r="KHA80" s="134"/>
      <c r="KHB80" s="134"/>
      <c r="KHC80" s="135"/>
      <c r="KHD80" s="135"/>
      <c r="KHE80" s="135"/>
      <c r="KHF80" s="136"/>
      <c r="KHH80" s="130"/>
      <c r="KHI80" s="134"/>
      <c r="KHJ80" s="134"/>
      <c r="KHK80" s="135"/>
      <c r="KHL80" s="135"/>
      <c r="KHM80" s="135"/>
      <c r="KHN80" s="136"/>
      <c r="KHP80" s="130"/>
      <c r="KHQ80" s="134"/>
      <c r="KHR80" s="134"/>
      <c r="KHS80" s="135"/>
      <c r="KHT80" s="135"/>
      <c r="KHU80" s="135"/>
      <c r="KHV80" s="136"/>
      <c r="KHX80" s="130"/>
      <c r="KHY80" s="134"/>
      <c r="KHZ80" s="134"/>
      <c r="KIA80" s="135"/>
      <c r="KIB80" s="135"/>
      <c r="KIC80" s="135"/>
      <c r="KID80" s="136"/>
      <c r="KIF80" s="130"/>
      <c r="KIG80" s="134"/>
      <c r="KIH80" s="134"/>
      <c r="KII80" s="135"/>
      <c r="KIJ80" s="135"/>
      <c r="KIK80" s="135"/>
      <c r="KIL80" s="136"/>
      <c r="KIN80" s="130"/>
      <c r="KIO80" s="134"/>
      <c r="KIP80" s="134"/>
      <c r="KIQ80" s="135"/>
      <c r="KIR80" s="135"/>
      <c r="KIS80" s="135"/>
      <c r="KIT80" s="136"/>
      <c r="KIV80" s="130"/>
      <c r="KIW80" s="134"/>
      <c r="KIX80" s="134"/>
      <c r="KIY80" s="135"/>
      <c r="KIZ80" s="135"/>
      <c r="KJA80" s="135"/>
      <c r="KJB80" s="136"/>
      <c r="KJD80" s="130"/>
      <c r="KJE80" s="134"/>
      <c r="KJF80" s="134"/>
      <c r="KJG80" s="135"/>
      <c r="KJH80" s="135"/>
      <c r="KJI80" s="135"/>
      <c r="KJJ80" s="136"/>
      <c r="KJL80" s="130"/>
      <c r="KJM80" s="134"/>
      <c r="KJN80" s="134"/>
      <c r="KJO80" s="135"/>
      <c r="KJP80" s="135"/>
      <c r="KJQ80" s="135"/>
      <c r="KJR80" s="136"/>
      <c r="KJT80" s="130"/>
      <c r="KJU80" s="134"/>
      <c r="KJV80" s="134"/>
      <c r="KJW80" s="135"/>
      <c r="KJX80" s="135"/>
      <c r="KJY80" s="135"/>
      <c r="KJZ80" s="136"/>
      <c r="KKB80" s="130"/>
      <c r="KKC80" s="134"/>
      <c r="KKD80" s="134"/>
      <c r="KKE80" s="135"/>
      <c r="KKF80" s="135"/>
      <c r="KKG80" s="135"/>
      <c r="KKH80" s="136"/>
      <c r="KKJ80" s="130"/>
      <c r="KKK80" s="134"/>
      <c r="KKL80" s="134"/>
      <c r="KKM80" s="135"/>
      <c r="KKN80" s="135"/>
      <c r="KKO80" s="135"/>
      <c r="KKP80" s="136"/>
      <c r="KKR80" s="130"/>
      <c r="KKS80" s="134"/>
      <c r="KKT80" s="134"/>
      <c r="KKU80" s="135"/>
      <c r="KKV80" s="135"/>
      <c r="KKW80" s="135"/>
      <c r="KKX80" s="136"/>
      <c r="KKZ80" s="130"/>
      <c r="KLA80" s="134"/>
      <c r="KLB80" s="134"/>
      <c r="KLC80" s="135"/>
      <c r="KLD80" s="135"/>
      <c r="KLE80" s="135"/>
      <c r="KLF80" s="136"/>
      <c r="KLH80" s="130"/>
      <c r="KLI80" s="134"/>
      <c r="KLJ80" s="134"/>
      <c r="KLK80" s="135"/>
      <c r="KLL80" s="135"/>
      <c r="KLM80" s="135"/>
      <c r="KLN80" s="136"/>
      <c r="KLP80" s="130"/>
      <c r="KLQ80" s="134"/>
      <c r="KLR80" s="134"/>
      <c r="KLS80" s="135"/>
      <c r="KLT80" s="135"/>
      <c r="KLU80" s="135"/>
      <c r="KLV80" s="136"/>
      <c r="KLX80" s="130"/>
      <c r="KLY80" s="134"/>
      <c r="KLZ80" s="134"/>
      <c r="KMA80" s="135"/>
      <c r="KMB80" s="135"/>
      <c r="KMC80" s="135"/>
      <c r="KMD80" s="136"/>
      <c r="KMF80" s="130"/>
      <c r="KMG80" s="134"/>
      <c r="KMH80" s="134"/>
      <c r="KMI80" s="135"/>
      <c r="KMJ80" s="135"/>
      <c r="KMK80" s="135"/>
      <c r="KML80" s="136"/>
      <c r="KMN80" s="130"/>
      <c r="KMO80" s="134"/>
      <c r="KMP80" s="134"/>
      <c r="KMQ80" s="135"/>
      <c r="KMR80" s="135"/>
      <c r="KMS80" s="135"/>
      <c r="KMT80" s="136"/>
      <c r="KMV80" s="130"/>
      <c r="KMW80" s="134"/>
      <c r="KMX80" s="134"/>
      <c r="KMY80" s="135"/>
      <c r="KMZ80" s="135"/>
      <c r="KNA80" s="135"/>
      <c r="KNB80" s="136"/>
      <c r="KND80" s="130"/>
      <c r="KNE80" s="134"/>
      <c r="KNF80" s="134"/>
      <c r="KNG80" s="135"/>
      <c r="KNH80" s="135"/>
      <c r="KNI80" s="135"/>
      <c r="KNJ80" s="136"/>
      <c r="KNL80" s="130"/>
      <c r="KNM80" s="134"/>
      <c r="KNN80" s="134"/>
      <c r="KNO80" s="135"/>
      <c r="KNP80" s="135"/>
      <c r="KNQ80" s="135"/>
      <c r="KNR80" s="136"/>
      <c r="KNT80" s="130"/>
      <c r="KNU80" s="134"/>
      <c r="KNV80" s="134"/>
      <c r="KNW80" s="135"/>
      <c r="KNX80" s="135"/>
      <c r="KNY80" s="135"/>
      <c r="KNZ80" s="136"/>
      <c r="KOB80" s="130"/>
      <c r="KOC80" s="134"/>
      <c r="KOD80" s="134"/>
      <c r="KOE80" s="135"/>
      <c r="KOF80" s="135"/>
      <c r="KOG80" s="135"/>
      <c r="KOH80" s="136"/>
      <c r="KOJ80" s="130"/>
      <c r="KOK80" s="134"/>
      <c r="KOL80" s="134"/>
      <c r="KOM80" s="135"/>
      <c r="KON80" s="135"/>
      <c r="KOO80" s="135"/>
      <c r="KOP80" s="136"/>
      <c r="KOR80" s="130"/>
      <c r="KOS80" s="134"/>
      <c r="KOT80" s="134"/>
      <c r="KOU80" s="135"/>
      <c r="KOV80" s="135"/>
      <c r="KOW80" s="135"/>
      <c r="KOX80" s="136"/>
      <c r="KOZ80" s="130"/>
      <c r="KPA80" s="134"/>
      <c r="KPB80" s="134"/>
      <c r="KPC80" s="135"/>
      <c r="KPD80" s="135"/>
      <c r="KPE80" s="135"/>
      <c r="KPF80" s="136"/>
      <c r="KPH80" s="130"/>
      <c r="KPI80" s="134"/>
      <c r="KPJ80" s="134"/>
      <c r="KPK80" s="135"/>
      <c r="KPL80" s="135"/>
      <c r="KPM80" s="135"/>
      <c r="KPN80" s="136"/>
      <c r="KPP80" s="130"/>
      <c r="KPQ80" s="134"/>
      <c r="KPR80" s="134"/>
      <c r="KPS80" s="135"/>
      <c r="KPT80" s="135"/>
      <c r="KPU80" s="135"/>
      <c r="KPV80" s="136"/>
      <c r="KPX80" s="130"/>
      <c r="KPY80" s="134"/>
      <c r="KPZ80" s="134"/>
      <c r="KQA80" s="135"/>
      <c r="KQB80" s="135"/>
      <c r="KQC80" s="135"/>
      <c r="KQD80" s="136"/>
      <c r="KQF80" s="130"/>
      <c r="KQG80" s="134"/>
      <c r="KQH80" s="134"/>
      <c r="KQI80" s="135"/>
      <c r="KQJ80" s="135"/>
      <c r="KQK80" s="135"/>
      <c r="KQL80" s="136"/>
      <c r="KQN80" s="130"/>
      <c r="KQO80" s="134"/>
      <c r="KQP80" s="134"/>
      <c r="KQQ80" s="135"/>
      <c r="KQR80" s="135"/>
      <c r="KQS80" s="135"/>
      <c r="KQT80" s="136"/>
      <c r="KQV80" s="130"/>
      <c r="KQW80" s="134"/>
      <c r="KQX80" s="134"/>
      <c r="KQY80" s="135"/>
      <c r="KQZ80" s="135"/>
      <c r="KRA80" s="135"/>
      <c r="KRB80" s="136"/>
      <c r="KRD80" s="130"/>
      <c r="KRE80" s="134"/>
      <c r="KRF80" s="134"/>
      <c r="KRG80" s="135"/>
      <c r="KRH80" s="135"/>
      <c r="KRI80" s="135"/>
      <c r="KRJ80" s="136"/>
      <c r="KRL80" s="130"/>
      <c r="KRM80" s="134"/>
      <c r="KRN80" s="134"/>
      <c r="KRO80" s="135"/>
      <c r="KRP80" s="135"/>
      <c r="KRQ80" s="135"/>
      <c r="KRR80" s="136"/>
      <c r="KRT80" s="130"/>
      <c r="KRU80" s="134"/>
      <c r="KRV80" s="134"/>
      <c r="KRW80" s="135"/>
      <c r="KRX80" s="135"/>
      <c r="KRY80" s="135"/>
      <c r="KRZ80" s="136"/>
      <c r="KSB80" s="130"/>
      <c r="KSC80" s="134"/>
      <c r="KSD80" s="134"/>
      <c r="KSE80" s="135"/>
      <c r="KSF80" s="135"/>
      <c r="KSG80" s="135"/>
      <c r="KSH80" s="136"/>
      <c r="KSJ80" s="130"/>
      <c r="KSK80" s="134"/>
      <c r="KSL80" s="134"/>
      <c r="KSM80" s="135"/>
      <c r="KSN80" s="135"/>
      <c r="KSO80" s="135"/>
      <c r="KSP80" s="136"/>
      <c r="KSR80" s="130"/>
      <c r="KSS80" s="134"/>
      <c r="KST80" s="134"/>
      <c r="KSU80" s="135"/>
      <c r="KSV80" s="135"/>
      <c r="KSW80" s="135"/>
      <c r="KSX80" s="136"/>
      <c r="KSZ80" s="130"/>
      <c r="KTA80" s="134"/>
      <c r="KTB80" s="134"/>
      <c r="KTC80" s="135"/>
      <c r="KTD80" s="135"/>
      <c r="KTE80" s="135"/>
      <c r="KTF80" s="136"/>
      <c r="KTH80" s="130"/>
      <c r="KTI80" s="134"/>
      <c r="KTJ80" s="134"/>
      <c r="KTK80" s="135"/>
      <c r="KTL80" s="135"/>
      <c r="KTM80" s="135"/>
      <c r="KTN80" s="136"/>
      <c r="KTP80" s="130"/>
      <c r="KTQ80" s="134"/>
      <c r="KTR80" s="134"/>
      <c r="KTS80" s="135"/>
      <c r="KTT80" s="135"/>
      <c r="KTU80" s="135"/>
      <c r="KTV80" s="136"/>
      <c r="KTX80" s="130"/>
      <c r="KTY80" s="134"/>
      <c r="KTZ80" s="134"/>
      <c r="KUA80" s="135"/>
      <c r="KUB80" s="135"/>
      <c r="KUC80" s="135"/>
      <c r="KUD80" s="136"/>
      <c r="KUF80" s="130"/>
      <c r="KUG80" s="134"/>
      <c r="KUH80" s="134"/>
      <c r="KUI80" s="135"/>
      <c r="KUJ80" s="135"/>
      <c r="KUK80" s="135"/>
      <c r="KUL80" s="136"/>
      <c r="KUN80" s="130"/>
      <c r="KUO80" s="134"/>
      <c r="KUP80" s="134"/>
      <c r="KUQ80" s="135"/>
      <c r="KUR80" s="135"/>
      <c r="KUS80" s="135"/>
      <c r="KUT80" s="136"/>
      <c r="KUV80" s="130"/>
      <c r="KUW80" s="134"/>
      <c r="KUX80" s="134"/>
      <c r="KUY80" s="135"/>
      <c r="KUZ80" s="135"/>
      <c r="KVA80" s="135"/>
      <c r="KVB80" s="136"/>
      <c r="KVD80" s="130"/>
      <c r="KVE80" s="134"/>
      <c r="KVF80" s="134"/>
      <c r="KVG80" s="135"/>
      <c r="KVH80" s="135"/>
      <c r="KVI80" s="135"/>
      <c r="KVJ80" s="136"/>
      <c r="KVL80" s="130"/>
      <c r="KVM80" s="134"/>
      <c r="KVN80" s="134"/>
      <c r="KVO80" s="135"/>
      <c r="KVP80" s="135"/>
      <c r="KVQ80" s="135"/>
      <c r="KVR80" s="136"/>
      <c r="KVT80" s="130"/>
      <c r="KVU80" s="134"/>
      <c r="KVV80" s="134"/>
      <c r="KVW80" s="135"/>
      <c r="KVX80" s="135"/>
      <c r="KVY80" s="135"/>
      <c r="KVZ80" s="136"/>
      <c r="KWB80" s="130"/>
      <c r="KWC80" s="134"/>
      <c r="KWD80" s="134"/>
      <c r="KWE80" s="135"/>
      <c r="KWF80" s="135"/>
      <c r="KWG80" s="135"/>
      <c r="KWH80" s="136"/>
      <c r="KWJ80" s="130"/>
      <c r="KWK80" s="134"/>
      <c r="KWL80" s="134"/>
      <c r="KWM80" s="135"/>
      <c r="KWN80" s="135"/>
      <c r="KWO80" s="135"/>
      <c r="KWP80" s="136"/>
      <c r="KWR80" s="130"/>
      <c r="KWS80" s="134"/>
      <c r="KWT80" s="134"/>
      <c r="KWU80" s="135"/>
      <c r="KWV80" s="135"/>
      <c r="KWW80" s="135"/>
      <c r="KWX80" s="136"/>
      <c r="KWZ80" s="130"/>
      <c r="KXA80" s="134"/>
      <c r="KXB80" s="134"/>
      <c r="KXC80" s="135"/>
      <c r="KXD80" s="135"/>
      <c r="KXE80" s="135"/>
      <c r="KXF80" s="136"/>
      <c r="KXH80" s="130"/>
      <c r="KXI80" s="134"/>
      <c r="KXJ80" s="134"/>
      <c r="KXK80" s="135"/>
      <c r="KXL80" s="135"/>
      <c r="KXM80" s="135"/>
      <c r="KXN80" s="136"/>
      <c r="KXP80" s="130"/>
      <c r="KXQ80" s="134"/>
      <c r="KXR80" s="134"/>
      <c r="KXS80" s="135"/>
      <c r="KXT80" s="135"/>
      <c r="KXU80" s="135"/>
      <c r="KXV80" s="136"/>
      <c r="KXX80" s="130"/>
      <c r="KXY80" s="134"/>
      <c r="KXZ80" s="134"/>
      <c r="KYA80" s="135"/>
      <c r="KYB80" s="135"/>
      <c r="KYC80" s="135"/>
      <c r="KYD80" s="136"/>
      <c r="KYF80" s="130"/>
      <c r="KYG80" s="134"/>
      <c r="KYH80" s="134"/>
      <c r="KYI80" s="135"/>
      <c r="KYJ80" s="135"/>
      <c r="KYK80" s="135"/>
      <c r="KYL80" s="136"/>
      <c r="KYN80" s="130"/>
      <c r="KYO80" s="134"/>
      <c r="KYP80" s="134"/>
      <c r="KYQ80" s="135"/>
      <c r="KYR80" s="135"/>
      <c r="KYS80" s="135"/>
      <c r="KYT80" s="136"/>
      <c r="KYV80" s="130"/>
      <c r="KYW80" s="134"/>
      <c r="KYX80" s="134"/>
      <c r="KYY80" s="135"/>
      <c r="KYZ80" s="135"/>
      <c r="KZA80" s="135"/>
      <c r="KZB80" s="136"/>
      <c r="KZD80" s="130"/>
      <c r="KZE80" s="134"/>
      <c r="KZF80" s="134"/>
      <c r="KZG80" s="135"/>
      <c r="KZH80" s="135"/>
      <c r="KZI80" s="135"/>
      <c r="KZJ80" s="136"/>
      <c r="KZL80" s="130"/>
      <c r="KZM80" s="134"/>
      <c r="KZN80" s="134"/>
      <c r="KZO80" s="135"/>
      <c r="KZP80" s="135"/>
      <c r="KZQ80" s="135"/>
      <c r="KZR80" s="136"/>
      <c r="KZT80" s="130"/>
      <c r="KZU80" s="134"/>
      <c r="KZV80" s="134"/>
      <c r="KZW80" s="135"/>
      <c r="KZX80" s="135"/>
      <c r="KZY80" s="135"/>
      <c r="KZZ80" s="136"/>
      <c r="LAB80" s="130"/>
      <c r="LAC80" s="134"/>
      <c r="LAD80" s="134"/>
      <c r="LAE80" s="135"/>
      <c r="LAF80" s="135"/>
      <c r="LAG80" s="135"/>
      <c r="LAH80" s="136"/>
      <c r="LAJ80" s="130"/>
      <c r="LAK80" s="134"/>
      <c r="LAL80" s="134"/>
      <c r="LAM80" s="135"/>
      <c r="LAN80" s="135"/>
      <c r="LAO80" s="135"/>
      <c r="LAP80" s="136"/>
      <c r="LAR80" s="130"/>
      <c r="LAS80" s="134"/>
      <c r="LAT80" s="134"/>
      <c r="LAU80" s="135"/>
      <c r="LAV80" s="135"/>
      <c r="LAW80" s="135"/>
      <c r="LAX80" s="136"/>
      <c r="LAZ80" s="130"/>
      <c r="LBA80" s="134"/>
      <c r="LBB80" s="134"/>
      <c r="LBC80" s="135"/>
      <c r="LBD80" s="135"/>
      <c r="LBE80" s="135"/>
      <c r="LBF80" s="136"/>
      <c r="LBH80" s="130"/>
      <c r="LBI80" s="134"/>
      <c r="LBJ80" s="134"/>
      <c r="LBK80" s="135"/>
      <c r="LBL80" s="135"/>
      <c r="LBM80" s="135"/>
      <c r="LBN80" s="136"/>
      <c r="LBP80" s="130"/>
      <c r="LBQ80" s="134"/>
      <c r="LBR80" s="134"/>
      <c r="LBS80" s="135"/>
      <c r="LBT80" s="135"/>
      <c r="LBU80" s="135"/>
      <c r="LBV80" s="136"/>
      <c r="LBX80" s="130"/>
      <c r="LBY80" s="134"/>
      <c r="LBZ80" s="134"/>
      <c r="LCA80" s="135"/>
      <c r="LCB80" s="135"/>
      <c r="LCC80" s="135"/>
      <c r="LCD80" s="136"/>
      <c r="LCF80" s="130"/>
      <c r="LCG80" s="134"/>
      <c r="LCH80" s="134"/>
      <c r="LCI80" s="135"/>
      <c r="LCJ80" s="135"/>
      <c r="LCK80" s="135"/>
      <c r="LCL80" s="136"/>
      <c r="LCN80" s="130"/>
      <c r="LCO80" s="134"/>
      <c r="LCP80" s="134"/>
      <c r="LCQ80" s="135"/>
      <c r="LCR80" s="135"/>
      <c r="LCS80" s="135"/>
      <c r="LCT80" s="136"/>
      <c r="LCV80" s="130"/>
      <c r="LCW80" s="134"/>
      <c r="LCX80" s="134"/>
      <c r="LCY80" s="135"/>
      <c r="LCZ80" s="135"/>
      <c r="LDA80" s="135"/>
      <c r="LDB80" s="136"/>
      <c r="LDD80" s="130"/>
      <c r="LDE80" s="134"/>
      <c r="LDF80" s="134"/>
      <c r="LDG80" s="135"/>
      <c r="LDH80" s="135"/>
      <c r="LDI80" s="135"/>
      <c r="LDJ80" s="136"/>
      <c r="LDL80" s="130"/>
      <c r="LDM80" s="134"/>
      <c r="LDN80" s="134"/>
      <c r="LDO80" s="135"/>
      <c r="LDP80" s="135"/>
      <c r="LDQ80" s="135"/>
      <c r="LDR80" s="136"/>
      <c r="LDT80" s="130"/>
      <c r="LDU80" s="134"/>
      <c r="LDV80" s="134"/>
      <c r="LDW80" s="135"/>
      <c r="LDX80" s="135"/>
      <c r="LDY80" s="135"/>
      <c r="LDZ80" s="136"/>
      <c r="LEB80" s="130"/>
      <c r="LEC80" s="134"/>
      <c r="LED80" s="134"/>
      <c r="LEE80" s="135"/>
      <c r="LEF80" s="135"/>
      <c r="LEG80" s="135"/>
      <c r="LEH80" s="136"/>
      <c r="LEJ80" s="130"/>
      <c r="LEK80" s="134"/>
      <c r="LEL80" s="134"/>
      <c r="LEM80" s="135"/>
      <c r="LEN80" s="135"/>
      <c r="LEO80" s="135"/>
      <c r="LEP80" s="136"/>
      <c r="LER80" s="130"/>
      <c r="LES80" s="134"/>
      <c r="LET80" s="134"/>
      <c r="LEU80" s="135"/>
      <c r="LEV80" s="135"/>
      <c r="LEW80" s="135"/>
      <c r="LEX80" s="136"/>
      <c r="LEZ80" s="130"/>
      <c r="LFA80" s="134"/>
      <c r="LFB80" s="134"/>
      <c r="LFC80" s="135"/>
      <c r="LFD80" s="135"/>
      <c r="LFE80" s="135"/>
      <c r="LFF80" s="136"/>
      <c r="LFH80" s="130"/>
      <c r="LFI80" s="134"/>
      <c r="LFJ80" s="134"/>
      <c r="LFK80" s="135"/>
      <c r="LFL80" s="135"/>
      <c r="LFM80" s="135"/>
      <c r="LFN80" s="136"/>
      <c r="LFP80" s="130"/>
      <c r="LFQ80" s="134"/>
      <c r="LFR80" s="134"/>
      <c r="LFS80" s="135"/>
      <c r="LFT80" s="135"/>
      <c r="LFU80" s="135"/>
      <c r="LFV80" s="136"/>
      <c r="LFX80" s="130"/>
      <c r="LFY80" s="134"/>
      <c r="LFZ80" s="134"/>
      <c r="LGA80" s="135"/>
      <c r="LGB80" s="135"/>
      <c r="LGC80" s="135"/>
      <c r="LGD80" s="136"/>
      <c r="LGF80" s="130"/>
      <c r="LGG80" s="134"/>
      <c r="LGH80" s="134"/>
      <c r="LGI80" s="135"/>
      <c r="LGJ80" s="135"/>
      <c r="LGK80" s="135"/>
      <c r="LGL80" s="136"/>
      <c r="LGN80" s="130"/>
      <c r="LGO80" s="134"/>
      <c r="LGP80" s="134"/>
      <c r="LGQ80" s="135"/>
      <c r="LGR80" s="135"/>
      <c r="LGS80" s="135"/>
      <c r="LGT80" s="136"/>
      <c r="LGV80" s="130"/>
      <c r="LGW80" s="134"/>
      <c r="LGX80" s="134"/>
      <c r="LGY80" s="135"/>
      <c r="LGZ80" s="135"/>
      <c r="LHA80" s="135"/>
      <c r="LHB80" s="136"/>
      <c r="LHD80" s="130"/>
      <c r="LHE80" s="134"/>
      <c r="LHF80" s="134"/>
      <c r="LHG80" s="135"/>
      <c r="LHH80" s="135"/>
      <c r="LHI80" s="135"/>
      <c r="LHJ80" s="136"/>
      <c r="LHL80" s="130"/>
      <c r="LHM80" s="134"/>
      <c r="LHN80" s="134"/>
      <c r="LHO80" s="135"/>
      <c r="LHP80" s="135"/>
      <c r="LHQ80" s="135"/>
      <c r="LHR80" s="136"/>
      <c r="LHT80" s="130"/>
      <c r="LHU80" s="134"/>
      <c r="LHV80" s="134"/>
      <c r="LHW80" s="135"/>
      <c r="LHX80" s="135"/>
      <c r="LHY80" s="135"/>
      <c r="LHZ80" s="136"/>
      <c r="LIB80" s="130"/>
      <c r="LIC80" s="134"/>
      <c r="LID80" s="134"/>
      <c r="LIE80" s="135"/>
      <c r="LIF80" s="135"/>
      <c r="LIG80" s="135"/>
      <c r="LIH80" s="136"/>
      <c r="LIJ80" s="130"/>
      <c r="LIK80" s="134"/>
      <c r="LIL80" s="134"/>
      <c r="LIM80" s="135"/>
      <c r="LIN80" s="135"/>
      <c r="LIO80" s="135"/>
      <c r="LIP80" s="136"/>
      <c r="LIR80" s="130"/>
      <c r="LIS80" s="134"/>
      <c r="LIT80" s="134"/>
      <c r="LIU80" s="135"/>
      <c r="LIV80" s="135"/>
      <c r="LIW80" s="135"/>
      <c r="LIX80" s="136"/>
      <c r="LIZ80" s="130"/>
      <c r="LJA80" s="134"/>
      <c r="LJB80" s="134"/>
      <c r="LJC80" s="135"/>
      <c r="LJD80" s="135"/>
      <c r="LJE80" s="135"/>
      <c r="LJF80" s="136"/>
      <c r="LJH80" s="130"/>
      <c r="LJI80" s="134"/>
      <c r="LJJ80" s="134"/>
      <c r="LJK80" s="135"/>
      <c r="LJL80" s="135"/>
      <c r="LJM80" s="135"/>
      <c r="LJN80" s="136"/>
      <c r="LJP80" s="130"/>
      <c r="LJQ80" s="134"/>
      <c r="LJR80" s="134"/>
      <c r="LJS80" s="135"/>
      <c r="LJT80" s="135"/>
      <c r="LJU80" s="135"/>
      <c r="LJV80" s="136"/>
      <c r="LJX80" s="130"/>
      <c r="LJY80" s="134"/>
      <c r="LJZ80" s="134"/>
      <c r="LKA80" s="135"/>
      <c r="LKB80" s="135"/>
      <c r="LKC80" s="135"/>
      <c r="LKD80" s="136"/>
      <c r="LKF80" s="130"/>
      <c r="LKG80" s="134"/>
      <c r="LKH80" s="134"/>
      <c r="LKI80" s="135"/>
      <c r="LKJ80" s="135"/>
      <c r="LKK80" s="135"/>
      <c r="LKL80" s="136"/>
      <c r="LKN80" s="130"/>
      <c r="LKO80" s="134"/>
      <c r="LKP80" s="134"/>
      <c r="LKQ80" s="135"/>
      <c r="LKR80" s="135"/>
      <c r="LKS80" s="135"/>
      <c r="LKT80" s="136"/>
      <c r="LKV80" s="130"/>
      <c r="LKW80" s="134"/>
      <c r="LKX80" s="134"/>
      <c r="LKY80" s="135"/>
      <c r="LKZ80" s="135"/>
      <c r="LLA80" s="135"/>
      <c r="LLB80" s="136"/>
      <c r="LLD80" s="130"/>
      <c r="LLE80" s="134"/>
      <c r="LLF80" s="134"/>
      <c r="LLG80" s="135"/>
      <c r="LLH80" s="135"/>
      <c r="LLI80" s="135"/>
      <c r="LLJ80" s="136"/>
      <c r="LLL80" s="130"/>
      <c r="LLM80" s="134"/>
      <c r="LLN80" s="134"/>
      <c r="LLO80" s="135"/>
      <c r="LLP80" s="135"/>
      <c r="LLQ80" s="135"/>
      <c r="LLR80" s="136"/>
      <c r="LLT80" s="130"/>
      <c r="LLU80" s="134"/>
      <c r="LLV80" s="134"/>
      <c r="LLW80" s="135"/>
      <c r="LLX80" s="135"/>
      <c r="LLY80" s="135"/>
      <c r="LLZ80" s="136"/>
      <c r="LMB80" s="130"/>
      <c r="LMC80" s="134"/>
      <c r="LMD80" s="134"/>
      <c r="LME80" s="135"/>
      <c r="LMF80" s="135"/>
      <c r="LMG80" s="135"/>
      <c r="LMH80" s="136"/>
      <c r="LMJ80" s="130"/>
      <c r="LMK80" s="134"/>
      <c r="LML80" s="134"/>
      <c r="LMM80" s="135"/>
      <c r="LMN80" s="135"/>
      <c r="LMO80" s="135"/>
      <c r="LMP80" s="136"/>
      <c r="LMR80" s="130"/>
      <c r="LMS80" s="134"/>
      <c r="LMT80" s="134"/>
      <c r="LMU80" s="135"/>
      <c r="LMV80" s="135"/>
      <c r="LMW80" s="135"/>
      <c r="LMX80" s="136"/>
      <c r="LMZ80" s="130"/>
      <c r="LNA80" s="134"/>
      <c r="LNB80" s="134"/>
      <c r="LNC80" s="135"/>
      <c r="LND80" s="135"/>
      <c r="LNE80" s="135"/>
      <c r="LNF80" s="136"/>
      <c r="LNH80" s="130"/>
      <c r="LNI80" s="134"/>
      <c r="LNJ80" s="134"/>
      <c r="LNK80" s="135"/>
      <c r="LNL80" s="135"/>
      <c r="LNM80" s="135"/>
      <c r="LNN80" s="136"/>
      <c r="LNP80" s="130"/>
      <c r="LNQ80" s="134"/>
      <c r="LNR80" s="134"/>
      <c r="LNS80" s="135"/>
      <c r="LNT80" s="135"/>
      <c r="LNU80" s="135"/>
      <c r="LNV80" s="136"/>
      <c r="LNX80" s="130"/>
      <c r="LNY80" s="134"/>
      <c r="LNZ80" s="134"/>
      <c r="LOA80" s="135"/>
      <c r="LOB80" s="135"/>
      <c r="LOC80" s="135"/>
      <c r="LOD80" s="136"/>
      <c r="LOF80" s="130"/>
      <c r="LOG80" s="134"/>
      <c r="LOH80" s="134"/>
      <c r="LOI80" s="135"/>
      <c r="LOJ80" s="135"/>
      <c r="LOK80" s="135"/>
      <c r="LOL80" s="136"/>
      <c r="LON80" s="130"/>
      <c r="LOO80" s="134"/>
      <c r="LOP80" s="134"/>
      <c r="LOQ80" s="135"/>
      <c r="LOR80" s="135"/>
      <c r="LOS80" s="135"/>
      <c r="LOT80" s="136"/>
      <c r="LOV80" s="130"/>
      <c r="LOW80" s="134"/>
      <c r="LOX80" s="134"/>
      <c r="LOY80" s="135"/>
      <c r="LOZ80" s="135"/>
      <c r="LPA80" s="135"/>
      <c r="LPB80" s="136"/>
      <c r="LPD80" s="130"/>
      <c r="LPE80" s="134"/>
      <c r="LPF80" s="134"/>
      <c r="LPG80" s="135"/>
      <c r="LPH80" s="135"/>
      <c r="LPI80" s="135"/>
      <c r="LPJ80" s="136"/>
      <c r="LPL80" s="130"/>
      <c r="LPM80" s="134"/>
      <c r="LPN80" s="134"/>
      <c r="LPO80" s="135"/>
      <c r="LPP80" s="135"/>
      <c r="LPQ80" s="135"/>
      <c r="LPR80" s="136"/>
      <c r="LPT80" s="130"/>
      <c r="LPU80" s="134"/>
      <c r="LPV80" s="134"/>
      <c r="LPW80" s="135"/>
      <c r="LPX80" s="135"/>
      <c r="LPY80" s="135"/>
      <c r="LPZ80" s="136"/>
      <c r="LQB80" s="130"/>
      <c r="LQC80" s="134"/>
      <c r="LQD80" s="134"/>
      <c r="LQE80" s="135"/>
      <c r="LQF80" s="135"/>
      <c r="LQG80" s="135"/>
      <c r="LQH80" s="136"/>
      <c r="LQJ80" s="130"/>
      <c r="LQK80" s="134"/>
      <c r="LQL80" s="134"/>
      <c r="LQM80" s="135"/>
      <c r="LQN80" s="135"/>
      <c r="LQO80" s="135"/>
      <c r="LQP80" s="136"/>
      <c r="LQR80" s="130"/>
      <c r="LQS80" s="134"/>
      <c r="LQT80" s="134"/>
      <c r="LQU80" s="135"/>
      <c r="LQV80" s="135"/>
      <c r="LQW80" s="135"/>
      <c r="LQX80" s="136"/>
      <c r="LQZ80" s="130"/>
      <c r="LRA80" s="134"/>
      <c r="LRB80" s="134"/>
      <c r="LRC80" s="135"/>
      <c r="LRD80" s="135"/>
      <c r="LRE80" s="135"/>
      <c r="LRF80" s="136"/>
      <c r="LRH80" s="130"/>
      <c r="LRI80" s="134"/>
      <c r="LRJ80" s="134"/>
      <c r="LRK80" s="135"/>
      <c r="LRL80" s="135"/>
      <c r="LRM80" s="135"/>
      <c r="LRN80" s="136"/>
      <c r="LRP80" s="130"/>
      <c r="LRQ80" s="134"/>
      <c r="LRR80" s="134"/>
      <c r="LRS80" s="135"/>
      <c r="LRT80" s="135"/>
      <c r="LRU80" s="135"/>
      <c r="LRV80" s="136"/>
      <c r="LRX80" s="130"/>
      <c r="LRY80" s="134"/>
      <c r="LRZ80" s="134"/>
      <c r="LSA80" s="135"/>
      <c r="LSB80" s="135"/>
      <c r="LSC80" s="135"/>
      <c r="LSD80" s="136"/>
      <c r="LSF80" s="130"/>
      <c r="LSG80" s="134"/>
      <c r="LSH80" s="134"/>
      <c r="LSI80" s="135"/>
      <c r="LSJ80" s="135"/>
      <c r="LSK80" s="135"/>
      <c r="LSL80" s="136"/>
      <c r="LSN80" s="130"/>
      <c r="LSO80" s="134"/>
      <c r="LSP80" s="134"/>
      <c r="LSQ80" s="135"/>
      <c r="LSR80" s="135"/>
      <c r="LSS80" s="135"/>
      <c r="LST80" s="136"/>
      <c r="LSV80" s="130"/>
      <c r="LSW80" s="134"/>
      <c r="LSX80" s="134"/>
      <c r="LSY80" s="135"/>
      <c r="LSZ80" s="135"/>
      <c r="LTA80" s="135"/>
      <c r="LTB80" s="136"/>
      <c r="LTD80" s="130"/>
      <c r="LTE80" s="134"/>
      <c r="LTF80" s="134"/>
      <c r="LTG80" s="135"/>
      <c r="LTH80" s="135"/>
      <c r="LTI80" s="135"/>
      <c r="LTJ80" s="136"/>
      <c r="LTL80" s="130"/>
      <c r="LTM80" s="134"/>
      <c r="LTN80" s="134"/>
      <c r="LTO80" s="135"/>
      <c r="LTP80" s="135"/>
      <c r="LTQ80" s="135"/>
      <c r="LTR80" s="136"/>
      <c r="LTT80" s="130"/>
      <c r="LTU80" s="134"/>
      <c r="LTV80" s="134"/>
      <c r="LTW80" s="135"/>
      <c r="LTX80" s="135"/>
      <c r="LTY80" s="135"/>
      <c r="LTZ80" s="136"/>
      <c r="LUB80" s="130"/>
      <c r="LUC80" s="134"/>
      <c r="LUD80" s="134"/>
      <c r="LUE80" s="135"/>
      <c r="LUF80" s="135"/>
      <c r="LUG80" s="135"/>
      <c r="LUH80" s="136"/>
      <c r="LUJ80" s="130"/>
      <c r="LUK80" s="134"/>
      <c r="LUL80" s="134"/>
      <c r="LUM80" s="135"/>
      <c r="LUN80" s="135"/>
      <c r="LUO80" s="135"/>
      <c r="LUP80" s="136"/>
      <c r="LUR80" s="130"/>
      <c r="LUS80" s="134"/>
      <c r="LUT80" s="134"/>
      <c r="LUU80" s="135"/>
      <c r="LUV80" s="135"/>
      <c r="LUW80" s="135"/>
      <c r="LUX80" s="136"/>
      <c r="LUZ80" s="130"/>
      <c r="LVA80" s="134"/>
      <c r="LVB80" s="134"/>
      <c r="LVC80" s="135"/>
      <c r="LVD80" s="135"/>
      <c r="LVE80" s="135"/>
      <c r="LVF80" s="136"/>
      <c r="LVH80" s="130"/>
      <c r="LVI80" s="134"/>
      <c r="LVJ80" s="134"/>
      <c r="LVK80" s="135"/>
      <c r="LVL80" s="135"/>
      <c r="LVM80" s="135"/>
      <c r="LVN80" s="136"/>
      <c r="LVP80" s="130"/>
      <c r="LVQ80" s="134"/>
      <c r="LVR80" s="134"/>
      <c r="LVS80" s="135"/>
      <c r="LVT80" s="135"/>
      <c r="LVU80" s="135"/>
      <c r="LVV80" s="136"/>
      <c r="LVX80" s="130"/>
      <c r="LVY80" s="134"/>
      <c r="LVZ80" s="134"/>
      <c r="LWA80" s="135"/>
      <c r="LWB80" s="135"/>
      <c r="LWC80" s="135"/>
      <c r="LWD80" s="136"/>
      <c r="LWF80" s="130"/>
      <c r="LWG80" s="134"/>
      <c r="LWH80" s="134"/>
      <c r="LWI80" s="135"/>
      <c r="LWJ80" s="135"/>
      <c r="LWK80" s="135"/>
      <c r="LWL80" s="136"/>
      <c r="LWN80" s="130"/>
      <c r="LWO80" s="134"/>
      <c r="LWP80" s="134"/>
      <c r="LWQ80" s="135"/>
      <c r="LWR80" s="135"/>
      <c r="LWS80" s="135"/>
      <c r="LWT80" s="136"/>
      <c r="LWV80" s="130"/>
      <c r="LWW80" s="134"/>
      <c r="LWX80" s="134"/>
      <c r="LWY80" s="135"/>
      <c r="LWZ80" s="135"/>
      <c r="LXA80" s="135"/>
      <c r="LXB80" s="136"/>
      <c r="LXD80" s="130"/>
      <c r="LXE80" s="134"/>
      <c r="LXF80" s="134"/>
      <c r="LXG80" s="135"/>
      <c r="LXH80" s="135"/>
      <c r="LXI80" s="135"/>
      <c r="LXJ80" s="136"/>
      <c r="LXL80" s="130"/>
      <c r="LXM80" s="134"/>
      <c r="LXN80" s="134"/>
      <c r="LXO80" s="135"/>
      <c r="LXP80" s="135"/>
      <c r="LXQ80" s="135"/>
      <c r="LXR80" s="136"/>
      <c r="LXT80" s="130"/>
      <c r="LXU80" s="134"/>
      <c r="LXV80" s="134"/>
      <c r="LXW80" s="135"/>
      <c r="LXX80" s="135"/>
      <c r="LXY80" s="135"/>
      <c r="LXZ80" s="136"/>
      <c r="LYB80" s="130"/>
      <c r="LYC80" s="134"/>
      <c r="LYD80" s="134"/>
      <c r="LYE80" s="135"/>
      <c r="LYF80" s="135"/>
      <c r="LYG80" s="135"/>
      <c r="LYH80" s="136"/>
      <c r="LYJ80" s="130"/>
      <c r="LYK80" s="134"/>
      <c r="LYL80" s="134"/>
      <c r="LYM80" s="135"/>
      <c r="LYN80" s="135"/>
      <c r="LYO80" s="135"/>
      <c r="LYP80" s="136"/>
      <c r="LYR80" s="130"/>
      <c r="LYS80" s="134"/>
      <c r="LYT80" s="134"/>
      <c r="LYU80" s="135"/>
      <c r="LYV80" s="135"/>
      <c r="LYW80" s="135"/>
      <c r="LYX80" s="136"/>
      <c r="LYZ80" s="130"/>
      <c r="LZA80" s="134"/>
      <c r="LZB80" s="134"/>
      <c r="LZC80" s="135"/>
      <c r="LZD80" s="135"/>
      <c r="LZE80" s="135"/>
      <c r="LZF80" s="136"/>
      <c r="LZH80" s="130"/>
      <c r="LZI80" s="134"/>
      <c r="LZJ80" s="134"/>
      <c r="LZK80" s="135"/>
      <c r="LZL80" s="135"/>
      <c r="LZM80" s="135"/>
      <c r="LZN80" s="136"/>
      <c r="LZP80" s="130"/>
      <c r="LZQ80" s="134"/>
      <c r="LZR80" s="134"/>
      <c r="LZS80" s="135"/>
      <c r="LZT80" s="135"/>
      <c r="LZU80" s="135"/>
      <c r="LZV80" s="136"/>
      <c r="LZX80" s="130"/>
      <c r="LZY80" s="134"/>
      <c r="LZZ80" s="134"/>
      <c r="MAA80" s="135"/>
      <c r="MAB80" s="135"/>
      <c r="MAC80" s="135"/>
      <c r="MAD80" s="136"/>
      <c r="MAF80" s="130"/>
      <c r="MAG80" s="134"/>
      <c r="MAH80" s="134"/>
      <c r="MAI80" s="135"/>
      <c r="MAJ80" s="135"/>
      <c r="MAK80" s="135"/>
      <c r="MAL80" s="136"/>
      <c r="MAN80" s="130"/>
      <c r="MAO80" s="134"/>
      <c r="MAP80" s="134"/>
      <c r="MAQ80" s="135"/>
      <c r="MAR80" s="135"/>
      <c r="MAS80" s="135"/>
      <c r="MAT80" s="136"/>
      <c r="MAV80" s="130"/>
      <c r="MAW80" s="134"/>
      <c r="MAX80" s="134"/>
      <c r="MAY80" s="135"/>
      <c r="MAZ80" s="135"/>
      <c r="MBA80" s="135"/>
      <c r="MBB80" s="136"/>
      <c r="MBD80" s="130"/>
      <c r="MBE80" s="134"/>
      <c r="MBF80" s="134"/>
      <c r="MBG80" s="135"/>
      <c r="MBH80" s="135"/>
      <c r="MBI80" s="135"/>
      <c r="MBJ80" s="136"/>
      <c r="MBL80" s="130"/>
      <c r="MBM80" s="134"/>
      <c r="MBN80" s="134"/>
      <c r="MBO80" s="135"/>
      <c r="MBP80" s="135"/>
      <c r="MBQ80" s="135"/>
      <c r="MBR80" s="136"/>
      <c r="MBT80" s="130"/>
      <c r="MBU80" s="134"/>
      <c r="MBV80" s="134"/>
      <c r="MBW80" s="135"/>
      <c r="MBX80" s="135"/>
      <c r="MBY80" s="135"/>
      <c r="MBZ80" s="136"/>
      <c r="MCB80" s="130"/>
      <c r="MCC80" s="134"/>
      <c r="MCD80" s="134"/>
      <c r="MCE80" s="135"/>
      <c r="MCF80" s="135"/>
      <c r="MCG80" s="135"/>
      <c r="MCH80" s="136"/>
      <c r="MCJ80" s="130"/>
      <c r="MCK80" s="134"/>
      <c r="MCL80" s="134"/>
      <c r="MCM80" s="135"/>
      <c r="MCN80" s="135"/>
      <c r="MCO80" s="135"/>
      <c r="MCP80" s="136"/>
      <c r="MCR80" s="130"/>
      <c r="MCS80" s="134"/>
      <c r="MCT80" s="134"/>
      <c r="MCU80" s="135"/>
      <c r="MCV80" s="135"/>
      <c r="MCW80" s="135"/>
      <c r="MCX80" s="136"/>
      <c r="MCZ80" s="130"/>
      <c r="MDA80" s="134"/>
      <c r="MDB80" s="134"/>
      <c r="MDC80" s="135"/>
      <c r="MDD80" s="135"/>
      <c r="MDE80" s="135"/>
      <c r="MDF80" s="136"/>
      <c r="MDH80" s="130"/>
      <c r="MDI80" s="134"/>
      <c r="MDJ80" s="134"/>
      <c r="MDK80" s="135"/>
      <c r="MDL80" s="135"/>
      <c r="MDM80" s="135"/>
      <c r="MDN80" s="136"/>
      <c r="MDP80" s="130"/>
      <c r="MDQ80" s="134"/>
      <c r="MDR80" s="134"/>
      <c r="MDS80" s="135"/>
      <c r="MDT80" s="135"/>
      <c r="MDU80" s="135"/>
      <c r="MDV80" s="136"/>
      <c r="MDX80" s="130"/>
      <c r="MDY80" s="134"/>
      <c r="MDZ80" s="134"/>
      <c r="MEA80" s="135"/>
      <c r="MEB80" s="135"/>
      <c r="MEC80" s="135"/>
      <c r="MED80" s="136"/>
      <c r="MEF80" s="130"/>
      <c r="MEG80" s="134"/>
      <c r="MEH80" s="134"/>
      <c r="MEI80" s="135"/>
      <c r="MEJ80" s="135"/>
      <c r="MEK80" s="135"/>
      <c r="MEL80" s="136"/>
      <c r="MEN80" s="130"/>
      <c r="MEO80" s="134"/>
      <c r="MEP80" s="134"/>
      <c r="MEQ80" s="135"/>
      <c r="MER80" s="135"/>
      <c r="MES80" s="135"/>
      <c r="MET80" s="136"/>
      <c r="MEV80" s="130"/>
      <c r="MEW80" s="134"/>
      <c r="MEX80" s="134"/>
      <c r="MEY80" s="135"/>
      <c r="MEZ80" s="135"/>
      <c r="MFA80" s="135"/>
      <c r="MFB80" s="136"/>
      <c r="MFD80" s="130"/>
      <c r="MFE80" s="134"/>
      <c r="MFF80" s="134"/>
      <c r="MFG80" s="135"/>
      <c r="MFH80" s="135"/>
      <c r="MFI80" s="135"/>
      <c r="MFJ80" s="136"/>
      <c r="MFL80" s="130"/>
      <c r="MFM80" s="134"/>
      <c r="MFN80" s="134"/>
      <c r="MFO80" s="135"/>
      <c r="MFP80" s="135"/>
      <c r="MFQ80" s="135"/>
      <c r="MFR80" s="136"/>
      <c r="MFT80" s="130"/>
      <c r="MFU80" s="134"/>
      <c r="MFV80" s="134"/>
      <c r="MFW80" s="135"/>
      <c r="MFX80" s="135"/>
      <c r="MFY80" s="135"/>
      <c r="MFZ80" s="136"/>
      <c r="MGB80" s="130"/>
      <c r="MGC80" s="134"/>
      <c r="MGD80" s="134"/>
      <c r="MGE80" s="135"/>
      <c r="MGF80" s="135"/>
      <c r="MGG80" s="135"/>
      <c r="MGH80" s="136"/>
      <c r="MGJ80" s="130"/>
      <c r="MGK80" s="134"/>
      <c r="MGL80" s="134"/>
      <c r="MGM80" s="135"/>
      <c r="MGN80" s="135"/>
      <c r="MGO80" s="135"/>
      <c r="MGP80" s="136"/>
      <c r="MGR80" s="130"/>
      <c r="MGS80" s="134"/>
      <c r="MGT80" s="134"/>
      <c r="MGU80" s="135"/>
      <c r="MGV80" s="135"/>
      <c r="MGW80" s="135"/>
      <c r="MGX80" s="136"/>
      <c r="MGZ80" s="130"/>
      <c r="MHA80" s="134"/>
      <c r="MHB80" s="134"/>
      <c r="MHC80" s="135"/>
      <c r="MHD80" s="135"/>
      <c r="MHE80" s="135"/>
      <c r="MHF80" s="136"/>
      <c r="MHH80" s="130"/>
      <c r="MHI80" s="134"/>
      <c r="MHJ80" s="134"/>
      <c r="MHK80" s="135"/>
      <c r="MHL80" s="135"/>
      <c r="MHM80" s="135"/>
      <c r="MHN80" s="136"/>
      <c r="MHP80" s="130"/>
      <c r="MHQ80" s="134"/>
      <c r="MHR80" s="134"/>
      <c r="MHS80" s="135"/>
      <c r="MHT80" s="135"/>
      <c r="MHU80" s="135"/>
      <c r="MHV80" s="136"/>
      <c r="MHX80" s="130"/>
      <c r="MHY80" s="134"/>
      <c r="MHZ80" s="134"/>
      <c r="MIA80" s="135"/>
      <c r="MIB80" s="135"/>
      <c r="MIC80" s="135"/>
      <c r="MID80" s="136"/>
      <c r="MIF80" s="130"/>
      <c r="MIG80" s="134"/>
      <c r="MIH80" s="134"/>
      <c r="MII80" s="135"/>
      <c r="MIJ80" s="135"/>
      <c r="MIK80" s="135"/>
      <c r="MIL80" s="136"/>
      <c r="MIN80" s="130"/>
      <c r="MIO80" s="134"/>
      <c r="MIP80" s="134"/>
      <c r="MIQ80" s="135"/>
      <c r="MIR80" s="135"/>
      <c r="MIS80" s="135"/>
      <c r="MIT80" s="136"/>
      <c r="MIV80" s="130"/>
      <c r="MIW80" s="134"/>
      <c r="MIX80" s="134"/>
      <c r="MIY80" s="135"/>
      <c r="MIZ80" s="135"/>
      <c r="MJA80" s="135"/>
      <c r="MJB80" s="136"/>
      <c r="MJD80" s="130"/>
      <c r="MJE80" s="134"/>
      <c r="MJF80" s="134"/>
      <c r="MJG80" s="135"/>
      <c r="MJH80" s="135"/>
      <c r="MJI80" s="135"/>
      <c r="MJJ80" s="136"/>
      <c r="MJL80" s="130"/>
      <c r="MJM80" s="134"/>
      <c r="MJN80" s="134"/>
      <c r="MJO80" s="135"/>
      <c r="MJP80" s="135"/>
      <c r="MJQ80" s="135"/>
      <c r="MJR80" s="136"/>
      <c r="MJT80" s="130"/>
      <c r="MJU80" s="134"/>
      <c r="MJV80" s="134"/>
      <c r="MJW80" s="135"/>
      <c r="MJX80" s="135"/>
      <c r="MJY80" s="135"/>
      <c r="MJZ80" s="136"/>
      <c r="MKB80" s="130"/>
      <c r="MKC80" s="134"/>
      <c r="MKD80" s="134"/>
      <c r="MKE80" s="135"/>
      <c r="MKF80" s="135"/>
      <c r="MKG80" s="135"/>
      <c r="MKH80" s="136"/>
      <c r="MKJ80" s="130"/>
      <c r="MKK80" s="134"/>
      <c r="MKL80" s="134"/>
      <c r="MKM80" s="135"/>
      <c r="MKN80" s="135"/>
      <c r="MKO80" s="135"/>
      <c r="MKP80" s="136"/>
      <c r="MKR80" s="130"/>
      <c r="MKS80" s="134"/>
      <c r="MKT80" s="134"/>
      <c r="MKU80" s="135"/>
      <c r="MKV80" s="135"/>
      <c r="MKW80" s="135"/>
      <c r="MKX80" s="136"/>
      <c r="MKZ80" s="130"/>
      <c r="MLA80" s="134"/>
      <c r="MLB80" s="134"/>
      <c r="MLC80" s="135"/>
      <c r="MLD80" s="135"/>
      <c r="MLE80" s="135"/>
      <c r="MLF80" s="136"/>
      <c r="MLH80" s="130"/>
      <c r="MLI80" s="134"/>
      <c r="MLJ80" s="134"/>
      <c r="MLK80" s="135"/>
      <c r="MLL80" s="135"/>
      <c r="MLM80" s="135"/>
      <c r="MLN80" s="136"/>
      <c r="MLP80" s="130"/>
      <c r="MLQ80" s="134"/>
      <c r="MLR80" s="134"/>
      <c r="MLS80" s="135"/>
      <c r="MLT80" s="135"/>
      <c r="MLU80" s="135"/>
      <c r="MLV80" s="136"/>
      <c r="MLX80" s="130"/>
      <c r="MLY80" s="134"/>
      <c r="MLZ80" s="134"/>
      <c r="MMA80" s="135"/>
      <c r="MMB80" s="135"/>
      <c r="MMC80" s="135"/>
      <c r="MMD80" s="136"/>
      <c r="MMF80" s="130"/>
      <c r="MMG80" s="134"/>
      <c r="MMH80" s="134"/>
      <c r="MMI80" s="135"/>
      <c r="MMJ80" s="135"/>
      <c r="MMK80" s="135"/>
      <c r="MML80" s="136"/>
      <c r="MMN80" s="130"/>
      <c r="MMO80" s="134"/>
      <c r="MMP80" s="134"/>
      <c r="MMQ80" s="135"/>
      <c r="MMR80" s="135"/>
      <c r="MMS80" s="135"/>
      <c r="MMT80" s="136"/>
      <c r="MMV80" s="130"/>
      <c r="MMW80" s="134"/>
      <c r="MMX80" s="134"/>
      <c r="MMY80" s="135"/>
      <c r="MMZ80" s="135"/>
      <c r="MNA80" s="135"/>
      <c r="MNB80" s="136"/>
      <c r="MND80" s="130"/>
      <c r="MNE80" s="134"/>
      <c r="MNF80" s="134"/>
      <c r="MNG80" s="135"/>
      <c r="MNH80" s="135"/>
      <c r="MNI80" s="135"/>
      <c r="MNJ80" s="136"/>
      <c r="MNL80" s="130"/>
      <c r="MNM80" s="134"/>
      <c r="MNN80" s="134"/>
      <c r="MNO80" s="135"/>
      <c r="MNP80" s="135"/>
      <c r="MNQ80" s="135"/>
      <c r="MNR80" s="136"/>
      <c r="MNT80" s="130"/>
      <c r="MNU80" s="134"/>
      <c r="MNV80" s="134"/>
      <c r="MNW80" s="135"/>
      <c r="MNX80" s="135"/>
      <c r="MNY80" s="135"/>
      <c r="MNZ80" s="136"/>
      <c r="MOB80" s="130"/>
      <c r="MOC80" s="134"/>
      <c r="MOD80" s="134"/>
      <c r="MOE80" s="135"/>
      <c r="MOF80" s="135"/>
      <c r="MOG80" s="135"/>
      <c r="MOH80" s="136"/>
      <c r="MOJ80" s="130"/>
      <c r="MOK80" s="134"/>
      <c r="MOL80" s="134"/>
      <c r="MOM80" s="135"/>
      <c r="MON80" s="135"/>
      <c r="MOO80" s="135"/>
      <c r="MOP80" s="136"/>
      <c r="MOR80" s="130"/>
      <c r="MOS80" s="134"/>
      <c r="MOT80" s="134"/>
      <c r="MOU80" s="135"/>
      <c r="MOV80" s="135"/>
      <c r="MOW80" s="135"/>
      <c r="MOX80" s="136"/>
      <c r="MOZ80" s="130"/>
      <c r="MPA80" s="134"/>
      <c r="MPB80" s="134"/>
      <c r="MPC80" s="135"/>
      <c r="MPD80" s="135"/>
      <c r="MPE80" s="135"/>
      <c r="MPF80" s="136"/>
      <c r="MPH80" s="130"/>
      <c r="MPI80" s="134"/>
      <c r="MPJ80" s="134"/>
      <c r="MPK80" s="135"/>
      <c r="MPL80" s="135"/>
      <c r="MPM80" s="135"/>
      <c r="MPN80" s="136"/>
      <c r="MPP80" s="130"/>
      <c r="MPQ80" s="134"/>
      <c r="MPR80" s="134"/>
      <c r="MPS80" s="135"/>
      <c r="MPT80" s="135"/>
      <c r="MPU80" s="135"/>
      <c r="MPV80" s="136"/>
      <c r="MPX80" s="130"/>
      <c r="MPY80" s="134"/>
      <c r="MPZ80" s="134"/>
      <c r="MQA80" s="135"/>
      <c r="MQB80" s="135"/>
      <c r="MQC80" s="135"/>
      <c r="MQD80" s="136"/>
      <c r="MQF80" s="130"/>
      <c r="MQG80" s="134"/>
      <c r="MQH80" s="134"/>
      <c r="MQI80" s="135"/>
      <c r="MQJ80" s="135"/>
      <c r="MQK80" s="135"/>
      <c r="MQL80" s="136"/>
      <c r="MQN80" s="130"/>
      <c r="MQO80" s="134"/>
      <c r="MQP80" s="134"/>
      <c r="MQQ80" s="135"/>
      <c r="MQR80" s="135"/>
      <c r="MQS80" s="135"/>
      <c r="MQT80" s="136"/>
      <c r="MQV80" s="130"/>
      <c r="MQW80" s="134"/>
      <c r="MQX80" s="134"/>
      <c r="MQY80" s="135"/>
      <c r="MQZ80" s="135"/>
      <c r="MRA80" s="135"/>
      <c r="MRB80" s="136"/>
      <c r="MRD80" s="130"/>
      <c r="MRE80" s="134"/>
      <c r="MRF80" s="134"/>
      <c r="MRG80" s="135"/>
      <c r="MRH80" s="135"/>
      <c r="MRI80" s="135"/>
      <c r="MRJ80" s="136"/>
      <c r="MRL80" s="130"/>
      <c r="MRM80" s="134"/>
      <c r="MRN80" s="134"/>
      <c r="MRO80" s="135"/>
      <c r="MRP80" s="135"/>
      <c r="MRQ80" s="135"/>
      <c r="MRR80" s="136"/>
      <c r="MRT80" s="130"/>
      <c r="MRU80" s="134"/>
      <c r="MRV80" s="134"/>
      <c r="MRW80" s="135"/>
      <c r="MRX80" s="135"/>
      <c r="MRY80" s="135"/>
      <c r="MRZ80" s="136"/>
      <c r="MSB80" s="130"/>
      <c r="MSC80" s="134"/>
      <c r="MSD80" s="134"/>
      <c r="MSE80" s="135"/>
      <c r="MSF80" s="135"/>
      <c r="MSG80" s="135"/>
      <c r="MSH80" s="136"/>
      <c r="MSJ80" s="130"/>
      <c r="MSK80" s="134"/>
      <c r="MSL80" s="134"/>
      <c r="MSM80" s="135"/>
      <c r="MSN80" s="135"/>
      <c r="MSO80" s="135"/>
      <c r="MSP80" s="136"/>
      <c r="MSR80" s="130"/>
      <c r="MSS80" s="134"/>
      <c r="MST80" s="134"/>
      <c r="MSU80" s="135"/>
      <c r="MSV80" s="135"/>
      <c r="MSW80" s="135"/>
      <c r="MSX80" s="136"/>
      <c r="MSZ80" s="130"/>
      <c r="MTA80" s="134"/>
      <c r="MTB80" s="134"/>
      <c r="MTC80" s="135"/>
      <c r="MTD80" s="135"/>
      <c r="MTE80" s="135"/>
      <c r="MTF80" s="136"/>
      <c r="MTH80" s="130"/>
      <c r="MTI80" s="134"/>
      <c r="MTJ80" s="134"/>
      <c r="MTK80" s="135"/>
      <c r="MTL80" s="135"/>
      <c r="MTM80" s="135"/>
      <c r="MTN80" s="136"/>
      <c r="MTP80" s="130"/>
      <c r="MTQ80" s="134"/>
      <c r="MTR80" s="134"/>
      <c r="MTS80" s="135"/>
      <c r="MTT80" s="135"/>
      <c r="MTU80" s="135"/>
      <c r="MTV80" s="136"/>
      <c r="MTX80" s="130"/>
      <c r="MTY80" s="134"/>
      <c r="MTZ80" s="134"/>
      <c r="MUA80" s="135"/>
      <c r="MUB80" s="135"/>
      <c r="MUC80" s="135"/>
      <c r="MUD80" s="136"/>
      <c r="MUF80" s="130"/>
      <c r="MUG80" s="134"/>
      <c r="MUH80" s="134"/>
      <c r="MUI80" s="135"/>
      <c r="MUJ80" s="135"/>
      <c r="MUK80" s="135"/>
      <c r="MUL80" s="136"/>
      <c r="MUN80" s="130"/>
      <c r="MUO80" s="134"/>
      <c r="MUP80" s="134"/>
      <c r="MUQ80" s="135"/>
      <c r="MUR80" s="135"/>
      <c r="MUS80" s="135"/>
      <c r="MUT80" s="136"/>
      <c r="MUV80" s="130"/>
      <c r="MUW80" s="134"/>
      <c r="MUX80" s="134"/>
      <c r="MUY80" s="135"/>
      <c r="MUZ80" s="135"/>
      <c r="MVA80" s="135"/>
      <c r="MVB80" s="136"/>
      <c r="MVD80" s="130"/>
      <c r="MVE80" s="134"/>
      <c r="MVF80" s="134"/>
      <c r="MVG80" s="135"/>
      <c r="MVH80" s="135"/>
      <c r="MVI80" s="135"/>
      <c r="MVJ80" s="136"/>
      <c r="MVL80" s="130"/>
      <c r="MVM80" s="134"/>
      <c r="MVN80" s="134"/>
      <c r="MVO80" s="135"/>
      <c r="MVP80" s="135"/>
      <c r="MVQ80" s="135"/>
      <c r="MVR80" s="136"/>
      <c r="MVT80" s="130"/>
      <c r="MVU80" s="134"/>
      <c r="MVV80" s="134"/>
      <c r="MVW80" s="135"/>
      <c r="MVX80" s="135"/>
      <c r="MVY80" s="135"/>
      <c r="MVZ80" s="136"/>
      <c r="MWB80" s="130"/>
      <c r="MWC80" s="134"/>
      <c r="MWD80" s="134"/>
      <c r="MWE80" s="135"/>
      <c r="MWF80" s="135"/>
      <c r="MWG80" s="135"/>
      <c r="MWH80" s="136"/>
      <c r="MWJ80" s="130"/>
      <c r="MWK80" s="134"/>
      <c r="MWL80" s="134"/>
      <c r="MWM80" s="135"/>
      <c r="MWN80" s="135"/>
      <c r="MWO80" s="135"/>
      <c r="MWP80" s="136"/>
      <c r="MWR80" s="130"/>
      <c r="MWS80" s="134"/>
      <c r="MWT80" s="134"/>
      <c r="MWU80" s="135"/>
      <c r="MWV80" s="135"/>
      <c r="MWW80" s="135"/>
      <c r="MWX80" s="136"/>
      <c r="MWZ80" s="130"/>
      <c r="MXA80" s="134"/>
      <c r="MXB80" s="134"/>
      <c r="MXC80" s="135"/>
      <c r="MXD80" s="135"/>
      <c r="MXE80" s="135"/>
      <c r="MXF80" s="136"/>
      <c r="MXH80" s="130"/>
      <c r="MXI80" s="134"/>
      <c r="MXJ80" s="134"/>
      <c r="MXK80" s="135"/>
      <c r="MXL80" s="135"/>
      <c r="MXM80" s="135"/>
      <c r="MXN80" s="136"/>
      <c r="MXP80" s="130"/>
      <c r="MXQ80" s="134"/>
      <c r="MXR80" s="134"/>
      <c r="MXS80" s="135"/>
      <c r="MXT80" s="135"/>
      <c r="MXU80" s="135"/>
      <c r="MXV80" s="136"/>
      <c r="MXX80" s="130"/>
      <c r="MXY80" s="134"/>
      <c r="MXZ80" s="134"/>
      <c r="MYA80" s="135"/>
      <c r="MYB80" s="135"/>
      <c r="MYC80" s="135"/>
      <c r="MYD80" s="136"/>
      <c r="MYF80" s="130"/>
      <c r="MYG80" s="134"/>
      <c r="MYH80" s="134"/>
      <c r="MYI80" s="135"/>
      <c r="MYJ80" s="135"/>
      <c r="MYK80" s="135"/>
      <c r="MYL80" s="136"/>
      <c r="MYN80" s="130"/>
      <c r="MYO80" s="134"/>
      <c r="MYP80" s="134"/>
      <c r="MYQ80" s="135"/>
      <c r="MYR80" s="135"/>
      <c r="MYS80" s="135"/>
      <c r="MYT80" s="136"/>
      <c r="MYV80" s="130"/>
      <c r="MYW80" s="134"/>
      <c r="MYX80" s="134"/>
      <c r="MYY80" s="135"/>
      <c r="MYZ80" s="135"/>
      <c r="MZA80" s="135"/>
      <c r="MZB80" s="136"/>
      <c r="MZD80" s="130"/>
      <c r="MZE80" s="134"/>
      <c r="MZF80" s="134"/>
      <c r="MZG80" s="135"/>
      <c r="MZH80" s="135"/>
      <c r="MZI80" s="135"/>
      <c r="MZJ80" s="136"/>
      <c r="MZL80" s="130"/>
      <c r="MZM80" s="134"/>
      <c r="MZN80" s="134"/>
      <c r="MZO80" s="135"/>
      <c r="MZP80" s="135"/>
      <c r="MZQ80" s="135"/>
      <c r="MZR80" s="136"/>
      <c r="MZT80" s="130"/>
      <c r="MZU80" s="134"/>
      <c r="MZV80" s="134"/>
      <c r="MZW80" s="135"/>
      <c r="MZX80" s="135"/>
      <c r="MZY80" s="135"/>
      <c r="MZZ80" s="136"/>
      <c r="NAB80" s="130"/>
      <c r="NAC80" s="134"/>
      <c r="NAD80" s="134"/>
      <c r="NAE80" s="135"/>
      <c r="NAF80" s="135"/>
      <c r="NAG80" s="135"/>
      <c r="NAH80" s="136"/>
      <c r="NAJ80" s="130"/>
      <c r="NAK80" s="134"/>
      <c r="NAL80" s="134"/>
      <c r="NAM80" s="135"/>
      <c r="NAN80" s="135"/>
      <c r="NAO80" s="135"/>
      <c r="NAP80" s="136"/>
      <c r="NAR80" s="130"/>
      <c r="NAS80" s="134"/>
      <c r="NAT80" s="134"/>
      <c r="NAU80" s="135"/>
      <c r="NAV80" s="135"/>
      <c r="NAW80" s="135"/>
      <c r="NAX80" s="136"/>
      <c r="NAZ80" s="130"/>
      <c r="NBA80" s="134"/>
      <c r="NBB80" s="134"/>
      <c r="NBC80" s="135"/>
      <c r="NBD80" s="135"/>
      <c r="NBE80" s="135"/>
      <c r="NBF80" s="136"/>
      <c r="NBH80" s="130"/>
      <c r="NBI80" s="134"/>
      <c r="NBJ80" s="134"/>
      <c r="NBK80" s="135"/>
      <c r="NBL80" s="135"/>
      <c r="NBM80" s="135"/>
      <c r="NBN80" s="136"/>
      <c r="NBP80" s="130"/>
      <c r="NBQ80" s="134"/>
      <c r="NBR80" s="134"/>
      <c r="NBS80" s="135"/>
      <c r="NBT80" s="135"/>
      <c r="NBU80" s="135"/>
      <c r="NBV80" s="136"/>
      <c r="NBX80" s="130"/>
      <c r="NBY80" s="134"/>
      <c r="NBZ80" s="134"/>
      <c r="NCA80" s="135"/>
      <c r="NCB80" s="135"/>
      <c r="NCC80" s="135"/>
      <c r="NCD80" s="136"/>
      <c r="NCF80" s="130"/>
      <c r="NCG80" s="134"/>
      <c r="NCH80" s="134"/>
      <c r="NCI80" s="135"/>
      <c r="NCJ80" s="135"/>
      <c r="NCK80" s="135"/>
      <c r="NCL80" s="136"/>
      <c r="NCN80" s="130"/>
      <c r="NCO80" s="134"/>
      <c r="NCP80" s="134"/>
      <c r="NCQ80" s="135"/>
      <c r="NCR80" s="135"/>
      <c r="NCS80" s="135"/>
      <c r="NCT80" s="136"/>
      <c r="NCV80" s="130"/>
      <c r="NCW80" s="134"/>
      <c r="NCX80" s="134"/>
      <c r="NCY80" s="135"/>
      <c r="NCZ80" s="135"/>
      <c r="NDA80" s="135"/>
      <c r="NDB80" s="136"/>
      <c r="NDD80" s="130"/>
      <c r="NDE80" s="134"/>
      <c r="NDF80" s="134"/>
      <c r="NDG80" s="135"/>
      <c r="NDH80" s="135"/>
      <c r="NDI80" s="135"/>
      <c r="NDJ80" s="136"/>
      <c r="NDL80" s="130"/>
      <c r="NDM80" s="134"/>
      <c r="NDN80" s="134"/>
      <c r="NDO80" s="135"/>
      <c r="NDP80" s="135"/>
      <c r="NDQ80" s="135"/>
      <c r="NDR80" s="136"/>
      <c r="NDT80" s="130"/>
      <c r="NDU80" s="134"/>
      <c r="NDV80" s="134"/>
      <c r="NDW80" s="135"/>
      <c r="NDX80" s="135"/>
      <c r="NDY80" s="135"/>
      <c r="NDZ80" s="136"/>
      <c r="NEB80" s="130"/>
      <c r="NEC80" s="134"/>
      <c r="NED80" s="134"/>
      <c r="NEE80" s="135"/>
      <c r="NEF80" s="135"/>
      <c r="NEG80" s="135"/>
      <c r="NEH80" s="136"/>
      <c r="NEJ80" s="130"/>
      <c r="NEK80" s="134"/>
      <c r="NEL80" s="134"/>
      <c r="NEM80" s="135"/>
      <c r="NEN80" s="135"/>
      <c r="NEO80" s="135"/>
      <c r="NEP80" s="136"/>
      <c r="NER80" s="130"/>
      <c r="NES80" s="134"/>
      <c r="NET80" s="134"/>
      <c r="NEU80" s="135"/>
      <c r="NEV80" s="135"/>
      <c r="NEW80" s="135"/>
      <c r="NEX80" s="136"/>
      <c r="NEZ80" s="130"/>
      <c r="NFA80" s="134"/>
      <c r="NFB80" s="134"/>
      <c r="NFC80" s="135"/>
      <c r="NFD80" s="135"/>
      <c r="NFE80" s="135"/>
      <c r="NFF80" s="136"/>
      <c r="NFH80" s="130"/>
      <c r="NFI80" s="134"/>
      <c r="NFJ80" s="134"/>
      <c r="NFK80" s="135"/>
      <c r="NFL80" s="135"/>
      <c r="NFM80" s="135"/>
      <c r="NFN80" s="136"/>
      <c r="NFP80" s="130"/>
      <c r="NFQ80" s="134"/>
      <c r="NFR80" s="134"/>
      <c r="NFS80" s="135"/>
      <c r="NFT80" s="135"/>
      <c r="NFU80" s="135"/>
      <c r="NFV80" s="136"/>
      <c r="NFX80" s="130"/>
      <c r="NFY80" s="134"/>
      <c r="NFZ80" s="134"/>
      <c r="NGA80" s="135"/>
      <c r="NGB80" s="135"/>
      <c r="NGC80" s="135"/>
      <c r="NGD80" s="136"/>
      <c r="NGF80" s="130"/>
      <c r="NGG80" s="134"/>
      <c r="NGH80" s="134"/>
      <c r="NGI80" s="135"/>
      <c r="NGJ80" s="135"/>
      <c r="NGK80" s="135"/>
      <c r="NGL80" s="136"/>
      <c r="NGN80" s="130"/>
      <c r="NGO80" s="134"/>
      <c r="NGP80" s="134"/>
      <c r="NGQ80" s="135"/>
      <c r="NGR80" s="135"/>
      <c r="NGS80" s="135"/>
      <c r="NGT80" s="136"/>
      <c r="NGV80" s="130"/>
      <c r="NGW80" s="134"/>
      <c r="NGX80" s="134"/>
      <c r="NGY80" s="135"/>
      <c r="NGZ80" s="135"/>
      <c r="NHA80" s="135"/>
      <c r="NHB80" s="136"/>
      <c r="NHD80" s="130"/>
      <c r="NHE80" s="134"/>
      <c r="NHF80" s="134"/>
      <c r="NHG80" s="135"/>
      <c r="NHH80" s="135"/>
      <c r="NHI80" s="135"/>
      <c r="NHJ80" s="136"/>
      <c r="NHL80" s="130"/>
      <c r="NHM80" s="134"/>
      <c r="NHN80" s="134"/>
      <c r="NHO80" s="135"/>
      <c r="NHP80" s="135"/>
      <c r="NHQ80" s="135"/>
      <c r="NHR80" s="136"/>
      <c r="NHT80" s="130"/>
      <c r="NHU80" s="134"/>
      <c r="NHV80" s="134"/>
      <c r="NHW80" s="135"/>
      <c r="NHX80" s="135"/>
      <c r="NHY80" s="135"/>
      <c r="NHZ80" s="136"/>
      <c r="NIB80" s="130"/>
      <c r="NIC80" s="134"/>
      <c r="NID80" s="134"/>
      <c r="NIE80" s="135"/>
      <c r="NIF80" s="135"/>
      <c r="NIG80" s="135"/>
      <c r="NIH80" s="136"/>
      <c r="NIJ80" s="130"/>
      <c r="NIK80" s="134"/>
      <c r="NIL80" s="134"/>
      <c r="NIM80" s="135"/>
      <c r="NIN80" s="135"/>
      <c r="NIO80" s="135"/>
      <c r="NIP80" s="136"/>
      <c r="NIR80" s="130"/>
      <c r="NIS80" s="134"/>
      <c r="NIT80" s="134"/>
      <c r="NIU80" s="135"/>
      <c r="NIV80" s="135"/>
      <c r="NIW80" s="135"/>
      <c r="NIX80" s="136"/>
      <c r="NIZ80" s="130"/>
      <c r="NJA80" s="134"/>
      <c r="NJB80" s="134"/>
      <c r="NJC80" s="135"/>
      <c r="NJD80" s="135"/>
      <c r="NJE80" s="135"/>
      <c r="NJF80" s="136"/>
      <c r="NJH80" s="130"/>
      <c r="NJI80" s="134"/>
      <c r="NJJ80" s="134"/>
      <c r="NJK80" s="135"/>
      <c r="NJL80" s="135"/>
      <c r="NJM80" s="135"/>
      <c r="NJN80" s="136"/>
      <c r="NJP80" s="130"/>
      <c r="NJQ80" s="134"/>
      <c r="NJR80" s="134"/>
      <c r="NJS80" s="135"/>
      <c r="NJT80" s="135"/>
      <c r="NJU80" s="135"/>
      <c r="NJV80" s="136"/>
      <c r="NJX80" s="130"/>
      <c r="NJY80" s="134"/>
      <c r="NJZ80" s="134"/>
      <c r="NKA80" s="135"/>
      <c r="NKB80" s="135"/>
      <c r="NKC80" s="135"/>
      <c r="NKD80" s="136"/>
      <c r="NKF80" s="130"/>
      <c r="NKG80" s="134"/>
      <c r="NKH80" s="134"/>
      <c r="NKI80" s="135"/>
      <c r="NKJ80" s="135"/>
      <c r="NKK80" s="135"/>
      <c r="NKL80" s="136"/>
      <c r="NKN80" s="130"/>
      <c r="NKO80" s="134"/>
      <c r="NKP80" s="134"/>
      <c r="NKQ80" s="135"/>
      <c r="NKR80" s="135"/>
      <c r="NKS80" s="135"/>
      <c r="NKT80" s="136"/>
      <c r="NKV80" s="130"/>
      <c r="NKW80" s="134"/>
      <c r="NKX80" s="134"/>
      <c r="NKY80" s="135"/>
      <c r="NKZ80" s="135"/>
      <c r="NLA80" s="135"/>
      <c r="NLB80" s="136"/>
      <c r="NLD80" s="130"/>
      <c r="NLE80" s="134"/>
      <c r="NLF80" s="134"/>
      <c r="NLG80" s="135"/>
      <c r="NLH80" s="135"/>
      <c r="NLI80" s="135"/>
      <c r="NLJ80" s="136"/>
      <c r="NLL80" s="130"/>
      <c r="NLM80" s="134"/>
      <c r="NLN80" s="134"/>
      <c r="NLO80" s="135"/>
      <c r="NLP80" s="135"/>
      <c r="NLQ80" s="135"/>
      <c r="NLR80" s="136"/>
      <c r="NLT80" s="130"/>
      <c r="NLU80" s="134"/>
      <c r="NLV80" s="134"/>
      <c r="NLW80" s="135"/>
      <c r="NLX80" s="135"/>
      <c r="NLY80" s="135"/>
      <c r="NLZ80" s="136"/>
      <c r="NMB80" s="130"/>
      <c r="NMC80" s="134"/>
      <c r="NMD80" s="134"/>
      <c r="NME80" s="135"/>
      <c r="NMF80" s="135"/>
      <c r="NMG80" s="135"/>
      <c r="NMH80" s="136"/>
      <c r="NMJ80" s="130"/>
      <c r="NMK80" s="134"/>
      <c r="NML80" s="134"/>
      <c r="NMM80" s="135"/>
      <c r="NMN80" s="135"/>
      <c r="NMO80" s="135"/>
      <c r="NMP80" s="136"/>
      <c r="NMR80" s="130"/>
      <c r="NMS80" s="134"/>
      <c r="NMT80" s="134"/>
      <c r="NMU80" s="135"/>
      <c r="NMV80" s="135"/>
      <c r="NMW80" s="135"/>
      <c r="NMX80" s="136"/>
      <c r="NMZ80" s="130"/>
      <c r="NNA80" s="134"/>
      <c r="NNB80" s="134"/>
      <c r="NNC80" s="135"/>
      <c r="NND80" s="135"/>
      <c r="NNE80" s="135"/>
      <c r="NNF80" s="136"/>
      <c r="NNH80" s="130"/>
      <c r="NNI80" s="134"/>
      <c r="NNJ80" s="134"/>
      <c r="NNK80" s="135"/>
      <c r="NNL80" s="135"/>
      <c r="NNM80" s="135"/>
      <c r="NNN80" s="136"/>
      <c r="NNP80" s="130"/>
      <c r="NNQ80" s="134"/>
      <c r="NNR80" s="134"/>
      <c r="NNS80" s="135"/>
      <c r="NNT80" s="135"/>
      <c r="NNU80" s="135"/>
      <c r="NNV80" s="136"/>
      <c r="NNX80" s="130"/>
      <c r="NNY80" s="134"/>
      <c r="NNZ80" s="134"/>
      <c r="NOA80" s="135"/>
      <c r="NOB80" s="135"/>
      <c r="NOC80" s="135"/>
      <c r="NOD80" s="136"/>
      <c r="NOF80" s="130"/>
      <c r="NOG80" s="134"/>
      <c r="NOH80" s="134"/>
      <c r="NOI80" s="135"/>
      <c r="NOJ80" s="135"/>
      <c r="NOK80" s="135"/>
      <c r="NOL80" s="136"/>
      <c r="NON80" s="130"/>
      <c r="NOO80" s="134"/>
      <c r="NOP80" s="134"/>
      <c r="NOQ80" s="135"/>
      <c r="NOR80" s="135"/>
      <c r="NOS80" s="135"/>
      <c r="NOT80" s="136"/>
      <c r="NOV80" s="130"/>
      <c r="NOW80" s="134"/>
      <c r="NOX80" s="134"/>
      <c r="NOY80" s="135"/>
      <c r="NOZ80" s="135"/>
      <c r="NPA80" s="135"/>
      <c r="NPB80" s="136"/>
      <c r="NPD80" s="130"/>
      <c r="NPE80" s="134"/>
      <c r="NPF80" s="134"/>
      <c r="NPG80" s="135"/>
      <c r="NPH80" s="135"/>
      <c r="NPI80" s="135"/>
      <c r="NPJ80" s="136"/>
      <c r="NPL80" s="130"/>
      <c r="NPM80" s="134"/>
      <c r="NPN80" s="134"/>
      <c r="NPO80" s="135"/>
      <c r="NPP80" s="135"/>
      <c r="NPQ80" s="135"/>
      <c r="NPR80" s="136"/>
      <c r="NPT80" s="130"/>
      <c r="NPU80" s="134"/>
      <c r="NPV80" s="134"/>
      <c r="NPW80" s="135"/>
      <c r="NPX80" s="135"/>
      <c r="NPY80" s="135"/>
      <c r="NPZ80" s="136"/>
      <c r="NQB80" s="130"/>
      <c r="NQC80" s="134"/>
      <c r="NQD80" s="134"/>
      <c r="NQE80" s="135"/>
      <c r="NQF80" s="135"/>
      <c r="NQG80" s="135"/>
      <c r="NQH80" s="136"/>
      <c r="NQJ80" s="130"/>
      <c r="NQK80" s="134"/>
      <c r="NQL80" s="134"/>
      <c r="NQM80" s="135"/>
      <c r="NQN80" s="135"/>
      <c r="NQO80" s="135"/>
      <c r="NQP80" s="136"/>
      <c r="NQR80" s="130"/>
      <c r="NQS80" s="134"/>
      <c r="NQT80" s="134"/>
      <c r="NQU80" s="135"/>
      <c r="NQV80" s="135"/>
      <c r="NQW80" s="135"/>
      <c r="NQX80" s="136"/>
      <c r="NQZ80" s="130"/>
      <c r="NRA80" s="134"/>
      <c r="NRB80" s="134"/>
      <c r="NRC80" s="135"/>
      <c r="NRD80" s="135"/>
      <c r="NRE80" s="135"/>
      <c r="NRF80" s="136"/>
      <c r="NRH80" s="130"/>
      <c r="NRI80" s="134"/>
      <c r="NRJ80" s="134"/>
      <c r="NRK80" s="135"/>
      <c r="NRL80" s="135"/>
      <c r="NRM80" s="135"/>
      <c r="NRN80" s="136"/>
      <c r="NRP80" s="130"/>
      <c r="NRQ80" s="134"/>
      <c r="NRR80" s="134"/>
      <c r="NRS80" s="135"/>
      <c r="NRT80" s="135"/>
      <c r="NRU80" s="135"/>
      <c r="NRV80" s="136"/>
      <c r="NRX80" s="130"/>
      <c r="NRY80" s="134"/>
      <c r="NRZ80" s="134"/>
      <c r="NSA80" s="135"/>
      <c r="NSB80" s="135"/>
      <c r="NSC80" s="135"/>
      <c r="NSD80" s="136"/>
      <c r="NSF80" s="130"/>
      <c r="NSG80" s="134"/>
      <c r="NSH80" s="134"/>
      <c r="NSI80" s="135"/>
      <c r="NSJ80" s="135"/>
      <c r="NSK80" s="135"/>
      <c r="NSL80" s="136"/>
      <c r="NSN80" s="130"/>
      <c r="NSO80" s="134"/>
      <c r="NSP80" s="134"/>
      <c r="NSQ80" s="135"/>
      <c r="NSR80" s="135"/>
      <c r="NSS80" s="135"/>
      <c r="NST80" s="136"/>
      <c r="NSV80" s="130"/>
      <c r="NSW80" s="134"/>
      <c r="NSX80" s="134"/>
      <c r="NSY80" s="135"/>
      <c r="NSZ80" s="135"/>
      <c r="NTA80" s="135"/>
      <c r="NTB80" s="136"/>
      <c r="NTD80" s="130"/>
      <c r="NTE80" s="134"/>
      <c r="NTF80" s="134"/>
      <c r="NTG80" s="135"/>
      <c r="NTH80" s="135"/>
      <c r="NTI80" s="135"/>
      <c r="NTJ80" s="136"/>
      <c r="NTL80" s="130"/>
      <c r="NTM80" s="134"/>
      <c r="NTN80" s="134"/>
      <c r="NTO80" s="135"/>
      <c r="NTP80" s="135"/>
      <c r="NTQ80" s="135"/>
      <c r="NTR80" s="136"/>
      <c r="NTT80" s="130"/>
      <c r="NTU80" s="134"/>
      <c r="NTV80" s="134"/>
      <c r="NTW80" s="135"/>
      <c r="NTX80" s="135"/>
      <c r="NTY80" s="135"/>
      <c r="NTZ80" s="136"/>
      <c r="NUB80" s="130"/>
      <c r="NUC80" s="134"/>
      <c r="NUD80" s="134"/>
      <c r="NUE80" s="135"/>
      <c r="NUF80" s="135"/>
      <c r="NUG80" s="135"/>
      <c r="NUH80" s="136"/>
      <c r="NUJ80" s="130"/>
      <c r="NUK80" s="134"/>
      <c r="NUL80" s="134"/>
      <c r="NUM80" s="135"/>
      <c r="NUN80" s="135"/>
      <c r="NUO80" s="135"/>
      <c r="NUP80" s="136"/>
      <c r="NUR80" s="130"/>
      <c r="NUS80" s="134"/>
      <c r="NUT80" s="134"/>
      <c r="NUU80" s="135"/>
      <c r="NUV80" s="135"/>
      <c r="NUW80" s="135"/>
      <c r="NUX80" s="136"/>
      <c r="NUZ80" s="130"/>
      <c r="NVA80" s="134"/>
      <c r="NVB80" s="134"/>
      <c r="NVC80" s="135"/>
      <c r="NVD80" s="135"/>
      <c r="NVE80" s="135"/>
      <c r="NVF80" s="136"/>
      <c r="NVH80" s="130"/>
      <c r="NVI80" s="134"/>
      <c r="NVJ80" s="134"/>
      <c r="NVK80" s="135"/>
      <c r="NVL80" s="135"/>
      <c r="NVM80" s="135"/>
      <c r="NVN80" s="136"/>
      <c r="NVP80" s="130"/>
      <c r="NVQ80" s="134"/>
      <c r="NVR80" s="134"/>
      <c r="NVS80" s="135"/>
      <c r="NVT80" s="135"/>
      <c r="NVU80" s="135"/>
      <c r="NVV80" s="136"/>
      <c r="NVX80" s="130"/>
      <c r="NVY80" s="134"/>
      <c r="NVZ80" s="134"/>
      <c r="NWA80" s="135"/>
      <c r="NWB80" s="135"/>
      <c r="NWC80" s="135"/>
      <c r="NWD80" s="136"/>
      <c r="NWF80" s="130"/>
      <c r="NWG80" s="134"/>
      <c r="NWH80" s="134"/>
      <c r="NWI80" s="135"/>
      <c r="NWJ80" s="135"/>
      <c r="NWK80" s="135"/>
      <c r="NWL80" s="136"/>
      <c r="NWN80" s="130"/>
      <c r="NWO80" s="134"/>
      <c r="NWP80" s="134"/>
      <c r="NWQ80" s="135"/>
      <c r="NWR80" s="135"/>
      <c r="NWS80" s="135"/>
      <c r="NWT80" s="136"/>
      <c r="NWV80" s="130"/>
      <c r="NWW80" s="134"/>
      <c r="NWX80" s="134"/>
      <c r="NWY80" s="135"/>
      <c r="NWZ80" s="135"/>
      <c r="NXA80" s="135"/>
      <c r="NXB80" s="136"/>
      <c r="NXD80" s="130"/>
      <c r="NXE80" s="134"/>
      <c r="NXF80" s="134"/>
      <c r="NXG80" s="135"/>
      <c r="NXH80" s="135"/>
      <c r="NXI80" s="135"/>
      <c r="NXJ80" s="136"/>
      <c r="NXL80" s="130"/>
      <c r="NXM80" s="134"/>
      <c r="NXN80" s="134"/>
      <c r="NXO80" s="135"/>
      <c r="NXP80" s="135"/>
      <c r="NXQ80" s="135"/>
      <c r="NXR80" s="136"/>
      <c r="NXT80" s="130"/>
      <c r="NXU80" s="134"/>
      <c r="NXV80" s="134"/>
      <c r="NXW80" s="135"/>
      <c r="NXX80" s="135"/>
      <c r="NXY80" s="135"/>
      <c r="NXZ80" s="136"/>
      <c r="NYB80" s="130"/>
      <c r="NYC80" s="134"/>
      <c r="NYD80" s="134"/>
      <c r="NYE80" s="135"/>
      <c r="NYF80" s="135"/>
      <c r="NYG80" s="135"/>
      <c r="NYH80" s="136"/>
      <c r="NYJ80" s="130"/>
      <c r="NYK80" s="134"/>
      <c r="NYL80" s="134"/>
      <c r="NYM80" s="135"/>
      <c r="NYN80" s="135"/>
      <c r="NYO80" s="135"/>
      <c r="NYP80" s="136"/>
      <c r="NYR80" s="130"/>
      <c r="NYS80" s="134"/>
      <c r="NYT80" s="134"/>
      <c r="NYU80" s="135"/>
      <c r="NYV80" s="135"/>
      <c r="NYW80" s="135"/>
      <c r="NYX80" s="136"/>
      <c r="NYZ80" s="130"/>
      <c r="NZA80" s="134"/>
      <c r="NZB80" s="134"/>
      <c r="NZC80" s="135"/>
      <c r="NZD80" s="135"/>
      <c r="NZE80" s="135"/>
      <c r="NZF80" s="136"/>
      <c r="NZH80" s="130"/>
      <c r="NZI80" s="134"/>
      <c r="NZJ80" s="134"/>
      <c r="NZK80" s="135"/>
      <c r="NZL80" s="135"/>
      <c r="NZM80" s="135"/>
      <c r="NZN80" s="136"/>
      <c r="NZP80" s="130"/>
      <c r="NZQ80" s="134"/>
      <c r="NZR80" s="134"/>
      <c r="NZS80" s="135"/>
      <c r="NZT80" s="135"/>
      <c r="NZU80" s="135"/>
      <c r="NZV80" s="136"/>
      <c r="NZX80" s="130"/>
      <c r="NZY80" s="134"/>
      <c r="NZZ80" s="134"/>
      <c r="OAA80" s="135"/>
      <c r="OAB80" s="135"/>
      <c r="OAC80" s="135"/>
      <c r="OAD80" s="136"/>
      <c r="OAF80" s="130"/>
      <c r="OAG80" s="134"/>
      <c r="OAH80" s="134"/>
      <c r="OAI80" s="135"/>
      <c r="OAJ80" s="135"/>
      <c r="OAK80" s="135"/>
      <c r="OAL80" s="136"/>
      <c r="OAN80" s="130"/>
      <c r="OAO80" s="134"/>
      <c r="OAP80" s="134"/>
      <c r="OAQ80" s="135"/>
      <c r="OAR80" s="135"/>
      <c r="OAS80" s="135"/>
      <c r="OAT80" s="136"/>
      <c r="OAV80" s="130"/>
      <c r="OAW80" s="134"/>
      <c r="OAX80" s="134"/>
      <c r="OAY80" s="135"/>
      <c r="OAZ80" s="135"/>
      <c r="OBA80" s="135"/>
      <c r="OBB80" s="136"/>
      <c r="OBD80" s="130"/>
      <c r="OBE80" s="134"/>
      <c r="OBF80" s="134"/>
      <c r="OBG80" s="135"/>
      <c r="OBH80" s="135"/>
      <c r="OBI80" s="135"/>
      <c r="OBJ80" s="136"/>
      <c r="OBL80" s="130"/>
      <c r="OBM80" s="134"/>
      <c r="OBN80" s="134"/>
      <c r="OBO80" s="135"/>
      <c r="OBP80" s="135"/>
      <c r="OBQ80" s="135"/>
      <c r="OBR80" s="136"/>
      <c r="OBT80" s="130"/>
      <c r="OBU80" s="134"/>
      <c r="OBV80" s="134"/>
      <c r="OBW80" s="135"/>
      <c r="OBX80" s="135"/>
      <c r="OBY80" s="135"/>
      <c r="OBZ80" s="136"/>
      <c r="OCB80" s="130"/>
      <c r="OCC80" s="134"/>
      <c r="OCD80" s="134"/>
      <c r="OCE80" s="135"/>
      <c r="OCF80" s="135"/>
      <c r="OCG80" s="135"/>
      <c r="OCH80" s="136"/>
      <c r="OCJ80" s="130"/>
      <c r="OCK80" s="134"/>
      <c r="OCL80" s="134"/>
      <c r="OCM80" s="135"/>
      <c r="OCN80" s="135"/>
      <c r="OCO80" s="135"/>
      <c r="OCP80" s="136"/>
      <c r="OCR80" s="130"/>
      <c r="OCS80" s="134"/>
      <c r="OCT80" s="134"/>
      <c r="OCU80" s="135"/>
      <c r="OCV80" s="135"/>
      <c r="OCW80" s="135"/>
      <c r="OCX80" s="136"/>
      <c r="OCZ80" s="130"/>
      <c r="ODA80" s="134"/>
      <c r="ODB80" s="134"/>
      <c r="ODC80" s="135"/>
      <c r="ODD80" s="135"/>
      <c r="ODE80" s="135"/>
      <c r="ODF80" s="136"/>
      <c r="ODH80" s="130"/>
      <c r="ODI80" s="134"/>
      <c r="ODJ80" s="134"/>
      <c r="ODK80" s="135"/>
      <c r="ODL80" s="135"/>
      <c r="ODM80" s="135"/>
      <c r="ODN80" s="136"/>
      <c r="ODP80" s="130"/>
      <c r="ODQ80" s="134"/>
      <c r="ODR80" s="134"/>
      <c r="ODS80" s="135"/>
      <c r="ODT80" s="135"/>
      <c r="ODU80" s="135"/>
      <c r="ODV80" s="136"/>
      <c r="ODX80" s="130"/>
      <c r="ODY80" s="134"/>
      <c r="ODZ80" s="134"/>
      <c r="OEA80" s="135"/>
      <c r="OEB80" s="135"/>
      <c r="OEC80" s="135"/>
      <c r="OED80" s="136"/>
      <c r="OEF80" s="130"/>
      <c r="OEG80" s="134"/>
      <c r="OEH80" s="134"/>
      <c r="OEI80" s="135"/>
      <c r="OEJ80" s="135"/>
      <c r="OEK80" s="135"/>
      <c r="OEL80" s="136"/>
      <c r="OEN80" s="130"/>
      <c r="OEO80" s="134"/>
      <c r="OEP80" s="134"/>
      <c r="OEQ80" s="135"/>
      <c r="OER80" s="135"/>
      <c r="OES80" s="135"/>
      <c r="OET80" s="136"/>
      <c r="OEV80" s="130"/>
      <c r="OEW80" s="134"/>
      <c r="OEX80" s="134"/>
      <c r="OEY80" s="135"/>
      <c r="OEZ80" s="135"/>
      <c r="OFA80" s="135"/>
      <c r="OFB80" s="136"/>
      <c r="OFD80" s="130"/>
      <c r="OFE80" s="134"/>
      <c r="OFF80" s="134"/>
      <c r="OFG80" s="135"/>
      <c r="OFH80" s="135"/>
      <c r="OFI80" s="135"/>
      <c r="OFJ80" s="136"/>
      <c r="OFL80" s="130"/>
      <c r="OFM80" s="134"/>
      <c r="OFN80" s="134"/>
      <c r="OFO80" s="135"/>
      <c r="OFP80" s="135"/>
      <c r="OFQ80" s="135"/>
      <c r="OFR80" s="136"/>
      <c r="OFT80" s="130"/>
      <c r="OFU80" s="134"/>
      <c r="OFV80" s="134"/>
      <c r="OFW80" s="135"/>
      <c r="OFX80" s="135"/>
      <c r="OFY80" s="135"/>
      <c r="OFZ80" s="136"/>
      <c r="OGB80" s="130"/>
      <c r="OGC80" s="134"/>
      <c r="OGD80" s="134"/>
      <c r="OGE80" s="135"/>
      <c r="OGF80" s="135"/>
      <c r="OGG80" s="135"/>
      <c r="OGH80" s="136"/>
      <c r="OGJ80" s="130"/>
      <c r="OGK80" s="134"/>
      <c r="OGL80" s="134"/>
      <c r="OGM80" s="135"/>
      <c r="OGN80" s="135"/>
      <c r="OGO80" s="135"/>
      <c r="OGP80" s="136"/>
      <c r="OGR80" s="130"/>
      <c r="OGS80" s="134"/>
      <c r="OGT80" s="134"/>
      <c r="OGU80" s="135"/>
      <c r="OGV80" s="135"/>
      <c r="OGW80" s="135"/>
      <c r="OGX80" s="136"/>
      <c r="OGZ80" s="130"/>
      <c r="OHA80" s="134"/>
      <c r="OHB80" s="134"/>
      <c r="OHC80" s="135"/>
      <c r="OHD80" s="135"/>
      <c r="OHE80" s="135"/>
      <c r="OHF80" s="136"/>
      <c r="OHH80" s="130"/>
      <c r="OHI80" s="134"/>
      <c r="OHJ80" s="134"/>
      <c r="OHK80" s="135"/>
      <c r="OHL80" s="135"/>
      <c r="OHM80" s="135"/>
      <c r="OHN80" s="136"/>
      <c r="OHP80" s="130"/>
      <c r="OHQ80" s="134"/>
      <c r="OHR80" s="134"/>
      <c r="OHS80" s="135"/>
      <c r="OHT80" s="135"/>
      <c r="OHU80" s="135"/>
      <c r="OHV80" s="136"/>
      <c r="OHX80" s="130"/>
      <c r="OHY80" s="134"/>
      <c r="OHZ80" s="134"/>
      <c r="OIA80" s="135"/>
      <c r="OIB80" s="135"/>
      <c r="OIC80" s="135"/>
      <c r="OID80" s="136"/>
      <c r="OIF80" s="130"/>
      <c r="OIG80" s="134"/>
      <c r="OIH80" s="134"/>
      <c r="OII80" s="135"/>
      <c r="OIJ80" s="135"/>
      <c r="OIK80" s="135"/>
      <c r="OIL80" s="136"/>
      <c r="OIN80" s="130"/>
      <c r="OIO80" s="134"/>
      <c r="OIP80" s="134"/>
      <c r="OIQ80" s="135"/>
      <c r="OIR80" s="135"/>
      <c r="OIS80" s="135"/>
      <c r="OIT80" s="136"/>
      <c r="OIV80" s="130"/>
      <c r="OIW80" s="134"/>
      <c r="OIX80" s="134"/>
      <c r="OIY80" s="135"/>
      <c r="OIZ80" s="135"/>
      <c r="OJA80" s="135"/>
      <c r="OJB80" s="136"/>
      <c r="OJD80" s="130"/>
      <c r="OJE80" s="134"/>
      <c r="OJF80" s="134"/>
      <c r="OJG80" s="135"/>
      <c r="OJH80" s="135"/>
      <c r="OJI80" s="135"/>
      <c r="OJJ80" s="136"/>
      <c r="OJL80" s="130"/>
      <c r="OJM80" s="134"/>
      <c r="OJN80" s="134"/>
      <c r="OJO80" s="135"/>
      <c r="OJP80" s="135"/>
      <c r="OJQ80" s="135"/>
      <c r="OJR80" s="136"/>
      <c r="OJT80" s="130"/>
      <c r="OJU80" s="134"/>
      <c r="OJV80" s="134"/>
      <c r="OJW80" s="135"/>
      <c r="OJX80" s="135"/>
      <c r="OJY80" s="135"/>
      <c r="OJZ80" s="136"/>
      <c r="OKB80" s="130"/>
      <c r="OKC80" s="134"/>
      <c r="OKD80" s="134"/>
      <c r="OKE80" s="135"/>
      <c r="OKF80" s="135"/>
      <c r="OKG80" s="135"/>
      <c r="OKH80" s="136"/>
      <c r="OKJ80" s="130"/>
      <c r="OKK80" s="134"/>
      <c r="OKL80" s="134"/>
      <c r="OKM80" s="135"/>
      <c r="OKN80" s="135"/>
      <c r="OKO80" s="135"/>
      <c r="OKP80" s="136"/>
      <c r="OKR80" s="130"/>
      <c r="OKS80" s="134"/>
      <c r="OKT80" s="134"/>
      <c r="OKU80" s="135"/>
      <c r="OKV80" s="135"/>
      <c r="OKW80" s="135"/>
      <c r="OKX80" s="136"/>
      <c r="OKZ80" s="130"/>
      <c r="OLA80" s="134"/>
      <c r="OLB80" s="134"/>
      <c r="OLC80" s="135"/>
      <c r="OLD80" s="135"/>
      <c r="OLE80" s="135"/>
      <c r="OLF80" s="136"/>
      <c r="OLH80" s="130"/>
      <c r="OLI80" s="134"/>
      <c r="OLJ80" s="134"/>
      <c r="OLK80" s="135"/>
      <c r="OLL80" s="135"/>
      <c r="OLM80" s="135"/>
      <c r="OLN80" s="136"/>
      <c r="OLP80" s="130"/>
      <c r="OLQ80" s="134"/>
      <c r="OLR80" s="134"/>
      <c r="OLS80" s="135"/>
      <c r="OLT80" s="135"/>
      <c r="OLU80" s="135"/>
      <c r="OLV80" s="136"/>
      <c r="OLX80" s="130"/>
      <c r="OLY80" s="134"/>
      <c r="OLZ80" s="134"/>
      <c r="OMA80" s="135"/>
      <c r="OMB80" s="135"/>
      <c r="OMC80" s="135"/>
      <c r="OMD80" s="136"/>
      <c r="OMF80" s="130"/>
      <c r="OMG80" s="134"/>
      <c r="OMH80" s="134"/>
      <c r="OMI80" s="135"/>
      <c r="OMJ80" s="135"/>
      <c r="OMK80" s="135"/>
      <c r="OML80" s="136"/>
      <c r="OMN80" s="130"/>
      <c r="OMO80" s="134"/>
      <c r="OMP80" s="134"/>
      <c r="OMQ80" s="135"/>
      <c r="OMR80" s="135"/>
      <c r="OMS80" s="135"/>
      <c r="OMT80" s="136"/>
      <c r="OMV80" s="130"/>
      <c r="OMW80" s="134"/>
      <c r="OMX80" s="134"/>
      <c r="OMY80" s="135"/>
      <c r="OMZ80" s="135"/>
      <c r="ONA80" s="135"/>
      <c r="ONB80" s="136"/>
      <c r="OND80" s="130"/>
      <c r="ONE80" s="134"/>
      <c r="ONF80" s="134"/>
      <c r="ONG80" s="135"/>
      <c r="ONH80" s="135"/>
      <c r="ONI80" s="135"/>
      <c r="ONJ80" s="136"/>
      <c r="ONL80" s="130"/>
      <c r="ONM80" s="134"/>
      <c r="ONN80" s="134"/>
      <c r="ONO80" s="135"/>
      <c r="ONP80" s="135"/>
      <c r="ONQ80" s="135"/>
      <c r="ONR80" s="136"/>
      <c r="ONT80" s="130"/>
      <c r="ONU80" s="134"/>
      <c r="ONV80" s="134"/>
      <c r="ONW80" s="135"/>
      <c r="ONX80" s="135"/>
      <c r="ONY80" s="135"/>
      <c r="ONZ80" s="136"/>
      <c r="OOB80" s="130"/>
      <c r="OOC80" s="134"/>
      <c r="OOD80" s="134"/>
      <c r="OOE80" s="135"/>
      <c r="OOF80" s="135"/>
      <c r="OOG80" s="135"/>
      <c r="OOH80" s="136"/>
      <c r="OOJ80" s="130"/>
      <c r="OOK80" s="134"/>
      <c r="OOL80" s="134"/>
      <c r="OOM80" s="135"/>
      <c r="OON80" s="135"/>
      <c r="OOO80" s="135"/>
      <c r="OOP80" s="136"/>
      <c r="OOR80" s="130"/>
      <c r="OOS80" s="134"/>
      <c r="OOT80" s="134"/>
      <c r="OOU80" s="135"/>
      <c r="OOV80" s="135"/>
      <c r="OOW80" s="135"/>
      <c r="OOX80" s="136"/>
      <c r="OOZ80" s="130"/>
      <c r="OPA80" s="134"/>
      <c r="OPB80" s="134"/>
      <c r="OPC80" s="135"/>
      <c r="OPD80" s="135"/>
      <c r="OPE80" s="135"/>
      <c r="OPF80" s="136"/>
      <c r="OPH80" s="130"/>
      <c r="OPI80" s="134"/>
      <c r="OPJ80" s="134"/>
      <c r="OPK80" s="135"/>
      <c r="OPL80" s="135"/>
      <c r="OPM80" s="135"/>
      <c r="OPN80" s="136"/>
      <c r="OPP80" s="130"/>
      <c r="OPQ80" s="134"/>
      <c r="OPR80" s="134"/>
      <c r="OPS80" s="135"/>
      <c r="OPT80" s="135"/>
      <c r="OPU80" s="135"/>
      <c r="OPV80" s="136"/>
      <c r="OPX80" s="130"/>
      <c r="OPY80" s="134"/>
      <c r="OPZ80" s="134"/>
      <c r="OQA80" s="135"/>
      <c r="OQB80" s="135"/>
      <c r="OQC80" s="135"/>
      <c r="OQD80" s="136"/>
      <c r="OQF80" s="130"/>
      <c r="OQG80" s="134"/>
      <c r="OQH80" s="134"/>
      <c r="OQI80" s="135"/>
      <c r="OQJ80" s="135"/>
      <c r="OQK80" s="135"/>
      <c r="OQL80" s="136"/>
      <c r="OQN80" s="130"/>
      <c r="OQO80" s="134"/>
      <c r="OQP80" s="134"/>
      <c r="OQQ80" s="135"/>
      <c r="OQR80" s="135"/>
      <c r="OQS80" s="135"/>
      <c r="OQT80" s="136"/>
      <c r="OQV80" s="130"/>
      <c r="OQW80" s="134"/>
      <c r="OQX80" s="134"/>
      <c r="OQY80" s="135"/>
      <c r="OQZ80" s="135"/>
      <c r="ORA80" s="135"/>
      <c r="ORB80" s="136"/>
      <c r="ORD80" s="130"/>
      <c r="ORE80" s="134"/>
      <c r="ORF80" s="134"/>
      <c r="ORG80" s="135"/>
      <c r="ORH80" s="135"/>
      <c r="ORI80" s="135"/>
      <c r="ORJ80" s="136"/>
      <c r="ORL80" s="130"/>
      <c r="ORM80" s="134"/>
      <c r="ORN80" s="134"/>
      <c r="ORO80" s="135"/>
      <c r="ORP80" s="135"/>
      <c r="ORQ80" s="135"/>
      <c r="ORR80" s="136"/>
      <c r="ORT80" s="130"/>
      <c r="ORU80" s="134"/>
      <c r="ORV80" s="134"/>
      <c r="ORW80" s="135"/>
      <c r="ORX80" s="135"/>
      <c r="ORY80" s="135"/>
      <c r="ORZ80" s="136"/>
      <c r="OSB80" s="130"/>
      <c r="OSC80" s="134"/>
      <c r="OSD80" s="134"/>
      <c r="OSE80" s="135"/>
      <c r="OSF80" s="135"/>
      <c r="OSG80" s="135"/>
      <c r="OSH80" s="136"/>
      <c r="OSJ80" s="130"/>
      <c r="OSK80" s="134"/>
      <c r="OSL80" s="134"/>
      <c r="OSM80" s="135"/>
      <c r="OSN80" s="135"/>
      <c r="OSO80" s="135"/>
      <c r="OSP80" s="136"/>
      <c r="OSR80" s="130"/>
      <c r="OSS80" s="134"/>
      <c r="OST80" s="134"/>
      <c r="OSU80" s="135"/>
      <c r="OSV80" s="135"/>
      <c r="OSW80" s="135"/>
      <c r="OSX80" s="136"/>
      <c r="OSZ80" s="130"/>
      <c r="OTA80" s="134"/>
      <c r="OTB80" s="134"/>
      <c r="OTC80" s="135"/>
      <c r="OTD80" s="135"/>
      <c r="OTE80" s="135"/>
      <c r="OTF80" s="136"/>
      <c r="OTH80" s="130"/>
      <c r="OTI80" s="134"/>
      <c r="OTJ80" s="134"/>
      <c r="OTK80" s="135"/>
      <c r="OTL80" s="135"/>
      <c r="OTM80" s="135"/>
      <c r="OTN80" s="136"/>
      <c r="OTP80" s="130"/>
      <c r="OTQ80" s="134"/>
      <c r="OTR80" s="134"/>
      <c r="OTS80" s="135"/>
      <c r="OTT80" s="135"/>
      <c r="OTU80" s="135"/>
      <c r="OTV80" s="136"/>
      <c r="OTX80" s="130"/>
      <c r="OTY80" s="134"/>
      <c r="OTZ80" s="134"/>
      <c r="OUA80" s="135"/>
      <c r="OUB80" s="135"/>
      <c r="OUC80" s="135"/>
      <c r="OUD80" s="136"/>
      <c r="OUF80" s="130"/>
      <c r="OUG80" s="134"/>
      <c r="OUH80" s="134"/>
      <c r="OUI80" s="135"/>
      <c r="OUJ80" s="135"/>
      <c r="OUK80" s="135"/>
      <c r="OUL80" s="136"/>
      <c r="OUN80" s="130"/>
      <c r="OUO80" s="134"/>
      <c r="OUP80" s="134"/>
      <c r="OUQ80" s="135"/>
      <c r="OUR80" s="135"/>
      <c r="OUS80" s="135"/>
      <c r="OUT80" s="136"/>
      <c r="OUV80" s="130"/>
      <c r="OUW80" s="134"/>
      <c r="OUX80" s="134"/>
      <c r="OUY80" s="135"/>
      <c r="OUZ80" s="135"/>
      <c r="OVA80" s="135"/>
      <c r="OVB80" s="136"/>
      <c r="OVD80" s="130"/>
      <c r="OVE80" s="134"/>
      <c r="OVF80" s="134"/>
      <c r="OVG80" s="135"/>
      <c r="OVH80" s="135"/>
      <c r="OVI80" s="135"/>
      <c r="OVJ80" s="136"/>
      <c r="OVL80" s="130"/>
      <c r="OVM80" s="134"/>
      <c r="OVN80" s="134"/>
      <c r="OVO80" s="135"/>
      <c r="OVP80" s="135"/>
      <c r="OVQ80" s="135"/>
      <c r="OVR80" s="136"/>
      <c r="OVT80" s="130"/>
      <c r="OVU80" s="134"/>
      <c r="OVV80" s="134"/>
      <c r="OVW80" s="135"/>
      <c r="OVX80" s="135"/>
      <c r="OVY80" s="135"/>
      <c r="OVZ80" s="136"/>
      <c r="OWB80" s="130"/>
      <c r="OWC80" s="134"/>
      <c r="OWD80" s="134"/>
      <c r="OWE80" s="135"/>
      <c r="OWF80" s="135"/>
      <c r="OWG80" s="135"/>
      <c r="OWH80" s="136"/>
      <c r="OWJ80" s="130"/>
      <c r="OWK80" s="134"/>
      <c r="OWL80" s="134"/>
      <c r="OWM80" s="135"/>
      <c r="OWN80" s="135"/>
      <c r="OWO80" s="135"/>
      <c r="OWP80" s="136"/>
      <c r="OWR80" s="130"/>
      <c r="OWS80" s="134"/>
      <c r="OWT80" s="134"/>
      <c r="OWU80" s="135"/>
      <c r="OWV80" s="135"/>
      <c r="OWW80" s="135"/>
      <c r="OWX80" s="136"/>
      <c r="OWZ80" s="130"/>
      <c r="OXA80" s="134"/>
      <c r="OXB80" s="134"/>
      <c r="OXC80" s="135"/>
      <c r="OXD80" s="135"/>
      <c r="OXE80" s="135"/>
      <c r="OXF80" s="136"/>
      <c r="OXH80" s="130"/>
      <c r="OXI80" s="134"/>
      <c r="OXJ80" s="134"/>
      <c r="OXK80" s="135"/>
      <c r="OXL80" s="135"/>
      <c r="OXM80" s="135"/>
      <c r="OXN80" s="136"/>
      <c r="OXP80" s="130"/>
      <c r="OXQ80" s="134"/>
      <c r="OXR80" s="134"/>
      <c r="OXS80" s="135"/>
      <c r="OXT80" s="135"/>
      <c r="OXU80" s="135"/>
      <c r="OXV80" s="136"/>
      <c r="OXX80" s="130"/>
      <c r="OXY80" s="134"/>
      <c r="OXZ80" s="134"/>
      <c r="OYA80" s="135"/>
      <c r="OYB80" s="135"/>
      <c r="OYC80" s="135"/>
      <c r="OYD80" s="136"/>
      <c r="OYF80" s="130"/>
      <c r="OYG80" s="134"/>
      <c r="OYH80" s="134"/>
      <c r="OYI80" s="135"/>
      <c r="OYJ80" s="135"/>
      <c r="OYK80" s="135"/>
      <c r="OYL80" s="136"/>
      <c r="OYN80" s="130"/>
      <c r="OYO80" s="134"/>
      <c r="OYP80" s="134"/>
      <c r="OYQ80" s="135"/>
      <c r="OYR80" s="135"/>
      <c r="OYS80" s="135"/>
      <c r="OYT80" s="136"/>
      <c r="OYV80" s="130"/>
      <c r="OYW80" s="134"/>
      <c r="OYX80" s="134"/>
      <c r="OYY80" s="135"/>
      <c r="OYZ80" s="135"/>
      <c r="OZA80" s="135"/>
      <c r="OZB80" s="136"/>
      <c r="OZD80" s="130"/>
      <c r="OZE80" s="134"/>
      <c r="OZF80" s="134"/>
      <c r="OZG80" s="135"/>
      <c r="OZH80" s="135"/>
      <c r="OZI80" s="135"/>
      <c r="OZJ80" s="136"/>
      <c r="OZL80" s="130"/>
      <c r="OZM80" s="134"/>
      <c r="OZN80" s="134"/>
      <c r="OZO80" s="135"/>
      <c r="OZP80" s="135"/>
      <c r="OZQ80" s="135"/>
      <c r="OZR80" s="136"/>
      <c r="OZT80" s="130"/>
      <c r="OZU80" s="134"/>
      <c r="OZV80" s="134"/>
      <c r="OZW80" s="135"/>
      <c r="OZX80" s="135"/>
      <c r="OZY80" s="135"/>
      <c r="OZZ80" s="136"/>
      <c r="PAB80" s="130"/>
      <c r="PAC80" s="134"/>
      <c r="PAD80" s="134"/>
      <c r="PAE80" s="135"/>
      <c r="PAF80" s="135"/>
      <c r="PAG80" s="135"/>
      <c r="PAH80" s="136"/>
      <c r="PAJ80" s="130"/>
      <c r="PAK80" s="134"/>
      <c r="PAL80" s="134"/>
      <c r="PAM80" s="135"/>
      <c r="PAN80" s="135"/>
      <c r="PAO80" s="135"/>
      <c r="PAP80" s="136"/>
      <c r="PAR80" s="130"/>
      <c r="PAS80" s="134"/>
      <c r="PAT80" s="134"/>
      <c r="PAU80" s="135"/>
      <c r="PAV80" s="135"/>
      <c r="PAW80" s="135"/>
      <c r="PAX80" s="136"/>
      <c r="PAZ80" s="130"/>
      <c r="PBA80" s="134"/>
      <c r="PBB80" s="134"/>
      <c r="PBC80" s="135"/>
      <c r="PBD80" s="135"/>
      <c r="PBE80" s="135"/>
      <c r="PBF80" s="136"/>
      <c r="PBH80" s="130"/>
      <c r="PBI80" s="134"/>
      <c r="PBJ80" s="134"/>
      <c r="PBK80" s="135"/>
      <c r="PBL80" s="135"/>
      <c r="PBM80" s="135"/>
      <c r="PBN80" s="136"/>
      <c r="PBP80" s="130"/>
      <c r="PBQ80" s="134"/>
      <c r="PBR80" s="134"/>
      <c r="PBS80" s="135"/>
      <c r="PBT80" s="135"/>
      <c r="PBU80" s="135"/>
      <c r="PBV80" s="136"/>
      <c r="PBX80" s="130"/>
      <c r="PBY80" s="134"/>
      <c r="PBZ80" s="134"/>
      <c r="PCA80" s="135"/>
      <c r="PCB80" s="135"/>
      <c r="PCC80" s="135"/>
      <c r="PCD80" s="136"/>
      <c r="PCF80" s="130"/>
      <c r="PCG80" s="134"/>
      <c r="PCH80" s="134"/>
      <c r="PCI80" s="135"/>
      <c r="PCJ80" s="135"/>
      <c r="PCK80" s="135"/>
      <c r="PCL80" s="136"/>
      <c r="PCN80" s="130"/>
      <c r="PCO80" s="134"/>
      <c r="PCP80" s="134"/>
      <c r="PCQ80" s="135"/>
      <c r="PCR80" s="135"/>
      <c r="PCS80" s="135"/>
      <c r="PCT80" s="136"/>
      <c r="PCV80" s="130"/>
      <c r="PCW80" s="134"/>
      <c r="PCX80" s="134"/>
      <c r="PCY80" s="135"/>
      <c r="PCZ80" s="135"/>
      <c r="PDA80" s="135"/>
      <c r="PDB80" s="136"/>
      <c r="PDD80" s="130"/>
      <c r="PDE80" s="134"/>
      <c r="PDF80" s="134"/>
      <c r="PDG80" s="135"/>
      <c r="PDH80" s="135"/>
      <c r="PDI80" s="135"/>
      <c r="PDJ80" s="136"/>
      <c r="PDL80" s="130"/>
      <c r="PDM80" s="134"/>
      <c r="PDN80" s="134"/>
      <c r="PDO80" s="135"/>
      <c r="PDP80" s="135"/>
      <c r="PDQ80" s="135"/>
      <c r="PDR80" s="136"/>
      <c r="PDT80" s="130"/>
      <c r="PDU80" s="134"/>
      <c r="PDV80" s="134"/>
      <c r="PDW80" s="135"/>
      <c r="PDX80" s="135"/>
      <c r="PDY80" s="135"/>
      <c r="PDZ80" s="136"/>
      <c r="PEB80" s="130"/>
      <c r="PEC80" s="134"/>
      <c r="PED80" s="134"/>
      <c r="PEE80" s="135"/>
      <c r="PEF80" s="135"/>
      <c r="PEG80" s="135"/>
      <c r="PEH80" s="136"/>
      <c r="PEJ80" s="130"/>
      <c r="PEK80" s="134"/>
      <c r="PEL80" s="134"/>
      <c r="PEM80" s="135"/>
      <c r="PEN80" s="135"/>
      <c r="PEO80" s="135"/>
      <c r="PEP80" s="136"/>
      <c r="PER80" s="130"/>
      <c r="PES80" s="134"/>
      <c r="PET80" s="134"/>
      <c r="PEU80" s="135"/>
      <c r="PEV80" s="135"/>
      <c r="PEW80" s="135"/>
      <c r="PEX80" s="136"/>
      <c r="PEZ80" s="130"/>
      <c r="PFA80" s="134"/>
      <c r="PFB80" s="134"/>
      <c r="PFC80" s="135"/>
      <c r="PFD80" s="135"/>
      <c r="PFE80" s="135"/>
      <c r="PFF80" s="136"/>
      <c r="PFH80" s="130"/>
      <c r="PFI80" s="134"/>
      <c r="PFJ80" s="134"/>
      <c r="PFK80" s="135"/>
      <c r="PFL80" s="135"/>
      <c r="PFM80" s="135"/>
      <c r="PFN80" s="136"/>
      <c r="PFP80" s="130"/>
      <c r="PFQ80" s="134"/>
      <c r="PFR80" s="134"/>
      <c r="PFS80" s="135"/>
      <c r="PFT80" s="135"/>
      <c r="PFU80" s="135"/>
      <c r="PFV80" s="136"/>
      <c r="PFX80" s="130"/>
      <c r="PFY80" s="134"/>
      <c r="PFZ80" s="134"/>
      <c r="PGA80" s="135"/>
      <c r="PGB80" s="135"/>
      <c r="PGC80" s="135"/>
      <c r="PGD80" s="136"/>
      <c r="PGF80" s="130"/>
      <c r="PGG80" s="134"/>
      <c r="PGH80" s="134"/>
      <c r="PGI80" s="135"/>
      <c r="PGJ80" s="135"/>
      <c r="PGK80" s="135"/>
      <c r="PGL80" s="136"/>
      <c r="PGN80" s="130"/>
      <c r="PGO80" s="134"/>
      <c r="PGP80" s="134"/>
      <c r="PGQ80" s="135"/>
      <c r="PGR80" s="135"/>
      <c r="PGS80" s="135"/>
      <c r="PGT80" s="136"/>
      <c r="PGV80" s="130"/>
      <c r="PGW80" s="134"/>
      <c r="PGX80" s="134"/>
      <c r="PGY80" s="135"/>
      <c r="PGZ80" s="135"/>
      <c r="PHA80" s="135"/>
      <c r="PHB80" s="136"/>
      <c r="PHD80" s="130"/>
      <c r="PHE80" s="134"/>
      <c r="PHF80" s="134"/>
      <c r="PHG80" s="135"/>
      <c r="PHH80" s="135"/>
      <c r="PHI80" s="135"/>
      <c r="PHJ80" s="136"/>
      <c r="PHL80" s="130"/>
      <c r="PHM80" s="134"/>
      <c r="PHN80" s="134"/>
      <c r="PHO80" s="135"/>
      <c r="PHP80" s="135"/>
      <c r="PHQ80" s="135"/>
      <c r="PHR80" s="136"/>
      <c r="PHT80" s="130"/>
      <c r="PHU80" s="134"/>
      <c r="PHV80" s="134"/>
      <c r="PHW80" s="135"/>
      <c r="PHX80" s="135"/>
      <c r="PHY80" s="135"/>
      <c r="PHZ80" s="136"/>
      <c r="PIB80" s="130"/>
      <c r="PIC80" s="134"/>
      <c r="PID80" s="134"/>
      <c r="PIE80" s="135"/>
      <c r="PIF80" s="135"/>
      <c r="PIG80" s="135"/>
      <c r="PIH80" s="136"/>
      <c r="PIJ80" s="130"/>
      <c r="PIK80" s="134"/>
      <c r="PIL80" s="134"/>
      <c r="PIM80" s="135"/>
      <c r="PIN80" s="135"/>
      <c r="PIO80" s="135"/>
      <c r="PIP80" s="136"/>
      <c r="PIR80" s="130"/>
      <c r="PIS80" s="134"/>
      <c r="PIT80" s="134"/>
      <c r="PIU80" s="135"/>
      <c r="PIV80" s="135"/>
      <c r="PIW80" s="135"/>
      <c r="PIX80" s="136"/>
      <c r="PIZ80" s="130"/>
      <c r="PJA80" s="134"/>
      <c r="PJB80" s="134"/>
      <c r="PJC80" s="135"/>
      <c r="PJD80" s="135"/>
      <c r="PJE80" s="135"/>
      <c r="PJF80" s="136"/>
      <c r="PJH80" s="130"/>
      <c r="PJI80" s="134"/>
      <c r="PJJ80" s="134"/>
      <c r="PJK80" s="135"/>
      <c r="PJL80" s="135"/>
      <c r="PJM80" s="135"/>
      <c r="PJN80" s="136"/>
      <c r="PJP80" s="130"/>
      <c r="PJQ80" s="134"/>
      <c r="PJR80" s="134"/>
      <c r="PJS80" s="135"/>
      <c r="PJT80" s="135"/>
      <c r="PJU80" s="135"/>
      <c r="PJV80" s="136"/>
      <c r="PJX80" s="130"/>
      <c r="PJY80" s="134"/>
      <c r="PJZ80" s="134"/>
      <c r="PKA80" s="135"/>
      <c r="PKB80" s="135"/>
      <c r="PKC80" s="135"/>
      <c r="PKD80" s="136"/>
      <c r="PKF80" s="130"/>
      <c r="PKG80" s="134"/>
      <c r="PKH80" s="134"/>
      <c r="PKI80" s="135"/>
      <c r="PKJ80" s="135"/>
      <c r="PKK80" s="135"/>
      <c r="PKL80" s="136"/>
      <c r="PKN80" s="130"/>
      <c r="PKO80" s="134"/>
      <c r="PKP80" s="134"/>
      <c r="PKQ80" s="135"/>
      <c r="PKR80" s="135"/>
      <c r="PKS80" s="135"/>
      <c r="PKT80" s="136"/>
      <c r="PKV80" s="130"/>
      <c r="PKW80" s="134"/>
      <c r="PKX80" s="134"/>
      <c r="PKY80" s="135"/>
      <c r="PKZ80" s="135"/>
      <c r="PLA80" s="135"/>
      <c r="PLB80" s="136"/>
      <c r="PLD80" s="130"/>
      <c r="PLE80" s="134"/>
      <c r="PLF80" s="134"/>
      <c r="PLG80" s="135"/>
      <c r="PLH80" s="135"/>
      <c r="PLI80" s="135"/>
      <c r="PLJ80" s="136"/>
      <c r="PLL80" s="130"/>
      <c r="PLM80" s="134"/>
      <c r="PLN80" s="134"/>
      <c r="PLO80" s="135"/>
      <c r="PLP80" s="135"/>
      <c r="PLQ80" s="135"/>
      <c r="PLR80" s="136"/>
      <c r="PLT80" s="130"/>
      <c r="PLU80" s="134"/>
      <c r="PLV80" s="134"/>
      <c r="PLW80" s="135"/>
      <c r="PLX80" s="135"/>
      <c r="PLY80" s="135"/>
      <c r="PLZ80" s="136"/>
      <c r="PMB80" s="130"/>
      <c r="PMC80" s="134"/>
      <c r="PMD80" s="134"/>
      <c r="PME80" s="135"/>
      <c r="PMF80" s="135"/>
      <c r="PMG80" s="135"/>
      <c r="PMH80" s="136"/>
      <c r="PMJ80" s="130"/>
      <c r="PMK80" s="134"/>
      <c r="PML80" s="134"/>
      <c r="PMM80" s="135"/>
      <c r="PMN80" s="135"/>
      <c r="PMO80" s="135"/>
      <c r="PMP80" s="136"/>
      <c r="PMR80" s="130"/>
      <c r="PMS80" s="134"/>
      <c r="PMT80" s="134"/>
      <c r="PMU80" s="135"/>
      <c r="PMV80" s="135"/>
      <c r="PMW80" s="135"/>
      <c r="PMX80" s="136"/>
      <c r="PMZ80" s="130"/>
      <c r="PNA80" s="134"/>
      <c r="PNB80" s="134"/>
      <c r="PNC80" s="135"/>
      <c r="PND80" s="135"/>
      <c r="PNE80" s="135"/>
      <c r="PNF80" s="136"/>
      <c r="PNH80" s="130"/>
      <c r="PNI80" s="134"/>
      <c r="PNJ80" s="134"/>
      <c r="PNK80" s="135"/>
      <c r="PNL80" s="135"/>
      <c r="PNM80" s="135"/>
      <c r="PNN80" s="136"/>
      <c r="PNP80" s="130"/>
      <c r="PNQ80" s="134"/>
      <c r="PNR80" s="134"/>
      <c r="PNS80" s="135"/>
      <c r="PNT80" s="135"/>
      <c r="PNU80" s="135"/>
      <c r="PNV80" s="136"/>
      <c r="PNX80" s="130"/>
      <c r="PNY80" s="134"/>
      <c r="PNZ80" s="134"/>
      <c r="POA80" s="135"/>
      <c r="POB80" s="135"/>
      <c r="POC80" s="135"/>
      <c r="POD80" s="136"/>
      <c r="POF80" s="130"/>
      <c r="POG80" s="134"/>
      <c r="POH80" s="134"/>
      <c r="POI80" s="135"/>
      <c r="POJ80" s="135"/>
      <c r="POK80" s="135"/>
      <c r="POL80" s="136"/>
      <c r="PON80" s="130"/>
      <c r="POO80" s="134"/>
      <c r="POP80" s="134"/>
      <c r="POQ80" s="135"/>
      <c r="POR80" s="135"/>
      <c r="POS80" s="135"/>
      <c r="POT80" s="136"/>
      <c r="POV80" s="130"/>
      <c r="POW80" s="134"/>
      <c r="POX80" s="134"/>
      <c r="POY80" s="135"/>
      <c r="POZ80" s="135"/>
      <c r="PPA80" s="135"/>
      <c r="PPB80" s="136"/>
      <c r="PPD80" s="130"/>
      <c r="PPE80" s="134"/>
      <c r="PPF80" s="134"/>
      <c r="PPG80" s="135"/>
      <c r="PPH80" s="135"/>
      <c r="PPI80" s="135"/>
      <c r="PPJ80" s="136"/>
      <c r="PPL80" s="130"/>
      <c r="PPM80" s="134"/>
      <c r="PPN80" s="134"/>
      <c r="PPO80" s="135"/>
      <c r="PPP80" s="135"/>
      <c r="PPQ80" s="135"/>
      <c r="PPR80" s="136"/>
      <c r="PPT80" s="130"/>
      <c r="PPU80" s="134"/>
      <c r="PPV80" s="134"/>
      <c r="PPW80" s="135"/>
      <c r="PPX80" s="135"/>
      <c r="PPY80" s="135"/>
      <c r="PPZ80" s="136"/>
      <c r="PQB80" s="130"/>
      <c r="PQC80" s="134"/>
      <c r="PQD80" s="134"/>
      <c r="PQE80" s="135"/>
      <c r="PQF80" s="135"/>
      <c r="PQG80" s="135"/>
      <c r="PQH80" s="136"/>
      <c r="PQJ80" s="130"/>
      <c r="PQK80" s="134"/>
      <c r="PQL80" s="134"/>
      <c r="PQM80" s="135"/>
      <c r="PQN80" s="135"/>
      <c r="PQO80" s="135"/>
      <c r="PQP80" s="136"/>
      <c r="PQR80" s="130"/>
      <c r="PQS80" s="134"/>
      <c r="PQT80" s="134"/>
      <c r="PQU80" s="135"/>
      <c r="PQV80" s="135"/>
      <c r="PQW80" s="135"/>
      <c r="PQX80" s="136"/>
      <c r="PQZ80" s="130"/>
      <c r="PRA80" s="134"/>
      <c r="PRB80" s="134"/>
      <c r="PRC80" s="135"/>
      <c r="PRD80" s="135"/>
      <c r="PRE80" s="135"/>
      <c r="PRF80" s="136"/>
      <c r="PRH80" s="130"/>
      <c r="PRI80" s="134"/>
      <c r="PRJ80" s="134"/>
      <c r="PRK80" s="135"/>
      <c r="PRL80" s="135"/>
      <c r="PRM80" s="135"/>
      <c r="PRN80" s="136"/>
      <c r="PRP80" s="130"/>
      <c r="PRQ80" s="134"/>
      <c r="PRR80" s="134"/>
      <c r="PRS80" s="135"/>
      <c r="PRT80" s="135"/>
      <c r="PRU80" s="135"/>
      <c r="PRV80" s="136"/>
      <c r="PRX80" s="130"/>
      <c r="PRY80" s="134"/>
      <c r="PRZ80" s="134"/>
      <c r="PSA80" s="135"/>
      <c r="PSB80" s="135"/>
      <c r="PSC80" s="135"/>
      <c r="PSD80" s="136"/>
      <c r="PSF80" s="130"/>
      <c r="PSG80" s="134"/>
      <c r="PSH80" s="134"/>
      <c r="PSI80" s="135"/>
      <c r="PSJ80" s="135"/>
      <c r="PSK80" s="135"/>
      <c r="PSL80" s="136"/>
      <c r="PSN80" s="130"/>
      <c r="PSO80" s="134"/>
      <c r="PSP80" s="134"/>
      <c r="PSQ80" s="135"/>
      <c r="PSR80" s="135"/>
      <c r="PSS80" s="135"/>
      <c r="PST80" s="136"/>
      <c r="PSV80" s="130"/>
      <c r="PSW80" s="134"/>
      <c r="PSX80" s="134"/>
      <c r="PSY80" s="135"/>
      <c r="PSZ80" s="135"/>
      <c r="PTA80" s="135"/>
      <c r="PTB80" s="136"/>
      <c r="PTD80" s="130"/>
      <c r="PTE80" s="134"/>
      <c r="PTF80" s="134"/>
      <c r="PTG80" s="135"/>
      <c r="PTH80" s="135"/>
      <c r="PTI80" s="135"/>
      <c r="PTJ80" s="136"/>
      <c r="PTL80" s="130"/>
      <c r="PTM80" s="134"/>
      <c r="PTN80" s="134"/>
      <c r="PTO80" s="135"/>
      <c r="PTP80" s="135"/>
      <c r="PTQ80" s="135"/>
      <c r="PTR80" s="136"/>
      <c r="PTT80" s="130"/>
      <c r="PTU80" s="134"/>
      <c r="PTV80" s="134"/>
      <c r="PTW80" s="135"/>
      <c r="PTX80" s="135"/>
      <c r="PTY80" s="135"/>
      <c r="PTZ80" s="136"/>
      <c r="PUB80" s="130"/>
      <c r="PUC80" s="134"/>
      <c r="PUD80" s="134"/>
      <c r="PUE80" s="135"/>
      <c r="PUF80" s="135"/>
      <c r="PUG80" s="135"/>
      <c r="PUH80" s="136"/>
      <c r="PUJ80" s="130"/>
      <c r="PUK80" s="134"/>
      <c r="PUL80" s="134"/>
      <c r="PUM80" s="135"/>
      <c r="PUN80" s="135"/>
      <c r="PUO80" s="135"/>
      <c r="PUP80" s="136"/>
      <c r="PUR80" s="130"/>
      <c r="PUS80" s="134"/>
      <c r="PUT80" s="134"/>
      <c r="PUU80" s="135"/>
      <c r="PUV80" s="135"/>
      <c r="PUW80" s="135"/>
      <c r="PUX80" s="136"/>
      <c r="PUZ80" s="130"/>
      <c r="PVA80" s="134"/>
      <c r="PVB80" s="134"/>
      <c r="PVC80" s="135"/>
      <c r="PVD80" s="135"/>
      <c r="PVE80" s="135"/>
      <c r="PVF80" s="136"/>
      <c r="PVH80" s="130"/>
      <c r="PVI80" s="134"/>
      <c r="PVJ80" s="134"/>
      <c r="PVK80" s="135"/>
      <c r="PVL80" s="135"/>
      <c r="PVM80" s="135"/>
      <c r="PVN80" s="136"/>
      <c r="PVP80" s="130"/>
      <c r="PVQ80" s="134"/>
      <c r="PVR80" s="134"/>
      <c r="PVS80" s="135"/>
      <c r="PVT80" s="135"/>
      <c r="PVU80" s="135"/>
      <c r="PVV80" s="136"/>
      <c r="PVX80" s="130"/>
      <c r="PVY80" s="134"/>
      <c r="PVZ80" s="134"/>
      <c r="PWA80" s="135"/>
      <c r="PWB80" s="135"/>
      <c r="PWC80" s="135"/>
      <c r="PWD80" s="136"/>
      <c r="PWF80" s="130"/>
      <c r="PWG80" s="134"/>
      <c r="PWH80" s="134"/>
      <c r="PWI80" s="135"/>
      <c r="PWJ80" s="135"/>
      <c r="PWK80" s="135"/>
      <c r="PWL80" s="136"/>
      <c r="PWN80" s="130"/>
      <c r="PWO80" s="134"/>
      <c r="PWP80" s="134"/>
      <c r="PWQ80" s="135"/>
      <c r="PWR80" s="135"/>
      <c r="PWS80" s="135"/>
      <c r="PWT80" s="136"/>
      <c r="PWV80" s="130"/>
      <c r="PWW80" s="134"/>
      <c r="PWX80" s="134"/>
      <c r="PWY80" s="135"/>
      <c r="PWZ80" s="135"/>
      <c r="PXA80" s="135"/>
      <c r="PXB80" s="136"/>
      <c r="PXD80" s="130"/>
      <c r="PXE80" s="134"/>
      <c r="PXF80" s="134"/>
      <c r="PXG80" s="135"/>
      <c r="PXH80" s="135"/>
      <c r="PXI80" s="135"/>
      <c r="PXJ80" s="136"/>
      <c r="PXL80" s="130"/>
      <c r="PXM80" s="134"/>
      <c r="PXN80" s="134"/>
      <c r="PXO80" s="135"/>
      <c r="PXP80" s="135"/>
      <c r="PXQ80" s="135"/>
      <c r="PXR80" s="136"/>
      <c r="PXT80" s="130"/>
      <c r="PXU80" s="134"/>
      <c r="PXV80" s="134"/>
      <c r="PXW80" s="135"/>
      <c r="PXX80" s="135"/>
      <c r="PXY80" s="135"/>
      <c r="PXZ80" s="136"/>
      <c r="PYB80" s="130"/>
      <c r="PYC80" s="134"/>
      <c r="PYD80" s="134"/>
      <c r="PYE80" s="135"/>
      <c r="PYF80" s="135"/>
      <c r="PYG80" s="135"/>
      <c r="PYH80" s="136"/>
      <c r="PYJ80" s="130"/>
      <c r="PYK80" s="134"/>
      <c r="PYL80" s="134"/>
      <c r="PYM80" s="135"/>
      <c r="PYN80" s="135"/>
      <c r="PYO80" s="135"/>
      <c r="PYP80" s="136"/>
      <c r="PYR80" s="130"/>
      <c r="PYS80" s="134"/>
      <c r="PYT80" s="134"/>
      <c r="PYU80" s="135"/>
      <c r="PYV80" s="135"/>
      <c r="PYW80" s="135"/>
      <c r="PYX80" s="136"/>
      <c r="PYZ80" s="130"/>
      <c r="PZA80" s="134"/>
      <c r="PZB80" s="134"/>
      <c r="PZC80" s="135"/>
      <c r="PZD80" s="135"/>
      <c r="PZE80" s="135"/>
      <c r="PZF80" s="136"/>
      <c r="PZH80" s="130"/>
      <c r="PZI80" s="134"/>
      <c r="PZJ80" s="134"/>
      <c r="PZK80" s="135"/>
      <c r="PZL80" s="135"/>
      <c r="PZM80" s="135"/>
      <c r="PZN80" s="136"/>
      <c r="PZP80" s="130"/>
      <c r="PZQ80" s="134"/>
      <c r="PZR80" s="134"/>
      <c r="PZS80" s="135"/>
      <c r="PZT80" s="135"/>
      <c r="PZU80" s="135"/>
      <c r="PZV80" s="136"/>
      <c r="PZX80" s="130"/>
      <c r="PZY80" s="134"/>
      <c r="PZZ80" s="134"/>
      <c r="QAA80" s="135"/>
      <c r="QAB80" s="135"/>
      <c r="QAC80" s="135"/>
      <c r="QAD80" s="136"/>
      <c r="QAF80" s="130"/>
      <c r="QAG80" s="134"/>
      <c r="QAH80" s="134"/>
      <c r="QAI80" s="135"/>
      <c r="QAJ80" s="135"/>
      <c r="QAK80" s="135"/>
      <c r="QAL80" s="136"/>
      <c r="QAN80" s="130"/>
      <c r="QAO80" s="134"/>
      <c r="QAP80" s="134"/>
      <c r="QAQ80" s="135"/>
      <c r="QAR80" s="135"/>
      <c r="QAS80" s="135"/>
      <c r="QAT80" s="136"/>
      <c r="QAV80" s="130"/>
      <c r="QAW80" s="134"/>
      <c r="QAX80" s="134"/>
      <c r="QAY80" s="135"/>
      <c r="QAZ80" s="135"/>
      <c r="QBA80" s="135"/>
      <c r="QBB80" s="136"/>
      <c r="QBD80" s="130"/>
      <c r="QBE80" s="134"/>
      <c r="QBF80" s="134"/>
      <c r="QBG80" s="135"/>
      <c r="QBH80" s="135"/>
      <c r="QBI80" s="135"/>
      <c r="QBJ80" s="136"/>
      <c r="QBL80" s="130"/>
      <c r="QBM80" s="134"/>
      <c r="QBN80" s="134"/>
      <c r="QBO80" s="135"/>
      <c r="QBP80" s="135"/>
      <c r="QBQ80" s="135"/>
      <c r="QBR80" s="136"/>
      <c r="QBT80" s="130"/>
      <c r="QBU80" s="134"/>
      <c r="QBV80" s="134"/>
      <c r="QBW80" s="135"/>
      <c r="QBX80" s="135"/>
      <c r="QBY80" s="135"/>
      <c r="QBZ80" s="136"/>
      <c r="QCB80" s="130"/>
      <c r="QCC80" s="134"/>
      <c r="QCD80" s="134"/>
      <c r="QCE80" s="135"/>
      <c r="QCF80" s="135"/>
      <c r="QCG80" s="135"/>
      <c r="QCH80" s="136"/>
      <c r="QCJ80" s="130"/>
      <c r="QCK80" s="134"/>
      <c r="QCL80" s="134"/>
      <c r="QCM80" s="135"/>
      <c r="QCN80" s="135"/>
      <c r="QCO80" s="135"/>
      <c r="QCP80" s="136"/>
      <c r="QCR80" s="130"/>
      <c r="QCS80" s="134"/>
      <c r="QCT80" s="134"/>
      <c r="QCU80" s="135"/>
      <c r="QCV80" s="135"/>
      <c r="QCW80" s="135"/>
      <c r="QCX80" s="136"/>
      <c r="QCZ80" s="130"/>
      <c r="QDA80" s="134"/>
      <c r="QDB80" s="134"/>
      <c r="QDC80" s="135"/>
      <c r="QDD80" s="135"/>
      <c r="QDE80" s="135"/>
      <c r="QDF80" s="136"/>
      <c r="QDH80" s="130"/>
      <c r="QDI80" s="134"/>
      <c r="QDJ80" s="134"/>
      <c r="QDK80" s="135"/>
      <c r="QDL80" s="135"/>
      <c r="QDM80" s="135"/>
      <c r="QDN80" s="136"/>
      <c r="QDP80" s="130"/>
      <c r="QDQ80" s="134"/>
      <c r="QDR80" s="134"/>
      <c r="QDS80" s="135"/>
      <c r="QDT80" s="135"/>
      <c r="QDU80" s="135"/>
      <c r="QDV80" s="136"/>
      <c r="QDX80" s="130"/>
      <c r="QDY80" s="134"/>
      <c r="QDZ80" s="134"/>
      <c r="QEA80" s="135"/>
      <c r="QEB80" s="135"/>
      <c r="QEC80" s="135"/>
      <c r="QED80" s="136"/>
      <c r="QEF80" s="130"/>
      <c r="QEG80" s="134"/>
      <c r="QEH80" s="134"/>
      <c r="QEI80" s="135"/>
      <c r="QEJ80" s="135"/>
      <c r="QEK80" s="135"/>
      <c r="QEL80" s="136"/>
      <c r="QEN80" s="130"/>
      <c r="QEO80" s="134"/>
      <c r="QEP80" s="134"/>
      <c r="QEQ80" s="135"/>
      <c r="QER80" s="135"/>
      <c r="QES80" s="135"/>
      <c r="QET80" s="136"/>
      <c r="QEV80" s="130"/>
      <c r="QEW80" s="134"/>
      <c r="QEX80" s="134"/>
      <c r="QEY80" s="135"/>
      <c r="QEZ80" s="135"/>
      <c r="QFA80" s="135"/>
      <c r="QFB80" s="136"/>
      <c r="QFD80" s="130"/>
      <c r="QFE80" s="134"/>
      <c r="QFF80" s="134"/>
      <c r="QFG80" s="135"/>
      <c r="QFH80" s="135"/>
      <c r="QFI80" s="135"/>
      <c r="QFJ80" s="136"/>
      <c r="QFL80" s="130"/>
      <c r="QFM80" s="134"/>
      <c r="QFN80" s="134"/>
      <c r="QFO80" s="135"/>
      <c r="QFP80" s="135"/>
      <c r="QFQ80" s="135"/>
      <c r="QFR80" s="136"/>
      <c r="QFT80" s="130"/>
      <c r="QFU80" s="134"/>
      <c r="QFV80" s="134"/>
      <c r="QFW80" s="135"/>
      <c r="QFX80" s="135"/>
      <c r="QFY80" s="135"/>
      <c r="QFZ80" s="136"/>
      <c r="QGB80" s="130"/>
      <c r="QGC80" s="134"/>
      <c r="QGD80" s="134"/>
      <c r="QGE80" s="135"/>
      <c r="QGF80" s="135"/>
      <c r="QGG80" s="135"/>
      <c r="QGH80" s="136"/>
      <c r="QGJ80" s="130"/>
      <c r="QGK80" s="134"/>
      <c r="QGL80" s="134"/>
      <c r="QGM80" s="135"/>
      <c r="QGN80" s="135"/>
      <c r="QGO80" s="135"/>
      <c r="QGP80" s="136"/>
      <c r="QGR80" s="130"/>
      <c r="QGS80" s="134"/>
      <c r="QGT80" s="134"/>
      <c r="QGU80" s="135"/>
      <c r="QGV80" s="135"/>
      <c r="QGW80" s="135"/>
      <c r="QGX80" s="136"/>
      <c r="QGZ80" s="130"/>
      <c r="QHA80" s="134"/>
      <c r="QHB80" s="134"/>
      <c r="QHC80" s="135"/>
      <c r="QHD80" s="135"/>
      <c r="QHE80" s="135"/>
      <c r="QHF80" s="136"/>
      <c r="QHH80" s="130"/>
      <c r="QHI80" s="134"/>
      <c r="QHJ80" s="134"/>
      <c r="QHK80" s="135"/>
      <c r="QHL80" s="135"/>
      <c r="QHM80" s="135"/>
      <c r="QHN80" s="136"/>
      <c r="QHP80" s="130"/>
      <c r="QHQ80" s="134"/>
      <c r="QHR80" s="134"/>
      <c r="QHS80" s="135"/>
      <c r="QHT80" s="135"/>
      <c r="QHU80" s="135"/>
      <c r="QHV80" s="136"/>
      <c r="QHX80" s="130"/>
      <c r="QHY80" s="134"/>
      <c r="QHZ80" s="134"/>
      <c r="QIA80" s="135"/>
      <c r="QIB80" s="135"/>
      <c r="QIC80" s="135"/>
      <c r="QID80" s="136"/>
      <c r="QIF80" s="130"/>
      <c r="QIG80" s="134"/>
      <c r="QIH80" s="134"/>
      <c r="QII80" s="135"/>
      <c r="QIJ80" s="135"/>
      <c r="QIK80" s="135"/>
      <c r="QIL80" s="136"/>
      <c r="QIN80" s="130"/>
      <c r="QIO80" s="134"/>
      <c r="QIP80" s="134"/>
      <c r="QIQ80" s="135"/>
      <c r="QIR80" s="135"/>
      <c r="QIS80" s="135"/>
      <c r="QIT80" s="136"/>
      <c r="QIV80" s="130"/>
      <c r="QIW80" s="134"/>
      <c r="QIX80" s="134"/>
      <c r="QIY80" s="135"/>
      <c r="QIZ80" s="135"/>
      <c r="QJA80" s="135"/>
      <c r="QJB80" s="136"/>
      <c r="QJD80" s="130"/>
      <c r="QJE80" s="134"/>
      <c r="QJF80" s="134"/>
      <c r="QJG80" s="135"/>
      <c r="QJH80" s="135"/>
      <c r="QJI80" s="135"/>
      <c r="QJJ80" s="136"/>
      <c r="QJL80" s="130"/>
      <c r="QJM80" s="134"/>
      <c r="QJN80" s="134"/>
      <c r="QJO80" s="135"/>
      <c r="QJP80" s="135"/>
      <c r="QJQ80" s="135"/>
      <c r="QJR80" s="136"/>
      <c r="QJT80" s="130"/>
      <c r="QJU80" s="134"/>
      <c r="QJV80" s="134"/>
      <c r="QJW80" s="135"/>
      <c r="QJX80" s="135"/>
      <c r="QJY80" s="135"/>
      <c r="QJZ80" s="136"/>
      <c r="QKB80" s="130"/>
      <c r="QKC80" s="134"/>
      <c r="QKD80" s="134"/>
      <c r="QKE80" s="135"/>
      <c r="QKF80" s="135"/>
      <c r="QKG80" s="135"/>
      <c r="QKH80" s="136"/>
      <c r="QKJ80" s="130"/>
      <c r="QKK80" s="134"/>
      <c r="QKL80" s="134"/>
      <c r="QKM80" s="135"/>
      <c r="QKN80" s="135"/>
      <c r="QKO80" s="135"/>
      <c r="QKP80" s="136"/>
      <c r="QKR80" s="130"/>
      <c r="QKS80" s="134"/>
      <c r="QKT80" s="134"/>
      <c r="QKU80" s="135"/>
      <c r="QKV80" s="135"/>
      <c r="QKW80" s="135"/>
      <c r="QKX80" s="136"/>
      <c r="QKZ80" s="130"/>
      <c r="QLA80" s="134"/>
      <c r="QLB80" s="134"/>
      <c r="QLC80" s="135"/>
      <c r="QLD80" s="135"/>
      <c r="QLE80" s="135"/>
      <c r="QLF80" s="136"/>
      <c r="QLH80" s="130"/>
      <c r="QLI80" s="134"/>
      <c r="QLJ80" s="134"/>
      <c r="QLK80" s="135"/>
      <c r="QLL80" s="135"/>
      <c r="QLM80" s="135"/>
      <c r="QLN80" s="136"/>
      <c r="QLP80" s="130"/>
      <c r="QLQ80" s="134"/>
      <c r="QLR80" s="134"/>
      <c r="QLS80" s="135"/>
      <c r="QLT80" s="135"/>
      <c r="QLU80" s="135"/>
      <c r="QLV80" s="136"/>
      <c r="QLX80" s="130"/>
      <c r="QLY80" s="134"/>
      <c r="QLZ80" s="134"/>
      <c r="QMA80" s="135"/>
      <c r="QMB80" s="135"/>
      <c r="QMC80" s="135"/>
      <c r="QMD80" s="136"/>
      <c r="QMF80" s="130"/>
      <c r="QMG80" s="134"/>
      <c r="QMH80" s="134"/>
      <c r="QMI80" s="135"/>
      <c r="QMJ80" s="135"/>
      <c r="QMK80" s="135"/>
      <c r="QML80" s="136"/>
      <c r="QMN80" s="130"/>
      <c r="QMO80" s="134"/>
      <c r="QMP80" s="134"/>
      <c r="QMQ80" s="135"/>
      <c r="QMR80" s="135"/>
      <c r="QMS80" s="135"/>
      <c r="QMT80" s="136"/>
      <c r="QMV80" s="130"/>
      <c r="QMW80" s="134"/>
      <c r="QMX80" s="134"/>
      <c r="QMY80" s="135"/>
      <c r="QMZ80" s="135"/>
      <c r="QNA80" s="135"/>
      <c r="QNB80" s="136"/>
      <c r="QND80" s="130"/>
      <c r="QNE80" s="134"/>
      <c r="QNF80" s="134"/>
      <c r="QNG80" s="135"/>
      <c r="QNH80" s="135"/>
      <c r="QNI80" s="135"/>
      <c r="QNJ80" s="136"/>
      <c r="QNL80" s="130"/>
      <c r="QNM80" s="134"/>
      <c r="QNN80" s="134"/>
      <c r="QNO80" s="135"/>
      <c r="QNP80" s="135"/>
      <c r="QNQ80" s="135"/>
      <c r="QNR80" s="136"/>
      <c r="QNT80" s="130"/>
      <c r="QNU80" s="134"/>
      <c r="QNV80" s="134"/>
      <c r="QNW80" s="135"/>
      <c r="QNX80" s="135"/>
      <c r="QNY80" s="135"/>
      <c r="QNZ80" s="136"/>
      <c r="QOB80" s="130"/>
      <c r="QOC80" s="134"/>
      <c r="QOD80" s="134"/>
      <c r="QOE80" s="135"/>
      <c r="QOF80" s="135"/>
      <c r="QOG80" s="135"/>
      <c r="QOH80" s="136"/>
      <c r="QOJ80" s="130"/>
      <c r="QOK80" s="134"/>
      <c r="QOL80" s="134"/>
      <c r="QOM80" s="135"/>
      <c r="QON80" s="135"/>
      <c r="QOO80" s="135"/>
      <c r="QOP80" s="136"/>
      <c r="QOR80" s="130"/>
      <c r="QOS80" s="134"/>
      <c r="QOT80" s="134"/>
      <c r="QOU80" s="135"/>
      <c r="QOV80" s="135"/>
      <c r="QOW80" s="135"/>
      <c r="QOX80" s="136"/>
      <c r="QOZ80" s="130"/>
      <c r="QPA80" s="134"/>
      <c r="QPB80" s="134"/>
      <c r="QPC80" s="135"/>
      <c r="QPD80" s="135"/>
      <c r="QPE80" s="135"/>
      <c r="QPF80" s="136"/>
      <c r="QPH80" s="130"/>
      <c r="QPI80" s="134"/>
      <c r="QPJ80" s="134"/>
      <c r="QPK80" s="135"/>
      <c r="QPL80" s="135"/>
      <c r="QPM80" s="135"/>
      <c r="QPN80" s="136"/>
      <c r="QPP80" s="130"/>
      <c r="QPQ80" s="134"/>
      <c r="QPR80" s="134"/>
      <c r="QPS80" s="135"/>
      <c r="QPT80" s="135"/>
      <c r="QPU80" s="135"/>
      <c r="QPV80" s="136"/>
      <c r="QPX80" s="130"/>
      <c r="QPY80" s="134"/>
      <c r="QPZ80" s="134"/>
      <c r="QQA80" s="135"/>
      <c r="QQB80" s="135"/>
      <c r="QQC80" s="135"/>
      <c r="QQD80" s="136"/>
      <c r="QQF80" s="130"/>
      <c r="QQG80" s="134"/>
      <c r="QQH80" s="134"/>
      <c r="QQI80" s="135"/>
      <c r="QQJ80" s="135"/>
      <c r="QQK80" s="135"/>
      <c r="QQL80" s="136"/>
      <c r="QQN80" s="130"/>
      <c r="QQO80" s="134"/>
      <c r="QQP80" s="134"/>
      <c r="QQQ80" s="135"/>
      <c r="QQR80" s="135"/>
      <c r="QQS80" s="135"/>
      <c r="QQT80" s="136"/>
      <c r="QQV80" s="130"/>
      <c r="QQW80" s="134"/>
      <c r="QQX80" s="134"/>
      <c r="QQY80" s="135"/>
      <c r="QQZ80" s="135"/>
      <c r="QRA80" s="135"/>
      <c r="QRB80" s="136"/>
      <c r="QRD80" s="130"/>
      <c r="QRE80" s="134"/>
      <c r="QRF80" s="134"/>
      <c r="QRG80" s="135"/>
      <c r="QRH80" s="135"/>
      <c r="QRI80" s="135"/>
      <c r="QRJ80" s="136"/>
      <c r="QRL80" s="130"/>
      <c r="QRM80" s="134"/>
      <c r="QRN80" s="134"/>
      <c r="QRO80" s="135"/>
      <c r="QRP80" s="135"/>
      <c r="QRQ80" s="135"/>
      <c r="QRR80" s="136"/>
      <c r="QRT80" s="130"/>
      <c r="QRU80" s="134"/>
      <c r="QRV80" s="134"/>
      <c r="QRW80" s="135"/>
      <c r="QRX80" s="135"/>
      <c r="QRY80" s="135"/>
      <c r="QRZ80" s="136"/>
      <c r="QSB80" s="130"/>
      <c r="QSC80" s="134"/>
      <c r="QSD80" s="134"/>
      <c r="QSE80" s="135"/>
      <c r="QSF80" s="135"/>
      <c r="QSG80" s="135"/>
      <c r="QSH80" s="136"/>
      <c r="QSJ80" s="130"/>
      <c r="QSK80" s="134"/>
      <c r="QSL80" s="134"/>
      <c r="QSM80" s="135"/>
      <c r="QSN80" s="135"/>
      <c r="QSO80" s="135"/>
      <c r="QSP80" s="136"/>
      <c r="QSR80" s="130"/>
      <c r="QSS80" s="134"/>
      <c r="QST80" s="134"/>
      <c r="QSU80" s="135"/>
      <c r="QSV80" s="135"/>
      <c r="QSW80" s="135"/>
      <c r="QSX80" s="136"/>
      <c r="QSZ80" s="130"/>
      <c r="QTA80" s="134"/>
      <c r="QTB80" s="134"/>
      <c r="QTC80" s="135"/>
      <c r="QTD80" s="135"/>
      <c r="QTE80" s="135"/>
      <c r="QTF80" s="136"/>
      <c r="QTH80" s="130"/>
      <c r="QTI80" s="134"/>
      <c r="QTJ80" s="134"/>
      <c r="QTK80" s="135"/>
      <c r="QTL80" s="135"/>
      <c r="QTM80" s="135"/>
      <c r="QTN80" s="136"/>
      <c r="QTP80" s="130"/>
      <c r="QTQ80" s="134"/>
      <c r="QTR80" s="134"/>
      <c r="QTS80" s="135"/>
      <c r="QTT80" s="135"/>
      <c r="QTU80" s="135"/>
      <c r="QTV80" s="136"/>
      <c r="QTX80" s="130"/>
      <c r="QTY80" s="134"/>
      <c r="QTZ80" s="134"/>
      <c r="QUA80" s="135"/>
      <c r="QUB80" s="135"/>
      <c r="QUC80" s="135"/>
      <c r="QUD80" s="136"/>
      <c r="QUF80" s="130"/>
      <c r="QUG80" s="134"/>
      <c r="QUH80" s="134"/>
      <c r="QUI80" s="135"/>
      <c r="QUJ80" s="135"/>
      <c r="QUK80" s="135"/>
      <c r="QUL80" s="136"/>
      <c r="QUN80" s="130"/>
      <c r="QUO80" s="134"/>
      <c r="QUP80" s="134"/>
      <c r="QUQ80" s="135"/>
      <c r="QUR80" s="135"/>
      <c r="QUS80" s="135"/>
      <c r="QUT80" s="136"/>
      <c r="QUV80" s="130"/>
      <c r="QUW80" s="134"/>
      <c r="QUX80" s="134"/>
      <c r="QUY80" s="135"/>
      <c r="QUZ80" s="135"/>
      <c r="QVA80" s="135"/>
      <c r="QVB80" s="136"/>
      <c r="QVD80" s="130"/>
      <c r="QVE80" s="134"/>
      <c r="QVF80" s="134"/>
      <c r="QVG80" s="135"/>
      <c r="QVH80" s="135"/>
      <c r="QVI80" s="135"/>
      <c r="QVJ80" s="136"/>
      <c r="QVL80" s="130"/>
      <c r="QVM80" s="134"/>
      <c r="QVN80" s="134"/>
      <c r="QVO80" s="135"/>
      <c r="QVP80" s="135"/>
      <c r="QVQ80" s="135"/>
      <c r="QVR80" s="136"/>
      <c r="QVT80" s="130"/>
      <c r="QVU80" s="134"/>
      <c r="QVV80" s="134"/>
      <c r="QVW80" s="135"/>
      <c r="QVX80" s="135"/>
      <c r="QVY80" s="135"/>
      <c r="QVZ80" s="136"/>
      <c r="QWB80" s="130"/>
      <c r="QWC80" s="134"/>
      <c r="QWD80" s="134"/>
      <c r="QWE80" s="135"/>
      <c r="QWF80" s="135"/>
      <c r="QWG80" s="135"/>
      <c r="QWH80" s="136"/>
      <c r="QWJ80" s="130"/>
      <c r="QWK80" s="134"/>
      <c r="QWL80" s="134"/>
      <c r="QWM80" s="135"/>
      <c r="QWN80" s="135"/>
      <c r="QWO80" s="135"/>
      <c r="QWP80" s="136"/>
      <c r="QWR80" s="130"/>
      <c r="QWS80" s="134"/>
      <c r="QWT80" s="134"/>
      <c r="QWU80" s="135"/>
      <c r="QWV80" s="135"/>
      <c r="QWW80" s="135"/>
      <c r="QWX80" s="136"/>
      <c r="QWZ80" s="130"/>
      <c r="QXA80" s="134"/>
      <c r="QXB80" s="134"/>
      <c r="QXC80" s="135"/>
      <c r="QXD80" s="135"/>
      <c r="QXE80" s="135"/>
      <c r="QXF80" s="136"/>
      <c r="QXH80" s="130"/>
      <c r="QXI80" s="134"/>
      <c r="QXJ80" s="134"/>
      <c r="QXK80" s="135"/>
      <c r="QXL80" s="135"/>
      <c r="QXM80" s="135"/>
      <c r="QXN80" s="136"/>
      <c r="QXP80" s="130"/>
      <c r="QXQ80" s="134"/>
      <c r="QXR80" s="134"/>
      <c r="QXS80" s="135"/>
      <c r="QXT80" s="135"/>
      <c r="QXU80" s="135"/>
      <c r="QXV80" s="136"/>
      <c r="QXX80" s="130"/>
      <c r="QXY80" s="134"/>
      <c r="QXZ80" s="134"/>
      <c r="QYA80" s="135"/>
      <c r="QYB80" s="135"/>
      <c r="QYC80" s="135"/>
      <c r="QYD80" s="136"/>
      <c r="QYF80" s="130"/>
      <c r="QYG80" s="134"/>
      <c r="QYH80" s="134"/>
      <c r="QYI80" s="135"/>
      <c r="QYJ80" s="135"/>
      <c r="QYK80" s="135"/>
      <c r="QYL80" s="136"/>
      <c r="QYN80" s="130"/>
      <c r="QYO80" s="134"/>
      <c r="QYP80" s="134"/>
      <c r="QYQ80" s="135"/>
      <c r="QYR80" s="135"/>
      <c r="QYS80" s="135"/>
      <c r="QYT80" s="136"/>
      <c r="QYV80" s="130"/>
      <c r="QYW80" s="134"/>
      <c r="QYX80" s="134"/>
      <c r="QYY80" s="135"/>
      <c r="QYZ80" s="135"/>
      <c r="QZA80" s="135"/>
      <c r="QZB80" s="136"/>
      <c r="QZD80" s="130"/>
      <c r="QZE80" s="134"/>
      <c r="QZF80" s="134"/>
      <c r="QZG80" s="135"/>
      <c r="QZH80" s="135"/>
      <c r="QZI80" s="135"/>
      <c r="QZJ80" s="136"/>
      <c r="QZL80" s="130"/>
      <c r="QZM80" s="134"/>
      <c r="QZN80" s="134"/>
      <c r="QZO80" s="135"/>
      <c r="QZP80" s="135"/>
      <c r="QZQ80" s="135"/>
      <c r="QZR80" s="136"/>
      <c r="QZT80" s="130"/>
      <c r="QZU80" s="134"/>
      <c r="QZV80" s="134"/>
      <c r="QZW80" s="135"/>
      <c r="QZX80" s="135"/>
      <c r="QZY80" s="135"/>
      <c r="QZZ80" s="136"/>
      <c r="RAB80" s="130"/>
      <c r="RAC80" s="134"/>
      <c r="RAD80" s="134"/>
      <c r="RAE80" s="135"/>
      <c r="RAF80" s="135"/>
      <c r="RAG80" s="135"/>
      <c r="RAH80" s="136"/>
      <c r="RAJ80" s="130"/>
      <c r="RAK80" s="134"/>
      <c r="RAL80" s="134"/>
      <c r="RAM80" s="135"/>
      <c r="RAN80" s="135"/>
      <c r="RAO80" s="135"/>
      <c r="RAP80" s="136"/>
      <c r="RAR80" s="130"/>
      <c r="RAS80" s="134"/>
      <c r="RAT80" s="134"/>
      <c r="RAU80" s="135"/>
      <c r="RAV80" s="135"/>
      <c r="RAW80" s="135"/>
      <c r="RAX80" s="136"/>
      <c r="RAZ80" s="130"/>
      <c r="RBA80" s="134"/>
      <c r="RBB80" s="134"/>
      <c r="RBC80" s="135"/>
      <c r="RBD80" s="135"/>
      <c r="RBE80" s="135"/>
      <c r="RBF80" s="136"/>
      <c r="RBH80" s="130"/>
      <c r="RBI80" s="134"/>
      <c r="RBJ80" s="134"/>
      <c r="RBK80" s="135"/>
      <c r="RBL80" s="135"/>
      <c r="RBM80" s="135"/>
      <c r="RBN80" s="136"/>
      <c r="RBP80" s="130"/>
      <c r="RBQ80" s="134"/>
      <c r="RBR80" s="134"/>
      <c r="RBS80" s="135"/>
      <c r="RBT80" s="135"/>
      <c r="RBU80" s="135"/>
      <c r="RBV80" s="136"/>
      <c r="RBX80" s="130"/>
      <c r="RBY80" s="134"/>
      <c r="RBZ80" s="134"/>
      <c r="RCA80" s="135"/>
      <c r="RCB80" s="135"/>
      <c r="RCC80" s="135"/>
      <c r="RCD80" s="136"/>
      <c r="RCF80" s="130"/>
      <c r="RCG80" s="134"/>
      <c r="RCH80" s="134"/>
      <c r="RCI80" s="135"/>
      <c r="RCJ80" s="135"/>
      <c r="RCK80" s="135"/>
      <c r="RCL80" s="136"/>
      <c r="RCN80" s="130"/>
      <c r="RCO80" s="134"/>
      <c r="RCP80" s="134"/>
      <c r="RCQ80" s="135"/>
      <c r="RCR80" s="135"/>
      <c r="RCS80" s="135"/>
      <c r="RCT80" s="136"/>
      <c r="RCV80" s="130"/>
      <c r="RCW80" s="134"/>
      <c r="RCX80" s="134"/>
      <c r="RCY80" s="135"/>
      <c r="RCZ80" s="135"/>
      <c r="RDA80" s="135"/>
      <c r="RDB80" s="136"/>
      <c r="RDD80" s="130"/>
      <c r="RDE80" s="134"/>
      <c r="RDF80" s="134"/>
      <c r="RDG80" s="135"/>
      <c r="RDH80" s="135"/>
      <c r="RDI80" s="135"/>
      <c r="RDJ80" s="136"/>
      <c r="RDL80" s="130"/>
      <c r="RDM80" s="134"/>
      <c r="RDN80" s="134"/>
      <c r="RDO80" s="135"/>
      <c r="RDP80" s="135"/>
      <c r="RDQ80" s="135"/>
      <c r="RDR80" s="136"/>
      <c r="RDT80" s="130"/>
      <c r="RDU80" s="134"/>
      <c r="RDV80" s="134"/>
      <c r="RDW80" s="135"/>
      <c r="RDX80" s="135"/>
      <c r="RDY80" s="135"/>
      <c r="RDZ80" s="136"/>
      <c r="REB80" s="130"/>
      <c r="REC80" s="134"/>
      <c r="RED80" s="134"/>
      <c r="REE80" s="135"/>
      <c r="REF80" s="135"/>
      <c r="REG80" s="135"/>
      <c r="REH80" s="136"/>
      <c r="REJ80" s="130"/>
      <c r="REK80" s="134"/>
      <c r="REL80" s="134"/>
      <c r="REM80" s="135"/>
      <c r="REN80" s="135"/>
      <c r="REO80" s="135"/>
      <c r="REP80" s="136"/>
      <c r="RER80" s="130"/>
      <c r="RES80" s="134"/>
      <c r="RET80" s="134"/>
      <c r="REU80" s="135"/>
      <c r="REV80" s="135"/>
      <c r="REW80" s="135"/>
      <c r="REX80" s="136"/>
      <c r="REZ80" s="130"/>
      <c r="RFA80" s="134"/>
      <c r="RFB80" s="134"/>
      <c r="RFC80" s="135"/>
      <c r="RFD80" s="135"/>
      <c r="RFE80" s="135"/>
      <c r="RFF80" s="136"/>
      <c r="RFH80" s="130"/>
      <c r="RFI80" s="134"/>
      <c r="RFJ80" s="134"/>
      <c r="RFK80" s="135"/>
      <c r="RFL80" s="135"/>
      <c r="RFM80" s="135"/>
      <c r="RFN80" s="136"/>
      <c r="RFP80" s="130"/>
      <c r="RFQ80" s="134"/>
      <c r="RFR80" s="134"/>
      <c r="RFS80" s="135"/>
      <c r="RFT80" s="135"/>
      <c r="RFU80" s="135"/>
      <c r="RFV80" s="136"/>
      <c r="RFX80" s="130"/>
      <c r="RFY80" s="134"/>
      <c r="RFZ80" s="134"/>
      <c r="RGA80" s="135"/>
      <c r="RGB80" s="135"/>
      <c r="RGC80" s="135"/>
      <c r="RGD80" s="136"/>
      <c r="RGF80" s="130"/>
      <c r="RGG80" s="134"/>
      <c r="RGH80" s="134"/>
      <c r="RGI80" s="135"/>
      <c r="RGJ80" s="135"/>
      <c r="RGK80" s="135"/>
      <c r="RGL80" s="136"/>
      <c r="RGN80" s="130"/>
      <c r="RGO80" s="134"/>
      <c r="RGP80" s="134"/>
      <c r="RGQ80" s="135"/>
      <c r="RGR80" s="135"/>
      <c r="RGS80" s="135"/>
      <c r="RGT80" s="136"/>
      <c r="RGV80" s="130"/>
      <c r="RGW80" s="134"/>
      <c r="RGX80" s="134"/>
      <c r="RGY80" s="135"/>
      <c r="RGZ80" s="135"/>
      <c r="RHA80" s="135"/>
      <c r="RHB80" s="136"/>
      <c r="RHD80" s="130"/>
      <c r="RHE80" s="134"/>
      <c r="RHF80" s="134"/>
      <c r="RHG80" s="135"/>
      <c r="RHH80" s="135"/>
      <c r="RHI80" s="135"/>
      <c r="RHJ80" s="136"/>
      <c r="RHL80" s="130"/>
      <c r="RHM80" s="134"/>
      <c r="RHN80" s="134"/>
      <c r="RHO80" s="135"/>
      <c r="RHP80" s="135"/>
      <c r="RHQ80" s="135"/>
      <c r="RHR80" s="136"/>
      <c r="RHT80" s="130"/>
      <c r="RHU80" s="134"/>
      <c r="RHV80" s="134"/>
      <c r="RHW80" s="135"/>
      <c r="RHX80" s="135"/>
      <c r="RHY80" s="135"/>
      <c r="RHZ80" s="136"/>
      <c r="RIB80" s="130"/>
      <c r="RIC80" s="134"/>
      <c r="RID80" s="134"/>
      <c r="RIE80" s="135"/>
      <c r="RIF80" s="135"/>
      <c r="RIG80" s="135"/>
      <c r="RIH80" s="136"/>
      <c r="RIJ80" s="130"/>
      <c r="RIK80" s="134"/>
      <c r="RIL80" s="134"/>
      <c r="RIM80" s="135"/>
      <c r="RIN80" s="135"/>
      <c r="RIO80" s="135"/>
      <c r="RIP80" s="136"/>
      <c r="RIR80" s="130"/>
      <c r="RIS80" s="134"/>
      <c r="RIT80" s="134"/>
      <c r="RIU80" s="135"/>
      <c r="RIV80" s="135"/>
      <c r="RIW80" s="135"/>
      <c r="RIX80" s="136"/>
      <c r="RIZ80" s="130"/>
      <c r="RJA80" s="134"/>
      <c r="RJB80" s="134"/>
      <c r="RJC80" s="135"/>
      <c r="RJD80" s="135"/>
      <c r="RJE80" s="135"/>
      <c r="RJF80" s="136"/>
      <c r="RJH80" s="130"/>
      <c r="RJI80" s="134"/>
      <c r="RJJ80" s="134"/>
      <c r="RJK80" s="135"/>
      <c r="RJL80" s="135"/>
      <c r="RJM80" s="135"/>
      <c r="RJN80" s="136"/>
      <c r="RJP80" s="130"/>
      <c r="RJQ80" s="134"/>
      <c r="RJR80" s="134"/>
      <c r="RJS80" s="135"/>
      <c r="RJT80" s="135"/>
      <c r="RJU80" s="135"/>
      <c r="RJV80" s="136"/>
      <c r="RJX80" s="130"/>
      <c r="RJY80" s="134"/>
      <c r="RJZ80" s="134"/>
      <c r="RKA80" s="135"/>
      <c r="RKB80" s="135"/>
      <c r="RKC80" s="135"/>
      <c r="RKD80" s="136"/>
      <c r="RKF80" s="130"/>
      <c r="RKG80" s="134"/>
      <c r="RKH80" s="134"/>
      <c r="RKI80" s="135"/>
      <c r="RKJ80" s="135"/>
      <c r="RKK80" s="135"/>
      <c r="RKL80" s="136"/>
      <c r="RKN80" s="130"/>
      <c r="RKO80" s="134"/>
      <c r="RKP80" s="134"/>
      <c r="RKQ80" s="135"/>
      <c r="RKR80" s="135"/>
      <c r="RKS80" s="135"/>
      <c r="RKT80" s="136"/>
      <c r="RKV80" s="130"/>
      <c r="RKW80" s="134"/>
      <c r="RKX80" s="134"/>
      <c r="RKY80" s="135"/>
      <c r="RKZ80" s="135"/>
      <c r="RLA80" s="135"/>
      <c r="RLB80" s="136"/>
      <c r="RLD80" s="130"/>
      <c r="RLE80" s="134"/>
      <c r="RLF80" s="134"/>
      <c r="RLG80" s="135"/>
      <c r="RLH80" s="135"/>
      <c r="RLI80" s="135"/>
      <c r="RLJ80" s="136"/>
      <c r="RLL80" s="130"/>
      <c r="RLM80" s="134"/>
      <c r="RLN80" s="134"/>
      <c r="RLO80" s="135"/>
      <c r="RLP80" s="135"/>
      <c r="RLQ80" s="135"/>
      <c r="RLR80" s="136"/>
      <c r="RLT80" s="130"/>
      <c r="RLU80" s="134"/>
      <c r="RLV80" s="134"/>
      <c r="RLW80" s="135"/>
      <c r="RLX80" s="135"/>
      <c r="RLY80" s="135"/>
      <c r="RLZ80" s="136"/>
      <c r="RMB80" s="130"/>
      <c r="RMC80" s="134"/>
      <c r="RMD80" s="134"/>
      <c r="RME80" s="135"/>
      <c r="RMF80" s="135"/>
      <c r="RMG80" s="135"/>
      <c r="RMH80" s="136"/>
      <c r="RMJ80" s="130"/>
      <c r="RMK80" s="134"/>
      <c r="RML80" s="134"/>
      <c r="RMM80" s="135"/>
      <c r="RMN80" s="135"/>
      <c r="RMO80" s="135"/>
      <c r="RMP80" s="136"/>
      <c r="RMR80" s="130"/>
      <c r="RMS80" s="134"/>
      <c r="RMT80" s="134"/>
      <c r="RMU80" s="135"/>
      <c r="RMV80" s="135"/>
      <c r="RMW80" s="135"/>
      <c r="RMX80" s="136"/>
      <c r="RMZ80" s="130"/>
      <c r="RNA80" s="134"/>
      <c r="RNB80" s="134"/>
      <c r="RNC80" s="135"/>
      <c r="RND80" s="135"/>
      <c r="RNE80" s="135"/>
      <c r="RNF80" s="136"/>
      <c r="RNH80" s="130"/>
      <c r="RNI80" s="134"/>
      <c r="RNJ80" s="134"/>
      <c r="RNK80" s="135"/>
      <c r="RNL80" s="135"/>
      <c r="RNM80" s="135"/>
      <c r="RNN80" s="136"/>
      <c r="RNP80" s="130"/>
      <c r="RNQ80" s="134"/>
      <c r="RNR80" s="134"/>
      <c r="RNS80" s="135"/>
      <c r="RNT80" s="135"/>
      <c r="RNU80" s="135"/>
      <c r="RNV80" s="136"/>
      <c r="RNX80" s="130"/>
      <c r="RNY80" s="134"/>
      <c r="RNZ80" s="134"/>
      <c r="ROA80" s="135"/>
      <c r="ROB80" s="135"/>
      <c r="ROC80" s="135"/>
      <c r="ROD80" s="136"/>
      <c r="ROF80" s="130"/>
      <c r="ROG80" s="134"/>
      <c r="ROH80" s="134"/>
      <c r="ROI80" s="135"/>
      <c r="ROJ80" s="135"/>
      <c r="ROK80" s="135"/>
      <c r="ROL80" s="136"/>
      <c r="RON80" s="130"/>
      <c r="ROO80" s="134"/>
      <c r="ROP80" s="134"/>
      <c r="ROQ80" s="135"/>
      <c r="ROR80" s="135"/>
      <c r="ROS80" s="135"/>
      <c r="ROT80" s="136"/>
      <c r="ROV80" s="130"/>
      <c r="ROW80" s="134"/>
      <c r="ROX80" s="134"/>
      <c r="ROY80" s="135"/>
      <c r="ROZ80" s="135"/>
      <c r="RPA80" s="135"/>
      <c r="RPB80" s="136"/>
      <c r="RPD80" s="130"/>
      <c r="RPE80" s="134"/>
      <c r="RPF80" s="134"/>
      <c r="RPG80" s="135"/>
      <c r="RPH80" s="135"/>
      <c r="RPI80" s="135"/>
      <c r="RPJ80" s="136"/>
      <c r="RPL80" s="130"/>
      <c r="RPM80" s="134"/>
      <c r="RPN80" s="134"/>
      <c r="RPO80" s="135"/>
      <c r="RPP80" s="135"/>
      <c r="RPQ80" s="135"/>
      <c r="RPR80" s="136"/>
      <c r="RPT80" s="130"/>
      <c r="RPU80" s="134"/>
      <c r="RPV80" s="134"/>
      <c r="RPW80" s="135"/>
      <c r="RPX80" s="135"/>
      <c r="RPY80" s="135"/>
      <c r="RPZ80" s="136"/>
      <c r="RQB80" s="130"/>
      <c r="RQC80" s="134"/>
      <c r="RQD80" s="134"/>
      <c r="RQE80" s="135"/>
      <c r="RQF80" s="135"/>
      <c r="RQG80" s="135"/>
      <c r="RQH80" s="136"/>
      <c r="RQJ80" s="130"/>
      <c r="RQK80" s="134"/>
      <c r="RQL80" s="134"/>
      <c r="RQM80" s="135"/>
      <c r="RQN80" s="135"/>
      <c r="RQO80" s="135"/>
      <c r="RQP80" s="136"/>
      <c r="RQR80" s="130"/>
      <c r="RQS80" s="134"/>
      <c r="RQT80" s="134"/>
      <c r="RQU80" s="135"/>
      <c r="RQV80" s="135"/>
      <c r="RQW80" s="135"/>
      <c r="RQX80" s="136"/>
      <c r="RQZ80" s="130"/>
      <c r="RRA80" s="134"/>
      <c r="RRB80" s="134"/>
      <c r="RRC80" s="135"/>
      <c r="RRD80" s="135"/>
      <c r="RRE80" s="135"/>
      <c r="RRF80" s="136"/>
      <c r="RRH80" s="130"/>
      <c r="RRI80" s="134"/>
      <c r="RRJ80" s="134"/>
      <c r="RRK80" s="135"/>
      <c r="RRL80" s="135"/>
      <c r="RRM80" s="135"/>
      <c r="RRN80" s="136"/>
      <c r="RRP80" s="130"/>
      <c r="RRQ80" s="134"/>
      <c r="RRR80" s="134"/>
      <c r="RRS80" s="135"/>
      <c r="RRT80" s="135"/>
      <c r="RRU80" s="135"/>
      <c r="RRV80" s="136"/>
      <c r="RRX80" s="130"/>
      <c r="RRY80" s="134"/>
      <c r="RRZ80" s="134"/>
      <c r="RSA80" s="135"/>
      <c r="RSB80" s="135"/>
      <c r="RSC80" s="135"/>
      <c r="RSD80" s="136"/>
      <c r="RSF80" s="130"/>
      <c r="RSG80" s="134"/>
      <c r="RSH80" s="134"/>
      <c r="RSI80" s="135"/>
      <c r="RSJ80" s="135"/>
      <c r="RSK80" s="135"/>
      <c r="RSL80" s="136"/>
      <c r="RSN80" s="130"/>
      <c r="RSO80" s="134"/>
      <c r="RSP80" s="134"/>
      <c r="RSQ80" s="135"/>
      <c r="RSR80" s="135"/>
      <c r="RSS80" s="135"/>
      <c r="RST80" s="136"/>
      <c r="RSV80" s="130"/>
      <c r="RSW80" s="134"/>
      <c r="RSX80" s="134"/>
      <c r="RSY80" s="135"/>
      <c r="RSZ80" s="135"/>
      <c r="RTA80" s="135"/>
      <c r="RTB80" s="136"/>
      <c r="RTD80" s="130"/>
      <c r="RTE80" s="134"/>
      <c r="RTF80" s="134"/>
      <c r="RTG80" s="135"/>
      <c r="RTH80" s="135"/>
      <c r="RTI80" s="135"/>
      <c r="RTJ80" s="136"/>
      <c r="RTL80" s="130"/>
      <c r="RTM80" s="134"/>
      <c r="RTN80" s="134"/>
      <c r="RTO80" s="135"/>
      <c r="RTP80" s="135"/>
      <c r="RTQ80" s="135"/>
      <c r="RTR80" s="136"/>
      <c r="RTT80" s="130"/>
      <c r="RTU80" s="134"/>
      <c r="RTV80" s="134"/>
      <c r="RTW80" s="135"/>
      <c r="RTX80" s="135"/>
      <c r="RTY80" s="135"/>
      <c r="RTZ80" s="136"/>
      <c r="RUB80" s="130"/>
      <c r="RUC80" s="134"/>
      <c r="RUD80" s="134"/>
      <c r="RUE80" s="135"/>
      <c r="RUF80" s="135"/>
      <c r="RUG80" s="135"/>
      <c r="RUH80" s="136"/>
      <c r="RUJ80" s="130"/>
      <c r="RUK80" s="134"/>
      <c r="RUL80" s="134"/>
      <c r="RUM80" s="135"/>
      <c r="RUN80" s="135"/>
      <c r="RUO80" s="135"/>
      <c r="RUP80" s="136"/>
      <c r="RUR80" s="130"/>
      <c r="RUS80" s="134"/>
      <c r="RUT80" s="134"/>
      <c r="RUU80" s="135"/>
      <c r="RUV80" s="135"/>
      <c r="RUW80" s="135"/>
      <c r="RUX80" s="136"/>
      <c r="RUZ80" s="130"/>
      <c r="RVA80" s="134"/>
      <c r="RVB80" s="134"/>
      <c r="RVC80" s="135"/>
      <c r="RVD80" s="135"/>
      <c r="RVE80" s="135"/>
      <c r="RVF80" s="136"/>
      <c r="RVH80" s="130"/>
      <c r="RVI80" s="134"/>
      <c r="RVJ80" s="134"/>
      <c r="RVK80" s="135"/>
      <c r="RVL80" s="135"/>
      <c r="RVM80" s="135"/>
      <c r="RVN80" s="136"/>
      <c r="RVP80" s="130"/>
      <c r="RVQ80" s="134"/>
      <c r="RVR80" s="134"/>
      <c r="RVS80" s="135"/>
      <c r="RVT80" s="135"/>
      <c r="RVU80" s="135"/>
      <c r="RVV80" s="136"/>
      <c r="RVX80" s="130"/>
      <c r="RVY80" s="134"/>
      <c r="RVZ80" s="134"/>
      <c r="RWA80" s="135"/>
      <c r="RWB80" s="135"/>
      <c r="RWC80" s="135"/>
      <c r="RWD80" s="136"/>
      <c r="RWF80" s="130"/>
      <c r="RWG80" s="134"/>
      <c r="RWH80" s="134"/>
      <c r="RWI80" s="135"/>
      <c r="RWJ80" s="135"/>
      <c r="RWK80" s="135"/>
      <c r="RWL80" s="136"/>
      <c r="RWN80" s="130"/>
      <c r="RWO80" s="134"/>
      <c r="RWP80" s="134"/>
      <c r="RWQ80" s="135"/>
      <c r="RWR80" s="135"/>
      <c r="RWS80" s="135"/>
      <c r="RWT80" s="136"/>
      <c r="RWV80" s="130"/>
      <c r="RWW80" s="134"/>
      <c r="RWX80" s="134"/>
      <c r="RWY80" s="135"/>
      <c r="RWZ80" s="135"/>
      <c r="RXA80" s="135"/>
      <c r="RXB80" s="136"/>
      <c r="RXD80" s="130"/>
      <c r="RXE80" s="134"/>
      <c r="RXF80" s="134"/>
      <c r="RXG80" s="135"/>
      <c r="RXH80" s="135"/>
      <c r="RXI80" s="135"/>
      <c r="RXJ80" s="136"/>
      <c r="RXL80" s="130"/>
      <c r="RXM80" s="134"/>
      <c r="RXN80" s="134"/>
      <c r="RXO80" s="135"/>
      <c r="RXP80" s="135"/>
      <c r="RXQ80" s="135"/>
      <c r="RXR80" s="136"/>
      <c r="RXT80" s="130"/>
      <c r="RXU80" s="134"/>
      <c r="RXV80" s="134"/>
      <c r="RXW80" s="135"/>
      <c r="RXX80" s="135"/>
      <c r="RXY80" s="135"/>
      <c r="RXZ80" s="136"/>
      <c r="RYB80" s="130"/>
      <c r="RYC80" s="134"/>
      <c r="RYD80" s="134"/>
      <c r="RYE80" s="135"/>
      <c r="RYF80" s="135"/>
      <c r="RYG80" s="135"/>
      <c r="RYH80" s="136"/>
      <c r="RYJ80" s="130"/>
      <c r="RYK80" s="134"/>
      <c r="RYL80" s="134"/>
      <c r="RYM80" s="135"/>
      <c r="RYN80" s="135"/>
      <c r="RYO80" s="135"/>
      <c r="RYP80" s="136"/>
      <c r="RYR80" s="130"/>
      <c r="RYS80" s="134"/>
      <c r="RYT80" s="134"/>
      <c r="RYU80" s="135"/>
      <c r="RYV80" s="135"/>
      <c r="RYW80" s="135"/>
      <c r="RYX80" s="136"/>
      <c r="RYZ80" s="130"/>
      <c r="RZA80" s="134"/>
      <c r="RZB80" s="134"/>
      <c r="RZC80" s="135"/>
      <c r="RZD80" s="135"/>
      <c r="RZE80" s="135"/>
      <c r="RZF80" s="136"/>
      <c r="RZH80" s="130"/>
      <c r="RZI80" s="134"/>
      <c r="RZJ80" s="134"/>
      <c r="RZK80" s="135"/>
      <c r="RZL80" s="135"/>
      <c r="RZM80" s="135"/>
      <c r="RZN80" s="136"/>
      <c r="RZP80" s="130"/>
      <c r="RZQ80" s="134"/>
      <c r="RZR80" s="134"/>
      <c r="RZS80" s="135"/>
      <c r="RZT80" s="135"/>
      <c r="RZU80" s="135"/>
      <c r="RZV80" s="136"/>
      <c r="RZX80" s="130"/>
      <c r="RZY80" s="134"/>
      <c r="RZZ80" s="134"/>
      <c r="SAA80" s="135"/>
      <c r="SAB80" s="135"/>
      <c r="SAC80" s="135"/>
      <c r="SAD80" s="136"/>
      <c r="SAF80" s="130"/>
      <c r="SAG80" s="134"/>
      <c r="SAH80" s="134"/>
      <c r="SAI80" s="135"/>
      <c r="SAJ80" s="135"/>
      <c r="SAK80" s="135"/>
      <c r="SAL80" s="136"/>
      <c r="SAN80" s="130"/>
      <c r="SAO80" s="134"/>
      <c r="SAP80" s="134"/>
      <c r="SAQ80" s="135"/>
      <c r="SAR80" s="135"/>
      <c r="SAS80" s="135"/>
      <c r="SAT80" s="136"/>
      <c r="SAV80" s="130"/>
      <c r="SAW80" s="134"/>
      <c r="SAX80" s="134"/>
      <c r="SAY80" s="135"/>
      <c r="SAZ80" s="135"/>
      <c r="SBA80" s="135"/>
      <c r="SBB80" s="136"/>
      <c r="SBD80" s="130"/>
      <c r="SBE80" s="134"/>
      <c r="SBF80" s="134"/>
      <c r="SBG80" s="135"/>
      <c r="SBH80" s="135"/>
      <c r="SBI80" s="135"/>
      <c r="SBJ80" s="136"/>
      <c r="SBL80" s="130"/>
      <c r="SBM80" s="134"/>
      <c r="SBN80" s="134"/>
      <c r="SBO80" s="135"/>
      <c r="SBP80" s="135"/>
      <c r="SBQ80" s="135"/>
      <c r="SBR80" s="136"/>
      <c r="SBT80" s="130"/>
      <c r="SBU80" s="134"/>
      <c r="SBV80" s="134"/>
      <c r="SBW80" s="135"/>
      <c r="SBX80" s="135"/>
      <c r="SBY80" s="135"/>
      <c r="SBZ80" s="136"/>
      <c r="SCB80" s="130"/>
      <c r="SCC80" s="134"/>
      <c r="SCD80" s="134"/>
      <c r="SCE80" s="135"/>
      <c r="SCF80" s="135"/>
      <c r="SCG80" s="135"/>
      <c r="SCH80" s="136"/>
      <c r="SCJ80" s="130"/>
      <c r="SCK80" s="134"/>
      <c r="SCL80" s="134"/>
      <c r="SCM80" s="135"/>
      <c r="SCN80" s="135"/>
      <c r="SCO80" s="135"/>
      <c r="SCP80" s="136"/>
      <c r="SCR80" s="130"/>
      <c r="SCS80" s="134"/>
      <c r="SCT80" s="134"/>
      <c r="SCU80" s="135"/>
      <c r="SCV80" s="135"/>
      <c r="SCW80" s="135"/>
      <c r="SCX80" s="136"/>
      <c r="SCZ80" s="130"/>
      <c r="SDA80" s="134"/>
      <c r="SDB80" s="134"/>
      <c r="SDC80" s="135"/>
      <c r="SDD80" s="135"/>
      <c r="SDE80" s="135"/>
      <c r="SDF80" s="136"/>
      <c r="SDH80" s="130"/>
      <c r="SDI80" s="134"/>
      <c r="SDJ80" s="134"/>
      <c r="SDK80" s="135"/>
      <c r="SDL80" s="135"/>
      <c r="SDM80" s="135"/>
      <c r="SDN80" s="136"/>
      <c r="SDP80" s="130"/>
      <c r="SDQ80" s="134"/>
      <c r="SDR80" s="134"/>
      <c r="SDS80" s="135"/>
      <c r="SDT80" s="135"/>
      <c r="SDU80" s="135"/>
      <c r="SDV80" s="136"/>
      <c r="SDX80" s="130"/>
      <c r="SDY80" s="134"/>
      <c r="SDZ80" s="134"/>
      <c r="SEA80" s="135"/>
      <c r="SEB80" s="135"/>
      <c r="SEC80" s="135"/>
      <c r="SED80" s="136"/>
      <c r="SEF80" s="130"/>
      <c r="SEG80" s="134"/>
      <c r="SEH80" s="134"/>
      <c r="SEI80" s="135"/>
      <c r="SEJ80" s="135"/>
      <c r="SEK80" s="135"/>
      <c r="SEL80" s="136"/>
      <c r="SEN80" s="130"/>
      <c r="SEO80" s="134"/>
      <c r="SEP80" s="134"/>
      <c r="SEQ80" s="135"/>
      <c r="SER80" s="135"/>
      <c r="SES80" s="135"/>
      <c r="SET80" s="136"/>
      <c r="SEV80" s="130"/>
      <c r="SEW80" s="134"/>
      <c r="SEX80" s="134"/>
      <c r="SEY80" s="135"/>
      <c r="SEZ80" s="135"/>
      <c r="SFA80" s="135"/>
      <c r="SFB80" s="136"/>
      <c r="SFD80" s="130"/>
      <c r="SFE80" s="134"/>
      <c r="SFF80" s="134"/>
      <c r="SFG80" s="135"/>
      <c r="SFH80" s="135"/>
      <c r="SFI80" s="135"/>
      <c r="SFJ80" s="136"/>
      <c r="SFL80" s="130"/>
      <c r="SFM80" s="134"/>
      <c r="SFN80" s="134"/>
      <c r="SFO80" s="135"/>
      <c r="SFP80" s="135"/>
      <c r="SFQ80" s="135"/>
      <c r="SFR80" s="136"/>
      <c r="SFT80" s="130"/>
      <c r="SFU80" s="134"/>
      <c r="SFV80" s="134"/>
      <c r="SFW80" s="135"/>
      <c r="SFX80" s="135"/>
      <c r="SFY80" s="135"/>
      <c r="SFZ80" s="136"/>
      <c r="SGB80" s="130"/>
      <c r="SGC80" s="134"/>
      <c r="SGD80" s="134"/>
      <c r="SGE80" s="135"/>
      <c r="SGF80" s="135"/>
      <c r="SGG80" s="135"/>
      <c r="SGH80" s="136"/>
      <c r="SGJ80" s="130"/>
      <c r="SGK80" s="134"/>
      <c r="SGL80" s="134"/>
      <c r="SGM80" s="135"/>
      <c r="SGN80" s="135"/>
      <c r="SGO80" s="135"/>
      <c r="SGP80" s="136"/>
      <c r="SGR80" s="130"/>
      <c r="SGS80" s="134"/>
      <c r="SGT80" s="134"/>
      <c r="SGU80" s="135"/>
      <c r="SGV80" s="135"/>
      <c r="SGW80" s="135"/>
      <c r="SGX80" s="136"/>
      <c r="SGZ80" s="130"/>
      <c r="SHA80" s="134"/>
      <c r="SHB80" s="134"/>
      <c r="SHC80" s="135"/>
      <c r="SHD80" s="135"/>
      <c r="SHE80" s="135"/>
      <c r="SHF80" s="136"/>
      <c r="SHH80" s="130"/>
      <c r="SHI80" s="134"/>
      <c r="SHJ80" s="134"/>
      <c r="SHK80" s="135"/>
      <c r="SHL80" s="135"/>
      <c r="SHM80" s="135"/>
      <c r="SHN80" s="136"/>
      <c r="SHP80" s="130"/>
      <c r="SHQ80" s="134"/>
      <c r="SHR80" s="134"/>
      <c r="SHS80" s="135"/>
      <c r="SHT80" s="135"/>
      <c r="SHU80" s="135"/>
      <c r="SHV80" s="136"/>
      <c r="SHX80" s="130"/>
      <c r="SHY80" s="134"/>
      <c r="SHZ80" s="134"/>
      <c r="SIA80" s="135"/>
      <c r="SIB80" s="135"/>
      <c r="SIC80" s="135"/>
      <c r="SID80" s="136"/>
      <c r="SIF80" s="130"/>
      <c r="SIG80" s="134"/>
      <c r="SIH80" s="134"/>
      <c r="SII80" s="135"/>
      <c r="SIJ80" s="135"/>
      <c r="SIK80" s="135"/>
      <c r="SIL80" s="136"/>
      <c r="SIN80" s="130"/>
      <c r="SIO80" s="134"/>
      <c r="SIP80" s="134"/>
      <c r="SIQ80" s="135"/>
      <c r="SIR80" s="135"/>
      <c r="SIS80" s="135"/>
      <c r="SIT80" s="136"/>
      <c r="SIV80" s="130"/>
      <c r="SIW80" s="134"/>
      <c r="SIX80" s="134"/>
      <c r="SIY80" s="135"/>
      <c r="SIZ80" s="135"/>
      <c r="SJA80" s="135"/>
      <c r="SJB80" s="136"/>
      <c r="SJD80" s="130"/>
      <c r="SJE80" s="134"/>
      <c r="SJF80" s="134"/>
      <c r="SJG80" s="135"/>
      <c r="SJH80" s="135"/>
      <c r="SJI80" s="135"/>
      <c r="SJJ80" s="136"/>
      <c r="SJL80" s="130"/>
      <c r="SJM80" s="134"/>
      <c r="SJN80" s="134"/>
      <c r="SJO80" s="135"/>
      <c r="SJP80" s="135"/>
      <c r="SJQ80" s="135"/>
      <c r="SJR80" s="136"/>
      <c r="SJT80" s="130"/>
      <c r="SJU80" s="134"/>
      <c r="SJV80" s="134"/>
      <c r="SJW80" s="135"/>
      <c r="SJX80" s="135"/>
      <c r="SJY80" s="135"/>
      <c r="SJZ80" s="136"/>
      <c r="SKB80" s="130"/>
      <c r="SKC80" s="134"/>
      <c r="SKD80" s="134"/>
      <c r="SKE80" s="135"/>
      <c r="SKF80" s="135"/>
      <c r="SKG80" s="135"/>
      <c r="SKH80" s="136"/>
      <c r="SKJ80" s="130"/>
      <c r="SKK80" s="134"/>
      <c r="SKL80" s="134"/>
      <c r="SKM80" s="135"/>
      <c r="SKN80" s="135"/>
      <c r="SKO80" s="135"/>
      <c r="SKP80" s="136"/>
      <c r="SKR80" s="130"/>
      <c r="SKS80" s="134"/>
      <c r="SKT80" s="134"/>
      <c r="SKU80" s="135"/>
      <c r="SKV80" s="135"/>
      <c r="SKW80" s="135"/>
      <c r="SKX80" s="136"/>
      <c r="SKZ80" s="130"/>
      <c r="SLA80" s="134"/>
      <c r="SLB80" s="134"/>
      <c r="SLC80" s="135"/>
      <c r="SLD80" s="135"/>
      <c r="SLE80" s="135"/>
      <c r="SLF80" s="136"/>
      <c r="SLH80" s="130"/>
      <c r="SLI80" s="134"/>
      <c r="SLJ80" s="134"/>
      <c r="SLK80" s="135"/>
      <c r="SLL80" s="135"/>
      <c r="SLM80" s="135"/>
      <c r="SLN80" s="136"/>
      <c r="SLP80" s="130"/>
      <c r="SLQ80" s="134"/>
      <c r="SLR80" s="134"/>
      <c r="SLS80" s="135"/>
      <c r="SLT80" s="135"/>
      <c r="SLU80" s="135"/>
      <c r="SLV80" s="136"/>
      <c r="SLX80" s="130"/>
      <c r="SLY80" s="134"/>
      <c r="SLZ80" s="134"/>
      <c r="SMA80" s="135"/>
      <c r="SMB80" s="135"/>
      <c r="SMC80" s="135"/>
      <c r="SMD80" s="136"/>
      <c r="SMF80" s="130"/>
      <c r="SMG80" s="134"/>
      <c r="SMH80" s="134"/>
      <c r="SMI80" s="135"/>
      <c r="SMJ80" s="135"/>
      <c r="SMK80" s="135"/>
      <c r="SML80" s="136"/>
      <c r="SMN80" s="130"/>
      <c r="SMO80" s="134"/>
      <c r="SMP80" s="134"/>
      <c r="SMQ80" s="135"/>
      <c r="SMR80" s="135"/>
      <c r="SMS80" s="135"/>
      <c r="SMT80" s="136"/>
      <c r="SMV80" s="130"/>
      <c r="SMW80" s="134"/>
      <c r="SMX80" s="134"/>
      <c r="SMY80" s="135"/>
      <c r="SMZ80" s="135"/>
      <c r="SNA80" s="135"/>
      <c r="SNB80" s="136"/>
      <c r="SND80" s="130"/>
      <c r="SNE80" s="134"/>
      <c r="SNF80" s="134"/>
      <c r="SNG80" s="135"/>
      <c r="SNH80" s="135"/>
      <c r="SNI80" s="135"/>
      <c r="SNJ80" s="136"/>
      <c r="SNL80" s="130"/>
      <c r="SNM80" s="134"/>
      <c r="SNN80" s="134"/>
      <c r="SNO80" s="135"/>
      <c r="SNP80" s="135"/>
      <c r="SNQ80" s="135"/>
      <c r="SNR80" s="136"/>
      <c r="SNT80" s="130"/>
      <c r="SNU80" s="134"/>
      <c r="SNV80" s="134"/>
      <c r="SNW80" s="135"/>
      <c r="SNX80" s="135"/>
      <c r="SNY80" s="135"/>
      <c r="SNZ80" s="136"/>
      <c r="SOB80" s="130"/>
      <c r="SOC80" s="134"/>
      <c r="SOD80" s="134"/>
      <c r="SOE80" s="135"/>
      <c r="SOF80" s="135"/>
      <c r="SOG80" s="135"/>
      <c r="SOH80" s="136"/>
      <c r="SOJ80" s="130"/>
      <c r="SOK80" s="134"/>
      <c r="SOL80" s="134"/>
      <c r="SOM80" s="135"/>
      <c r="SON80" s="135"/>
      <c r="SOO80" s="135"/>
      <c r="SOP80" s="136"/>
      <c r="SOR80" s="130"/>
      <c r="SOS80" s="134"/>
      <c r="SOT80" s="134"/>
      <c r="SOU80" s="135"/>
      <c r="SOV80" s="135"/>
      <c r="SOW80" s="135"/>
      <c r="SOX80" s="136"/>
      <c r="SOZ80" s="130"/>
      <c r="SPA80" s="134"/>
      <c r="SPB80" s="134"/>
      <c r="SPC80" s="135"/>
      <c r="SPD80" s="135"/>
      <c r="SPE80" s="135"/>
      <c r="SPF80" s="136"/>
      <c r="SPH80" s="130"/>
      <c r="SPI80" s="134"/>
      <c r="SPJ80" s="134"/>
      <c r="SPK80" s="135"/>
      <c r="SPL80" s="135"/>
      <c r="SPM80" s="135"/>
      <c r="SPN80" s="136"/>
      <c r="SPP80" s="130"/>
      <c r="SPQ80" s="134"/>
      <c r="SPR80" s="134"/>
      <c r="SPS80" s="135"/>
      <c r="SPT80" s="135"/>
      <c r="SPU80" s="135"/>
      <c r="SPV80" s="136"/>
      <c r="SPX80" s="130"/>
      <c r="SPY80" s="134"/>
      <c r="SPZ80" s="134"/>
      <c r="SQA80" s="135"/>
      <c r="SQB80" s="135"/>
      <c r="SQC80" s="135"/>
      <c r="SQD80" s="136"/>
      <c r="SQF80" s="130"/>
      <c r="SQG80" s="134"/>
      <c r="SQH80" s="134"/>
      <c r="SQI80" s="135"/>
      <c r="SQJ80" s="135"/>
      <c r="SQK80" s="135"/>
      <c r="SQL80" s="136"/>
      <c r="SQN80" s="130"/>
      <c r="SQO80" s="134"/>
      <c r="SQP80" s="134"/>
      <c r="SQQ80" s="135"/>
      <c r="SQR80" s="135"/>
      <c r="SQS80" s="135"/>
      <c r="SQT80" s="136"/>
      <c r="SQV80" s="130"/>
      <c r="SQW80" s="134"/>
      <c r="SQX80" s="134"/>
      <c r="SQY80" s="135"/>
      <c r="SQZ80" s="135"/>
      <c r="SRA80" s="135"/>
      <c r="SRB80" s="136"/>
      <c r="SRD80" s="130"/>
      <c r="SRE80" s="134"/>
      <c r="SRF80" s="134"/>
      <c r="SRG80" s="135"/>
      <c r="SRH80" s="135"/>
      <c r="SRI80" s="135"/>
      <c r="SRJ80" s="136"/>
      <c r="SRL80" s="130"/>
      <c r="SRM80" s="134"/>
      <c r="SRN80" s="134"/>
      <c r="SRO80" s="135"/>
      <c r="SRP80" s="135"/>
      <c r="SRQ80" s="135"/>
      <c r="SRR80" s="136"/>
      <c r="SRT80" s="130"/>
      <c r="SRU80" s="134"/>
      <c r="SRV80" s="134"/>
      <c r="SRW80" s="135"/>
      <c r="SRX80" s="135"/>
      <c r="SRY80" s="135"/>
      <c r="SRZ80" s="136"/>
      <c r="SSB80" s="130"/>
      <c r="SSC80" s="134"/>
      <c r="SSD80" s="134"/>
      <c r="SSE80" s="135"/>
      <c r="SSF80" s="135"/>
      <c r="SSG80" s="135"/>
      <c r="SSH80" s="136"/>
      <c r="SSJ80" s="130"/>
      <c r="SSK80" s="134"/>
      <c r="SSL80" s="134"/>
      <c r="SSM80" s="135"/>
      <c r="SSN80" s="135"/>
      <c r="SSO80" s="135"/>
      <c r="SSP80" s="136"/>
      <c r="SSR80" s="130"/>
      <c r="SSS80" s="134"/>
      <c r="SST80" s="134"/>
      <c r="SSU80" s="135"/>
      <c r="SSV80" s="135"/>
      <c r="SSW80" s="135"/>
      <c r="SSX80" s="136"/>
      <c r="SSZ80" s="130"/>
      <c r="STA80" s="134"/>
      <c r="STB80" s="134"/>
      <c r="STC80" s="135"/>
      <c r="STD80" s="135"/>
      <c r="STE80" s="135"/>
      <c r="STF80" s="136"/>
      <c r="STH80" s="130"/>
      <c r="STI80" s="134"/>
      <c r="STJ80" s="134"/>
      <c r="STK80" s="135"/>
      <c r="STL80" s="135"/>
      <c r="STM80" s="135"/>
      <c r="STN80" s="136"/>
      <c r="STP80" s="130"/>
      <c r="STQ80" s="134"/>
      <c r="STR80" s="134"/>
      <c r="STS80" s="135"/>
      <c r="STT80" s="135"/>
      <c r="STU80" s="135"/>
      <c r="STV80" s="136"/>
      <c r="STX80" s="130"/>
      <c r="STY80" s="134"/>
      <c r="STZ80" s="134"/>
      <c r="SUA80" s="135"/>
      <c r="SUB80" s="135"/>
      <c r="SUC80" s="135"/>
      <c r="SUD80" s="136"/>
      <c r="SUF80" s="130"/>
      <c r="SUG80" s="134"/>
      <c r="SUH80" s="134"/>
      <c r="SUI80" s="135"/>
      <c r="SUJ80" s="135"/>
      <c r="SUK80" s="135"/>
      <c r="SUL80" s="136"/>
      <c r="SUN80" s="130"/>
      <c r="SUO80" s="134"/>
      <c r="SUP80" s="134"/>
      <c r="SUQ80" s="135"/>
      <c r="SUR80" s="135"/>
      <c r="SUS80" s="135"/>
      <c r="SUT80" s="136"/>
      <c r="SUV80" s="130"/>
      <c r="SUW80" s="134"/>
      <c r="SUX80" s="134"/>
      <c r="SUY80" s="135"/>
      <c r="SUZ80" s="135"/>
      <c r="SVA80" s="135"/>
      <c r="SVB80" s="136"/>
      <c r="SVD80" s="130"/>
      <c r="SVE80" s="134"/>
      <c r="SVF80" s="134"/>
      <c r="SVG80" s="135"/>
      <c r="SVH80" s="135"/>
      <c r="SVI80" s="135"/>
      <c r="SVJ80" s="136"/>
      <c r="SVL80" s="130"/>
      <c r="SVM80" s="134"/>
      <c r="SVN80" s="134"/>
      <c r="SVO80" s="135"/>
      <c r="SVP80" s="135"/>
      <c r="SVQ80" s="135"/>
      <c r="SVR80" s="136"/>
      <c r="SVT80" s="130"/>
      <c r="SVU80" s="134"/>
      <c r="SVV80" s="134"/>
      <c r="SVW80" s="135"/>
      <c r="SVX80" s="135"/>
      <c r="SVY80" s="135"/>
      <c r="SVZ80" s="136"/>
      <c r="SWB80" s="130"/>
      <c r="SWC80" s="134"/>
      <c r="SWD80" s="134"/>
      <c r="SWE80" s="135"/>
      <c r="SWF80" s="135"/>
      <c r="SWG80" s="135"/>
      <c r="SWH80" s="136"/>
      <c r="SWJ80" s="130"/>
      <c r="SWK80" s="134"/>
      <c r="SWL80" s="134"/>
      <c r="SWM80" s="135"/>
      <c r="SWN80" s="135"/>
      <c r="SWO80" s="135"/>
      <c r="SWP80" s="136"/>
      <c r="SWR80" s="130"/>
      <c r="SWS80" s="134"/>
      <c r="SWT80" s="134"/>
      <c r="SWU80" s="135"/>
      <c r="SWV80" s="135"/>
      <c r="SWW80" s="135"/>
      <c r="SWX80" s="136"/>
      <c r="SWZ80" s="130"/>
      <c r="SXA80" s="134"/>
      <c r="SXB80" s="134"/>
      <c r="SXC80" s="135"/>
      <c r="SXD80" s="135"/>
      <c r="SXE80" s="135"/>
      <c r="SXF80" s="136"/>
      <c r="SXH80" s="130"/>
      <c r="SXI80" s="134"/>
      <c r="SXJ80" s="134"/>
      <c r="SXK80" s="135"/>
      <c r="SXL80" s="135"/>
      <c r="SXM80" s="135"/>
      <c r="SXN80" s="136"/>
      <c r="SXP80" s="130"/>
      <c r="SXQ80" s="134"/>
      <c r="SXR80" s="134"/>
      <c r="SXS80" s="135"/>
      <c r="SXT80" s="135"/>
      <c r="SXU80" s="135"/>
      <c r="SXV80" s="136"/>
      <c r="SXX80" s="130"/>
      <c r="SXY80" s="134"/>
      <c r="SXZ80" s="134"/>
      <c r="SYA80" s="135"/>
      <c r="SYB80" s="135"/>
      <c r="SYC80" s="135"/>
      <c r="SYD80" s="136"/>
      <c r="SYF80" s="130"/>
      <c r="SYG80" s="134"/>
      <c r="SYH80" s="134"/>
      <c r="SYI80" s="135"/>
      <c r="SYJ80" s="135"/>
      <c r="SYK80" s="135"/>
      <c r="SYL80" s="136"/>
      <c r="SYN80" s="130"/>
      <c r="SYO80" s="134"/>
      <c r="SYP80" s="134"/>
      <c r="SYQ80" s="135"/>
      <c r="SYR80" s="135"/>
      <c r="SYS80" s="135"/>
      <c r="SYT80" s="136"/>
      <c r="SYV80" s="130"/>
      <c r="SYW80" s="134"/>
      <c r="SYX80" s="134"/>
      <c r="SYY80" s="135"/>
      <c r="SYZ80" s="135"/>
      <c r="SZA80" s="135"/>
      <c r="SZB80" s="136"/>
      <c r="SZD80" s="130"/>
      <c r="SZE80" s="134"/>
      <c r="SZF80" s="134"/>
      <c r="SZG80" s="135"/>
      <c r="SZH80" s="135"/>
      <c r="SZI80" s="135"/>
      <c r="SZJ80" s="136"/>
      <c r="SZL80" s="130"/>
      <c r="SZM80" s="134"/>
      <c r="SZN80" s="134"/>
      <c r="SZO80" s="135"/>
      <c r="SZP80" s="135"/>
      <c r="SZQ80" s="135"/>
      <c r="SZR80" s="136"/>
      <c r="SZT80" s="130"/>
      <c r="SZU80" s="134"/>
      <c r="SZV80" s="134"/>
      <c r="SZW80" s="135"/>
      <c r="SZX80" s="135"/>
      <c r="SZY80" s="135"/>
      <c r="SZZ80" s="136"/>
      <c r="TAB80" s="130"/>
      <c r="TAC80" s="134"/>
      <c r="TAD80" s="134"/>
      <c r="TAE80" s="135"/>
      <c r="TAF80" s="135"/>
      <c r="TAG80" s="135"/>
      <c r="TAH80" s="136"/>
      <c r="TAJ80" s="130"/>
      <c r="TAK80" s="134"/>
      <c r="TAL80" s="134"/>
      <c r="TAM80" s="135"/>
      <c r="TAN80" s="135"/>
      <c r="TAO80" s="135"/>
      <c r="TAP80" s="136"/>
      <c r="TAR80" s="130"/>
      <c r="TAS80" s="134"/>
      <c r="TAT80" s="134"/>
      <c r="TAU80" s="135"/>
      <c r="TAV80" s="135"/>
      <c r="TAW80" s="135"/>
      <c r="TAX80" s="136"/>
      <c r="TAZ80" s="130"/>
      <c r="TBA80" s="134"/>
      <c r="TBB80" s="134"/>
      <c r="TBC80" s="135"/>
      <c r="TBD80" s="135"/>
      <c r="TBE80" s="135"/>
      <c r="TBF80" s="136"/>
      <c r="TBH80" s="130"/>
      <c r="TBI80" s="134"/>
      <c r="TBJ80" s="134"/>
      <c r="TBK80" s="135"/>
      <c r="TBL80" s="135"/>
      <c r="TBM80" s="135"/>
      <c r="TBN80" s="136"/>
      <c r="TBP80" s="130"/>
      <c r="TBQ80" s="134"/>
      <c r="TBR80" s="134"/>
      <c r="TBS80" s="135"/>
      <c r="TBT80" s="135"/>
      <c r="TBU80" s="135"/>
      <c r="TBV80" s="136"/>
      <c r="TBX80" s="130"/>
      <c r="TBY80" s="134"/>
      <c r="TBZ80" s="134"/>
      <c r="TCA80" s="135"/>
      <c r="TCB80" s="135"/>
      <c r="TCC80" s="135"/>
      <c r="TCD80" s="136"/>
      <c r="TCF80" s="130"/>
      <c r="TCG80" s="134"/>
      <c r="TCH80" s="134"/>
      <c r="TCI80" s="135"/>
      <c r="TCJ80" s="135"/>
      <c r="TCK80" s="135"/>
      <c r="TCL80" s="136"/>
      <c r="TCN80" s="130"/>
      <c r="TCO80" s="134"/>
      <c r="TCP80" s="134"/>
      <c r="TCQ80" s="135"/>
      <c r="TCR80" s="135"/>
      <c r="TCS80" s="135"/>
      <c r="TCT80" s="136"/>
      <c r="TCV80" s="130"/>
      <c r="TCW80" s="134"/>
      <c r="TCX80" s="134"/>
      <c r="TCY80" s="135"/>
      <c r="TCZ80" s="135"/>
      <c r="TDA80" s="135"/>
      <c r="TDB80" s="136"/>
      <c r="TDD80" s="130"/>
      <c r="TDE80" s="134"/>
      <c r="TDF80" s="134"/>
      <c r="TDG80" s="135"/>
      <c r="TDH80" s="135"/>
      <c r="TDI80" s="135"/>
      <c r="TDJ80" s="136"/>
      <c r="TDL80" s="130"/>
      <c r="TDM80" s="134"/>
      <c r="TDN80" s="134"/>
      <c r="TDO80" s="135"/>
      <c r="TDP80" s="135"/>
      <c r="TDQ80" s="135"/>
      <c r="TDR80" s="136"/>
      <c r="TDT80" s="130"/>
      <c r="TDU80" s="134"/>
      <c r="TDV80" s="134"/>
      <c r="TDW80" s="135"/>
      <c r="TDX80" s="135"/>
      <c r="TDY80" s="135"/>
      <c r="TDZ80" s="136"/>
      <c r="TEB80" s="130"/>
      <c r="TEC80" s="134"/>
      <c r="TED80" s="134"/>
      <c r="TEE80" s="135"/>
      <c r="TEF80" s="135"/>
      <c r="TEG80" s="135"/>
      <c r="TEH80" s="136"/>
      <c r="TEJ80" s="130"/>
      <c r="TEK80" s="134"/>
      <c r="TEL80" s="134"/>
      <c r="TEM80" s="135"/>
      <c r="TEN80" s="135"/>
      <c r="TEO80" s="135"/>
      <c r="TEP80" s="136"/>
      <c r="TER80" s="130"/>
      <c r="TES80" s="134"/>
      <c r="TET80" s="134"/>
      <c r="TEU80" s="135"/>
      <c r="TEV80" s="135"/>
      <c r="TEW80" s="135"/>
      <c r="TEX80" s="136"/>
      <c r="TEZ80" s="130"/>
      <c r="TFA80" s="134"/>
      <c r="TFB80" s="134"/>
      <c r="TFC80" s="135"/>
      <c r="TFD80" s="135"/>
      <c r="TFE80" s="135"/>
      <c r="TFF80" s="136"/>
      <c r="TFH80" s="130"/>
      <c r="TFI80" s="134"/>
      <c r="TFJ80" s="134"/>
      <c r="TFK80" s="135"/>
      <c r="TFL80" s="135"/>
      <c r="TFM80" s="135"/>
      <c r="TFN80" s="136"/>
      <c r="TFP80" s="130"/>
      <c r="TFQ80" s="134"/>
      <c r="TFR80" s="134"/>
      <c r="TFS80" s="135"/>
      <c r="TFT80" s="135"/>
      <c r="TFU80" s="135"/>
      <c r="TFV80" s="136"/>
      <c r="TFX80" s="130"/>
      <c r="TFY80" s="134"/>
      <c r="TFZ80" s="134"/>
      <c r="TGA80" s="135"/>
      <c r="TGB80" s="135"/>
      <c r="TGC80" s="135"/>
      <c r="TGD80" s="136"/>
      <c r="TGF80" s="130"/>
      <c r="TGG80" s="134"/>
      <c r="TGH80" s="134"/>
      <c r="TGI80" s="135"/>
      <c r="TGJ80" s="135"/>
      <c r="TGK80" s="135"/>
      <c r="TGL80" s="136"/>
      <c r="TGN80" s="130"/>
      <c r="TGO80" s="134"/>
      <c r="TGP80" s="134"/>
      <c r="TGQ80" s="135"/>
      <c r="TGR80" s="135"/>
      <c r="TGS80" s="135"/>
      <c r="TGT80" s="136"/>
      <c r="TGV80" s="130"/>
      <c r="TGW80" s="134"/>
      <c r="TGX80" s="134"/>
      <c r="TGY80" s="135"/>
      <c r="TGZ80" s="135"/>
      <c r="THA80" s="135"/>
      <c r="THB80" s="136"/>
      <c r="THD80" s="130"/>
      <c r="THE80" s="134"/>
      <c r="THF80" s="134"/>
      <c r="THG80" s="135"/>
      <c r="THH80" s="135"/>
      <c r="THI80" s="135"/>
      <c r="THJ80" s="136"/>
      <c r="THL80" s="130"/>
      <c r="THM80" s="134"/>
      <c r="THN80" s="134"/>
      <c r="THO80" s="135"/>
      <c r="THP80" s="135"/>
      <c r="THQ80" s="135"/>
      <c r="THR80" s="136"/>
      <c r="THT80" s="130"/>
      <c r="THU80" s="134"/>
      <c r="THV80" s="134"/>
      <c r="THW80" s="135"/>
      <c r="THX80" s="135"/>
      <c r="THY80" s="135"/>
      <c r="THZ80" s="136"/>
      <c r="TIB80" s="130"/>
      <c r="TIC80" s="134"/>
      <c r="TID80" s="134"/>
      <c r="TIE80" s="135"/>
      <c r="TIF80" s="135"/>
      <c r="TIG80" s="135"/>
      <c r="TIH80" s="136"/>
      <c r="TIJ80" s="130"/>
      <c r="TIK80" s="134"/>
      <c r="TIL80" s="134"/>
      <c r="TIM80" s="135"/>
      <c r="TIN80" s="135"/>
      <c r="TIO80" s="135"/>
      <c r="TIP80" s="136"/>
      <c r="TIR80" s="130"/>
      <c r="TIS80" s="134"/>
      <c r="TIT80" s="134"/>
      <c r="TIU80" s="135"/>
      <c r="TIV80" s="135"/>
      <c r="TIW80" s="135"/>
      <c r="TIX80" s="136"/>
      <c r="TIZ80" s="130"/>
      <c r="TJA80" s="134"/>
      <c r="TJB80" s="134"/>
      <c r="TJC80" s="135"/>
      <c r="TJD80" s="135"/>
      <c r="TJE80" s="135"/>
      <c r="TJF80" s="136"/>
      <c r="TJH80" s="130"/>
      <c r="TJI80" s="134"/>
      <c r="TJJ80" s="134"/>
      <c r="TJK80" s="135"/>
      <c r="TJL80" s="135"/>
      <c r="TJM80" s="135"/>
      <c r="TJN80" s="136"/>
      <c r="TJP80" s="130"/>
      <c r="TJQ80" s="134"/>
      <c r="TJR80" s="134"/>
      <c r="TJS80" s="135"/>
      <c r="TJT80" s="135"/>
      <c r="TJU80" s="135"/>
      <c r="TJV80" s="136"/>
      <c r="TJX80" s="130"/>
      <c r="TJY80" s="134"/>
      <c r="TJZ80" s="134"/>
      <c r="TKA80" s="135"/>
      <c r="TKB80" s="135"/>
      <c r="TKC80" s="135"/>
      <c r="TKD80" s="136"/>
      <c r="TKF80" s="130"/>
      <c r="TKG80" s="134"/>
      <c r="TKH80" s="134"/>
      <c r="TKI80" s="135"/>
      <c r="TKJ80" s="135"/>
      <c r="TKK80" s="135"/>
      <c r="TKL80" s="136"/>
      <c r="TKN80" s="130"/>
      <c r="TKO80" s="134"/>
      <c r="TKP80" s="134"/>
      <c r="TKQ80" s="135"/>
      <c r="TKR80" s="135"/>
      <c r="TKS80" s="135"/>
      <c r="TKT80" s="136"/>
      <c r="TKV80" s="130"/>
      <c r="TKW80" s="134"/>
      <c r="TKX80" s="134"/>
      <c r="TKY80" s="135"/>
      <c r="TKZ80" s="135"/>
      <c r="TLA80" s="135"/>
      <c r="TLB80" s="136"/>
      <c r="TLD80" s="130"/>
      <c r="TLE80" s="134"/>
      <c r="TLF80" s="134"/>
      <c r="TLG80" s="135"/>
      <c r="TLH80" s="135"/>
      <c r="TLI80" s="135"/>
      <c r="TLJ80" s="136"/>
      <c r="TLL80" s="130"/>
      <c r="TLM80" s="134"/>
      <c r="TLN80" s="134"/>
      <c r="TLO80" s="135"/>
      <c r="TLP80" s="135"/>
      <c r="TLQ80" s="135"/>
      <c r="TLR80" s="136"/>
      <c r="TLT80" s="130"/>
      <c r="TLU80" s="134"/>
      <c r="TLV80" s="134"/>
      <c r="TLW80" s="135"/>
      <c r="TLX80" s="135"/>
      <c r="TLY80" s="135"/>
      <c r="TLZ80" s="136"/>
      <c r="TMB80" s="130"/>
      <c r="TMC80" s="134"/>
      <c r="TMD80" s="134"/>
      <c r="TME80" s="135"/>
      <c r="TMF80" s="135"/>
      <c r="TMG80" s="135"/>
      <c r="TMH80" s="136"/>
      <c r="TMJ80" s="130"/>
      <c r="TMK80" s="134"/>
      <c r="TML80" s="134"/>
      <c r="TMM80" s="135"/>
      <c r="TMN80" s="135"/>
      <c r="TMO80" s="135"/>
      <c r="TMP80" s="136"/>
      <c r="TMR80" s="130"/>
      <c r="TMS80" s="134"/>
      <c r="TMT80" s="134"/>
      <c r="TMU80" s="135"/>
      <c r="TMV80" s="135"/>
      <c r="TMW80" s="135"/>
      <c r="TMX80" s="136"/>
      <c r="TMZ80" s="130"/>
      <c r="TNA80" s="134"/>
      <c r="TNB80" s="134"/>
      <c r="TNC80" s="135"/>
      <c r="TND80" s="135"/>
      <c r="TNE80" s="135"/>
      <c r="TNF80" s="136"/>
      <c r="TNH80" s="130"/>
      <c r="TNI80" s="134"/>
      <c r="TNJ80" s="134"/>
      <c r="TNK80" s="135"/>
      <c r="TNL80" s="135"/>
      <c r="TNM80" s="135"/>
      <c r="TNN80" s="136"/>
      <c r="TNP80" s="130"/>
      <c r="TNQ80" s="134"/>
      <c r="TNR80" s="134"/>
      <c r="TNS80" s="135"/>
      <c r="TNT80" s="135"/>
      <c r="TNU80" s="135"/>
      <c r="TNV80" s="136"/>
      <c r="TNX80" s="130"/>
      <c r="TNY80" s="134"/>
      <c r="TNZ80" s="134"/>
      <c r="TOA80" s="135"/>
      <c r="TOB80" s="135"/>
      <c r="TOC80" s="135"/>
      <c r="TOD80" s="136"/>
      <c r="TOF80" s="130"/>
      <c r="TOG80" s="134"/>
      <c r="TOH80" s="134"/>
      <c r="TOI80" s="135"/>
      <c r="TOJ80" s="135"/>
      <c r="TOK80" s="135"/>
      <c r="TOL80" s="136"/>
      <c r="TON80" s="130"/>
      <c r="TOO80" s="134"/>
      <c r="TOP80" s="134"/>
      <c r="TOQ80" s="135"/>
      <c r="TOR80" s="135"/>
      <c r="TOS80" s="135"/>
      <c r="TOT80" s="136"/>
      <c r="TOV80" s="130"/>
      <c r="TOW80" s="134"/>
      <c r="TOX80" s="134"/>
      <c r="TOY80" s="135"/>
      <c r="TOZ80" s="135"/>
      <c r="TPA80" s="135"/>
      <c r="TPB80" s="136"/>
      <c r="TPD80" s="130"/>
      <c r="TPE80" s="134"/>
      <c r="TPF80" s="134"/>
      <c r="TPG80" s="135"/>
      <c r="TPH80" s="135"/>
      <c r="TPI80" s="135"/>
      <c r="TPJ80" s="136"/>
      <c r="TPL80" s="130"/>
      <c r="TPM80" s="134"/>
      <c r="TPN80" s="134"/>
      <c r="TPO80" s="135"/>
      <c r="TPP80" s="135"/>
      <c r="TPQ80" s="135"/>
      <c r="TPR80" s="136"/>
      <c r="TPT80" s="130"/>
      <c r="TPU80" s="134"/>
      <c r="TPV80" s="134"/>
      <c r="TPW80" s="135"/>
      <c r="TPX80" s="135"/>
      <c r="TPY80" s="135"/>
      <c r="TPZ80" s="136"/>
      <c r="TQB80" s="130"/>
      <c r="TQC80" s="134"/>
      <c r="TQD80" s="134"/>
      <c r="TQE80" s="135"/>
      <c r="TQF80" s="135"/>
      <c r="TQG80" s="135"/>
      <c r="TQH80" s="136"/>
      <c r="TQJ80" s="130"/>
      <c r="TQK80" s="134"/>
      <c r="TQL80" s="134"/>
      <c r="TQM80" s="135"/>
      <c r="TQN80" s="135"/>
      <c r="TQO80" s="135"/>
      <c r="TQP80" s="136"/>
      <c r="TQR80" s="130"/>
      <c r="TQS80" s="134"/>
      <c r="TQT80" s="134"/>
      <c r="TQU80" s="135"/>
      <c r="TQV80" s="135"/>
      <c r="TQW80" s="135"/>
      <c r="TQX80" s="136"/>
      <c r="TQZ80" s="130"/>
      <c r="TRA80" s="134"/>
      <c r="TRB80" s="134"/>
      <c r="TRC80" s="135"/>
      <c r="TRD80" s="135"/>
      <c r="TRE80" s="135"/>
      <c r="TRF80" s="136"/>
      <c r="TRH80" s="130"/>
      <c r="TRI80" s="134"/>
      <c r="TRJ80" s="134"/>
      <c r="TRK80" s="135"/>
      <c r="TRL80" s="135"/>
      <c r="TRM80" s="135"/>
      <c r="TRN80" s="136"/>
      <c r="TRP80" s="130"/>
      <c r="TRQ80" s="134"/>
      <c r="TRR80" s="134"/>
      <c r="TRS80" s="135"/>
      <c r="TRT80" s="135"/>
      <c r="TRU80" s="135"/>
      <c r="TRV80" s="136"/>
      <c r="TRX80" s="130"/>
      <c r="TRY80" s="134"/>
      <c r="TRZ80" s="134"/>
      <c r="TSA80" s="135"/>
      <c r="TSB80" s="135"/>
      <c r="TSC80" s="135"/>
      <c r="TSD80" s="136"/>
      <c r="TSF80" s="130"/>
      <c r="TSG80" s="134"/>
      <c r="TSH80" s="134"/>
      <c r="TSI80" s="135"/>
      <c r="TSJ80" s="135"/>
      <c r="TSK80" s="135"/>
      <c r="TSL80" s="136"/>
      <c r="TSN80" s="130"/>
      <c r="TSO80" s="134"/>
      <c r="TSP80" s="134"/>
      <c r="TSQ80" s="135"/>
      <c r="TSR80" s="135"/>
      <c r="TSS80" s="135"/>
      <c r="TST80" s="136"/>
      <c r="TSV80" s="130"/>
      <c r="TSW80" s="134"/>
      <c r="TSX80" s="134"/>
      <c r="TSY80" s="135"/>
      <c r="TSZ80" s="135"/>
      <c r="TTA80" s="135"/>
      <c r="TTB80" s="136"/>
      <c r="TTD80" s="130"/>
      <c r="TTE80" s="134"/>
      <c r="TTF80" s="134"/>
      <c r="TTG80" s="135"/>
      <c r="TTH80" s="135"/>
      <c r="TTI80" s="135"/>
      <c r="TTJ80" s="136"/>
      <c r="TTL80" s="130"/>
      <c r="TTM80" s="134"/>
      <c r="TTN80" s="134"/>
      <c r="TTO80" s="135"/>
      <c r="TTP80" s="135"/>
      <c r="TTQ80" s="135"/>
      <c r="TTR80" s="136"/>
      <c r="TTT80" s="130"/>
      <c r="TTU80" s="134"/>
      <c r="TTV80" s="134"/>
      <c r="TTW80" s="135"/>
      <c r="TTX80" s="135"/>
      <c r="TTY80" s="135"/>
      <c r="TTZ80" s="136"/>
      <c r="TUB80" s="130"/>
      <c r="TUC80" s="134"/>
      <c r="TUD80" s="134"/>
      <c r="TUE80" s="135"/>
      <c r="TUF80" s="135"/>
      <c r="TUG80" s="135"/>
      <c r="TUH80" s="136"/>
      <c r="TUJ80" s="130"/>
      <c r="TUK80" s="134"/>
      <c r="TUL80" s="134"/>
      <c r="TUM80" s="135"/>
      <c r="TUN80" s="135"/>
      <c r="TUO80" s="135"/>
      <c r="TUP80" s="136"/>
      <c r="TUR80" s="130"/>
      <c r="TUS80" s="134"/>
      <c r="TUT80" s="134"/>
      <c r="TUU80" s="135"/>
      <c r="TUV80" s="135"/>
      <c r="TUW80" s="135"/>
      <c r="TUX80" s="136"/>
      <c r="TUZ80" s="130"/>
      <c r="TVA80" s="134"/>
      <c r="TVB80" s="134"/>
      <c r="TVC80" s="135"/>
      <c r="TVD80" s="135"/>
      <c r="TVE80" s="135"/>
      <c r="TVF80" s="136"/>
      <c r="TVH80" s="130"/>
      <c r="TVI80" s="134"/>
      <c r="TVJ80" s="134"/>
      <c r="TVK80" s="135"/>
      <c r="TVL80" s="135"/>
      <c r="TVM80" s="135"/>
      <c r="TVN80" s="136"/>
      <c r="TVP80" s="130"/>
      <c r="TVQ80" s="134"/>
      <c r="TVR80" s="134"/>
      <c r="TVS80" s="135"/>
      <c r="TVT80" s="135"/>
      <c r="TVU80" s="135"/>
      <c r="TVV80" s="136"/>
      <c r="TVX80" s="130"/>
      <c r="TVY80" s="134"/>
      <c r="TVZ80" s="134"/>
      <c r="TWA80" s="135"/>
      <c r="TWB80" s="135"/>
      <c r="TWC80" s="135"/>
      <c r="TWD80" s="136"/>
      <c r="TWF80" s="130"/>
      <c r="TWG80" s="134"/>
      <c r="TWH80" s="134"/>
      <c r="TWI80" s="135"/>
      <c r="TWJ80" s="135"/>
      <c r="TWK80" s="135"/>
      <c r="TWL80" s="136"/>
      <c r="TWN80" s="130"/>
      <c r="TWO80" s="134"/>
      <c r="TWP80" s="134"/>
      <c r="TWQ80" s="135"/>
      <c r="TWR80" s="135"/>
      <c r="TWS80" s="135"/>
      <c r="TWT80" s="136"/>
      <c r="TWV80" s="130"/>
      <c r="TWW80" s="134"/>
      <c r="TWX80" s="134"/>
      <c r="TWY80" s="135"/>
      <c r="TWZ80" s="135"/>
      <c r="TXA80" s="135"/>
      <c r="TXB80" s="136"/>
      <c r="TXD80" s="130"/>
      <c r="TXE80" s="134"/>
      <c r="TXF80" s="134"/>
      <c r="TXG80" s="135"/>
      <c r="TXH80" s="135"/>
      <c r="TXI80" s="135"/>
      <c r="TXJ80" s="136"/>
      <c r="TXL80" s="130"/>
      <c r="TXM80" s="134"/>
      <c r="TXN80" s="134"/>
      <c r="TXO80" s="135"/>
      <c r="TXP80" s="135"/>
      <c r="TXQ80" s="135"/>
      <c r="TXR80" s="136"/>
      <c r="TXT80" s="130"/>
      <c r="TXU80" s="134"/>
      <c r="TXV80" s="134"/>
      <c r="TXW80" s="135"/>
      <c r="TXX80" s="135"/>
      <c r="TXY80" s="135"/>
      <c r="TXZ80" s="136"/>
      <c r="TYB80" s="130"/>
      <c r="TYC80" s="134"/>
      <c r="TYD80" s="134"/>
      <c r="TYE80" s="135"/>
      <c r="TYF80" s="135"/>
      <c r="TYG80" s="135"/>
      <c r="TYH80" s="136"/>
      <c r="TYJ80" s="130"/>
      <c r="TYK80" s="134"/>
      <c r="TYL80" s="134"/>
      <c r="TYM80" s="135"/>
      <c r="TYN80" s="135"/>
      <c r="TYO80" s="135"/>
      <c r="TYP80" s="136"/>
      <c r="TYR80" s="130"/>
      <c r="TYS80" s="134"/>
      <c r="TYT80" s="134"/>
      <c r="TYU80" s="135"/>
      <c r="TYV80" s="135"/>
      <c r="TYW80" s="135"/>
      <c r="TYX80" s="136"/>
      <c r="TYZ80" s="130"/>
      <c r="TZA80" s="134"/>
      <c r="TZB80" s="134"/>
      <c r="TZC80" s="135"/>
      <c r="TZD80" s="135"/>
      <c r="TZE80" s="135"/>
      <c r="TZF80" s="136"/>
      <c r="TZH80" s="130"/>
      <c r="TZI80" s="134"/>
      <c r="TZJ80" s="134"/>
      <c r="TZK80" s="135"/>
      <c r="TZL80" s="135"/>
      <c r="TZM80" s="135"/>
      <c r="TZN80" s="136"/>
      <c r="TZP80" s="130"/>
      <c r="TZQ80" s="134"/>
      <c r="TZR80" s="134"/>
      <c r="TZS80" s="135"/>
      <c r="TZT80" s="135"/>
      <c r="TZU80" s="135"/>
      <c r="TZV80" s="136"/>
      <c r="TZX80" s="130"/>
      <c r="TZY80" s="134"/>
      <c r="TZZ80" s="134"/>
      <c r="UAA80" s="135"/>
      <c r="UAB80" s="135"/>
      <c r="UAC80" s="135"/>
      <c r="UAD80" s="136"/>
      <c r="UAF80" s="130"/>
      <c r="UAG80" s="134"/>
      <c r="UAH80" s="134"/>
      <c r="UAI80" s="135"/>
      <c r="UAJ80" s="135"/>
      <c r="UAK80" s="135"/>
      <c r="UAL80" s="136"/>
      <c r="UAN80" s="130"/>
      <c r="UAO80" s="134"/>
      <c r="UAP80" s="134"/>
      <c r="UAQ80" s="135"/>
      <c r="UAR80" s="135"/>
      <c r="UAS80" s="135"/>
      <c r="UAT80" s="136"/>
      <c r="UAV80" s="130"/>
      <c r="UAW80" s="134"/>
      <c r="UAX80" s="134"/>
      <c r="UAY80" s="135"/>
      <c r="UAZ80" s="135"/>
      <c r="UBA80" s="135"/>
      <c r="UBB80" s="136"/>
      <c r="UBD80" s="130"/>
      <c r="UBE80" s="134"/>
      <c r="UBF80" s="134"/>
      <c r="UBG80" s="135"/>
      <c r="UBH80" s="135"/>
      <c r="UBI80" s="135"/>
      <c r="UBJ80" s="136"/>
      <c r="UBL80" s="130"/>
      <c r="UBM80" s="134"/>
      <c r="UBN80" s="134"/>
      <c r="UBO80" s="135"/>
      <c r="UBP80" s="135"/>
      <c r="UBQ80" s="135"/>
      <c r="UBR80" s="136"/>
      <c r="UBT80" s="130"/>
      <c r="UBU80" s="134"/>
      <c r="UBV80" s="134"/>
      <c r="UBW80" s="135"/>
      <c r="UBX80" s="135"/>
      <c r="UBY80" s="135"/>
      <c r="UBZ80" s="136"/>
      <c r="UCB80" s="130"/>
      <c r="UCC80" s="134"/>
      <c r="UCD80" s="134"/>
      <c r="UCE80" s="135"/>
      <c r="UCF80" s="135"/>
      <c r="UCG80" s="135"/>
      <c r="UCH80" s="136"/>
      <c r="UCJ80" s="130"/>
      <c r="UCK80" s="134"/>
      <c r="UCL80" s="134"/>
      <c r="UCM80" s="135"/>
      <c r="UCN80" s="135"/>
      <c r="UCO80" s="135"/>
      <c r="UCP80" s="136"/>
      <c r="UCR80" s="130"/>
      <c r="UCS80" s="134"/>
      <c r="UCT80" s="134"/>
      <c r="UCU80" s="135"/>
      <c r="UCV80" s="135"/>
      <c r="UCW80" s="135"/>
      <c r="UCX80" s="136"/>
      <c r="UCZ80" s="130"/>
      <c r="UDA80" s="134"/>
      <c r="UDB80" s="134"/>
      <c r="UDC80" s="135"/>
      <c r="UDD80" s="135"/>
      <c r="UDE80" s="135"/>
      <c r="UDF80" s="136"/>
      <c r="UDH80" s="130"/>
      <c r="UDI80" s="134"/>
      <c r="UDJ80" s="134"/>
      <c r="UDK80" s="135"/>
      <c r="UDL80" s="135"/>
      <c r="UDM80" s="135"/>
      <c r="UDN80" s="136"/>
      <c r="UDP80" s="130"/>
      <c r="UDQ80" s="134"/>
      <c r="UDR80" s="134"/>
      <c r="UDS80" s="135"/>
      <c r="UDT80" s="135"/>
      <c r="UDU80" s="135"/>
      <c r="UDV80" s="136"/>
      <c r="UDX80" s="130"/>
      <c r="UDY80" s="134"/>
      <c r="UDZ80" s="134"/>
      <c r="UEA80" s="135"/>
      <c r="UEB80" s="135"/>
      <c r="UEC80" s="135"/>
      <c r="UED80" s="136"/>
      <c r="UEF80" s="130"/>
      <c r="UEG80" s="134"/>
      <c r="UEH80" s="134"/>
      <c r="UEI80" s="135"/>
      <c r="UEJ80" s="135"/>
      <c r="UEK80" s="135"/>
      <c r="UEL80" s="136"/>
      <c r="UEN80" s="130"/>
      <c r="UEO80" s="134"/>
      <c r="UEP80" s="134"/>
      <c r="UEQ80" s="135"/>
      <c r="UER80" s="135"/>
      <c r="UES80" s="135"/>
      <c r="UET80" s="136"/>
      <c r="UEV80" s="130"/>
      <c r="UEW80" s="134"/>
      <c r="UEX80" s="134"/>
      <c r="UEY80" s="135"/>
      <c r="UEZ80" s="135"/>
      <c r="UFA80" s="135"/>
      <c r="UFB80" s="136"/>
      <c r="UFD80" s="130"/>
      <c r="UFE80" s="134"/>
      <c r="UFF80" s="134"/>
      <c r="UFG80" s="135"/>
      <c r="UFH80" s="135"/>
      <c r="UFI80" s="135"/>
      <c r="UFJ80" s="136"/>
      <c r="UFL80" s="130"/>
      <c r="UFM80" s="134"/>
      <c r="UFN80" s="134"/>
      <c r="UFO80" s="135"/>
      <c r="UFP80" s="135"/>
      <c r="UFQ80" s="135"/>
      <c r="UFR80" s="136"/>
      <c r="UFT80" s="130"/>
      <c r="UFU80" s="134"/>
      <c r="UFV80" s="134"/>
      <c r="UFW80" s="135"/>
      <c r="UFX80" s="135"/>
      <c r="UFY80" s="135"/>
      <c r="UFZ80" s="136"/>
      <c r="UGB80" s="130"/>
      <c r="UGC80" s="134"/>
      <c r="UGD80" s="134"/>
      <c r="UGE80" s="135"/>
      <c r="UGF80" s="135"/>
      <c r="UGG80" s="135"/>
      <c r="UGH80" s="136"/>
      <c r="UGJ80" s="130"/>
      <c r="UGK80" s="134"/>
      <c r="UGL80" s="134"/>
      <c r="UGM80" s="135"/>
      <c r="UGN80" s="135"/>
      <c r="UGO80" s="135"/>
      <c r="UGP80" s="136"/>
      <c r="UGR80" s="130"/>
      <c r="UGS80" s="134"/>
      <c r="UGT80" s="134"/>
      <c r="UGU80" s="135"/>
      <c r="UGV80" s="135"/>
      <c r="UGW80" s="135"/>
      <c r="UGX80" s="136"/>
      <c r="UGZ80" s="130"/>
      <c r="UHA80" s="134"/>
      <c r="UHB80" s="134"/>
      <c r="UHC80" s="135"/>
      <c r="UHD80" s="135"/>
      <c r="UHE80" s="135"/>
      <c r="UHF80" s="136"/>
      <c r="UHH80" s="130"/>
      <c r="UHI80" s="134"/>
      <c r="UHJ80" s="134"/>
      <c r="UHK80" s="135"/>
      <c r="UHL80" s="135"/>
      <c r="UHM80" s="135"/>
      <c r="UHN80" s="136"/>
      <c r="UHP80" s="130"/>
      <c r="UHQ80" s="134"/>
      <c r="UHR80" s="134"/>
      <c r="UHS80" s="135"/>
      <c r="UHT80" s="135"/>
      <c r="UHU80" s="135"/>
      <c r="UHV80" s="136"/>
      <c r="UHX80" s="130"/>
      <c r="UHY80" s="134"/>
      <c r="UHZ80" s="134"/>
      <c r="UIA80" s="135"/>
      <c r="UIB80" s="135"/>
      <c r="UIC80" s="135"/>
      <c r="UID80" s="136"/>
      <c r="UIF80" s="130"/>
      <c r="UIG80" s="134"/>
      <c r="UIH80" s="134"/>
      <c r="UII80" s="135"/>
      <c r="UIJ80" s="135"/>
      <c r="UIK80" s="135"/>
      <c r="UIL80" s="136"/>
      <c r="UIN80" s="130"/>
      <c r="UIO80" s="134"/>
      <c r="UIP80" s="134"/>
      <c r="UIQ80" s="135"/>
      <c r="UIR80" s="135"/>
      <c r="UIS80" s="135"/>
      <c r="UIT80" s="136"/>
      <c r="UIV80" s="130"/>
      <c r="UIW80" s="134"/>
      <c r="UIX80" s="134"/>
      <c r="UIY80" s="135"/>
      <c r="UIZ80" s="135"/>
      <c r="UJA80" s="135"/>
      <c r="UJB80" s="136"/>
      <c r="UJD80" s="130"/>
      <c r="UJE80" s="134"/>
      <c r="UJF80" s="134"/>
      <c r="UJG80" s="135"/>
      <c r="UJH80" s="135"/>
      <c r="UJI80" s="135"/>
      <c r="UJJ80" s="136"/>
      <c r="UJL80" s="130"/>
      <c r="UJM80" s="134"/>
      <c r="UJN80" s="134"/>
      <c r="UJO80" s="135"/>
      <c r="UJP80" s="135"/>
      <c r="UJQ80" s="135"/>
      <c r="UJR80" s="136"/>
      <c r="UJT80" s="130"/>
      <c r="UJU80" s="134"/>
      <c r="UJV80" s="134"/>
      <c r="UJW80" s="135"/>
      <c r="UJX80" s="135"/>
      <c r="UJY80" s="135"/>
      <c r="UJZ80" s="136"/>
      <c r="UKB80" s="130"/>
      <c r="UKC80" s="134"/>
      <c r="UKD80" s="134"/>
      <c r="UKE80" s="135"/>
      <c r="UKF80" s="135"/>
      <c r="UKG80" s="135"/>
      <c r="UKH80" s="136"/>
      <c r="UKJ80" s="130"/>
      <c r="UKK80" s="134"/>
      <c r="UKL80" s="134"/>
      <c r="UKM80" s="135"/>
      <c r="UKN80" s="135"/>
      <c r="UKO80" s="135"/>
      <c r="UKP80" s="136"/>
      <c r="UKR80" s="130"/>
      <c r="UKS80" s="134"/>
      <c r="UKT80" s="134"/>
      <c r="UKU80" s="135"/>
      <c r="UKV80" s="135"/>
      <c r="UKW80" s="135"/>
      <c r="UKX80" s="136"/>
      <c r="UKZ80" s="130"/>
      <c r="ULA80" s="134"/>
      <c r="ULB80" s="134"/>
      <c r="ULC80" s="135"/>
      <c r="ULD80" s="135"/>
      <c r="ULE80" s="135"/>
      <c r="ULF80" s="136"/>
      <c r="ULH80" s="130"/>
      <c r="ULI80" s="134"/>
      <c r="ULJ80" s="134"/>
      <c r="ULK80" s="135"/>
      <c r="ULL80" s="135"/>
      <c r="ULM80" s="135"/>
      <c r="ULN80" s="136"/>
      <c r="ULP80" s="130"/>
      <c r="ULQ80" s="134"/>
      <c r="ULR80" s="134"/>
      <c r="ULS80" s="135"/>
      <c r="ULT80" s="135"/>
      <c r="ULU80" s="135"/>
      <c r="ULV80" s="136"/>
      <c r="ULX80" s="130"/>
      <c r="ULY80" s="134"/>
      <c r="ULZ80" s="134"/>
      <c r="UMA80" s="135"/>
      <c r="UMB80" s="135"/>
      <c r="UMC80" s="135"/>
      <c r="UMD80" s="136"/>
      <c r="UMF80" s="130"/>
      <c r="UMG80" s="134"/>
      <c r="UMH80" s="134"/>
      <c r="UMI80" s="135"/>
      <c r="UMJ80" s="135"/>
      <c r="UMK80" s="135"/>
      <c r="UML80" s="136"/>
      <c r="UMN80" s="130"/>
      <c r="UMO80" s="134"/>
      <c r="UMP80" s="134"/>
      <c r="UMQ80" s="135"/>
      <c r="UMR80" s="135"/>
      <c r="UMS80" s="135"/>
      <c r="UMT80" s="136"/>
      <c r="UMV80" s="130"/>
      <c r="UMW80" s="134"/>
      <c r="UMX80" s="134"/>
      <c r="UMY80" s="135"/>
      <c r="UMZ80" s="135"/>
      <c r="UNA80" s="135"/>
      <c r="UNB80" s="136"/>
      <c r="UND80" s="130"/>
      <c r="UNE80" s="134"/>
      <c r="UNF80" s="134"/>
      <c r="UNG80" s="135"/>
      <c r="UNH80" s="135"/>
      <c r="UNI80" s="135"/>
      <c r="UNJ80" s="136"/>
      <c r="UNL80" s="130"/>
      <c r="UNM80" s="134"/>
      <c r="UNN80" s="134"/>
      <c r="UNO80" s="135"/>
      <c r="UNP80" s="135"/>
      <c r="UNQ80" s="135"/>
      <c r="UNR80" s="136"/>
      <c r="UNT80" s="130"/>
      <c r="UNU80" s="134"/>
      <c r="UNV80" s="134"/>
      <c r="UNW80" s="135"/>
      <c r="UNX80" s="135"/>
      <c r="UNY80" s="135"/>
      <c r="UNZ80" s="136"/>
      <c r="UOB80" s="130"/>
      <c r="UOC80" s="134"/>
      <c r="UOD80" s="134"/>
      <c r="UOE80" s="135"/>
      <c r="UOF80" s="135"/>
      <c r="UOG80" s="135"/>
      <c r="UOH80" s="136"/>
      <c r="UOJ80" s="130"/>
      <c r="UOK80" s="134"/>
      <c r="UOL80" s="134"/>
      <c r="UOM80" s="135"/>
      <c r="UON80" s="135"/>
      <c r="UOO80" s="135"/>
      <c r="UOP80" s="136"/>
      <c r="UOR80" s="130"/>
      <c r="UOS80" s="134"/>
      <c r="UOT80" s="134"/>
      <c r="UOU80" s="135"/>
      <c r="UOV80" s="135"/>
      <c r="UOW80" s="135"/>
      <c r="UOX80" s="136"/>
      <c r="UOZ80" s="130"/>
      <c r="UPA80" s="134"/>
      <c r="UPB80" s="134"/>
      <c r="UPC80" s="135"/>
      <c r="UPD80" s="135"/>
      <c r="UPE80" s="135"/>
      <c r="UPF80" s="136"/>
      <c r="UPH80" s="130"/>
      <c r="UPI80" s="134"/>
      <c r="UPJ80" s="134"/>
      <c r="UPK80" s="135"/>
      <c r="UPL80" s="135"/>
      <c r="UPM80" s="135"/>
      <c r="UPN80" s="136"/>
      <c r="UPP80" s="130"/>
      <c r="UPQ80" s="134"/>
      <c r="UPR80" s="134"/>
      <c r="UPS80" s="135"/>
      <c r="UPT80" s="135"/>
      <c r="UPU80" s="135"/>
      <c r="UPV80" s="136"/>
      <c r="UPX80" s="130"/>
      <c r="UPY80" s="134"/>
      <c r="UPZ80" s="134"/>
      <c r="UQA80" s="135"/>
      <c r="UQB80" s="135"/>
      <c r="UQC80" s="135"/>
      <c r="UQD80" s="136"/>
      <c r="UQF80" s="130"/>
      <c r="UQG80" s="134"/>
      <c r="UQH80" s="134"/>
      <c r="UQI80" s="135"/>
      <c r="UQJ80" s="135"/>
      <c r="UQK80" s="135"/>
      <c r="UQL80" s="136"/>
      <c r="UQN80" s="130"/>
      <c r="UQO80" s="134"/>
      <c r="UQP80" s="134"/>
      <c r="UQQ80" s="135"/>
      <c r="UQR80" s="135"/>
      <c r="UQS80" s="135"/>
      <c r="UQT80" s="136"/>
      <c r="UQV80" s="130"/>
      <c r="UQW80" s="134"/>
      <c r="UQX80" s="134"/>
      <c r="UQY80" s="135"/>
      <c r="UQZ80" s="135"/>
      <c r="URA80" s="135"/>
      <c r="URB80" s="136"/>
      <c r="URD80" s="130"/>
      <c r="URE80" s="134"/>
      <c r="URF80" s="134"/>
      <c r="URG80" s="135"/>
      <c r="URH80" s="135"/>
      <c r="URI80" s="135"/>
      <c r="URJ80" s="136"/>
      <c r="URL80" s="130"/>
      <c r="URM80" s="134"/>
      <c r="URN80" s="134"/>
      <c r="URO80" s="135"/>
      <c r="URP80" s="135"/>
      <c r="URQ80" s="135"/>
      <c r="URR80" s="136"/>
      <c r="URT80" s="130"/>
      <c r="URU80" s="134"/>
      <c r="URV80" s="134"/>
      <c r="URW80" s="135"/>
      <c r="URX80" s="135"/>
      <c r="URY80" s="135"/>
      <c r="URZ80" s="136"/>
      <c r="USB80" s="130"/>
      <c r="USC80" s="134"/>
      <c r="USD80" s="134"/>
      <c r="USE80" s="135"/>
      <c r="USF80" s="135"/>
      <c r="USG80" s="135"/>
      <c r="USH80" s="136"/>
      <c r="USJ80" s="130"/>
      <c r="USK80" s="134"/>
      <c r="USL80" s="134"/>
      <c r="USM80" s="135"/>
      <c r="USN80" s="135"/>
      <c r="USO80" s="135"/>
      <c r="USP80" s="136"/>
      <c r="USR80" s="130"/>
      <c r="USS80" s="134"/>
      <c r="UST80" s="134"/>
      <c r="USU80" s="135"/>
      <c r="USV80" s="135"/>
      <c r="USW80" s="135"/>
      <c r="USX80" s="136"/>
      <c r="USZ80" s="130"/>
      <c r="UTA80" s="134"/>
      <c r="UTB80" s="134"/>
      <c r="UTC80" s="135"/>
      <c r="UTD80" s="135"/>
      <c r="UTE80" s="135"/>
      <c r="UTF80" s="136"/>
      <c r="UTH80" s="130"/>
      <c r="UTI80" s="134"/>
      <c r="UTJ80" s="134"/>
      <c r="UTK80" s="135"/>
      <c r="UTL80" s="135"/>
      <c r="UTM80" s="135"/>
      <c r="UTN80" s="136"/>
      <c r="UTP80" s="130"/>
      <c r="UTQ80" s="134"/>
      <c r="UTR80" s="134"/>
      <c r="UTS80" s="135"/>
      <c r="UTT80" s="135"/>
      <c r="UTU80" s="135"/>
      <c r="UTV80" s="136"/>
      <c r="UTX80" s="130"/>
      <c r="UTY80" s="134"/>
      <c r="UTZ80" s="134"/>
      <c r="UUA80" s="135"/>
      <c r="UUB80" s="135"/>
      <c r="UUC80" s="135"/>
      <c r="UUD80" s="136"/>
      <c r="UUF80" s="130"/>
      <c r="UUG80" s="134"/>
      <c r="UUH80" s="134"/>
      <c r="UUI80" s="135"/>
      <c r="UUJ80" s="135"/>
      <c r="UUK80" s="135"/>
      <c r="UUL80" s="136"/>
      <c r="UUN80" s="130"/>
      <c r="UUO80" s="134"/>
      <c r="UUP80" s="134"/>
      <c r="UUQ80" s="135"/>
      <c r="UUR80" s="135"/>
      <c r="UUS80" s="135"/>
      <c r="UUT80" s="136"/>
      <c r="UUV80" s="130"/>
      <c r="UUW80" s="134"/>
      <c r="UUX80" s="134"/>
      <c r="UUY80" s="135"/>
      <c r="UUZ80" s="135"/>
      <c r="UVA80" s="135"/>
      <c r="UVB80" s="136"/>
      <c r="UVD80" s="130"/>
      <c r="UVE80" s="134"/>
      <c r="UVF80" s="134"/>
      <c r="UVG80" s="135"/>
      <c r="UVH80" s="135"/>
      <c r="UVI80" s="135"/>
      <c r="UVJ80" s="136"/>
      <c r="UVL80" s="130"/>
      <c r="UVM80" s="134"/>
      <c r="UVN80" s="134"/>
      <c r="UVO80" s="135"/>
      <c r="UVP80" s="135"/>
      <c r="UVQ80" s="135"/>
      <c r="UVR80" s="136"/>
      <c r="UVT80" s="130"/>
      <c r="UVU80" s="134"/>
      <c r="UVV80" s="134"/>
      <c r="UVW80" s="135"/>
      <c r="UVX80" s="135"/>
      <c r="UVY80" s="135"/>
      <c r="UVZ80" s="136"/>
      <c r="UWB80" s="130"/>
      <c r="UWC80" s="134"/>
      <c r="UWD80" s="134"/>
      <c r="UWE80" s="135"/>
      <c r="UWF80" s="135"/>
      <c r="UWG80" s="135"/>
      <c r="UWH80" s="136"/>
      <c r="UWJ80" s="130"/>
      <c r="UWK80" s="134"/>
      <c r="UWL80" s="134"/>
      <c r="UWM80" s="135"/>
      <c r="UWN80" s="135"/>
      <c r="UWO80" s="135"/>
      <c r="UWP80" s="136"/>
      <c r="UWR80" s="130"/>
      <c r="UWS80" s="134"/>
      <c r="UWT80" s="134"/>
      <c r="UWU80" s="135"/>
      <c r="UWV80" s="135"/>
      <c r="UWW80" s="135"/>
      <c r="UWX80" s="136"/>
      <c r="UWZ80" s="130"/>
      <c r="UXA80" s="134"/>
      <c r="UXB80" s="134"/>
      <c r="UXC80" s="135"/>
      <c r="UXD80" s="135"/>
      <c r="UXE80" s="135"/>
      <c r="UXF80" s="136"/>
      <c r="UXH80" s="130"/>
      <c r="UXI80" s="134"/>
      <c r="UXJ80" s="134"/>
      <c r="UXK80" s="135"/>
      <c r="UXL80" s="135"/>
      <c r="UXM80" s="135"/>
      <c r="UXN80" s="136"/>
      <c r="UXP80" s="130"/>
      <c r="UXQ80" s="134"/>
      <c r="UXR80" s="134"/>
      <c r="UXS80" s="135"/>
      <c r="UXT80" s="135"/>
      <c r="UXU80" s="135"/>
      <c r="UXV80" s="136"/>
      <c r="UXX80" s="130"/>
      <c r="UXY80" s="134"/>
      <c r="UXZ80" s="134"/>
      <c r="UYA80" s="135"/>
      <c r="UYB80" s="135"/>
      <c r="UYC80" s="135"/>
      <c r="UYD80" s="136"/>
      <c r="UYF80" s="130"/>
      <c r="UYG80" s="134"/>
      <c r="UYH80" s="134"/>
      <c r="UYI80" s="135"/>
      <c r="UYJ80" s="135"/>
      <c r="UYK80" s="135"/>
      <c r="UYL80" s="136"/>
      <c r="UYN80" s="130"/>
      <c r="UYO80" s="134"/>
      <c r="UYP80" s="134"/>
      <c r="UYQ80" s="135"/>
      <c r="UYR80" s="135"/>
      <c r="UYS80" s="135"/>
      <c r="UYT80" s="136"/>
      <c r="UYV80" s="130"/>
      <c r="UYW80" s="134"/>
      <c r="UYX80" s="134"/>
      <c r="UYY80" s="135"/>
      <c r="UYZ80" s="135"/>
      <c r="UZA80" s="135"/>
      <c r="UZB80" s="136"/>
      <c r="UZD80" s="130"/>
      <c r="UZE80" s="134"/>
      <c r="UZF80" s="134"/>
      <c r="UZG80" s="135"/>
      <c r="UZH80" s="135"/>
      <c r="UZI80" s="135"/>
      <c r="UZJ80" s="136"/>
      <c r="UZL80" s="130"/>
      <c r="UZM80" s="134"/>
      <c r="UZN80" s="134"/>
      <c r="UZO80" s="135"/>
      <c r="UZP80" s="135"/>
      <c r="UZQ80" s="135"/>
      <c r="UZR80" s="136"/>
      <c r="UZT80" s="130"/>
      <c r="UZU80" s="134"/>
      <c r="UZV80" s="134"/>
      <c r="UZW80" s="135"/>
      <c r="UZX80" s="135"/>
      <c r="UZY80" s="135"/>
      <c r="UZZ80" s="136"/>
      <c r="VAB80" s="130"/>
      <c r="VAC80" s="134"/>
      <c r="VAD80" s="134"/>
      <c r="VAE80" s="135"/>
      <c r="VAF80" s="135"/>
      <c r="VAG80" s="135"/>
      <c r="VAH80" s="136"/>
      <c r="VAJ80" s="130"/>
      <c r="VAK80" s="134"/>
      <c r="VAL80" s="134"/>
      <c r="VAM80" s="135"/>
      <c r="VAN80" s="135"/>
      <c r="VAO80" s="135"/>
      <c r="VAP80" s="136"/>
      <c r="VAR80" s="130"/>
      <c r="VAS80" s="134"/>
      <c r="VAT80" s="134"/>
      <c r="VAU80" s="135"/>
      <c r="VAV80" s="135"/>
      <c r="VAW80" s="135"/>
      <c r="VAX80" s="136"/>
      <c r="VAZ80" s="130"/>
      <c r="VBA80" s="134"/>
      <c r="VBB80" s="134"/>
      <c r="VBC80" s="135"/>
      <c r="VBD80" s="135"/>
      <c r="VBE80" s="135"/>
      <c r="VBF80" s="136"/>
      <c r="VBH80" s="130"/>
      <c r="VBI80" s="134"/>
      <c r="VBJ80" s="134"/>
      <c r="VBK80" s="135"/>
      <c r="VBL80" s="135"/>
      <c r="VBM80" s="135"/>
      <c r="VBN80" s="136"/>
      <c r="VBP80" s="130"/>
      <c r="VBQ80" s="134"/>
      <c r="VBR80" s="134"/>
      <c r="VBS80" s="135"/>
      <c r="VBT80" s="135"/>
      <c r="VBU80" s="135"/>
      <c r="VBV80" s="136"/>
      <c r="VBX80" s="130"/>
      <c r="VBY80" s="134"/>
      <c r="VBZ80" s="134"/>
      <c r="VCA80" s="135"/>
      <c r="VCB80" s="135"/>
      <c r="VCC80" s="135"/>
      <c r="VCD80" s="136"/>
      <c r="VCF80" s="130"/>
      <c r="VCG80" s="134"/>
      <c r="VCH80" s="134"/>
      <c r="VCI80" s="135"/>
      <c r="VCJ80" s="135"/>
      <c r="VCK80" s="135"/>
      <c r="VCL80" s="136"/>
      <c r="VCN80" s="130"/>
      <c r="VCO80" s="134"/>
      <c r="VCP80" s="134"/>
      <c r="VCQ80" s="135"/>
      <c r="VCR80" s="135"/>
      <c r="VCS80" s="135"/>
      <c r="VCT80" s="136"/>
      <c r="VCV80" s="130"/>
      <c r="VCW80" s="134"/>
      <c r="VCX80" s="134"/>
      <c r="VCY80" s="135"/>
      <c r="VCZ80" s="135"/>
      <c r="VDA80" s="135"/>
      <c r="VDB80" s="136"/>
      <c r="VDD80" s="130"/>
      <c r="VDE80" s="134"/>
      <c r="VDF80" s="134"/>
      <c r="VDG80" s="135"/>
      <c r="VDH80" s="135"/>
      <c r="VDI80" s="135"/>
      <c r="VDJ80" s="136"/>
      <c r="VDL80" s="130"/>
      <c r="VDM80" s="134"/>
      <c r="VDN80" s="134"/>
      <c r="VDO80" s="135"/>
      <c r="VDP80" s="135"/>
      <c r="VDQ80" s="135"/>
      <c r="VDR80" s="136"/>
      <c r="VDT80" s="130"/>
      <c r="VDU80" s="134"/>
      <c r="VDV80" s="134"/>
      <c r="VDW80" s="135"/>
      <c r="VDX80" s="135"/>
      <c r="VDY80" s="135"/>
      <c r="VDZ80" s="136"/>
      <c r="VEB80" s="130"/>
      <c r="VEC80" s="134"/>
      <c r="VED80" s="134"/>
      <c r="VEE80" s="135"/>
      <c r="VEF80" s="135"/>
      <c r="VEG80" s="135"/>
      <c r="VEH80" s="136"/>
      <c r="VEJ80" s="130"/>
      <c r="VEK80" s="134"/>
      <c r="VEL80" s="134"/>
      <c r="VEM80" s="135"/>
      <c r="VEN80" s="135"/>
      <c r="VEO80" s="135"/>
      <c r="VEP80" s="136"/>
      <c r="VER80" s="130"/>
      <c r="VES80" s="134"/>
      <c r="VET80" s="134"/>
      <c r="VEU80" s="135"/>
      <c r="VEV80" s="135"/>
      <c r="VEW80" s="135"/>
      <c r="VEX80" s="136"/>
      <c r="VEZ80" s="130"/>
      <c r="VFA80" s="134"/>
      <c r="VFB80" s="134"/>
      <c r="VFC80" s="135"/>
      <c r="VFD80" s="135"/>
      <c r="VFE80" s="135"/>
      <c r="VFF80" s="136"/>
      <c r="VFH80" s="130"/>
      <c r="VFI80" s="134"/>
      <c r="VFJ80" s="134"/>
      <c r="VFK80" s="135"/>
      <c r="VFL80" s="135"/>
      <c r="VFM80" s="135"/>
      <c r="VFN80" s="136"/>
      <c r="VFP80" s="130"/>
      <c r="VFQ80" s="134"/>
      <c r="VFR80" s="134"/>
      <c r="VFS80" s="135"/>
      <c r="VFT80" s="135"/>
      <c r="VFU80" s="135"/>
      <c r="VFV80" s="136"/>
      <c r="VFX80" s="130"/>
      <c r="VFY80" s="134"/>
      <c r="VFZ80" s="134"/>
      <c r="VGA80" s="135"/>
      <c r="VGB80" s="135"/>
      <c r="VGC80" s="135"/>
      <c r="VGD80" s="136"/>
      <c r="VGF80" s="130"/>
      <c r="VGG80" s="134"/>
      <c r="VGH80" s="134"/>
      <c r="VGI80" s="135"/>
      <c r="VGJ80" s="135"/>
      <c r="VGK80" s="135"/>
      <c r="VGL80" s="136"/>
      <c r="VGN80" s="130"/>
      <c r="VGO80" s="134"/>
      <c r="VGP80" s="134"/>
      <c r="VGQ80" s="135"/>
      <c r="VGR80" s="135"/>
      <c r="VGS80" s="135"/>
      <c r="VGT80" s="136"/>
      <c r="VGV80" s="130"/>
      <c r="VGW80" s="134"/>
      <c r="VGX80" s="134"/>
      <c r="VGY80" s="135"/>
      <c r="VGZ80" s="135"/>
      <c r="VHA80" s="135"/>
      <c r="VHB80" s="136"/>
      <c r="VHD80" s="130"/>
      <c r="VHE80" s="134"/>
      <c r="VHF80" s="134"/>
      <c r="VHG80" s="135"/>
      <c r="VHH80" s="135"/>
      <c r="VHI80" s="135"/>
      <c r="VHJ80" s="136"/>
      <c r="VHL80" s="130"/>
      <c r="VHM80" s="134"/>
      <c r="VHN80" s="134"/>
      <c r="VHO80" s="135"/>
      <c r="VHP80" s="135"/>
      <c r="VHQ80" s="135"/>
      <c r="VHR80" s="136"/>
      <c r="VHT80" s="130"/>
      <c r="VHU80" s="134"/>
      <c r="VHV80" s="134"/>
      <c r="VHW80" s="135"/>
      <c r="VHX80" s="135"/>
      <c r="VHY80" s="135"/>
      <c r="VHZ80" s="136"/>
      <c r="VIB80" s="130"/>
      <c r="VIC80" s="134"/>
      <c r="VID80" s="134"/>
      <c r="VIE80" s="135"/>
      <c r="VIF80" s="135"/>
      <c r="VIG80" s="135"/>
      <c r="VIH80" s="136"/>
      <c r="VIJ80" s="130"/>
      <c r="VIK80" s="134"/>
      <c r="VIL80" s="134"/>
      <c r="VIM80" s="135"/>
      <c r="VIN80" s="135"/>
      <c r="VIO80" s="135"/>
      <c r="VIP80" s="136"/>
      <c r="VIR80" s="130"/>
      <c r="VIS80" s="134"/>
      <c r="VIT80" s="134"/>
      <c r="VIU80" s="135"/>
      <c r="VIV80" s="135"/>
      <c r="VIW80" s="135"/>
      <c r="VIX80" s="136"/>
      <c r="VIZ80" s="130"/>
      <c r="VJA80" s="134"/>
      <c r="VJB80" s="134"/>
      <c r="VJC80" s="135"/>
      <c r="VJD80" s="135"/>
      <c r="VJE80" s="135"/>
      <c r="VJF80" s="136"/>
      <c r="VJH80" s="130"/>
      <c r="VJI80" s="134"/>
      <c r="VJJ80" s="134"/>
      <c r="VJK80" s="135"/>
      <c r="VJL80" s="135"/>
      <c r="VJM80" s="135"/>
      <c r="VJN80" s="136"/>
      <c r="VJP80" s="130"/>
      <c r="VJQ80" s="134"/>
      <c r="VJR80" s="134"/>
      <c r="VJS80" s="135"/>
      <c r="VJT80" s="135"/>
      <c r="VJU80" s="135"/>
      <c r="VJV80" s="136"/>
      <c r="VJX80" s="130"/>
      <c r="VJY80" s="134"/>
      <c r="VJZ80" s="134"/>
      <c r="VKA80" s="135"/>
      <c r="VKB80" s="135"/>
      <c r="VKC80" s="135"/>
      <c r="VKD80" s="136"/>
      <c r="VKF80" s="130"/>
      <c r="VKG80" s="134"/>
      <c r="VKH80" s="134"/>
      <c r="VKI80" s="135"/>
      <c r="VKJ80" s="135"/>
      <c r="VKK80" s="135"/>
      <c r="VKL80" s="136"/>
      <c r="VKN80" s="130"/>
      <c r="VKO80" s="134"/>
      <c r="VKP80" s="134"/>
      <c r="VKQ80" s="135"/>
      <c r="VKR80" s="135"/>
      <c r="VKS80" s="135"/>
      <c r="VKT80" s="136"/>
      <c r="VKV80" s="130"/>
      <c r="VKW80" s="134"/>
      <c r="VKX80" s="134"/>
      <c r="VKY80" s="135"/>
      <c r="VKZ80" s="135"/>
      <c r="VLA80" s="135"/>
      <c r="VLB80" s="136"/>
      <c r="VLD80" s="130"/>
      <c r="VLE80" s="134"/>
      <c r="VLF80" s="134"/>
      <c r="VLG80" s="135"/>
      <c r="VLH80" s="135"/>
      <c r="VLI80" s="135"/>
      <c r="VLJ80" s="136"/>
      <c r="VLL80" s="130"/>
      <c r="VLM80" s="134"/>
      <c r="VLN80" s="134"/>
      <c r="VLO80" s="135"/>
      <c r="VLP80" s="135"/>
      <c r="VLQ80" s="135"/>
      <c r="VLR80" s="136"/>
      <c r="VLT80" s="130"/>
      <c r="VLU80" s="134"/>
      <c r="VLV80" s="134"/>
      <c r="VLW80" s="135"/>
      <c r="VLX80" s="135"/>
      <c r="VLY80" s="135"/>
      <c r="VLZ80" s="136"/>
      <c r="VMB80" s="130"/>
      <c r="VMC80" s="134"/>
      <c r="VMD80" s="134"/>
      <c r="VME80" s="135"/>
      <c r="VMF80" s="135"/>
      <c r="VMG80" s="135"/>
      <c r="VMH80" s="136"/>
      <c r="VMJ80" s="130"/>
      <c r="VMK80" s="134"/>
      <c r="VML80" s="134"/>
      <c r="VMM80" s="135"/>
      <c r="VMN80" s="135"/>
      <c r="VMO80" s="135"/>
      <c r="VMP80" s="136"/>
      <c r="VMR80" s="130"/>
      <c r="VMS80" s="134"/>
      <c r="VMT80" s="134"/>
      <c r="VMU80" s="135"/>
      <c r="VMV80" s="135"/>
      <c r="VMW80" s="135"/>
      <c r="VMX80" s="136"/>
      <c r="VMZ80" s="130"/>
      <c r="VNA80" s="134"/>
      <c r="VNB80" s="134"/>
      <c r="VNC80" s="135"/>
      <c r="VND80" s="135"/>
      <c r="VNE80" s="135"/>
      <c r="VNF80" s="136"/>
      <c r="VNH80" s="130"/>
      <c r="VNI80" s="134"/>
      <c r="VNJ80" s="134"/>
      <c r="VNK80" s="135"/>
      <c r="VNL80" s="135"/>
      <c r="VNM80" s="135"/>
      <c r="VNN80" s="136"/>
      <c r="VNP80" s="130"/>
      <c r="VNQ80" s="134"/>
      <c r="VNR80" s="134"/>
      <c r="VNS80" s="135"/>
      <c r="VNT80" s="135"/>
      <c r="VNU80" s="135"/>
      <c r="VNV80" s="136"/>
      <c r="VNX80" s="130"/>
      <c r="VNY80" s="134"/>
      <c r="VNZ80" s="134"/>
      <c r="VOA80" s="135"/>
      <c r="VOB80" s="135"/>
      <c r="VOC80" s="135"/>
      <c r="VOD80" s="136"/>
      <c r="VOF80" s="130"/>
      <c r="VOG80" s="134"/>
      <c r="VOH80" s="134"/>
      <c r="VOI80" s="135"/>
      <c r="VOJ80" s="135"/>
      <c r="VOK80" s="135"/>
      <c r="VOL80" s="136"/>
      <c r="VON80" s="130"/>
      <c r="VOO80" s="134"/>
      <c r="VOP80" s="134"/>
      <c r="VOQ80" s="135"/>
      <c r="VOR80" s="135"/>
      <c r="VOS80" s="135"/>
      <c r="VOT80" s="136"/>
      <c r="VOV80" s="130"/>
      <c r="VOW80" s="134"/>
      <c r="VOX80" s="134"/>
      <c r="VOY80" s="135"/>
      <c r="VOZ80" s="135"/>
      <c r="VPA80" s="135"/>
      <c r="VPB80" s="136"/>
      <c r="VPD80" s="130"/>
      <c r="VPE80" s="134"/>
      <c r="VPF80" s="134"/>
      <c r="VPG80" s="135"/>
      <c r="VPH80" s="135"/>
      <c r="VPI80" s="135"/>
      <c r="VPJ80" s="136"/>
      <c r="VPL80" s="130"/>
      <c r="VPM80" s="134"/>
      <c r="VPN80" s="134"/>
      <c r="VPO80" s="135"/>
      <c r="VPP80" s="135"/>
      <c r="VPQ80" s="135"/>
      <c r="VPR80" s="136"/>
      <c r="VPT80" s="130"/>
      <c r="VPU80" s="134"/>
      <c r="VPV80" s="134"/>
      <c r="VPW80" s="135"/>
      <c r="VPX80" s="135"/>
      <c r="VPY80" s="135"/>
      <c r="VPZ80" s="136"/>
      <c r="VQB80" s="130"/>
      <c r="VQC80" s="134"/>
      <c r="VQD80" s="134"/>
      <c r="VQE80" s="135"/>
      <c r="VQF80" s="135"/>
      <c r="VQG80" s="135"/>
      <c r="VQH80" s="136"/>
      <c r="VQJ80" s="130"/>
      <c r="VQK80" s="134"/>
      <c r="VQL80" s="134"/>
      <c r="VQM80" s="135"/>
      <c r="VQN80" s="135"/>
      <c r="VQO80" s="135"/>
      <c r="VQP80" s="136"/>
      <c r="VQR80" s="130"/>
      <c r="VQS80" s="134"/>
      <c r="VQT80" s="134"/>
      <c r="VQU80" s="135"/>
      <c r="VQV80" s="135"/>
      <c r="VQW80" s="135"/>
      <c r="VQX80" s="136"/>
      <c r="VQZ80" s="130"/>
      <c r="VRA80" s="134"/>
      <c r="VRB80" s="134"/>
      <c r="VRC80" s="135"/>
      <c r="VRD80" s="135"/>
      <c r="VRE80" s="135"/>
      <c r="VRF80" s="136"/>
      <c r="VRH80" s="130"/>
      <c r="VRI80" s="134"/>
      <c r="VRJ80" s="134"/>
      <c r="VRK80" s="135"/>
      <c r="VRL80" s="135"/>
      <c r="VRM80" s="135"/>
      <c r="VRN80" s="136"/>
      <c r="VRP80" s="130"/>
      <c r="VRQ80" s="134"/>
      <c r="VRR80" s="134"/>
      <c r="VRS80" s="135"/>
      <c r="VRT80" s="135"/>
      <c r="VRU80" s="135"/>
      <c r="VRV80" s="136"/>
      <c r="VRX80" s="130"/>
      <c r="VRY80" s="134"/>
      <c r="VRZ80" s="134"/>
      <c r="VSA80" s="135"/>
      <c r="VSB80" s="135"/>
      <c r="VSC80" s="135"/>
      <c r="VSD80" s="136"/>
      <c r="VSF80" s="130"/>
      <c r="VSG80" s="134"/>
      <c r="VSH80" s="134"/>
      <c r="VSI80" s="135"/>
      <c r="VSJ80" s="135"/>
      <c r="VSK80" s="135"/>
      <c r="VSL80" s="136"/>
      <c r="VSN80" s="130"/>
      <c r="VSO80" s="134"/>
      <c r="VSP80" s="134"/>
      <c r="VSQ80" s="135"/>
      <c r="VSR80" s="135"/>
      <c r="VSS80" s="135"/>
      <c r="VST80" s="136"/>
      <c r="VSV80" s="130"/>
      <c r="VSW80" s="134"/>
      <c r="VSX80" s="134"/>
      <c r="VSY80" s="135"/>
      <c r="VSZ80" s="135"/>
      <c r="VTA80" s="135"/>
      <c r="VTB80" s="136"/>
      <c r="VTD80" s="130"/>
      <c r="VTE80" s="134"/>
      <c r="VTF80" s="134"/>
      <c r="VTG80" s="135"/>
      <c r="VTH80" s="135"/>
      <c r="VTI80" s="135"/>
      <c r="VTJ80" s="136"/>
      <c r="VTL80" s="130"/>
      <c r="VTM80" s="134"/>
      <c r="VTN80" s="134"/>
      <c r="VTO80" s="135"/>
      <c r="VTP80" s="135"/>
      <c r="VTQ80" s="135"/>
      <c r="VTR80" s="136"/>
      <c r="VTT80" s="130"/>
      <c r="VTU80" s="134"/>
      <c r="VTV80" s="134"/>
      <c r="VTW80" s="135"/>
      <c r="VTX80" s="135"/>
      <c r="VTY80" s="135"/>
      <c r="VTZ80" s="136"/>
      <c r="VUB80" s="130"/>
      <c r="VUC80" s="134"/>
      <c r="VUD80" s="134"/>
      <c r="VUE80" s="135"/>
      <c r="VUF80" s="135"/>
      <c r="VUG80" s="135"/>
      <c r="VUH80" s="136"/>
      <c r="VUJ80" s="130"/>
      <c r="VUK80" s="134"/>
      <c r="VUL80" s="134"/>
      <c r="VUM80" s="135"/>
      <c r="VUN80" s="135"/>
      <c r="VUO80" s="135"/>
      <c r="VUP80" s="136"/>
      <c r="VUR80" s="130"/>
      <c r="VUS80" s="134"/>
      <c r="VUT80" s="134"/>
      <c r="VUU80" s="135"/>
      <c r="VUV80" s="135"/>
      <c r="VUW80" s="135"/>
      <c r="VUX80" s="136"/>
      <c r="VUZ80" s="130"/>
      <c r="VVA80" s="134"/>
      <c r="VVB80" s="134"/>
      <c r="VVC80" s="135"/>
      <c r="VVD80" s="135"/>
      <c r="VVE80" s="135"/>
      <c r="VVF80" s="136"/>
      <c r="VVH80" s="130"/>
      <c r="VVI80" s="134"/>
      <c r="VVJ80" s="134"/>
      <c r="VVK80" s="135"/>
      <c r="VVL80" s="135"/>
      <c r="VVM80" s="135"/>
      <c r="VVN80" s="136"/>
      <c r="VVP80" s="130"/>
      <c r="VVQ80" s="134"/>
      <c r="VVR80" s="134"/>
      <c r="VVS80" s="135"/>
      <c r="VVT80" s="135"/>
      <c r="VVU80" s="135"/>
      <c r="VVV80" s="136"/>
      <c r="VVX80" s="130"/>
      <c r="VVY80" s="134"/>
      <c r="VVZ80" s="134"/>
      <c r="VWA80" s="135"/>
      <c r="VWB80" s="135"/>
      <c r="VWC80" s="135"/>
      <c r="VWD80" s="136"/>
      <c r="VWF80" s="130"/>
      <c r="VWG80" s="134"/>
      <c r="VWH80" s="134"/>
      <c r="VWI80" s="135"/>
      <c r="VWJ80" s="135"/>
      <c r="VWK80" s="135"/>
      <c r="VWL80" s="136"/>
      <c r="VWN80" s="130"/>
      <c r="VWO80" s="134"/>
      <c r="VWP80" s="134"/>
      <c r="VWQ80" s="135"/>
      <c r="VWR80" s="135"/>
      <c r="VWS80" s="135"/>
      <c r="VWT80" s="136"/>
      <c r="VWV80" s="130"/>
      <c r="VWW80" s="134"/>
      <c r="VWX80" s="134"/>
      <c r="VWY80" s="135"/>
      <c r="VWZ80" s="135"/>
      <c r="VXA80" s="135"/>
      <c r="VXB80" s="136"/>
      <c r="VXD80" s="130"/>
      <c r="VXE80" s="134"/>
      <c r="VXF80" s="134"/>
      <c r="VXG80" s="135"/>
      <c r="VXH80" s="135"/>
      <c r="VXI80" s="135"/>
      <c r="VXJ80" s="136"/>
      <c r="VXL80" s="130"/>
      <c r="VXM80" s="134"/>
      <c r="VXN80" s="134"/>
      <c r="VXO80" s="135"/>
      <c r="VXP80" s="135"/>
      <c r="VXQ80" s="135"/>
      <c r="VXR80" s="136"/>
      <c r="VXT80" s="130"/>
      <c r="VXU80" s="134"/>
      <c r="VXV80" s="134"/>
      <c r="VXW80" s="135"/>
      <c r="VXX80" s="135"/>
      <c r="VXY80" s="135"/>
      <c r="VXZ80" s="136"/>
      <c r="VYB80" s="130"/>
      <c r="VYC80" s="134"/>
      <c r="VYD80" s="134"/>
      <c r="VYE80" s="135"/>
      <c r="VYF80" s="135"/>
      <c r="VYG80" s="135"/>
      <c r="VYH80" s="136"/>
      <c r="VYJ80" s="130"/>
      <c r="VYK80" s="134"/>
      <c r="VYL80" s="134"/>
      <c r="VYM80" s="135"/>
      <c r="VYN80" s="135"/>
      <c r="VYO80" s="135"/>
      <c r="VYP80" s="136"/>
      <c r="VYR80" s="130"/>
      <c r="VYS80" s="134"/>
      <c r="VYT80" s="134"/>
      <c r="VYU80" s="135"/>
      <c r="VYV80" s="135"/>
      <c r="VYW80" s="135"/>
      <c r="VYX80" s="136"/>
      <c r="VYZ80" s="130"/>
      <c r="VZA80" s="134"/>
      <c r="VZB80" s="134"/>
      <c r="VZC80" s="135"/>
      <c r="VZD80" s="135"/>
      <c r="VZE80" s="135"/>
      <c r="VZF80" s="136"/>
      <c r="VZH80" s="130"/>
      <c r="VZI80" s="134"/>
      <c r="VZJ80" s="134"/>
      <c r="VZK80" s="135"/>
      <c r="VZL80" s="135"/>
      <c r="VZM80" s="135"/>
      <c r="VZN80" s="136"/>
      <c r="VZP80" s="130"/>
      <c r="VZQ80" s="134"/>
      <c r="VZR80" s="134"/>
      <c r="VZS80" s="135"/>
      <c r="VZT80" s="135"/>
      <c r="VZU80" s="135"/>
      <c r="VZV80" s="136"/>
      <c r="VZX80" s="130"/>
      <c r="VZY80" s="134"/>
      <c r="VZZ80" s="134"/>
      <c r="WAA80" s="135"/>
      <c r="WAB80" s="135"/>
      <c r="WAC80" s="135"/>
      <c r="WAD80" s="136"/>
      <c r="WAF80" s="130"/>
      <c r="WAG80" s="134"/>
      <c r="WAH80" s="134"/>
      <c r="WAI80" s="135"/>
      <c r="WAJ80" s="135"/>
      <c r="WAK80" s="135"/>
      <c r="WAL80" s="136"/>
      <c r="WAN80" s="130"/>
      <c r="WAO80" s="134"/>
      <c r="WAP80" s="134"/>
      <c r="WAQ80" s="135"/>
      <c r="WAR80" s="135"/>
      <c r="WAS80" s="135"/>
      <c r="WAT80" s="136"/>
      <c r="WAV80" s="130"/>
      <c r="WAW80" s="134"/>
      <c r="WAX80" s="134"/>
      <c r="WAY80" s="135"/>
      <c r="WAZ80" s="135"/>
      <c r="WBA80" s="135"/>
      <c r="WBB80" s="136"/>
      <c r="WBD80" s="130"/>
      <c r="WBE80" s="134"/>
      <c r="WBF80" s="134"/>
      <c r="WBG80" s="135"/>
      <c r="WBH80" s="135"/>
      <c r="WBI80" s="135"/>
      <c r="WBJ80" s="136"/>
      <c r="WBL80" s="130"/>
      <c r="WBM80" s="134"/>
      <c r="WBN80" s="134"/>
      <c r="WBO80" s="135"/>
      <c r="WBP80" s="135"/>
      <c r="WBQ80" s="135"/>
      <c r="WBR80" s="136"/>
      <c r="WBT80" s="130"/>
      <c r="WBU80" s="134"/>
      <c r="WBV80" s="134"/>
      <c r="WBW80" s="135"/>
      <c r="WBX80" s="135"/>
      <c r="WBY80" s="135"/>
      <c r="WBZ80" s="136"/>
      <c r="WCB80" s="130"/>
      <c r="WCC80" s="134"/>
      <c r="WCD80" s="134"/>
      <c r="WCE80" s="135"/>
      <c r="WCF80" s="135"/>
      <c r="WCG80" s="135"/>
      <c r="WCH80" s="136"/>
      <c r="WCJ80" s="130"/>
      <c r="WCK80" s="134"/>
      <c r="WCL80" s="134"/>
      <c r="WCM80" s="135"/>
      <c r="WCN80" s="135"/>
      <c r="WCO80" s="135"/>
      <c r="WCP80" s="136"/>
      <c r="WCR80" s="130"/>
      <c r="WCS80" s="134"/>
      <c r="WCT80" s="134"/>
      <c r="WCU80" s="135"/>
      <c r="WCV80" s="135"/>
      <c r="WCW80" s="135"/>
      <c r="WCX80" s="136"/>
      <c r="WCZ80" s="130"/>
      <c r="WDA80" s="134"/>
      <c r="WDB80" s="134"/>
      <c r="WDC80" s="135"/>
      <c r="WDD80" s="135"/>
      <c r="WDE80" s="135"/>
      <c r="WDF80" s="136"/>
      <c r="WDH80" s="130"/>
      <c r="WDI80" s="134"/>
      <c r="WDJ80" s="134"/>
      <c r="WDK80" s="135"/>
      <c r="WDL80" s="135"/>
      <c r="WDM80" s="135"/>
      <c r="WDN80" s="136"/>
      <c r="WDP80" s="130"/>
      <c r="WDQ80" s="134"/>
      <c r="WDR80" s="134"/>
      <c r="WDS80" s="135"/>
      <c r="WDT80" s="135"/>
      <c r="WDU80" s="135"/>
      <c r="WDV80" s="136"/>
      <c r="WDX80" s="130"/>
      <c r="WDY80" s="134"/>
      <c r="WDZ80" s="134"/>
      <c r="WEA80" s="135"/>
      <c r="WEB80" s="135"/>
      <c r="WEC80" s="135"/>
      <c r="WED80" s="136"/>
      <c r="WEF80" s="130"/>
      <c r="WEG80" s="134"/>
      <c r="WEH80" s="134"/>
      <c r="WEI80" s="135"/>
      <c r="WEJ80" s="135"/>
      <c r="WEK80" s="135"/>
      <c r="WEL80" s="136"/>
      <c r="WEN80" s="130"/>
      <c r="WEO80" s="134"/>
      <c r="WEP80" s="134"/>
      <c r="WEQ80" s="135"/>
      <c r="WER80" s="135"/>
      <c r="WES80" s="135"/>
      <c r="WET80" s="136"/>
      <c r="WEV80" s="130"/>
      <c r="WEW80" s="134"/>
      <c r="WEX80" s="134"/>
      <c r="WEY80" s="135"/>
      <c r="WEZ80" s="135"/>
      <c r="WFA80" s="135"/>
      <c r="WFB80" s="136"/>
      <c r="WFD80" s="130"/>
      <c r="WFE80" s="134"/>
      <c r="WFF80" s="134"/>
      <c r="WFG80" s="135"/>
      <c r="WFH80" s="135"/>
      <c r="WFI80" s="135"/>
      <c r="WFJ80" s="136"/>
      <c r="WFL80" s="130"/>
      <c r="WFM80" s="134"/>
      <c r="WFN80" s="134"/>
      <c r="WFO80" s="135"/>
      <c r="WFP80" s="135"/>
      <c r="WFQ80" s="135"/>
      <c r="WFR80" s="136"/>
      <c r="WFT80" s="130"/>
      <c r="WFU80" s="134"/>
      <c r="WFV80" s="134"/>
      <c r="WFW80" s="135"/>
      <c r="WFX80" s="135"/>
      <c r="WFY80" s="135"/>
      <c r="WFZ80" s="136"/>
      <c r="WGB80" s="130"/>
      <c r="WGC80" s="134"/>
      <c r="WGD80" s="134"/>
      <c r="WGE80" s="135"/>
      <c r="WGF80" s="135"/>
      <c r="WGG80" s="135"/>
      <c r="WGH80" s="136"/>
      <c r="WGJ80" s="130"/>
      <c r="WGK80" s="134"/>
      <c r="WGL80" s="134"/>
      <c r="WGM80" s="135"/>
      <c r="WGN80" s="135"/>
      <c r="WGO80" s="135"/>
      <c r="WGP80" s="136"/>
      <c r="WGR80" s="130"/>
      <c r="WGS80" s="134"/>
      <c r="WGT80" s="134"/>
      <c r="WGU80" s="135"/>
      <c r="WGV80" s="135"/>
      <c r="WGW80" s="135"/>
      <c r="WGX80" s="136"/>
      <c r="WGZ80" s="130"/>
      <c r="WHA80" s="134"/>
      <c r="WHB80" s="134"/>
      <c r="WHC80" s="135"/>
      <c r="WHD80" s="135"/>
      <c r="WHE80" s="135"/>
      <c r="WHF80" s="136"/>
      <c r="WHH80" s="130"/>
      <c r="WHI80" s="134"/>
      <c r="WHJ80" s="134"/>
      <c r="WHK80" s="135"/>
      <c r="WHL80" s="135"/>
      <c r="WHM80" s="135"/>
      <c r="WHN80" s="136"/>
      <c r="WHP80" s="130"/>
      <c r="WHQ80" s="134"/>
      <c r="WHR80" s="134"/>
      <c r="WHS80" s="135"/>
      <c r="WHT80" s="135"/>
      <c r="WHU80" s="135"/>
      <c r="WHV80" s="136"/>
      <c r="WHX80" s="130"/>
      <c r="WHY80" s="134"/>
      <c r="WHZ80" s="134"/>
      <c r="WIA80" s="135"/>
      <c r="WIB80" s="135"/>
      <c r="WIC80" s="135"/>
      <c r="WID80" s="136"/>
      <c r="WIF80" s="130"/>
      <c r="WIG80" s="134"/>
      <c r="WIH80" s="134"/>
      <c r="WII80" s="135"/>
      <c r="WIJ80" s="135"/>
      <c r="WIK80" s="135"/>
      <c r="WIL80" s="136"/>
      <c r="WIN80" s="130"/>
      <c r="WIO80" s="134"/>
      <c r="WIP80" s="134"/>
      <c r="WIQ80" s="135"/>
      <c r="WIR80" s="135"/>
      <c r="WIS80" s="135"/>
      <c r="WIT80" s="136"/>
      <c r="WIV80" s="130"/>
      <c r="WIW80" s="134"/>
      <c r="WIX80" s="134"/>
      <c r="WIY80" s="135"/>
      <c r="WIZ80" s="135"/>
      <c r="WJA80" s="135"/>
      <c r="WJB80" s="136"/>
      <c r="WJD80" s="130"/>
      <c r="WJE80" s="134"/>
      <c r="WJF80" s="134"/>
      <c r="WJG80" s="135"/>
      <c r="WJH80" s="135"/>
      <c r="WJI80" s="135"/>
      <c r="WJJ80" s="136"/>
      <c r="WJL80" s="130"/>
      <c r="WJM80" s="134"/>
      <c r="WJN80" s="134"/>
      <c r="WJO80" s="135"/>
      <c r="WJP80" s="135"/>
      <c r="WJQ80" s="135"/>
      <c r="WJR80" s="136"/>
      <c r="WJT80" s="130"/>
      <c r="WJU80" s="134"/>
      <c r="WJV80" s="134"/>
      <c r="WJW80" s="135"/>
      <c r="WJX80" s="135"/>
      <c r="WJY80" s="135"/>
      <c r="WJZ80" s="136"/>
      <c r="WKB80" s="130"/>
      <c r="WKC80" s="134"/>
      <c r="WKD80" s="134"/>
      <c r="WKE80" s="135"/>
      <c r="WKF80" s="135"/>
      <c r="WKG80" s="135"/>
      <c r="WKH80" s="136"/>
      <c r="WKJ80" s="130"/>
      <c r="WKK80" s="134"/>
      <c r="WKL80" s="134"/>
      <c r="WKM80" s="135"/>
      <c r="WKN80" s="135"/>
      <c r="WKO80" s="135"/>
      <c r="WKP80" s="136"/>
      <c r="WKR80" s="130"/>
      <c r="WKS80" s="134"/>
      <c r="WKT80" s="134"/>
      <c r="WKU80" s="135"/>
      <c r="WKV80" s="135"/>
      <c r="WKW80" s="135"/>
      <c r="WKX80" s="136"/>
      <c r="WKZ80" s="130"/>
      <c r="WLA80" s="134"/>
      <c r="WLB80" s="134"/>
      <c r="WLC80" s="135"/>
      <c r="WLD80" s="135"/>
      <c r="WLE80" s="135"/>
      <c r="WLF80" s="136"/>
      <c r="WLH80" s="130"/>
      <c r="WLI80" s="134"/>
      <c r="WLJ80" s="134"/>
      <c r="WLK80" s="135"/>
      <c r="WLL80" s="135"/>
      <c r="WLM80" s="135"/>
      <c r="WLN80" s="136"/>
      <c r="WLP80" s="130"/>
      <c r="WLQ80" s="134"/>
      <c r="WLR80" s="134"/>
      <c r="WLS80" s="135"/>
      <c r="WLT80" s="135"/>
      <c r="WLU80" s="135"/>
      <c r="WLV80" s="136"/>
      <c r="WLX80" s="130"/>
      <c r="WLY80" s="134"/>
      <c r="WLZ80" s="134"/>
      <c r="WMA80" s="135"/>
      <c r="WMB80" s="135"/>
      <c r="WMC80" s="135"/>
      <c r="WMD80" s="136"/>
      <c r="WMF80" s="130"/>
      <c r="WMG80" s="134"/>
      <c r="WMH80" s="134"/>
      <c r="WMI80" s="135"/>
      <c r="WMJ80" s="135"/>
      <c r="WMK80" s="135"/>
      <c r="WML80" s="136"/>
      <c r="WMN80" s="130"/>
      <c r="WMO80" s="134"/>
      <c r="WMP80" s="134"/>
      <c r="WMQ80" s="135"/>
      <c r="WMR80" s="135"/>
      <c r="WMS80" s="135"/>
      <c r="WMT80" s="136"/>
      <c r="WMV80" s="130"/>
      <c r="WMW80" s="134"/>
      <c r="WMX80" s="134"/>
      <c r="WMY80" s="135"/>
      <c r="WMZ80" s="135"/>
      <c r="WNA80" s="135"/>
      <c r="WNB80" s="136"/>
      <c r="WND80" s="130"/>
      <c r="WNE80" s="134"/>
      <c r="WNF80" s="134"/>
      <c r="WNG80" s="135"/>
      <c r="WNH80" s="135"/>
      <c r="WNI80" s="135"/>
      <c r="WNJ80" s="136"/>
      <c r="WNL80" s="130"/>
      <c r="WNM80" s="134"/>
      <c r="WNN80" s="134"/>
      <c r="WNO80" s="135"/>
      <c r="WNP80" s="135"/>
      <c r="WNQ80" s="135"/>
      <c r="WNR80" s="136"/>
      <c r="WNT80" s="130"/>
      <c r="WNU80" s="134"/>
      <c r="WNV80" s="134"/>
      <c r="WNW80" s="135"/>
      <c r="WNX80" s="135"/>
      <c r="WNY80" s="135"/>
      <c r="WNZ80" s="136"/>
      <c r="WOB80" s="130"/>
      <c r="WOC80" s="134"/>
      <c r="WOD80" s="134"/>
      <c r="WOE80" s="135"/>
      <c r="WOF80" s="135"/>
      <c r="WOG80" s="135"/>
      <c r="WOH80" s="136"/>
      <c r="WOJ80" s="130"/>
      <c r="WOK80" s="134"/>
      <c r="WOL80" s="134"/>
      <c r="WOM80" s="135"/>
      <c r="WON80" s="135"/>
      <c r="WOO80" s="135"/>
      <c r="WOP80" s="136"/>
      <c r="WOR80" s="130"/>
      <c r="WOS80" s="134"/>
      <c r="WOT80" s="134"/>
      <c r="WOU80" s="135"/>
      <c r="WOV80" s="135"/>
      <c r="WOW80" s="135"/>
      <c r="WOX80" s="136"/>
      <c r="WOZ80" s="130"/>
      <c r="WPA80" s="134"/>
      <c r="WPB80" s="134"/>
      <c r="WPC80" s="135"/>
      <c r="WPD80" s="135"/>
      <c r="WPE80" s="135"/>
      <c r="WPF80" s="136"/>
      <c r="WPH80" s="130"/>
      <c r="WPI80" s="134"/>
      <c r="WPJ80" s="134"/>
      <c r="WPK80" s="135"/>
      <c r="WPL80" s="135"/>
      <c r="WPM80" s="135"/>
      <c r="WPN80" s="136"/>
      <c r="WPP80" s="130"/>
      <c r="WPQ80" s="134"/>
      <c r="WPR80" s="134"/>
      <c r="WPS80" s="135"/>
      <c r="WPT80" s="135"/>
      <c r="WPU80" s="135"/>
      <c r="WPV80" s="136"/>
      <c r="WPX80" s="130"/>
      <c r="WPY80" s="134"/>
      <c r="WPZ80" s="134"/>
      <c r="WQA80" s="135"/>
      <c r="WQB80" s="135"/>
      <c r="WQC80" s="135"/>
      <c r="WQD80" s="136"/>
      <c r="WQF80" s="130"/>
      <c r="WQG80" s="134"/>
      <c r="WQH80" s="134"/>
      <c r="WQI80" s="135"/>
      <c r="WQJ80" s="135"/>
      <c r="WQK80" s="135"/>
      <c r="WQL80" s="136"/>
      <c r="WQN80" s="130"/>
      <c r="WQO80" s="134"/>
      <c r="WQP80" s="134"/>
      <c r="WQQ80" s="135"/>
      <c r="WQR80" s="135"/>
      <c r="WQS80" s="135"/>
      <c r="WQT80" s="136"/>
      <c r="WQV80" s="130"/>
      <c r="WQW80" s="134"/>
      <c r="WQX80" s="134"/>
      <c r="WQY80" s="135"/>
      <c r="WQZ80" s="135"/>
      <c r="WRA80" s="135"/>
      <c r="WRB80" s="136"/>
      <c r="WRD80" s="130"/>
      <c r="WRE80" s="134"/>
      <c r="WRF80" s="134"/>
      <c r="WRG80" s="135"/>
      <c r="WRH80" s="135"/>
      <c r="WRI80" s="135"/>
      <c r="WRJ80" s="136"/>
      <c r="WRL80" s="130"/>
      <c r="WRM80" s="134"/>
      <c r="WRN80" s="134"/>
      <c r="WRO80" s="135"/>
      <c r="WRP80" s="135"/>
      <c r="WRQ80" s="135"/>
      <c r="WRR80" s="136"/>
      <c r="WRT80" s="130"/>
      <c r="WRU80" s="134"/>
      <c r="WRV80" s="134"/>
      <c r="WRW80" s="135"/>
      <c r="WRX80" s="135"/>
      <c r="WRY80" s="135"/>
      <c r="WRZ80" s="136"/>
      <c r="WSB80" s="130"/>
      <c r="WSC80" s="134"/>
      <c r="WSD80" s="134"/>
      <c r="WSE80" s="135"/>
      <c r="WSF80" s="135"/>
      <c r="WSG80" s="135"/>
      <c r="WSH80" s="136"/>
      <c r="WSJ80" s="130"/>
      <c r="WSK80" s="134"/>
      <c r="WSL80" s="134"/>
      <c r="WSM80" s="135"/>
      <c r="WSN80" s="135"/>
      <c r="WSO80" s="135"/>
      <c r="WSP80" s="136"/>
      <c r="WSR80" s="130"/>
      <c r="WSS80" s="134"/>
      <c r="WST80" s="134"/>
      <c r="WSU80" s="135"/>
      <c r="WSV80" s="135"/>
      <c r="WSW80" s="135"/>
      <c r="WSX80" s="136"/>
      <c r="WSZ80" s="130"/>
      <c r="WTA80" s="134"/>
      <c r="WTB80" s="134"/>
      <c r="WTC80" s="135"/>
      <c r="WTD80" s="135"/>
      <c r="WTE80" s="135"/>
      <c r="WTF80" s="136"/>
      <c r="WTH80" s="130"/>
      <c r="WTI80" s="134"/>
      <c r="WTJ80" s="134"/>
      <c r="WTK80" s="135"/>
      <c r="WTL80" s="135"/>
      <c r="WTM80" s="135"/>
      <c r="WTN80" s="136"/>
      <c r="WTP80" s="130"/>
      <c r="WTQ80" s="134"/>
      <c r="WTR80" s="134"/>
      <c r="WTS80" s="135"/>
      <c r="WTT80" s="135"/>
      <c r="WTU80" s="135"/>
      <c r="WTV80" s="136"/>
      <c r="WTX80" s="130"/>
      <c r="WTY80" s="134"/>
      <c r="WTZ80" s="134"/>
      <c r="WUA80" s="135"/>
      <c r="WUB80" s="135"/>
      <c r="WUC80" s="135"/>
      <c r="WUD80" s="136"/>
      <c r="WUF80" s="130"/>
      <c r="WUG80" s="134"/>
      <c r="WUH80" s="134"/>
      <c r="WUI80" s="135"/>
      <c r="WUJ80" s="135"/>
      <c r="WUK80" s="135"/>
      <c r="WUL80" s="136"/>
      <c r="WUN80" s="130"/>
      <c r="WUO80" s="134"/>
      <c r="WUP80" s="134"/>
      <c r="WUQ80" s="135"/>
      <c r="WUR80" s="135"/>
      <c r="WUS80" s="135"/>
      <c r="WUT80" s="136"/>
      <c r="WUV80" s="130"/>
      <c r="WUW80" s="134"/>
      <c r="WUX80" s="134"/>
      <c r="WUY80" s="135"/>
      <c r="WUZ80" s="135"/>
      <c r="WVA80" s="135"/>
      <c r="WVB80" s="136"/>
      <c r="WVD80" s="130"/>
      <c r="WVE80" s="134"/>
      <c r="WVF80" s="134"/>
      <c r="WVG80" s="135"/>
      <c r="WVH80" s="135"/>
      <c r="WVI80" s="135"/>
      <c r="WVJ80" s="136"/>
      <c r="WVL80" s="130"/>
      <c r="WVM80" s="134"/>
      <c r="WVN80" s="134"/>
      <c r="WVO80" s="135"/>
      <c r="WVP80" s="135"/>
      <c r="WVQ80" s="135"/>
      <c r="WVR80" s="136"/>
      <c r="WVT80" s="130"/>
      <c r="WVU80" s="134"/>
      <c r="WVV80" s="134"/>
      <c r="WVW80" s="135"/>
      <c r="WVX80" s="135"/>
      <c r="WVY80" s="135"/>
      <c r="WVZ80" s="136"/>
      <c r="WWB80" s="130"/>
      <c r="WWC80" s="134"/>
      <c r="WWD80" s="134"/>
      <c r="WWE80" s="135"/>
      <c r="WWF80" s="135"/>
      <c r="WWG80" s="135"/>
      <c r="WWH80" s="136"/>
      <c r="WWJ80" s="130"/>
      <c r="WWK80" s="134"/>
      <c r="WWL80" s="134"/>
      <c r="WWM80" s="135"/>
      <c r="WWN80" s="135"/>
      <c r="WWO80" s="135"/>
      <c r="WWP80" s="136"/>
      <c r="WWR80" s="130"/>
      <c r="WWS80" s="134"/>
      <c r="WWT80" s="134"/>
      <c r="WWU80" s="135"/>
      <c r="WWV80" s="135"/>
      <c r="WWW80" s="135"/>
      <c r="WWX80" s="136"/>
      <c r="WWZ80" s="130"/>
      <c r="WXA80" s="134"/>
      <c r="WXB80" s="134"/>
      <c r="WXC80" s="135"/>
      <c r="WXD80" s="135"/>
      <c r="WXE80" s="135"/>
      <c r="WXF80" s="136"/>
      <c r="WXH80" s="130"/>
      <c r="WXI80" s="134"/>
      <c r="WXJ80" s="134"/>
      <c r="WXK80" s="135"/>
      <c r="WXL80" s="135"/>
      <c r="WXM80" s="135"/>
      <c r="WXN80" s="136"/>
      <c r="WXP80" s="130"/>
      <c r="WXQ80" s="134"/>
      <c r="WXR80" s="134"/>
      <c r="WXS80" s="135"/>
      <c r="WXT80" s="135"/>
      <c r="WXU80" s="135"/>
      <c r="WXV80" s="136"/>
      <c r="WXX80" s="130"/>
      <c r="WXY80" s="134"/>
      <c r="WXZ80" s="134"/>
      <c r="WYA80" s="135"/>
      <c r="WYB80" s="135"/>
      <c r="WYC80" s="135"/>
      <c r="WYD80" s="136"/>
      <c r="WYF80" s="130"/>
      <c r="WYG80" s="134"/>
      <c r="WYH80" s="134"/>
      <c r="WYI80" s="135"/>
      <c r="WYJ80" s="135"/>
      <c r="WYK80" s="135"/>
      <c r="WYL80" s="136"/>
      <c r="WYN80" s="130"/>
      <c r="WYO80" s="134"/>
      <c r="WYP80" s="134"/>
      <c r="WYQ80" s="135"/>
      <c r="WYR80" s="135"/>
      <c r="WYS80" s="135"/>
      <c r="WYT80" s="136"/>
      <c r="WYV80" s="130"/>
      <c r="WYW80" s="134"/>
      <c r="WYX80" s="134"/>
      <c r="WYY80" s="135"/>
      <c r="WYZ80" s="135"/>
      <c r="WZA80" s="135"/>
      <c r="WZB80" s="136"/>
      <c r="WZD80" s="130"/>
      <c r="WZE80" s="134"/>
      <c r="WZF80" s="134"/>
      <c r="WZG80" s="135"/>
      <c r="WZH80" s="135"/>
      <c r="WZI80" s="135"/>
      <c r="WZJ80" s="136"/>
      <c r="WZL80" s="130"/>
      <c r="WZM80" s="134"/>
      <c r="WZN80" s="134"/>
      <c r="WZO80" s="135"/>
      <c r="WZP80" s="135"/>
      <c r="WZQ80" s="135"/>
      <c r="WZR80" s="136"/>
      <c r="WZT80" s="130"/>
      <c r="WZU80" s="134"/>
      <c r="WZV80" s="134"/>
      <c r="WZW80" s="135"/>
      <c r="WZX80" s="135"/>
      <c r="WZY80" s="135"/>
      <c r="WZZ80" s="136"/>
      <c r="XAB80" s="130"/>
      <c r="XAC80" s="134"/>
      <c r="XAD80" s="134"/>
      <c r="XAE80" s="135"/>
      <c r="XAF80" s="135"/>
      <c r="XAG80" s="135"/>
      <c r="XAH80" s="136"/>
      <c r="XAJ80" s="130"/>
      <c r="XAK80" s="134"/>
      <c r="XAL80" s="134"/>
      <c r="XAM80" s="135"/>
      <c r="XAN80" s="135"/>
      <c r="XAO80" s="135"/>
      <c r="XAP80" s="136"/>
      <c r="XAR80" s="130"/>
      <c r="XAS80" s="134"/>
      <c r="XAT80" s="134"/>
      <c r="XAU80" s="135"/>
      <c r="XAV80" s="135"/>
      <c r="XAW80" s="135"/>
      <c r="XAX80" s="136"/>
      <c r="XAZ80" s="130"/>
      <c r="XBA80" s="134"/>
      <c r="XBB80" s="134"/>
      <c r="XBC80" s="135"/>
      <c r="XBD80" s="135"/>
      <c r="XBE80" s="135"/>
      <c r="XBF80" s="136"/>
      <c r="XBH80" s="130"/>
      <c r="XBI80" s="134"/>
      <c r="XBJ80" s="134"/>
      <c r="XBK80" s="135"/>
      <c r="XBL80" s="135"/>
      <c r="XBM80" s="135"/>
      <c r="XBN80" s="136"/>
      <c r="XBP80" s="130"/>
      <c r="XBQ80" s="134"/>
      <c r="XBR80" s="134"/>
      <c r="XBS80" s="135"/>
      <c r="XBT80" s="135"/>
      <c r="XBU80" s="135"/>
      <c r="XBV80" s="136"/>
      <c r="XBX80" s="130"/>
      <c r="XBY80" s="134"/>
      <c r="XBZ80" s="134"/>
      <c r="XCA80" s="135"/>
      <c r="XCB80" s="135"/>
      <c r="XCC80" s="135"/>
      <c r="XCD80" s="136"/>
      <c r="XCF80" s="130"/>
      <c r="XCG80" s="134"/>
      <c r="XCH80" s="134"/>
      <c r="XCI80" s="135"/>
      <c r="XCJ80" s="135"/>
      <c r="XCK80" s="135"/>
      <c r="XCL80" s="136"/>
      <c r="XCN80" s="130"/>
      <c r="XCO80" s="134"/>
      <c r="XCP80" s="134"/>
      <c r="XCQ80" s="135"/>
      <c r="XCR80" s="135"/>
      <c r="XCS80" s="135"/>
      <c r="XCT80" s="136"/>
      <c r="XCV80" s="130"/>
      <c r="XCW80" s="134"/>
      <c r="XCX80" s="134"/>
      <c r="XCY80" s="135"/>
      <c r="XCZ80" s="135"/>
      <c r="XDA80" s="135"/>
      <c r="XDB80" s="136"/>
      <c r="XDD80" s="130"/>
      <c r="XDE80" s="134"/>
      <c r="XDF80" s="134"/>
      <c r="XDG80" s="135"/>
      <c r="XDH80" s="135"/>
      <c r="XDI80" s="135"/>
      <c r="XDJ80" s="136"/>
      <c r="XDL80" s="130"/>
      <c r="XDM80" s="134"/>
      <c r="XDN80" s="134"/>
      <c r="XDO80" s="135"/>
      <c r="XDP80" s="135"/>
      <c r="XDQ80" s="135"/>
      <c r="XDR80" s="136"/>
      <c r="XDT80" s="130"/>
      <c r="XDU80" s="134"/>
      <c r="XDV80" s="134"/>
      <c r="XDW80" s="135"/>
      <c r="XDX80" s="135"/>
      <c r="XDY80" s="135"/>
      <c r="XDZ80" s="136"/>
      <c r="XEB80" s="130"/>
      <c r="XEC80" s="134"/>
      <c r="XED80" s="134"/>
      <c r="XEE80" s="135"/>
      <c r="XEF80" s="135"/>
      <c r="XEG80" s="135"/>
      <c r="XEH80" s="136"/>
      <c r="XEJ80" s="130"/>
      <c r="XEK80" s="134"/>
      <c r="XEL80" s="134"/>
      <c r="XEM80" s="135"/>
      <c r="XEN80" s="135"/>
      <c r="XEO80" s="135"/>
      <c r="XEP80" s="136"/>
      <c r="XER80" s="130"/>
      <c r="XES80" s="134"/>
      <c r="XET80" s="134"/>
      <c r="XEU80" s="135"/>
      <c r="XEV80" s="135"/>
      <c r="XEW80" s="135"/>
      <c r="XEX80" s="136"/>
      <c r="XEZ80" s="130"/>
      <c r="XFA80" s="134"/>
      <c r="XFB80" s="134"/>
      <c r="XFC80" s="135"/>
      <c r="XFD80" s="135"/>
    </row>
    <row r="81" spans="1:16384" s="128" customFormat="1" ht="21" customHeight="1">
      <c r="A81" s="124">
        <f t="shared" si="13"/>
        <v>72</v>
      </c>
      <c r="B81" s="766"/>
      <c r="C81" s="727"/>
      <c r="D81" s="773" t="s">
        <v>612</v>
      </c>
      <c r="E81" s="705"/>
      <c r="F81" s="706"/>
      <c r="G81" s="202"/>
      <c r="H81" s="202"/>
      <c r="I81" s="202"/>
      <c r="J81" s="202"/>
      <c r="K81" s="197">
        <f t="shared" si="9"/>
        <v>0</v>
      </c>
      <c r="L81" s="130"/>
      <c r="M81" s="134"/>
      <c r="N81" s="134"/>
      <c r="O81" s="135"/>
      <c r="P81" s="135"/>
      <c r="Q81" s="135"/>
      <c r="R81" s="136"/>
      <c r="T81" s="130"/>
      <c r="U81" s="134"/>
      <c r="V81" s="134"/>
      <c r="W81" s="135"/>
      <c r="X81" s="135"/>
      <c r="Y81" s="135"/>
      <c r="Z81" s="136"/>
      <c r="AB81" s="130"/>
      <c r="AC81" s="134"/>
      <c r="AD81" s="134"/>
      <c r="AE81" s="135"/>
      <c r="AF81" s="135"/>
      <c r="AG81" s="135"/>
      <c r="AH81" s="136"/>
      <c r="AJ81" s="130"/>
      <c r="AK81" s="134"/>
      <c r="AL81" s="134"/>
      <c r="AM81" s="135"/>
      <c r="AN81" s="135"/>
      <c r="AO81" s="135"/>
      <c r="AP81" s="136"/>
      <c r="AR81" s="130"/>
      <c r="AS81" s="134"/>
      <c r="AT81" s="134"/>
      <c r="AU81" s="135"/>
      <c r="AV81" s="135"/>
      <c r="AW81" s="135"/>
      <c r="AX81" s="136"/>
      <c r="AZ81" s="130"/>
      <c r="BA81" s="134"/>
      <c r="BB81" s="134"/>
      <c r="BC81" s="135"/>
      <c r="BD81" s="135"/>
      <c r="BE81" s="135"/>
      <c r="BF81" s="136"/>
      <c r="BH81" s="130"/>
      <c r="BI81" s="134"/>
      <c r="BJ81" s="134"/>
      <c r="BK81" s="135"/>
      <c r="BL81" s="135"/>
      <c r="BM81" s="135"/>
      <c r="BN81" s="136"/>
      <c r="BP81" s="130"/>
      <c r="BQ81" s="134"/>
      <c r="BR81" s="134"/>
      <c r="BS81" s="135"/>
      <c r="BT81" s="135"/>
      <c r="BU81" s="135"/>
      <c r="BV81" s="136"/>
      <c r="BX81" s="130"/>
      <c r="BY81" s="134"/>
      <c r="BZ81" s="134"/>
      <c r="CA81" s="135"/>
      <c r="CB81" s="135"/>
      <c r="CC81" s="135"/>
      <c r="CD81" s="136"/>
      <c r="CF81" s="130"/>
      <c r="CG81" s="134"/>
      <c r="CH81" s="134"/>
      <c r="CI81" s="135"/>
      <c r="CJ81" s="135"/>
      <c r="CK81" s="135"/>
      <c r="CL81" s="136"/>
      <c r="CN81" s="130"/>
      <c r="CO81" s="134"/>
      <c r="CP81" s="134"/>
      <c r="CQ81" s="135"/>
      <c r="CR81" s="135"/>
      <c r="CS81" s="135"/>
      <c r="CT81" s="136"/>
      <c r="CV81" s="130"/>
      <c r="CW81" s="134"/>
      <c r="CX81" s="134"/>
      <c r="CY81" s="135"/>
      <c r="CZ81" s="135"/>
      <c r="DA81" s="135"/>
      <c r="DB81" s="136"/>
      <c r="DD81" s="130"/>
      <c r="DE81" s="134"/>
      <c r="DF81" s="134"/>
      <c r="DG81" s="135"/>
      <c r="DH81" s="135"/>
      <c r="DI81" s="135"/>
      <c r="DJ81" s="136"/>
      <c r="DL81" s="130"/>
      <c r="DM81" s="134"/>
      <c r="DN81" s="134"/>
      <c r="DO81" s="135"/>
      <c r="DP81" s="135"/>
      <c r="DQ81" s="135"/>
      <c r="DR81" s="136"/>
      <c r="DT81" s="130"/>
      <c r="DU81" s="134"/>
      <c r="DV81" s="134"/>
      <c r="DW81" s="135"/>
      <c r="DX81" s="135"/>
      <c r="DY81" s="135"/>
      <c r="DZ81" s="136"/>
      <c r="EB81" s="130"/>
      <c r="EC81" s="134"/>
      <c r="ED81" s="134"/>
      <c r="EE81" s="135"/>
      <c r="EF81" s="135"/>
      <c r="EG81" s="135"/>
      <c r="EH81" s="136"/>
      <c r="EJ81" s="130"/>
      <c r="EK81" s="134"/>
      <c r="EL81" s="134"/>
      <c r="EM81" s="135"/>
      <c r="EN81" s="135"/>
      <c r="EO81" s="135"/>
      <c r="EP81" s="136"/>
      <c r="ER81" s="130"/>
      <c r="ES81" s="134"/>
      <c r="ET81" s="134"/>
      <c r="EU81" s="135"/>
      <c r="EV81" s="135"/>
      <c r="EW81" s="135"/>
      <c r="EX81" s="136"/>
      <c r="EZ81" s="130"/>
      <c r="FA81" s="134"/>
      <c r="FB81" s="134"/>
      <c r="FC81" s="135"/>
      <c r="FD81" s="135"/>
      <c r="FE81" s="135"/>
      <c r="FF81" s="136"/>
      <c r="FH81" s="130"/>
      <c r="FI81" s="134"/>
      <c r="FJ81" s="134"/>
      <c r="FK81" s="135"/>
      <c r="FL81" s="135"/>
      <c r="FM81" s="135"/>
      <c r="FN81" s="136"/>
      <c r="FP81" s="130"/>
      <c r="FQ81" s="134"/>
      <c r="FR81" s="134"/>
      <c r="FS81" s="135"/>
      <c r="FT81" s="135"/>
      <c r="FU81" s="135"/>
      <c r="FV81" s="136"/>
      <c r="FX81" s="130"/>
      <c r="FY81" s="134"/>
      <c r="FZ81" s="134"/>
      <c r="GA81" s="135"/>
      <c r="GB81" s="135"/>
      <c r="GC81" s="135"/>
      <c r="GD81" s="136"/>
      <c r="GF81" s="130"/>
      <c r="GG81" s="134"/>
      <c r="GH81" s="134"/>
      <c r="GI81" s="135"/>
      <c r="GJ81" s="135"/>
      <c r="GK81" s="135"/>
      <c r="GL81" s="136"/>
      <c r="GN81" s="130"/>
      <c r="GO81" s="134"/>
      <c r="GP81" s="134"/>
      <c r="GQ81" s="135"/>
      <c r="GR81" s="135"/>
      <c r="GS81" s="135"/>
      <c r="GT81" s="136"/>
      <c r="GV81" s="130"/>
      <c r="GW81" s="134"/>
      <c r="GX81" s="134"/>
      <c r="GY81" s="135"/>
      <c r="GZ81" s="135"/>
      <c r="HA81" s="135"/>
      <c r="HB81" s="136"/>
      <c r="HD81" s="130"/>
      <c r="HE81" s="134"/>
      <c r="HF81" s="134"/>
      <c r="HG81" s="135"/>
      <c r="HH81" s="135"/>
      <c r="HI81" s="135"/>
      <c r="HJ81" s="136"/>
      <c r="HL81" s="130"/>
      <c r="HM81" s="134"/>
      <c r="HN81" s="134"/>
      <c r="HO81" s="135"/>
      <c r="HP81" s="135"/>
      <c r="HQ81" s="135"/>
      <c r="HR81" s="136"/>
      <c r="HT81" s="130"/>
      <c r="HU81" s="134"/>
      <c r="HV81" s="134"/>
      <c r="HW81" s="135"/>
      <c r="HX81" s="135"/>
      <c r="HY81" s="135"/>
      <c r="HZ81" s="136"/>
      <c r="IB81" s="130"/>
      <c r="IC81" s="134"/>
      <c r="ID81" s="134"/>
      <c r="IE81" s="135"/>
      <c r="IF81" s="135"/>
      <c r="IG81" s="135"/>
      <c r="IH81" s="136"/>
      <c r="IJ81" s="130"/>
      <c r="IK81" s="134"/>
      <c r="IL81" s="134"/>
      <c r="IM81" s="135"/>
      <c r="IN81" s="135"/>
      <c r="IO81" s="135"/>
      <c r="IP81" s="136"/>
      <c r="IR81" s="130"/>
      <c r="IS81" s="134"/>
      <c r="IT81" s="134"/>
      <c r="IU81" s="135"/>
      <c r="IV81" s="135"/>
      <c r="IW81" s="135"/>
      <c r="IX81" s="136"/>
      <c r="IZ81" s="130"/>
      <c r="JA81" s="134"/>
      <c r="JB81" s="134"/>
      <c r="JC81" s="135"/>
      <c r="JD81" s="135"/>
      <c r="JE81" s="135"/>
      <c r="JF81" s="136"/>
      <c r="JH81" s="130"/>
      <c r="JI81" s="134"/>
      <c r="JJ81" s="134"/>
      <c r="JK81" s="135"/>
      <c r="JL81" s="135"/>
      <c r="JM81" s="135"/>
      <c r="JN81" s="136"/>
      <c r="JP81" s="130"/>
      <c r="JQ81" s="134"/>
      <c r="JR81" s="134"/>
      <c r="JS81" s="135"/>
      <c r="JT81" s="135"/>
      <c r="JU81" s="135"/>
      <c r="JV81" s="136"/>
      <c r="JX81" s="130"/>
      <c r="JY81" s="134"/>
      <c r="JZ81" s="134"/>
      <c r="KA81" s="135"/>
      <c r="KB81" s="135"/>
      <c r="KC81" s="135"/>
      <c r="KD81" s="136"/>
      <c r="KF81" s="130"/>
      <c r="KG81" s="134"/>
      <c r="KH81" s="134"/>
      <c r="KI81" s="135"/>
      <c r="KJ81" s="135"/>
      <c r="KK81" s="135"/>
      <c r="KL81" s="136"/>
      <c r="KN81" s="130"/>
      <c r="KO81" s="134"/>
      <c r="KP81" s="134"/>
      <c r="KQ81" s="135"/>
      <c r="KR81" s="135"/>
      <c r="KS81" s="135"/>
      <c r="KT81" s="136"/>
      <c r="KV81" s="130"/>
      <c r="KW81" s="134"/>
      <c r="KX81" s="134"/>
      <c r="KY81" s="135"/>
      <c r="KZ81" s="135"/>
      <c r="LA81" s="135"/>
      <c r="LB81" s="136"/>
      <c r="LD81" s="130"/>
      <c r="LE81" s="134"/>
      <c r="LF81" s="134"/>
      <c r="LG81" s="135"/>
      <c r="LH81" s="135"/>
      <c r="LI81" s="135"/>
      <c r="LJ81" s="136"/>
      <c r="LL81" s="130"/>
      <c r="LM81" s="134"/>
      <c r="LN81" s="134"/>
      <c r="LO81" s="135"/>
      <c r="LP81" s="135"/>
      <c r="LQ81" s="135"/>
      <c r="LR81" s="136"/>
      <c r="LT81" s="130"/>
      <c r="LU81" s="134"/>
      <c r="LV81" s="134"/>
      <c r="LW81" s="135"/>
      <c r="LX81" s="135"/>
      <c r="LY81" s="135"/>
      <c r="LZ81" s="136"/>
      <c r="MB81" s="130"/>
      <c r="MC81" s="134"/>
      <c r="MD81" s="134"/>
      <c r="ME81" s="135"/>
      <c r="MF81" s="135"/>
      <c r="MG81" s="135"/>
      <c r="MH81" s="136"/>
      <c r="MJ81" s="130"/>
      <c r="MK81" s="134"/>
      <c r="ML81" s="134"/>
      <c r="MM81" s="135"/>
      <c r="MN81" s="135"/>
      <c r="MO81" s="135"/>
      <c r="MP81" s="136"/>
      <c r="MR81" s="130"/>
      <c r="MS81" s="134"/>
      <c r="MT81" s="134"/>
      <c r="MU81" s="135"/>
      <c r="MV81" s="135"/>
      <c r="MW81" s="135"/>
      <c r="MX81" s="136"/>
      <c r="MZ81" s="130"/>
      <c r="NA81" s="134"/>
      <c r="NB81" s="134"/>
      <c r="NC81" s="135"/>
      <c r="ND81" s="135"/>
      <c r="NE81" s="135"/>
      <c r="NF81" s="136"/>
      <c r="NH81" s="130"/>
      <c r="NI81" s="134"/>
      <c r="NJ81" s="134"/>
      <c r="NK81" s="135"/>
      <c r="NL81" s="135"/>
      <c r="NM81" s="135"/>
      <c r="NN81" s="136"/>
      <c r="NP81" s="130"/>
      <c r="NQ81" s="134"/>
      <c r="NR81" s="134"/>
      <c r="NS81" s="135"/>
      <c r="NT81" s="135"/>
      <c r="NU81" s="135"/>
      <c r="NV81" s="136"/>
      <c r="NX81" s="130"/>
      <c r="NY81" s="134"/>
      <c r="NZ81" s="134"/>
      <c r="OA81" s="135"/>
      <c r="OB81" s="135"/>
      <c r="OC81" s="135"/>
      <c r="OD81" s="136"/>
      <c r="OF81" s="130"/>
      <c r="OG81" s="134"/>
      <c r="OH81" s="134"/>
      <c r="OI81" s="135"/>
      <c r="OJ81" s="135"/>
      <c r="OK81" s="135"/>
      <c r="OL81" s="136"/>
      <c r="ON81" s="130"/>
      <c r="OO81" s="134"/>
      <c r="OP81" s="134"/>
      <c r="OQ81" s="135"/>
      <c r="OR81" s="135"/>
      <c r="OS81" s="135"/>
      <c r="OT81" s="136"/>
      <c r="OV81" s="130"/>
      <c r="OW81" s="134"/>
      <c r="OX81" s="134"/>
      <c r="OY81" s="135"/>
      <c r="OZ81" s="135"/>
      <c r="PA81" s="135"/>
      <c r="PB81" s="136"/>
      <c r="PD81" s="130"/>
      <c r="PE81" s="134"/>
      <c r="PF81" s="134"/>
      <c r="PG81" s="135"/>
      <c r="PH81" s="135"/>
      <c r="PI81" s="135"/>
      <c r="PJ81" s="136"/>
      <c r="PL81" s="130"/>
      <c r="PM81" s="134"/>
      <c r="PN81" s="134"/>
      <c r="PO81" s="135"/>
      <c r="PP81" s="135"/>
      <c r="PQ81" s="135"/>
      <c r="PR81" s="136"/>
      <c r="PT81" s="130"/>
      <c r="PU81" s="134"/>
      <c r="PV81" s="134"/>
      <c r="PW81" s="135"/>
      <c r="PX81" s="135"/>
      <c r="PY81" s="135"/>
      <c r="PZ81" s="136"/>
      <c r="QB81" s="130"/>
      <c r="QC81" s="134"/>
      <c r="QD81" s="134"/>
      <c r="QE81" s="135"/>
      <c r="QF81" s="135"/>
      <c r="QG81" s="135"/>
      <c r="QH81" s="136"/>
      <c r="QJ81" s="130"/>
      <c r="QK81" s="134"/>
      <c r="QL81" s="134"/>
      <c r="QM81" s="135"/>
      <c r="QN81" s="135"/>
      <c r="QO81" s="135"/>
      <c r="QP81" s="136"/>
      <c r="QR81" s="130"/>
      <c r="QS81" s="134"/>
      <c r="QT81" s="134"/>
      <c r="QU81" s="135"/>
      <c r="QV81" s="135"/>
      <c r="QW81" s="135"/>
      <c r="QX81" s="136"/>
      <c r="QZ81" s="130"/>
      <c r="RA81" s="134"/>
      <c r="RB81" s="134"/>
      <c r="RC81" s="135"/>
      <c r="RD81" s="135"/>
      <c r="RE81" s="135"/>
      <c r="RF81" s="136"/>
      <c r="RH81" s="130"/>
      <c r="RI81" s="134"/>
      <c r="RJ81" s="134"/>
      <c r="RK81" s="135"/>
      <c r="RL81" s="135"/>
      <c r="RM81" s="135"/>
      <c r="RN81" s="136"/>
      <c r="RP81" s="130"/>
      <c r="RQ81" s="134"/>
      <c r="RR81" s="134"/>
      <c r="RS81" s="135"/>
      <c r="RT81" s="135"/>
      <c r="RU81" s="135"/>
      <c r="RV81" s="136"/>
      <c r="RX81" s="130"/>
      <c r="RY81" s="134"/>
      <c r="RZ81" s="134"/>
      <c r="SA81" s="135"/>
      <c r="SB81" s="135"/>
      <c r="SC81" s="135"/>
      <c r="SD81" s="136"/>
      <c r="SF81" s="130"/>
      <c r="SG81" s="134"/>
      <c r="SH81" s="134"/>
      <c r="SI81" s="135"/>
      <c r="SJ81" s="135"/>
      <c r="SK81" s="135"/>
      <c r="SL81" s="136"/>
      <c r="SN81" s="130"/>
      <c r="SO81" s="134"/>
      <c r="SP81" s="134"/>
      <c r="SQ81" s="135"/>
      <c r="SR81" s="135"/>
      <c r="SS81" s="135"/>
      <c r="ST81" s="136"/>
      <c r="SV81" s="130"/>
      <c r="SW81" s="134"/>
      <c r="SX81" s="134"/>
      <c r="SY81" s="135"/>
      <c r="SZ81" s="135"/>
      <c r="TA81" s="135"/>
      <c r="TB81" s="136"/>
      <c r="TD81" s="130"/>
      <c r="TE81" s="134"/>
      <c r="TF81" s="134"/>
      <c r="TG81" s="135"/>
      <c r="TH81" s="135"/>
      <c r="TI81" s="135"/>
      <c r="TJ81" s="136"/>
      <c r="TL81" s="130"/>
      <c r="TM81" s="134"/>
      <c r="TN81" s="134"/>
      <c r="TO81" s="135"/>
      <c r="TP81" s="135"/>
      <c r="TQ81" s="135"/>
      <c r="TR81" s="136"/>
      <c r="TT81" s="130"/>
      <c r="TU81" s="134"/>
      <c r="TV81" s="134"/>
      <c r="TW81" s="135"/>
      <c r="TX81" s="135"/>
      <c r="TY81" s="135"/>
      <c r="TZ81" s="136"/>
      <c r="UB81" s="130"/>
      <c r="UC81" s="134"/>
      <c r="UD81" s="134"/>
      <c r="UE81" s="135"/>
      <c r="UF81" s="135"/>
      <c r="UG81" s="135"/>
      <c r="UH81" s="136"/>
      <c r="UJ81" s="130"/>
      <c r="UK81" s="134"/>
      <c r="UL81" s="134"/>
      <c r="UM81" s="135"/>
      <c r="UN81" s="135"/>
      <c r="UO81" s="135"/>
      <c r="UP81" s="136"/>
      <c r="UR81" s="130"/>
      <c r="US81" s="134"/>
      <c r="UT81" s="134"/>
      <c r="UU81" s="135"/>
      <c r="UV81" s="135"/>
      <c r="UW81" s="135"/>
      <c r="UX81" s="136"/>
      <c r="UZ81" s="130"/>
      <c r="VA81" s="134"/>
      <c r="VB81" s="134"/>
      <c r="VC81" s="135"/>
      <c r="VD81" s="135"/>
      <c r="VE81" s="135"/>
      <c r="VF81" s="136"/>
      <c r="VH81" s="130"/>
      <c r="VI81" s="134"/>
      <c r="VJ81" s="134"/>
      <c r="VK81" s="135"/>
      <c r="VL81" s="135"/>
      <c r="VM81" s="135"/>
      <c r="VN81" s="136"/>
      <c r="VP81" s="130"/>
      <c r="VQ81" s="134"/>
      <c r="VR81" s="134"/>
      <c r="VS81" s="135"/>
      <c r="VT81" s="135"/>
      <c r="VU81" s="135"/>
      <c r="VV81" s="136"/>
      <c r="VX81" s="130"/>
      <c r="VY81" s="134"/>
      <c r="VZ81" s="134"/>
      <c r="WA81" s="135"/>
      <c r="WB81" s="135"/>
      <c r="WC81" s="135"/>
      <c r="WD81" s="136"/>
      <c r="WF81" s="130"/>
      <c r="WG81" s="134"/>
      <c r="WH81" s="134"/>
      <c r="WI81" s="135"/>
      <c r="WJ81" s="135"/>
      <c r="WK81" s="135"/>
      <c r="WL81" s="136"/>
      <c r="WN81" s="130"/>
      <c r="WO81" s="134"/>
      <c r="WP81" s="134"/>
      <c r="WQ81" s="135"/>
      <c r="WR81" s="135"/>
      <c r="WS81" s="135"/>
      <c r="WT81" s="136"/>
      <c r="WV81" s="130"/>
      <c r="WW81" s="134"/>
      <c r="WX81" s="134"/>
      <c r="WY81" s="135"/>
      <c r="WZ81" s="135"/>
      <c r="XA81" s="135"/>
      <c r="XB81" s="136"/>
      <c r="XD81" s="130"/>
      <c r="XE81" s="134"/>
      <c r="XF81" s="134"/>
      <c r="XG81" s="135"/>
      <c r="XH81" s="135"/>
      <c r="XI81" s="135"/>
      <c r="XJ81" s="136"/>
      <c r="XL81" s="130"/>
      <c r="XM81" s="134"/>
      <c r="XN81" s="134"/>
      <c r="XO81" s="135"/>
      <c r="XP81" s="135"/>
      <c r="XQ81" s="135"/>
      <c r="XR81" s="136"/>
      <c r="XT81" s="130"/>
      <c r="XU81" s="134"/>
      <c r="XV81" s="134"/>
      <c r="XW81" s="135"/>
      <c r="XX81" s="135"/>
      <c r="XY81" s="135"/>
      <c r="XZ81" s="136"/>
      <c r="YB81" s="130"/>
      <c r="YC81" s="134"/>
      <c r="YD81" s="134"/>
      <c r="YE81" s="135"/>
      <c r="YF81" s="135"/>
      <c r="YG81" s="135"/>
      <c r="YH81" s="136"/>
      <c r="YJ81" s="130"/>
      <c r="YK81" s="134"/>
      <c r="YL81" s="134"/>
      <c r="YM81" s="135"/>
      <c r="YN81" s="135"/>
      <c r="YO81" s="135"/>
      <c r="YP81" s="136"/>
      <c r="YR81" s="130"/>
      <c r="YS81" s="134"/>
      <c r="YT81" s="134"/>
      <c r="YU81" s="135"/>
      <c r="YV81" s="135"/>
      <c r="YW81" s="135"/>
      <c r="YX81" s="136"/>
      <c r="YZ81" s="130"/>
      <c r="ZA81" s="134"/>
      <c r="ZB81" s="134"/>
      <c r="ZC81" s="135"/>
      <c r="ZD81" s="135"/>
      <c r="ZE81" s="135"/>
      <c r="ZF81" s="136"/>
      <c r="ZH81" s="130"/>
      <c r="ZI81" s="134"/>
      <c r="ZJ81" s="134"/>
      <c r="ZK81" s="135"/>
      <c r="ZL81" s="135"/>
      <c r="ZM81" s="135"/>
      <c r="ZN81" s="136"/>
      <c r="ZP81" s="130"/>
      <c r="ZQ81" s="134"/>
      <c r="ZR81" s="134"/>
      <c r="ZS81" s="135"/>
      <c r="ZT81" s="135"/>
      <c r="ZU81" s="135"/>
      <c r="ZV81" s="136"/>
      <c r="ZX81" s="130"/>
      <c r="ZY81" s="134"/>
      <c r="ZZ81" s="134"/>
      <c r="AAA81" s="135"/>
      <c r="AAB81" s="135"/>
      <c r="AAC81" s="135"/>
      <c r="AAD81" s="136"/>
      <c r="AAF81" s="130"/>
      <c r="AAG81" s="134"/>
      <c r="AAH81" s="134"/>
      <c r="AAI81" s="135"/>
      <c r="AAJ81" s="135"/>
      <c r="AAK81" s="135"/>
      <c r="AAL81" s="136"/>
      <c r="AAN81" s="130"/>
      <c r="AAO81" s="134"/>
      <c r="AAP81" s="134"/>
      <c r="AAQ81" s="135"/>
      <c r="AAR81" s="135"/>
      <c r="AAS81" s="135"/>
      <c r="AAT81" s="136"/>
      <c r="AAV81" s="130"/>
      <c r="AAW81" s="134"/>
      <c r="AAX81" s="134"/>
      <c r="AAY81" s="135"/>
      <c r="AAZ81" s="135"/>
      <c r="ABA81" s="135"/>
      <c r="ABB81" s="136"/>
      <c r="ABD81" s="130"/>
      <c r="ABE81" s="134"/>
      <c r="ABF81" s="134"/>
      <c r="ABG81" s="135"/>
      <c r="ABH81" s="135"/>
      <c r="ABI81" s="135"/>
      <c r="ABJ81" s="136"/>
      <c r="ABL81" s="130"/>
      <c r="ABM81" s="134"/>
      <c r="ABN81" s="134"/>
      <c r="ABO81" s="135"/>
      <c r="ABP81" s="135"/>
      <c r="ABQ81" s="135"/>
      <c r="ABR81" s="136"/>
      <c r="ABT81" s="130"/>
      <c r="ABU81" s="134"/>
      <c r="ABV81" s="134"/>
      <c r="ABW81" s="135"/>
      <c r="ABX81" s="135"/>
      <c r="ABY81" s="135"/>
      <c r="ABZ81" s="136"/>
      <c r="ACB81" s="130"/>
      <c r="ACC81" s="134"/>
      <c r="ACD81" s="134"/>
      <c r="ACE81" s="135"/>
      <c r="ACF81" s="135"/>
      <c r="ACG81" s="135"/>
      <c r="ACH81" s="136"/>
      <c r="ACJ81" s="130"/>
      <c r="ACK81" s="134"/>
      <c r="ACL81" s="134"/>
      <c r="ACM81" s="135"/>
      <c r="ACN81" s="135"/>
      <c r="ACO81" s="135"/>
      <c r="ACP81" s="136"/>
      <c r="ACR81" s="130"/>
      <c r="ACS81" s="134"/>
      <c r="ACT81" s="134"/>
      <c r="ACU81" s="135"/>
      <c r="ACV81" s="135"/>
      <c r="ACW81" s="135"/>
      <c r="ACX81" s="136"/>
      <c r="ACZ81" s="130"/>
      <c r="ADA81" s="134"/>
      <c r="ADB81" s="134"/>
      <c r="ADC81" s="135"/>
      <c r="ADD81" s="135"/>
      <c r="ADE81" s="135"/>
      <c r="ADF81" s="136"/>
      <c r="ADH81" s="130"/>
      <c r="ADI81" s="134"/>
      <c r="ADJ81" s="134"/>
      <c r="ADK81" s="135"/>
      <c r="ADL81" s="135"/>
      <c r="ADM81" s="135"/>
      <c r="ADN81" s="136"/>
      <c r="ADP81" s="130"/>
      <c r="ADQ81" s="134"/>
      <c r="ADR81" s="134"/>
      <c r="ADS81" s="135"/>
      <c r="ADT81" s="135"/>
      <c r="ADU81" s="135"/>
      <c r="ADV81" s="136"/>
      <c r="ADX81" s="130"/>
      <c r="ADY81" s="134"/>
      <c r="ADZ81" s="134"/>
      <c r="AEA81" s="135"/>
      <c r="AEB81" s="135"/>
      <c r="AEC81" s="135"/>
      <c r="AED81" s="136"/>
      <c r="AEF81" s="130"/>
      <c r="AEG81" s="134"/>
      <c r="AEH81" s="134"/>
      <c r="AEI81" s="135"/>
      <c r="AEJ81" s="135"/>
      <c r="AEK81" s="135"/>
      <c r="AEL81" s="136"/>
      <c r="AEN81" s="130"/>
      <c r="AEO81" s="134"/>
      <c r="AEP81" s="134"/>
      <c r="AEQ81" s="135"/>
      <c r="AER81" s="135"/>
      <c r="AES81" s="135"/>
      <c r="AET81" s="136"/>
      <c r="AEV81" s="130"/>
      <c r="AEW81" s="134"/>
      <c r="AEX81" s="134"/>
      <c r="AEY81" s="135"/>
      <c r="AEZ81" s="135"/>
      <c r="AFA81" s="135"/>
      <c r="AFB81" s="136"/>
      <c r="AFD81" s="130"/>
      <c r="AFE81" s="134"/>
      <c r="AFF81" s="134"/>
      <c r="AFG81" s="135"/>
      <c r="AFH81" s="135"/>
      <c r="AFI81" s="135"/>
      <c r="AFJ81" s="136"/>
      <c r="AFL81" s="130"/>
      <c r="AFM81" s="134"/>
      <c r="AFN81" s="134"/>
      <c r="AFO81" s="135"/>
      <c r="AFP81" s="135"/>
      <c r="AFQ81" s="135"/>
      <c r="AFR81" s="136"/>
      <c r="AFT81" s="130"/>
      <c r="AFU81" s="134"/>
      <c r="AFV81" s="134"/>
      <c r="AFW81" s="135"/>
      <c r="AFX81" s="135"/>
      <c r="AFY81" s="135"/>
      <c r="AFZ81" s="136"/>
      <c r="AGB81" s="130"/>
      <c r="AGC81" s="134"/>
      <c r="AGD81" s="134"/>
      <c r="AGE81" s="135"/>
      <c r="AGF81" s="135"/>
      <c r="AGG81" s="135"/>
      <c r="AGH81" s="136"/>
      <c r="AGJ81" s="130"/>
      <c r="AGK81" s="134"/>
      <c r="AGL81" s="134"/>
      <c r="AGM81" s="135"/>
      <c r="AGN81" s="135"/>
      <c r="AGO81" s="135"/>
      <c r="AGP81" s="136"/>
      <c r="AGR81" s="130"/>
      <c r="AGS81" s="134"/>
      <c r="AGT81" s="134"/>
      <c r="AGU81" s="135"/>
      <c r="AGV81" s="135"/>
      <c r="AGW81" s="135"/>
      <c r="AGX81" s="136"/>
      <c r="AGZ81" s="130"/>
      <c r="AHA81" s="134"/>
      <c r="AHB81" s="134"/>
      <c r="AHC81" s="135"/>
      <c r="AHD81" s="135"/>
      <c r="AHE81" s="135"/>
      <c r="AHF81" s="136"/>
      <c r="AHH81" s="130"/>
      <c r="AHI81" s="134"/>
      <c r="AHJ81" s="134"/>
      <c r="AHK81" s="135"/>
      <c r="AHL81" s="135"/>
      <c r="AHM81" s="135"/>
      <c r="AHN81" s="136"/>
      <c r="AHP81" s="130"/>
      <c r="AHQ81" s="134"/>
      <c r="AHR81" s="134"/>
      <c r="AHS81" s="135"/>
      <c r="AHT81" s="135"/>
      <c r="AHU81" s="135"/>
      <c r="AHV81" s="136"/>
      <c r="AHX81" s="130"/>
      <c r="AHY81" s="134"/>
      <c r="AHZ81" s="134"/>
      <c r="AIA81" s="135"/>
      <c r="AIB81" s="135"/>
      <c r="AIC81" s="135"/>
      <c r="AID81" s="136"/>
      <c r="AIF81" s="130"/>
      <c r="AIG81" s="134"/>
      <c r="AIH81" s="134"/>
      <c r="AII81" s="135"/>
      <c r="AIJ81" s="135"/>
      <c r="AIK81" s="135"/>
      <c r="AIL81" s="136"/>
      <c r="AIN81" s="130"/>
      <c r="AIO81" s="134"/>
      <c r="AIP81" s="134"/>
      <c r="AIQ81" s="135"/>
      <c r="AIR81" s="135"/>
      <c r="AIS81" s="135"/>
      <c r="AIT81" s="136"/>
      <c r="AIV81" s="130"/>
      <c r="AIW81" s="134"/>
      <c r="AIX81" s="134"/>
      <c r="AIY81" s="135"/>
      <c r="AIZ81" s="135"/>
      <c r="AJA81" s="135"/>
      <c r="AJB81" s="136"/>
      <c r="AJD81" s="130"/>
      <c r="AJE81" s="134"/>
      <c r="AJF81" s="134"/>
      <c r="AJG81" s="135"/>
      <c r="AJH81" s="135"/>
      <c r="AJI81" s="135"/>
      <c r="AJJ81" s="136"/>
      <c r="AJL81" s="130"/>
      <c r="AJM81" s="134"/>
      <c r="AJN81" s="134"/>
      <c r="AJO81" s="135"/>
      <c r="AJP81" s="135"/>
      <c r="AJQ81" s="135"/>
      <c r="AJR81" s="136"/>
      <c r="AJT81" s="130"/>
      <c r="AJU81" s="134"/>
      <c r="AJV81" s="134"/>
      <c r="AJW81" s="135"/>
      <c r="AJX81" s="135"/>
      <c r="AJY81" s="135"/>
      <c r="AJZ81" s="136"/>
      <c r="AKB81" s="130"/>
      <c r="AKC81" s="134"/>
      <c r="AKD81" s="134"/>
      <c r="AKE81" s="135"/>
      <c r="AKF81" s="135"/>
      <c r="AKG81" s="135"/>
      <c r="AKH81" s="136"/>
      <c r="AKJ81" s="130"/>
      <c r="AKK81" s="134"/>
      <c r="AKL81" s="134"/>
      <c r="AKM81" s="135"/>
      <c r="AKN81" s="135"/>
      <c r="AKO81" s="135"/>
      <c r="AKP81" s="136"/>
      <c r="AKR81" s="130"/>
      <c r="AKS81" s="134"/>
      <c r="AKT81" s="134"/>
      <c r="AKU81" s="135"/>
      <c r="AKV81" s="135"/>
      <c r="AKW81" s="135"/>
      <c r="AKX81" s="136"/>
      <c r="AKZ81" s="130"/>
      <c r="ALA81" s="134"/>
      <c r="ALB81" s="134"/>
      <c r="ALC81" s="135"/>
      <c r="ALD81" s="135"/>
      <c r="ALE81" s="135"/>
      <c r="ALF81" s="136"/>
      <c r="ALH81" s="130"/>
      <c r="ALI81" s="134"/>
      <c r="ALJ81" s="134"/>
      <c r="ALK81" s="135"/>
      <c r="ALL81" s="135"/>
      <c r="ALM81" s="135"/>
      <c r="ALN81" s="136"/>
      <c r="ALP81" s="130"/>
      <c r="ALQ81" s="134"/>
      <c r="ALR81" s="134"/>
      <c r="ALS81" s="135"/>
      <c r="ALT81" s="135"/>
      <c r="ALU81" s="135"/>
      <c r="ALV81" s="136"/>
      <c r="ALX81" s="130"/>
      <c r="ALY81" s="134"/>
      <c r="ALZ81" s="134"/>
      <c r="AMA81" s="135"/>
      <c r="AMB81" s="135"/>
      <c r="AMC81" s="135"/>
      <c r="AMD81" s="136"/>
      <c r="AMF81" s="130"/>
      <c r="AMG81" s="134"/>
      <c r="AMH81" s="134"/>
      <c r="AMI81" s="135"/>
      <c r="AMJ81" s="135"/>
      <c r="AMK81" s="135"/>
      <c r="AML81" s="136"/>
      <c r="AMN81" s="130"/>
      <c r="AMO81" s="134"/>
      <c r="AMP81" s="134"/>
      <c r="AMQ81" s="135"/>
      <c r="AMR81" s="135"/>
      <c r="AMS81" s="135"/>
      <c r="AMT81" s="136"/>
      <c r="AMV81" s="130"/>
      <c r="AMW81" s="134"/>
      <c r="AMX81" s="134"/>
      <c r="AMY81" s="135"/>
      <c r="AMZ81" s="135"/>
      <c r="ANA81" s="135"/>
      <c r="ANB81" s="136"/>
      <c r="AND81" s="130"/>
      <c r="ANE81" s="134"/>
      <c r="ANF81" s="134"/>
      <c r="ANG81" s="135"/>
      <c r="ANH81" s="135"/>
      <c r="ANI81" s="135"/>
      <c r="ANJ81" s="136"/>
      <c r="ANL81" s="130"/>
      <c r="ANM81" s="134"/>
      <c r="ANN81" s="134"/>
      <c r="ANO81" s="135"/>
      <c r="ANP81" s="135"/>
      <c r="ANQ81" s="135"/>
      <c r="ANR81" s="136"/>
      <c r="ANT81" s="130"/>
      <c r="ANU81" s="134"/>
      <c r="ANV81" s="134"/>
      <c r="ANW81" s="135"/>
      <c r="ANX81" s="135"/>
      <c r="ANY81" s="135"/>
      <c r="ANZ81" s="136"/>
      <c r="AOB81" s="130"/>
      <c r="AOC81" s="134"/>
      <c r="AOD81" s="134"/>
      <c r="AOE81" s="135"/>
      <c r="AOF81" s="135"/>
      <c r="AOG81" s="135"/>
      <c r="AOH81" s="136"/>
      <c r="AOJ81" s="130"/>
      <c r="AOK81" s="134"/>
      <c r="AOL81" s="134"/>
      <c r="AOM81" s="135"/>
      <c r="AON81" s="135"/>
      <c r="AOO81" s="135"/>
      <c r="AOP81" s="136"/>
      <c r="AOR81" s="130"/>
      <c r="AOS81" s="134"/>
      <c r="AOT81" s="134"/>
      <c r="AOU81" s="135"/>
      <c r="AOV81" s="135"/>
      <c r="AOW81" s="135"/>
      <c r="AOX81" s="136"/>
      <c r="AOZ81" s="130"/>
      <c r="APA81" s="134"/>
      <c r="APB81" s="134"/>
      <c r="APC81" s="135"/>
      <c r="APD81" s="135"/>
      <c r="APE81" s="135"/>
      <c r="APF81" s="136"/>
      <c r="APH81" s="130"/>
      <c r="API81" s="134"/>
      <c r="APJ81" s="134"/>
      <c r="APK81" s="135"/>
      <c r="APL81" s="135"/>
      <c r="APM81" s="135"/>
      <c r="APN81" s="136"/>
      <c r="APP81" s="130"/>
      <c r="APQ81" s="134"/>
      <c r="APR81" s="134"/>
      <c r="APS81" s="135"/>
      <c r="APT81" s="135"/>
      <c r="APU81" s="135"/>
      <c r="APV81" s="136"/>
      <c r="APX81" s="130"/>
      <c r="APY81" s="134"/>
      <c r="APZ81" s="134"/>
      <c r="AQA81" s="135"/>
      <c r="AQB81" s="135"/>
      <c r="AQC81" s="135"/>
      <c r="AQD81" s="136"/>
      <c r="AQF81" s="130"/>
      <c r="AQG81" s="134"/>
      <c r="AQH81" s="134"/>
      <c r="AQI81" s="135"/>
      <c r="AQJ81" s="135"/>
      <c r="AQK81" s="135"/>
      <c r="AQL81" s="136"/>
      <c r="AQN81" s="130"/>
      <c r="AQO81" s="134"/>
      <c r="AQP81" s="134"/>
      <c r="AQQ81" s="135"/>
      <c r="AQR81" s="135"/>
      <c r="AQS81" s="135"/>
      <c r="AQT81" s="136"/>
      <c r="AQV81" s="130"/>
      <c r="AQW81" s="134"/>
      <c r="AQX81" s="134"/>
      <c r="AQY81" s="135"/>
      <c r="AQZ81" s="135"/>
      <c r="ARA81" s="135"/>
      <c r="ARB81" s="136"/>
      <c r="ARD81" s="130"/>
      <c r="ARE81" s="134"/>
      <c r="ARF81" s="134"/>
      <c r="ARG81" s="135"/>
      <c r="ARH81" s="135"/>
      <c r="ARI81" s="135"/>
      <c r="ARJ81" s="136"/>
      <c r="ARL81" s="130"/>
      <c r="ARM81" s="134"/>
      <c r="ARN81" s="134"/>
      <c r="ARO81" s="135"/>
      <c r="ARP81" s="135"/>
      <c r="ARQ81" s="135"/>
      <c r="ARR81" s="136"/>
      <c r="ART81" s="130"/>
      <c r="ARU81" s="134"/>
      <c r="ARV81" s="134"/>
      <c r="ARW81" s="135"/>
      <c r="ARX81" s="135"/>
      <c r="ARY81" s="135"/>
      <c r="ARZ81" s="136"/>
      <c r="ASB81" s="130"/>
      <c r="ASC81" s="134"/>
      <c r="ASD81" s="134"/>
      <c r="ASE81" s="135"/>
      <c r="ASF81" s="135"/>
      <c r="ASG81" s="135"/>
      <c r="ASH81" s="136"/>
      <c r="ASJ81" s="130"/>
      <c r="ASK81" s="134"/>
      <c r="ASL81" s="134"/>
      <c r="ASM81" s="135"/>
      <c r="ASN81" s="135"/>
      <c r="ASO81" s="135"/>
      <c r="ASP81" s="136"/>
      <c r="ASR81" s="130"/>
      <c r="ASS81" s="134"/>
      <c r="AST81" s="134"/>
      <c r="ASU81" s="135"/>
      <c r="ASV81" s="135"/>
      <c r="ASW81" s="135"/>
      <c r="ASX81" s="136"/>
      <c r="ASZ81" s="130"/>
      <c r="ATA81" s="134"/>
      <c r="ATB81" s="134"/>
      <c r="ATC81" s="135"/>
      <c r="ATD81" s="135"/>
      <c r="ATE81" s="135"/>
      <c r="ATF81" s="136"/>
      <c r="ATH81" s="130"/>
      <c r="ATI81" s="134"/>
      <c r="ATJ81" s="134"/>
      <c r="ATK81" s="135"/>
      <c r="ATL81" s="135"/>
      <c r="ATM81" s="135"/>
      <c r="ATN81" s="136"/>
      <c r="ATP81" s="130"/>
      <c r="ATQ81" s="134"/>
      <c r="ATR81" s="134"/>
      <c r="ATS81" s="135"/>
      <c r="ATT81" s="135"/>
      <c r="ATU81" s="135"/>
      <c r="ATV81" s="136"/>
      <c r="ATX81" s="130"/>
      <c r="ATY81" s="134"/>
      <c r="ATZ81" s="134"/>
      <c r="AUA81" s="135"/>
      <c r="AUB81" s="135"/>
      <c r="AUC81" s="135"/>
      <c r="AUD81" s="136"/>
      <c r="AUF81" s="130"/>
      <c r="AUG81" s="134"/>
      <c r="AUH81" s="134"/>
      <c r="AUI81" s="135"/>
      <c r="AUJ81" s="135"/>
      <c r="AUK81" s="135"/>
      <c r="AUL81" s="136"/>
      <c r="AUN81" s="130"/>
      <c r="AUO81" s="134"/>
      <c r="AUP81" s="134"/>
      <c r="AUQ81" s="135"/>
      <c r="AUR81" s="135"/>
      <c r="AUS81" s="135"/>
      <c r="AUT81" s="136"/>
      <c r="AUV81" s="130"/>
      <c r="AUW81" s="134"/>
      <c r="AUX81" s="134"/>
      <c r="AUY81" s="135"/>
      <c r="AUZ81" s="135"/>
      <c r="AVA81" s="135"/>
      <c r="AVB81" s="136"/>
      <c r="AVD81" s="130"/>
      <c r="AVE81" s="134"/>
      <c r="AVF81" s="134"/>
      <c r="AVG81" s="135"/>
      <c r="AVH81" s="135"/>
      <c r="AVI81" s="135"/>
      <c r="AVJ81" s="136"/>
      <c r="AVL81" s="130"/>
      <c r="AVM81" s="134"/>
      <c r="AVN81" s="134"/>
      <c r="AVO81" s="135"/>
      <c r="AVP81" s="135"/>
      <c r="AVQ81" s="135"/>
      <c r="AVR81" s="136"/>
      <c r="AVT81" s="130"/>
      <c r="AVU81" s="134"/>
      <c r="AVV81" s="134"/>
      <c r="AVW81" s="135"/>
      <c r="AVX81" s="135"/>
      <c r="AVY81" s="135"/>
      <c r="AVZ81" s="136"/>
      <c r="AWB81" s="130"/>
      <c r="AWC81" s="134"/>
      <c r="AWD81" s="134"/>
      <c r="AWE81" s="135"/>
      <c r="AWF81" s="135"/>
      <c r="AWG81" s="135"/>
      <c r="AWH81" s="136"/>
      <c r="AWJ81" s="130"/>
      <c r="AWK81" s="134"/>
      <c r="AWL81" s="134"/>
      <c r="AWM81" s="135"/>
      <c r="AWN81" s="135"/>
      <c r="AWO81" s="135"/>
      <c r="AWP81" s="136"/>
      <c r="AWR81" s="130"/>
      <c r="AWS81" s="134"/>
      <c r="AWT81" s="134"/>
      <c r="AWU81" s="135"/>
      <c r="AWV81" s="135"/>
      <c r="AWW81" s="135"/>
      <c r="AWX81" s="136"/>
      <c r="AWZ81" s="130"/>
      <c r="AXA81" s="134"/>
      <c r="AXB81" s="134"/>
      <c r="AXC81" s="135"/>
      <c r="AXD81" s="135"/>
      <c r="AXE81" s="135"/>
      <c r="AXF81" s="136"/>
      <c r="AXH81" s="130"/>
      <c r="AXI81" s="134"/>
      <c r="AXJ81" s="134"/>
      <c r="AXK81" s="135"/>
      <c r="AXL81" s="135"/>
      <c r="AXM81" s="135"/>
      <c r="AXN81" s="136"/>
      <c r="AXP81" s="130"/>
      <c r="AXQ81" s="134"/>
      <c r="AXR81" s="134"/>
      <c r="AXS81" s="135"/>
      <c r="AXT81" s="135"/>
      <c r="AXU81" s="135"/>
      <c r="AXV81" s="136"/>
      <c r="AXX81" s="130"/>
      <c r="AXY81" s="134"/>
      <c r="AXZ81" s="134"/>
      <c r="AYA81" s="135"/>
      <c r="AYB81" s="135"/>
      <c r="AYC81" s="135"/>
      <c r="AYD81" s="136"/>
      <c r="AYF81" s="130"/>
      <c r="AYG81" s="134"/>
      <c r="AYH81" s="134"/>
      <c r="AYI81" s="135"/>
      <c r="AYJ81" s="135"/>
      <c r="AYK81" s="135"/>
      <c r="AYL81" s="136"/>
      <c r="AYN81" s="130"/>
      <c r="AYO81" s="134"/>
      <c r="AYP81" s="134"/>
      <c r="AYQ81" s="135"/>
      <c r="AYR81" s="135"/>
      <c r="AYS81" s="135"/>
      <c r="AYT81" s="136"/>
      <c r="AYV81" s="130"/>
      <c r="AYW81" s="134"/>
      <c r="AYX81" s="134"/>
      <c r="AYY81" s="135"/>
      <c r="AYZ81" s="135"/>
      <c r="AZA81" s="135"/>
      <c r="AZB81" s="136"/>
      <c r="AZD81" s="130"/>
      <c r="AZE81" s="134"/>
      <c r="AZF81" s="134"/>
      <c r="AZG81" s="135"/>
      <c r="AZH81" s="135"/>
      <c r="AZI81" s="135"/>
      <c r="AZJ81" s="136"/>
      <c r="AZL81" s="130"/>
      <c r="AZM81" s="134"/>
      <c r="AZN81" s="134"/>
      <c r="AZO81" s="135"/>
      <c r="AZP81" s="135"/>
      <c r="AZQ81" s="135"/>
      <c r="AZR81" s="136"/>
      <c r="AZT81" s="130"/>
      <c r="AZU81" s="134"/>
      <c r="AZV81" s="134"/>
      <c r="AZW81" s="135"/>
      <c r="AZX81" s="135"/>
      <c r="AZY81" s="135"/>
      <c r="AZZ81" s="136"/>
      <c r="BAB81" s="130"/>
      <c r="BAC81" s="134"/>
      <c r="BAD81" s="134"/>
      <c r="BAE81" s="135"/>
      <c r="BAF81" s="135"/>
      <c r="BAG81" s="135"/>
      <c r="BAH81" s="136"/>
      <c r="BAJ81" s="130"/>
      <c r="BAK81" s="134"/>
      <c r="BAL81" s="134"/>
      <c r="BAM81" s="135"/>
      <c r="BAN81" s="135"/>
      <c r="BAO81" s="135"/>
      <c r="BAP81" s="136"/>
      <c r="BAR81" s="130"/>
      <c r="BAS81" s="134"/>
      <c r="BAT81" s="134"/>
      <c r="BAU81" s="135"/>
      <c r="BAV81" s="135"/>
      <c r="BAW81" s="135"/>
      <c r="BAX81" s="136"/>
      <c r="BAZ81" s="130"/>
      <c r="BBA81" s="134"/>
      <c r="BBB81" s="134"/>
      <c r="BBC81" s="135"/>
      <c r="BBD81" s="135"/>
      <c r="BBE81" s="135"/>
      <c r="BBF81" s="136"/>
      <c r="BBH81" s="130"/>
      <c r="BBI81" s="134"/>
      <c r="BBJ81" s="134"/>
      <c r="BBK81" s="135"/>
      <c r="BBL81" s="135"/>
      <c r="BBM81" s="135"/>
      <c r="BBN81" s="136"/>
      <c r="BBP81" s="130"/>
      <c r="BBQ81" s="134"/>
      <c r="BBR81" s="134"/>
      <c r="BBS81" s="135"/>
      <c r="BBT81" s="135"/>
      <c r="BBU81" s="135"/>
      <c r="BBV81" s="136"/>
      <c r="BBX81" s="130"/>
      <c r="BBY81" s="134"/>
      <c r="BBZ81" s="134"/>
      <c r="BCA81" s="135"/>
      <c r="BCB81" s="135"/>
      <c r="BCC81" s="135"/>
      <c r="BCD81" s="136"/>
      <c r="BCF81" s="130"/>
      <c r="BCG81" s="134"/>
      <c r="BCH81" s="134"/>
      <c r="BCI81" s="135"/>
      <c r="BCJ81" s="135"/>
      <c r="BCK81" s="135"/>
      <c r="BCL81" s="136"/>
      <c r="BCN81" s="130"/>
      <c r="BCO81" s="134"/>
      <c r="BCP81" s="134"/>
      <c r="BCQ81" s="135"/>
      <c r="BCR81" s="135"/>
      <c r="BCS81" s="135"/>
      <c r="BCT81" s="136"/>
      <c r="BCV81" s="130"/>
      <c r="BCW81" s="134"/>
      <c r="BCX81" s="134"/>
      <c r="BCY81" s="135"/>
      <c r="BCZ81" s="135"/>
      <c r="BDA81" s="135"/>
      <c r="BDB81" s="136"/>
      <c r="BDD81" s="130"/>
      <c r="BDE81" s="134"/>
      <c r="BDF81" s="134"/>
      <c r="BDG81" s="135"/>
      <c r="BDH81" s="135"/>
      <c r="BDI81" s="135"/>
      <c r="BDJ81" s="136"/>
      <c r="BDL81" s="130"/>
      <c r="BDM81" s="134"/>
      <c r="BDN81" s="134"/>
      <c r="BDO81" s="135"/>
      <c r="BDP81" s="135"/>
      <c r="BDQ81" s="135"/>
      <c r="BDR81" s="136"/>
      <c r="BDT81" s="130"/>
      <c r="BDU81" s="134"/>
      <c r="BDV81" s="134"/>
      <c r="BDW81" s="135"/>
      <c r="BDX81" s="135"/>
      <c r="BDY81" s="135"/>
      <c r="BDZ81" s="136"/>
      <c r="BEB81" s="130"/>
      <c r="BEC81" s="134"/>
      <c r="BED81" s="134"/>
      <c r="BEE81" s="135"/>
      <c r="BEF81" s="135"/>
      <c r="BEG81" s="135"/>
      <c r="BEH81" s="136"/>
      <c r="BEJ81" s="130"/>
      <c r="BEK81" s="134"/>
      <c r="BEL81" s="134"/>
      <c r="BEM81" s="135"/>
      <c r="BEN81" s="135"/>
      <c r="BEO81" s="135"/>
      <c r="BEP81" s="136"/>
      <c r="BER81" s="130"/>
      <c r="BES81" s="134"/>
      <c r="BET81" s="134"/>
      <c r="BEU81" s="135"/>
      <c r="BEV81" s="135"/>
      <c r="BEW81" s="135"/>
      <c r="BEX81" s="136"/>
      <c r="BEZ81" s="130"/>
      <c r="BFA81" s="134"/>
      <c r="BFB81" s="134"/>
      <c r="BFC81" s="135"/>
      <c r="BFD81" s="135"/>
      <c r="BFE81" s="135"/>
      <c r="BFF81" s="136"/>
      <c r="BFH81" s="130"/>
      <c r="BFI81" s="134"/>
      <c r="BFJ81" s="134"/>
      <c r="BFK81" s="135"/>
      <c r="BFL81" s="135"/>
      <c r="BFM81" s="135"/>
      <c r="BFN81" s="136"/>
      <c r="BFP81" s="130"/>
      <c r="BFQ81" s="134"/>
      <c r="BFR81" s="134"/>
      <c r="BFS81" s="135"/>
      <c r="BFT81" s="135"/>
      <c r="BFU81" s="135"/>
      <c r="BFV81" s="136"/>
      <c r="BFX81" s="130"/>
      <c r="BFY81" s="134"/>
      <c r="BFZ81" s="134"/>
      <c r="BGA81" s="135"/>
      <c r="BGB81" s="135"/>
      <c r="BGC81" s="135"/>
      <c r="BGD81" s="136"/>
      <c r="BGF81" s="130"/>
      <c r="BGG81" s="134"/>
      <c r="BGH81" s="134"/>
      <c r="BGI81" s="135"/>
      <c r="BGJ81" s="135"/>
      <c r="BGK81" s="135"/>
      <c r="BGL81" s="136"/>
      <c r="BGN81" s="130"/>
      <c r="BGO81" s="134"/>
      <c r="BGP81" s="134"/>
      <c r="BGQ81" s="135"/>
      <c r="BGR81" s="135"/>
      <c r="BGS81" s="135"/>
      <c r="BGT81" s="136"/>
      <c r="BGV81" s="130"/>
      <c r="BGW81" s="134"/>
      <c r="BGX81" s="134"/>
      <c r="BGY81" s="135"/>
      <c r="BGZ81" s="135"/>
      <c r="BHA81" s="135"/>
      <c r="BHB81" s="136"/>
      <c r="BHD81" s="130"/>
      <c r="BHE81" s="134"/>
      <c r="BHF81" s="134"/>
      <c r="BHG81" s="135"/>
      <c r="BHH81" s="135"/>
      <c r="BHI81" s="135"/>
      <c r="BHJ81" s="136"/>
      <c r="BHL81" s="130"/>
      <c r="BHM81" s="134"/>
      <c r="BHN81" s="134"/>
      <c r="BHO81" s="135"/>
      <c r="BHP81" s="135"/>
      <c r="BHQ81" s="135"/>
      <c r="BHR81" s="136"/>
      <c r="BHT81" s="130"/>
      <c r="BHU81" s="134"/>
      <c r="BHV81" s="134"/>
      <c r="BHW81" s="135"/>
      <c r="BHX81" s="135"/>
      <c r="BHY81" s="135"/>
      <c r="BHZ81" s="136"/>
      <c r="BIB81" s="130"/>
      <c r="BIC81" s="134"/>
      <c r="BID81" s="134"/>
      <c r="BIE81" s="135"/>
      <c r="BIF81" s="135"/>
      <c r="BIG81" s="135"/>
      <c r="BIH81" s="136"/>
      <c r="BIJ81" s="130"/>
      <c r="BIK81" s="134"/>
      <c r="BIL81" s="134"/>
      <c r="BIM81" s="135"/>
      <c r="BIN81" s="135"/>
      <c r="BIO81" s="135"/>
      <c r="BIP81" s="136"/>
      <c r="BIR81" s="130"/>
      <c r="BIS81" s="134"/>
      <c r="BIT81" s="134"/>
      <c r="BIU81" s="135"/>
      <c r="BIV81" s="135"/>
      <c r="BIW81" s="135"/>
      <c r="BIX81" s="136"/>
      <c r="BIZ81" s="130"/>
      <c r="BJA81" s="134"/>
      <c r="BJB81" s="134"/>
      <c r="BJC81" s="135"/>
      <c r="BJD81" s="135"/>
      <c r="BJE81" s="135"/>
      <c r="BJF81" s="136"/>
      <c r="BJH81" s="130"/>
      <c r="BJI81" s="134"/>
      <c r="BJJ81" s="134"/>
      <c r="BJK81" s="135"/>
      <c r="BJL81" s="135"/>
      <c r="BJM81" s="135"/>
      <c r="BJN81" s="136"/>
      <c r="BJP81" s="130"/>
      <c r="BJQ81" s="134"/>
      <c r="BJR81" s="134"/>
      <c r="BJS81" s="135"/>
      <c r="BJT81" s="135"/>
      <c r="BJU81" s="135"/>
      <c r="BJV81" s="136"/>
      <c r="BJX81" s="130"/>
      <c r="BJY81" s="134"/>
      <c r="BJZ81" s="134"/>
      <c r="BKA81" s="135"/>
      <c r="BKB81" s="135"/>
      <c r="BKC81" s="135"/>
      <c r="BKD81" s="136"/>
      <c r="BKF81" s="130"/>
      <c r="BKG81" s="134"/>
      <c r="BKH81" s="134"/>
      <c r="BKI81" s="135"/>
      <c r="BKJ81" s="135"/>
      <c r="BKK81" s="135"/>
      <c r="BKL81" s="136"/>
      <c r="BKN81" s="130"/>
      <c r="BKO81" s="134"/>
      <c r="BKP81" s="134"/>
      <c r="BKQ81" s="135"/>
      <c r="BKR81" s="135"/>
      <c r="BKS81" s="135"/>
      <c r="BKT81" s="136"/>
      <c r="BKV81" s="130"/>
      <c r="BKW81" s="134"/>
      <c r="BKX81" s="134"/>
      <c r="BKY81" s="135"/>
      <c r="BKZ81" s="135"/>
      <c r="BLA81" s="135"/>
      <c r="BLB81" s="136"/>
      <c r="BLD81" s="130"/>
      <c r="BLE81" s="134"/>
      <c r="BLF81" s="134"/>
      <c r="BLG81" s="135"/>
      <c r="BLH81" s="135"/>
      <c r="BLI81" s="135"/>
      <c r="BLJ81" s="136"/>
      <c r="BLL81" s="130"/>
      <c r="BLM81" s="134"/>
      <c r="BLN81" s="134"/>
      <c r="BLO81" s="135"/>
      <c r="BLP81" s="135"/>
      <c r="BLQ81" s="135"/>
      <c r="BLR81" s="136"/>
      <c r="BLT81" s="130"/>
      <c r="BLU81" s="134"/>
      <c r="BLV81" s="134"/>
      <c r="BLW81" s="135"/>
      <c r="BLX81" s="135"/>
      <c r="BLY81" s="135"/>
      <c r="BLZ81" s="136"/>
      <c r="BMB81" s="130"/>
      <c r="BMC81" s="134"/>
      <c r="BMD81" s="134"/>
      <c r="BME81" s="135"/>
      <c r="BMF81" s="135"/>
      <c r="BMG81" s="135"/>
      <c r="BMH81" s="136"/>
      <c r="BMJ81" s="130"/>
      <c r="BMK81" s="134"/>
      <c r="BML81" s="134"/>
      <c r="BMM81" s="135"/>
      <c r="BMN81" s="135"/>
      <c r="BMO81" s="135"/>
      <c r="BMP81" s="136"/>
      <c r="BMR81" s="130"/>
      <c r="BMS81" s="134"/>
      <c r="BMT81" s="134"/>
      <c r="BMU81" s="135"/>
      <c r="BMV81" s="135"/>
      <c r="BMW81" s="135"/>
      <c r="BMX81" s="136"/>
      <c r="BMZ81" s="130"/>
      <c r="BNA81" s="134"/>
      <c r="BNB81" s="134"/>
      <c r="BNC81" s="135"/>
      <c r="BND81" s="135"/>
      <c r="BNE81" s="135"/>
      <c r="BNF81" s="136"/>
      <c r="BNH81" s="130"/>
      <c r="BNI81" s="134"/>
      <c r="BNJ81" s="134"/>
      <c r="BNK81" s="135"/>
      <c r="BNL81" s="135"/>
      <c r="BNM81" s="135"/>
      <c r="BNN81" s="136"/>
      <c r="BNP81" s="130"/>
      <c r="BNQ81" s="134"/>
      <c r="BNR81" s="134"/>
      <c r="BNS81" s="135"/>
      <c r="BNT81" s="135"/>
      <c r="BNU81" s="135"/>
      <c r="BNV81" s="136"/>
      <c r="BNX81" s="130"/>
      <c r="BNY81" s="134"/>
      <c r="BNZ81" s="134"/>
      <c r="BOA81" s="135"/>
      <c r="BOB81" s="135"/>
      <c r="BOC81" s="135"/>
      <c r="BOD81" s="136"/>
      <c r="BOF81" s="130"/>
      <c r="BOG81" s="134"/>
      <c r="BOH81" s="134"/>
      <c r="BOI81" s="135"/>
      <c r="BOJ81" s="135"/>
      <c r="BOK81" s="135"/>
      <c r="BOL81" s="136"/>
      <c r="BON81" s="130"/>
      <c r="BOO81" s="134"/>
      <c r="BOP81" s="134"/>
      <c r="BOQ81" s="135"/>
      <c r="BOR81" s="135"/>
      <c r="BOS81" s="135"/>
      <c r="BOT81" s="136"/>
      <c r="BOV81" s="130"/>
      <c r="BOW81" s="134"/>
      <c r="BOX81" s="134"/>
      <c r="BOY81" s="135"/>
      <c r="BOZ81" s="135"/>
      <c r="BPA81" s="135"/>
      <c r="BPB81" s="136"/>
      <c r="BPD81" s="130"/>
      <c r="BPE81" s="134"/>
      <c r="BPF81" s="134"/>
      <c r="BPG81" s="135"/>
      <c r="BPH81" s="135"/>
      <c r="BPI81" s="135"/>
      <c r="BPJ81" s="136"/>
      <c r="BPL81" s="130"/>
      <c r="BPM81" s="134"/>
      <c r="BPN81" s="134"/>
      <c r="BPO81" s="135"/>
      <c r="BPP81" s="135"/>
      <c r="BPQ81" s="135"/>
      <c r="BPR81" s="136"/>
      <c r="BPT81" s="130"/>
      <c r="BPU81" s="134"/>
      <c r="BPV81" s="134"/>
      <c r="BPW81" s="135"/>
      <c r="BPX81" s="135"/>
      <c r="BPY81" s="135"/>
      <c r="BPZ81" s="136"/>
      <c r="BQB81" s="130"/>
      <c r="BQC81" s="134"/>
      <c r="BQD81" s="134"/>
      <c r="BQE81" s="135"/>
      <c r="BQF81" s="135"/>
      <c r="BQG81" s="135"/>
      <c r="BQH81" s="136"/>
      <c r="BQJ81" s="130"/>
      <c r="BQK81" s="134"/>
      <c r="BQL81" s="134"/>
      <c r="BQM81" s="135"/>
      <c r="BQN81" s="135"/>
      <c r="BQO81" s="135"/>
      <c r="BQP81" s="136"/>
      <c r="BQR81" s="130"/>
      <c r="BQS81" s="134"/>
      <c r="BQT81" s="134"/>
      <c r="BQU81" s="135"/>
      <c r="BQV81" s="135"/>
      <c r="BQW81" s="135"/>
      <c r="BQX81" s="136"/>
      <c r="BQZ81" s="130"/>
      <c r="BRA81" s="134"/>
      <c r="BRB81" s="134"/>
      <c r="BRC81" s="135"/>
      <c r="BRD81" s="135"/>
      <c r="BRE81" s="135"/>
      <c r="BRF81" s="136"/>
      <c r="BRH81" s="130"/>
      <c r="BRI81" s="134"/>
      <c r="BRJ81" s="134"/>
      <c r="BRK81" s="135"/>
      <c r="BRL81" s="135"/>
      <c r="BRM81" s="135"/>
      <c r="BRN81" s="136"/>
      <c r="BRP81" s="130"/>
      <c r="BRQ81" s="134"/>
      <c r="BRR81" s="134"/>
      <c r="BRS81" s="135"/>
      <c r="BRT81" s="135"/>
      <c r="BRU81" s="135"/>
      <c r="BRV81" s="136"/>
      <c r="BRX81" s="130"/>
      <c r="BRY81" s="134"/>
      <c r="BRZ81" s="134"/>
      <c r="BSA81" s="135"/>
      <c r="BSB81" s="135"/>
      <c r="BSC81" s="135"/>
      <c r="BSD81" s="136"/>
      <c r="BSF81" s="130"/>
      <c r="BSG81" s="134"/>
      <c r="BSH81" s="134"/>
      <c r="BSI81" s="135"/>
      <c r="BSJ81" s="135"/>
      <c r="BSK81" s="135"/>
      <c r="BSL81" s="136"/>
      <c r="BSN81" s="130"/>
      <c r="BSO81" s="134"/>
      <c r="BSP81" s="134"/>
      <c r="BSQ81" s="135"/>
      <c r="BSR81" s="135"/>
      <c r="BSS81" s="135"/>
      <c r="BST81" s="136"/>
      <c r="BSV81" s="130"/>
      <c r="BSW81" s="134"/>
      <c r="BSX81" s="134"/>
      <c r="BSY81" s="135"/>
      <c r="BSZ81" s="135"/>
      <c r="BTA81" s="135"/>
      <c r="BTB81" s="136"/>
      <c r="BTD81" s="130"/>
      <c r="BTE81" s="134"/>
      <c r="BTF81" s="134"/>
      <c r="BTG81" s="135"/>
      <c r="BTH81" s="135"/>
      <c r="BTI81" s="135"/>
      <c r="BTJ81" s="136"/>
      <c r="BTL81" s="130"/>
      <c r="BTM81" s="134"/>
      <c r="BTN81" s="134"/>
      <c r="BTO81" s="135"/>
      <c r="BTP81" s="135"/>
      <c r="BTQ81" s="135"/>
      <c r="BTR81" s="136"/>
      <c r="BTT81" s="130"/>
      <c r="BTU81" s="134"/>
      <c r="BTV81" s="134"/>
      <c r="BTW81" s="135"/>
      <c r="BTX81" s="135"/>
      <c r="BTY81" s="135"/>
      <c r="BTZ81" s="136"/>
      <c r="BUB81" s="130"/>
      <c r="BUC81" s="134"/>
      <c r="BUD81" s="134"/>
      <c r="BUE81" s="135"/>
      <c r="BUF81" s="135"/>
      <c r="BUG81" s="135"/>
      <c r="BUH81" s="136"/>
      <c r="BUJ81" s="130"/>
      <c r="BUK81" s="134"/>
      <c r="BUL81" s="134"/>
      <c r="BUM81" s="135"/>
      <c r="BUN81" s="135"/>
      <c r="BUO81" s="135"/>
      <c r="BUP81" s="136"/>
      <c r="BUR81" s="130"/>
      <c r="BUS81" s="134"/>
      <c r="BUT81" s="134"/>
      <c r="BUU81" s="135"/>
      <c r="BUV81" s="135"/>
      <c r="BUW81" s="135"/>
      <c r="BUX81" s="136"/>
      <c r="BUZ81" s="130"/>
      <c r="BVA81" s="134"/>
      <c r="BVB81" s="134"/>
      <c r="BVC81" s="135"/>
      <c r="BVD81" s="135"/>
      <c r="BVE81" s="135"/>
      <c r="BVF81" s="136"/>
      <c r="BVH81" s="130"/>
      <c r="BVI81" s="134"/>
      <c r="BVJ81" s="134"/>
      <c r="BVK81" s="135"/>
      <c r="BVL81" s="135"/>
      <c r="BVM81" s="135"/>
      <c r="BVN81" s="136"/>
      <c r="BVP81" s="130"/>
      <c r="BVQ81" s="134"/>
      <c r="BVR81" s="134"/>
      <c r="BVS81" s="135"/>
      <c r="BVT81" s="135"/>
      <c r="BVU81" s="135"/>
      <c r="BVV81" s="136"/>
      <c r="BVX81" s="130"/>
      <c r="BVY81" s="134"/>
      <c r="BVZ81" s="134"/>
      <c r="BWA81" s="135"/>
      <c r="BWB81" s="135"/>
      <c r="BWC81" s="135"/>
      <c r="BWD81" s="136"/>
      <c r="BWF81" s="130"/>
      <c r="BWG81" s="134"/>
      <c r="BWH81" s="134"/>
      <c r="BWI81" s="135"/>
      <c r="BWJ81" s="135"/>
      <c r="BWK81" s="135"/>
      <c r="BWL81" s="136"/>
      <c r="BWN81" s="130"/>
      <c r="BWO81" s="134"/>
      <c r="BWP81" s="134"/>
      <c r="BWQ81" s="135"/>
      <c r="BWR81" s="135"/>
      <c r="BWS81" s="135"/>
      <c r="BWT81" s="136"/>
      <c r="BWV81" s="130"/>
      <c r="BWW81" s="134"/>
      <c r="BWX81" s="134"/>
      <c r="BWY81" s="135"/>
      <c r="BWZ81" s="135"/>
      <c r="BXA81" s="135"/>
      <c r="BXB81" s="136"/>
      <c r="BXD81" s="130"/>
      <c r="BXE81" s="134"/>
      <c r="BXF81" s="134"/>
      <c r="BXG81" s="135"/>
      <c r="BXH81" s="135"/>
      <c r="BXI81" s="135"/>
      <c r="BXJ81" s="136"/>
      <c r="BXL81" s="130"/>
      <c r="BXM81" s="134"/>
      <c r="BXN81" s="134"/>
      <c r="BXO81" s="135"/>
      <c r="BXP81" s="135"/>
      <c r="BXQ81" s="135"/>
      <c r="BXR81" s="136"/>
      <c r="BXT81" s="130"/>
      <c r="BXU81" s="134"/>
      <c r="BXV81" s="134"/>
      <c r="BXW81" s="135"/>
      <c r="BXX81" s="135"/>
      <c r="BXY81" s="135"/>
      <c r="BXZ81" s="136"/>
      <c r="BYB81" s="130"/>
      <c r="BYC81" s="134"/>
      <c r="BYD81" s="134"/>
      <c r="BYE81" s="135"/>
      <c r="BYF81" s="135"/>
      <c r="BYG81" s="135"/>
      <c r="BYH81" s="136"/>
      <c r="BYJ81" s="130"/>
      <c r="BYK81" s="134"/>
      <c r="BYL81" s="134"/>
      <c r="BYM81" s="135"/>
      <c r="BYN81" s="135"/>
      <c r="BYO81" s="135"/>
      <c r="BYP81" s="136"/>
      <c r="BYR81" s="130"/>
      <c r="BYS81" s="134"/>
      <c r="BYT81" s="134"/>
      <c r="BYU81" s="135"/>
      <c r="BYV81" s="135"/>
      <c r="BYW81" s="135"/>
      <c r="BYX81" s="136"/>
      <c r="BYZ81" s="130"/>
      <c r="BZA81" s="134"/>
      <c r="BZB81" s="134"/>
      <c r="BZC81" s="135"/>
      <c r="BZD81" s="135"/>
      <c r="BZE81" s="135"/>
      <c r="BZF81" s="136"/>
      <c r="BZH81" s="130"/>
      <c r="BZI81" s="134"/>
      <c r="BZJ81" s="134"/>
      <c r="BZK81" s="135"/>
      <c r="BZL81" s="135"/>
      <c r="BZM81" s="135"/>
      <c r="BZN81" s="136"/>
      <c r="BZP81" s="130"/>
      <c r="BZQ81" s="134"/>
      <c r="BZR81" s="134"/>
      <c r="BZS81" s="135"/>
      <c r="BZT81" s="135"/>
      <c r="BZU81" s="135"/>
      <c r="BZV81" s="136"/>
      <c r="BZX81" s="130"/>
      <c r="BZY81" s="134"/>
      <c r="BZZ81" s="134"/>
      <c r="CAA81" s="135"/>
      <c r="CAB81" s="135"/>
      <c r="CAC81" s="135"/>
      <c r="CAD81" s="136"/>
      <c r="CAF81" s="130"/>
      <c r="CAG81" s="134"/>
      <c r="CAH81" s="134"/>
      <c r="CAI81" s="135"/>
      <c r="CAJ81" s="135"/>
      <c r="CAK81" s="135"/>
      <c r="CAL81" s="136"/>
      <c r="CAN81" s="130"/>
      <c r="CAO81" s="134"/>
      <c r="CAP81" s="134"/>
      <c r="CAQ81" s="135"/>
      <c r="CAR81" s="135"/>
      <c r="CAS81" s="135"/>
      <c r="CAT81" s="136"/>
      <c r="CAV81" s="130"/>
      <c r="CAW81" s="134"/>
      <c r="CAX81" s="134"/>
      <c r="CAY81" s="135"/>
      <c r="CAZ81" s="135"/>
      <c r="CBA81" s="135"/>
      <c r="CBB81" s="136"/>
      <c r="CBD81" s="130"/>
      <c r="CBE81" s="134"/>
      <c r="CBF81" s="134"/>
      <c r="CBG81" s="135"/>
      <c r="CBH81" s="135"/>
      <c r="CBI81" s="135"/>
      <c r="CBJ81" s="136"/>
      <c r="CBL81" s="130"/>
      <c r="CBM81" s="134"/>
      <c r="CBN81" s="134"/>
      <c r="CBO81" s="135"/>
      <c r="CBP81" s="135"/>
      <c r="CBQ81" s="135"/>
      <c r="CBR81" s="136"/>
      <c r="CBT81" s="130"/>
      <c r="CBU81" s="134"/>
      <c r="CBV81" s="134"/>
      <c r="CBW81" s="135"/>
      <c r="CBX81" s="135"/>
      <c r="CBY81" s="135"/>
      <c r="CBZ81" s="136"/>
      <c r="CCB81" s="130"/>
      <c r="CCC81" s="134"/>
      <c r="CCD81" s="134"/>
      <c r="CCE81" s="135"/>
      <c r="CCF81" s="135"/>
      <c r="CCG81" s="135"/>
      <c r="CCH81" s="136"/>
      <c r="CCJ81" s="130"/>
      <c r="CCK81" s="134"/>
      <c r="CCL81" s="134"/>
      <c r="CCM81" s="135"/>
      <c r="CCN81" s="135"/>
      <c r="CCO81" s="135"/>
      <c r="CCP81" s="136"/>
      <c r="CCR81" s="130"/>
      <c r="CCS81" s="134"/>
      <c r="CCT81" s="134"/>
      <c r="CCU81" s="135"/>
      <c r="CCV81" s="135"/>
      <c r="CCW81" s="135"/>
      <c r="CCX81" s="136"/>
      <c r="CCZ81" s="130"/>
      <c r="CDA81" s="134"/>
      <c r="CDB81" s="134"/>
      <c r="CDC81" s="135"/>
      <c r="CDD81" s="135"/>
      <c r="CDE81" s="135"/>
      <c r="CDF81" s="136"/>
      <c r="CDH81" s="130"/>
      <c r="CDI81" s="134"/>
      <c r="CDJ81" s="134"/>
      <c r="CDK81" s="135"/>
      <c r="CDL81" s="135"/>
      <c r="CDM81" s="135"/>
      <c r="CDN81" s="136"/>
      <c r="CDP81" s="130"/>
      <c r="CDQ81" s="134"/>
      <c r="CDR81" s="134"/>
      <c r="CDS81" s="135"/>
      <c r="CDT81" s="135"/>
      <c r="CDU81" s="135"/>
      <c r="CDV81" s="136"/>
      <c r="CDX81" s="130"/>
      <c r="CDY81" s="134"/>
      <c r="CDZ81" s="134"/>
      <c r="CEA81" s="135"/>
      <c r="CEB81" s="135"/>
      <c r="CEC81" s="135"/>
      <c r="CED81" s="136"/>
      <c r="CEF81" s="130"/>
      <c r="CEG81" s="134"/>
      <c r="CEH81" s="134"/>
      <c r="CEI81" s="135"/>
      <c r="CEJ81" s="135"/>
      <c r="CEK81" s="135"/>
      <c r="CEL81" s="136"/>
      <c r="CEN81" s="130"/>
      <c r="CEO81" s="134"/>
      <c r="CEP81" s="134"/>
      <c r="CEQ81" s="135"/>
      <c r="CER81" s="135"/>
      <c r="CES81" s="135"/>
      <c r="CET81" s="136"/>
      <c r="CEV81" s="130"/>
      <c r="CEW81" s="134"/>
      <c r="CEX81" s="134"/>
      <c r="CEY81" s="135"/>
      <c r="CEZ81" s="135"/>
      <c r="CFA81" s="135"/>
      <c r="CFB81" s="136"/>
      <c r="CFD81" s="130"/>
      <c r="CFE81" s="134"/>
      <c r="CFF81" s="134"/>
      <c r="CFG81" s="135"/>
      <c r="CFH81" s="135"/>
      <c r="CFI81" s="135"/>
      <c r="CFJ81" s="136"/>
      <c r="CFL81" s="130"/>
      <c r="CFM81" s="134"/>
      <c r="CFN81" s="134"/>
      <c r="CFO81" s="135"/>
      <c r="CFP81" s="135"/>
      <c r="CFQ81" s="135"/>
      <c r="CFR81" s="136"/>
      <c r="CFT81" s="130"/>
      <c r="CFU81" s="134"/>
      <c r="CFV81" s="134"/>
      <c r="CFW81" s="135"/>
      <c r="CFX81" s="135"/>
      <c r="CFY81" s="135"/>
      <c r="CFZ81" s="136"/>
      <c r="CGB81" s="130"/>
      <c r="CGC81" s="134"/>
      <c r="CGD81" s="134"/>
      <c r="CGE81" s="135"/>
      <c r="CGF81" s="135"/>
      <c r="CGG81" s="135"/>
      <c r="CGH81" s="136"/>
      <c r="CGJ81" s="130"/>
      <c r="CGK81" s="134"/>
      <c r="CGL81" s="134"/>
      <c r="CGM81" s="135"/>
      <c r="CGN81" s="135"/>
      <c r="CGO81" s="135"/>
      <c r="CGP81" s="136"/>
      <c r="CGR81" s="130"/>
      <c r="CGS81" s="134"/>
      <c r="CGT81" s="134"/>
      <c r="CGU81" s="135"/>
      <c r="CGV81" s="135"/>
      <c r="CGW81" s="135"/>
      <c r="CGX81" s="136"/>
      <c r="CGZ81" s="130"/>
      <c r="CHA81" s="134"/>
      <c r="CHB81" s="134"/>
      <c r="CHC81" s="135"/>
      <c r="CHD81" s="135"/>
      <c r="CHE81" s="135"/>
      <c r="CHF81" s="136"/>
      <c r="CHH81" s="130"/>
      <c r="CHI81" s="134"/>
      <c r="CHJ81" s="134"/>
      <c r="CHK81" s="135"/>
      <c r="CHL81" s="135"/>
      <c r="CHM81" s="135"/>
      <c r="CHN81" s="136"/>
      <c r="CHP81" s="130"/>
      <c r="CHQ81" s="134"/>
      <c r="CHR81" s="134"/>
      <c r="CHS81" s="135"/>
      <c r="CHT81" s="135"/>
      <c r="CHU81" s="135"/>
      <c r="CHV81" s="136"/>
      <c r="CHX81" s="130"/>
      <c r="CHY81" s="134"/>
      <c r="CHZ81" s="134"/>
      <c r="CIA81" s="135"/>
      <c r="CIB81" s="135"/>
      <c r="CIC81" s="135"/>
      <c r="CID81" s="136"/>
      <c r="CIF81" s="130"/>
      <c r="CIG81" s="134"/>
      <c r="CIH81" s="134"/>
      <c r="CII81" s="135"/>
      <c r="CIJ81" s="135"/>
      <c r="CIK81" s="135"/>
      <c r="CIL81" s="136"/>
      <c r="CIN81" s="130"/>
      <c r="CIO81" s="134"/>
      <c r="CIP81" s="134"/>
      <c r="CIQ81" s="135"/>
      <c r="CIR81" s="135"/>
      <c r="CIS81" s="135"/>
      <c r="CIT81" s="136"/>
      <c r="CIV81" s="130"/>
      <c r="CIW81" s="134"/>
      <c r="CIX81" s="134"/>
      <c r="CIY81" s="135"/>
      <c r="CIZ81" s="135"/>
      <c r="CJA81" s="135"/>
      <c r="CJB81" s="136"/>
      <c r="CJD81" s="130"/>
      <c r="CJE81" s="134"/>
      <c r="CJF81" s="134"/>
      <c r="CJG81" s="135"/>
      <c r="CJH81" s="135"/>
      <c r="CJI81" s="135"/>
      <c r="CJJ81" s="136"/>
      <c r="CJL81" s="130"/>
      <c r="CJM81" s="134"/>
      <c r="CJN81" s="134"/>
      <c r="CJO81" s="135"/>
      <c r="CJP81" s="135"/>
      <c r="CJQ81" s="135"/>
      <c r="CJR81" s="136"/>
      <c r="CJT81" s="130"/>
      <c r="CJU81" s="134"/>
      <c r="CJV81" s="134"/>
      <c r="CJW81" s="135"/>
      <c r="CJX81" s="135"/>
      <c r="CJY81" s="135"/>
      <c r="CJZ81" s="136"/>
      <c r="CKB81" s="130"/>
      <c r="CKC81" s="134"/>
      <c r="CKD81" s="134"/>
      <c r="CKE81" s="135"/>
      <c r="CKF81" s="135"/>
      <c r="CKG81" s="135"/>
      <c r="CKH81" s="136"/>
      <c r="CKJ81" s="130"/>
      <c r="CKK81" s="134"/>
      <c r="CKL81" s="134"/>
      <c r="CKM81" s="135"/>
      <c r="CKN81" s="135"/>
      <c r="CKO81" s="135"/>
      <c r="CKP81" s="136"/>
      <c r="CKR81" s="130"/>
      <c r="CKS81" s="134"/>
      <c r="CKT81" s="134"/>
      <c r="CKU81" s="135"/>
      <c r="CKV81" s="135"/>
      <c r="CKW81" s="135"/>
      <c r="CKX81" s="136"/>
      <c r="CKZ81" s="130"/>
      <c r="CLA81" s="134"/>
      <c r="CLB81" s="134"/>
      <c r="CLC81" s="135"/>
      <c r="CLD81" s="135"/>
      <c r="CLE81" s="135"/>
      <c r="CLF81" s="136"/>
      <c r="CLH81" s="130"/>
      <c r="CLI81" s="134"/>
      <c r="CLJ81" s="134"/>
      <c r="CLK81" s="135"/>
      <c r="CLL81" s="135"/>
      <c r="CLM81" s="135"/>
      <c r="CLN81" s="136"/>
      <c r="CLP81" s="130"/>
      <c r="CLQ81" s="134"/>
      <c r="CLR81" s="134"/>
      <c r="CLS81" s="135"/>
      <c r="CLT81" s="135"/>
      <c r="CLU81" s="135"/>
      <c r="CLV81" s="136"/>
      <c r="CLX81" s="130"/>
      <c r="CLY81" s="134"/>
      <c r="CLZ81" s="134"/>
      <c r="CMA81" s="135"/>
      <c r="CMB81" s="135"/>
      <c r="CMC81" s="135"/>
      <c r="CMD81" s="136"/>
      <c r="CMF81" s="130"/>
      <c r="CMG81" s="134"/>
      <c r="CMH81" s="134"/>
      <c r="CMI81" s="135"/>
      <c r="CMJ81" s="135"/>
      <c r="CMK81" s="135"/>
      <c r="CML81" s="136"/>
      <c r="CMN81" s="130"/>
      <c r="CMO81" s="134"/>
      <c r="CMP81" s="134"/>
      <c r="CMQ81" s="135"/>
      <c r="CMR81" s="135"/>
      <c r="CMS81" s="135"/>
      <c r="CMT81" s="136"/>
      <c r="CMV81" s="130"/>
      <c r="CMW81" s="134"/>
      <c r="CMX81" s="134"/>
      <c r="CMY81" s="135"/>
      <c r="CMZ81" s="135"/>
      <c r="CNA81" s="135"/>
      <c r="CNB81" s="136"/>
      <c r="CND81" s="130"/>
      <c r="CNE81" s="134"/>
      <c r="CNF81" s="134"/>
      <c r="CNG81" s="135"/>
      <c r="CNH81" s="135"/>
      <c r="CNI81" s="135"/>
      <c r="CNJ81" s="136"/>
      <c r="CNL81" s="130"/>
      <c r="CNM81" s="134"/>
      <c r="CNN81" s="134"/>
      <c r="CNO81" s="135"/>
      <c r="CNP81" s="135"/>
      <c r="CNQ81" s="135"/>
      <c r="CNR81" s="136"/>
      <c r="CNT81" s="130"/>
      <c r="CNU81" s="134"/>
      <c r="CNV81" s="134"/>
      <c r="CNW81" s="135"/>
      <c r="CNX81" s="135"/>
      <c r="CNY81" s="135"/>
      <c r="CNZ81" s="136"/>
      <c r="COB81" s="130"/>
      <c r="COC81" s="134"/>
      <c r="COD81" s="134"/>
      <c r="COE81" s="135"/>
      <c r="COF81" s="135"/>
      <c r="COG81" s="135"/>
      <c r="COH81" s="136"/>
      <c r="COJ81" s="130"/>
      <c r="COK81" s="134"/>
      <c r="COL81" s="134"/>
      <c r="COM81" s="135"/>
      <c r="CON81" s="135"/>
      <c r="COO81" s="135"/>
      <c r="COP81" s="136"/>
      <c r="COR81" s="130"/>
      <c r="COS81" s="134"/>
      <c r="COT81" s="134"/>
      <c r="COU81" s="135"/>
      <c r="COV81" s="135"/>
      <c r="COW81" s="135"/>
      <c r="COX81" s="136"/>
      <c r="COZ81" s="130"/>
      <c r="CPA81" s="134"/>
      <c r="CPB81" s="134"/>
      <c r="CPC81" s="135"/>
      <c r="CPD81" s="135"/>
      <c r="CPE81" s="135"/>
      <c r="CPF81" s="136"/>
      <c r="CPH81" s="130"/>
      <c r="CPI81" s="134"/>
      <c r="CPJ81" s="134"/>
      <c r="CPK81" s="135"/>
      <c r="CPL81" s="135"/>
      <c r="CPM81" s="135"/>
      <c r="CPN81" s="136"/>
      <c r="CPP81" s="130"/>
      <c r="CPQ81" s="134"/>
      <c r="CPR81" s="134"/>
      <c r="CPS81" s="135"/>
      <c r="CPT81" s="135"/>
      <c r="CPU81" s="135"/>
      <c r="CPV81" s="136"/>
      <c r="CPX81" s="130"/>
      <c r="CPY81" s="134"/>
      <c r="CPZ81" s="134"/>
      <c r="CQA81" s="135"/>
      <c r="CQB81" s="135"/>
      <c r="CQC81" s="135"/>
      <c r="CQD81" s="136"/>
      <c r="CQF81" s="130"/>
      <c r="CQG81" s="134"/>
      <c r="CQH81" s="134"/>
      <c r="CQI81" s="135"/>
      <c r="CQJ81" s="135"/>
      <c r="CQK81" s="135"/>
      <c r="CQL81" s="136"/>
      <c r="CQN81" s="130"/>
      <c r="CQO81" s="134"/>
      <c r="CQP81" s="134"/>
      <c r="CQQ81" s="135"/>
      <c r="CQR81" s="135"/>
      <c r="CQS81" s="135"/>
      <c r="CQT81" s="136"/>
      <c r="CQV81" s="130"/>
      <c r="CQW81" s="134"/>
      <c r="CQX81" s="134"/>
      <c r="CQY81" s="135"/>
      <c r="CQZ81" s="135"/>
      <c r="CRA81" s="135"/>
      <c r="CRB81" s="136"/>
      <c r="CRD81" s="130"/>
      <c r="CRE81" s="134"/>
      <c r="CRF81" s="134"/>
      <c r="CRG81" s="135"/>
      <c r="CRH81" s="135"/>
      <c r="CRI81" s="135"/>
      <c r="CRJ81" s="136"/>
      <c r="CRL81" s="130"/>
      <c r="CRM81" s="134"/>
      <c r="CRN81" s="134"/>
      <c r="CRO81" s="135"/>
      <c r="CRP81" s="135"/>
      <c r="CRQ81" s="135"/>
      <c r="CRR81" s="136"/>
      <c r="CRT81" s="130"/>
      <c r="CRU81" s="134"/>
      <c r="CRV81" s="134"/>
      <c r="CRW81" s="135"/>
      <c r="CRX81" s="135"/>
      <c r="CRY81" s="135"/>
      <c r="CRZ81" s="136"/>
      <c r="CSB81" s="130"/>
      <c r="CSC81" s="134"/>
      <c r="CSD81" s="134"/>
      <c r="CSE81" s="135"/>
      <c r="CSF81" s="135"/>
      <c r="CSG81" s="135"/>
      <c r="CSH81" s="136"/>
      <c r="CSJ81" s="130"/>
      <c r="CSK81" s="134"/>
      <c r="CSL81" s="134"/>
      <c r="CSM81" s="135"/>
      <c r="CSN81" s="135"/>
      <c r="CSO81" s="135"/>
      <c r="CSP81" s="136"/>
      <c r="CSR81" s="130"/>
      <c r="CSS81" s="134"/>
      <c r="CST81" s="134"/>
      <c r="CSU81" s="135"/>
      <c r="CSV81" s="135"/>
      <c r="CSW81" s="135"/>
      <c r="CSX81" s="136"/>
      <c r="CSZ81" s="130"/>
      <c r="CTA81" s="134"/>
      <c r="CTB81" s="134"/>
      <c r="CTC81" s="135"/>
      <c r="CTD81" s="135"/>
      <c r="CTE81" s="135"/>
      <c r="CTF81" s="136"/>
      <c r="CTH81" s="130"/>
      <c r="CTI81" s="134"/>
      <c r="CTJ81" s="134"/>
      <c r="CTK81" s="135"/>
      <c r="CTL81" s="135"/>
      <c r="CTM81" s="135"/>
      <c r="CTN81" s="136"/>
      <c r="CTP81" s="130"/>
      <c r="CTQ81" s="134"/>
      <c r="CTR81" s="134"/>
      <c r="CTS81" s="135"/>
      <c r="CTT81" s="135"/>
      <c r="CTU81" s="135"/>
      <c r="CTV81" s="136"/>
      <c r="CTX81" s="130"/>
      <c r="CTY81" s="134"/>
      <c r="CTZ81" s="134"/>
      <c r="CUA81" s="135"/>
      <c r="CUB81" s="135"/>
      <c r="CUC81" s="135"/>
      <c r="CUD81" s="136"/>
      <c r="CUF81" s="130"/>
      <c r="CUG81" s="134"/>
      <c r="CUH81" s="134"/>
      <c r="CUI81" s="135"/>
      <c r="CUJ81" s="135"/>
      <c r="CUK81" s="135"/>
      <c r="CUL81" s="136"/>
      <c r="CUN81" s="130"/>
      <c r="CUO81" s="134"/>
      <c r="CUP81" s="134"/>
      <c r="CUQ81" s="135"/>
      <c r="CUR81" s="135"/>
      <c r="CUS81" s="135"/>
      <c r="CUT81" s="136"/>
      <c r="CUV81" s="130"/>
      <c r="CUW81" s="134"/>
      <c r="CUX81" s="134"/>
      <c r="CUY81" s="135"/>
      <c r="CUZ81" s="135"/>
      <c r="CVA81" s="135"/>
      <c r="CVB81" s="136"/>
      <c r="CVD81" s="130"/>
      <c r="CVE81" s="134"/>
      <c r="CVF81" s="134"/>
      <c r="CVG81" s="135"/>
      <c r="CVH81" s="135"/>
      <c r="CVI81" s="135"/>
      <c r="CVJ81" s="136"/>
      <c r="CVL81" s="130"/>
      <c r="CVM81" s="134"/>
      <c r="CVN81" s="134"/>
      <c r="CVO81" s="135"/>
      <c r="CVP81" s="135"/>
      <c r="CVQ81" s="135"/>
      <c r="CVR81" s="136"/>
      <c r="CVT81" s="130"/>
      <c r="CVU81" s="134"/>
      <c r="CVV81" s="134"/>
      <c r="CVW81" s="135"/>
      <c r="CVX81" s="135"/>
      <c r="CVY81" s="135"/>
      <c r="CVZ81" s="136"/>
      <c r="CWB81" s="130"/>
      <c r="CWC81" s="134"/>
      <c r="CWD81" s="134"/>
      <c r="CWE81" s="135"/>
      <c r="CWF81" s="135"/>
      <c r="CWG81" s="135"/>
      <c r="CWH81" s="136"/>
      <c r="CWJ81" s="130"/>
      <c r="CWK81" s="134"/>
      <c r="CWL81" s="134"/>
      <c r="CWM81" s="135"/>
      <c r="CWN81" s="135"/>
      <c r="CWO81" s="135"/>
      <c r="CWP81" s="136"/>
      <c r="CWR81" s="130"/>
      <c r="CWS81" s="134"/>
      <c r="CWT81" s="134"/>
      <c r="CWU81" s="135"/>
      <c r="CWV81" s="135"/>
      <c r="CWW81" s="135"/>
      <c r="CWX81" s="136"/>
      <c r="CWZ81" s="130"/>
      <c r="CXA81" s="134"/>
      <c r="CXB81" s="134"/>
      <c r="CXC81" s="135"/>
      <c r="CXD81" s="135"/>
      <c r="CXE81" s="135"/>
      <c r="CXF81" s="136"/>
      <c r="CXH81" s="130"/>
      <c r="CXI81" s="134"/>
      <c r="CXJ81" s="134"/>
      <c r="CXK81" s="135"/>
      <c r="CXL81" s="135"/>
      <c r="CXM81" s="135"/>
      <c r="CXN81" s="136"/>
      <c r="CXP81" s="130"/>
      <c r="CXQ81" s="134"/>
      <c r="CXR81" s="134"/>
      <c r="CXS81" s="135"/>
      <c r="CXT81" s="135"/>
      <c r="CXU81" s="135"/>
      <c r="CXV81" s="136"/>
      <c r="CXX81" s="130"/>
      <c r="CXY81" s="134"/>
      <c r="CXZ81" s="134"/>
      <c r="CYA81" s="135"/>
      <c r="CYB81" s="135"/>
      <c r="CYC81" s="135"/>
      <c r="CYD81" s="136"/>
      <c r="CYF81" s="130"/>
      <c r="CYG81" s="134"/>
      <c r="CYH81" s="134"/>
      <c r="CYI81" s="135"/>
      <c r="CYJ81" s="135"/>
      <c r="CYK81" s="135"/>
      <c r="CYL81" s="136"/>
      <c r="CYN81" s="130"/>
      <c r="CYO81" s="134"/>
      <c r="CYP81" s="134"/>
      <c r="CYQ81" s="135"/>
      <c r="CYR81" s="135"/>
      <c r="CYS81" s="135"/>
      <c r="CYT81" s="136"/>
      <c r="CYV81" s="130"/>
      <c r="CYW81" s="134"/>
      <c r="CYX81" s="134"/>
      <c r="CYY81" s="135"/>
      <c r="CYZ81" s="135"/>
      <c r="CZA81" s="135"/>
      <c r="CZB81" s="136"/>
      <c r="CZD81" s="130"/>
      <c r="CZE81" s="134"/>
      <c r="CZF81" s="134"/>
      <c r="CZG81" s="135"/>
      <c r="CZH81" s="135"/>
      <c r="CZI81" s="135"/>
      <c r="CZJ81" s="136"/>
      <c r="CZL81" s="130"/>
      <c r="CZM81" s="134"/>
      <c r="CZN81" s="134"/>
      <c r="CZO81" s="135"/>
      <c r="CZP81" s="135"/>
      <c r="CZQ81" s="135"/>
      <c r="CZR81" s="136"/>
      <c r="CZT81" s="130"/>
      <c r="CZU81" s="134"/>
      <c r="CZV81" s="134"/>
      <c r="CZW81" s="135"/>
      <c r="CZX81" s="135"/>
      <c r="CZY81" s="135"/>
      <c r="CZZ81" s="136"/>
      <c r="DAB81" s="130"/>
      <c r="DAC81" s="134"/>
      <c r="DAD81" s="134"/>
      <c r="DAE81" s="135"/>
      <c r="DAF81" s="135"/>
      <c r="DAG81" s="135"/>
      <c r="DAH81" s="136"/>
      <c r="DAJ81" s="130"/>
      <c r="DAK81" s="134"/>
      <c r="DAL81" s="134"/>
      <c r="DAM81" s="135"/>
      <c r="DAN81" s="135"/>
      <c r="DAO81" s="135"/>
      <c r="DAP81" s="136"/>
      <c r="DAR81" s="130"/>
      <c r="DAS81" s="134"/>
      <c r="DAT81" s="134"/>
      <c r="DAU81" s="135"/>
      <c r="DAV81" s="135"/>
      <c r="DAW81" s="135"/>
      <c r="DAX81" s="136"/>
      <c r="DAZ81" s="130"/>
      <c r="DBA81" s="134"/>
      <c r="DBB81" s="134"/>
      <c r="DBC81" s="135"/>
      <c r="DBD81" s="135"/>
      <c r="DBE81" s="135"/>
      <c r="DBF81" s="136"/>
      <c r="DBH81" s="130"/>
      <c r="DBI81" s="134"/>
      <c r="DBJ81" s="134"/>
      <c r="DBK81" s="135"/>
      <c r="DBL81" s="135"/>
      <c r="DBM81" s="135"/>
      <c r="DBN81" s="136"/>
      <c r="DBP81" s="130"/>
      <c r="DBQ81" s="134"/>
      <c r="DBR81" s="134"/>
      <c r="DBS81" s="135"/>
      <c r="DBT81" s="135"/>
      <c r="DBU81" s="135"/>
      <c r="DBV81" s="136"/>
      <c r="DBX81" s="130"/>
      <c r="DBY81" s="134"/>
      <c r="DBZ81" s="134"/>
      <c r="DCA81" s="135"/>
      <c r="DCB81" s="135"/>
      <c r="DCC81" s="135"/>
      <c r="DCD81" s="136"/>
      <c r="DCF81" s="130"/>
      <c r="DCG81" s="134"/>
      <c r="DCH81" s="134"/>
      <c r="DCI81" s="135"/>
      <c r="DCJ81" s="135"/>
      <c r="DCK81" s="135"/>
      <c r="DCL81" s="136"/>
      <c r="DCN81" s="130"/>
      <c r="DCO81" s="134"/>
      <c r="DCP81" s="134"/>
      <c r="DCQ81" s="135"/>
      <c r="DCR81" s="135"/>
      <c r="DCS81" s="135"/>
      <c r="DCT81" s="136"/>
      <c r="DCV81" s="130"/>
      <c r="DCW81" s="134"/>
      <c r="DCX81" s="134"/>
      <c r="DCY81" s="135"/>
      <c r="DCZ81" s="135"/>
      <c r="DDA81" s="135"/>
      <c r="DDB81" s="136"/>
      <c r="DDD81" s="130"/>
      <c r="DDE81" s="134"/>
      <c r="DDF81" s="134"/>
      <c r="DDG81" s="135"/>
      <c r="DDH81" s="135"/>
      <c r="DDI81" s="135"/>
      <c r="DDJ81" s="136"/>
      <c r="DDL81" s="130"/>
      <c r="DDM81" s="134"/>
      <c r="DDN81" s="134"/>
      <c r="DDO81" s="135"/>
      <c r="DDP81" s="135"/>
      <c r="DDQ81" s="135"/>
      <c r="DDR81" s="136"/>
      <c r="DDT81" s="130"/>
      <c r="DDU81" s="134"/>
      <c r="DDV81" s="134"/>
      <c r="DDW81" s="135"/>
      <c r="DDX81" s="135"/>
      <c r="DDY81" s="135"/>
      <c r="DDZ81" s="136"/>
      <c r="DEB81" s="130"/>
      <c r="DEC81" s="134"/>
      <c r="DED81" s="134"/>
      <c r="DEE81" s="135"/>
      <c r="DEF81" s="135"/>
      <c r="DEG81" s="135"/>
      <c r="DEH81" s="136"/>
      <c r="DEJ81" s="130"/>
      <c r="DEK81" s="134"/>
      <c r="DEL81" s="134"/>
      <c r="DEM81" s="135"/>
      <c r="DEN81" s="135"/>
      <c r="DEO81" s="135"/>
      <c r="DEP81" s="136"/>
      <c r="DER81" s="130"/>
      <c r="DES81" s="134"/>
      <c r="DET81" s="134"/>
      <c r="DEU81" s="135"/>
      <c r="DEV81" s="135"/>
      <c r="DEW81" s="135"/>
      <c r="DEX81" s="136"/>
      <c r="DEZ81" s="130"/>
      <c r="DFA81" s="134"/>
      <c r="DFB81" s="134"/>
      <c r="DFC81" s="135"/>
      <c r="DFD81" s="135"/>
      <c r="DFE81" s="135"/>
      <c r="DFF81" s="136"/>
      <c r="DFH81" s="130"/>
      <c r="DFI81" s="134"/>
      <c r="DFJ81" s="134"/>
      <c r="DFK81" s="135"/>
      <c r="DFL81" s="135"/>
      <c r="DFM81" s="135"/>
      <c r="DFN81" s="136"/>
      <c r="DFP81" s="130"/>
      <c r="DFQ81" s="134"/>
      <c r="DFR81" s="134"/>
      <c r="DFS81" s="135"/>
      <c r="DFT81" s="135"/>
      <c r="DFU81" s="135"/>
      <c r="DFV81" s="136"/>
      <c r="DFX81" s="130"/>
      <c r="DFY81" s="134"/>
      <c r="DFZ81" s="134"/>
      <c r="DGA81" s="135"/>
      <c r="DGB81" s="135"/>
      <c r="DGC81" s="135"/>
      <c r="DGD81" s="136"/>
      <c r="DGF81" s="130"/>
      <c r="DGG81" s="134"/>
      <c r="DGH81" s="134"/>
      <c r="DGI81" s="135"/>
      <c r="DGJ81" s="135"/>
      <c r="DGK81" s="135"/>
      <c r="DGL81" s="136"/>
      <c r="DGN81" s="130"/>
      <c r="DGO81" s="134"/>
      <c r="DGP81" s="134"/>
      <c r="DGQ81" s="135"/>
      <c r="DGR81" s="135"/>
      <c r="DGS81" s="135"/>
      <c r="DGT81" s="136"/>
      <c r="DGV81" s="130"/>
      <c r="DGW81" s="134"/>
      <c r="DGX81" s="134"/>
      <c r="DGY81" s="135"/>
      <c r="DGZ81" s="135"/>
      <c r="DHA81" s="135"/>
      <c r="DHB81" s="136"/>
      <c r="DHD81" s="130"/>
      <c r="DHE81" s="134"/>
      <c r="DHF81" s="134"/>
      <c r="DHG81" s="135"/>
      <c r="DHH81" s="135"/>
      <c r="DHI81" s="135"/>
      <c r="DHJ81" s="136"/>
      <c r="DHL81" s="130"/>
      <c r="DHM81" s="134"/>
      <c r="DHN81" s="134"/>
      <c r="DHO81" s="135"/>
      <c r="DHP81" s="135"/>
      <c r="DHQ81" s="135"/>
      <c r="DHR81" s="136"/>
      <c r="DHT81" s="130"/>
      <c r="DHU81" s="134"/>
      <c r="DHV81" s="134"/>
      <c r="DHW81" s="135"/>
      <c r="DHX81" s="135"/>
      <c r="DHY81" s="135"/>
      <c r="DHZ81" s="136"/>
      <c r="DIB81" s="130"/>
      <c r="DIC81" s="134"/>
      <c r="DID81" s="134"/>
      <c r="DIE81" s="135"/>
      <c r="DIF81" s="135"/>
      <c r="DIG81" s="135"/>
      <c r="DIH81" s="136"/>
      <c r="DIJ81" s="130"/>
      <c r="DIK81" s="134"/>
      <c r="DIL81" s="134"/>
      <c r="DIM81" s="135"/>
      <c r="DIN81" s="135"/>
      <c r="DIO81" s="135"/>
      <c r="DIP81" s="136"/>
      <c r="DIR81" s="130"/>
      <c r="DIS81" s="134"/>
      <c r="DIT81" s="134"/>
      <c r="DIU81" s="135"/>
      <c r="DIV81" s="135"/>
      <c r="DIW81" s="135"/>
      <c r="DIX81" s="136"/>
      <c r="DIZ81" s="130"/>
      <c r="DJA81" s="134"/>
      <c r="DJB81" s="134"/>
      <c r="DJC81" s="135"/>
      <c r="DJD81" s="135"/>
      <c r="DJE81" s="135"/>
      <c r="DJF81" s="136"/>
      <c r="DJH81" s="130"/>
      <c r="DJI81" s="134"/>
      <c r="DJJ81" s="134"/>
      <c r="DJK81" s="135"/>
      <c r="DJL81" s="135"/>
      <c r="DJM81" s="135"/>
      <c r="DJN81" s="136"/>
      <c r="DJP81" s="130"/>
      <c r="DJQ81" s="134"/>
      <c r="DJR81" s="134"/>
      <c r="DJS81" s="135"/>
      <c r="DJT81" s="135"/>
      <c r="DJU81" s="135"/>
      <c r="DJV81" s="136"/>
      <c r="DJX81" s="130"/>
      <c r="DJY81" s="134"/>
      <c r="DJZ81" s="134"/>
      <c r="DKA81" s="135"/>
      <c r="DKB81" s="135"/>
      <c r="DKC81" s="135"/>
      <c r="DKD81" s="136"/>
      <c r="DKF81" s="130"/>
      <c r="DKG81" s="134"/>
      <c r="DKH81" s="134"/>
      <c r="DKI81" s="135"/>
      <c r="DKJ81" s="135"/>
      <c r="DKK81" s="135"/>
      <c r="DKL81" s="136"/>
      <c r="DKN81" s="130"/>
      <c r="DKO81" s="134"/>
      <c r="DKP81" s="134"/>
      <c r="DKQ81" s="135"/>
      <c r="DKR81" s="135"/>
      <c r="DKS81" s="135"/>
      <c r="DKT81" s="136"/>
      <c r="DKV81" s="130"/>
      <c r="DKW81" s="134"/>
      <c r="DKX81" s="134"/>
      <c r="DKY81" s="135"/>
      <c r="DKZ81" s="135"/>
      <c r="DLA81" s="135"/>
      <c r="DLB81" s="136"/>
      <c r="DLD81" s="130"/>
      <c r="DLE81" s="134"/>
      <c r="DLF81" s="134"/>
      <c r="DLG81" s="135"/>
      <c r="DLH81" s="135"/>
      <c r="DLI81" s="135"/>
      <c r="DLJ81" s="136"/>
      <c r="DLL81" s="130"/>
      <c r="DLM81" s="134"/>
      <c r="DLN81" s="134"/>
      <c r="DLO81" s="135"/>
      <c r="DLP81" s="135"/>
      <c r="DLQ81" s="135"/>
      <c r="DLR81" s="136"/>
      <c r="DLT81" s="130"/>
      <c r="DLU81" s="134"/>
      <c r="DLV81" s="134"/>
      <c r="DLW81" s="135"/>
      <c r="DLX81" s="135"/>
      <c r="DLY81" s="135"/>
      <c r="DLZ81" s="136"/>
      <c r="DMB81" s="130"/>
      <c r="DMC81" s="134"/>
      <c r="DMD81" s="134"/>
      <c r="DME81" s="135"/>
      <c r="DMF81" s="135"/>
      <c r="DMG81" s="135"/>
      <c r="DMH81" s="136"/>
      <c r="DMJ81" s="130"/>
      <c r="DMK81" s="134"/>
      <c r="DML81" s="134"/>
      <c r="DMM81" s="135"/>
      <c r="DMN81" s="135"/>
      <c r="DMO81" s="135"/>
      <c r="DMP81" s="136"/>
      <c r="DMR81" s="130"/>
      <c r="DMS81" s="134"/>
      <c r="DMT81" s="134"/>
      <c r="DMU81" s="135"/>
      <c r="DMV81" s="135"/>
      <c r="DMW81" s="135"/>
      <c r="DMX81" s="136"/>
      <c r="DMZ81" s="130"/>
      <c r="DNA81" s="134"/>
      <c r="DNB81" s="134"/>
      <c r="DNC81" s="135"/>
      <c r="DND81" s="135"/>
      <c r="DNE81" s="135"/>
      <c r="DNF81" s="136"/>
      <c r="DNH81" s="130"/>
      <c r="DNI81" s="134"/>
      <c r="DNJ81" s="134"/>
      <c r="DNK81" s="135"/>
      <c r="DNL81" s="135"/>
      <c r="DNM81" s="135"/>
      <c r="DNN81" s="136"/>
      <c r="DNP81" s="130"/>
      <c r="DNQ81" s="134"/>
      <c r="DNR81" s="134"/>
      <c r="DNS81" s="135"/>
      <c r="DNT81" s="135"/>
      <c r="DNU81" s="135"/>
      <c r="DNV81" s="136"/>
      <c r="DNX81" s="130"/>
      <c r="DNY81" s="134"/>
      <c r="DNZ81" s="134"/>
      <c r="DOA81" s="135"/>
      <c r="DOB81" s="135"/>
      <c r="DOC81" s="135"/>
      <c r="DOD81" s="136"/>
      <c r="DOF81" s="130"/>
      <c r="DOG81" s="134"/>
      <c r="DOH81" s="134"/>
      <c r="DOI81" s="135"/>
      <c r="DOJ81" s="135"/>
      <c r="DOK81" s="135"/>
      <c r="DOL81" s="136"/>
      <c r="DON81" s="130"/>
      <c r="DOO81" s="134"/>
      <c r="DOP81" s="134"/>
      <c r="DOQ81" s="135"/>
      <c r="DOR81" s="135"/>
      <c r="DOS81" s="135"/>
      <c r="DOT81" s="136"/>
      <c r="DOV81" s="130"/>
      <c r="DOW81" s="134"/>
      <c r="DOX81" s="134"/>
      <c r="DOY81" s="135"/>
      <c r="DOZ81" s="135"/>
      <c r="DPA81" s="135"/>
      <c r="DPB81" s="136"/>
      <c r="DPD81" s="130"/>
      <c r="DPE81" s="134"/>
      <c r="DPF81" s="134"/>
      <c r="DPG81" s="135"/>
      <c r="DPH81" s="135"/>
      <c r="DPI81" s="135"/>
      <c r="DPJ81" s="136"/>
      <c r="DPL81" s="130"/>
      <c r="DPM81" s="134"/>
      <c r="DPN81" s="134"/>
      <c r="DPO81" s="135"/>
      <c r="DPP81" s="135"/>
      <c r="DPQ81" s="135"/>
      <c r="DPR81" s="136"/>
      <c r="DPT81" s="130"/>
      <c r="DPU81" s="134"/>
      <c r="DPV81" s="134"/>
      <c r="DPW81" s="135"/>
      <c r="DPX81" s="135"/>
      <c r="DPY81" s="135"/>
      <c r="DPZ81" s="136"/>
      <c r="DQB81" s="130"/>
      <c r="DQC81" s="134"/>
      <c r="DQD81" s="134"/>
      <c r="DQE81" s="135"/>
      <c r="DQF81" s="135"/>
      <c r="DQG81" s="135"/>
      <c r="DQH81" s="136"/>
      <c r="DQJ81" s="130"/>
      <c r="DQK81" s="134"/>
      <c r="DQL81" s="134"/>
      <c r="DQM81" s="135"/>
      <c r="DQN81" s="135"/>
      <c r="DQO81" s="135"/>
      <c r="DQP81" s="136"/>
      <c r="DQR81" s="130"/>
      <c r="DQS81" s="134"/>
      <c r="DQT81" s="134"/>
      <c r="DQU81" s="135"/>
      <c r="DQV81" s="135"/>
      <c r="DQW81" s="135"/>
      <c r="DQX81" s="136"/>
      <c r="DQZ81" s="130"/>
      <c r="DRA81" s="134"/>
      <c r="DRB81" s="134"/>
      <c r="DRC81" s="135"/>
      <c r="DRD81" s="135"/>
      <c r="DRE81" s="135"/>
      <c r="DRF81" s="136"/>
      <c r="DRH81" s="130"/>
      <c r="DRI81" s="134"/>
      <c r="DRJ81" s="134"/>
      <c r="DRK81" s="135"/>
      <c r="DRL81" s="135"/>
      <c r="DRM81" s="135"/>
      <c r="DRN81" s="136"/>
      <c r="DRP81" s="130"/>
      <c r="DRQ81" s="134"/>
      <c r="DRR81" s="134"/>
      <c r="DRS81" s="135"/>
      <c r="DRT81" s="135"/>
      <c r="DRU81" s="135"/>
      <c r="DRV81" s="136"/>
      <c r="DRX81" s="130"/>
      <c r="DRY81" s="134"/>
      <c r="DRZ81" s="134"/>
      <c r="DSA81" s="135"/>
      <c r="DSB81" s="135"/>
      <c r="DSC81" s="135"/>
      <c r="DSD81" s="136"/>
      <c r="DSF81" s="130"/>
      <c r="DSG81" s="134"/>
      <c r="DSH81" s="134"/>
      <c r="DSI81" s="135"/>
      <c r="DSJ81" s="135"/>
      <c r="DSK81" s="135"/>
      <c r="DSL81" s="136"/>
      <c r="DSN81" s="130"/>
      <c r="DSO81" s="134"/>
      <c r="DSP81" s="134"/>
      <c r="DSQ81" s="135"/>
      <c r="DSR81" s="135"/>
      <c r="DSS81" s="135"/>
      <c r="DST81" s="136"/>
      <c r="DSV81" s="130"/>
      <c r="DSW81" s="134"/>
      <c r="DSX81" s="134"/>
      <c r="DSY81" s="135"/>
      <c r="DSZ81" s="135"/>
      <c r="DTA81" s="135"/>
      <c r="DTB81" s="136"/>
      <c r="DTD81" s="130"/>
      <c r="DTE81" s="134"/>
      <c r="DTF81" s="134"/>
      <c r="DTG81" s="135"/>
      <c r="DTH81" s="135"/>
      <c r="DTI81" s="135"/>
      <c r="DTJ81" s="136"/>
      <c r="DTL81" s="130"/>
      <c r="DTM81" s="134"/>
      <c r="DTN81" s="134"/>
      <c r="DTO81" s="135"/>
      <c r="DTP81" s="135"/>
      <c r="DTQ81" s="135"/>
      <c r="DTR81" s="136"/>
      <c r="DTT81" s="130"/>
      <c r="DTU81" s="134"/>
      <c r="DTV81" s="134"/>
      <c r="DTW81" s="135"/>
      <c r="DTX81" s="135"/>
      <c r="DTY81" s="135"/>
      <c r="DTZ81" s="136"/>
      <c r="DUB81" s="130"/>
      <c r="DUC81" s="134"/>
      <c r="DUD81" s="134"/>
      <c r="DUE81" s="135"/>
      <c r="DUF81" s="135"/>
      <c r="DUG81" s="135"/>
      <c r="DUH81" s="136"/>
      <c r="DUJ81" s="130"/>
      <c r="DUK81" s="134"/>
      <c r="DUL81" s="134"/>
      <c r="DUM81" s="135"/>
      <c r="DUN81" s="135"/>
      <c r="DUO81" s="135"/>
      <c r="DUP81" s="136"/>
      <c r="DUR81" s="130"/>
      <c r="DUS81" s="134"/>
      <c r="DUT81" s="134"/>
      <c r="DUU81" s="135"/>
      <c r="DUV81" s="135"/>
      <c r="DUW81" s="135"/>
      <c r="DUX81" s="136"/>
      <c r="DUZ81" s="130"/>
      <c r="DVA81" s="134"/>
      <c r="DVB81" s="134"/>
      <c r="DVC81" s="135"/>
      <c r="DVD81" s="135"/>
      <c r="DVE81" s="135"/>
      <c r="DVF81" s="136"/>
      <c r="DVH81" s="130"/>
      <c r="DVI81" s="134"/>
      <c r="DVJ81" s="134"/>
      <c r="DVK81" s="135"/>
      <c r="DVL81" s="135"/>
      <c r="DVM81" s="135"/>
      <c r="DVN81" s="136"/>
      <c r="DVP81" s="130"/>
      <c r="DVQ81" s="134"/>
      <c r="DVR81" s="134"/>
      <c r="DVS81" s="135"/>
      <c r="DVT81" s="135"/>
      <c r="DVU81" s="135"/>
      <c r="DVV81" s="136"/>
      <c r="DVX81" s="130"/>
      <c r="DVY81" s="134"/>
      <c r="DVZ81" s="134"/>
      <c r="DWA81" s="135"/>
      <c r="DWB81" s="135"/>
      <c r="DWC81" s="135"/>
      <c r="DWD81" s="136"/>
      <c r="DWF81" s="130"/>
      <c r="DWG81" s="134"/>
      <c r="DWH81" s="134"/>
      <c r="DWI81" s="135"/>
      <c r="DWJ81" s="135"/>
      <c r="DWK81" s="135"/>
      <c r="DWL81" s="136"/>
      <c r="DWN81" s="130"/>
      <c r="DWO81" s="134"/>
      <c r="DWP81" s="134"/>
      <c r="DWQ81" s="135"/>
      <c r="DWR81" s="135"/>
      <c r="DWS81" s="135"/>
      <c r="DWT81" s="136"/>
      <c r="DWV81" s="130"/>
      <c r="DWW81" s="134"/>
      <c r="DWX81" s="134"/>
      <c r="DWY81" s="135"/>
      <c r="DWZ81" s="135"/>
      <c r="DXA81" s="135"/>
      <c r="DXB81" s="136"/>
      <c r="DXD81" s="130"/>
      <c r="DXE81" s="134"/>
      <c r="DXF81" s="134"/>
      <c r="DXG81" s="135"/>
      <c r="DXH81" s="135"/>
      <c r="DXI81" s="135"/>
      <c r="DXJ81" s="136"/>
      <c r="DXL81" s="130"/>
      <c r="DXM81" s="134"/>
      <c r="DXN81" s="134"/>
      <c r="DXO81" s="135"/>
      <c r="DXP81" s="135"/>
      <c r="DXQ81" s="135"/>
      <c r="DXR81" s="136"/>
      <c r="DXT81" s="130"/>
      <c r="DXU81" s="134"/>
      <c r="DXV81" s="134"/>
      <c r="DXW81" s="135"/>
      <c r="DXX81" s="135"/>
      <c r="DXY81" s="135"/>
      <c r="DXZ81" s="136"/>
      <c r="DYB81" s="130"/>
      <c r="DYC81" s="134"/>
      <c r="DYD81" s="134"/>
      <c r="DYE81" s="135"/>
      <c r="DYF81" s="135"/>
      <c r="DYG81" s="135"/>
      <c r="DYH81" s="136"/>
      <c r="DYJ81" s="130"/>
      <c r="DYK81" s="134"/>
      <c r="DYL81" s="134"/>
      <c r="DYM81" s="135"/>
      <c r="DYN81" s="135"/>
      <c r="DYO81" s="135"/>
      <c r="DYP81" s="136"/>
      <c r="DYR81" s="130"/>
      <c r="DYS81" s="134"/>
      <c r="DYT81" s="134"/>
      <c r="DYU81" s="135"/>
      <c r="DYV81" s="135"/>
      <c r="DYW81" s="135"/>
      <c r="DYX81" s="136"/>
      <c r="DYZ81" s="130"/>
      <c r="DZA81" s="134"/>
      <c r="DZB81" s="134"/>
      <c r="DZC81" s="135"/>
      <c r="DZD81" s="135"/>
      <c r="DZE81" s="135"/>
      <c r="DZF81" s="136"/>
      <c r="DZH81" s="130"/>
      <c r="DZI81" s="134"/>
      <c r="DZJ81" s="134"/>
      <c r="DZK81" s="135"/>
      <c r="DZL81" s="135"/>
      <c r="DZM81" s="135"/>
      <c r="DZN81" s="136"/>
      <c r="DZP81" s="130"/>
      <c r="DZQ81" s="134"/>
      <c r="DZR81" s="134"/>
      <c r="DZS81" s="135"/>
      <c r="DZT81" s="135"/>
      <c r="DZU81" s="135"/>
      <c r="DZV81" s="136"/>
      <c r="DZX81" s="130"/>
      <c r="DZY81" s="134"/>
      <c r="DZZ81" s="134"/>
      <c r="EAA81" s="135"/>
      <c r="EAB81" s="135"/>
      <c r="EAC81" s="135"/>
      <c r="EAD81" s="136"/>
      <c r="EAF81" s="130"/>
      <c r="EAG81" s="134"/>
      <c r="EAH81" s="134"/>
      <c r="EAI81" s="135"/>
      <c r="EAJ81" s="135"/>
      <c r="EAK81" s="135"/>
      <c r="EAL81" s="136"/>
      <c r="EAN81" s="130"/>
      <c r="EAO81" s="134"/>
      <c r="EAP81" s="134"/>
      <c r="EAQ81" s="135"/>
      <c r="EAR81" s="135"/>
      <c r="EAS81" s="135"/>
      <c r="EAT81" s="136"/>
      <c r="EAV81" s="130"/>
      <c r="EAW81" s="134"/>
      <c r="EAX81" s="134"/>
      <c r="EAY81" s="135"/>
      <c r="EAZ81" s="135"/>
      <c r="EBA81" s="135"/>
      <c r="EBB81" s="136"/>
      <c r="EBD81" s="130"/>
      <c r="EBE81" s="134"/>
      <c r="EBF81" s="134"/>
      <c r="EBG81" s="135"/>
      <c r="EBH81" s="135"/>
      <c r="EBI81" s="135"/>
      <c r="EBJ81" s="136"/>
      <c r="EBL81" s="130"/>
      <c r="EBM81" s="134"/>
      <c r="EBN81" s="134"/>
      <c r="EBO81" s="135"/>
      <c r="EBP81" s="135"/>
      <c r="EBQ81" s="135"/>
      <c r="EBR81" s="136"/>
      <c r="EBT81" s="130"/>
      <c r="EBU81" s="134"/>
      <c r="EBV81" s="134"/>
      <c r="EBW81" s="135"/>
      <c r="EBX81" s="135"/>
      <c r="EBY81" s="135"/>
      <c r="EBZ81" s="136"/>
      <c r="ECB81" s="130"/>
      <c r="ECC81" s="134"/>
      <c r="ECD81" s="134"/>
      <c r="ECE81" s="135"/>
      <c r="ECF81" s="135"/>
      <c r="ECG81" s="135"/>
      <c r="ECH81" s="136"/>
      <c r="ECJ81" s="130"/>
      <c r="ECK81" s="134"/>
      <c r="ECL81" s="134"/>
      <c r="ECM81" s="135"/>
      <c r="ECN81" s="135"/>
      <c r="ECO81" s="135"/>
      <c r="ECP81" s="136"/>
      <c r="ECR81" s="130"/>
      <c r="ECS81" s="134"/>
      <c r="ECT81" s="134"/>
      <c r="ECU81" s="135"/>
      <c r="ECV81" s="135"/>
      <c r="ECW81" s="135"/>
      <c r="ECX81" s="136"/>
      <c r="ECZ81" s="130"/>
      <c r="EDA81" s="134"/>
      <c r="EDB81" s="134"/>
      <c r="EDC81" s="135"/>
      <c r="EDD81" s="135"/>
      <c r="EDE81" s="135"/>
      <c r="EDF81" s="136"/>
      <c r="EDH81" s="130"/>
      <c r="EDI81" s="134"/>
      <c r="EDJ81" s="134"/>
      <c r="EDK81" s="135"/>
      <c r="EDL81" s="135"/>
      <c r="EDM81" s="135"/>
      <c r="EDN81" s="136"/>
      <c r="EDP81" s="130"/>
      <c r="EDQ81" s="134"/>
      <c r="EDR81" s="134"/>
      <c r="EDS81" s="135"/>
      <c r="EDT81" s="135"/>
      <c r="EDU81" s="135"/>
      <c r="EDV81" s="136"/>
      <c r="EDX81" s="130"/>
      <c r="EDY81" s="134"/>
      <c r="EDZ81" s="134"/>
      <c r="EEA81" s="135"/>
      <c r="EEB81" s="135"/>
      <c r="EEC81" s="135"/>
      <c r="EED81" s="136"/>
      <c r="EEF81" s="130"/>
      <c r="EEG81" s="134"/>
      <c r="EEH81" s="134"/>
      <c r="EEI81" s="135"/>
      <c r="EEJ81" s="135"/>
      <c r="EEK81" s="135"/>
      <c r="EEL81" s="136"/>
      <c r="EEN81" s="130"/>
      <c r="EEO81" s="134"/>
      <c r="EEP81" s="134"/>
      <c r="EEQ81" s="135"/>
      <c r="EER81" s="135"/>
      <c r="EES81" s="135"/>
      <c r="EET81" s="136"/>
      <c r="EEV81" s="130"/>
      <c r="EEW81" s="134"/>
      <c r="EEX81" s="134"/>
      <c r="EEY81" s="135"/>
      <c r="EEZ81" s="135"/>
      <c r="EFA81" s="135"/>
      <c r="EFB81" s="136"/>
      <c r="EFD81" s="130"/>
      <c r="EFE81" s="134"/>
      <c r="EFF81" s="134"/>
      <c r="EFG81" s="135"/>
      <c r="EFH81" s="135"/>
      <c r="EFI81" s="135"/>
      <c r="EFJ81" s="136"/>
      <c r="EFL81" s="130"/>
      <c r="EFM81" s="134"/>
      <c r="EFN81" s="134"/>
      <c r="EFO81" s="135"/>
      <c r="EFP81" s="135"/>
      <c r="EFQ81" s="135"/>
      <c r="EFR81" s="136"/>
      <c r="EFT81" s="130"/>
      <c r="EFU81" s="134"/>
      <c r="EFV81" s="134"/>
      <c r="EFW81" s="135"/>
      <c r="EFX81" s="135"/>
      <c r="EFY81" s="135"/>
      <c r="EFZ81" s="136"/>
      <c r="EGB81" s="130"/>
      <c r="EGC81" s="134"/>
      <c r="EGD81" s="134"/>
      <c r="EGE81" s="135"/>
      <c r="EGF81" s="135"/>
      <c r="EGG81" s="135"/>
      <c r="EGH81" s="136"/>
      <c r="EGJ81" s="130"/>
      <c r="EGK81" s="134"/>
      <c r="EGL81" s="134"/>
      <c r="EGM81" s="135"/>
      <c r="EGN81" s="135"/>
      <c r="EGO81" s="135"/>
      <c r="EGP81" s="136"/>
      <c r="EGR81" s="130"/>
      <c r="EGS81" s="134"/>
      <c r="EGT81" s="134"/>
      <c r="EGU81" s="135"/>
      <c r="EGV81" s="135"/>
      <c r="EGW81" s="135"/>
      <c r="EGX81" s="136"/>
      <c r="EGZ81" s="130"/>
      <c r="EHA81" s="134"/>
      <c r="EHB81" s="134"/>
      <c r="EHC81" s="135"/>
      <c r="EHD81" s="135"/>
      <c r="EHE81" s="135"/>
      <c r="EHF81" s="136"/>
      <c r="EHH81" s="130"/>
      <c r="EHI81" s="134"/>
      <c r="EHJ81" s="134"/>
      <c r="EHK81" s="135"/>
      <c r="EHL81" s="135"/>
      <c r="EHM81" s="135"/>
      <c r="EHN81" s="136"/>
      <c r="EHP81" s="130"/>
      <c r="EHQ81" s="134"/>
      <c r="EHR81" s="134"/>
      <c r="EHS81" s="135"/>
      <c r="EHT81" s="135"/>
      <c r="EHU81" s="135"/>
      <c r="EHV81" s="136"/>
      <c r="EHX81" s="130"/>
      <c r="EHY81" s="134"/>
      <c r="EHZ81" s="134"/>
      <c r="EIA81" s="135"/>
      <c r="EIB81" s="135"/>
      <c r="EIC81" s="135"/>
      <c r="EID81" s="136"/>
      <c r="EIF81" s="130"/>
      <c r="EIG81" s="134"/>
      <c r="EIH81" s="134"/>
      <c r="EII81" s="135"/>
      <c r="EIJ81" s="135"/>
      <c r="EIK81" s="135"/>
      <c r="EIL81" s="136"/>
      <c r="EIN81" s="130"/>
      <c r="EIO81" s="134"/>
      <c r="EIP81" s="134"/>
      <c r="EIQ81" s="135"/>
      <c r="EIR81" s="135"/>
      <c r="EIS81" s="135"/>
      <c r="EIT81" s="136"/>
      <c r="EIV81" s="130"/>
      <c r="EIW81" s="134"/>
      <c r="EIX81" s="134"/>
      <c r="EIY81" s="135"/>
      <c r="EIZ81" s="135"/>
      <c r="EJA81" s="135"/>
      <c r="EJB81" s="136"/>
      <c r="EJD81" s="130"/>
      <c r="EJE81" s="134"/>
      <c r="EJF81" s="134"/>
      <c r="EJG81" s="135"/>
      <c r="EJH81" s="135"/>
      <c r="EJI81" s="135"/>
      <c r="EJJ81" s="136"/>
      <c r="EJL81" s="130"/>
      <c r="EJM81" s="134"/>
      <c r="EJN81" s="134"/>
      <c r="EJO81" s="135"/>
      <c r="EJP81" s="135"/>
      <c r="EJQ81" s="135"/>
      <c r="EJR81" s="136"/>
      <c r="EJT81" s="130"/>
      <c r="EJU81" s="134"/>
      <c r="EJV81" s="134"/>
      <c r="EJW81" s="135"/>
      <c r="EJX81" s="135"/>
      <c r="EJY81" s="135"/>
      <c r="EJZ81" s="136"/>
      <c r="EKB81" s="130"/>
      <c r="EKC81" s="134"/>
      <c r="EKD81" s="134"/>
      <c r="EKE81" s="135"/>
      <c r="EKF81" s="135"/>
      <c r="EKG81" s="135"/>
      <c r="EKH81" s="136"/>
      <c r="EKJ81" s="130"/>
      <c r="EKK81" s="134"/>
      <c r="EKL81" s="134"/>
      <c r="EKM81" s="135"/>
      <c r="EKN81" s="135"/>
      <c r="EKO81" s="135"/>
      <c r="EKP81" s="136"/>
      <c r="EKR81" s="130"/>
      <c r="EKS81" s="134"/>
      <c r="EKT81" s="134"/>
      <c r="EKU81" s="135"/>
      <c r="EKV81" s="135"/>
      <c r="EKW81" s="135"/>
      <c r="EKX81" s="136"/>
      <c r="EKZ81" s="130"/>
      <c r="ELA81" s="134"/>
      <c r="ELB81" s="134"/>
      <c r="ELC81" s="135"/>
      <c r="ELD81" s="135"/>
      <c r="ELE81" s="135"/>
      <c r="ELF81" s="136"/>
      <c r="ELH81" s="130"/>
      <c r="ELI81" s="134"/>
      <c r="ELJ81" s="134"/>
      <c r="ELK81" s="135"/>
      <c r="ELL81" s="135"/>
      <c r="ELM81" s="135"/>
      <c r="ELN81" s="136"/>
      <c r="ELP81" s="130"/>
      <c r="ELQ81" s="134"/>
      <c r="ELR81" s="134"/>
      <c r="ELS81" s="135"/>
      <c r="ELT81" s="135"/>
      <c r="ELU81" s="135"/>
      <c r="ELV81" s="136"/>
      <c r="ELX81" s="130"/>
      <c r="ELY81" s="134"/>
      <c r="ELZ81" s="134"/>
      <c r="EMA81" s="135"/>
      <c r="EMB81" s="135"/>
      <c r="EMC81" s="135"/>
      <c r="EMD81" s="136"/>
      <c r="EMF81" s="130"/>
      <c r="EMG81" s="134"/>
      <c r="EMH81" s="134"/>
      <c r="EMI81" s="135"/>
      <c r="EMJ81" s="135"/>
      <c r="EMK81" s="135"/>
      <c r="EML81" s="136"/>
      <c r="EMN81" s="130"/>
      <c r="EMO81" s="134"/>
      <c r="EMP81" s="134"/>
      <c r="EMQ81" s="135"/>
      <c r="EMR81" s="135"/>
      <c r="EMS81" s="135"/>
      <c r="EMT81" s="136"/>
      <c r="EMV81" s="130"/>
      <c r="EMW81" s="134"/>
      <c r="EMX81" s="134"/>
      <c r="EMY81" s="135"/>
      <c r="EMZ81" s="135"/>
      <c r="ENA81" s="135"/>
      <c r="ENB81" s="136"/>
      <c r="END81" s="130"/>
      <c r="ENE81" s="134"/>
      <c r="ENF81" s="134"/>
      <c r="ENG81" s="135"/>
      <c r="ENH81" s="135"/>
      <c r="ENI81" s="135"/>
      <c r="ENJ81" s="136"/>
      <c r="ENL81" s="130"/>
      <c r="ENM81" s="134"/>
      <c r="ENN81" s="134"/>
      <c r="ENO81" s="135"/>
      <c r="ENP81" s="135"/>
      <c r="ENQ81" s="135"/>
      <c r="ENR81" s="136"/>
      <c r="ENT81" s="130"/>
      <c r="ENU81" s="134"/>
      <c r="ENV81" s="134"/>
      <c r="ENW81" s="135"/>
      <c r="ENX81" s="135"/>
      <c r="ENY81" s="135"/>
      <c r="ENZ81" s="136"/>
      <c r="EOB81" s="130"/>
      <c r="EOC81" s="134"/>
      <c r="EOD81" s="134"/>
      <c r="EOE81" s="135"/>
      <c r="EOF81" s="135"/>
      <c r="EOG81" s="135"/>
      <c r="EOH81" s="136"/>
      <c r="EOJ81" s="130"/>
      <c r="EOK81" s="134"/>
      <c r="EOL81" s="134"/>
      <c r="EOM81" s="135"/>
      <c r="EON81" s="135"/>
      <c r="EOO81" s="135"/>
      <c r="EOP81" s="136"/>
      <c r="EOR81" s="130"/>
      <c r="EOS81" s="134"/>
      <c r="EOT81" s="134"/>
      <c r="EOU81" s="135"/>
      <c r="EOV81" s="135"/>
      <c r="EOW81" s="135"/>
      <c r="EOX81" s="136"/>
      <c r="EOZ81" s="130"/>
      <c r="EPA81" s="134"/>
      <c r="EPB81" s="134"/>
      <c r="EPC81" s="135"/>
      <c r="EPD81" s="135"/>
      <c r="EPE81" s="135"/>
      <c r="EPF81" s="136"/>
      <c r="EPH81" s="130"/>
      <c r="EPI81" s="134"/>
      <c r="EPJ81" s="134"/>
      <c r="EPK81" s="135"/>
      <c r="EPL81" s="135"/>
      <c r="EPM81" s="135"/>
      <c r="EPN81" s="136"/>
      <c r="EPP81" s="130"/>
      <c r="EPQ81" s="134"/>
      <c r="EPR81" s="134"/>
      <c r="EPS81" s="135"/>
      <c r="EPT81" s="135"/>
      <c r="EPU81" s="135"/>
      <c r="EPV81" s="136"/>
      <c r="EPX81" s="130"/>
      <c r="EPY81" s="134"/>
      <c r="EPZ81" s="134"/>
      <c r="EQA81" s="135"/>
      <c r="EQB81" s="135"/>
      <c r="EQC81" s="135"/>
      <c r="EQD81" s="136"/>
      <c r="EQF81" s="130"/>
      <c r="EQG81" s="134"/>
      <c r="EQH81" s="134"/>
      <c r="EQI81" s="135"/>
      <c r="EQJ81" s="135"/>
      <c r="EQK81" s="135"/>
      <c r="EQL81" s="136"/>
      <c r="EQN81" s="130"/>
      <c r="EQO81" s="134"/>
      <c r="EQP81" s="134"/>
      <c r="EQQ81" s="135"/>
      <c r="EQR81" s="135"/>
      <c r="EQS81" s="135"/>
      <c r="EQT81" s="136"/>
      <c r="EQV81" s="130"/>
      <c r="EQW81" s="134"/>
      <c r="EQX81" s="134"/>
      <c r="EQY81" s="135"/>
      <c r="EQZ81" s="135"/>
      <c r="ERA81" s="135"/>
      <c r="ERB81" s="136"/>
      <c r="ERD81" s="130"/>
      <c r="ERE81" s="134"/>
      <c r="ERF81" s="134"/>
      <c r="ERG81" s="135"/>
      <c r="ERH81" s="135"/>
      <c r="ERI81" s="135"/>
      <c r="ERJ81" s="136"/>
      <c r="ERL81" s="130"/>
      <c r="ERM81" s="134"/>
      <c r="ERN81" s="134"/>
      <c r="ERO81" s="135"/>
      <c r="ERP81" s="135"/>
      <c r="ERQ81" s="135"/>
      <c r="ERR81" s="136"/>
      <c r="ERT81" s="130"/>
      <c r="ERU81" s="134"/>
      <c r="ERV81" s="134"/>
      <c r="ERW81" s="135"/>
      <c r="ERX81" s="135"/>
      <c r="ERY81" s="135"/>
      <c r="ERZ81" s="136"/>
      <c r="ESB81" s="130"/>
      <c r="ESC81" s="134"/>
      <c r="ESD81" s="134"/>
      <c r="ESE81" s="135"/>
      <c r="ESF81" s="135"/>
      <c r="ESG81" s="135"/>
      <c r="ESH81" s="136"/>
      <c r="ESJ81" s="130"/>
      <c r="ESK81" s="134"/>
      <c r="ESL81" s="134"/>
      <c r="ESM81" s="135"/>
      <c r="ESN81" s="135"/>
      <c r="ESO81" s="135"/>
      <c r="ESP81" s="136"/>
      <c r="ESR81" s="130"/>
      <c r="ESS81" s="134"/>
      <c r="EST81" s="134"/>
      <c r="ESU81" s="135"/>
      <c r="ESV81" s="135"/>
      <c r="ESW81" s="135"/>
      <c r="ESX81" s="136"/>
      <c r="ESZ81" s="130"/>
      <c r="ETA81" s="134"/>
      <c r="ETB81" s="134"/>
      <c r="ETC81" s="135"/>
      <c r="ETD81" s="135"/>
      <c r="ETE81" s="135"/>
      <c r="ETF81" s="136"/>
      <c r="ETH81" s="130"/>
      <c r="ETI81" s="134"/>
      <c r="ETJ81" s="134"/>
      <c r="ETK81" s="135"/>
      <c r="ETL81" s="135"/>
      <c r="ETM81" s="135"/>
      <c r="ETN81" s="136"/>
      <c r="ETP81" s="130"/>
      <c r="ETQ81" s="134"/>
      <c r="ETR81" s="134"/>
      <c r="ETS81" s="135"/>
      <c r="ETT81" s="135"/>
      <c r="ETU81" s="135"/>
      <c r="ETV81" s="136"/>
      <c r="ETX81" s="130"/>
      <c r="ETY81" s="134"/>
      <c r="ETZ81" s="134"/>
      <c r="EUA81" s="135"/>
      <c r="EUB81" s="135"/>
      <c r="EUC81" s="135"/>
      <c r="EUD81" s="136"/>
      <c r="EUF81" s="130"/>
      <c r="EUG81" s="134"/>
      <c r="EUH81" s="134"/>
      <c r="EUI81" s="135"/>
      <c r="EUJ81" s="135"/>
      <c r="EUK81" s="135"/>
      <c r="EUL81" s="136"/>
      <c r="EUN81" s="130"/>
      <c r="EUO81" s="134"/>
      <c r="EUP81" s="134"/>
      <c r="EUQ81" s="135"/>
      <c r="EUR81" s="135"/>
      <c r="EUS81" s="135"/>
      <c r="EUT81" s="136"/>
      <c r="EUV81" s="130"/>
      <c r="EUW81" s="134"/>
      <c r="EUX81" s="134"/>
      <c r="EUY81" s="135"/>
      <c r="EUZ81" s="135"/>
      <c r="EVA81" s="135"/>
      <c r="EVB81" s="136"/>
      <c r="EVD81" s="130"/>
      <c r="EVE81" s="134"/>
      <c r="EVF81" s="134"/>
      <c r="EVG81" s="135"/>
      <c r="EVH81" s="135"/>
      <c r="EVI81" s="135"/>
      <c r="EVJ81" s="136"/>
      <c r="EVL81" s="130"/>
      <c r="EVM81" s="134"/>
      <c r="EVN81" s="134"/>
      <c r="EVO81" s="135"/>
      <c r="EVP81" s="135"/>
      <c r="EVQ81" s="135"/>
      <c r="EVR81" s="136"/>
      <c r="EVT81" s="130"/>
      <c r="EVU81" s="134"/>
      <c r="EVV81" s="134"/>
      <c r="EVW81" s="135"/>
      <c r="EVX81" s="135"/>
      <c r="EVY81" s="135"/>
      <c r="EVZ81" s="136"/>
      <c r="EWB81" s="130"/>
      <c r="EWC81" s="134"/>
      <c r="EWD81" s="134"/>
      <c r="EWE81" s="135"/>
      <c r="EWF81" s="135"/>
      <c r="EWG81" s="135"/>
      <c r="EWH81" s="136"/>
      <c r="EWJ81" s="130"/>
      <c r="EWK81" s="134"/>
      <c r="EWL81" s="134"/>
      <c r="EWM81" s="135"/>
      <c r="EWN81" s="135"/>
      <c r="EWO81" s="135"/>
      <c r="EWP81" s="136"/>
      <c r="EWR81" s="130"/>
      <c r="EWS81" s="134"/>
      <c r="EWT81" s="134"/>
      <c r="EWU81" s="135"/>
      <c r="EWV81" s="135"/>
      <c r="EWW81" s="135"/>
      <c r="EWX81" s="136"/>
      <c r="EWZ81" s="130"/>
      <c r="EXA81" s="134"/>
      <c r="EXB81" s="134"/>
      <c r="EXC81" s="135"/>
      <c r="EXD81" s="135"/>
      <c r="EXE81" s="135"/>
      <c r="EXF81" s="136"/>
      <c r="EXH81" s="130"/>
      <c r="EXI81" s="134"/>
      <c r="EXJ81" s="134"/>
      <c r="EXK81" s="135"/>
      <c r="EXL81" s="135"/>
      <c r="EXM81" s="135"/>
      <c r="EXN81" s="136"/>
      <c r="EXP81" s="130"/>
      <c r="EXQ81" s="134"/>
      <c r="EXR81" s="134"/>
      <c r="EXS81" s="135"/>
      <c r="EXT81" s="135"/>
      <c r="EXU81" s="135"/>
      <c r="EXV81" s="136"/>
      <c r="EXX81" s="130"/>
      <c r="EXY81" s="134"/>
      <c r="EXZ81" s="134"/>
      <c r="EYA81" s="135"/>
      <c r="EYB81" s="135"/>
      <c r="EYC81" s="135"/>
      <c r="EYD81" s="136"/>
      <c r="EYF81" s="130"/>
      <c r="EYG81" s="134"/>
      <c r="EYH81" s="134"/>
      <c r="EYI81" s="135"/>
      <c r="EYJ81" s="135"/>
      <c r="EYK81" s="135"/>
      <c r="EYL81" s="136"/>
      <c r="EYN81" s="130"/>
      <c r="EYO81" s="134"/>
      <c r="EYP81" s="134"/>
      <c r="EYQ81" s="135"/>
      <c r="EYR81" s="135"/>
      <c r="EYS81" s="135"/>
      <c r="EYT81" s="136"/>
      <c r="EYV81" s="130"/>
      <c r="EYW81" s="134"/>
      <c r="EYX81" s="134"/>
      <c r="EYY81" s="135"/>
      <c r="EYZ81" s="135"/>
      <c r="EZA81" s="135"/>
      <c r="EZB81" s="136"/>
      <c r="EZD81" s="130"/>
      <c r="EZE81" s="134"/>
      <c r="EZF81" s="134"/>
      <c r="EZG81" s="135"/>
      <c r="EZH81" s="135"/>
      <c r="EZI81" s="135"/>
      <c r="EZJ81" s="136"/>
      <c r="EZL81" s="130"/>
      <c r="EZM81" s="134"/>
      <c r="EZN81" s="134"/>
      <c r="EZO81" s="135"/>
      <c r="EZP81" s="135"/>
      <c r="EZQ81" s="135"/>
      <c r="EZR81" s="136"/>
      <c r="EZT81" s="130"/>
      <c r="EZU81" s="134"/>
      <c r="EZV81" s="134"/>
      <c r="EZW81" s="135"/>
      <c r="EZX81" s="135"/>
      <c r="EZY81" s="135"/>
      <c r="EZZ81" s="136"/>
      <c r="FAB81" s="130"/>
      <c r="FAC81" s="134"/>
      <c r="FAD81" s="134"/>
      <c r="FAE81" s="135"/>
      <c r="FAF81" s="135"/>
      <c r="FAG81" s="135"/>
      <c r="FAH81" s="136"/>
      <c r="FAJ81" s="130"/>
      <c r="FAK81" s="134"/>
      <c r="FAL81" s="134"/>
      <c r="FAM81" s="135"/>
      <c r="FAN81" s="135"/>
      <c r="FAO81" s="135"/>
      <c r="FAP81" s="136"/>
      <c r="FAR81" s="130"/>
      <c r="FAS81" s="134"/>
      <c r="FAT81" s="134"/>
      <c r="FAU81" s="135"/>
      <c r="FAV81" s="135"/>
      <c r="FAW81" s="135"/>
      <c r="FAX81" s="136"/>
      <c r="FAZ81" s="130"/>
      <c r="FBA81" s="134"/>
      <c r="FBB81" s="134"/>
      <c r="FBC81" s="135"/>
      <c r="FBD81" s="135"/>
      <c r="FBE81" s="135"/>
      <c r="FBF81" s="136"/>
      <c r="FBH81" s="130"/>
      <c r="FBI81" s="134"/>
      <c r="FBJ81" s="134"/>
      <c r="FBK81" s="135"/>
      <c r="FBL81" s="135"/>
      <c r="FBM81" s="135"/>
      <c r="FBN81" s="136"/>
      <c r="FBP81" s="130"/>
      <c r="FBQ81" s="134"/>
      <c r="FBR81" s="134"/>
      <c r="FBS81" s="135"/>
      <c r="FBT81" s="135"/>
      <c r="FBU81" s="135"/>
      <c r="FBV81" s="136"/>
      <c r="FBX81" s="130"/>
      <c r="FBY81" s="134"/>
      <c r="FBZ81" s="134"/>
      <c r="FCA81" s="135"/>
      <c r="FCB81" s="135"/>
      <c r="FCC81" s="135"/>
      <c r="FCD81" s="136"/>
      <c r="FCF81" s="130"/>
      <c r="FCG81" s="134"/>
      <c r="FCH81" s="134"/>
      <c r="FCI81" s="135"/>
      <c r="FCJ81" s="135"/>
      <c r="FCK81" s="135"/>
      <c r="FCL81" s="136"/>
      <c r="FCN81" s="130"/>
      <c r="FCO81" s="134"/>
      <c r="FCP81" s="134"/>
      <c r="FCQ81" s="135"/>
      <c r="FCR81" s="135"/>
      <c r="FCS81" s="135"/>
      <c r="FCT81" s="136"/>
      <c r="FCV81" s="130"/>
      <c r="FCW81" s="134"/>
      <c r="FCX81" s="134"/>
      <c r="FCY81" s="135"/>
      <c r="FCZ81" s="135"/>
      <c r="FDA81" s="135"/>
      <c r="FDB81" s="136"/>
      <c r="FDD81" s="130"/>
      <c r="FDE81" s="134"/>
      <c r="FDF81" s="134"/>
      <c r="FDG81" s="135"/>
      <c r="FDH81" s="135"/>
      <c r="FDI81" s="135"/>
      <c r="FDJ81" s="136"/>
      <c r="FDL81" s="130"/>
      <c r="FDM81" s="134"/>
      <c r="FDN81" s="134"/>
      <c r="FDO81" s="135"/>
      <c r="FDP81" s="135"/>
      <c r="FDQ81" s="135"/>
      <c r="FDR81" s="136"/>
      <c r="FDT81" s="130"/>
      <c r="FDU81" s="134"/>
      <c r="FDV81" s="134"/>
      <c r="FDW81" s="135"/>
      <c r="FDX81" s="135"/>
      <c r="FDY81" s="135"/>
      <c r="FDZ81" s="136"/>
      <c r="FEB81" s="130"/>
      <c r="FEC81" s="134"/>
      <c r="FED81" s="134"/>
      <c r="FEE81" s="135"/>
      <c r="FEF81" s="135"/>
      <c r="FEG81" s="135"/>
      <c r="FEH81" s="136"/>
      <c r="FEJ81" s="130"/>
      <c r="FEK81" s="134"/>
      <c r="FEL81" s="134"/>
      <c r="FEM81" s="135"/>
      <c r="FEN81" s="135"/>
      <c r="FEO81" s="135"/>
      <c r="FEP81" s="136"/>
      <c r="FER81" s="130"/>
      <c r="FES81" s="134"/>
      <c r="FET81" s="134"/>
      <c r="FEU81" s="135"/>
      <c r="FEV81" s="135"/>
      <c r="FEW81" s="135"/>
      <c r="FEX81" s="136"/>
      <c r="FEZ81" s="130"/>
      <c r="FFA81" s="134"/>
      <c r="FFB81" s="134"/>
      <c r="FFC81" s="135"/>
      <c r="FFD81" s="135"/>
      <c r="FFE81" s="135"/>
      <c r="FFF81" s="136"/>
      <c r="FFH81" s="130"/>
      <c r="FFI81" s="134"/>
      <c r="FFJ81" s="134"/>
      <c r="FFK81" s="135"/>
      <c r="FFL81" s="135"/>
      <c r="FFM81" s="135"/>
      <c r="FFN81" s="136"/>
      <c r="FFP81" s="130"/>
      <c r="FFQ81" s="134"/>
      <c r="FFR81" s="134"/>
      <c r="FFS81" s="135"/>
      <c r="FFT81" s="135"/>
      <c r="FFU81" s="135"/>
      <c r="FFV81" s="136"/>
      <c r="FFX81" s="130"/>
      <c r="FFY81" s="134"/>
      <c r="FFZ81" s="134"/>
      <c r="FGA81" s="135"/>
      <c r="FGB81" s="135"/>
      <c r="FGC81" s="135"/>
      <c r="FGD81" s="136"/>
      <c r="FGF81" s="130"/>
      <c r="FGG81" s="134"/>
      <c r="FGH81" s="134"/>
      <c r="FGI81" s="135"/>
      <c r="FGJ81" s="135"/>
      <c r="FGK81" s="135"/>
      <c r="FGL81" s="136"/>
      <c r="FGN81" s="130"/>
      <c r="FGO81" s="134"/>
      <c r="FGP81" s="134"/>
      <c r="FGQ81" s="135"/>
      <c r="FGR81" s="135"/>
      <c r="FGS81" s="135"/>
      <c r="FGT81" s="136"/>
      <c r="FGV81" s="130"/>
      <c r="FGW81" s="134"/>
      <c r="FGX81" s="134"/>
      <c r="FGY81" s="135"/>
      <c r="FGZ81" s="135"/>
      <c r="FHA81" s="135"/>
      <c r="FHB81" s="136"/>
      <c r="FHD81" s="130"/>
      <c r="FHE81" s="134"/>
      <c r="FHF81" s="134"/>
      <c r="FHG81" s="135"/>
      <c r="FHH81" s="135"/>
      <c r="FHI81" s="135"/>
      <c r="FHJ81" s="136"/>
      <c r="FHL81" s="130"/>
      <c r="FHM81" s="134"/>
      <c r="FHN81" s="134"/>
      <c r="FHO81" s="135"/>
      <c r="FHP81" s="135"/>
      <c r="FHQ81" s="135"/>
      <c r="FHR81" s="136"/>
      <c r="FHT81" s="130"/>
      <c r="FHU81" s="134"/>
      <c r="FHV81" s="134"/>
      <c r="FHW81" s="135"/>
      <c r="FHX81" s="135"/>
      <c r="FHY81" s="135"/>
      <c r="FHZ81" s="136"/>
      <c r="FIB81" s="130"/>
      <c r="FIC81" s="134"/>
      <c r="FID81" s="134"/>
      <c r="FIE81" s="135"/>
      <c r="FIF81" s="135"/>
      <c r="FIG81" s="135"/>
      <c r="FIH81" s="136"/>
      <c r="FIJ81" s="130"/>
      <c r="FIK81" s="134"/>
      <c r="FIL81" s="134"/>
      <c r="FIM81" s="135"/>
      <c r="FIN81" s="135"/>
      <c r="FIO81" s="135"/>
      <c r="FIP81" s="136"/>
      <c r="FIR81" s="130"/>
      <c r="FIS81" s="134"/>
      <c r="FIT81" s="134"/>
      <c r="FIU81" s="135"/>
      <c r="FIV81" s="135"/>
      <c r="FIW81" s="135"/>
      <c r="FIX81" s="136"/>
      <c r="FIZ81" s="130"/>
      <c r="FJA81" s="134"/>
      <c r="FJB81" s="134"/>
      <c r="FJC81" s="135"/>
      <c r="FJD81" s="135"/>
      <c r="FJE81" s="135"/>
      <c r="FJF81" s="136"/>
      <c r="FJH81" s="130"/>
      <c r="FJI81" s="134"/>
      <c r="FJJ81" s="134"/>
      <c r="FJK81" s="135"/>
      <c r="FJL81" s="135"/>
      <c r="FJM81" s="135"/>
      <c r="FJN81" s="136"/>
      <c r="FJP81" s="130"/>
      <c r="FJQ81" s="134"/>
      <c r="FJR81" s="134"/>
      <c r="FJS81" s="135"/>
      <c r="FJT81" s="135"/>
      <c r="FJU81" s="135"/>
      <c r="FJV81" s="136"/>
      <c r="FJX81" s="130"/>
      <c r="FJY81" s="134"/>
      <c r="FJZ81" s="134"/>
      <c r="FKA81" s="135"/>
      <c r="FKB81" s="135"/>
      <c r="FKC81" s="135"/>
      <c r="FKD81" s="136"/>
      <c r="FKF81" s="130"/>
      <c r="FKG81" s="134"/>
      <c r="FKH81" s="134"/>
      <c r="FKI81" s="135"/>
      <c r="FKJ81" s="135"/>
      <c r="FKK81" s="135"/>
      <c r="FKL81" s="136"/>
      <c r="FKN81" s="130"/>
      <c r="FKO81" s="134"/>
      <c r="FKP81" s="134"/>
      <c r="FKQ81" s="135"/>
      <c r="FKR81" s="135"/>
      <c r="FKS81" s="135"/>
      <c r="FKT81" s="136"/>
      <c r="FKV81" s="130"/>
      <c r="FKW81" s="134"/>
      <c r="FKX81" s="134"/>
      <c r="FKY81" s="135"/>
      <c r="FKZ81" s="135"/>
      <c r="FLA81" s="135"/>
      <c r="FLB81" s="136"/>
      <c r="FLD81" s="130"/>
      <c r="FLE81" s="134"/>
      <c r="FLF81" s="134"/>
      <c r="FLG81" s="135"/>
      <c r="FLH81" s="135"/>
      <c r="FLI81" s="135"/>
      <c r="FLJ81" s="136"/>
      <c r="FLL81" s="130"/>
      <c r="FLM81" s="134"/>
      <c r="FLN81" s="134"/>
      <c r="FLO81" s="135"/>
      <c r="FLP81" s="135"/>
      <c r="FLQ81" s="135"/>
      <c r="FLR81" s="136"/>
      <c r="FLT81" s="130"/>
      <c r="FLU81" s="134"/>
      <c r="FLV81" s="134"/>
      <c r="FLW81" s="135"/>
      <c r="FLX81" s="135"/>
      <c r="FLY81" s="135"/>
      <c r="FLZ81" s="136"/>
      <c r="FMB81" s="130"/>
      <c r="FMC81" s="134"/>
      <c r="FMD81" s="134"/>
      <c r="FME81" s="135"/>
      <c r="FMF81" s="135"/>
      <c r="FMG81" s="135"/>
      <c r="FMH81" s="136"/>
      <c r="FMJ81" s="130"/>
      <c r="FMK81" s="134"/>
      <c r="FML81" s="134"/>
      <c r="FMM81" s="135"/>
      <c r="FMN81" s="135"/>
      <c r="FMO81" s="135"/>
      <c r="FMP81" s="136"/>
      <c r="FMR81" s="130"/>
      <c r="FMS81" s="134"/>
      <c r="FMT81" s="134"/>
      <c r="FMU81" s="135"/>
      <c r="FMV81" s="135"/>
      <c r="FMW81" s="135"/>
      <c r="FMX81" s="136"/>
      <c r="FMZ81" s="130"/>
      <c r="FNA81" s="134"/>
      <c r="FNB81" s="134"/>
      <c r="FNC81" s="135"/>
      <c r="FND81" s="135"/>
      <c r="FNE81" s="135"/>
      <c r="FNF81" s="136"/>
      <c r="FNH81" s="130"/>
      <c r="FNI81" s="134"/>
      <c r="FNJ81" s="134"/>
      <c r="FNK81" s="135"/>
      <c r="FNL81" s="135"/>
      <c r="FNM81" s="135"/>
      <c r="FNN81" s="136"/>
      <c r="FNP81" s="130"/>
      <c r="FNQ81" s="134"/>
      <c r="FNR81" s="134"/>
      <c r="FNS81" s="135"/>
      <c r="FNT81" s="135"/>
      <c r="FNU81" s="135"/>
      <c r="FNV81" s="136"/>
      <c r="FNX81" s="130"/>
      <c r="FNY81" s="134"/>
      <c r="FNZ81" s="134"/>
      <c r="FOA81" s="135"/>
      <c r="FOB81" s="135"/>
      <c r="FOC81" s="135"/>
      <c r="FOD81" s="136"/>
      <c r="FOF81" s="130"/>
      <c r="FOG81" s="134"/>
      <c r="FOH81" s="134"/>
      <c r="FOI81" s="135"/>
      <c r="FOJ81" s="135"/>
      <c r="FOK81" s="135"/>
      <c r="FOL81" s="136"/>
      <c r="FON81" s="130"/>
      <c r="FOO81" s="134"/>
      <c r="FOP81" s="134"/>
      <c r="FOQ81" s="135"/>
      <c r="FOR81" s="135"/>
      <c r="FOS81" s="135"/>
      <c r="FOT81" s="136"/>
      <c r="FOV81" s="130"/>
      <c r="FOW81" s="134"/>
      <c r="FOX81" s="134"/>
      <c r="FOY81" s="135"/>
      <c r="FOZ81" s="135"/>
      <c r="FPA81" s="135"/>
      <c r="FPB81" s="136"/>
      <c r="FPD81" s="130"/>
      <c r="FPE81" s="134"/>
      <c r="FPF81" s="134"/>
      <c r="FPG81" s="135"/>
      <c r="FPH81" s="135"/>
      <c r="FPI81" s="135"/>
      <c r="FPJ81" s="136"/>
      <c r="FPL81" s="130"/>
      <c r="FPM81" s="134"/>
      <c r="FPN81" s="134"/>
      <c r="FPO81" s="135"/>
      <c r="FPP81" s="135"/>
      <c r="FPQ81" s="135"/>
      <c r="FPR81" s="136"/>
      <c r="FPT81" s="130"/>
      <c r="FPU81" s="134"/>
      <c r="FPV81" s="134"/>
      <c r="FPW81" s="135"/>
      <c r="FPX81" s="135"/>
      <c r="FPY81" s="135"/>
      <c r="FPZ81" s="136"/>
      <c r="FQB81" s="130"/>
      <c r="FQC81" s="134"/>
      <c r="FQD81" s="134"/>
      <c r="FQE81" s="135"/>
      <c r="FQF81" s="135"/>
      <c r="FQG81" s="135"/>
      <c r="FQH81" s="136"/>
      <c r="FQJ81" s="130"/>
      <c r="FQK81" s="134"/>
      <c r="FQL81" s="134"/>
      <c r="FQM81" s="135"/>
      <c r="FQN81" s="135"/>
      <c r="FQO81" s="135"/>
      <c r="FQP81" s="136"/>
      <c r="FQR81" s="130"/>
      <c r="FQS81" s="134"/>
      <c r="FQT81" s="134"/>
      <c r="FQU81" s="135"/>
      <c r="FQV81" s="135"/>
      <c r="FQW81" s="135"/>
      <c r="FQX81" s="136"/>
      <c r="FQZ81" s="130"/>
      <c r="FRA81" s="134"/>
      <c r="FRB81" s="134"/>
      <c r="FRC81" s="135"/>
      <c r="FRD81" s="135"/>
      <c r="FRE81" s="135"/>
      <c r="FRF81" s="136"/>
      <c r="FRH81" s="130"/>
      <c r="FRI81" s="134"/>
      <c r="FRJ81" s="134"/>
      <c r="FRK81" s="135"/>
      <c r="FRL81" s="135"/>
      <c r="FRM81" s="135"/>
      <c r="FRN81" s="136"/>
      <c r="FRP81" s="130"/>
      <c r="FRQ81" s="134"/>
      <c r="FRR81" s="134"/>
      <c r="FRS81" s="135"/>
      <c r="FRT81" s="135"/>
      <c r="FRU81" s="135"/>
      <c r="FRV81" s="136"/>
      <c r="FRX81" s="130"/>
      <c r="FRY81" s="134"/>
      <c r="FRZ81" s="134"/>
      <c r="FSA81" s="135"/>
      <c r="FSB81" s="135"/>
      <c r="FSC81" s="135"/>
      <c r="FSD81" s="136"/>
      <c r="FSF81" s="130"/>
      <c r="FSG81" s="134"/>
      <c r="FSH81" s="134"/>
      <c r="FSI81" s="135"/>
      <c r="FSJ81" s="135"/>
      <c r="FSK81" s="135"/>
      <c r="FSL81" s="136"/>
      <c r="FSN81" s="130"/>
      <c r="FSO81" s="134"/>
      <c r="FSP81" s="134"/>
      <c r="FSQ81" s="135"/>
      <c r="FSR81" s="135"/>
      <c r="FSS81" s="135"/>
      <c r="FST81" s="136"/>
      <c r="FSV81" s="130"/>
      <c r="FSW81" s="134"/>
      <c r="FSX81" s="134"/>
      <c r="FSY81" s="135"/>
      <c r="FSZ81" s="135"/>
      <c r="FTA81" s="135"/>
      <c r="FTB81" s="136"/>
      <c r="FTD81" s="130"/>
      <c r="FTE81" s="134"/>
      <c r="FTF81" s="134"/>
      <c r="FTG81" s="135"/>
      <c r="FTH81" s="135"/>
      <c r="FTI81" s="135"/>
      <c r="FTJ81" s="136"/>
      <c r="FTL81" s="130"/>
      <c r="FTM81" s="134"/>
      <c r="FTN81" s="134"/>
      <c r="FTO81" s="135"/>
      <c r="FTP81" s="135"/>
      <c r="FTQ81" s="135"/>
      <c r="FTR81" s="136"/>
      <c r="FTT81" s="130"/>
      <c r="FTU81" s="134"/>
      <c r="FTV81" s="134"/>
      <c r="FTW81" s="135"/>
      <c r="FTX81" s="135"/>
      <c r="FTY81" s="135"/>
      <c r="FTZ81" s="136"/>
      <c r="FUB81" s="130"/>
      <c r="FUC81" s="134"/>
      <c r="FUD81" s="134"/>
      <c r="FUE81" s="135"/>
      <c r="FUF81" s="135"/>
      <c r="FUG81" s="135"/>
      <c r="FUH81" s="136"/>
      <c r="FUJ81" s="130"/>
      <c r="FUK81" s="134"/>
      <c r="FUL81" s="134"/>
      <c r="FUM81" s="135"/>
      <c r="FUN81" s="135"/>
      <c r="FUO81" s="135"/>
      <c r="FUP81" s="136"/>
      <c r="FUR81" s="130"/>
      <c r="FUS81" s="134"/>
      <c r="FUT81" s="134"/>
      <c r="FUU81" s="135"/>
      <c r="FUV81" s="135"/>
      <c r="FUW81" s="135"/>
      <c r="FUX81" s="136"/>
      <c r="FUZ81" s="130"/>
      <c r="FVA81" s="134"/>
      <c r="FVB81" s="134"/>
      <c r="FVC81" s="135"/>
      <c r="FVD81" s="135"/>
      <c r="FVE81" s="135"/>
      <c r="FVF81" s="136"/>
      <c r="FVH81" s="130"/>
      <c r="FVI81" s="134"/>
      <c r="FVJ81" s="134"/>
      <c r="FVK81" s="135"/>
      <c r="FVL81" s="135"/>
      <c r="FVM81" s="135"/>
      <c r="FVN81" s="136"/>
      <c r="FVP81" s="130"/>
      <c r="FVQ81" s="134"/>
      <c r="FVR81" s="134"/>
      <c r="FVS81" s="135"/>
      <c r="FVT81" s="135"/>
      <c r="FVU81" s="135"/>
      <c r="FVV81" s="136"/>
      <c r="FVX81" s="130"/>
      <c r="FVY81" s="134"/>
      <c r="FVZ81" s="134"/>
      <c r="FWA81" s="135"/>
      <c r="FWB81" s="135"/>
      <c r="FWC81" s="135"/>
      <c r="FWD81" s="136"/>
      <c r="FWF81" s="130"/>
      <c r="FWG81" s="134"/>
      <c r="FWH81" s="134"/>
      <c r="FWI81" s="135"/>
      <c r="FWJ81" s="135"/>
      <c r="FWK81" s="135"/>
      <c r="FWL81" s="136"/>
      <c r="FWN81" s="130"/>
      <c r="FWO81" s="134"/>
      <c r="FWP81" s="134"/>
      <c r="FWQ81" s="135"/>
      <c r="FWR81" s="135"/>
      <c r="FWS81" s="135"/>
      <c r="FWT81" s="136"/>
      <c r="FWV81" s="130"/>
      <c r="FWW81" s="134"/>
      <c r="FWX81" s="134"/>
      <c r="FWY81" s="135"/>
      <c r="FWZ81" s="135"/>
      <c r="FXA81" s="135"/>
      <c r="FXB81" s="136"/>
      <c r="FXD81" s="130"/>
      <c r="FXE81" s="134"/>
      <c r="FXF81" s="134"/>
      <c r="FXG81" s="135"/>
      <c r="FXH81" s="135"/>
      <c r="FXI81" s="135"/>
      <c r="FXJ81" s="136"/>
      <c r="FXL81" s="130"/>
      <c r="FXM81" s="134"/>
      <c r="FXN81" s="134"/>
      <c r="FXO81" s="135"/>
      <c r="FXP81" s="135"/>
      <c r="FXQ81" s="135"/>
      <c r="FXR81" s="136"/>
      <c r="FXT81" s="130"/>
      <c r="FXU81" s="134"/>
      <c r="FXV81" s="134"/>
      <c r="FXW81" s="135"/>
      <c r="FXX81" s="135"/>
      <c r="FXY81" s="135"/>
      <c r="FXZ81" s="136"/>
      <c r="FYB81" s="130"/>
      <c r="FYC81" s="134"/>
      <c r="FYD81" s="134"/>
      <c r="FYE81" s="135"/>
      <c r="FYF81" s="135"/>
      <c r="FYG81" s="135"/>
      <c r="FYH81" s="136"/>
      <c r="FYJ81" s="130"/>
      <c r="FYK81" s="134"/>
      <c r="FYL81" s="134"/>
      <c r="FYM81" s="135"/>
      <c r="FYN81" s="135"/>
      <c r="FYO81" s="135"/>
      <c r="FYP81" s="136"/>
      <c r="FYR81" s="130"/>
      <c r="FYS81" s="134"/>
      <c r="FYT81" s="134"/>
      <c r="FYU81" s="135"/>
      <c r="FYV81" s="135"/>
      <c r="FYW81" s="135"/>
      <c r="FYX81" s="136"/>
      <c r="FYZ81" s="130"/>
      <c r="FZA81" s="134"/>
      <c r="FZB81" s="134"/>
      <c r="FZC81" s="135"/>
      <c r="FZD81" s="135"/>
      <c r="FZE81" s="135"/>
      <c r="FZF81" s="136"/>
      <c r="FZH81" s="130"/>
      <c r="FZI81" s="134"/>
      <c r="FZJ81" s="134"/>
      <c r="FZK81" s="135"/>
      <c r="FZL81" s="135"/>
      <c r="FZM81" s="135"/>
      <c r="FZN81" s="136"/>
      <c r="FZP81" s="130"/>
      <c r="FZQ81" s="134"/>
      <c r="FZR81" s="134"/>
      <c r="FZS81" s="135"/>
      <c r="FZT81" s="135"/>
      <c r="FZU81" s="135"/>
      <c r="FZV81" s="136"/>
      <c r="FZX81" s="130"/>
      <c r="FZY81" s="134"/>
      <c r="FZZ81" s="134"/>
      <c r="GAA81" s="135"/>
      <c r="GAB81" s="135"/>
      <c r="GAC81" s="135"/>
      <c r="GAD81" s="136"/>
      <c r="GAF81" s="130"/>
      <c r="GAG81" s="134"/>
      <c r="GAH81" s="134"/>
      <c r="GAI81" s="135"/>
      <c r="GAJ81" s="135"/>
      <c r="GAK81" s="135"/>
      <c r="GAL81" s="136"/>
      <c r="GAN81" s="130"/>
      <c r="GAO81" s="134"/>
      <c r="GAP81" s="134"/>
      <c r="GAQ81" s="135"/>
      <c r="GAR81" s="135"/>
      <c r="GAS81" s="135"/>
      <c r="GAT81" s="136"/>
      <c r="GAV81" s="130"/>
      <c r="GAW81" s="134"/>
      <c r="GAX81" s="134"/>
      <c r="GAY81" s="135"/>
      <c r="GAZ81" s="135"/>
      <c r="GBA81" s="135"/>
      <c r="GBB81" s="136"/>
      <c r="GBD81" s="130"/>
      <c r="GBE81" s="134"/>
      <c r="GBF81" s="134"/>
      <c r="GBG81" s="135"/>
      <c r="GBH81" s="135"/>
      <c r="GBI81" s="135"/>
      <c r="GBJ81" s="136"/>
      <c r="GBL81" s="130"/>
      <c r="GBM81" s="134"/>
      <c r="GBN81" s="134"/>
      <c r="GBO81" s="135"/>
      <c r="GBP81" s="135"/>
      <c r="GBQ81" s="135"/>
      <c r="GBR81" s="136"/>
      <c r="GBT81" s="130"/>
      <c r="GBU81" s="134"/>
      <c r="GBV81" s="134"/>
      <c r="GBW81" s="135"/>
      <c r="GBX81" s="135"/>
      <c r="GBY81" s="135"/>
      <c r="GBZ81" s="136"/>
      <c r="GCB81" s="130"/>
      <c r="GCC81" s="134"/>
      <c r="GCD81" s="134"/>
      <c r="GCE81" s="135"/>
      <c r="GCF81" s="135"/>
      <c r="GCG81" s="135"/>
      <c r="GCH81" s="136"/>
      <c r="GCJ81" s="130"/>
      <c r="GCK81" s="134"/>
      <c r="GCL81" s="134"/>
      <c r="GCM81" s="135"/>
      <c r="GCN81" s="135"/>
      <c r="GCO81" s="135"/>
      <c r="GCP81" s="136"/>
      <c r="GCR81" s="130"/>
      <c r="GCS81" s="134"/>
      <c r="GCT81" s="134"/>
      <c r="GCU81" s="135"/>
      <c r="GCV81" s="135"/>
      <c r="GCW81" s="135"/>
      <c r="GCX81" s="136"/>
      <c r="GCZ81" s="130"/>
      <c r="GDA81" s="134"/>
      <c r="GDB81" s="134"/>
      <c r="GDC81" s="135"/>
      <c r="GDD81" s="135"/>
      <c r="GDE81" s="135"/>
      <c r="GDF81" s="136"/>
      <c r="GDH81" s="130"/>
      <c r="GDI81" s="134"/>
      <c r="GDJ81" s="134"/>
      <c r="GDK81" s="135"/>
      <c r="GDL81" s="135"/>
      <c r="GDM81" s="135"/>
      <c r="GDN81" s="136"/>
      <c r="GDP81" s="130"/>
      <c r="GDQ81" s="134"/>
      <c r="GDR81" s="134"/>
      <c r="GDS81" s="135"/>
      <c r="GDT81" s="135"/>
      <c r="GDU81" s="135"/>
      <c r="GDV81" s="136"/>
      <c r="GDX81" s="130"/>
      <c r="GDY81" s="134"/>
      <c r="GDZ81" s="134"/>
      <c r="GEA81" s="135"/>
      <c r="GEB81" s="135"/>
      <c r="GEC81" s="135"/>
      <c r="GED81" s="136"/>
      <c r="GEF81" s="130"/>
      <c r="GEG81" s="134"/>
      <c r="GEH81" s="134"/>
      <c r="GEI81" s="135"/>
      <c r="GEJ81" s="135"/>
      <c r="GEK81" s="135"/>
      <c r="GEL81" s="136"/>
      <c r="GEN81" s="130"/>
      <c r="GEO81" s="134"/>
      <c r="GEP81" s="134"/>
      <c r="GEQ81" s="135"/>
      <c r="GER81" s="135"/>
      <c r="GES81" s="135"/>
      <c r="GET81" s="136"/>
      <c r="GEV81" s="130"/>
      <c r="GEW81" s="134"/>
      <c r="GEX81" s="134"/>
      <c r="GEY81" s="135"/>
      <c r="GEZ81" s="135"/>
      <c r="GFA81" s="135"/>
      <c r="GFB81" s="136"/>
      <c r="GFD81" s="130"/>
      <c r="GFE81" s="134"/>
      <c r="GFF81" s="134"/>
      <c r="GFG81" s="135"/>
      <c r="GFH81" s="135"/>
      <c r="GFI81" s="135"/>
      <c r="GFJ81" s="136"/>
      <c r="GFL81" s="130"/>
      <c r="GFM81" s="134"/>
      <c r="GFN81" s="134"/>
      <c r="GFO81" s="135"/>
      <c r="GFP81" s="135"/>
      <c r="GFQ81" s="135"/>
      <c r="GFR81" s="136"/>
      <c r="GFT81" s="130"/>
      <c r="GFU81" s="134"/>
      <c r="GFV81" s="134"/>
      <c r="GFW81" s="135"/>
      <c r="GFX81" s="135"/>
      <c r="GFY81" s="135"/>
      <c r="GFZ81" s="136"/>
      <c r="GGB81" s="130"/>
      <c r="GGC81" s="134"/>
      <c r="GGD81" s="134"/>
      <c r="GGE81" s="135"/>
      <c r="GGF81" s="135"/>
      <c r="GGG81" s="135"/>
      <c r="GGH81" s="136"/>
      <c r="GGJ81" s="130"/>
      <c r="GGK81" s="134"/>
      <c r="GGL81" s="134"/>
      <c r="GGM81" s="135"/>
      <c r="GGN81" s="135"/>
      <c r="GGO81" s="135"/>
      <c r="GGP81" s="136"/>
      <c r="GGR81" s="130"/>
      <c r="GGS81" s="134"/>
      <c r="GGT81" s="134"/>
      <c r="GGU81" s="135"/>
      <c r="GGV81" s="135"/>
      <c r="GGW81" s="135"/>
      <c r="GGX81" s="136"/>
      <c r="GGZ81" s="130"/>
      <c r="GHA81" s="134"/>
      <c r="GHB81" s="134"/>
      <c r="GHC81" s="135"/>
      <c r="GHD81" s="135"/>
      <c r="GHE81" s="135"/>
      <c r="GHF81" s="136"/>
      <c r="GHH81" s="130"/>
      <c r="GHI81" s="134"/>
      <c r="GHJ81" s="134"/>
      <c r="GHK81" s="135"/>
      <c r="GHL81" s="135"/>
      <c r="GHM81" s="135"/>
      <c r="GHN81" s="136"/>
      <c r="GHP81" s="130"/>
      <c r="GHQ81" s="134"/>
      <c r="GHR81" s="134"/>
      <c r="GHS81" s="135"/>
      <c r="GHT81" s="135"/>
      <c r="GHU81" s="135"/>
      <c r="GHV81" s="136"/>
      <c r="GHX81" s="130"/>
      <c r="GHY81" s="134"/>
      <c r="GHZ81" s="134"/>
      <c r="GIA81" s="135"/>
      <c r="GIB81" s="135"/>
      <c r="GIC81" s="135"/>
      <c r="GID81" s="136"/>
      <c r="GIF81" s="130"/>
      <c r="GIG81" s="134"/>
      <c r="GIH81" s="134"/>
      <c r="GII81" s="135"/>
      <c r="GIJ81" s="135"/>
      <c r="GIK81" s="135"/>
      <c r="GIL81" s="136"/>
      <c r="GIN81" s="130"/>
      <c r="GIO81" s="134"/>
      <c r="GIP81" s="134"/>
      <c r="GIQ81" s="135"/>
      <c r="GIR81" s="135"/>
      <c r="GIS81" s="135"/>
      <c r="GIT81" s="136"/>
      <c r="GIV81" s="130"/>
      <c r="GIW81" s="134"/>
      <c r="GIX81" s="134"/>
      <c r="GIY81" s="135"/>
      <c r="GIZ81" s="135"/>
      <c r="GJA81" s="135"/>
      <c r="GJB81" s="136"/>
      <c r="GJD81" s="130"/>
      <c r="GJE81" s="134"/>
      <c r="GJF81" s="134"/>
      <c r="GJG81" s="135"/>
      <c r="GJH81" s="135"/>
      <c r="GJI81" s="135"/>
      <c r="GJJ81" s="136"/>
      <c r="GJL81" s="130"/>
      <c r="GJM81" s="134"/>
      <c r="GJN81" s="134"/>
      <c r="GJO81" s="135"/>
      <c r="GJP81" s="135"/>
      <c r="GJQ81" s="135"/>
      <c r="GJR81" s="136"/>
      <c r="GJT81" s="130"/>
      <c r="GJU81" s="134"/>
      <c r="GJV81" s="134"/>
      <c r="GJW81" s="135"/>
      <c r="GJX81" s="135"/>
      <c r="GJY81" s="135"/>
      <c r="GJZ81" s="136"/>
      <c r="GKB81" s="130"/>
      <c r="GKC81" s="134"/>
      <c r="GKD81" s="134"/>
      <c r="GKE81" s="135"/>
      <c r="GKF81" s="135"/>
      <c r="GKG81" s="135"/>
      <c r="GKH81" s="136"/>
      <c r="GKJ81" s="130"/>
      <c r="GKK81" s="134"/>
      <c r="GKL81" s="134"/>
      <c r="GKM81" s="135"/>
      <c r="GKN81" s="135"/>
      <c r="GKO81" s="135"/>
      <c r="GKP81" s="136"/>
      <c r="GKR81" s="130"/>
      <c r="GKS81" s="134"/>
      <c r="GKT81" s="134"/>
      <c r="GKU81" s="135"/>
      <c r="GKV81" s="135"/>
      <c r="GKW81" s="135"/>
      <c r="GKX81" s="136"/>
      <c r="GKZ81" s="130"/>
      <c r="GLA81" s="134"/>
      <c r="GLB81" s="134"/>
      <c r="GLC81" s="135"/>
      <c r="GLD81" s="135"/>
      <c r="GLE81" s="135"/>
      <c r="GLF81" s="136"/>
      <c r="GLH81" s="130"/>
      <c r="GLI81" s="134"/>
      <c r="GLJ81" s="134"/>
      <c r="GLK81" s="135"/>
      <c r="GLL81" s="135"/>
      <c r="GLM81" s="135"/>
      <c r="GLN81" s="136"/>
      <c r="GLP81" s="130"/>
      <c r="GLQ81" s="134"/>
      <c r="GLR81" s="134"/>
      <c r="GLS81" s="135"/>
      <c r="GLT81" s="135"/>
      <c r="GLU81" s="135"/>
      <c r="GLV81" s="136"/>
      <c r="GLX81" s="130"/>
      <c r="GLY81" s="134"/>
      <c r="GLZ81" s="134"/>
      <c r="GMA81" s="135"/>
      <c r="GMB81" s="135"/>
      <c r="GMC81" s="135"/>
      <c r="GMD81" s="136"/>
      <c r="GMF81" s="130"/>
      <c r="GMG81" s="134"/>
      <c r="GMH81" s="134"/>
      <c r="GMI81" s="135"/>
      <c r="GMJ81" s="135"/>
      <c r="GMK81" s="135"/>
      <c r="GML81" s="136"/>
      <c r="GMN81" s="130"/>
      <c r="GMO81" s="134"/>
      <c r="GMP81" s="134"/>
      <c r="GMQ81" s="135"/>
      <c r="GMR81" s="135"/>
      <c r="GMS81" s="135"/>
      <c r="GMT81" s="136"/>
      <c r="GMV81" s="130"/>
      <c r="GMW81" s="134"/>
      <c r="GMX81" s="134"/>
      <c r="GMY81" s="135"/>
      <c r="GMZ81" s="135"/>
      <c r="GNA81" s="135"/>
      <c r="GNB81" s="136"/>
      <c r="GND81" s="130"/>
      <c r="GNE81" s="134"/>
      <c r="GNF81" s="134"/>
      <c r="GNG81" s="135"/>
      <c r="GNH81" s="135"/>
      <c r="GNI81" s="135"/>
      <c r="GNJ81" s="136"/>
      <c r="GNL81" s="130"/>
      <c r="GNM81" s="134"/>
      <c r="GNN81" s="134"/>
      <c r="GNO81" s="135"/>
      <c r="GNP81" s="135"/>
      <c r="GNQ81" s="135"/>
      <c r="GNR81" s="136"/>
      <c r="GNT81" s="130"/>
      <c r="GNU81" s="134"/>
      <c r="GNV81" s="134"/>
      <c r="GNW81" s="135"/>
      <c r="GNX81" s="135"/>
      <c r="GNY81" s="135"/>
      <c r="GNZ81" s="136"/>
      <c r="GOB81" s="130"/>
      <c r="GOC81" s="134"/>
      <c r="GOD81" s="134"/>
      <c r="GOE81" s="135"/>
      <c r="GOF81" s="135"/>
      <c r="GOG81" s="135"/>
      <c r="GOH81" s="136"/>
      <c r="GOJ81" s="130"/>
      <c r="GOK81" s="134"/>
      <c r="GOL81" s="134"/>
      <c r="GOM81" s="135"/>
      <c r="GON81" s="135"/>
      <c r="GOO81" s="135"/>
      <c r="GOP81" s="136"/>
      <c r="GOR81" s="130"/>
      <c r="GOS81" s="134"/>
      <c r="GOT81" s="134"/>
      <c r="GOU81" s="135"/>
      <c r="GOV81" s="135"/>
      <c r="GOW81" s="135"/>
      <c r="GOX81" s="136"/>
      <c r="GOZ81" s="130"/>
      <c r="GPA81" s="134"/>
      <c r="GPB81" s="134"/>
      <c r="GPC81" s="135"/>
      <c r="GPD81" s="135"/>
      <c r="GPE81" s="135"/>
      <c r="GPF81" s="136"/>
      <c r="GPH81" s="130"/>
      <c r="GPI81" s="134"/>
      <c r="GPJ81" s="134"/>
      <c r="GPK81" s="135"/>
      <c r="GPL81" s="135"/>
      <c r="GPM81" s="135"/>
      <c r="GPN81" s="136"/>
      <c r="GPP81" s="130"/>
      <c r="GPQ81" s="134"/>
      <c r="GPR81" s="134"/>
      <c r="GPS81" s="135"/>
      <c r="GPT81" s="135"/>
      <c r="GPU81" s="135"/>
      <c r="GPV81" s="136"/>
      <c r="GPX81" s="130"/>
      <c r="GPY81" s="134"/>
      <c r="GPZ81" s="134"/>
      <c r="GQA81" s="135"/>
      <c r="GQB81" s="135"/>
      <c r="GQC81" s="135"/>
      <c r="GQD81" s="136"/>
      <c r="GQF81" s="130"/>
      <c r="GQG81" s="134"/>
      <c r="GQH81" s="134"/>
      <c r="GQI81" s="135"/>
      <c r="GQJ81" s="135"/>
      <c r="GQK81" s="135"/>
      <c r="GQL81" s="136"/>
      <c r="GQN81" s="130"/>
      <c r="GQO81" s="134"/>
      <c r="GQP81" s="134"/>
      <c r="GQQ81" s="135"/>
      <c r="GQR81" s="135"/>
      <c r="GQS81" s="135"/>
      <c r="GQT81" s="136"/>
      <c r="GQV81" s="130"/>
      <c r="GQW81" s="134"/>
      <c r="GQX81" s="134"/>
      <c r="GQY81" s="135"/>
      <c r="GQZ81" s="135"/>
      <c r="GRA81" s="135"/>
      <c r="GRB81" s="136"/>
      <c r="GRD81" s="130"/>
      <c r="GRE81" s="134"/>
      <c r="GRF81" s="134"/>
      <c r="GRG81" s="135"/>
      <c r="GRH81" s="135"/>
      <c r="GRI81" s="135"/>
      <c r="GRJ81" s="136"/>
      <c r="GRL81" s="130"/>
      <c r="GRM81" s="134"/>
      <c r="GRN81" s="134"/>
      <c r="GRO81" s="135"/>
      <c r="GRP81" s="135"/>
      <c r="GRQ81" s="135"/>
      <c r="GRR81" s="136"/>
      <c r="GRT81" s="130"/>
      <c r="GRU81" s="134"/>
      <c r="GRV81" s="134"/>
      <c r="GRW81" s="135"/>
      <c r="GRX81" s="135"/>
      <c r="GRY81" s="135"/>
      <c r="GRZ81" s="136"/>
      <c r="GSB81" s="130"/>
      <c r="GSC81" s="134"/>
      <c r="GSD81" s="134"/>
      <c r="GSE81" s="135"/>
      <c r="GSF81" s="135"/>
      <c r="GSG81" s="135"/>
      <c r="GSH81" s="136"/>
      <c r="GSJ81" s="130"/>
      <c r="GSK81" s="134"/>
      <c r="GSL81" s="134"/>
      <c r="GSM81" s="135"/>
      <c r="GSN81" s="135"/>
      <c r="GSO81" s="135"/>
      <c r="GSP81" s="136"/>
      <c r="GSR81" s="130"/>
      <c r="GSS81" s="134"/>
      <c r="GST81" s="134"/>
      <c r="GSU81" s="135"/>
      <c r="GSV81" s="135"/>
      <c r="GSW81" s="135"/>
      <c r="GSX81" s="136"/>
      <c r="GSZ81" s="130"/>
      <c r="GTA81" s="134"/>
      <c r="GTB81" s="134"/>
      <c r="GTC81" s="135"/>
      <c r="GTD81" s="135"/>
      <c r="GTE81" s="135"/>
      <c r="GTF81" s="136"/>
      <c r="GTH81" s="130"/>
      <c r="GTI81" s="134"/>
      <c r="GTJ81" s="134"/>
      <c r="GTK81" s="135"/>
      <c r="GTL81" s="135"/>
      <c r="GTM81" s="135"/>
      <c r="GTN81" s="136"/>
      <c r="GTP81" s="130"/>
      <c r="GTQ81" s="134"/>
      <c r="GTR81" s="134"/>
      <c r="GTS81" s="135"/>
      <c r="GTT81" s="135"/>
      <c r="GTU81" s="135"/>
      <c r="GTV81" s="136"/>
      <c r="GTX81" s="130"/>
      <c r="GTY81" s="134"/>
      <c r="GTZ81" s="134"/>
      <c r="GUA81" s="135"/>
      <c r="GUB81" s="135"/>
      <c r="GUC81" s="135"/>
      <c r="GUD81" s="136"/>
      <c r="GUF81" s="130"/>
      <c r="GUG81" s="134"/>
      <c r="GUH81" s="134"/>
      <c r="GUI81" s="135"/>
      <c r="GUJ81" s="135"/>
      <c r="GUK81" s="135"/>
      <c r="GUL81" s="136"/>
      <c r="GUN81" s="130"/>
      <c r="GUO81" s="134"/>
      <c r="GUP81" s="134"/>
      <c r="GUQ81" s="135"/>
      <c r="GUR81" s="135"/>
      <c r="GUS81" s="135"/>
      <c r="GUT81" s="136"/>
      <c r="GUV81" s="130"/>
      <c r="GUW81" s="134"/>
      <c r="GUX81" s="134"/>
      <c r="GUY81" s="135"/>
      <c r="GUZ81" s="135"/>
      <c r="GVA81" s="135"/>
      <c r="GVB81" s="136"/>
      <c r="GVD81" s="130"/>
      <c r="GVE81" s="134"/>
      <c r="GVF81" s="134"/>
      <c r="GVG81" s="135"/>
      <c r="GVH81" s="135"/>
      <c r="GVI81" s="135"/>
      <c r="GVJ81" s="136"/>
      <c r="GVL81" s="130"/>
      <c r="GVM81" s="134"/>
      <c r="GVN81" s="134"/>
      <c r="GVO81" s="135"/>
      <c r="GVP81" s="135"/>
      <c r="GVQ81" s="135"/>
      <c r="GVR81" s="136"/>
      <c r="GVT81" s="130"/>
      <c r="GVU81" s="134"/>
      <c r="GVV81" s="134"/>
      <c r="GVW81" s="135"/>
      <c r="GVX81" s="135"/>
      <c r="GVY81" s="135"/>
      <c r="GVZ81" s="136"/>
      <c r="GWB81" s="130"/>
      <c r="GWC81" s="134"/>
      <c r="GWD81" s="134"/>
      <c r="GWE81" s="135"/>
      <c r="GWF81" s="135"/>
      <c r="GWG81" s="135"/>
      <c r="GWH81" s="136"/>
      <c r="GWJ81" s="130"/>
      <c r="GWK81" s="134"/>
      <c r="GWL81" s="134"/>
      <c r="GWM81" s="135"/>
      <c r="GWN81" s="135"/>
      <c r="GWO81" s="135"/>
      <c r="GWP81" s="136"/>
      <c r="GWR81" s="130"/>
      <c r="GWS81" s="134"/>
      <c r="GWT81" s="134"/>
      <c r="GWU81" s="135"/>
      <c r="GWV81" s="135"/>
      <c r="GWW81" s="135"/>
      <c r="GWX81" s="136"/>
      <c r="GWZ81" s="130"/>
      <c r="GXA81" s="134"/>
      <c r="GXB81" s="134"/>
      <c r="GXC81" s="135"/>
      <c r="GXD81" s="135"/>
      <c r="GXE81" s="135"/>
      <c r="GXF81" s="136"/>
      <c r="GXH81" s="130"/>
      <c r="GXI81" s="134"/>
      <c r="GXJ81" s="134"/>
      <c r="GXK81" s="135"/>
      <c r="GXL81" s="135"/>
      <c r="GXM81" s="135"/>
      <c r="GXN81" s="136"/>
      <c r="GXP81" s="130"/>
      <c r="GXQ81" s="134"/>
      <c r="GXR81" s="134"/>
      <c r="GXS81" s="135"/>
      <c r="GXT81" s="135"/>
      <c r="GXU81" s="135"/>
      <c r="GXV81" s="136"/>
      <c r="GXX81" s="130"/>
      <c r="GXY81" s="134"/>
      <c r="GXZ81" s="134"/>
      <c r="GYA81" s="135"/>
      <c r="GYB81" s="135"/>
      <c r="GYC81" s="135"/>
      <c r="GYD81" s="136"/>
      <c r="GYF81" s="130"/>
      <c r="GYG81" s="134"/>
      <c r="GYH81" s="134"/>
      <c r="GYI81" s="135"/>
      <c r="GYJ81" s="135"/>
      <c r="GYK81" s="135"/>
      <c r="GYL81" s="136"/>
      <c r="GYN81" s="130"/>
      <c r="GYO81" s="134"/>
      <c r="GYP81" s="134"/>
      <c r="GYQ81" s="135"/>
      <c r="GYR81" s="135"/>
      <c r="GYS81" s="135"/>
      <c r="GYT81" s="136"/>
      <c r="GYV81" s="130"/>
      <c r="GYW81" s="134"/>
      <c r="GYX81" s="134"/>
      <c r="GYY81" s="135"/>
      <c r="GYZ81" s="135"/>
      <c r="GZA81" s="135"/>
      <c r="GZB81" s="136"/>
      <c r="GZD81" s="130"/>
      <c r="GZE81" s="134"/>
      <c r="GZF81" s="134"/>
      <c r="GZG81" s="135"/>
      <c r="GZH81" s="135"/>
      <c r="GZI81" s="135"/>
      <c r="GZJ81" s="136"/>
      <c r="GZL81" s="130"/>
      <c r="GZM81" s="134"/>
      <c r="GZN81" s="134"/>
      <c r="GZO81" s="135"/>
      <c r="GZP81" s="135"/>
      <c r="GZQ81" s="135"/>
      <c r="GZR81" s="136"/>
      <c r="GZT81" s="130"/>
      <c r="GZU81" s="134"/>
      <c r="GZV81" s="134"/>
      <c r="GZW81" s="135"/>
      <c r="GZX81" s="135"/>
      <c r="GZY81" s="135"/>
      <c r="GZZ81" s="136"/>
      <c r="HAB81" s="130"/>
      <c r="HAC81" s="134"/>
      <c r="HAD81" s="134"/>
      <c r="HAE81" s="135"/>
      <c r="HAF81" s="135"/>
      <c r="HAG81" s="135"/>
      <c r="HAH81" s="136"/>
      <c r="HAJ81" s="130"/>
      <c r="HAK81" s="134"/>
      <c r="HAL81" s="134"/>
      <c r="HAM81" s="135"/>
      <c r="HAN81" s="135"/>
      <c r="HAO81" s="135"/>
      <c r="HAP81" s="136"/>
      <c r="HAR81" s="130"/>
      <c r="HAS81" s="134"/>
      <c r="HAT81" s="134"/>
      <c r="HAU81" s="135"/>
      <c r="HAV81" s="135"/>
      <c r="HAW81" s="135"/>
      <c r="HAX81" s="136"/>
      <c r="HAZ81" s="130"/>
      <c r="HBA81" s="134"/>
      <c r="HBB81" s="134"/>
      <c r="HBC81" s="135"/>
      <c r="HBD81" s="135"/>
      <c r="HBE81" s="135"/>
      <c r="HBF81" s="136"/>
      <c r="HBH81" s="130"/>
      <c r="HBI81" s="134"/>
      <c r="HBJ81" s="134"/>
      <c r="HBK81" s="135"/>
      <c r="HBL81" s="135"/>
      <c r="HBM81" s="135"/>
      <c r="HBN81" s="136"/>
      <c r="HBP81" s="130"/>
      <c r="HBQ81" s="134"/>
      <c r="HBR81" s="134"/>
      <c r="HBS81" s="135"/>
      <c r="HBT81" s="135"/>
      <c r="HBU81" s="135"/>
      <c r="HBV81" s="136"/>
      <c r="HBX81" s="130"/>
      <c r="HBY81" s="134"/>
      <c r="HBZ81" s="134"/>
      <c r="HCA81" s="135"/>
      <c r="HCB81" s="135"/>
      <c r="HCC81" s="135"/>
      <c r="HCD81" s="136"/>
      <c r="HCF81" s="130"/>
      <c r="HCG81" s="134"/>
      <c r="HCH81" s="134"/>
      <c r="HCI81" s="135"/>
      <c r="HCJ81" s="135"/>
      <c r="HCK81" s="135"/>
      <c r="HCL81" s="136"/>
      <c r="HCN81" s="130"/>
      <c r="HCO81" s="134"/>
      <c r="HCP81" s="134"/>
      <c r="HCQ81" s="135"/>
      <c r="HCR81" s="135"/>
      <c r="HCS81" s="135"/>
      <c r="HCT81" s="136"/>
      <c r="HCV81" s="130"/>
      <c r="HCW81" s="134"/>
      <c r="HCX81" s="134"/>
      <c r="HCY81" s="135"/>
      <c r="HCZ81" s="135"/>
      <c r="HDA81" s="135"/>
      <c r="HDB81" s="136"/>
      <c r="HDD81" s="130"/>
      <c r="HDE81" s="134"/>
      <c r="HDF81" s="134"/>
      <c r="HDG81" s="135"/>
      <c r="HDH81" s="135"/>
      <c r="HDI81" s="135"/>
      <c r="HDJ81" s="136"/>
      <c r="HDL81" s="130"/>
      <c r="HDM81" s="134"/>
      <c r="HDN81" s="134"/>
      <c r="HDO81" s="135"/>
      <c r="HDP81" s="135"/>
      <c r="HDQ81" s="135"/>
      <c r="HDR81" s="136"/>
      <c r="HDT81" s="130"/>
      <c r="HDU81" s="134"/>
      <c r="HDV81" s="134"/>
      <c r="HDW81" s="135"/>
      <c r="HDX81" s="135"/>
      <c r="HDY81" s="135"/>
      <c r="HDZ81" s="136"/>
      <c r="HEB81" s="130"/>
      <c r="HEC81" s="134"/>
      <c r="HED81" s="134"/>
      <c r="HEE81" s="135"/>
      <c r="HEF81" s="135"/>
      <c r="HEG81" s="135"/>
      <c r="HEH81" s="136"/>
      <c r="HEJ81" s="130"/>
      <c r="HEK81" s="134"/>
      <c r="HEL81" s="134"/>
      <c r="HEM81" s="135"/>
      <c r="HEN81" s="135"/>
      <c r="HEO81" s="135"/>
      <c r="HEP81" s="136"/>
      <c r="HER81" s="130"/>
      <c r="HES81" s="134"/>
      <c r="HET81" s="134"/>
      <c r="HEU81" s="135"/>
      <c r="HEV81" s="135"/>
      <c r="HEW81" s="135"/>
      <c r="HEX81" s="136"/>
      <c r="HEZ81" s="130"/>
      <c r="HFA81" s="134"/>
      <c r="HFB81" s="134"/>
      <c r="HFC81" s="135"/>
      <c r="HFD81" s="135"/>
      <c r="HFE81" s="135"/>
      <c r="HFF81" s="136"/>
      <c r="HFH81" s="130"/>
      <c r="HFI81" s="134"/>
      <c r="HFJ81" s="134"/>
      <c r="HFK81" s="135"/>
      <c r="HFL81" s="135"/>
      <c r="HFM81" s="135"/>
      <c r="HFN81" s="136"/>
      <c r="HFP81" s="130"/>
      <c r="HFQ81" s="134"/>
      <c r="HFR81" s="134"/>
      <c r="HFS81" s="135"/>
      <c r="HFT81" s="135"/>
      <c r="HFU81" s="135"/>
      <c r="HFV81" s="136"/>
      <c r="HFX81" s="130"/>
      <c r="HFY81" s="134"/>
      <c r="HFZ81" s="134"/>
      <c r="HGA81" s="135"/>
      <c r="HGB81" s="135"/>
      <c r="HGC81" s="135"/>
      <c r="HGD81" s="136"/>
      <c r="HGF81" s="130"/>
      <c r="HGG81" s="134"/>
      <c r="HGH81" s="134"/>
      <c r="HGI81" s="135"/>
      <c r="HGJ81" s="135"/>
      <c r="HGK81" s="135"/>
      <c r="HGL81" s="136"/>
      <c r="HGN81" s="130"/>
      <c r="HGO81" s="134"/>
      <c r="HGP81" s="134"/>
      <c r="HGQ81" s="135"/>
      <c r="HGR81" s="135"/>
      <c r="HGS81" s="135"/>
      <c r="HGT81" s="136"/>
      <c r="HGV81" s="130"/>
      <c r="HGW81" s="134"/>
      <c r="HGX81" s="134"/>
      <c r="HGY81" s="135"/>
      <c r="HGZ81" s="135"/>
      <c r="HHA81" s="135"/>
      <c r="HHB81" s="136"/>
      <c r="HHD81" s="130"/>
      <c r="HHE81" s="134"/>
      <c r="HHF81" s="134"/>
      <c r="HHG81" s="135"/>
      <c r="HHH81" s="135"/>
      <c r="HHI81" s="135"/>
      <c r="HHJ81" s="136"/>
      <c r="HHL81" s="130"/>
      <c r="HHM81" s="134"/>
      <c r="HHN81" s="134"/>
      <c r="HHO81" s="135"/>
      <c r="HHP81" s="135"/>
      <c r="HHQ81" s="135"/>
      <c r="HHR81" s="136"/>
      <c r="HHT81" s="130"/>
      <c r="HHU81" s="134"/>
      <c r="HHV81" s="134"/>
      <c r="HHW81" s="135"/>
      <c r="HHX81" s="135"/>
      <c r="HHY81" s="135"/>
      <c r="HHZ81" s="136"/>
      <c r="HIB81" s="130"/>
      <c r="HIC81" s="134"/>
      <c r="HID81" s="134"/>
      <c r="HIE81" s="135"/>
      <c r="HIF81" s="135"/>
      <c r="HIG81" s="135"/>
      <c r="HIH81" s="136"/>
      <c r="HIJ81" s="130"/>
      <c r="HIK81" s="134"/>
      <c r="HIL81" s="134"/>
      <c r="HIM81" s="135"/>
      <c r="HIN81" s="135"/>
      <c r="HIO81" s="135"/>
      <c r="HIP81" s="136"/>
      <c r="HIR81" s="130"/>
      <c r="HIS81" s="134"/>
      <c r="HIT81" s="134"/>
      <c r="HIU81" s="135"/>
      <c r="HIV81" s="135"/>
      <c r="HIW81" s="135"/>
      <c r="HIX81" s="136"/>
      <c r="HIZ81" s="130"/>
      <c r="HJA81" s="134"/>
      <c r="HJB81" s="134"/>
      <c r="HJC81" s="135"/>
      <c r="HJD81" s="135"/>
      <c r="HJE81" s="135"/>
      <c r="HJF81" s="136"/>
      <c r="HJH81" s="130"/>
      <c r="HJI81" s="134"/>
      <c r="HJJ81" s="134"/>
      <c r="HJK81" s="135"/>
      <c r="HJL81" s="135"/>
      <c r="HJM81" s="135"/>
      <c r="HJN81" s="136"/>
      <c r="HJP81" s="130"/>
      <c r="HJQ81" s="134"/>
      <c r="HJR81" s="134"/>
      <c r="HJS81" s="135"/>
      <c r="HJT81" s="135"/>
      <c r="HJU81" s="135"/>
      <c r="HJV81" s="136"/>
      <c r="HJX81" s="130"/>
      <c r="HJY81" s="134"/>
      <c r="HJZ81" s="134"/>
      <c r="HKA81" s="135"/>
      <c r="HKB81" s="135"/>
      <c r="HKC81" s="135"/>
      <c r="HKD81" s="136"/>
      <c r="HKF81" s="130"/>
      <c r="HKG81" s="134"/>
      <c r="HKH81" s="134"/>
      <c r="HKI81" s="135"/>
      <c r="HKJ81" s="135"/>
      <c r="HKK81" s="135"/>
      <c r="HKL81" s="136"/>
      <c r="HKN81" s="130"/>
      <c r="HKO81" s="134"/>
      <c r="HKP81" s="134"/>
      <c r="HKQ81" s="135"/>
      <c r="HKR81" s="135"/>
      <c r="HKS81" s="135"/>
      <c r="HKT81" s="136"/>
      <c r="HKV81" s="130"/>
      <c r="HKW81" s="134"/>
      <c r="HKX81" s="134"/>
      <c r="HKY81" s="135"/>
      <c r="HKZ81" s="135"/>
      <c r="HLA81" s="135"/>
      <c r="HLB81" s="136"/>
      <c r="HLD81" s="130"/>
      <c r="HLE81" s="134"/>
      <c r="HLF81" s="134"/>
      <c r="HLG81" s="135"/>
      <c r="HLH81" s="135"/>
      <c r="HLI81" s="135"/>
      <c r="HLJ81" s="136"/>
      <c r="HLL81" s="130"/>
      <c r="HLM81" s="134"/>
      <c r="HLN81" s="134"/>
      <c r="HLO81" s="135"/>
      <c r="HLP81" s="135"/>
      <c r="HLQ81" s="135"/>
      <c r="HLR81" s="136"/>
      <c r="HLT81" s="130"/>
      <c r="HLU81" s="134"/>
      <c r="HLV81" s="134"/>
      <c r="HLW81" s="135"/>
      <c r="HLX81" s="135"/>
      <c r="HLY81" s="135"/>
      <c r="HLZ81" s="136"/>
      <c r="HMB81" s="130"/>
      <c r="HMC81" s="134"/>
      <c r="HMD81" s="134"/>
      <c r="HME81" s="135"/>
      <c r="HMF81" s="135"/>
      <c r="HMG81" s="135"/>
      <c r="HMH81" s="136"/>
      <c r="HMJ81" s="130"/>
      <c r="HMK81" s="134"/>
      <c r="HML81" s="134"/>
      <c r="HMM81" s="135"/>
      <c r="HMN81" s="135"/>
      <c r="HMO81" s="135"/>
      <c r="HMP81" s="136"/>
      <c r="HMR81" s="130"/>
      <c r="HMS81" s="134"/>
      <c r="HMT81" s="134"/>
      <c r="HMU81" s="135"/>
      <c r="HMV81" s="135"/>
      <c r="HMW81" s="135"/>
      <c r="HMX81" s="136"/>
      <c r="HMZ81" s="130"/>
      <c r="HNA81" s="134"/>
      <c r="HNB81" s="134"/>
      <c r="HNC81" s="135"/>
      <c r="HND81" s="135"/>
      <c r="HNE81" s="135"/>
      <c r="HNF81" s="136"/>
      <c r="HNH81" s="130"/>
      <c r="HNI81" s="134"/>
      <c r="HNJ81" s="134"/>
      <c r="HNK81" s="135"/>
      <c r="HNL81" s="135"/>
      <c r="HNM81" s="135"/>
      <c r="HNN81" s="136"/>
      <c r="HNP81" s="130"/>
      <c r="HNQ81" s="134"/>
      <c r="HNR81" s="134"/>
      <c r="HNS81" s="135"/>
      <c r="HNT81" s="135"/>
      <c r="HNU81" s="135"/>
      <c r="HNV81" s="136"/>
      <c r="HNX81" s="130"/>
      <c r="HNY81" s="134"/>
      <c r="HNZ81" s="134"/>
      <c r="HOA81" s="135"/>
      <c r="HOB81" s="135"/>
      <c r="HOC81" s="135"/>
      <c r="HOD81" s="136"/>
      <c r="HOF81" s="130"/>
      <c r="HOG81" s="134"/>
      <c r="HOH81" s="134"/>
      <c r="HOI81" s="135"/>
      <c r="HOJ81" s="135"/>
      <c r="HOK81" s="135"/>
      <c r="HOL81" s="136"/>
      <c r="HON81" s="130"/>
      <c r="HOO81" s="134"/>
      <c r="HOP81" s="134"/>
      <c r="HOQ81" s="135"/>
      <c r="HOR81" s="135"/>
      <c r="HOS81" s="135"/>
      <c r="HOT81" s="136"/>
      <c r="HOV81" s="130"/>
      <c r="HOW81" s="134"/>
      <c r="HOX81" s="134"/>
      <c r="HOY81" s="135"/>
      <c r="HOZ81" s="135"/>
      <c r="HPA81" s="135"/>
      <c r="HPB81" s="136"/>
      <c r="HPD81" s="130"/>
      <c r="HPE81" s="134"/>
      <c r="HPF81" s="134"/>
      <c r="HPG81" s="135"/>
      <c r="HPH81" s="135"/>
      <c r="HPI81" s="135"/>
      <c r="HPJ81" s="136"/>
      <c r="HPL81" s="130"/>
      <c r="HPM81" s="134"/>
      <c r="HPN81" s="134"/>
      <c r="HPO81" s="135"/>
      <c r="HPP81" s="135"/>
      <c r="HPQ81" s="135"/>
      <c r="HPR81" s="136"/>
      <c r="HPT81" s="130"/>
      <c r="HPU81" s="134"/>
      <c r="HPV81" s="134"/>
      <c r="HPW81" s="135"/>
      <c r="HPX81" s="135"/>
      <c r="HPY81" s="135"/>
      <c r="HPZ81" s="136"/>
      <c r="HQB81" s="130"/>
      <c r="HQC81" s="134"/>
      <c r="HQD81" s="134"/>
      <c r="HQE81" s="135"/>
      <c r="HQF81" s="135"/>
      <c r="HQG81" s="135"/>
      <c r="HQH81" s="136"/>
      <c r="HQJ81" s="130"/>
      <c r="HQK81" s="134"/>
      <c r="HQL81" s="134"/>
      <c r="HQM81" s="135"/>
      <c r="HQN81" s="135"/>
      <c r="HQO81" s="135"/>
      <c r="HQP81" s="136"/>
      <c r="HQR81" s="130"/>
      <c r="HQS81" s="134"/>
      <c r="HQT81" s="134"/>
      <c r="HQU81" s="135"/>
      <c r="HQV81" s="135"/>
      <c r="HQW81" s="135"/>
      <c r="HQX81" s="136"/>
      <c r="HQZ81" s="130"/>
      <c r="HRA81" s="134"/>
      <c r="HRB81" s="134"/>
      <c r="HRC81" s="135"/>
      <c r="HRD81" s="135"/>
      <c r="HRE81" s="135"/>
      <c r="HRF81" s="136"/>
      <c r="HRH81" s="130"/>
      <c r="HRI81" s="134"/>
      <c r="HRJ81" s="134"/>
      <c r="HRK81" s="135"/>
      <c r="HRL81" s="135"/>
      <c r="HRM81" s="135"/>
      <c r="HRN81" s="136"/>
      <c r="HRP81" s="130"/>
      <c r="HRQ81" s="134"/>
      <c r="HRR81" s="134"/>
      <c r="HRS81" s="135"/>
      <c r="HRT81" s="135"/>
      <c r="HRU81" s="135"/>
      <c r="HRV81" s="136"/>
      <c r="HRX81" s="130"/>
      <c r="HRY81" s="134"/>
      <c r="HRZ81" s="134"/>
      <c r="HSA81" s="135"/>
      <c r="HSB81" s="135"/>
      <c r="HSC81" s="135"/>
      <c r="HSD81" s="136"/>
      <c r="HSF81" s="130"/>
      <c r="HSG81" s="134"/>
      <c r="HSH81" s="134"/>
      <c r="HSI81" s="135"/>
      <c r="HSJ81" s="135"/>
      <c r="HSK81" s="135"/>
      <c r="HSL81" s="136"/>
      <c r="HSN81" s="130"/>
      <c r="HSO81" s="134"/>
      <c r="HSP81" s="134"/>
      <c r="HSQ81" s="135"/>
      <c r="HSR81" s="135"/>
      <c r="HSS81" s="135"/>
      <c r="HST81" s="136"/>
      <c r="HSV81" s="130"/>
      <c r="HSW81" s="134"/>
      <c r="HSX81" s="134"/>
      <c r="HSY81" s="135"/>
      <c r="HSZ81" s="135"/>
      <c r="HTA81" s="135"/>
      <c r="HTB81" s="136"/>
      <c r="HTD81" s="130"/>
      <c r="HTE81" s="134"/>
      <c r="HTF81" s="134"/>
      <c r="HTG81" s="135"/>
      <c r="HTH81" s="135"/>
      <c r="HTI81" s="135"/>
      <c r="HTJ81" s="136"/>
      <c r="HTL81" s="130"/>
      <c r="HTM81" s="134"/>
      <c r="HTN81" s="134"/>
      <c r="HTO81" s="135"/>
      <c r="HTP81" s="135"/>
      <c r="HTQ81" s="135"/>
      <c r="HTR81" s="136"/>
      <c r="HTT81" s="130"/>
      <c r="HTU81" s="134"/>
      <c r="HTV81" s="134"/>
      <c r="HTW81" s="135"/>
      <c r="HTX81" s="135"/>
      <c r="HTY81" s="135"/>
      <c r="HTZ81" s="136"/>
      <c r="HUB81" s="130"/>
      <c r="HUC81" s="134"/>
      <c r="HUD81" s="134"/>
      <c r="HUE81" s="135"/>
      <c r="HUF81" s="135"/>
      <c r="HUG81" s="135"/>
      <c r="HUH81" s="136"/>
      <c r="HUJ81" s="130"/>
      <c r="HUK81" s="134"/>
      <c r="HUL81" s="134"/>
      <c r="HUM81" s="135"/>
      <c r="HUN81" s="135"/>
      <c r="HUO81" s="135"/>
      <c r="HUP81" s="136"/>
      <c r="HUR81" s="130"/>
      <c r="HUS81" s="134"/>
      <c r="HUT81" s="134"/>
      <c r="HUU81" s="135"/>
      <c r="HUV81" s="135"/>
      <c r="HUW81" s="135"/>
      <c r="HUX81" s="136"/>
      <c r="HUZ81" s="130"/>
      <c r="HVA81" s="134"/>
      <c r="HVB81" s="134"/>
      <c r="HVC81" s="135"/>
      <c r="HVD81" s="135"/>
      <c r="HVE81" s="135"/>
      <c r="HVF81" s="136"/>
      <c r="HVH81" s="130"/>
      <c r="HVI81" s="134"/>
      <c r="HVJ81" s="134"/>
      <c r="HVK81" s="135"/>
      <c r="HVL81" s="135"/>
      <c r="HVM81" s="135"/>
      <c r="HVN81" s="136"/>
      <c r="HVP81" s="130"/>
      <c r="HVQ81" s="134"/>
      <c r="HVR81" s="134"/>
      <c r="HVS81" s="135"/>
      <c r="HVT81" s="135"/>
      <c r="HVU81" s="135"/>
      <c r="HVV81" s="136"/>
      <c r="HVX81" s="130"/>
      <c r="HVY81" s="134"/>
      <c r="HVZ81" s="134"/>
      <c r="HWA81" s="135"/>
      <c r="HWB81" s="135"/>
      <c r="HWC81" s="135"/>
      <c r="HWD81" s="136"/>
      <c r="HWF81" s="130"/>
      <c r="HWG81" s="134"/>
      <c r="HWH81" s="134"/>
      <c r="HWI81" s="135"/>
      <c r="HWJ81" s="135"/>
      <c r="HWK81" s="135"/>
      <c r="HWL81" s="136"/>
      <c r="HWN81" s="130"/>
      <c r="HWO81" s="134"/>
      <c r="HWP81" s="134"/>
      <c r="HWQ81" s="135"/>
      <c r="HWR81" s="135"/>
      <c r="HWS81" s="135"/>
      <c r="HWT81" s="136"/>
      <c r="HWV81" s="130"/>
      <c r="HWW81" s="134"/>
      <c r="HWX81" s="134"/>
      <c r="HWY81" s="135"/>
      <c r="HWZ81" s="135"/>
      <c r="HXA81" s="135"/>
      <c r="HXB81" s="136"/>
      <c r="HXD81" s="130"/>
      <c r="HXE81" s="134"/>
      <c r="HXF81" s="134"/>
      <c r="HXG81" s="135"/>
      <c r="HXH81" s="135"/>
      <c r="HXI81" s="135"/>
      <c r="HXJ81" s="136"/>
      <c r="HXL81" s="130"/>
      <c r="HXM81" s="134"/>
      <c r="HXN81" s="134"/>
      <c r="HXO81" s="135"/>
      <c r="HXP81" s="135"/>
      <c r="HXQ81" s="135"/>
      <c r="HXR81" s="136"/>
      <c r="HXT81" s="130"/>
      <c r="HXU81" s="134"/>
      <c r="HXV81" s="134"/>
      <c r="HXW81" s="135"/>
      <c r="HXX81" s="135"/>
      <c r="HXY81" s="135"/>
      <c r="HXZ81" s="136"/>
      <c r="HYB81" s="130"/>
      <c r="HYC81" s="134"/>
      <c r="HYD81" s="134"/>
      <c r="HYE81" s="135"/>
      <c r="HYF81" s="135"/>
      <c r="HYG81" s="135"/>
      <c r="HYH81" s="136"/>
      <c r="HYJ81" s="130"/>
      <c r="HYK81" s="134"/>
      <c r="HYL81" s="134"/>
      <c r="HYM81" s="135"/>
      <c r="HYN81" s="135"/>
      <c r="HYO81" s="135"/>
      <c r="HYP81" s="136"/>
      <c r="HYR81" s="130"/>
      <c r="HYS81" s="134"/>
      <c r="HYT81" s="134"/>
      <c r="HYU81" s="135"/>
      <c r="HYV81" s="135"/>
      <c r="HYW81" s="135"/>
      <c r="HYX81" s="136"/>
      <c r="HYZ81" s="130"/>
      <c r="HZA81" s="134"/>
      <c r="HZB81" s="134"/>
      <c r="HZC81" s="135"/>
      <c r="HZD81" s="135"/>
      <c r="HZE81" s="135"/>
      <c r="HZF81" s="136"/>
      <c r="HZH81" s="130"/>
      <c r="HZI81" s="134"/>
      <c r="HZJ81" s="134"/>
      <c r="HZK81" s="135"/>
      <c r="HZL81" s="135"/>
      <c r="HZM81" s="135"/>
      <c r="HZN81" s="136"/>
      <c r="HZP81" s="130"/>
      <c r="HZQ81" s="134"/>
      <c r="HZR81" s="134"/>
      <c r="HZS81" s="135"/>
      <c r="HZT81" s="135"/>
      <c r="HZU81" s="135"/>
      <c r="HZV81" s="136"/>
      <c r="HZX81" s="130"/>
      <c r="HZY81" s="134"/>
      <c r="HZZ81" s="134"/>
      <c r="IAA81" s="135"/>
      <c r="IAB81" s="135"/>
      <c r="IAC81" s="135"/>
      <c r="IAD81" s="136"/>
      <c r="IAF81" s="130"/>
      <c r="IAG81" s="134"/>
      <c r="IAH81" s="134"/>
      <c r="IAI81" s="135"/>
      <c r="IAJ81" s="135"/>
      <c r="IAK81" s="135"/>
      <c r="IAL81" s="136"/>
      <c r="IAN81" s="130"/>
      <c r="IAO81" s="134"/>
      <c r="IAP81" s="134"/>
      <c r="IAQ81" s="135"/>
      <c r="IAR81" s="135"/>
      <c r="IAS81" s="135"/>
      <c r="IAT81" s="136"/>
      <c r="IAV81" s="130"/>
      <c r="IAW81" s="134"/>
      <c r="IAX81" s="134"/>
      <c r="IAY81" s="135"/>
      <c r="IAZ81" s="135"/>
      <c r="IBA81" s="135"/>
      <c r="IBB81" s="136"/>
      <c r="IBD81" s="130"/>
      <c r="IBE81" s="134"/>
      <c r="IBF81" s="134"/>
      <c r="IBG81" s="135"/>
      <c r="IBH81" s="135"/>
      <c r="IBI81" s="135"/>
      <c r="IBJ81" s="136"/>
      <c r="IBL81" s="130"/>
      <c r="IBM81" s="134"/>
      <c r="IBN81" s="134"/>
      <c r="IBO81" s="135"/>
      <c r="IBP81" s="135"/>
      <c r="IBQ81" s="135"/>
      <c r="IBR81" s="136"/>
      <c r="IBT81" s="130"/>
      <c r="IBU81" s="134"/>
      <c r="IBV81" s="134"/>
      <c r="IBW81" s="135"/>
      <c r="IBX81" s="135"/>
      <c r="IBY81" s="135"/>
      <c r="IBZ81" s="136"/>
      <c r="ICB81" s="130"/>
      <c r="ICC81" s="134"/>
      <c r="ICD81" s="134"/>
      <c r="ICE81" s="135"/>
      <c r="ICF81" s="135"/>
      <c r="ICG81" s="135"/>
      <c r="ICH81" s="136"/>
      <c r="ICJ81" s="130"/>
      <c r="ICK81" s="134"/>
      <c r="ICL81" s="134"/>
      <c r="ICM81" s="135"/>
      <c r="ICN81" s="135"/>
      <c r="ICO81" s="135"/>
      <c r="ICP81" s="136"/>
      <c r="ICR81" s="130"/>
      <c r="ICS81" s="134"/>
      <c r="ICT81" s="134"/>
      <c r="ICU81" s="135"/>
      <c r="ICV81" s="135"/>
      <c r="ICW81" s="135"/>
      <c r="ICX81" s="136"/>
      <c r="ICZ81" s="130"/>
      <c r="IDA81" s="134"/>
      <c r="IDB81" s="134"/>
      <c r="IDC81" s="135"/>
      <c r="IDD81" s="135"/>
      <c r="IDE81" s="135"/>
      <c r="IDF81" s="136"/>
      <c r="IDH81" s="130"/>
      <c r="IDI81" s="134"/>
      <c r="IDJ81" s="134"/>
      <c r="IDK81" s="135"/>
      <c r="IDL81" s="135"/>
      <c r="IDM81" s="135"/>
      <c r="IDN81" s="136"/>
      <c r="IDP81" s="130"/>
      <c r="IDQ81" s="134"/>
      <c r="IDR81" s="134"/>
      <c r="IDS81" s="135"/>
      <c r="IDT81" s="135"/>
      <c r="IDU81" s="135"/>
      <c r="IDV81" s="136"/>
      <c r="IDX81" s="130"/>
      <c r="IDY81" s="134"/>
      <c r="IDZ81" s="134"/>
      <c r="IEA81" s="135"/>
      <c r="IEB81" s="135"/>
      <c r="IEC81" s="135"/>
      <c r="IED81" s="136"/>
      <c r="IEF81" s="130"/>
      <c r="IEG81" s="134"/>
      <c r="IEH81" s="134"/>
      <c r="IEI81" s="135"/>
      <c r="IEJ81" s="135"/>
      <c r="IEK81" s="135"/>
      <c r="IEL81" s="136"/>
      <c r="IEN81" s="130"/>
      <c r="IEO81" s="134"/>
      <c r="IEP81" s="134"/>
      <c r="IEQ81" s="135"/>
      <c r="IER81" s="135"/>
      <c r="IES81" s="135"/>
      <c r="IET81" s="136"/>
      <c r="IEV81" s="130"/>
      <c r="IEW81" s="134"/>
      <c r="IEX81" s="134"/>
      <c r="IEY81" s="135"/>
      <c r="IEZ81" s="135"/>
      <c r="IFA81" s="135"/>
      <c r="IFB81" s="136"/>
      <c r="IFD81" s="130"/>
      <c r="IFE81" s="134"/>
      <c r="IFF81" s="134"/>
      <c r="IFG81" s="135"/>
      <c r="IFH81" s="135"/>
      <c r="IFI81" s="135"/>
      <c r="IFJ81" s="136"/>
      <c r="IFL81" s="130"/>
      <c r="IFM81" s="134"/>
      <c r="IFN81" s="134"/>
      <c r="IFO81" s="135"/>
      <c r="IFP81" s="135"/>
      <c r="IFQ81" s="135"/>
      <c r="IFR81" s="136"/>
      <c r="IFT81" s="130"/>
      <c r="IFU81" s="134"/>
      <c r="IFV81" s="134"/>
      <c r="IFW81" s="135"/>
      <c r="IFX81" s="135"/>
      <c r="IFY81" s="135"/>
      <c r="IFZ81" s="136"/>
      <c r="IGB81" s="130"/>
      <c r="IGC81" s="134"/>
      <c r="IGD81" s="134"/>
      <c r="IGE81" s="135"/>
      <c r="IGF81" s="135"/>
      <c r="IGG81" s="135"/>
      <c r="IGH81" s="136"/>
      <c r="IGJ81" s="130"/>
      <c r="IGK81" s="134"/>
      <c r="IGL81" s="134"/>
      <c r="IGM81" s="135"/>
      <c r="IGN81" s="135"/>
      <c r="IGO81" s="135"/>
      <c r="IGP81" s="136"/>
      <c r="IGR81" s="130"/>
      <c r="IGS81" s="134"/>
      <c r="IGT81" s="134"/>
      <c r="IGU81" s="135"/>
      <c r="IGV81" s="135"/>
      <c r="IGW81" s="135"/>
      <c r="IGX81" s="136"/>
      <c r="IGZ81" s="130"/>
      <c r="IHA81" s="134"/>
      <c r="IHB81" s="134"/>
      <c r="IHC81" s="135"/>
      <c r="IHD81" s="135"/>
      <c r="IHE81" s="135"/>
      <c r="IHF81" s="136"/>
      <c r="IHH81" s="130"/>
      <c r="IHI81" s="134"/>
      <c r="IHJ81" s="134"/>
      <c r="IHK81" s="135"/>
      <c r="IHL81" s="135"/>
      <c r="IHM81" s="135"/>
      <c r="IHN81" s="136"/>
      <c r="IHP81" s="130"/>
      <c r="IHQ81" s="134"/>
      <c r="IHR81" s="134"/>
      <c r="IHS81" s="135"/>
      <c r="IHT81" s="135"/>
      <c r="IHU81" s="135"/>
      <c r="IHV81" s="136"/>
      <c r="IHX81" s="130"/>
      <c r="IHY81" s="134"/>
      <c r="IHZ81" s="134"/>
      <c r="IIA81" s="135"/>
      <c r="IIB81" s="135"/>
      <c r="IIC81" s="135"/>
      <c r="IID81" s="136"/>
      <c r="IIF81" s="130"/>
      <c r="IIG81" s="134"/>
      <c r="IIH81" s="134"/>
      <c r="III81" s="135"/>
      <c r="IIJ81" s="135"/>
      <c r="IIK81" s="135"/>
      <c r="IIL81" s="136"/>
      <c r="IIN81" s="130"/>
      <c r="IIO81" s="134"/>
      <c r="IIP81" s="134"/>
      <c r="IIQ81" s="135"/>
      <c r="IIR81" s="135"/>
      <c r="IIS81" s="135"/>
      <c r="IIT81" s="136"/>
      <c r="IIV81" s="130"/>
      <c r="IIW81" s="134"/>
      <c r="IIX81" s="134"/>
      <c r="IIY81" s="135"/>
      <c r="IIZ81" s="135"/>
      <c r="IJA81" s="135"/>
      <c r="IJB81" s="136"/>
      <c r="IJD81" s="130"/>
      <c r="IJE81" s="134"/>
      <c r="IJF81" s="134"/>
      <c r="IJG81" s="135"/>
      <c r="IJH81" s="135"/>
      <c r="IJI81" s="135"/>
      <c r="IJJ81" s="136"/>
      <c r="IJL81" s="130"/>
      <c r="IJM81" s="134"/>
      <c r="IJN81" s="134"/>
      <c r="IJO81" s="135"/>
      <c r="IJP81" s="135"/>
      <c r="IJQ81" s="135"/>
      <c r="IJR81" s="136"/>
      <c r="IJT81" s="130"/>
      <c r="IJU81" s="134"/>
      <c r="IJV81" s="134"/>
      <c r="IJW81" s="135"/>
      <c r="IJX81" s="135"/>
      <c r="IJY81" s="135"/>
      <c r="IJZ81" s="136"/>
      <c r="IKB81" s="130"/>
      <c r="IKC81" s="134"/>
      <c r="IKD81" s="134"/>
      <c r="IKE81" s="135"/>
      <c r="IKF81" s="135"/>
      <c r="IKG81" s="135"/>
      <c r="IKH81" s="136"/>
      <c r="IKJ81" s="130"/>
      <c r="IKK81" s="134"/>
      <c r="IKL81" s="134"/>
      <c r="IKM81" s="135"/>
      <c r="IKN81" s="135"/>
      <c r="IKO81" s="135"/>
      <c r="IKP81" s="136"/>
      <c r="IKR81" s="130"/>
      <c r="IKS81" s="134"/>
      <c r="IKT81" s="134"/>
      <c r="IKU81" s="135"/>
      <c r="IKV81" s="135"/>
      <c r="IKW81" s="135"/>
      <c r="IKX81" s="136"/>
      <c r="IKZ81" s="130"/>
      <c r="ILA81" s="134"/>
      <c r="ILB81" s="134"/>
      <c r="ILC81" s="135"/>
      <c r="ILD81" s="135"/>
      <c r="ILE81" s="135"/>
      <c r="ILF81" s="136"/>
      <c r="ILH81" s="130"/>
      <c r="ILI81" s="134"/>
      <c r="ILJ81" s="134"/>
      <c r="ILK81" s="135"/>
      <c r="ILL81" s="135"/>
      <c r="ILM81" s="135"/>
      <c r="ILN81" s="136"/>
      <c r="ILP81" s="130"/>
      <c r="ILQ81" s="134"/>
      <c r="ILR81" s="134"/>
      <c r="ILS81" s="135"/>
      <c r="ILT81" s="135"/>
      <c r="ILU81" s="135"/>
      <c r="ILV81" s="136"/>
      <c r="ILX81" s="130"/>
      <c r="ILY81" s="134"/>
      <c r="ILZ81" s="134"/>
      <c r="IMA81" s="135"/>
      <c r="IMB81" s="135"/>
      <c r="IMC81" s="135"/>
      <c r="IMD81" s="136"/>
      <c r="IMF81" s="130"/>
      <c r="IMG81" s="134"/>
      <c r="IMH81" s="134"/>
      <c r="IMI81" s="135"/>
      <c r="IMJ81" s="135"/>
      <c r="IMK81" s="135"/>
      <c r="IML81" s="136"/>
      <c r="IMN81" s="130"/>
      <c r="IMO81" s="134"/>
      <c r="IMP81" s="134"/>
      <c r="IMQ81" s="135"/>
      <c r="IMR81" s="135"/>
      <c r="IMS81" s="135"/>
      <c r="IMT81" s="136"/>
      <c r="IMV81" s="130"/>
      <c r="IMW81" s="134"/>
      <c r="IMX81" s="134"/>
      <c r="IMY81" s="135"/>
      <c r="IMZ81" s="135"/>
      <c r="INA81" s="135"/>
      <c r="INB81" s="136"/>
      <c r="IND81" s="130"/>
      <c r="INE81" s="134"/>
      <c r="INF81" s="134"/>
      <c r="ING81" s="135"/>
      <c r="INH81" s="135"/>
      <c r="INI81" s="135"/>
      <c r="INJ81" s="136"/>
      <c r="INL81" s="130"/>
      <c r="INM81" s="134"/>
      <c r="INN81" s="134"/>
      <c r="INO81" s="135"/>
      <c r="INP81" s="135"/>
      <c r="INQ81" s="135"/>
      <c r="INR81" s="136"/>
      <c r="INT81" s="130"/>
      <c r="INU81" s="134"/>
      <c r="INV81" s="134"/>
      <c r="INW81" s="135"/>
      <c r="INX81" s="135"/>
      <c r="INY81" s="135"/>
      <c r="INZ81" s="136"/>
      <c r="IOB81" s="130"/>
      <c r="IOC81" s="134"/>
      <c r="IOD81" s="134"/>
      <c r="IOE81" s="135"/>
      <c r="IOF81" s="135"/>
      <c r="IOG81" s="135"/>
      <c r="IOH81" s="136"/>
      <c r="IOJ81" s="130"/>
      <c r="IOK81" s="134"/>
      <c r="IOL81" s="134"/>
      <c r="IOM81" s="135"/>
      <c r="ION81" s="135"/>
      <c r="IOO81" s="135"/>
      <c r="IOP81" s="136"/>
      <c r="IOR81" s="130"/>
      <c r="IOS81" s="134"/>
      <c r="IOT81" s="134"/>
      <c r="IOU81" s="135"/>
      <c r="IOV81" s="135"/>
      <c r="IOW81" s="135"/>
      <c r="IOX81" s="136"/>
      <c r="IOZ81" s="130"/>
      <c r="IPA81" s="134"/>
      <c r="IPB81" s="134"/>
      <c r="IPC81" s="135"/>
      <c r="IPD81" s="135"/>
      <c r="IPE81" s="135"/>
      <c r="IPF81" s="136"/>
      <c r="IPH81" s="130"/>
      <c r="IPI81" s="134"/>
      <c r="IPJ81" s="134"/>
      <c r="IPK81" s="135"/>
      <c r="IPL81" s="135"/>
      <c r="IPM81" s="135"/>
      <c r="IPN81" s="136"/>
      <c r="IPP81" s="130"/>
      <c r="IPQ81" s="134"/>
      <c r="IPR81" s="134"/>
      <c r="IPS81" s="135"/>
      <c r="IPT81" s="135"/>
      <c r="IPU81" s="135"/>
      <c r="IPV81" s="136"/>
      <c r="IPX81" s="130"/>
      <c r="IPY81" s="134"/>
      <c r="IPZ81" s="134"/>
      <c r="IQA81" s="135"/>
      <c r="IQB81" s="135"/>
      <c r="IQC81" s="135"/>
      <c r="IQD81" s="136"/>
      <c r="IQF81" s="130"/>
      <c r="IQG81" s="134"/>
      <c r="IQH81" s="134"/>
      <c r="IQI81" s="135"/>
      <c r="IQJ81" s="135"/>
      <c r="IQK81" s="135"/>
      <c r="IQL81" s="136"/>
      <c r="IQN81" s="130"/>
      <c r="IQO81" s="134"/>
      <c r="IQP81" s="134"/>
      <c r="IQQ81" s="135"/>
      <c r="IQR81" s="135"/>
      <c r="IQS81" s="135"/>
      <c r="IQT81" s="136"/>
      <c r="IQV81" s="130"/>
      <c r="IQW81" s="134"/>
      <c r="IQX81" s="134"/>
      <c r="IQY81" s="135"/>
      <c r="IQZ81" s="135"/>
      <c r="IRA81" s="135"/>
      <c r="IRB81" s="136"/>
      <c r="IRD81" s="130"/>
      <c r="IRE81" s="134"/>
      <c r="IRF81" s="134"/>
      <c r="IRG81" s="135"/>
      <c r="IRH81" s="135"/>
      <c r="IRI81" s="135"/>
      <c r="IRJ81" s="136"/>
      <c r="IRL81" s="130"/>
      <c r="IRM81" s="134"/>
      <c r="IRN81" s="134"/>
      <c r="IRO81" s="135"/>
      <c r="IRP81" s="135"/>
      <c r="IRQ81" s="135"/>
      <c r="IRR81" s="136"/>
      <c r="IRT81" s="130"/>
      <c r="IRU81" s="134"/>
      <c r="IRV81" s="134"/>
      <c r="IRW81" s="135"/>
      <c r="IRX81" s="135"/>
      <c r="IRY81" s="135"/>
      <c r="IRZ81" s="136"/>
      <c r="ISB81" s="130"/>
      <c r="ISC81" s="134"/>
      <c r="ISD81" s="134"/>
      <c r="ISE81" s="135"/>
      <c r="ISF81" s="135"/>
      <c r="ISG81" s="135"/>
      <c r="ISH81" s="136"/>
      <c r="ISJ81" s="130"/>
      <c r="ISK81" s="134"/>
      <c r="ISL81" s="134"/>
      <c r="ISM81" s="135"/>
      <c r="ISN81" s="135"/>
      <c r="ISO81" s="135"/>
      <c r="ISP81" s="136"/>
      <c r="ISR81" s="130"/>
      <c r="ISS81" s="134"/>
      <c r="IST81" s="134"/>
      <c r="ISU81" s="135"/>
      <c r="ISV81" s="135"/>
      <c r="ISW81" s="135"/>
      <c r="ISX81" s="136"/>
      <c r="ISZ81" s="130"/>
      <c r="ITA81" s="134"/>
      <c r="ITB81" s="134"/>
      <c r="ITC81" s="135"/>
      <c r="ITD81" s="135"/>
      <c r="ITE81" s="135"/>
      <c r="ITF81" s="136"/>
      <c r="ITH81" s="130"/>
      <c r="ITI81" s="134"/>
      <c r="ITJ81" s="134"/>
      <c r="ITK81" s="135"/>
      <c r="ITL81" s="135"/>
      <c r="ITM81" s="135"/>
      <c r="ITN81" s="136"/>
      <c r="ITP81" s="130"/>
      <c r="ITQ81" s="134"/>
      <c r="ITR81" s="134"/>
      <c r="ITS81" s="135"/>
      <c r="ITT81" s="135"/>
      <c r="ITU81" s="135"/>
      <c r="ITV81" s="136"/>
      <c r="ITX81" s="130"/>
      <c r="ITY81" s="134"/>
      <c r="ITZ81" s="134"/>
      <c r="IUA81" s="135"/>
      <c r="IUB81" s="135"/>
      <c r="IUC81" s="135"/>
      <c r="IUD81" s="136"/>
      <c r="IUF81" s="130"/>
      <c r="IUG81" s="134"/>
      <c r="IUH81" s="134"/>
      <c r="IUI81" s="135"/>
      <c r="IUJ81" s="135"/>
      <c r="IUK81" s="135"/>
      <c r="IUL81" s="136"/>
      <c r="IUN81" s="130"/>
      <c r="IUO81" s="134"/>
      <c r="IUP81" s="134"/>
      <c r="IUQ81" s="135"/>
      <c r="IUR81" s="135"/>
      <c r="IUS81" s="135"/>
      <c r="IUT81" s="136"/>
      <c r="IUV81" s="130"/>
      <c r="IUW81" s="134"/>
      <c r="IUX81" s="134"/>
      <c r="IUY81" s="135"/>
      <c r="IUZ81" s="135"/>
      <c r="IVA81" s="135"/>
      <c r="IVB81" s="136"/>
      <c r="IVD81" s="130"/>
      <c r="IVE81" s="134"/>
      <c r="IVF81" s="134"/>
      <c r="IVG81" s="135"/>
      <c r="IVH81" s="135"/>
      <c r="IVI81" s="135"/>
      <c r="IVJ81" s="136"/>
      <c r="IVL81" s="130"/>
      <c r="IVM81" s="134"/>
      <c r="IVN81" s="134"/>
      <c r="IVO81" s="135"/>
      <c r="IVP81" s="135"/>
      <c r="IVQ81" s="135"/>
      <c r="IVR81" s="136"/>
      <c r="IVT81" s="130"/>
      <c r="IVU81" s="134"/>
      <c r="IVV81" s="134"/>
      <c r="IVW81" s="135"/>
      <c r="IVX81" s="135"/>
      <c r="IVY81" s="135"/>
      <c r="IVZ81" s="136"/>
      <c r="IWB81" s="130"/>
      <c r="IWC81" s="134"/>
      <c r="IWD81" s="134"/>
      <c r="IWE81" s="135"/>
      <c r="IWF81" s="135"/>
      <c r="IWG81" s="135"/>
      <c r="IWH81" s="136"/>
      <c r="IWJ81" s="130"/>
      <c r="IWK81" s="134"/>
      <c r="IWL81" s="134"/>
      <c r="IWM81" s="135"/>
      <c r="IWN81" s="135"/>
      <c r="IWO81" s="135"/>
      <c r="IWP81" s="136"/>
      <c r="IWR81" s="130"/>
      <c r="IWS81" s="134"/>
      <c r="IWT81" s="134"/>
      <c r="IWU81" s="135"/>
      <c r="IWV81" s="135"/>
      <c r="IWW81" s="135"/>
      <c r="IWX81" s="136"/>
      <c r="IWZ81" s="130"/>
      <c r="IXA81" s="134"/>
      <c r="IXB81" s="134"/>
      <c r="IXC81" s="135"/>
      <c r="IXD81" s="135"/>
      <c r="IXE81" s="135"/>
      <c r="IXF81" s="136"/>
      <c r="IXH81" s="130"/>
      <c r="IXI81" s="134"/>
      <c r="IXJ81" s="134"/>
      <c r="IXK81" s="135"/>
      <c r="IXL81" s="135"/>
      <c r="IXM81" s="135"/>
      <c r="IXN81" s="136"/>
      <c r="IXP81" s="130"/>
      <c r="IXQ81" s="134"/>
      <c r="IXR81" s="134"/>
      <c r="IXS81" s="135"/>
      <c r="IXT81" s="135"/>
      <c r="IXU81" s="135"/>
      <c r="IXV81" s="136"/>
      <c r="IXX81" s="130"/>
      <c r="IXY81" s="134"/>
      <c r="IXZ81" s="134"/>
      <c r="IYA81" s="135"/>
      <c r="IYB81" s="135"/>
      <c r="IYC81" s="135"/>
      <c r="IYD81" s="136"/>
      <c r="IYF81" s="130"/>
      <c r="IYG81" s="134"/>
      <c r="IYH81" s="134"/>
      <c r="IYI81" s="135"/>
      <c r="IYJ81" s="135"/>
      <c r="IYK81" s="135"/>
      <c r="IYL81" s="136"/>
      <c r="IYN81" s="130"/>
      <c r="IYO81" s="134"/>
      <c r="IYP81" s="134"/>
      <c r="IYQ81" s="135"/>
      <c r="IYR81" s="135"/>
      <c r="IYS81" s="135"/>
      <c r="IYT81" s="136"/>
      <c r="IYV81" s="130"/>
      <c r="IYW81" s="134"/>
      <c r="IYX81" s="134"/>
      <c r="IYY81" s="135"/>
      <c r="IYZ81" s="135"/>
      <c r="IZA81" s="135"/>
      <c r="IZB81" s="136"/>
      <c r="IZD81" s="130"/>
      <c r="IZE81" s="134"/>
      <c r="IZF81" s="134"/>
      <c r="IZG81" s="135"/>
      <c r="IZH81" s="135"/>
      <c r="IZI81" s="135"/>
      <c r="IZJ81" s="136"/>
      <c r="IZL81" s="130"/>
      <c r="IZM81" s="134"/>
      <c r="IZN81" s="134"/>
      <c r="IZO81" s="135"/>
      <c r="IZP81" s="135"/>
      <c r="IZQ81" s="135"/>
      <c r="IZR81" s="136"/>
      <c r="IZT81" s="130"/>
      <c r="IZU81" s="134"/>
      <c r="IZV81" s="134"/>
      <c r="IZW81" s="135"/>
      <c r="IZX81" s="135"/>
      <c r="IZY81" s="135"/>
      <c r="IZZ81" s="136"/>
      <c r="JAB81" s="130"/>
      <c r="JAC81" s="134"/>
      <c r="JAD81" s="134"/>
      <c r="JAE81" s="135"/>
      <c r="JAF81" s="135"/>
      <c r="JAG81" s="135"/>
      <c r="JAH81" s="136"/>
      <c r="JAJ81" s="130"/>
      <c r="JAK81" s="134"/>
      <c r="JAL81" s="134"/>
      <c r="JAM81" s="135"/>
      <c r="JAN81" s="135"/>
      <c r="JAO81" s="135"/>
      <c r="JAP81" s="136"/>
      <c r="JAR81" s="130"/>
      <c r="JAS81" s="134"/>
      <c r="JAT81" s="134"/>
      <c r="JAU81" s="135"/>
      <c r="JAV81" s="135"/>
      <c r="JAW81" s="135"/>
      <c r="JAX81" s="136"/>
      <c r="JAZ81" s="130"/>
      <c r="JBA81" s="134"/>
      <c r="JBB81" s="134"/>
      <c r="JBC81" s="135"/>
      <c r="JBD81" s="135"/>
      <c r="JBE81" s="135"/>
      <c r="JBF81" s="136"/>
      <c r="JBH81" s="130"/>
      <c r="JBI81" s="134"/>
      <c r="JBJ81" s="134"/>
      <c r="JBK81" s="135"/>
      <c r="JBL81" s="135"/>
      <c r="JBM81" s="135"/>
      <c r="JBN81" s="136"/>
      <c r="JBP81" s="130"/>
      <c r="JBQ81" s="134"/>
      <c r="JBR81" s="134"/>
      <c r="JBS81" s="135"/>
      <c r="JBT81" s="135"/>
      <c r="JBU81" s="135"/>
      <c r="JBV81" s="136"/>
      <c r="JBX81" s="130"/>
      <c r="JBY81" s="134"/>
      <c r="JBZ81" s="134"/>
      <c r="JCA81" s="135"/>
      <c r="JCB81" s="135"/>
      <c r="JCC81" s="135"/>
      <c r="JCD81" s="136"/>
      <c r="JCF81" s="130"/>
      <c r="JCG81" s="134"/>
      <c r="JCH81" s="134"/>
      <c r="JCI81" s="135"/>
      <c r="JCJ81" s="135"/>
      <c r="JCK81" s="135"/>
      <c r="JCL81" s="136"/>
      <c r="JCN81" s="130"/>
      <c r="JCO81" s="134"/>
      <c r="JCP81" s="134"/>
      <c r="JCQ81" s="135"/>
      <c r="JCR81" s="135"/>
      <c r="JCS81" s="135"/>
      <c r="JCT81" s="136"/>
      <c r="JCV81" s="130"/>
      <c r="JCW81" s="134"/>
      <c r="JCX81" s="134"/>
      <c r="JCY81" s="135"/>
      <c r="JCZ81" s="135"/>
      <c r="JDA81" s="135"/>
      <c r="JDB81" s="136"/>
      <c r="JDD81" s="130"/>
      <c r="JDE81" s="134"/>
      <c r="JDF81" s="134"/>
      <c r="JDG81" s="135"/>
      <c r="JDH81" s="135"/>
      <c r="JDI81" s="135"/>
      <c r="JDJ81" s="136"/>
      <c r="JDL81" s="130"/>
      <c r="JDM81" s="134"/>
      <c r="JDN81" s="134"/>
      <c r="JDO81" s="135"/>
      <c r="JDP81" s="135"/>
      <c r="JDQ81" s="135"/>
      <c r="JDR81" s="136"/>
      <c r="JDT81" s="130"/>
      <c r="JDU81" s="134"/>
      <c r="JDV81" s="134"/>
      <c r="JDW81" s="135"/>
      <c r="JDX81" s="135"/>
      <c r="JDY81" s="135"/>
      <c r="JDZ81" s="136"/>
      <c r="JEB81" s="130"/>
      <c r="JEC81" s="134"/>
      <c r="JED81" s="134"/>
      <c r="JEE81" s="135"/>
      <c r="JEF81" s="135"/>
      <c r="JEG81" s="135"/>
      <c r="JEH81" s="136"/>
      <c r="JEJ81" s="130"/>
      <c r="JEK81" s="134"/>
      <c r="JEL81" s="134"/>
      <c r="JEM81" s="135"/>
      <c r="JEN81" s="135"/>
      <c r="JEO81" s="135"/>
      <c r="JEP81" s="136"/>
      <c r="JER81" s="130"/>
      <c r="JES81" s="134"/>
      <c r="JET81" s="134"/>
      <c r="JEU81" s="135"/>
      <c r="JEV81" s="135"/>
      <c r="JEW81" s="135"/>
      <c r="JEX81" s="136"/>
      <c r="JEZ81" s="130"/>
      <c r="JFA81" s="134"/>
      <c r="JFB81" s="134"/>
      <c r="JFC81" s="135"/>
      <c r="JFD81" s="135"/>
      <c r="JFE81" s="135"/>
      <c r="JFF81" s="136"/>
      <c r="JFH81" s="130"/>
      <c r="JFI81" s="134"/>
      <c r="JFJ81" s="134"/>
      <c r="JFK81" s="135"/>
      <c r="JFL81" s="135"/>
      <c r="JFM81" s="135"/>
      <c r="JFN81" s="136"/>
      <c r="JFP81" s="130"/>
      <c r="JFQ81" s="134"/>
      <c r="JFR81" s="134"/>
      <c r="JFS81" s="135"/>
      <c r="JFT81" s="135"/>
      <c r="JFU81" s="135"/>
      <c r="JFV81" s="136"/>
      <c r="JFX81" s="130"/>
      <c r="JFY81" s="134"/>
      <c r="JFZ81" s="134"/>
      <c r="JGA81" s="135"/>
      <c r="JGB81" s="135"/>
      <c r="JGC81" s="135"/>
      <c r="JGD81" s="136"/>
      <c r="JGF81" s="130"/>
      <c r="JGG81" s="134"/>
      <c r="JGH81" s="134"/>
      <c r="JGI81" s="135"/>
      <c r="JGJ81" s="135"/>
      <c r="JGK81" s="135"/>
      <c r="JGL81" s="136"/>
      <c r="JGN81" s="130"/>
      <c r="JGO81" s="134"/>
      <c r="JGP81" s="134"/>
      <c r="JGQ81" s="135"/>
      <c r="JGR81" s="135"/>
      <c r="JGS81" s="135"/>
      <c r="JGT81" s="136"/>
      <c r="JGV81" s="130"/>
      <c r="JGW81" s="134"/>
      <c r="JGX81" s="134"/>
      <c r="JGY81" s="135"/>
      <c r="JGZ81" s="135"/>
      <c r="JHA81" s="135"/>
      <c r="JHB81" s="136"/>
      <c r="JHD81" s="130"/>
      <c r="JHE81" s="134"/>
      <c r="JHF81" s="134"/>
      <c r="JHG81" s="135"/>
      <c r="JHH81" s="135"/>
      <c r="JHI81" s="135"/>
      <c r="JHJ81" s="136"/>
      <c r="JHL81" s="130"/>
      <c r="JHM81" s="134"/>
      <c r="JHN81" s="134"/>
      <c r="JHO81" s="135"/>
      <c r="JHP81" s="135"/>
      <c r="JHQ81" s="135"/>
      <c r="JHR81" s="136"/>
      <c r="JHT81" s="130"/>
      <c r="JHU81" s="134"/>
      <c r="JHV81" s="134"/>
      <c r="JHW81" s="135"/>
      <c r="JHX81" s="135"/>
      <c r="JHY81" s="135"/>
      <c r="JHZ81" s="136"/>
      <c r="JIB81" s="130"/>
      <c r="JIC81" s="134"/>
      <c r="JID81" s="134"/>
      <c r="JIE81" s="135"/>
      <c r="JIF81" s="135"/>
      <c r="JIG81" s="135"/>
      <c r="JIH81" s="136"/>
      <c r="JIJ81" s="130"/>
      <c r="JIK81" s="134"/>
      <c r="JIL81" s="134"/>
      <c r="JIM81" s="135"/>
      <c r="JIN81" s="135"/>
      <c r="JIO81" s="135"/>
      <c r="JIP81" s="136"/>
      <c r="JIR81" s="130"/>
      <c r="JIS81" s="134"/>
      <c r="JIT81" s="134"/>
      <c r="JIU81" s="135"/>
      <c r="JIV81" s="135"/>
      <c r="JIW81" s="135"/>
      <c r="JIX81" s="136"/>
      <c r="JIZ81" s="130"/>
      <c r="JJA81" s="134"/>
      <c r="JJB81" s="134"/>
      <c r="JJC81" s="135"/>
      <c r="JJD81" s="135"/>
      <c r="JJE81" s="135"/>
      <c r="JJF81" s="136"/>
      <c r="JJH81" s="130"/>
      <c r="JJI81" s="134"/>
      <c r="JJJ81" s="134"/>
      <c r="JJK81" s="135"/>
      <c r="JJL81" s="135"/>
      <c r="JJM81" s="135"/>
      <c r="JJN81" s="136"/>
      <c r="JJP81" s="130"/>
      <c r="JJQ81" s="134"/>
      <c r="JJR81" s="134"/>
      <c r="JJS81" s="135"/>
      <c r="JJT81" s="135"/>
      <c r="JJU81" s="135"/>
      <c r="JJV81" s="136"/>
      <c r="JJX81" s="130"/>
      <c r="JJY81" s="134"/>
      <c r="JJZ81" s="134"/>
      <c r="JKA81" s="135"/>
      <c r="JKB81" s="135"/>
      <c r="JKC81" s="135"/>
      <c r="JKD81" s="136"/>
      <c r="JKF81" s="130"/>
      <c r="JKG81" s="134"/>
      <c r="JKH81" s="134"/>
      <c r="JKI81" s="135"/>
      <c r="JKJ81" s="135"/>
      <c r="JKK81" s="135"/>
      <c r="JKL81" s="136"/>
      <c r="JKN81" s="130"/>
      <c r="JKO81" s="134"/>
      <c r="JKP81" s="134"/>
      <c r="JKQ81" s="135"/>
      <c r="JKR81" s="135"/>
      <c r="JKS81" s="135"/>
      <c r="JKT81" s="136"/>
      <c r="JKV81" s="130"/>
      <c r="JKW81" s="134"/>
      <c r="JKX81" s="134"/>
      <c r="JKY81" s="135"/>
      <c r="JKZ81" s="135"/>
      <c r="JLA81" s="135"/>
      <c r="JLB81" s="136"/>
      <c r="JLD81" s="130"/>
      <c r="JLE81" s="134"/>
      <c r="JLF81" s="134"/>
      <c r="JLG81" s="135"/>
      <c r="JLH81" s="135"/>
      <c r="JLI81" s="135"/>
      <c r="JLJ81" s="136"/>
      <c r="JLL81" s="130"/>
      <c r="JLM81" s="134"/>
      <c r="JLN81" s="134"/>
      <c r="JLO81" s="135"/>
      <c r="JLP81" s="135"/>
      <c r="JLQ81" s="135"/>
      <c r="JLR81" s="136"/>
      <c r="JLT81" s="130"/>
      <c r="JLU81" s="134"/>
      <c r="JLV81" s="134"/>
      <c r="JLW81" s="135"/>
      <c r="JLX81" s="135"/>
      <c r="JLY81" s="135"/>
      <c r="JLZ81" s="136"/>
      <c r="JMB81" s="130"/>
      <c r="JMC81" s="134"/>
      <c r="JMD81" s="134"/>
      <c r="JME81" s="135"/>
      <c r="JMF81" s="135"/>
      <c r="JMG81" s="135"/>
      <c r="JMH81" s="136"/>
      <c r="JMJ81" s="130"/>
      <c r="JMK81" s="134"/>
      <c r="JML81" s="134"/>
      <c r="JMM81" s="135"/>
      <c r="JMN81" s="135"/>
      <c r="JMO81" s="135"/>
      <c r="JMP81" s="136"/>
      <c r="JMR81" s="130"/>
      <c r="JMS81" s="134"/>
      <c r="JMT81" s="134"/>
      <c r="JMU81" s="135"/>
      <c r="JMV81" s="135"/>
      <c r="JMW81" s="135"/>
      <c r="JMX81" s="136"/>
      <c r="JMZ81" s="130"/>
      <c r="JNA81" s="134"/>
      <c r="JNB81" s="134"/>
      <c r="JNC81" s="135"/>
      <c r="JND81" s="135"/>
      <c r="JNE81" s="135"/>
      <c r="JNF81" s="136"/>
      <c r="JNH81" s="130"/>
      <c r="JNI81" s="134"/>
      <c r="JNJ81" s="134"/>
      <c r="JNK81" s="135"/>
      <c r="JNL81" s="135"/>
      <c r="JNM81" s="135"/>
      <c r="JNN81" s="136"/>
      <c r="JNP81" s="130"/>
      <c r="JNQ81" s="134"/>
      <c r="JNR81" s="134"/>
      <c r="JNS81" s="135"/>
      <c r="JNT81" s="135"/>
      <c r="JNU81" s="135"/>
      <c r="JNV81" s="136"/>
      <c r="JNX81" s="130"/>
      <c r="JNY81" s="134"/>
      <c r="JNZ81" s="134"/>
      <c r="JOA81" s="135"/>
      <c r="JOB81" s="135"/>
      <c r="JOC81" s="135"/>
      <c r="JOD81" s="136"/>
      <c r="JOF81" s="130"/>
      <c r="JOG81" s="134"/>
      <c r="JOH81" s="134"/>
      <c r="JOI81" s="135"/>
      <c r="JOJ81" s="135"/>
      <c r="JOK81" s="135"/>
      <c r="JOL81" s="136"/>
      <c r="JON81" s="130"/>
      <c r="JOO81" s="134"/>
      <c r="JOP81" s="134"/>
      <c r="JOQ81" s="135"/>
      <c r="JOR81" s="135"/>
      <c r="JOS81" s="135"/>
      <c r="JOT81" s="136"/>
      <c r="JOV81" s="130"/>
      <c r="JOW81" s="134"/>
      <c r="JOX81" s="134"/>
      <c r="JOY81" s="135"/>
      <c r="JOZ81" s="135"/>
      <c r="JPA81" s="135"/>
      <c r="JPB81" s="136"/>
      <c r="JPD81" s="130"/>
      <c r="JPE81" s="134"/>
      <c r="JPF81" s="134"/>
      <c r="JPG81" s="135"/>
      <c r="JPH81" s="135"/>
      <c r="JPI81" s="135"/>
      <c r="JPJ81" s="136"/>
      <c r="JPL81" s="130"/>
      <c r="JPM81" s="134"/>
      <c r="JPN81" s="134"/>
      <c r="JPO81" s="135"/>
      <c r="JPP81" s="135"/>
      <c r="JPQ81" s="135"/>
      <c r="JPR81" s="136"/>
      <c r="JPT81" s="130"/>
      <c r="JPU81" s="134"/>
      <c r="JPV81" s="134"/>
      <c r="JPW81" s="135"/>
      <c r="JPX81" s="135"/>
      <c r="JPY81" s="135"/>
      <c r="JPZ81" s="136"/>
      <c r="JQB81" s="130"/>
      <c r="JQC81" s="134"/>
      <c r="JQD81" s="134"/>
      <c r="JQE81" s="135"/>
      <c r="JQF81" s="135"/>
      <c r="JQG81" s="135"/>
      <c r="JQH81" s="136"/>
      <c r="JQJ81" s="130"/>
      <c r="JQK81" s="134"/>
      <c r="JQL81" s="134"/>
      <c r="JQM81" s="135"/>
      <c r="JQN81" s="135"/>
      <c r="JQO81" s="135"/>
      <c r="JQP81" s="136"/>
      <c r="JQR81" s="130"/>
      <c r="JQS81" s="134"/>
      <c r="JQT81" s="134"/>
      <c r="JQU81" s="135"/>
      <c r="JQV81" s="135"/>
      <c r="JQW81" s="135"/>
      <c r="JQX81" s="136"/>
      <c r="JQZ81" s="130"/>
      <c r="JRA81" s="134"/>
      <c r="JRB81" s="134"/>
      <c r="JRC81" s="135"/>
      <c r="JRD81" s="135"/>
      <c r="JRE81" s="135"/>
      <c r="JRF81" s="136"/>
      <c r="JRH81" s="130"/>
      <c r="JRI81" s="134"/>
      <c r="JRJ81" s="134"/>
      <c r="JRK81" s="135"/>
      <c r="JRL81" s="135"/>
      <c r="JRM81" s="135"/>
      <c r="JRN81" s="136"/>
      <c r="JRP81" s="130"/>
      <c r="JRQ81" s="134"/>
      <c r="JRR81" s="134"/>
      <c r="JRS81" s="135"/>
      <c r="JRT81" s="135"/>
      <c r="JRU81" s="135"/>
      <c r="JRV81" s="136"/>
      <c r="JRX81" s="130"/>
      <c r="JRY81" s="134"/>
      <c r="JRZ81" s="134"/>
      <c r="JSA81" s="135"/>
      <c r="JSB81" s="135"/>
      <c r="JSC81" s="135"/>
      <c r="JSD81" s="136"/>
      <c r="JSF81" s="130"/>
      <c r="JSG81" s="134"/>
      <c r="JSH81" s="134"/>
      <c r="JSI81" s="135"/>
      <c r="JSJ81" s="135"/>
      <c r="JSK81" s="135"/>
      <c r="JSL81" s="136"/>
      <c r="JSN81" s="130"/>
      <c r="JSO81" s="134"/>
      <c r="JSP81" s="134"/>
      <c r="JSQ81" s="135"/>
      <c r="JSR81" s="135"/>
      <c r="JSS81" s="135"/>
      <c r="JST81" s="136"/>
      <c r="JSV81" s="130"/>
      <c r="JSW81" s="134"/>
      <c r="JSX81" s="134"/>
      <c r="JSY81" s="135"/>
      <c r="JSZ81" s="135"/>
      <c r="JTA81" s="135"/>
      <c r="JTB81" s="136"/>
      <c r="JTD81" s="130"/>
      <c r="JTE81" s="134"/>
      <c r="JTF81" s="134"/>
      <c r="JTG81" s="135"/>
      <c r="JTH81" s="135"/>
      <c r="JTI81" s="135"/>
      <c r="JTJ81" s="136"/>
      <c r="JTL81" s="130"/>
      <c r="JTM81" s="134"/>
      <c r="JTN81" s="134"/>
      <c r="JTO81" s="135"/>
      <c r="JTP81" s="135"/>
      <c r="JTQ81" s="135"/>
      <c r="JTR81" s="136"/>
      <c r="JTT81" s="130"/>
      <c r="JTU81" s="134"/>
      <c r="JTV81" s="134"/>
      <c r="JTW81" s="135"/>
      <c r="JTX81" s="135"/>
      <c r="JTY81" s="135"/>
      <c r="JTZ81" s="136"/>
      <c r="JUB81" s="130"/>
      <c r="JUC81" s="134"/>
      <c r="JUD81" s="134"/>
      <c r="JUE81" s="135"/>
      <c r="JUF81" s="135"/>
      <c r="JUG81" s="135"/>
      <c r="JUH81" s="136"/>
      <c r="JUJ81" s="130"/>
      <c r="JUK81" s="134"/>
      <c r="JUL81" s="134"/>
      <c r="JUM81" s="135"/>
      <c r="JUN81" s="135"/>
      <c r="JUO81" s="135"/>
      <c r="JUP81" s="136"/>
      <c r="JUR81" s="130"/>
      <c r="JUS81" s="134"/>
      <c r="JUT81" s="134"/>
      <c r="JUU81" s="135"/>
      <c r="JUV81" s="135"/>
      <c r="JUW81" s="135"/>
      <c r="JUX81" s="136"/>
      <c r="JUZ81" s="130"/>
      <c r="JVA81" s="134"/>
      <c r="JVB81" s="134"/>
      <c r="JVC81" s="135"/>
      <c r="JVD81" s="135"/>
      <c r="JVE81" s="135"/>
      <c r="JVF81" s="136"/>
      <c r="JVH81" s="130"/>
      <c r="JVI81" s="134"/>
      <c r="JVJ81" s="134"/>
      <c r="JVK81" s="135"/>
      <c r="JVL81" s="135"/>
      <c r="JVM81" s="135"/>
      <c r="JVN81" s="136"/>
      <c r="JVP81" s="130"/>
      <c r="JVQ81" s="134"/>
      <c r="JVR81" s="134"/>
      <c r="JVS81" s="135"/>
      <c r="JVT81" s="135"/>
      <c r="JVU81" s="135"/>
      <c r="JVV81" s="136"/>
      <c r="JVX81" s="130"/>
      <c r="JVY81" s="134"/>
      <c r="JVZ81" s="134"/>
      <c r="JWA81" s="135"/>
      <c r="JWB81" s="135"/>
      <c r="JWC81" s="135"/>
      <c r="JWD81" s="136"/>
      <c r="JWF81" s="130"/>
      <c r="JWG81" s="134"/>
      <c r="JWH81" s="134"/>
      <c r="JWI81" s="135"/>
      <c r="JWJ81" s="135"/>
      <c r="JWK81" s="135"/>
      <c r="JWL81" s="136"/>
      <c r="JWN81" s="130"/>
      <c r="JWO81" s="134"/>
      <c r="JWP81" s="134"/>
      <c r="JWQ81" s="135"/>
      <c r="JWR81" s="135"/>
      <c r="JWS81" s="135"/>
      <c r="JWT81" s="136"/>
      <c r="JWV81" s="130"/>
      <c r="JWW81" s="134"/>
      <c r="JWX81" s="134"/>
      <c r="JWY81" s="135"/>
      <c r="JWZ81" s="135"/>
      <c r="JXA81" s="135"/>
      <c r="JXB81" s="136"/>
      <c r="JXD81" s="130"/>
      <c r="JXE81" s="134"/>
      <c r="JXF81" s="134"/>
      <c r="JXG81" s="135"/>
      <c r="JXH81" s="135"/>
      <c r="JXI81" s="135"/>
      <c r="JXJ81" s="136"/>
      <c r="JXL81" s="130"/>
      <c r="JXM81" s="134"/>
      <c r="JXN81" s="134"/>
      <c r="JXO81" s="135"/>
      <c r="JXP81" s="135"/>
      <c r="JXQ81" s="135"/>
      <c r="JXR81" s="136"/>
      <c r="JXT81" s="130"/>
      <c r="JXU81" s="134"/>
      <c r="JXV81" s="134"/>
      <c r="JXW81" s="135"/>
      <c r="JXX81" s="135"/>
      <c r="JXY81" s="135"/>
      <c r="JXZ81" s="136"/>
      <c r="JYB81" s="130"/>
      <c r="JYC81" s="134"/>
      <c r="JYD81" s="134"/>
      <c r="JYE81" s="135"/>
      <c r="JYF81" s="135"/>
      <c r="JYG81" s="135"/>
      <c r="JYH81" s="136"/>
      <c r="JYJ81" s="130"/>
      <c r="JYK81" s="134"/>
      <c r="JYL81" s="134"/>
      <c r="JYM81" s="135"/>
      <c r="JYN81" s="135"/>
      <c r="JYO81" s="135"/>
      <c r="JYP81" s="136"/>
      <c r="JYR81" s="130"/>
      <c r="JYS81" s="134"/>
      <c r="JYT81" s="134"/>
      <c r="JYU81" s="135"/>
      <c r="JYV81" s="135"/>
      <c r="JYW81" s="135"/>
      <c r="JYX81" s="136"/>
      <c r="JYZ81" s="130"/>
      <c r="JZA81" s="134"/>
      <c r="JZB81" s="134"/>
      <c r="JZC81" s="135"/>
      <c r="JZD81" s="135"/>
      <c r="JZE81" s="135"/>
      <c r="JZF81" s="136"/>
      <c r="JZH81" s="130"/>
      <c r="JZI81" s="134"/>
      <c r="JZJ81" s="134"/>
      <c r="JZK81" s="135"/>
      <c r="JZL81" s="135"/>
      <c r="JZM81" s="135"/>
      <c r="JZN81" s="136"/>
      <c r="JZP81" s="130"/>
      <c r="JZQ81" s="134"/>
      <c r="JZR81" s="134"/>
      <c r="JZS81" s="135"/>
      <c r="JZT81" s="135"/>
      <c r="JZU81" s="135"/>
      <c r="JZV81" s="136"/>
      <c r="JZX81" s="130"/>
      <c r="JZY81" s="134"/>
      <c r="JZZ81" s="134"/>
      <c r="KAA81" s="135"/>
      <c r="KAB81" s="135"/>
      <c r="KAC81" s="135"/>
      <c r="KAD81" s="136"/>
      <c r="KAF81" s="130"/>
      <c r="KAG81" s="134"/>
      <c r="KAH81" s="134"/>
      <c r="KAI81" s="135"/>
      <c r="KAJ81" s="135"/>
      <c r="KAK81" s="135"/>
      <c r="KAL81" s="136"/>
      <c r="KAN81" s="130"/>
      <c r="KAO81" s="134"/>
      <c r="KAP81" s="134"/>
      <c r="KAQ81" s="135"/>
      <c r="KAR81" s="135"/>
      <c r="KAS81" s="135"/>
      <c r="KAT81" s="136"/>
      <c r="KAV81" s="130"/>
      <c r="KAW81" s="134"/>
      <c r="KAX81" s="134"/>
      <c r="KAY81" s="135"/>
      <c r="KAZ81" s="135"/>
      <c r="KBA81" s="135"/>
      <c r="KBB81" s="136"/>
      <c r="KBD81" s="130"/>
      <c r="KBE81" s="134"/>
      <c r="KBF81" s="134"/>
      <c r="KBG81" s="135"/>
      <c r="KBH81" s="135"/>
      <c r="KBI81" s="135"/>
      <c r="KBJ81" s="136"/>
      <c r="KBL81" s="130"/>
      <c r="KBM81" s="134"/>
      <c r="KBN81" s="134"/>
      <c r="KBO81" s="135"/>
      <c r="KBP81" s="135"/>
      <c r="KBQ81" s="135"/>
      <c r="KBR81" s="136"/>
      <c r="KBT81" s="130"/>
      <c r="KBU81" s="134"/>
      <c r="KBV81" s="134"/>
      <c r="KBW81" s="135"/>
      <c r="KBX81" s="135"/>
      <c r="KBY81" s="135"/>
      <c r="KBZ81" s="136"/>
      <c r="KCB81" s="130"/>
      <c r="KCC81" s="134"/>
      <c r="KCD81" s="134"/>
      <c r="KCE81" s="135"/>
      <c r="KCF81" s="135"/>
      <c r="KCG81" s="135"/>
      <c r="KCH81" s="136"/>
      <c r="KCJ81" s="130"/>
      <c r="KCK81" s="134"/>
      <c r="KCL81" s="134"/>
      <c r="KCM81" s="135"/>
      <c r="KCN81" s="135"/>
      <c r="KCO81" s="135"/>
      <c r="KCP81" s="136"/>
      <c r="KCR81" s="130"/>
      <c r="KCS81" s="134"/>
      <c r="KCT81" s="134"/>
      <c r="KCU81" s="135"/>
      <c r="KCV81" s="135"/>
      <c r="KCW81" s="135"/>
      <c r="KCX81" s="136"/>
      <c r="KCZ81" s="130"/>
      <c r="KDA81" s="134"/>
      <c r="KDB81" s="134"/>
      <c r="KDC81" s="135"/>
      <c r="KDD81" s="135"/>
      <c r="KDE81" s="135"/>
      <c r="KDF81" s="136"/>
      <c r="KDH81" s="130"/>
      <c r="KDI81" s="134"/>
      <c r="KDJ81" s="134"/>
      <c r="KDK81" s="135"/>
      <c r="KDL81" s="135"/>
      <c r="KDM81" s="135"/>
      <c r="KDN81" s="136"/>
      <c r="KDP81" s="130"/>
      <c r="KDQ81" s="134"/>
      <c r="KDR81" s="134"/>
      <c r="KDS81" s="135"/>
      <c r="KDT81" s="135"/>
      <c r="KDU81" s="135"/>
      <c r="KDV81" s="136"/>
      <c r="KDX81" s="130"/>
      <c r="KDY81" s="134"/>
      <c r="KDZ81" s="134"/>
      <c r="KEA81" s="135"/>
      <c r="KEB81" s="135"/>
      <c r="KEC81" s="135"/>
      <c r="KED81" s="136"/>
      <c r="KEF81" s="130"/>
      <c r="KEG81" s="134"/>
      <c r="KEH81" s="134"/>
      <c r="KEI81" s="135"/>
      <c r="KEJ81" s="135"/>
      <c r="KEK81" s="135"/>
      <c r="KEL81" s="136"/>
      <c r="KEN81" s="130"/>
      <c r="KEO81" s="134"/>
      <c r="KEP81" s="134"/>
      <c r="KEQ81" s="135"/>
      <c r="KER81" s="135"/>
      <c r="KES81" s="135"/>
      <c r="KET81" s="136"/>
      <c r="KEV81" s="130"/>
      <c r="KEW81" s="134"/>
      <c r="KEX81" s="134"/>
      <c r="KEY81" s="135"/>
      <c r="KEZ81" s="135"/>
      <c r="KFA81" s="135"/>
      <c r="KFB81" s="136"/>
      <c r="KFD81" s="130"/>
      <c r="KFE81" s="134"/>
      <c r="KFF81" s="134"/>
      <c r="KFG81" s="135"/>
      <c r="KFH81" s="135"/>
      <c r="KFI81" s="135"/>
      <c r="KFJ81" s="136"/>
      <c r="KFL81" s="130"/>
      <c r="KFM81" s="134"/>
      <c r="KFN81" s="134"/>
      <c r="KFO81" s="135"/>
      <c r="KFP81" s="135"/>
      <c r="KFQ81" s="135"/>
      <c r="KFR81" s="136"/>
      <c r="KFT81" s="130"/>
      <c r="KFU81" s="134"/>
      <c r="KFV81" s="134"/>
      <c r="KFW81" s="135"/>
      <c r="KFX81" s="135"/>
      <c r="KFY81" s="135"/>
      <c r="KFZ81" s="136"/>
      <c r="KGB81" s="130"/>
      <c r="KGC81" s="134"/>
      <c r="KGD81" s="134"/>
      <c r="KGE81" s="135"/>
      <c r="KGF81" s="135"/>
      <c r="KGG81" s="135"/>
      <c r="KGH81" s="136"/>
      <c r="KGJ81" s="130"/>
      <c r="KGK81" s="134"/>
      <c r="KGL81" s="134"/>
      <c r="KGM81" s="135"/>
      <c r="KGN81" s="135"/>
      <c r="KGO81" s="135"/>
      <c r="KGP81" s="136"/>
      <c r="KGR81" s="130"/>
      <c r="KGS81" s="134"/>
      <c r="KGT81" s="134"/>
      <c r="KGU81" s="135"/>
      <c r="KGV81" s="135"/>
      <c r="KGW81" s="135"/>
      <c r="KGX81" s="136"/>
      <c r="KGZ81" s="130"/>
      <c r="KHA81" s="134"/>
      <c r="KHB81" s="134"/>
      <c r="KHC81" s="135"/>
      <c r="KHD81" s="135"/>
      <c r="KHE81" s="135"/>
      <c r="KHF81" s="136"/>
      <c r="KHH81" s="130"/>
      <c r="KHI81" s="134"/>
      <c r="KHJ81" s="134"/>
      <c r="KHK81" s="135"/>
      <c r="KHL81" s="135"/>
      <c r="KHM81" s="135"/>
      <c r="KHN81" s="136"/>
      <c r="KHP81" s="130"/>
      <c r="KHQ81" s="134"/>
      <c r="KHR81" s="134"/>
      <c r="KHS81" s="135"/>
      <c r="KHT81" s="135"/>
      <c r="KHU81" s="135"/>
      <c r="KHV81" s="136"/>
      <c r="KHX81" s="130"/>
      <c r="KHY81" s="134"/>
      <c r="KHZ81" s="134"/>
      <c r="KIA81" s="135"/>
      <c r="KIB81" s="135"/>
      <c r="KIC81" s="135"/>
      <c r="KID81" s="136"/>
      <c r="KIF81" s="130"/>
      <c r="KIG81" s="134"/>
      <c r="KIH81" s="134"/>
      <c r="KII81" s="135"/>
      <c r="KIJ81" s="135"/>
      <c r="KIK81" s="135"/>
      <c r="KIL81" s="136"/>
      <c r="KIN81" s="130"/>
      <c r="KIO81" s="134"/>
      <c r="KIP81" s="134"/>
      <c r="KIQ81" s="135"/>
      <c r="KIR81" s="135"/>
      <c r="KIS81" s="135"/>
      <c r="KIT81" s="136"/>
      <c r="KIV81" s="130"/>
      <c r="KIW81" s="134"/>
      <c r="KIX81" s="134"/>
      <c r="KIY81" s="135"/>
      <c r="KIZ81" s="135"/>
      <c r="KJA81" s="135"/>
      <c r="KJB81" s="136"/>
      <c r="KJD81" s="130"/>
      <c r="KJE81" s="134"/>
      <c r="KJF81" s="134"/>
      <c r="KJG81" s="135"/>
      <c r="KJH81" s="135"/>
      <c r="KJI81" s="135"/>
      <c r="KJJ81" s="136"/>
      <c r="KJL81" s="130"/>
      <c r="KJM81" s="134"/>
      <c r="KJN81" s="134"/>
      <c r="KJO81" s="135"/>
      <c r="KJP81" s="135"/>
      <c r="KJQ81" s="135"/>
      <c r="KJR81" s="136"/>
      <c r="KJT81" s="130"/>
      <c r="KJU81" s="134"/>
      <c r="KJV81" s="134"/>
      <c r="KJW81" s="135"/>
      <c r="KJX81" s="135"/>
      <c r="KJY81" s="135"/>
      <c r="KJZ81" s="136"/>
      <c r="KKB81" s="130"/>
      <c r="KKC81" s="134"/>
      <c r="KKD81" s="134"/>
      <c r="KKE81" s="135"/>
      <c r="KKF81" s="135"/>
      <c r="KKG81" s="135"/>
      <c r="KKH81" s="136"/>
      <c r="KKJ81" s="130"/>
      <c r="KKK81" s="134"/>
      <c r="KKL81" s="134"/>
      <c r="KKM81" s="135"/>
      <c r="KKN81" s="135"/>
      <c r="KKO81" s="135"/>
      <c r="KKP81" s="136"/>
      <c r="KKR81" s="130"/>
      <c r="KKS81" s="134"/>
      <c r="KKT81" s="134"/>
      <c r="KKU81" s="135"/>
      <c r="KKV81" s="135"/>
      <c r="KKW81" s="135"/>
      <c r="KKX81" s="136"/>
      <c r="KKZ81" s="130"/>
      <c r="KLA81" s="134"/>
      <c r="KLB81" s="134"/>
      <c r="KLC81" s="135"/>
      <c r="KLD81" s="135"/>
      <c r="KLE81" s="135"/>
      <c r="KLF81" s="136"/>
      <c r="KLH81" s="130"/>
      <c r="KLI81" s="134"/>
      <c r="KLJ81" s="134"/>
      <c r="KLK81" s="135"/>
      <c r="KLL81" s="135"/>
      <c r="KLM81" s="135"/>
      <c r="KLN81" s="136"/>
      <c r="KLP81" s="130"/>
      <c r="KLQ81" s="134"/>
      <c r="KLR81" s="134"/>
      <c r="KLS81" s="135"/>
      <c r="KLT81" s="135"/>
      <c r="KLU81" s="135"/>
      <c r="KLV81" s="136"/>
      <c r="KLX81" s="130"/>
      <c r="KLY81" s="134"/>
      <c r="KLZ81" s="134"/>
      <c r="KMA81" s="135"/>
      <c r="KMB81" s="135"/>
      <c r="KMC81" s="135"/>
      <c r="KMD81" s="136"/>
      <c r="KMF81" s="130"/>
      <c r="KMG81" s="134"/>
      <c r="KMH81" s="134"/>
      <c r="KMI81" s="135"/>
      <c r="KMJ81" s="135"/>
      <c r="KMK81" s="135"/>
      <c r="KML81" s="136"/>
      <c r="KMN81" s="130"/>
      <c r="KMO81" s="134"/>
      <c r="KMP81" s="134"/>
      <c r="KMQ81" s="135"/>
      <c r="KMR81" s="135"/>
      <c r="KMS81" s="135"/>
      <c r="KMT81" s="136"/>
      <c r="KMV81" s="130"/>
      <c r="KMW81" s="134"/>
      <c r="KMX81" s="134"/>
      <c r="KMY81" s="135"/>
      <c r="KMZ81" s="135"/>
      <c r="KNA81" s="135"/>
      <c r="KNB81" s="136"/>
      <c r="KND81" s="130"/>
      <c r="KNE81" s="134"/>
      <c r="KNF81" s="134"/>
      <c r="KNG81" s="135"/>
      <c r="KNH81" s="135"/>
      <c r="KNI81" s="135"/>
      <c r="KNJ81" s="136"/>
      <c r="KNL81" s="130"/>
      <c r="KNM81" s="134"/>
      <c r="KNN81" s="134"/>
      <c r="KNO81" s="135"/>
      <c r="KNP81" s="135"/>
      <c r="KNQ81" s="135"/>
      <c r="KNR81" s="136"/>
      <c r="KNT81" s="130"/>
      <c r="KNU81" s="134"/>
      <c r="KNV81" s="134"/>
      <c r="KNW81" s="135"/>
      <c r="KNX81" s="135"/>
      <c r="KNY81" s="135"/>
      <c r="KNZ81" s="136"/>
      <c r="KOB81" s="130"/>
      <c r="KOC81" s="134"/>
      <c r="KOD81" s="134"/>
      <c r="KOE81" s="135"/>
      <c r="KOF81" s="135"/>
      <c r="KOG81" s="135"/>
      <c r="KOH81" s="136"/>
      <c r="KOJ81" s="130"/>
      <c r="KOK81" s="134"/>
      <c r="KOL81" s="134"/>
      <c r="KOM81" s="135"/>
      <c r="KON81" s="135"/>
      <c r="KOO81" s="135"/>
      <c r="KOP81" s="136"/>
      <c r="KOR81" s="130"/>
      <c r="KOS81" s="134"/>
      <c r="KOT81" s="134"/>
      <c r="KOU81" s="135"/>
      <c r="KOV81" s="135"/>
      <c r="KOW81" s="135"/>
      <c r="KOX81" s="136"/>
      <c r="KOZ81" s="130"/>
      <c r="KPA81" s="134"/>
      <c r="KPB81" s="134"/>
      <c r="KPC81" s="135"/>
      <c r="KPD81" s="135"/>
      <c r="KPE81" s="135"/>
      <c r="KPF81" s="136"/>
      <c r="KPH81" s="130"/>
      <c r="KPI81" s="134"/>
      <c r="KPJ81" s="134"/>
      <c r="KPK81" s="135"/>
      <c r="KPL81" s="135"/>
      <c r="KPM81" s="135"/>
      <c r="KPN81" s="136"/>
      <c r="KPP81" s="130"/>
      <c r="KPQ81" s="134"/>
      <c r="KPR81" s="134"/>
      <c r="KPS81" s="135"/>
      <c r="KPT81" s="135"/>
      <c r="KPU81" s="135"/>
      <c r="KPV81" s="136"/>
      <c r="KPX81" s="130"/>
      <c r="KPY81" s="134"/>
      <c r="KPZ81" s="134"/>
      <c r="KQA81" s="135"/>
      <c r="KQB81" s="135"/>
      <c r="KQC81" s="135"/>
      <c r="KQD81" s="136"/>
      <c r="KQF81" s="130"/>
      <c r="KQG81" s="134"/>
      <c r="KQH81" s="134"/>
      <c r="KQI81" s="135"/>
      <c r="KQJ81" s="135"/>
      <c r="KQK81" s="135"/>
      <c r="KQL81" s="136"/>
      <c r="KQN81" s="130"/>
      <c r="KQO81" s="134"/>
      <c r="KQP81" s="134"/>
      <c r="KQQ81" s="135"/>
      <c r="KQR81" s="135"/>
      <c r="KQS81" s="135"/>
      <c r="KQT81" s="136"/>
      <c r="KQV81" s="130"/>
      <c r="KQW81" s="134"/>
      <c r="KQX81" s="134"/>
      <c r="KQY81" s="135"/>
      <c r="KQZ81" s="135"/>
      <c r="KRA81" s="135"/>
      <c r="KRB81" s="136"/>
      <c r="KRD81" s="130"/>
      <c r="KRE81" s="134"/>
      <c r="KRF81" s="134"/>
      <c r="KRG81" s="135"/>
      <c r="KRH81" s="135"/>
      <c r="KRI81" s="135"/>
      <c r="KRJ81" s="136"/>
      <c r="KRL81" s="130"/>
      <c r="KRM81" s="134"/>
      <c r="KRN81" s="134"/>
      <c r="KRO81" s="135"/>
      <c r="KRP81" s="135"/>
      <c r="KRQ81" s="135"/>
      <c r="KRR81" s="136"/>
      <c r="KRT81" s="130"/>
      <c r="KRU81" s="134"/>
      <c r="KRV81" s="134"/>
      <c r="KRW81" s="135"/>
      <c r="KRX81" s="135"/>
      <c r="KRY81" s="135"/>
      <c r="KRZ81" s="136"/>
      <c r="KSB81" s="130"/>
      <c r="KSC81" s="134"/>
      <c r="KSD81" s="134"/>
      <c r="KSE81" s="135"/>
      <c r="KSF81" s="135"/>
      <c r="KSG81" s="135"/>
      <c r="KSH81" s="136"/>
      <c r="KSJ81" s="130"/>
      <c r="KSK81" s="134"/>
      <c r="KSL81" s="134"/>
      <c r="KSM81" s="135"/>
      <c r="KSN81" s="135"/>
      <c r="KSO81" s="135"/>
      <c r="KSP81" s="136"/>
      <c r="KSR81" s="130"/>
      <c r="KSS81" s="134"/>
      <c r="KST81" s="134"/>
      <c r="KSU81" s="135"/>
      <c r="KSV81" s="135"/>
      <c r="KSW81" s="135"/>
      <c r="KSX81" s="136"/>
      <c r="KSZ81" s="130"/>
      <c r="KTA81" s="134"/>
      <c r="KTB81" s="134"/>
      <c r="KTC81" s="135"/>
      <c r="KTD81" s="135"/>
      <c r="KTE81" s="135"/>
      <c r="KTF81" s="136"/>
      <c r="KTH81" s="130"/>
      <c r="KTI81" s="134"/>
      <c r="KTJ81" s="134"/>
      <c r="KTK81" s="135"/>
      <c r="KTL81" s="135"/>
      <c r="KTM81" s="135"/>
      <c r="KTN81" s="136"/>
      <c r="KTP81" s="130"/>
      <c r="KTQ81" s="134"/>
      <c r="KTR81" s="134"/>
      <c r="KTS81" s="135"/>
      <c r="KTT81" s="135"/>
      <c r="KTU81" s="135"/>
      <c r="KTV81" s="136"/>
      <c r="KTX81" s="130"/>
      <c r="KTY81" s="134"/>
      <c r="KTZ81" s="134"/>
      <c r="KUA81" s="135"/>
      <c r="KUB81" s="135"/>
      <c r="KUC81" s="135"/>
      <c r="KUD81" s="136"/>
      <c r="KUF81" s="130"/>
      <c r="KUG81" s="134"/>
      <c r="KUH81" s="134"/>
      <c r="KUI81" s="135"/>
      <c r="KUJ81" s="135"/>
      <c r="KUK81" s="135"/>
      <c r="KUL81" s="136"/>
      <c r="KUN81" s="130"/>
      <c r="KUO81" s="134"/>
      <c r="KUP81" s="134"/>
      <c r="KUQ81" s="135"/>
      <c r="KUR81" s="135"/>
      <c r="KUS81" s="135"/>
      <c r="KUT81" s="136"/>
      <c r="KUV81" s="130"/>
      <c r="KUW81" s="134"/>
      <c r="KUX81" s="134"/>
      <c r="KUY81" s="135"/>
      <c r="KUZ81" s="135"/>
      <c r="KVA81" s="135"/>
      <c r="KVB81" s="136"/>
      <c r="KVD81" s="130"/>
      <c r="KVE81" s="134"/>
      <c r="KVF81" s="134"/>
      <c r="KVG81" s="135"/>
      <c r="KVH81" s="135"/>
      <c r="KVI81" s="135"/>
      <c r="KVJ81" s="136"/>
      <c r="KVL81" s="130"/>
      <c r="KVM81" s="134"/>
      <c r="KVN81" s="134"/>
      <c r="KVO81" s="135"/>
      <c r="KVP81" s="135"/>
      <c r="KVQ81" s="135"/>
      <c r="KVR81" s="136"/>
      <c r="KVT81" s="130"/>
      <c r="KVU81" s="134"/>
      <c r="KVV81" s="134"/>
      <c r="KVW81" s="135"/>
      <c r="KVX81" s="135"/>
      <c r="KVY81" s="135"/>
      <c r="KVZ81" s="136"/>
      <c r="KWB81" s="130"/>
      <c r="KWC81" s="134"/>
      <c r="KWD81" s="134"/>
      <c r="KWE81" s="135"/>
      <c r="KWF81" s="135"/>
      <c r="KWG81" s="135"/>
      <c r="KWH81" s="136"/>
      <c r="KWJ81" s="130"/>
      <c r="KWK81" s="134"/>
      <c r="KWL81" s="134"/>
      <c r="KWM81" s="135"/>
      <c r="KWN81" s="135"/>
      <c r="KWO81" s="135"/>
      <c r="KWP81" s="136"/>
      <c r="KWR81" s="130"/>
      <c r="KWS81" s="134"/>
      <c r="KWT81" s="134"/>
      <c r="KWU81" s="135"/>
      <c r="KWV81" s="135"/>
      <c r="KWW81" s="135"/>
      <c r="KWX81" s="136"/>
      <c r="KWZ81" s="130"/>
      <c r="KXA81" s="134"/>
      <c r="KXB81" s="134"/>
      <c r="KXC81" s="135"/>
      <c r="KXD81" s="135"/>
      <c r="KXE81" s="135"/>
      <c r="KXF81" s="136"/>
      <c r="KXH81" s="130"/>
      <c r="KXI81" s="134"/>
      <c r="KXJ81" s="134"/>
      <c r="KXK81" s="135"/>
      <c r="KXL81" s="135"/>
      <c r="KXM81" s="135"/>
      <c r="KXN81" s="136"/>
      <c r="KXP81" s="130"/>
      <c r="KXQ81" s="134"/>
      <c r="KXR81" s="134"/>
      <c r="KXS81" s="135"/>
      <c r="KXT81" s="135"/>
      <c r="KXU81" s="135"/>
      <c r="KXV81" s="136"/>
      <c r="KXX81" s="130"/>
      <c r="KXY81" s="134"/>
      <c r="KXZ81" s="134"/>
      <c r="KYA81" s="135"/>
      <c r="KYB81" s="135"/>
      <c r="KYC81" s="135"/>
      <c r="KYD81" s="136"/>
      <c r="KYF81" s="130"/>
      <c r="KYG81" s="134"/>
      <c r="KYH81" s="134"/>
      <c r="KYI81" s="135"/>
      <c r="KYJ81" s="135"/>
      <c r="KYK81" s="135"/>
      <c r="KYL81" s="136"/>
      <c r="KYN81" s="130"/>
      <c r="KYO81" s="134"/>
      <c r="KYP81" s="134"/>
      <c r="KYQ81" s="135"/>
      <c r="KYR81" s="135"/>
      <c r="KYS81" s="135"/>
      <c r="KYT81" s="136"/>
      <c r="KYV81" s="130"/>
      <c r="KYW81" s="134"/>
      <c r="KYX81" s="134"/>
      <c r="KYY81" s="135"/>
      <c r="KYZ81" s="135"/>
      <c r="KZA81" s="135"/>
      <c r="KZB81" s="136"/>
      <c r="KZD81" s="130"/>
      <c r="KZE81" s="134"/>
      <c r="KZF81" s="134"/>
      <c r="KZG81" s="135"/>
      <c r="KZH81" s="135"/>
      <c r="KZI81" s="135"/>
      <c r="KZJ81" s="136"/>
      <c r="KZL81" s="130"/>
      <c r="KZM81" s="134"/>
      <c r="KZN81" s="134"/>
      <c r="KZO81" s="135"/>
      <c r="KZP81" s="135"/>
      <c r="KZQ81" s="135"/>
      <c r="KZR81" s="136"/>
      <c r="KZT81" s="130"/>
      <c r="KZU81" s="134"/>
      <c r="KZV81" s="134"/>
      <c r="KZW81" s="135"/>
      <c r="KZX81" s="135"/>
      <c r="KZY81" s="135"/>
      <c r="KZZ81" s="136"/>
      <c r="LAB81" s="130"/>
      <c r="LAC81" s="134"/>
      <c r="LAD81" s="134"/>
      <c r="LAE81" s="135"/>
      <c r="LAF81" s="135"/>
      <c r="LAG81" s="135"/>
      <c r="LAH81" s="136"/>
      <c r="LAJ81" s="130"/>
      <c r="LAK81" s="134"/>
      <c r="LAL81" s="134"/>
      <c r="LAM81" s="135"/>
      <c r="LAN81" s="135"/>
      <c r="LAO81" s="135"/>
      <c r="LAP81" s="136"/>
      <c r="LAR81" s="130"/>
      <c r="LAS81" s="134"/>
      <c r="LAT81" s="134"/>
      <c r="LAU81" s="135"/>
      <c r="LAV81" s="135"/>
      <c r="LAW81" s="135"/>
      <c r="LAX81" s="136"/>
      <c r="LAZ81" s="130"/>
      <c r="LBA81" s="134"/>
      <c r="LBB81" s="134"/>
      <c r="LBC81" s="135"/>
      <c r="LBD81" s="135"/>
      <c r="LBE81" s="135"/>
      <c r="LBF81" s="136"/>
      <c r="LBH81" s="130"/>
      <c r="LBI81" s="134"/>
      <c r="LBJ81" s="134"/>
      <c r="LBK81" s="135"/>
      <c r="LBL81" s="135"/>
      <c r="LBM81" s="135"/>
      <c r="LBN81" s="136"/>
      <c r="LBP81" s="130"/>
      <c r="LBQ81" s="134"/>
      <c r="LBR81" s="134"/>
      <c r="LBS81" s="135"/>
      <c r="LBT81" s="135"/>
      <c r="LBU81" s="135"/>
      <c r="LBV81" s="136"/>
      <c r="LBX81" s="130"/>
      <c r="LBY81" s="134"/>
      <c r="LBZ81" s="134"/>
      <c r="LCA81" s="135"/>
      <c r="LCB81" s="135"/>
      <c r="LCC81" s="135"/>
      <c r="LCD81" s="136"/>
      <c r="LCF81" s="130"/>
      <c r="LCG81" s="134"/>
      <c r="LCH81" s="134"/>
      <c r="LCI81" s="135"/>
      <c r="LCJ81" s="135"/>
      <c r="LCK81" s="135"/>
      <c r="LCL81" s="136"/>
      <c r="LCN81" s="130"/>
      <c r="LCO81" s="134"/>
      <c r="LCP81" s="134"/>
      <c r="LCQ81" s="135"/>
      <c r="LCR81" s="135"/>
      <c r="LCS81" s="135"/>
      <c r="LCT81" s="136"/>
      <c r="LCV81" s="130"/>
      <c r="LCW81" s="134"/>
      <c r="LCX81" s="134"/>
      <c r="LCY81" s="135"/>
      <c r="LCZ81" s="135"/>
      <c r="LDA81" s="135"/>
      <c r="LDB81" s="136"/>
      <c r="LDD81" s="130"/>
      <c r="LDE81" s="134"/>
      <c r="LDF81" s="134"/>
      <c r="LDG81" s="135"/>
      <c r="LDH81" s="135"/>
      <c r="LDI81" s="135"/>
      <c r="LDJ81" s="136"/>
      <c r="LDL81" s="130"/>
      <c r="LDM81" s="134"/>
      <c r="LDN81" s="134"/>
      <c r="LDO81" s="135"/>
      <c r="LDP81" s="135"/>
      <c r="LDQ81" s="135"/>
      <c r="LDR81" s="136"/>
      <c r="LDT81" s="130"/>
      <c r="LDU81" s="134"/>
      <c r="LDV81" s="134"/>
      <c r="LDW81" s="135"/>
      <c r="LDX81" s="135"/>
      <c r="LDY81" s="135"/>
      <c r="LDZ81" s="136"/>
      <c r="LEB81" s="130"/>
      <c r="LEC81" s="134"/>
      <c r="LED81" s="134"/>
      <c r="LEE81" s="135"/>
      <c r="LEF81" s="135"/>
      <c r="LEG81" s="135"/>
      <c r="LEH81" s="136"/>
      <c r="LEJ81" s="130"/>
      <c r="LEK81" s="134"/>
      <c r="LEL81" s="134"/>
      <c r="LEM81" s="135"/>
      <c r="LEN81" s="135"/>
      <c r="LEO81" s="135"/>
      <c r="LEP81" s="136"/>
      <c r="LER81" s="130"/>
      <c r="LES81" s="134"/>
      <c r="LET81" s="134"/>
      <c r="LEU81" s="135"/>
      <c r="LEV81" s="135"/>
      <c r="LEW81" s="135"/>
      <c r="LEX81" s="136"/>
      <c r="LEZ81" s="130"/>
      <c r="LFA81" s="134"/>
      <c r="LFB81" s="134"/>
      <c r="LFC81" s="135"/>
      <c r="LFD81" s="135"/>
      <c r="LFE81" s="135"/>
      <c r="LFF81" s="136"/>
      <c r="LFH81" s="130"/>
      <c r="LFI81" s="134"/>
      <c r="LFJ81" s="134"/>
      <c r="LFK81" s="135"/>
      <c r="LFL81" s="135"/>
      <c r="LFM81" s="135"/>
      <c r="LFN81" s="136"/>
      <c r="LFP81" s="130"/>
      <c r="LFQ81" s="134"/>
      <c r="LFR81" s="134"/>
      <c r="LFS81" s="135"/>
      <c r="LFT81" s="135"/>
      <c r="LFU81" s="135"/>
      <c r="LFV81" s="136"/>
      <c r="LFX81" s="130"/>
      <c r="LFY81" s="134"/>
      <c r="LFZ81" s="134"/>
      <c r="LGA81" s="135"/>
      <c r="LGB81" s="135"/>
      <c r="LGC81" s="135"/>
      <c r="LGD81" s="136"/>
      <c r="LGF81" s="130"/>
      <c r="LGG81" s="134"/>
      <c r="LGH81" s="134"/>
      <c r="LGI81" s="135"/>
      <c r="LGJ81" s="135"/>
      <c r="LGK81" s="135"/>
      <c r="LGL81" s="136"/>
      <c r="LGN81" s="130"/>
      <c r="LGO81" s="134"/>
      <c r="LGP81" s="134"/>
      <c r="LGQ81" s="135"/>
      <c r="LGR81" s="135"/>
      <c r="LGS81" s="135"/>
      <c r="LGT81" s="136"/>
      <c r="LGV81" s="130"/>
      <c r="LGW81" s="134"/>
      <c r="LGX81" s="134"/>
      <c r="LGY81" s="135"/>
      <c r="LGZ81" s="135"/>
      <c r="LHA81" s="135"/>
      <c r="LHB81" s="136"/>
      <c r="LHD81" s="130"/>
      <c r="LHE81" s="134"/>
      <c r="LHF81" s="134"/>
      <c r="LHG81" s="135"/>
      <c r="LHH81" s="135"/>
      <c r="LHI81" s="135"/>
      <c r="LHJ81" s="136"/>
      <c r="LHL81" s="130"/>
      <c r="LHM81" s="134"/>
      <c r="LHN81" s="134"/>
      <c r="LHO81" s="135"/>
      <c r="LHP81" s="135"/>
      <c r="LHQ81" s="135"/>
      <c r="LHR81" s="136"/>
      <c r="LHT81" s="130"/>
      <c r="LHU81" s="134"/>
      <c r="LHV81" s="134"/>
      <c r="LHW81" s="135"/>
      <c r="LHX81" s="135"/>
      <c r="LHY81" s="135"/>
      <c r="LHZ81" s="136"/>
      <c r="LIB81" s="130"/>
      <c r="LIC81" s="134"/>
      <c r="LID81" s="134"/>
      <c r="LIE81" s="135"/>
      <c r="LIF81" s="135"/>
      <c r="LIG81" s="135"/>
      <c r="LIH81" s="136"/>
      <c r="LIJ81" s="130"/>
      <c r="LIK81" s="134"/>
      <c r="LIL81" s="134"/>
      <c r="LIM81" s="135"/>
      <c r="LIN81" s="135"/>
      <c r="LIO81" s="135"/>
      <c r="LIP81" s="136"/>
      <c r="LIR81" s="130"/>
      <c r="LIS81" s="134"/>
      <c r="LIT81" s="134"/>
      <c r="LIU81" s="135"/>
      <c r="LIV81" s="135"/>
      <c r="LIW81" s="135"/>
      <c r="LIX81" s="136"/>
      <c r="LIZ81" s="130"/>
      <c r="LJA81" s="134"/>
      <c r="LJB81" s="134"/>
      <c r="LJC81" s="135"/>
      <c r="LJD81" s="135"/>
      <c r="LJE81" s="135"/>
      <c r="LJF81" s="136"/>
      <c r="LJH81" s="130"/>
      <c r="LJI81" s="134"/>
      <c r="LJJ81" s="134"/>
      <c r="LJK81" s="135"/>
      <c r="LJL81" s="135"/>
      <c r="LJM81" s="135"/>
      <c r="LJN81" s="136"/>
      <c r="LJP81" s="130"/>
      <c r="LJQ81" s="134"/>
      <c r="LJR81" s="134"/>
      <c r="LJS81" s="135"/>
      <c r="LJT81" s="135"/>
      <c r="LJU81" s="135"/>
      <c r="LJV81" s="136"/>
      <c r="LJX81" s="130"/>
      <c r="LJY81" s="134"/>
      <c r="LJZ81" s="134"/>
      <c r="LKA81" s="135"/>
      <c r="LKB81" s="135"/>
      <c r="LKC81" s="135"/>
      <c r="LKD81" s="136"/>
      <c r="LKF81" s="130"/>
      <c r="LKG81" s="134"/>
      <c r="LKH81" s="134"/>
      <c r="LKI81" s="135"/>
      <c r="LKJ81" s="135"/>
      <c r="LKK81" s="135"/>
      <c r="LKL81" s="136"/>
      <c r="LKN81" s="130"/>
      <c r="LKO81" s="134"/>
      <c r="LKP81" s="134"/>
      <c r="LKQ81" s="135"/>
      <c r="LKR81" s="135"/>
      <c r="LKS81" s="135"/>
      <c r="LKT81" s="136"/>
      <c r="LKV81" s="130"/>
      <c r="LKW81" s="134"/>
      <c r="LKX81" s="134"/>
      <c r="LKY81" s="135"/>
      <c r="LKZ81" s="135"/>
      <c r="LLA81" s="135"/>
      <c r="LLB81" s="136"/>
      <c r="LLD81" s="130"/>
      <c r="LLE81" s="134"/>
      <c r="LLF81" s="134"/>
      <c r="LLG81" s="135"/>
      <c r="LLH81" s="135"/>
      <c r="LLI81" s="135"/>
      <c r="LLJ81" s="136"/>
      <c r="LLL81" s="130"/>
      <c r="LLM81" s="134"/>
      <c r="LLN81" s="134"/>
      <c r="LLO81" s="135"/>
      <c r="LLP81" s="135"/>
      <c r="LLQ81" s="135"/>
      <c r="LLR81" s="136"/>
      <c r="LLT81" s="130"/>
      <c r="LLU81" s="134"/>
      <c r="LLV81" s="134"/>
      <c r="LLW81" s="135"/>
      <c r="LLX81" s="135"/>
      <c r="LLY81" s="135"/>
      <c r="LLZ81" s="136"/>
      <c r="LMB81" s="130"/>
      <c r="LMC81" s="134"/>
      <c r="LMD81" s="134"/>
      <c r="LME81" s="135"/>
      <c r="LMF81" s="135"/>
      <c r="LMG81" s="135"/>
      <c r="LMH81" s="136"/>
      <c r="LMJ81" s="130"/>
      <c r="LMK81" s="134"/>
      <c r="LML81" s="134"/>
      <c r="LMM81" s="135"/>
      <c r="LMN81" s="135"/>
      <c r="LMO81" s="135"/>
      <c r="LMP81" s="136"/>
      <c r="LMR81" s="130"/>
      <c r="LMS81" s="134"/>
      <c r="LMT81" s="134"/>
      <c r="LMU81" s="135"/>
      <c r="LMV81" s="135"/>
      <c r="LMW81" s="135"/>
      <c r="LMX81" s="136"/>
      <c r="LMZ81" s="130"/>
      <c r="LNA81" s="134"/>
      <c r="LNB81" s="134"/>
      <c r="LNC81" s="135"/>
      <c r="LND81" s="135"/>
      <c r="LNE81" s="135"/>
      <c r="LNF81" s="136"/>
      <c r="LNH81" s="130"/>
      <c r="LNI81" s="134"/>
      <c r="LNJ81" s="134"/>
      <c r="LNK81" s="135"/>
      <c r="LNL81" s="135"/>
      <c r="LNM81" s="135"/>
      <c r="LNN81" s="136"/>
      <c r="LNP81" s="130"/>
      <c r="LNQ81" s="134"/>
      <c r="LNR81" s="134"/>
      <c r="LNS81" s="135"/>
      <c r="LNT81" s="135"/>
      <c r="LNU81" s="135"/>
      <c r="LNV81" s="136"/>
      <c r="LNX81" s="130"/>
      <c r="LNY81" s="134"/>
      <c r="LNZ81" s="134"/>
      <c r="LOA81" s="135"/>
      <c r="LOB81" s="135"/>
      <c r="LOC81" s="135"/>
      <c r="LOD81" s="136"/>
      <c r="LOF81" s="130"/>
      <c r="LOG81" s="134"/>
      <c r="LOH81" s="134"/>
      <c r="LOI81" s="135"/>
      <c r="LOJ81" s="135"/>
      <c r="LOK81" s="135"/>
      <c r="LOL81" s="136"/>
      <c r="LON81" s="130"/>
      <c r="LOO81" s="134"/>
      <c r="LOP81" s="134"/>
      <c r="LOQ81" s="135"/>
      <c r="LOR81" s="135"/>
      <c r="LOS81" s="135"/>
      <c r="LOT81" s="136"/>
      <c r="LOV81" s="130"/>
      <c r="LOW81" s="134"/>
      <c r="LOX81" s="134"/>
      <c r="LOY81" s="135"/>
      <c r="LOZ81" s="135"/>
      <c r="LPA81" s="135"/>
      <c r="LPB81" s="136"/>
      <c r="LPD81" s="130"/>
      <c r="LPE81" s="134"/>
      <c r="LPF81" s="134"/>
      <c r="LPG81" s="135"/>
      <c r="LPH81" s="135"/>
      <c r="LPI81" s="135"/>
      <c r="LPJ81" s="136"/>
      <c r="LPL81" s="130"/>
      <c r="LPM81" s="134"/>
      <c r="LPN81" s="134"/>
      <c r="LPO81" s="135"/>
      <c r="LPP81" s="135"/>
      <c r="LPQ81" s="135"/>
      <c r="LPR81" s="136"/>
      <c r="LPT81" s="130"/>
      <c r="LPU81" s="134"/>
      <c r="LPV81" s="134"/>
      <c r="LPW81" s="135"/>
      <c r="LPX81" s="135"/>
      <c r="LPY81" s="135"/>
      <c r="LPZ81" s="136"/>
      <c r="LQB81" s="130"/>
      <c r="LQC81" s="134"/>
      <c r="LQD81" s="134"/>
      <c r="LQE81" s="135"/>
      <c r="LQF81" s="135"/>
      <c r="LQG81" s="135"/>
      <c r="LQH81" s="136"/>
      <c r="LQJ81" s="130"/>
      <c r="LQK81" s="134"/>
      <c r="LQL81" s="134"/>
      <c r="LQM81" s="135"/>
      <c r="LQN81" s="135"/>
      <c r="LQO81" s="135"/>
      <c r="LQP81" s="136"/>
      <c r="LQR81" s="130"/>
      <c r="LQS81" s="134"/>
      <c r="LQT81" s="134"/>
      <c r="LQU81" s="135"/>
      <c r="LQV81" s="135"/>
      <c r="LQW81" s="135"/>
      <c r="LQX81" s="136"/>
      <c r="LQZ81" s="130"/>
      <c r="LRA81" s="134"/>
      <c r="LRB81" s="134"/>
      <c r="LRC81" s="135"/>
      <c r="LRD81" s="135"/>
      <c r="LRE81" s="135"/>
      <c r="LRF81" s="136"/>
      <c r="LRH81" s="130"/>
      <c r="LRI81" s="134"/>
      <c r="LRJ81" s="134"/>
      <c r="LRK81" s="135"/>
      <c r="LRL81" s="135"/>
      <c r="LRM81" s="135"/>
      <c r="LRN81" s="136"/>
      <c r="LRP81" s="130"/>
      <c r="LRQ81" s="134"/>
      <c r="LRR81" s="134"/>
      <c r="LRS81" s="135"/>
      <c r="LRT81" s="135"/>
      <c r="LRU81" s="135"/>
      <c r="LRV81" s="136"/>
      <c r="LRX81" s="130"/>
      <c r="LRY81" s="134"/>
      <c r="LRZ81" s="134"/>
      <c r="LSA81" s="135"/>
      <c r="LSB81" s="135"/>
      <c r="LSC81" s="135"/>
      <c r="LSD81" s="136"/>
      <c r="LSF81" s="130"/>
      <c r="LSG81" s="134"/>
      <c r="LSH81" s="134"/>
      <c r="LSI81" s="135"/>
      <c r="LSJ81" s="135"/>
      <c r="LSK81" s="135"/>
      <c r="LSL81" s="136"/>
      <c r="LSN81" s="130"/>
      <c r="LSO81" s="134"/>
      <c r="LSP81" s="134"/>
      <c r="LSQ81" s="135"/>
      <c r="LSR81" s="135"/>
      <c r="LSS81" s="135"/>
      <c r="LST81" s="136"/>
      <c r="LSV81" s="130"/>
      <c r="LSW81" s="134"/>
      <c r="LSX81" s="134"/>
      <c r="LSY81" s="135"/>
      <c r="LSZ81" s="135"/>
      <c r="LTA81" s="135"/>
      <c r="LTB81" s="136"/>
      <c r="LTD81" s="130"/>
      <c r="LTE81" s="134"/>
      <c r="LTF81" s="134"/>
      <c r="LTG81" s="135"/>
      <c r="LTH81" s="135"/>
      <c r="LTI81" s="135"/>
      <c r="LTJ81" s="136"/>
      <c r="LTL81" s="130"/>
      <c r="LTM81" s="134"/>
      <c r="LTN81" s="134"/>
      <c r="LTO81" s="135"/>
      <c r="LTP81" s="135"/>
      <c r="LTQ81" s="135"/>
      <c r="LTR81" s="136"/>
      <c r="LTT81" s="130"/>
      <c r="LTU81" s="134"/>
      <c r="LTV81" s="134"/>
      <c r="LTW81" s="135"/>
      <c r="LTX81" s="135"/>
      <c r="LTY81" s="135"/>
      <c r="LTZ81" s="136"/>
      <c r="LUB81" s="130"/>
      <c r="LUC81" s="134"/>
      <c r="LUD81" s="134"/>
      <c r="LUE81" s="135"/>
      <c r="LUF81" s="135"/>
      <c r="LUG81" s="135"/>
      <c r="LUH81" s="136"/>
      <c r="LUJ81" s="130"/>
      <c r="LUK81" s="134"/>
      <c r="LUL81" s="134"/>
      <c r="LUM81" s="135"/>
      <c r="LUN81" s="135"/>
      <c r="LUO81" s="135"/>
      <c r="LUP81" s="136"/>
      <c r="LUR81" s="130"/>
      <c r="LUS81" s="134"/>
      <c r="LUT81" s="134"/>
      <c r="LUU81" s="135"/>
      <c r="LUV81" s="135"/>
      <c r="LUW81" s="135"/>
      <c r="LUX81" s="136"/>
      <c r="LUZ81" s="130"/>
      <c r="LVA81" s="134"/>
      <c r="LVB81" s="134"/>
      <c r="LVC81" s="135"/>
      <c r="LVD81" s="135"/>
      <c r="LVE81" s="135"/>
      <c r="LVF81" s="136"/>
      <c r="LVH81" s="130"/>
      <c r="LVI81" s="134"/>
      <c r="LVJ81" s="134"/>
      <c r="LVK81" s="135"/>
      <c r="LVL81" s="135"/>
      <c r="LVM81" s="135"/>
      <c r="LVN81" s="136"/>
      <c r="LVP81" s="130"/>
      <c r="LVQ81" s="134"/>
      <c r="LVR81" s="134"/>
      <c r="LVS81" s="135"/>
      <c r="LVT81" s="135"/>
      <c r="LVU81" s="135"/>
      <c r="LVV81" s="136"/>
      <c r="LVX81" s="130"/>
      <c r="LVY81" s="134"/>
      <c r="LVZ81" s="134"/>
      <c r="LWA81" s="135"/>
      <c r="LWB81" s="135"/>
      <c r="LWC81" s="135"/>
      <c r="LWD81" s="136"/>
      <c r="LWF81" s="130"/>
      <c r="LWG81" s="134"/>
      <c r="LWH81" s="134"/>
      <c r="LWI81" s="135"/>
      <c r="LWJ81" s="135"/>
      <c r="LWK81" s="135"/>
      <c r="LWL81" s="136"/>
      <c r="LWN81" s="130"/>
      <c r="LWO81" s="134"/>
      <c r="LWP81" s="134"/>
      <c r="LWQ81" s="135"/>
      <c r="LWR81" s="135"/>
      <c r="LWS81" s="135"/>
      <c r="LWT81" s="136"/>
      <c r="LWV81" s="130"/>
      <c r="LWW81" s="134"/>
      <c r="LWX81" s="134"/>
      <c r="LWY81" s="135"/>
      <c r="LWZ81" s="135"/>
      <c r="LXA81" s="135"/>
      <c r="LXB81" s="136"/>
      <c r="LXD81" s="130"/>
      <c r="LXE81" s="134"/>
      <c r="LXF81" s="134"/>
      <c r="LXG81" s="135"/>
      <c r="LXH81" s="135"/>
      <c r="LXI81" s="135"/>
      <c r="LXJ81" s="136"/>
      <c r="LXL81" s="130"/>
      <c r="LXM81" s="134"/>
      <c r="LXN81" s="134"/>
      <c r="LXO81" s="135"/>
      <c r="LXP81" s="135"/>
      <c r="LXQ81" s="135"/>
      <c r="LXR81" s="136"/>
      <c r="LXT81" s="130"/>
      <c r="LXU81" s="134"/>
      <c r="LXV81" s="134"/>
      <c r="LXW81" s="135"/>
      <c r="LXX81" s="135"/>
      <c r="LXY81" s="135"/>
      <c r="LXZ81" s="136"/>
      <c r="LYB81" s="130"/>
      <c r="LYC81" s="134"/>
      <c r="LYD81" s="134"/>
      <c r="LYE81" s="135"/>
      <c r="LYF81" s="135"/>
      <c r="LYG81" s="135"/>
      <c r="LYH81" s="136"/>
      <c r="LYJ81" s="130"/>
      <c r="LYK81" s="134"/>
      <c r="LYL81" s="134"/>
      <c r="LYM81" s="135"/>
      <c r="LYN81" s="135"/>
      <c r="LYO81" s="135"/>
      <c r="LYP81" s="136"/>
      <c r="LYR81" s="130"/>
      <c r="LYS81" s="134"/>
      <c r="LYT81" s="134"/>
      <c r="LYU81" s="135"/>
      <c r="LYV81" s="135"/>
      <c r="LYW81" s="135"/>
      <c r="LYX81" s="136"/>
      <c r="LYZ81" s="130"/>
      <c r="LZA81" s="134"/>
      <c r="LZB81" s="134"/>
      <c r="LZC81" s="135"/>
      <c r="LZD81" s="135"/>
      <c r="LZE81" s="135"/>
      <c r="LZF81" s="136"/>
      <c r="LZH81" s="130"/>
      <c r="LZI81" s="134"/>
      <c r="LZJ81" s="134"/>
      <c r="LZK81" s="135"/>
      <c r="LZL81" s="135"/>
      <c r="LZM81" s="135"/>
      <c r="LZN81" s="136"/>
      <c r="LZP81" s="130"/>
      <c r="LZQ81" s="134"/>
      <c r="LZR81" s="134"/>
      <c r="LZS81" s="135"/>
      <c r="LZT81" s="135"/>
      <c r="LZU81" s="135"/>
      <c r="LZV81" s="136"/>
      <c r="LZX81" s="130"/>
      <c r="LZY81" s="134"/>
      <c r="LZZ81" s="134"/>
      <c r="MAA81" s="135"/>
      <c r="MAB81" s="135"/>
      <c r="MAC81" s="135"/>
      <c r="MAD81" s="136"/>
      <c r="MAF81" s="130"/>
      <c r="MAG81" s="134"/>
      <c r="MAH81" s="134"/>
      <c r="MAI81" s="135"/>
      <c r="MAJ81" s="135"/>
      <c r="MAK81" s="135"/>
      <c r="MAL81" s="136"/>
      <c r="MAN81" s="130"/>
      <c r="MAO81" s="134"/>
      <c r="MAP81" s="134"/>
      <c r="MAQ81" s="135"/>
      <c r="MAR81" s="135"/>
      <c r="MAS81" s="135"/>
      <c r="MAT81" s="136"/>
      <c r="MAV81" s="130"/>
      <c r="MAW81" s="134"/>
      <c r="MAX81" s="134"/>
      <c r="MAY81" s="135"/>
      <c r="MAZ81" s="135"/>
      <c r="MBA81" s="135"/>
      <c r="MBB81" s="136"/>
      <c r="MBD81" s="130"/>
      <c r="MBE81" s="134"/>
      <c r="MBF81" s="134"/>
      <c r="MBG81" s="135"/>
      <c r="MBH81" s="135"/>
      <c r="MBI81" s="135"/>
      <c r="MBJ81" s="136"/>
      <c r="MBL81" s="130"/>
      <c r="MBM81" s="134"/>
      <c r="MBN81" s="134"/>
      <c r="MBO81" s="135"/>
      <c r="MBP81" s="135"/>
      <c r="MBQ81" s="135"/>
      <c r="MBR81" s="136"/>
      <c r="MBT81" s="130"/>
      <c r="MBU81" s="134"/>
      <c r="MBV81" s="134"/>
      <c r="MBW81" s="135"/>
      <c r="MBX81" s="135"/>
      <c r="MBY81" s="135"/>
      <c r="MBZ81" s="136"/>
      <c r="MCB81" s="130"/>
      <c r="MCC81" s="134"/>
      <c r="MCD81" s="134"/>
      <c r="MCE81" s="135"/>
      <c r="MCF81" s="135"/>
      <c r="MCG81" s="135"/>
      <c r="MCH81" s="136"/>
      <c r="MCJ81" s="130"/>
      <c r="MCK81" s="134"/>
      <c r="MCL81" s="134"/>
      <c r="MCM81" s="135"/>
      <c r="MCN81" s="135"/>
      <c r="MCO81" s="135"/>
      <c r="MCP81" s="136"/>
      <c r="MCR81" s="130"/>
      <c r="MCS81" s="134"/>
      <c r="MCT81" s="134"/>
      <c r="MCU81" s="135"/>
      <c r="MCV81" s="135"/>
      <c r="MCW81" s="135"/>
      <c r="MCX81" s="136"/>
      <c r="MCZ81" s="130"/>
      <c r="MDA81" s="134"/>
      <c r="MDB81" s="134"/>
      <c r="MDC81" s="135"/>
      <c r="MDD81" s="135"/>
      <c r="MDE81" s="135"/>
      <c r="MDF81" s="136"/>
      <c r="MDH81" s="130"/>
      <c r="MDI81" s="134"/>
      <c r="MDJ81" s="134"/>
      <c r="MDK81" s="135"/>
      <c r="MDL81" s="135"/>
      <c r="MDM81" s="135"/>
      <c r="MDN81" s="136"/>
      <c r="MDP81" s="130"/>
      <c r="MDQ81" s="134"/>
      <c r="MDR81" s="134"/>
      <c r="MDS81" s="135"/>
      <c r="MDT81" s="135"/>
      <c r="MDU81" s="135"/>
      <c r="MDV81" s="136"/>
      <c r="MDX81" s="130"/>
      <c r="MDY81" s="134"/>
      <c r="MDZ81" s="134"/>
      <c r="MEA81" s="135"/>
      <c r="MEB81" s="135"/>
      <c r="MEC81" s="135"/>
      <c r="MED81" s="136"/>
      <c r="MEF81" s="130"/>
      <c r="MEG81" s="134"/>
      <c r="MEH81" s="134"/>
      <c r="MEI81" s="135"/>
      <c r="MEJ81" s="135"/>
      <c r="MEK81" s="135"/>
      <c r="MEL81" s="136"/>
      <c r="MEN81" s="130"/>
      <c r="MEO81" s="134"/>
      <c r="MEP81" s="134"/>
      <c r="MEQ81" s="135"/>
      <c r="MER81" s="135"/>
      <c r="MES81" s="135"/>
      <c r="MET81" s="136"/>
      <c r="MEV81" s="130"/>
      <c r="MEW81" s="134"/>
      <c r="MEX81" s="134"/>
      <c r="MEY81" s="135"/>
      <c r="MEZ81" s="135"/>
      <c r="MFA81" s="135"/>
      <c r="MFB81" s="136"/>
      <c r="MFD81" s="130"/>
      <c r="MFE81" s="134"/>
      <c r="MFF81" s="134"/>
      <c r="MFG81" s="135"/>
      <c r="MFH81" s="135"/>
      <c r="MFI81" s="135"/>
      <c r="MFJ81" s="136"/>
      <c r="MFL81" s="130"/>
      <c r="MFM81" s="134"/>
      <c r="MFN81" s="134"/>
      <c r="MFO81" s="135"/>
      <c r="MFP81" s="135"/>
      <c r="MFQ81" s="135"/>
      <c r="MFR81" s="136"/>
      <c r="MFT81" s="130"/>
      <c r="MFU81" s="134"/>
      <c r="MFV81" s="134"/>
      <c r="MFW81" s="135"/>
      <c r="MFX81" s="135"/>
      <c r="MFY81" s="135"/>
      <c r="MFZ81" s="136"/>
      <c r="MGB81" s="130"/>
      <c r="MGC81" s="134"/>
      <c r="MGD81" s="134"/>
      <c r="MGE81" s="135"/>
      <c r="MGF81" s="135"/>
      <c r="MGG81" s="135"/>
      <c r="MGH81" s="136"/>
      <c r="MGJ81" s="130"/>
      <c r="MGK81" s="134"/>
      <c r="MGL81" s="134"/>
      <c r="MGM81" s="135"/>
      <c r="MGN81" s="135"/>
      <c r="MGO81" s="135"/>
      <c r="MGP81" s="136"/>
      <c r="MGR81" s="130"/>
      <c r="MGS81" s="134"/>
      <c r="MGT81" s="134"/>
      <c r="MGU81" s="135"/>
      <c r="MGV81" s="135"/>
      <c r="MGW81" s="135"/>
      <c r="MGX81" s="136"/>
      <c r="MGZ81" s="130"/>
      <c r="MHA81" s="134"/>
      <c r="MHB81" s="134"/>
      <c r="MHC81" s="135"/>
      <c r="MHD81" s="135"/>
      <c r="MHE81" s="135"/>
      <c r="MHF81" s="136"/>
      <c r="MHH81" s="130"/>
      <c r="MHI81" s="134"/>
      <c r="MHJ81" s="134"/>
      <c r="MHK81" s="135"/>
      <c r="MHL81" s="135"/>
      <c r="MHM81" s="135"/>
      <c r="MHN81" s="136"/>
      <c r="MHP81" s="130"/>
      <c r="MHQ81" s="134"/>
      <c r="MHR81" s="134"/>
      <c r="MHS81" s="135"/>
      <c r="MHT81" s="135"/>
      <c r="MHU81" s="135"/>
      <c r="MHV81" s="136"/>
      <c r="MHX81" s="130"/>
      <c r="MHY81" s="134"/>
      <c r="MHZ81" s="134"/>
      <c r="MIA81" s="135"/>
      <c r="MIB81" s="135"/>
      <c r="MIC81" s="135"/>
      <c r="MID81" s="136"/>
      <c r="MIF81" s="130"/>
      <c r="MIG81" s="134"/>
      <c r="MIH81" s="134"/>
      <c r="MII81" s="135"/>
      <c r="MIJ81" s="135"/>
      <c r="MIK81" s="135"/>
      <c r="MIL81" s="136"/>
      <c r="MIN81" s="130"/>
      <c r="MIO81" s="134"/>
      <c r="MIP81" s="134"/>
      <c r="MIQ81" s="135"/>
      <c r="MIR81" s="135"/>
      <c r="MIS81" s="135"/>
      <c r="MIT81" s="136"/>
      <c r="MIV81" s="130"/>
      <c r="MIW81" s="134"/>
      <c r="MIX81" s="134"/>
      <c r="MIY81" s="135"/>
      <c r="MIZ81" s="135"/>
      <c r="MJA81" s="135"/>
      <c r="MJB81" s="136"/>
      <c r="MJD81" s="130"/>
      <c r="MJE81" s="134"/>
      <c r="MJF81" s="134"/>
      <c r="MJG81" s="135"/>
      <c r="MJH81" s="135"/>
      <c r="MJI81" s="135"/>
      <c r="MJJ81" s="136"/>
      <c r="MJL81" s="130"/>
      <c r="MJM81" s="134"/>
      <c r="MJN81" s="134"/>
      <c r="MJO81" s="135"/>
      <c r="MJP81" s="135"/>
      <c r="MJQ81" s="135"/>
      <c r="MJR81" s="136"/>
      <c r="MJT81" s="130"/>
      <c r="MJU81" s="134"/>
      <c r="MJV81" s="134"/>
      <c r="MJW81" s="135"/>
      <c r="MJX81" s="135"/>
      <c r="MJY81" s="135"/>
      <c r="MJZ81" s="136"/>
      <c r="MKB81" s="130"/>
      <c r="MKC81" s="134"/>
      <c r="MKD81" s="134"/>
      <c r="MKE81" s="135"/>
      <c r="MKF81" s="135"/>
      <c r="MKG81" s="135"/>
      <c r="MKH81" s="136"/>
      <c r="MKJ81" s="130"/>
      <c r="MKK81" s="134"/>
      <c r="MKL81" s="134"/>
      <c r="MKM81" s="135"/>
      <c r="MKN81" s="135"/>
      <c r="MKO81" s="135"/>
      <c r="MKP81" s="136"/>
      <c r="MKR81" s="130"/>
      <c r="MKS81" s="134"/>
      <c r="MKT81" s="134"/>
      <c r="MKU81" s="135"/>
      <c r="MKV81" s="135"/>
      <c r="MKW81" s="135"/>
      <c r="MKX81" s="136"/>
      <c r="MKZ81" s="130"/>
      <c r="MLA81" s="134"/>
      <c r="MLB81" s="134"/>
      <c r="MLC81" s="135"/>
      <c r="MLD81" s="135"/>
      <c r="MLE81" s="135"/>
      <c r="MLF81" s="136"/>
      <c r="MLH81" s="130"/>
      <c r="MLI81" s="134"/>
      <c r="MLJ81" s="134"/>
      <c r="MLK81" s="135"/>
      <c r="MLL81" s="135"/>
      <c r="MLM81" s="135"/>
      <c r="MLN81" s="136"/>
      <c r="MLP81" s="130"/>
      <c r="MLQ81" s="134"/>
      <c r="MLR81" s="134"/>
      <c r="MLS81" s="135"/>
      <c r="MLT81" s="135"/>
      <c r="MLU81" s="135"/>
      <c r="MLV81" s="136"/>
      <c r="MLX81" s="130"/>
      <c r="MLY81" s="134"/>
      <c r="MLZ81" s="134"/>
      <c r="MMA81" s="135"/>
      <c r="MMB81" s="135"/>
      <c r="MMC81" s="135"/>
      <c r="MMD81" s="136"/>
      <c r="MMF81" s="130"/>
      <c r="MMG81" s="134"/>
      <c r="MMH81" s="134"/>
      <c r="MMI81" s="135"/>
      <c r="MMJ81" s="135"/>
      <c r="MMK81" s="135"/>
      <c r="MML81" s="136"/>
      <c r="MMN81" s="130"/>
      <c r="MMO81" s="134"/>
      <c r="MMP81" s="134"/>
      <c r="MMQ81" s="135"/>
      <c r="MMR81" s="135"/>
      <c r="MMS81" s="135"/>
      <c r="MMT81" s="136"/>
      <c r="MMV81" s="130"/>
      <c r="MMW81" s="134"/>
      <c r="MMX81" s="134"/>
      <c r="MMY81" s="135"/>
      <c r="MMZ81" s="135"/>
      <c r="MNA81" s="135"/>
      <c r="MNB81" s="136"/>
      <c r="MND81" s="130"/>
      <c r="MNE81" s="134"/>
      <c r="MNF81" s="134"/>
      <c r="MNG81" s="135"/>
      <c r="MNH81" s="135"/>
      <c r="MNI81" s="135"/>
      <c r="MNJ81" s="136"/>
      <c r="MNL81" s="130"/>
      <c r="MNM81" s="134"/>
      <c r="MNN81" s="134"/>
      <c r="MNO81" s="135"/>
      <c r="MNP81" s="135"/>
      <c r="MNQ81" s="135"/>
      <c r="MNR81" s="136"/>
      <c r="MNT81" s="130"/>
      <c r="MNU81" s="134"/>
      <c r="MNV81" s="134"/>
      <c r="MNW81" s="135"/>
      <c r="MNX81" s="135"/>
      <c r="MNY81" s="135"/>
      <c r="MNZ81" s="136"/>
      <c r="MOB81" s="130"/>
      <c r="MOC81" s="134"/>
      <c r="MOD81" s="134"/>
      <c r="MOE81" s="135"/>
      <c r="MOF81" s="135"/>
      <c r="MOG81" s="135"/>
      <c r="MOH81" s="136"/>
      <c r="MOJ81" s="130"/>
      <c r="MOK81" s="134"/>
      <c r="MOL81" s="134"/>
      <c r="MOM81" s="135"/>
      <c r="MON81" s="135"/>
      <c r="MOO81" s="135"/>
      <c r="MOP81" s="136"/>
      <c r="MOR81" s="130"/>
      <c r="MOS81" s="134"/>
      <c r="MOT81" s="134"/>
      <c r="MOU81" s="135"/>
      <c r="MOV81" s="135"/>
      <c r="MOW81" s="135"/>
      <c r="MOX81" s="136"/>
      <c r="MOZ81" s="130"/>
      <c r="MPA81" s="134"/>
      <c r="MPB81" s="134"/>
      <c r="MPC81" s="135"/>
      <c r="MPD81" s="135"/>
      <c r="MPE81" s="135"/>
      <c r="MPF81" s="136"/>
      <c r="MPH81" s="130"/>
      <c r="MPI81" s="134"/>
      <c r="MPJ81" s="134"/>
      <c r="MPK81" s="135"/>
      <c r="MPL81" s="135"/>
      <c r="MPM81" s="135"/>
      <c r="MPN81" s="136"/>
      <c r="MPP81" s="130"/>
      <c r="MPQ81" s="134"/>
      <c r="MPR81" s="134"/>
      <c r="MPS81" s="135"/>
      <c r="MPT81" s="135"/>
      <c r="MPU81" s="135"/>
      <c r="MPV81" s="136"/>
      <c r="MPX81" s="130"/>
      <c r="MPY81" s="134"/>
      <c r="MPZ81" s="134"/>
      <c r="MQA81" s="135"/>
      <c r="MQB81" s="135"/>
      <c r="MQC81" s="135"/>
      <c r="MQD81" s="136"/>
      <c r="MQF81" s="130"/>
      <c r="MQG81" s="134"/>
      <c r="MQH81" s="134"/>
      <c r="MQI81" s="135"/>
      <c r="MQJ81" s="135"/>
      <c r="MQK81" s="135"/>
      <c r="MQL81" s="136"/>
      <c r="MQN81" s="130"/>
      <c r="MQO81" s="134"/>
      <c r="MQP81" s="134"/>
      <c r="MQQ81" s="135"/>
      <c r="MQR81" s="135"/>
      <c r="MQS81" s="135"/>
      <c r="MQT81" s="136"/>
      <c r="MQV81" s="130"/>
      <c r="MQW81" s="134"/>
      <c r="MQX81" s="134"/>
      <c r="MQY81" s="135"/>
      <c r="MQZ81" s="135"/>
      <c r="MRA81" s="135"/>
      <c r="MRB81" s="136"/>
      <c r="MRD81" s="130"/>
      <c r="MRE81" s="134"/>
      <c r="MRF81" s="134"/>
      <c r="MRG81" s="135"/>
      <c r="MRH81" s="135"/>
      <c r="MRI81" s="135"/>
      <c r="MRJ81" s="136"/>
      <c r="MRL81" s="130"/>
      <c r="MRM81" s="134"/>
      <c r="MRN81" s="134"/>
      <c r="MRO81" s="135"/>
      <c r="MRP81" s="135"/>
      <c r="MRQ81" s="135"/>
      <c r="MRR81" s="136"/>
      <c r="MRT81" s="130"/>
      <c r="MRU81" s="134"/>
      <c r="MRV81" s="134"/>
      <c r="MRW81" s="135"/>
      <c r="MRX81" s="135"/>
      <c r="MRY81" s="135"/>
      <c r="MRZ81" s="136"/>
      <c r="MSB81" s="130"/>
      <c r="MSC81" s="134"/>
      <c r="MSD81" s="134"/>
      <c r="MSE81" s="135"/>
      <c r="MSF81" s="135"/>
      <c r="MSG81" s="135"/>
      <c r="MSH81" s="136"/>
      <c r="MSJ81" s="130"/>
      <c r="MSK81" s="134"/>
      <c r="MSL81" s="134"/>
      <c r="MSM81" s="135"/>
      <c r="MSN81" s="135"/>
      <c r="MSO81" s="135"/>
      <c r="MSP81" s="136"/>
      <c r="MSR81" s="130"/>
      <c r="MSS81" s="134"/>
      <c r="MST81" s="134"/>
      <c r="MSU81" s="135"/>
      <c r="MSV81" s="135"/>
      <c r="MSW81" s="135"/>
      <c r="MSX81" s="136"/>
      <c r="MSZ81" s="130"/>
      <c r="MTA81" s="134"/>
      <c r="MTB81" s="134"/>
      <c r="MTC81" s="135"/>
      <c r="MTD81" s="135"/>
      <c r="MTE81" s="135"/>
      <c r="MTF81" s="136"/>
      <c r="MTH81" s="130"/>
      <c r="MTI81" s="134"/>
      <c r="MTJ81" s="134"/>
      <c r="MTK81" s="135"/>
      <c r="MTL81" s="135"/>
      <c r="MTM81" s="135"/>
      <c r="MTN81" s="136"/>
      <c r="MTP81" s="130"/>
      <c r="MTQ81" s="134"/>
      <c r="MTR81" s="134"/>
      <c r="MTS81" s="135"/>
      <c r="MTT81" s="135"/>
      <c r="MTU81" s="135"/>
      <c r="MTV81" s="136"/>
      <c r="MTX81" s="130"/>
      <c r="MTY81" s="134"/>
      <c r="MTZ81" s="134"/>
      <c r="MUA81" s="135"/>
      <c r="MUB81" s="135"/>
      <c r="MUC81" s="135"/>
      <c r="MUD81" s="136"/>
      <c r="MUF81" s="130"/>
      <c r="MUG81" s="134"/>
      <c r="MUH81" s="134"/>
      <c r="MUI81" s="135"/>
      <c r="MUJ81" s="135"/>
      <c r="MUK81" s="135"/>
      <c r="MUL81" s="136"/>
      <c r="MUN81" s="130"/>
      <c r="MUO81" s="134"/>
      <c r="MUP81" s="134"/>
      <c r="MUQ81" s="135"/>
      <c r="MUR81" s="135"/>
      <c r="MUS81" s="135"/>
      <c r="MUT81" s="136"/>
      <c r="MUV81" s="130"/>
      <c r="MUW81" s="134"/>
      <c r="MUX81" s="134"/>
      <c r="MUY81" s="135"/>
      <c r="MUZ81" s="135"/>
      <c r="MVA81" s="135"/>
      <c r="MVB81" s="136"/>
      <c r="MVD81" s="130"/>
      <c r="MVE81" s="134"/>
      <c r="MVF81" s="134"/>
      <c r="MVG81" s="135"/>
      <c r="MVH81" s="135"/>
      <c r="MVI81" s="135"/>
      <c r="MVJ81" s="136"/>
      <c r="MVL81" s="130"/>
      <c r="MVM81" s="134"/>
      <c r="MVN81" s="134"/>
      <c r="MVO81" s="135"/>
      <c r="MVP81" s="135"/>
      <c r="MVQ81" s="135"/>
      <c r="MVR81" s="136"/>
      <c r="MVT81" s="130"/>
      <c r="MVU81" s="134"/>
      <c r="MVV81" s="134"/>
      <c r="MVW81" s="135"/>
      <c r="MVX81" s="135"/>
      <c r="MVY81" s="135"/>
      <c r="MVZ81" s="136"/>
      <c r="MWB81" s="130"/>
      <c r="MWC81" s="134"/>
      <c r="MWD81" s="134"/>
      <c r="MWE81" s="135"/>
      <c r="MWF81" s="135"/>
      <c r="MWG81" s="135"/>
      <c r="MWH81" s="136"/>
      <c r="MWJ81" s="130"/>
      <c r="MWK81" s="134"/>
      <c r="MWL81" s="134"/>
      <c r="MWM81" s="135"/>
      <c r="MWN81" s="135"/>
      <c r="MWO81" s="135"/>
      <c r="MWP81" s="136"/>
      <c r="MWR81" s="130"/>
      <c r="MWS81" s="134"/>
      <c r="MWT81" s="134"/>
      <c r="MWU81" s="135"/>
      <c r="MWV81" s="135"/>
      <c r="MWW81" s="135"/>
      <c r="MWX81" s="136"/>
      <c r="MWZ81" s="130"/>
      <c r="MXA81" s="134"/>
      <c r="MXB81" s="134"/>
      <c r="MXC81" s="135"/>
      <c r="MXD81" s="135"/>
      <c r="MXE81" s="135"/>
      <c r="MXF81" s="136"/>
      <c r="MXH81" s="130"/>
      <c r="MXI81" s="134"/>
      <c r="MXJ81" s="134"/>
      <c r="MXK81" s="135"/>
      <c r="MXL81" s="135"/>
      <c r="MXM81" s="135"/>
      <c r="MXN81" s="136"/>
      <c r="MXP81" s="130"/>
      <c r="MXQ81" s="134"/>
      <c r="MXR81" s="134"/>
      <c r="MXS81" s="135"/>
      <c r="MXT81" s="135"/>
      <c r="MXU81" s="135"/>
      <c r="MXV81" s="136"/>
      <c r="MXX81" s="130"/>
      <c r="MXY81" s="134"/>
      <c r="MXZ81" s="134"/>
      <c r="MYA81" s="135"/>
      <c r="MYB81" s="135"/>
      <c r="MYC81" s="135"/>
      <c r="MYD81" s="136"/>
      <c r="MYF81" s="130"/>
      <c r="MYG81" s="134"/>
      <c r="MYH81" s="134"/>
      <c r="MYI81" s="135"/>
      <c r="MYJ81" s="135"/>
      <c r="MYK81" s="135"/>
      <c r="MYL81" s="136"/>
      <c r="MYN81" s="130"/>
      <c r="MYO81" s="134"/>
      <c r="MYP81" s="134"/>
      <c r="MYQ81" s="135"/>
      <c r="MYR81" s="135"/>
      <c r="MYS81" s="135"/>
      <c r="MYT81" s="136"/>
      <c r="MYV81" s="130"/>
      <c r="MYW81" s="134"/>
      <c r="MYX81" s="134"/>
      <c r="MYY81" s="135"/>
      <c r="MYZ81" s="135"/>
      <c r="MZA81" s="135"/>
      <c r="MZB81" s="136"/>
      <c r="MZD81" s="130"/>
      <c r="MZE81" s="134"/>
      <c r="MZF81" s="134"/>
      <c r="MZG81" s="135"/>
      <c r="MZH81" s="135"/>
      <c r="MZI81" s="135"/>
      <c r="MZJ81" s="136"/>
      <c r="MZL81" s="130"/>
      <c r="MZM81" s="134"/>
      <c r="MZN81" s="134"/>
      <c r="MZO81" s="135"/>
      <c r="MZP81" s="135"/>
      <c r="MZQ81" s="135"/>
      <c r="MZR81" s="136"/>
      <c r="MZT81" s="130"/>
      <c r="MZU81" s="134"/>
      <c r="MZV81" s="134"/>
      <c r="MZW81" s="135"/>
      <c r="MZX81" s="135"/>
      <c r="MZY81" s="135"/>
      <c r="MZZ81" s="136"/>
      <c r="NAB81" s="130"/>
      <c r="NAC81" s="134"/>
      <c r="NAD81" s="134"/>
      <c r="NAE81" s="135"/>
      <c r="NAF81" s="135"/>
      <c r="NAG81" s="135"/>
      <c r="NAH81" s="136"/>
      <c r="NAJ81" s="130"/>
      <c r="NAK81" s="134"/>
      <c r="NAL81" s="134"/>
      <c r="NAM81" s="135"/>
      <c r="NAN81" s="135"/>
      <c r="NAO81" s="135"/>
      <c r="NAP81" s="136"/>
      <c r="NAR81" s="130"/>
      <c r="NAS81" s="134"/>
      <c r="NAT81" s="134"/>
      <c r="NAU81" s="135"/>
      <c r="NAV81" s="135"/>
      <c r="NAW81" s="135"/>
      <c r="NAX81" s="136"/>
      <c r="NAZ81" s="130"/>
      <c r="NBA81" s="134"/>
      <c r="NBB81" s="134"/>
      <c r="NBC81" s="135"/>
      <c r="NBD81" s="135"/>
      <c r="NBE81" s="135"/>
      <c r="NBF81" s="136"/>
      <c r="NBH81" s="130"/>
      <c r="NBI81" s="134"/>
      <c r="NBJ81" s="134"/>
      <c r="NBK81" s="135"/>
      <c r="NBL81" s="135"/>
      <c r="NBM81" s="135"/>
      <c r="NBN81" s="136"/>
      <c r="NBP81" s="130"/>
      <c r="NBQ81" s="134"/>
      <c r="NBR81" s="134"/>
      <c r="NBS81" s="135"/>
      <c r="NBT81" s="135"/>
      <c r="NBU81" s="135"/>
      <c r="NBV81" s="136"/>
      <c r="NBX81" s="130"/>
      <c r="NBY81" s="134"/>
      <c r="NBZ81" s="134"/>
      <c r="NCA81" s="135"/>
      <c r="NCB81" s="135"/>
      <c r="NCC81" s="135"/>
      <c r="NCD81" s="136"/>
      <c r="NCF81" s="130"/>
      <c r="NCG81" s="134"/>
      <c r="NCH81" s="134"/>
      <c r="NCI81" s="135"/>
      <c r="NCJ81" s="135"/>
      <c r="NCK81" s="135"/>
      <c r="NCL81" s="136"/>
      <c r="NCN81" s="130"/>
      <c r="NCO81" s="134"/>
      <c r="NCP81" s="134"/>
      <c r="NCQ81" s="135"/>
      <c r="NCR81" s="135"/>
      <c r="NCS81" s="135"/>
      <c r="NCT81" s="136"/>
      <c r="NCV81" s="130"/>
      <c r="NCW81" s="134"/>
      <c r="NCX81" s="134"/>
      <c r="NCY81" s="135"/>
      <c r="NCZ81" s="135"/>
      <c r="NDA81" s="135"/>
      <c r="NDB81" s="136"/>
      <c r="NDD81" s="130"/>
      <c r="NDE81" s="134"/>
      <c r="NDF81" s="134"/>
      <c r="NDG81" s="135"/>
      <c r="NDH81" s="135"/>
      <c r="NDI81" s="135"/>
      <c r="NDJ81" s="136"/>
      <c r="NDL81" s="130"/>
      <c r="NDM81" s="134"/>
      <c r="NDN81" s="134"/>
      <c r="NDO81" s="135"/>
      <c r="NDP81" s="135"/>
      <c r="NDQ81" s="135"/>
      <c r="NDR81" s="136"/>
      <c r="NDT81" s="130"/>
      <c r="NDU81" s="134"/>
      <c r="NDV81" s="134"/>
      <c r="NDW81" s="135"/>
      <c r="NDX81" s="135"/>
      <c r="NDY81" s="135"/>
      <c r="NDZ81" s="136"/>
      <c r="NEB81" s="130"/>
      <c r="NEC81" s="134"/>
      <c r="NED81" s="134"/>
      <c r="NEE81" s="135"/>
      <c r="NEF81" s="135"/>
      <c r="NEG81" s="135"/>
      <c r="NEH81" s="136"/>
      <c r="NEJ81" s="130"/>
      <c r="NEK81" s="134"/>
      <c r="NEL81" s="134"/>
      <c r="NEM81" s="135"/>
      <c r="NEN81" s="135"/>
      <c r="NEO81" s="135"/>
      <c r="NEP81" s="136"/>
      <c r="NER81" s="130"/>
      <c r="NES81" s="134"/>
      <c r="NET81" s="134"/>
      <c r="NEU81" s="135"/>
      <c r="NEV81" s="135"/>
      <c r="NEW81" s="135"/>
      <c r="NEX81" s="136"/>
      <c r="NEZ81" s="130"/>
      <c r="NFA81" s="134"/>
      <c r="NFB81" s="134"/>
      <c r="NFC81" s="135"/>
      <c r="NFD81" s="135"/>
      <c r="NFE81" s="135"/>
      <c r="NFF81" s="136"/>
      <c r="NFH81" s="130"/>
      <c r="NFI81" s="134"/>
      <c r="NFJ81" s="134"/>
      <c r="NFK81" s="135"/>
      <c r="NFL81" s="135"/>
      <c r="NFM81" s="135"/>
      <c r="NFN81" s="136"/>
      <c r="NFP81" s="130"/>
      <c r="NFQ81" s="134"/>
      <c r="NFR81" s="134"/>
      <c r="NFS81" s="135"/>
      <c r="NFT81" s="135"/>
      <c r="NFU81" s="135"/>
      <c r="NFV81" s="136"/>
      <c r="NFX81" s="130"/>
      <c r="NFY81" s="134"/>
      <c r="NFZ81" s="134"/>
      <c r="NGA81" s="135"/>
      <c r="NGB81" s="135"/>
      <c r="NGC81" s="135"/>
      <c r="NGD81" s="136"/>
      <c r="NGF81" s="130"/>
      <c r="NGG81" s="134"/>
      <c r="NGH81" s="134"/>
      <c r="NGI81" s="135"/>
      <c r="NGJ81" s="135"/>
      <c r="NGK81" s="135"/>
      <c r="NGL81" s="136"/>
      <c r="NGN81" s="130"/>
      <c r="NGO81" s="134"/>
      <c r="NGP81" s="134"/>
      <c r="NGQ81" s="135"/>
      <c r="NGR81" s="135"/>
      <c r="NGS81" s="135"/>
      <c r="NGT81" s="136"/>
      <c r="NGV81" s="130"/>
      <c r="NGW81" s="134"/>
      <c r="NGX81" s="134"/>
      <c r="NGY81" s="135"/>
      <c r="NGZ81" s="135"/>
      <c r="NHA81" s="135"/>
      <c r="NHB81" s="136"/>
      <c r="NHD81" s="130"/>
      <c r="NHE81" s="134"/>
      <c r="NHF81" s="134"/>
      <c r="NHG81" s="135"/>
      <c r="NHH81" s="135"/>
      <c r="NHI81" s="135"/>
      <c r="NHJ81" s="136"/>
      <c r="NHL81" s="130"/>
      <c r="NHM81" s="134"/>
      <c r="NHN81" s="134"/>
      <c r="NHO81" s="135"/>
      <c r="NHP81" s="135"/>
      <c r="NHQ81" s="135"/>
      <c r="NHR81" s="136"/>
      <c r="NHT81" s="130"/>
      <c r="NHU81" s="134"/>
      <c r="NHV81" s="134"/>
      <c r="NHW81" s="135"/>
      <c r="NHX81" s="135"/>
      <c r="NHY81" s="135"/>
      <c r="NHZ81" s="136"/>
      <c r="NIB81" s="130"/>
      <c r="NIC81" s="134"/>
      <c r="NID81" s="134"/>
      <c r="NIE81" s="135"/>
      <c r="NIF81" s="135"/>
      <c r="NIG81" s="135"/>
      <c r="NIH81" s="136"/>
      <c r="NIJ81" s="130"/>
      <c r="NIK81" s="134"/>
      <c r="NIL81" s="134"/>
      <c r="NIM81" s="135"/>
      <c r="NIN81" s="135"/>
      <c r="NIO81" s="135"/>
      <c r="NIP81" s="136"/>
      <c r="NIR81" s="130"/>
      <c r="NIS81" s="134"/>
      <c r="NIT81" s="134"/>
      <c r="NIU81" s="135"/>
      <c r="NIV81" s="135"/>
      <c r="NIW81" s="135"/>
      <c r="NIX81" s="136"/>
      <c r="NIZ81" s="130"/>
      <c r="NJA81" s="134"/>
      <c r="NJB81" s="134"/>
      <c r="NJC81" s="135"/>
      <c r="NJD81" s="135"/>
      <c r="NJE81" s="135"/>
      <c r="NJF81" s="136"/>
      <c r="NJH81" s="130"/>
      <c r="NJI81" s="134"/>
      <c r="NJJ81" s="134"/>
      <c r="NJK81" s="135"/>
      <c r="NJL81" s="135"/>
      <c r="NJM81" s="135"/>
      <c r="NJN81" s="136"/>
      <c r="NJP81" s="130"/>
      <c r="NJQ81" s="134"/>
      <c r="NJR81" s="134"/>
      <c r="NJS81" s="135"/>
      <c r="NJT81" s="135"/>
      <c r="NJU81" s="135"/>
      <c r="NJV81" s="136"/>
      <c r="NJX81" s="130"/>
      <c r="NJY81" s="134"/>
      <c r="NJZ81" s="134"/>
      <c r="NKA81" s="135"/>
      <c r="NKB81" s="135"/>
      <c r="NKC81" s="135"/>
      <c r="NKD81" s="136"/>
      <c r="NKF81" s="130"/>
      <c r="NKG81" s="134"/>
      <c r="NKH81" s="134"/>
      <c r="NKI81" s="135"/>
      <c r="NKJ81" s="135"/>
      <c r="NKK81" s="135"/>
      <c r="NKL81" s="136"/>
      <c r="NKN81" s="130"/>
      <c r="NKO81" s="134"/>
      <c r="NKP81" s="134"/>
      <c r="NKQ81" s="135"/>
      <c r="NKR81" s="135"/>
      <c r="NKS81" s="135"/>
      <c r="NKT81" s="136"/>
      <c r="NKV81" s="130"/>
      <c r="NKW81" s="134"/>
      <c r="NKX81" s="134"/>
      <c r="NKY81" s="135"/>
      <c r="NKZ81" s="135"/>
      <c r="NLA81" s="135"/>
      <c r="NLB81" s="136"/>
      <c r="NLD81" s="130"/>
      <c r="NLE81" s="134"/>
      <c r="NLF81" s="134"/>
      <c r="NLG81" s="135"/>
      <c r="NLH81" s="135"/>
      <c r="NLI81" s="135"/>
      <c r="NLJ81" s="136"/>
      <c r="NLL81" s="130"/>
      <c r="NLM81" s="134"/>
      <c r="NLN81" s="134"/>
      <c r="NLO81" s="135"/>
      <c r="NLP81" s="135"/>
      <c r="NLQ81" s="135"/>
      <c r="NLR81" s="136"/>
      <c r="NLT81" s="130"/>
      <c r="NLU81" s="134"/>
      <c r="NLV81" s="134"/>
      <c r="NLW81" s="135"/>
      <c r="NLX81" s="135"/>
      <c r="NLY81" s="135"/>
      <c r="NLZ81" s="136"/>
      <c r="NMB81" s="130"/>
      <c r="NMC81" s="134"/>
      <c r="NMD81" s="134"/>
      <c r="NME81" s="135"/>
      <c r="NMF81" s="135"/>
      <c r="NMG81" s="135"/>
      <c r="NMH81" s="136"/>
      <c r="NMJ81" s="130"/>
      <c r="NMK81" s="134"/>
      <c r="NML81" s="134"/>
      <c r="NMM81" s="135"/>
      <c r="NMN81" s="135"/>
      <c r="NMO81" s="135"/>
      <c r="NMP81" s="136"/>
      <c r="NMR81" s="130"/>
      <c r="NMS81" s="134"/>
      <c r="NMT81" s="134"/>
      <c r="NMU81" s="135"/>
      <c r="NMV81" s="135"/>
      <c r="NMW81" s="135"/>
      <c r="NMX81" s="136"/>
      <c r="NMZ81" s="130"/>
      <c r="NNA81" s="134"/>
      <c r="NNB81" s="134"/>
      <c r="NNC81" s="135"/>
      <c r="NND81" s="135"/>
      <c r="NNE81" s="135"/>
      <c r="NNF81" s="136"/>
      <c r="NNH81" s="130"/>
      <c r="NNI81" s="134"/>
      <c r="NNJ81" s="134"/>
      <c r="NNK81" s="135"/>
      <c r="NNL81" s="135"/>
      <c r="NNM81" s="135"/>
      <c r="NNN81" s="136"/>
      <c r="NNP81" s="130"/>
      <c r="NNQ81" s="134"/>
      <c r="NNR81" s="134"/>
      <c r="NNS81" s="135"/>
      <c r="NNT81" s="135"/>
      <c r="NNU81" s="135"/>
      <c r="NNV81" s="136"/>
      <c r="NNX81" s="130"/>
      <c r="NNY81" s="134"/>
      <c r="NNZ81" s="134"/>
      <c r="NOA81" s="135"/>
      <c r="NOB81" s="135"/>
      <c r="NOC81" s="135"/>
      <c r="NOD81" s="136"/>
      <c r="NOF81" s="130"/>
      <c r="NOG81" s="134"/>
      <c r="NOH81" s="134"/>
      <c r="NOI81" s="135"/>
      <c r="NOJ81" s="135"/>
      <c r="NOK81" s="135"/>
      <c r="NOL81" s="136"/>
      <c r="NON81" s="130"/>
      <c r="NOO81" s="134"/>
      <c r="NOP81" s="134"/>
      <c r="NOQ81" s="135"/>
      <c r="NOR81" s="135"/>
      <c r="NOS81" s="135"/>
      <c r="NOT81" s="136"/>
      <c r="NOV81" s="130"/>
      <c r="NOW81" s="134"/>
      <c r="NOX81" s="134"/>
      <c r="NOY81" s="135"/>
      <c r="NOZ81" s="135"/>
      <c r="NPA81" s="135"/>
      <c r="NPB81" s="136"/>
      <c r="NPD81" s="130"/>
      <c r="NPE81" s="134"/>
      <c r="NPF81" s="134"/>
      <c r="NPG81" s="135"/>
      <c r="NPH81" s="135"/>
      <c r="NPI81" s="135"/>
      <c r="NPJ81" s="136"/>
      <c r="NPL81" s="130"/>
      <c r="NPM81" s="134"/>
      <c r="NPN81" s="134"/>
      <c r="NPO81" s="135"/>
      <c r="NPP81" s="135"/>
      <c r="NPQ81" s="135"/>
      <c r="NPR81" s="136"/>
      <c r="NPT81" s="130"/>
      <c r="NPU81" s="134"/>
      <c r="NPV81" s="134"/>
      <c r="NPW81" s="135"/>
      <c r="NPX81" s="135"/>
      <c r="NPY81" s="135"/>
      <c r="NPZ81" s="136"/>
      <c r="NQB81" s="130"/>
      <c r="NQC81" s="134"/>
      <c r="NQD81" s="134"/>
      <c r="NQE81" s="135"/>
      <c r="NQF81" s="135"/>
      <c r="NQG81" s="135"/>
      <c r="NQH81" s="136"/>
      <c r="NQJ81" s="130"/>
      <c r="NQK81" s="134"/>
      <c r="NQL81" s="134"/>
      <c r="NQM81" s="135"/>
      <c r="NQN81" s="135"/>
      <c r="NQO81" s="135"/>
      <c r="NQP81" s="136"/>
      <c r="NQR81" s="130"/>
      <c r="NQS81" s="134"/>
      <c r="NQT81" s="134"/>
      <c r="NQU81" s="135"/>
      <c r="NQV81" s="135"/>
      <c r="NQW81" s="135"/>
      <c r="NQX81" s="136"/>
      <c r="NQZ81" s="130"/>
      <c r="NRA81" s="134"/>
      <c r="NRB81" s="134"/>
      <c r="NRC81" s="135"/>
      <c r="NRD81" s="135"/>
      <c r="NRE81" s="135"/>
      <c r="NRF81" s="136"/>
      <c r="NRH81" s="130"/>
      <c r="NRI81" s="134"/>
      <c r="NRJ81" s="134"/>
      <c r="NRK81" s="135"/>
      <c r="NRL81" s="135"/>
      <c r="NRM81" s="135"/>
      <c r="NRN81" s="136"/>
      <c r="NRP81" s="130"/>
      <c r="NRQ81" s="134"/>
      <c r="NRR81" s="134"/>
      <c r="NRS81" s="135"/>
      <c r="NRT81" s="135"/>
      <c r="NRU81" s="135"/>
      <c r="NRV81" s="136"/>
      <c r="NRX81" s="130"/>
      <c r="NRY81" s="134"/>
      <c r="NRZ81" s="134"/>
      <c r="NSA81" s="135"/>
      <c r="NSB81" s="135"/>
      <c r="NSC81" s="135"/>
      <c r="NSD81" s="136"/>
      <c r="NSF81" s="130"/>
      <c r="NSG81" s="134"/>
      <c r="NSH81" s="134"/>
      <c r="NSI81" s="135"/>
      <c r="NSJ81" s="135"/>
      <c r="NSK81" s="135"/>
      <c r="NSL81" s="136"/>
      <c r="NSN81" s="130"/>
      <c r="NSO81" s="134"/>
      <c r="NSP81" s="134"/>
      <c r="NSQ81" s="135"/>
      <c r="NSR81" s="135"/>
      <c r="NSS81" s="135"/>
      <c r="NST81" s="136"/>
      <c r="NSV81" s="130"/>
      <c r="NSW81" s="134"/>
      <c r="NSX81" s="134"/>
      <c r="NSY81" s="135"/>
      <c r="NSZ81" s="135"/>
      <c r="NTA81" s="135"/>
      <c r="NTB81" s="136"/>
      <c r="NTD81" s="130"/>
      <c r="NTE81" s="134"/>
      <c r="NTF81" s="134"/>
      <c r="NTG81" s="135"/>
      <c r="NTH81" s="135"/>
      <c r="NTI81" s="135"/>
      <c r="NTJ81" s="136"/>
      <c r="NTL81" s="130"/>
      <c r="NTM81" s="134"/>
      <c r="NTN81" s="134"/>
      <c r="NTO81" s="135"/>
      <c r="NTP81" s="135"/>
      <c r="NTQ81" s="135"/>
      <c r="NTR81" s="136"/>
      <c r="NTT81" s="130"/>
      <c r="NTU81" s="134"/>
      <c r="NTV81" s="134"/>
      <c r="NTW81" s="135"/>
      <c r="NTX81" s="135"/>
      <c r="NTY81" s="135"/>
      <c r="NTZ81" s="136"/>
      <c r="NUB81" s="130"/>
      <c r="NUC81" s="134"/>
      <c r="NUD81" s="134"/>
      <c r="NUE81" s="135"/>
      <c r="NUF81" s="135"/>
      <c r="NUG81" s="135"/>
      <c r="NUH81" s="136"/>
      <c r="NUJ81" s="130"/>
      <c r="NUK81" s="134"/>
      <c r="NUL81" s="134"/>
      <c r="NUM81" s="135"/>
      <c r="NUN81" s="135"/>
      <c r="NUO81" s="135"/>
      <c r="NUP81" s="136"/>
      <c r="NUR81" s="130"/>
      <c r="NUS81" s="134"/>
      <c r="NUT81" s="134"/>
      <c r="NUU81" s="135"/>
      <c r="NUV81" s="135"/>
      <c r="NUW81" s="135"/>
      <c r="NUX81" s="136"/>
      <c r="NUZ81" s="130"/>
      <c r="NVA81" s="134"/>
      <c r="NVB81" s="134"/>
      <c r="NVC81" s="135"/>
      <c r="NVD81" s="135"/>
      <c r="NVE81" s="135"/>
      <c r="NVF81" s="136"/>
      <c r="NVH81" s="130"/>
      <c r="NVI81" s="134"/>
      <c r="NVJ81" s="134"/>
      <c r="NVK81" s="135"/>
      <c r="NVL81" s="135"/>
      <c r="NVM81" s="135"/>
      <c r="NVN81" s="136"/>
      <c r="NVP81" s="130"/>
      <c r="NVQ81" s="134"/>
      <c r="NVR81" s="134"/>
      <c r="NVS81" s="135"/>
      <c r="NVT81" s="135"/>
      <c r="NVU81" s="135"/>
      <c r="NVV81" s="136"/>
      <c r="NVX81" s="130"/>
      <c r="NVY81" s="134"/>
      <c r="NVZ81" s="134"/>
      <c r="NWA81" s="135"/>
      <c r="NWB81" s="135"/>
      <c r="NWC81" s="135"/>
      <c r="NWD81" s="136"/>
      <c r="NWF81" s="130"/>
      <c r="NWG81" s="134"/>
      <c r="NWH81" s="134"/>
      <c r="NWI81" s="135"/>
      <c r="NWJ81" s="135"/>
      <c r="NWK81" s="135"/>
      <c r="NWL81" s="136"/>
      <c r="NWN81" s="130"/>
      <c r="NWO81" s="134"/>
      <c r="NWP81" s="134"/>
      <c r="NWQ81" s="135"/>
      <c r="NWR81" s="135"/>
      <c r="NWS81" s="135"/>
      <c r="NWT81" s="136"/>
      <c r="NWV81" s="130"/>
      <c r="NWW81" s="134"/>
      <c r="NWX81" s="134"/>
      <c r="NWY81" s="135"/>
      <c r="NWZ81" s="135"/>
      <c r="NXA81" s="135"/>
      <c r="NXB81" s="136"/>
      <c r="NXD81" s="130"/>
      <c r="NXE81" s="134"/>
      <c r="NXF81" s="134"/>
      <c r="NXG81" s="135"/>
      <c r="NXH81" s="135"/>
      <c r="NXI81" s="135"/>
      <c r="NXJ81" s="136"/>
      <c r="NXL81" s="130"/>
      <c r="NXM81" s="134"/>
      <c r="NXN81" s="134"/>
      <c r="NXO81" s="135"/>
      <c r="NXP81" s="135"/>
      <c r="NXQ81" s="135"/>
      <c r="NXR81" s="136"/>
      <c r="NXT81" s="130"/>
      <c r="NXU81" s="134"/>
      <c r="NXV81" s="134"/>
      <c r="NXW81" s="135"/>
      <c r="NXX81" s="135"/>
      <c r="NXY81" s="135"/>
      <c r="NXZ81" s="136"/>
      <c r="NYB81" s="130"/>
      <c r="NYC81" s="134"/>
      <c r="NYD81" s="134"/>
      <c r="NYE81" s="135"/>
      <c r="NYF81" s="135"/>
      <c r="NYG81" s="135"/>
      <c r="NYH81" s="136"/>
      <c r="NYJ81" s="130"/>
      <c r="NYK81" s="134"/>
      <c r="NYL81" s="134"/>
      <c r="NYM81" s="135"/>
      <c r="NYN81" s="135"/>
      <c r="NYO81" s="135"/>
      <c r="NYP81" s="136"/>
      <c r="NYR81" s="130"/>
      <c r="NYS81" s="134"/>
      <c r="NYT81" s="134"/>
      <c r="NYU81" s="135"/>
      <c r="NYV81" s="135"/>
      <c r="NYW81" s="135"/>
      <c r="NYX81" s="136"/>
      <c r="NYZ81" s="130"/>
      <c r="NZA81" s="134"/>
      <c r="NZB81" s="134"/>
      <c r="NZC81" s="135"/>
      <c r="NZD81" s="135"/>
      <c r="NZE81" s="135"/>
      <c r="NZF81" s="136"/>
      <c r="NZH81" s="130"/>
      <c r="NZI81" s="134"/>
      <c r="NZJ81" s="134"/>
      <c r="NZK81" s="135"/>
      <c r="NZL81" s="135"/>
      <c r="NZM81" s="135"/>
      <c r="NZN81" s="136"/>
      <c r="NZP81" s="130"/>
      <c r="NZQ81" s="134"/>
      <c r="NZR81" s="134"/>
      <c r="NZS81" s="135"/>
      <c r="NZT81" s="135"/>
      <c r="NZU81" s="135"/>
      <c r="NZV81" s="136"/>
      <c r="NZX81" s="130"/>
      <c r="NZY81" s="134"/>
      <c r="NZZ81" s="134"/>
      <c r="OAA81" s="135"/>
      <c r="OAB81" s="135"/>
      <c r="OAC81" s="135"/>
      <c r="OAD81" s="136"/>
      <c r="OAF81" s="130"/>
      <c r="OAG81" s="134"/>
      <c r="OAH81" s="134"/>
      <c r="OAI81" s="135"/>
      <c r="OAJ81" s="135"/>
      <c r="OAK81" s="135"/>
      <c r="OAL81" s="136"/>
      <c r="OAN81" s="130"/>
      <c r="OAO81" s="134"/>
      <c r="OAP81" s="134"/>
      <c r="OAQ81" s="135"/>
      <c r="OAR81" s="135"/>
      <c r="OAS81" s="135"/>
      <c r="OAT81" s="136"/>
      <c r="OAV81" s="130"/>
      <c r="OAW81" s="134"/>
      <c r="OAX81" s="134"/>
      <c r="OAY81" s="135"/>
      <c r="OAZ81" s="135"/>
      <c r="OBA81" s="135"/>
      <c r="OBB81" s="136"/>
      <c r="OBD81" s="130"/>
      <c r="OBE81" s="134"/>
      <c r="OBF81" s="134"/>
      <c r="OBG81" s="135"/>
      <c r="OBH81" s="135"/>
      <c r="OBI81" s="135"/>
      <c r="OBJ81" s="136"/>
      <c r="OBL81" s="130"/>
      <c r="OBM81" s="134"/>
      <c r="OBN81" s="134"/>
      <c r="OBO81" s="135"/>
      <c r="OBP81" s="135"/>
      <c r="OBQ81" s="135"/>
      <c r="OBR81" s="136"/>
      <c r="OBT81" s="130"/>
      <c r="OBU81" s="134"/>
      <c r="OBV81" s="134"/>
      <c r="OBW81" s="135"/>
      <c r="OBX81" s="135"/>
      <c r="OBY81" s="135"/>
      <c r="OBZ81" s="136"/>
      <c r="OCB81" s="130"/>
      <c r="OCC81" s="134"/>
      <c r="OCD81" s="134"/>
      <c r="OCE81" s="135"/>
      <c r="OCF81" s="135"/>
      <c r="OCG81" s="135"/>
      <c r="OCH81" s="136"/>
      <c r="OCJ81" s="130"/>
      <c r="OCK81" s="134"/>
      <c r="OCL81" s="134"/>
      <c r="OCM81" s="135"/>
      <c r="OCN81" s="135"/>
      <c r="OCO81" s="135"/>
      <c r="OCP81" s="136"/>
      <c r="OCR81" s="130"/>
      <c r="OCS81" s="134"/>
      <c r="OCT81" s="134"/>
      <c r="OCU81" s="135"/>
      <c r="OCV81" s="135"/>
      <c r="OCW81" s="135"/>
      <c r="OCX81" s="136"/>
      <c r="OCZ81" s="130"/>
      <c r="ODA81" s="134"/>
      <c r="ODB81" s="134"/>
      <c r="ODC81" s="135"/>
      <c r="ODD81" s="135"/>
      <c r="ODE81" s="135"/>
      <c r="ODF81" s="136"/>
      <c r="ODH81" s="130"/>
      <c r="ODI81" s="134"/>
      <c r="ODJ81" s="134"/>
      <c r="ODK81" s="135"/>
      <c r="ODL81" s="135"/>
      <c r="ODM81" s="135"/>
      <c r="ODN81" s="136"/>
      <c r="ODP81" s="130"/>
      <c r="ODQ81" s="134"/>
      <c r="ODR81" s="134"/>
      <c r="ODS81" s="135"/>
      <c r="ODT81" s="135"/>
      <c r="ODU81" s="135"/>
      <c r="ODV81" s="136"/>
      <c r="ODX81" s="130"/>
      <c r="ODY81" s="134"/>
      <c r="ODZ81" s="134"/>
      <c r="OEA81" s="135"/>
      <c r="OEB81" s="135"/>
      <c r="OEC81" s="135"/>
      <c r="OED81" s="136"/>
      <c r="OEF81" s="130"/>
      <c r="OEG81" s="134"/>
      <c r="OEH81" s="134"/>
      <c r="OEI81" s="135"/>
      <c r="OEJ81" s="135"/>
      <c r="OEK81" s="135"/>
      <c r="OEL81" s="136"/>
      <c r="OEN81" s="130"/>
      <c r="OEO81" s="134"/>
      <c r="OEP81" s="134"/>
      <c r="OEQ81" s="135"/>
      <c r="OER81" s="135"/>
      <c r="OES81" s="135"/>
      <c r="OET81" s="136"/>
      <c r="OEV81" s="130"/>
      <c r="OEW81" s="134"/>
      <c r="OEX81" s="134"/>
      <c r="OEY81" s="135"/>
      <c r="OEZ81" s="135"/>
      <c r="OFA81" s="135"/>
      <c r="OFB81" s="136"/>
      <c r="OFD81" s="130"/>
      <c r="OFE81" s="134"/>
      <c r="OFF81" s="134"/>
      <c r="OFG81" s="135"/>
      <c r="OFH81" s="135"/>
      <c r="OFI81" s="135"/>
      <c r="OFJ81" s="136"/>
      <c r="OFL81" s="130"/>
      <c r="OFM81" s="134"/>
      <c r="OFN81" s="134"/>
      <c r="OFO81" s="135"/>
      <c r="OFP81" s="135"/>
      <c r="OFQ81" s="135"/>
      <c r="OFR81" s="136"/>
      <c r="OFT81" s="130"/>
      <c r="OFU81" s="134"/>
      <c r="OFV81" s="134"/>
      <c r="OFW81" s="135"/>
      <c r="OFX81" s="135"/>
      <c r="OFY81" s="135"/>
      <c r="OFZ81" s="136"/>
      <c r="OGB81" s="130"/>
      <c r="OGC81" s="134"/>
      <c r="OGD81" s="134"/>
      <c r="OGE81" s="135"/>
      <c r="OGF81" s="135"/>
      <c r="OGG81" s="135"/>
      <c r="OGH81" s="136"/>
      <c r="OGJ81" s="130"/>
      <c r="OGK81" s="134"/>
      <c r="OGL81" s="134"/>
      <c r="OGM81" s="135"/>
      <c r="OGN81" s="135"/>
      <c r="OGO81" s="135"/>
      <c r="OGP81" s="136"/>
      <c r="OGR81" s="130"/>
      <c r="OGS81" s="134"/>
      <c r="OGT81" s="134"/>
      <c r="OGU81" s="135"/>
      <c r="OGV81" s="135"/>
      <c r="OGW81" s="135"/>
      <c r="OGX81" s="136"/>
      <c r="OGZ81" s="130"/>
      <c r="OHA81" s="134"/>
      <c r="OHB81" s="134"/>
      <c r="OHC81" s="135"/>
      <c r="OHD81" s="135"/>
      <c r="OHE81" s="135"/>
      <c r="OHF81" s="136"/>
      <c r="OHH81" s="130"/>
      <c r="OHI81" s="134"/>
      <c r="OHJ81" s="134"/>
      <c r="OHK81" s="135"/>
      <c r="OHL81" s="135"/>
      <c r="OHM81" s="135"/>
      <c r="OHN81" s="136"/>
      <c r="OHP81" s="130"/>
      <c r="OHQ81" s="134"/>
      <c r="OHR81" s="134"/>
      <c r="OHS81" s="135"/>
      <c r="OHT81" s="135"/>
      <c r="OHU81" s="135"/>
      <c r="OHV81" s="136"/>
      <c r="OHX81" s="130"/>
      <c r="OHY81" s="134"/>
      <c r="OHZ81" s="134"/>
      <c r="OIA81" s="135"/>
      <c r="OIB81" s="135"/>
      <c r="OIC81" s="135"/>
      <c r="OID81" s="136"/>
      <c r="OIF81" s="130"/>
      <c r="OIG81" s="134"/>
      <c r="OIH81" s="134"/>
      <c r="OII81" s="135"/>
      <c r="OIJ81" s="135"/>
      <c r="OIK81" s="135"/>
      <c r="OIL81" s="136"/>
      <c r="OIN81" s="130"/>
      <c r="OIO81" s="134"/>
      <c r="OIP81" s="134"/>
      <c r="OIQ81" s="135"/>
      <c r="OIR81" s="135"/>
      <c r="OIS81" s="135"/>
      <c r="OIT81" s="136"/>
      <c r="OIV81" s="130"/>
      <c r="OIW81" s="134"/>
      <c r="OIX81" s="134"/>
      <c r="OIY81" s="135"/>
      <c r="OIZ81" s="135"/>
      <c r="OJA81" s="135"/>
      <c r="OJB81" s="136"/>
      <c r="OJD81" s="130"/>
      <c r="OJE81" s="134"/>
      <c r="OJF81" s="134"/>
      <c r="OJG81" s="135"/>
      <c r="OJH81" s="135"/>
      <c r="OJI81" s="135"/>
      <c r="OJJ81" s="136"/>
      <c r="OJL81" s="130"/>
      <c r="OJM81" s="134"/>
      <c r="OJN81" s="134"/>
      <c r="OJO81" s="135"/>
      <c r="OJP81" s="135"/>
      <c r="OJQ81" s="135"/>
      <c r="OJR81" s="136"/>
      <c r="OJT81" s="130"/>
      <c r="OJU81" s="134"/>
      <c r="OJV81" s="134"/>
      <c r="OJW81" s="135"/>
      <c r="OJX81" s="135"/>
      <c r="OJY81" s="135"/>
      <c r="OJZ81" s="136"/>
      <c r="OKB81" s="130"/>
      <c r="OKC81" s="134"/>
      <c r="OKD81" s="134"/>
      <c r="OKE81" s="135"/>
      <c r="OKF81" s="135"/>
      <c r="OKG81" s="135"/>
      <c r="OKH81" s="136"/>
      <c r="OKJ81" s="130"/>
      <c r="OKK81" s="134"/>
      <c r="OKL81" s="134"/>
      <c r="OKM81" s="135"/>
      <c r="OKN81" s="135"/>
      <c r="OKO81" s="135"/>
      <c r="OKP81" s="136"/>
      <c r="OKR81" s="130"/>
      <c r="OKS81" s="134"/>
      <c r="OKT81" s="134"/>
      <c r="OKU81" s="135"/>
      <c r="OKV81" s="135"/>
      <c r="OKW81" s="135"/>
      <c r="OKX81" s="136"/>
      <c r="OKZ81" s="130"/>
      <c r="OLA81" s="134"/>
      <c r="OLB81" s="134"/>
      <c r="OLC81" s="135"/>
      <c r="OLD81" s="135"/>
      <c r="OLE81" s="135"/>
      <c r="OLF81" s="136"/>
      <c r="OLH81" s="130"/>
      <c r="OLI81" s="134"/>
      <c r="OLJ81" s="134"/>
      <c r="OLK81" s="135"/>
      <c r="OLL81" s="135"/>
      <c r="OLM81" s="135"/>
      <c r="OLN81" s="136"/>
      <c r="OLP81" s="130"/>
      <c r="OLQ81" s="134"/>
      <c r="OLR81" s="134"/>
      <c r="OLS81" s="135"/>
      <c r="OLT81" s="135"/>
      <c r="OLU81" s="135"/>
      <c r="OLV81" s="136"/>
      <c r="OLX81" s="130"/>
      <c r="OLY81" s="134"/>
      <c r="OLZ81" s="134"/>
      <c r="OMA81" s="135"/>
      <c r="OMB81" s="135"/>
      <c r="OMC81" s="135"/>
      <c r="OMD81" s="136"/>
      <c r="OMF81" s="130"/>
      <c r="OMG81" s="134"/>
      <c r="OMH81" s="134"/>
      <c r="OMI81" s="135"/>
      <c r="OMJ81" s="135"/>
      <c r="OMK81" s="135"/>
      <c r="OML81" s="136"/>
      <c r="OMN81" s="130"/>
      <c r="OMO81" s="134"/>
      <c r="OMP81" s="134"/>
      <c r="OMQ81" s="135"/>
      <c r="OMR81" s="135"/>
      <c r="OMS81" s="135"/>
      <c r="OMT81" s="136"/>
      <c r="OMV81" s="130"/>
      <c r="OMW81" s="134"/>
      <c r="OMX81" s="134"/>
      <c r="OMY81" s="135"/>
      <c r="OMZ81" s="135"/>
      <c r="ONA81" s="135"/>
      <c r="ONB81" s="136"/>
      <c r="OND81" s="130"/>
      <c r="ONE81" s="134"/>
      <c r="ONF81" s="134"/>
      <c r="ONG81" s="135"/>
      <c r="ONH81" s="135"/>
      <c r="ONI81" s="135"/>
      <c r="ONJ81" s="136"/>
      <c r="ONL81" s="130"/>
      <c r="ONM81" s="134"/>
      <c r="ONN81" s="134"/>
      <c r="ONO81" s="135"/>
      <c r="ONP81" s="135"/>
      <c r="ONQ81" s="135"/>
      <c r="ONR81" s="136"/>
      <c r="ONT81" s="130"/>
      <c r="ONU81" s="134"/>
      <c r="ONV81" s="134"/>
      <c r="ONW81" s="135"/>
      <c r="ONX81" s="135"/>
      <c r="ONY81" s="135"/>
      <c r="ONZ81" s="136"/>
      <c r="OOB81" s="130"/>
      <c r="OOC81" s="134"/>
      <c r="OOD81" s="134"/>
      <c r="OOE81" s="135"/>
      <c r="OOF81" s="135"/>
      <c r="OOG81" s="135"/>
      <c r="OOH81" s="136"/>
      <c r="OOJ81" s="130"/>
      <c r="OOK81" s="134"/>
      <c r="OOL81" s="134"/>
      <c r="OOM81" s="135"/>
      <c r="OON81" s="135"/>
      <c r="OOO81" s="135"/>
      <c r="OOP81" s="136"/>
      <c r="OOR81" s="130"/>
      <c r="OOS81" s="134"/>
      <c r="OOT81" s="134"/>
      <c r="OOU81" s="135"/>
      <c r="OOV81" s="135"/>
      <c r="OOW81" s="135"/>
      <c r="OOX81" s="136"/>
      <c r="OOZ81" s="130"/>
      <c r="OPA81" s="134"/>
      <c r="OPB81" s="134"/>
      <c r="OPC81" s="135"/>
      <c r="OPD81" s="135"/>
      <c r="OPE81" s="135"/>
      <c r="OPF81" s="136"/>
      <c r="OPH81" s="130"/>
      <c r="OPI81" s="134"/>
      <c r="OPJ81" s="134"/>
      <c r="OPK81" s="135"/>
      <c r="OPL81" s="135"/>
      <c r="OPM81" s="135"/>
      <c r="OPN81" s="136"/>
      <c r="OPP81" s="130"/>
      <c r="OPQ81" s="134"/>
      <c r="OPR81" s="134"/>
      <c r="OPS81" s="135"/>
      <c r="OPT81" s="135"/>
      <c r="OPU81" s="135"/>
      <c r="OPV81" s="136"/>
      <c r="OPX81" s="130"/>
      <c r="OPY81" s="134"/>
      <c r="OPZ81" s="134"/>
      <c r="OQA81" s="135"/>
      <c r="OQB81" s="135"/>
      <c r="OQC81" s="135"/>
      <c r="OQD81" s="136"/>
      <c r="OQF81" s="130"/>
      <c r="OQG81" s="134"/>
      <c r="OQH81" s="134"/>
      <c r="OQI81" s="135"/>
      <c r="OQJ81" s="135"/>
      <c r="OQK81" s="135"/>
      <c r="OQL81" s="136"/>
      <c r="OQN81" s="130"/>
      <c r="OQO81" s="134"/>
      <c r="OQP81" s="134"/>
      <c r="OQQ81" s="135"/>
      <c r="OQR81" s="135"/>
      <c r="OQS81" s="135"/>
      <c r="OQT81" s="136"/>
      <c r="OQV81" s="130"/>
      <c r="OQW81" s="134"/>
      <c r="OQX81" s="134"/>
      <c r="OQY81" s="135"/>
      <c r="OQZ81" s="135"/>
      <c r="ORA81" s="135"/>
      <c r="ORB81" s="136"/>
      <c r="ORD81" s="130"/>
      <c r="ORE81" s="134"/>
      <c r="ORF81" s="134"/>
      <c r="ORG81" s="135"/>
      <c r="ORH81" s="135"/>
      <c r="ORI81" s="135"/>
      <c r="ORJ81" s="136"/>
      <c r="ORL81" s="130"/>
      <c r="ORM81" s="134"/>
      <c r="ORN81" s="134"/>
      <c r="ORO81" s="135"/>
      <c r="ORP81" s="135"/>
      <c r="ORQ81" s="135"/>
      <c r="ORR81" s="136"/>
      <c r="ORT81" s="130"/>
      <c r="ORU81" s="134"/>
      <c r="ORV81" s="134"/>
      <c r="ORW81" s="135"/>
      <c r="ORX81" s="135"/>
      <c r="ORY81" s="135"/>
      <c r="ORZ81" s="136"/>
      <c r="OSB81" s="130"/>
      <c r="OSC81" s="134"/>
      <c r="OSD81" s="134"/>
      <c r="OSE81" s="135"/>
      <c r="OSF81" s="135"/>
      <c r="OSG81" s="135"/>
      <c r="OSH81" s="136"/>
      <c r="OSJ81" s="130"/>
      <c r="OSK81" s="134"/>
      <c r="OSL81" s="134"/>
      <c r="OSM81" s="135"/>
      <c r="OSN81" s="135"/>
      <c r="OSO81" s="135"/>
      <c r="OSP81" s="136"/>
      <c r="OSR81" s="130"/>
      <c r="OSS81" s="134"/>
      <c r="OST81" s="134"/>
      <c r="OSU81" s="135"/>
      <c r="OSV81" s="135"/>
      <c r="OSW81" s="135"/>
      <c r="OSX81" s="136"/>
      <c r="OSZ81" s="130"/>
      <c r="OTA81" s="134"/>
      <c r="OTB81" s="134"/>
      <c r="OTC81" s="135"/>
      <c r="OTD81" s="135"/>
      <c r="OTE81" s="135"/>
      <c r="OTF81" s="136"/>
      <c r="OTH81" s="130"/>
      <c r="OTI81" s="134"/>
      <c r="OTJ81" s="134"/>
      <c r="OTK81" s="135"/>
      <c r="OTL81" s="135"/>
      <c r="OTM81" s="135"/>
      <c r="OTN81" s="136"/>
      <c r="OTP81" s="130"/>
      <c r="OTQ81" s="134"/>
      <c r="OTR81" s="134"/>
      <c r="OTS81" s="135"/>
      <c r="OTT81" s="135"/>
      <c r="OTU81" s="135"/>
      <c r="OTV81" s="136"/>
      <c r="OTX81" s="130"/>
      <c r="OTY81" s="134"/>
      <c r="OTZ81" s="134"/>
      <c r="OUA81" s="135"/>
      <c r="OUB81" s="135"/>
      <c r="OUC81" s="135"/>
      <c r="OUD81" s="136"/>
      <c r="OUF81" s="130"/>
      <c r="OUG81" s="134"/>
      <c r="OUH81" s="134"/>
      <c r="OUI81" s="135"/>
      <c r="OUJ81" s="135"/>
      <c r="OUK81" s="135"/>
      <c r="OUL81" s="136"/>
      <c r="OUN81" s="130"/>
      <c r="OUO81" s="134"/>
      <c r="OUP81" s="134"/>
      <c r="OUQ81" s="135"/>
      <c r="OUR81" s="135"/>
      <c r="OUS81" s="135"/>
      <c r="OUT81" s="136"/>
      <c r="OUV81" s="130"/>
      <c r="OUW81" s="134"/>
      <c r="OUX81" s="134"/>
      <c r="OUY81" s="135"/>
      <c r="OUZ81" s="135"/>
      <c r="OVA81" s="135"/>
      <c r="OVB81" s="136"/>
      <c r="OVD81" s="130"/>
      <c r="OVE81" s="134"/>
      <c r="OVF81" s="134"/>
      <c r="OVG81" s="135"/>
      <c r="OVH81" s="135"/>
      <c r="OVI81" s="135"/>
      <c r="OVJ81" s="136"/>
      <c r="OVL81" s="130"/>
      <c r="OVM81" s="134"/>
      <c r="OVN81" s="134"/>
      <c r="OVO81" s="135"/>
      <c r="OVP81" s="135"/>
      <c r="OVQ81" s="135"/>
      <c r="OVR81" s="136"/>
      <c r="OVT81" s="130"/>
      <c r="OVU81" s="134"/>
      <c r="OVV81" s="134"/>
      <c r="OVW81" s="135"/>
      <c r="OVX81" s="135"/>
      <c r="OVY81" s="135"/>
      <c r="OVZ81" s="136"/>
      <c r="OWB81" s="130"/>
      <c r="OWC81" s="134"/>
      <c r="OWD81" s="134"/>
      <c r="OWE81" s="135"/>
      <c r="OWF81" s="135"/>
      <c r="OWG81" s="135"/>
      <c r="OWH81" s="136"/>
      <c r="OWJ81" s="130"/>
      <c r="OWK81" s="134"/>
      <c r="OWL81" s="134"/>
      <c r="OWM81" s="135"/>
      <c r="OWN81" s="135"/>
      <c r="OWO81" s="135"/>
      <c r="OWP81" s="136"/>
      <c r="OWR81" s="130"/>
      <c r="OWS81" s="134"/>
      <c r="OWT81" s="134"/>
      <c r="OWU81" s="135"/>
      <c r="OWV81" s="135"/>
      <c r="OWW81" s="135"/>
      <c r="OWX81" s="136"/>
      <c r="OWZ81" s="130"/>
      <c r="OXA81" s="134"/>
      <c r="OXB81" s="134"/>
      <c r="OXC81" s="135"/>
      <c r="OXD81" s="135"/>
      <c r="OXE81" s="135"/>
      <c r="OXF81" s="136"/>
      <c r="OXH81" s="130"/>
      <c r="OXI81" s="134"/>
      <c r="OXJ81" s="134"/>
      <c r="OXK81" s="135"/>
      <c r="OXL81" s="135"/>
      <c r="OXM81" s="135"/>
      <c r="OXN81" s="136"/>
      <c r="OXP81" s="130"/>
      <c r="OXQ81" s="134"/>
      <c r="OXR81" s="134"/>
      <c r="OXS81" s="135"/>
      <c r="OXT81" s="135"/>
      <c r="OXU81" s="135"/>
      <c r="OXV81" s="136"/>
      <c r="OXX81" s="130"/>
      <c r="OXY81" s="134"/>
      <c r="OXZ81" s="134"/>
      <c r="OYA81" s="135"/>
      <c r="OYB81" s="135"/>
      <c r="OYC81" s="135"/>
      <c r="OYD81" s="136"/>
      <c r="OYF81" s="130"/>
      <c r="OYG81" s="134"/>
      <c r="OYH81" s="134"/>
      <c r="OYI81" s="135"/>
      <c r="OYJ81" s="135"/>
      <c r="OYK81" s="135"/>
      <c r="OYL81" s="136"/>
      <c r="OYN81" s="130"/>
      <c r="OYO81" s="134"/>
      <c r="OYP81" s="134"/>
      <c r="OYQ81" s="135"/>
      <c r="OYR81" s="135"/>
      <c r="OYS81" s="135"/>
      <c r="OYT81" s="136"/>
      <c r="OYV81" s="130"/>
      <c r="OYW81" s="134"/>
      <c r="OYX81" s="134"/>
      <c r="OYY81" s="135"/>
      <c r="OYZ81" s="135"/>
      <c r="OZA81" s="135"/>
      <c r="OZB81" s="136"/>
      <c r="OZD81" s="130"/>
      <c r="OZE81" s="134"/>
      <c r="OZF81" s="134"/>
      <c r="OZG81" s="135"/>
      <c r="OZH81" s="135"/>
      <c r="OZI81" s="135"/>
      <c r="OZJ81" s="136"/>
      <c r="OZL81" s="130"/>
      <c r="OZM81" s="134"/>
      <c r="OZN81" s="134"/>
      <c r="OZO81" s="135"/>
      <c r="OZP81" s="135"/>
      <c r="OZQ81" s="135"/>
      <c r="OZR81" s="136"/>
      <c r="OZT81" s="130"/>
      <c r="OZU81" s="134"/>
      <c r="OZV81" s="134"/>
      <c r="OZW81" s="135"/>
      <c r="OZX81" s="135"/>
      <c r="OZY81" s="135"/>
      <c r="OZZ81" s="136"/>
      <c r="PAB81" s="130"/>
      <c r="PAC81" s="134"/>
      <c r="PAD81" s="134"/>
      <c r="PAE81" s="135"/>
      <c r="PAF81" s="135"/>
      <c r="PAG81" s="135"/>
      <c r="PAH81" s="136"/>
      <c r="PAJ81" s="130"/>
      <c r="PAK81" s="134"/>
      <c r="PAL81" s="134"/>
      <c r="PAM81" s="135"/>
      <c r="PAN81" s="135"/>
      <c r="PAO81" s="135"/>
      <c r="PAP81" s="136"/>
      <c r="PAR81" s="130"/>
      <c r="PAS81" s="134"/>
      <c r="PAT81" s="134"/>
      <c r="PAU81" s="135"/>
      <c r="PAV81" s="135"/>
      <c r="PAW81" s="135"/>
      <c r="PAX81" s="136"/>
      <c r="PAZ81" s="130"/>
      <c r="PBA81" s="134"/>
      <c r="PBB81" s="134"/>
      <c r="PBC81" s="135"/>
      <c r="PBD81" s="135"/>
      <c r="PBE81" s="135"/>
      <c r="PBF81" s="136"/>
      <c r="PBH81" s="130"/>
      <c r="PBI81" s="134"/>
      <c r="PBJ81" s="134"/>
      <c r="PBK81" s="135"/>
      <c r="PBL81" s="135"/>
      <c r="PBM81" s="135"/>
      <c r="PBN81" s="136"/>
      <c r="PBP81" s="130"/>
      <c r="PBQ81" s="134"/>
      <c r="PBR81" s="134"/>
      <c r="PBS81" s="135"/>
      <c r="PBT81" s="135"/>
      <c r="PBU81" s="135"/>
      <c r="PBV81" s="136"/>
      <c r="PBX81" s="130"/>
      <c r="PBY81" s="134"/>
      <c r="PBZ81" s="134"/>
      <c r="PCA81" s="135"/>
      <c r="PCB81" s="135"/>
      <c r="PCC81" s="135"/>
      <c r="PCD81" s="136"/>
      <c r="PCF81" s="130"/>
      <c r="PCG81" s="134"/>
      <c r="PCH81" s="134"/>
      <c r="PCI81" s="135"/>
      <c r="PCJ81" s="135"/>
      <c r="PCK81" s="135"/>
      <c r="PCL81" s="136"/>
      <c r="PCN81" s="130"/>
      <c r="PCO81" s="134"/>
      <c r="PCP81" s="134"/>
      <c r="PCQ81" s="135"/>
      <c r="PCR81" s="135"/>
      <c r="PCS81" s="135"/>
      <c r="PCT81" s="136"/>
      <c r="PCV81" s="130"/>
      <c r="PCW81" s="134"/>
      <c r="PCX81" s="134"/>
      <c r="PCY81" s="135"/>
      <c r="PCZ81" s="135"/>
      <c r="PDA81" s="135"/>
      <c r="PDB81" s="136"/>
      <c r="PDD81" s="130"/>
      <c r="PDE81" s="134"/>
      <c r="PDF81" s="134"/>
      <c r="PDG81" s="135"/>
      <c r="PDH81" s="135"/>
      <c r="PDI81" s="135"/>
      <c r="PDJ81" s="136"/>
      <c r="PDL81" s="130"/>
      <c r="PDM81" s="134"/>
      <c r="PDN81" s="134"/>
      <c r="PDO81" s="135"/>
      <c r="PDP81" s="135"/>
      <c r="PDQ81" s="135"/>
      <c r="PDR81" s="136"/>
      <c r="PDT81" s="130"/>
      <c r="PDU81" s="134"/>
      <c r="PDV81" s="134"/>
      <c r="PDW81" s="135"/>
      <c r="PDX81" s="135"/>
      <c r="PDY81" s="135"/>
      <c r="PDZ81" s="136"/>
      <c r="PEB81" s="130"/>
      <c r="PEC81" s="134"/>
      <c r="PED81" s="134"/>
      <c r="PEE81" s="135"/>
      <c r="PEF81" s="135"/>
      <c r="PEG81" s="135"/>
      <c r="PEH81" s="136"/>
      <c r="PEJ81" s="130"/>
      <c r="PEK81" s="134"/>
      <c r="PEL81" s="134"/>
      <c r="PEM81" s="135"/>
      <c r="PEN81" s="135"/>
      <c r="PEO81" s="135"/>
      <c r="PEP81" s="136"/>
      <c r="PER81" s="130"/>
      <c r="PES81" s="134"/>
      <c r="PET81" s="134"/>
      <c r="PEU81" s="135"/>
      <c r="PEV81" s="135"/>
      <c r="PEW81" s="135"/>
      <c r="PEX81" s="136"/>
      <c r="PEZ81" s="130"/>
      <c r="PFA81" s="134"/>
      <c r="PFB81" s="134"/>
      <c r="PFC81" s="135"/>
      <c r="PFD81" s="135"/>
      <c r="PFE81" s="135"/>
      <c r="PFF81" s="136"/>
      <c r="PFH81" s="130"/>
      <c r="PFI81" s="134"/>
      <c r="PFJ81" s="134"/>
      <c r="PFK81" s="135"/>
      <c r="PFL81" s="135"/>
      <c r="PFM81" s="135"/>
      <c r="PFN81" s="136"/>
      <c r="PFP81" s="130"/>
      <c r="PFQ81" s="134"/>
      <c r="PFR81" s="134"/>
      <c r="PFS81" s="135"/>
      <c r="PFT81" s="135"/>
      <c r="PFU81" s="135"/>
      <c r="PFV81" s="136"/>
      <c r="PFX81" s="130"/>
      <c r="PFY81" s="134"/>
      <c r="PFZ81" s="134"/>
      <c r="PGA81" s="135"/>
      <c r="PGB81" s="135"/>
      <c r="PGC81" s="135"/>
      <c r="PGD81" s="136"/>
      <c r="PGF81" s="130"/>
      <c r="PGG81" s="134"/>
      <c r="PGH81" s="134"/>
      <c r="PGI81" s="135"/>
      <c r="PGJ81" s="135"/>
      <c r="PGK81" s="135"/>
      <c r="PGL81" s="136"/>
      <c r="PGN81" s="130"/>
      <c r="PGO81" s="134"/>
      <c r="PGP81" s="134"/>
      <c r="PGQ81" s="135"/>
      <c r="PGR81" s="135"/>
      <c r="PGS81" s="135"/>
      <c r="PGT81" s="136"/>
      <c r="PGV81" s="130"/>
      <c r="PGW81" s="134"/>
      <c r="PGX81" s="134"/>
      <c r="PGY81" s="135"/>
      <c r="PGZ81" s="135"/>
      <c r="PHA81" s="135"/>
      <c r="PHB81" s="136"/>
      <c r="PHD81" s="130"/>
      <c r="PHE81" s="134"/>
      <c r="PHF81" s="134"/>
      <c r="PHG81" s="135"/>
      <c r="PHH81" s="135"/>
      <c r="PHI81" s="135"/>
      <c r="PHJ81" s="136"/>
      <c r="PHL81" s="130"/>
      <c r="PHM81" s="134"/>
      <c r="PHN81" s="134"/>
      <c r="PHO81" s="135"/>
      <c r="PHP81" s="135"/>
      <c r="PHQ81" s="135"/>
      <c r="PHR81" s="136"/>
      <c r="PHT81" s="130"/>
      <c r="PHU81" s="134"/>
      <c r="PHV81" s="134"/>
      <c r="PHW81" s="135"/>
      <c r="PHX81" s="135"/>
      <c r="PHY81" s="135"/>
      <c r="PHZ81" s="136"/>
      <c r="PIB81" s="130"/>
      <c r="PIC81" s="134"/>
      <c r="PID81" s="134"/>
      <c r="PIE81" s="135"/>
      <c r="PIF81" s="135"/>
      <c r="PIG81" s="135"/>
      <c r="PIH81" s="136"/>
      <c r="PIJ81" s="130"/>
      <c r="PIK81" s="134"/>
      <c r="PIL81" s="134"/>
      <c r="PIM81" s="135"/>
      <c r="PIN81" s="135"/>
      <c r="PIO81" s="135"/>
      <c r="PIP81" s="136"/>
      <c r="PIR81" s="130"/>
      <c r="PIS81" s="134"/>
      <c r="PIT81" s="134"/>
      <c r="PIU81" s="135"/>
      <c r="PIV81" s="135"/>
      <c r="PIW81" s="135"/>
      <c r="PIX81" s="136"/>
      <c r="PIZ81" s="130"/>
      <c r="PJA81" s="134"/>
      <c r="PJB81" s="134"/>
      <c r="PJC81" s="135"/>
      <c r="PJD81" s="135"/>
      <c r="PJE81" s="135"/>
      <c r="PJF81" s="136"/>
      <c r="PJH81" s="130"/>
      <c r="PJI81" s="134"/>
      <c r="PJJ81" s="134"/>
      <c r="PJK81" s="135"/>
      <c r="PJL81" s="135"/>
      <c r="PJM81" s="135"/>
      <c r="PJN81" s="136"/>
      <c r="PJP81" s="130"/>
      <c r="PJQ81" s="134"/>
      <c r="PJR81" s="134"/>
      <c r="PJS81" s="135"/>
      <c r="PJT81" s="135"/>
      <c r="PJU81" s="135"/>
      <c r="PJV81" s="136"/>
      <c r="PJX81" s="130"/>
      <c r="PJY81" s="134"/>
      <c r="PJZ81" s="134"/>
      <c r="PKA81" s="135"/>
      <c r="PKB81" s="135"/>
      <c r="PKC81" s="135"/>
      <c r="PKD81" s="136"/>
      <c r="PKF81" s="130"/>
      <c r="PKG81" s="134"/>
      <c r="PKH81" s="134"/>
      <c r="PKI81" s="135"/>
      <c r="PKJ81" s="135"/>
      <c r="PKK81" s="135"/>
      <c r="PKL81" s="136"/>
      <c r="PKN81" s="130"/>
      <c r="PKO81" s="134"/>
      <c r="PKP81" s="134"/>
      <c r="PKQ81" s="135"/>
      <c r="PKR81" s="135"/>
      <c r="PKS81" s="135"/>
      <c r="PKT81" s="136"/>
      <c r="PKV81" s="130"/>
      <c r="PKW81" s="134"/>
      <c r="PKX81" s="134"/>
      <c r="PKY81" s="135"/>
      <c r="PKZ81" s="135"/>
      <c r="PLA81" s="135"/>
      <c r="PLB81" s="136"/>
      <c r="PLD81" s="130"/>
      <c r="PLE81" s="134"/>
      <c r="PLF81" s="134"/>
      <c r="PLG81" s="135"/>
      <c r="PLH81" s="135"/>
      <c r="PLI81" s="135"/>
      <c r="PLJ81" s="136"/>
      <c r="PLL81" s="130"/>
      <c r="PLM81" s="134"/>
      <c r="PLN81" s="134"/>
      <c r="PLO81" s="135"/>
      <c r="PLP81" s="135"/>
      <c r="PLQ81" s="135"/>
      <c r="PLR81" s="136"/>
      <c r="PLT81" s="130"/>
      <c r="PLU81" s="134"/>
      <c r="PLV81" s="134"/>
      <c r="PLW81" s="135"/>
      <c r="PLX81" s="135"/>
      <c r="PLY81" s="135"/>
      <c r="PLZ81" s="136"/>
      <c r="PMB81" s="130"/>
      <c r="PMC81" s="134"/>
      <c r="PMD81" s="134"/>
      <c r="PME81" s="135"/>
      <c r="PMF81" s="135"/>
      <c r="PMG81" s="135"/>
      <c r="PMH81" s="136"/>
      <c r="PMJ81" s="130"/>
      <c r="PMK81" s="134"/>
      <c r="PML81" s="134"/>
      <c r="PMM81" s="135"/>
      <c r="PMN81" s="135"/>
      <c r="PMO81" s="135"/>
      <c r="PMP81" s="136"/>
      <c r="PMR81" s="130"/>
      <c r="PMS81" s="134"/>
      <c r="PMT81" s="134"/>
      <c r="PMU81" s="135"/>
      <c r="PMV81" s="135"/>
      <c r="PMW81" s="135"/>
      <c r="PMX81" s="136"/>
      <c r="PMZ81" s="130"/>
      <c r="PNA81" s="134"/>
      <c r="PNB81" s="134"/>
      <c r="PNC81" s="135"/>
      <c r="PND81" s="135"/>
      <c r="PNE81" s="135"/>
      <c r="PNF81" s="136"/>
      <c r="PNH81" s="130"/>
      <c r="PNI81" s="134"/>
      <c r="PNJ81" s="134"/>
      <c r="PNK81" s="135"/>
      <c r="PNL81" s="135"/>
      <c r="PNM81" s="135"/>
      <c r="PNN81" s="136"/>
      <c r="PNP81" s="130"/>
      <c r="PNQ81" s="134"/>
      <c r="PNR81" s="134"/>
      <c r="PNS81" s="135"/>
      <c r="PNT81" s="135"/>
      <c r="PNU81" s="135"/>
      <c r="PNV81" s="136"/>
      <c r="PNX81" s="130"/>
      <c r="PNY81" s="134"/>
      <c r="PNZ81" s="134"/>
      <c r="POA81" s="135"/>
      <c r="POB81" s="135"/>
      <c r="POC81" s="135"/>
      <c r="POD81" s="136"/>
      <c r="POF81" s="130"/>
      <c r="POG81" s="134"/>
      <c r="POH81" s="134"/>
      <c r="POI81" s="135"/>
      <c r="POJ81" s="135"/>
      <c r="POK81" s="135"/>
      <c r="POL81" s="136"/>
      <c r="PON81" s="130"/>
      <c r="POO81" s="134"/>
      <c r="POP81" s="134"/>
      <c r="POQ81" s="135"/>
      <c r="POR81" s="135"/>
      <c r="POS81" s="135"/>
      <c r="POT81" s="136"/>
      <c r="POV81" s="130"/>
      <c r="POW81" s="134"/>
      <c r="POX81" s="134"/>
      <c r="POY81" s="135"/>
      <c r="POZ81" s="135"/>
      <c r="PPA81" s="135"/>
      <c r="PPB81" s="136"/>
      <c r="PPD81" s="130"/>
      <c r="PPE81" s="134"/>
      <c r="PPF81" s="134"/>
      <c r="PPG81" s="135"/>
      <c r="PPH81" s="135"/>
      <c r="PPI81" s="135"/>
      <c r="PPJ81" s="136"/>
      <c r="PPL81" s="130"/>
      <c r="PPM81" s="134"/>
      <c r="PPN81" s="134"/>
      <c r="PPO81" s="135"/>
      <c r="PPP81" s="135"/>
      <c r="PPQ81" s="135"/>
      <c r="PPR81" s="136"/>
      <c r="PPT81" s="130"/>
      <c r="PPU81" s="134"/>
      <c r="PPV81" s="134"/>
      <c r="PPW81" s="135"/>
      <c r="PPX81" s="135"/>
      <c r="PPY81" s="135"/>
      <c r="PPZ81" s="136"/>
      <c r="PQB81" s="130"/>
      <c r="PQC81" s="134"/>
      <c r="PQD81" s="134"/>
      <c r="PQE81" s="135"/>
      <c r="PQF81" s="135"/>
      <c r="PQG81" s="135"/>
      <c r="PQH81" s="136"/>
      <c r="PQJ81" s="130"/>
      <c r="PQK81" s="134"/>
      <c r="PQL81" s="134"/>
      <c r="PQM81" s="135"/>
      <c r="PQN81" s="135"/>
      <c r="PQO81" s="135"/>
      <c r="PQP81" s="136"/>
      <c r="PQR81" s="130"/>
      <c r="PQS81" s="134"/>
      <c r="PQT81" s="134"/>
      <c r="PQU81" s="135"/>
      <c r="PQV81" s="135"/>
      <c r="PQW81" s="135"/>
      <c r="PQX81" s="136"/>
      <c r="PQZ81" s="130"/>
      <c r="PRA81" s="134"/>
      <c r="PRB81" s="134"/>
      <c r="PRC81" s="135"/>
      <c r="PRD81" s="135"/>
      <c r="PRE81" s="135"/>
      <c r="PRF81" s="136"/>
      <c r="PRH81" s="130"/>
      <c r="PRI81" s="134"/>
      <c r="PRJ81" s="134"/>
      <c r="PRK81" s="135"/>
      <c r="PRL81" s="135"/>
      <c r="PRM81" s="135"/>
      <c r="PRN81" s="136"/>
      <c r="PRP81" s="130"/>
      <c r="PRQ81" s="134"/>
      <c r="PRR81" s="134"/>
      <c r="PRS81" s="135"/>
      <c r="PRT81" s="135"/>
      <c r="PRU81" s="135"/>
      <c r="PRV81" s="136"/>
      <c r="PRX81" s="130"/>
      <c r="PRY81" s="134"/>
      <c r="PRZ81" s="134"/>
      <c r="PSA81" s="135"/>
      <c r="PSB81" s="135"/>
      <c r="PSC81" s="135"/>
      <c r="PSD81" s="136"/>
      <c r="PSF81" s="130"/>
      <c r="PSG81" s="134"/>
      <c r="PSH81" s="134"/>
      <c r="PSI81" s="135"/>
      <c r="PSJ81" s="135"/>
      <c r="PSK81" s="135"/>
      <c r="PSL81" s="136"/>
      <c r="PSN81" s="130"/>
      <c r="PSO81" s="134"/>
      <c r="PSP81" s="134"/>
      <c r="PSQ81" s="135"/>
      <c r="PSR81" s="135"/>
      <c r="PSS81" s="135"/>
      <c r="PST81" s="136"/>
      <c r="PSV81" s="130"/>
      <c r="PSW81" s="134"/>
      <c r="PSX81" s="134"/>
      <c r="PSY81" s="135"/>
      <c r="PSZ81" s="135"/>
      <c r="PTA81" s="135"/>
      <c r="PTB81" s="136"/>
      <c r="PTD81" s="130"/>
      <c r="PTE81" s="134"/>
      <c r="PTF81" s="134"/>
      <c r="PTG81" s="135"/>
      <c r="PTH81" s="135"/>
      <c r="PTI81" s="135"/>
      <c r="PTJ81" s="136"/>
      <c r="PTL81" s="130"/>
      <c r="PTM81" s="134"/>
      <c r="PTN81" s="134"/>
      <c r="PTO81" s="135"/>
      <c r="PTP81" s="135"/>
      <c r="PTQ81" s="135"/>
      <c r="PTR81" s="136"/>
      <c r="PTT81" s="130"/>
      <c r="PTU81" s="134"/>
      <c r="PTV81" s="134"/>
      <c r="PTW81" s="135"/>
      <c r="PTX81" s="135"/>
      <c r="PTY81" s="135"/>
      <c r="PTZ81" s="136"/>
      <c r="PUB81" s="130"/>
      <c r="PUC81" s="134"/>
      <c r="PUD81" s="134"/>
      <c r="PUE81" s="135"/>
      <c r="PUF81" s="135"/>
      <c r="PUG81" s="135"/>
      <c r="PUH81" s="136"/>
      <c r="PUJ81" s="130"/>
      <c r="PUK81" s="134"/>
      <c r="PUL81" s="134"/>
      <c r="PUM81" s="135"/>
      <c r="PUN81" s="135"/>
      <c r="PUO81" s="135"/>
      <c r="PUP81" s="136"/>
      <c r="PUR81" s="130"/>
      <c r="PUS81" s="134"/>
      <c r="PUT81" s="134"/>
      <c r="PUU81" s="135"/>
      <c r="PUV81" s="135"/>
      <c r="PUW81" s="135"/>
      <c r="PUX81" s="136"/>
      <c r="PUZ81" s="130"/>
      <c r="PVA81" s="134"/>
      <c r="PVB81" s="134"/>
      <c r="PVC81" s="135"/>
      <c r="PVD81" s="135"/>
      <c r="PVE81" s="135"/>
      <c r="PVF81" s="136"/>
      <c r="PVH81" s="130"/>
      <c r="PVI81" s="134"/>
      <c r="PVJ81" s="134"/>
      <c r="PVK81" s="135"/>
      <c r="PVL81" s="135"/>
      <c r="PVM81" s="135"/>
      <c r="PVN81" s="136"/>
      <c r="PVP81" s="130"/>
      <c r="PVQ81" s="134"/>
      <c r="PVR81" s="134"/>
      <c r="PVS81" s="135"/>
      <c r="PVT81" s="135"/>
      <c r="PVU81" s="135"/>
      <c r="PVV81" s="136"/>
      <c r="PVX81" s="130"/>
      <c r="PVY81" s="134"/>
      <c r="PVZ81" s="134"/>
      <c r="PWA81" s="135"/>
      <c r="PWB81" s="135"/>
      <c r="PWC81" s="135"/>
      <c r="PWD81" s="136"/>
      <c r="PWF81" s="130"/>
      <c r="PWG81" s="134"/>
      <c r="PWH81" s="134"/>
      <c r="PWI81" s="135"/>
      <c r="PWJ81" s="135"/>
      <c r="PWK81" s="135"/>
      <c r="PWL81" s="136"/>
      <c r="PWN81" s="130"/>
      <c r="PWO81" s="134"/>
      <c r="PWP81" s="134"/>
      <c r="PWQ81" s="135"/>
      <c r="PWR81" s="135"/>
      <c r="PWS81" s="135"/>
      <c r="PWT81" s="136"/>
      <c r="PWV81" s="130"/>
      <c r="PWW81" s="134"/>
      <c r="PWX81" s="134"/>
      <c r="PWY81" s="135"/>
      <c r="PWZ81" s="135"/>
      <c r="PXA81" s="135"/>
      <c r="PXB81" s="136"/>
      <c r="PXD81" s="130"/>
      <c r="PXE81" s="134"/>
      <c r="PXF81" s="134"/>
      <c r="PXG81" s="135"/>
      <c r="PXH81" s="135"/>
      <c r="PXI81" s="135"/>
      <c r="PXJ81" s="136"/>
      <c r="PXL81" s="130"/>
      <c r="PXM81" s="134"/>
      <c r="PXN81" s="134"/>
      <c r="PXO81" s="135"/>
      <c r="PXP81" s="135"/>
      <c r="PXQ81" s="135"/>
      <c r="PXR81" s="136"/>
      <c r="PXT81" s="130"/>
      <c r="PXU81" s="134"/>
      <c r="PXV81" s="134"/>
      <c r="PXW81" s="135"/>
      <c r="PXX81" s="135"/>
      <c r="PXY81" s="135"/>
      <c r="PXZ81" s="136"/>
      <c r="PYB81" s="130"/>
      <c r="PYC81" s="134"/>
      <c r="PYD81" s="134"/>
      <c r="PYE81" s="135"/>
      <c r="PYF81" s="135"/>
      <c r="PYG81" s="135"/>
      <c r="PYH81" s="136"/>
      <c r="PYJ81" s="130"/>
      <c r="PYK81" s="134"/>
      <c r="PYL81" s="134"/>
      <c r="PYM81" s="135"/>
      <c r="PYN81" s="135"/>
      <c r="PYO81" s="135"/>
      <c r="PYP81" s="136"/>
      <c r="PYR81" s="130"/>
      <c r="PYS81" s="134"/>
      <c r="PYT81" s="134"/>
      <c r="PYU81" s="135"/>
      <c r="PYV81" s="135"/>
      <c r="PYW81" s="135"/>
      <c r="PYX81" s="136"/>
      <c r="PYZ81" s="130"/>
      <c r="PZA81" s="134"/>
      <c r="PZB81" s="134"/>
      <c r="PZC81" s="135"/>
      <c r="PZD81" s="135"/>
      <c r="PZE81" s="135"/>
      <c r="PZF81" s="136"/>
      <c r="PZH81" s="130"/>
      <c r="PZI81" s="134"/>
      <c r="PZJ81" s="134"/>
      <c r="PZK81" s="135"/>
      <c r="PZL81" s="135"/>
      <c r="PZM81" s="135"/>
      <c r="PZN81" s="136"/>
      <c r="PZP81" s="130"/>
      <c r="PZQ81" s="134"/>
      <c r="PZR81" s="134"/>
      <c r="PZS81" s="135"/>
      <c r="PZT81" s="135"/>
      <c r="PZU81" s="135"/>
      <c r="PZV81" s="136"/>
      <c r="PZX81" s="130"/>
      <c r="PZY81" s="134"/>
      <c r="PZZ81" s="134"/>
      <c r="QAA81" s="135"/>
      <c r="QAB81" s="135"/>
      <c r="QAC81" s="135"/>
      <c r="QAD81" s="136"/>
      <c r="QAF81" s="130"/>
      <c r="QAG81" s="134"/>
      <c r="QAH81" s="134"/>
      <c r="QAI81" s="135"/>
      <c r="QAJ81" s="135"/>
      <c r="QAK81" s="135"/>
      <c r="QAL81" s="136"/>
      <c r="QAN81" s="130"/>
      <c r="QAO81" s="134"/>
      <c r="QAP81" s="134"/>
      <c r="QAQ81" s="135"/>
      <c r="QAR81" s="135"/>
      <c r="QAS81" s="135"/>
      <c r="QAT81" s="136"/>
      <c r="QAV81" s="130"/>
      <c r="QAW81" s="134"/>
      <c r="QAX81" s="134"/>
      <c r="QAY81" s="135"/>
      <c r="QAZ81" s="135"/>
      <c r="QBA81" s="135"/>
      <c r="QBB81" s="136"/>
      <c r="QBD81" s="130"/>
      <c r="QBE81" s="134"/>
      <c r="QBF81" s="134"/>
      <c r="QBG81" s="135"/>
      <c r="QBH81" s="135"/>
      <c r="QBI81" s="135"/>
      <c r="QBJ81" s="136"/>
      <c r="QBL81" s="130"/>
      <c r="QBM81" s="134"/>
      <c r="QBN81" s="134"/>
      <c r="QBO81" s="135"/>
      <c r="QBP81" s="135"/>
      <c r="QBQ81" s="135"/>
      <c r="QBR81" s="136"/>
      <c r="QBT81" s="130"/>
      <c r="QBU81" s="134"/>
      <c r="QBV81" s="134"/>
      <c r="QBW81" s="135"/>
      <c r="QBX81" s="135"/>
      <c r="QBY81" s="135"/>
      <c r="QBZ81" s="136"/>
      <c r="QCB81" s="130"/>
      <c r="QCC81" s="134"/>
      <c r="QCD81" s="134"/>
      <c r="QCE81" s="135"/>
      <c r="QCF81" s="135"/>
      <c r="QCG81" s="135"/>
      <c r="QCH81" s="136"/>
      <c r="QCJ81" s="130"/>
      <c r="QCK81" s="134"/>
      <c r="QCL81" s="134"/>
      <c r="QCM81" s="135"/>
      <c r="QCN81" s="135"/>
      <c r="QCO81" s="135"/>
      <c r="QCP81" s="136"/>
      <c r="QCR81" s="130"/>
      <c r="QCS81" s="134"/>
      <c r="QCT81" s="134"/>
      <c r="QCU81" s="135"/>
      <c r="QCV81" s="135"/>
      <c r="QCW81" s="135"/>
      <c r="QCX81" s="136"/>
      <c r="QCZ81" s="130"/>
      <c r="QDA81" s="134"/>
      <c r="QDB81" s="134"/>
      <c r="QDC81" s="135"/>
      <c r="QDD81" s="135"/>
      <c r="QDE81" s="135"/>
      <c r="QDF81" s="136"/>
      <c r="QDH81" s="130"/>
      <c r="QDI81" s="134"/>
      <c r="QDJ81" s="134"/>
      <c r="QDK81" s="135"/>
      <c r="QDL81" s="135"/>
      <c r="QDM81" s="135"/>
      <c r="QDN81" s="136"/>
      <c r="QDP81" s="130"/>
      <c r="QDQ81" s="134"/>
      <c r="QDR81" s="134"/>
      <c r="QDS81" s="135"/>
      <c r="QDT81" s="135"/>
      <c r="QDU81" s="135"/>
      <c r="QDV81" s="136"/>
      <c r="QDX81" s="130"/>
      <c r="QDY81" s="134"/>
      <c r="QDZ81" s="134"/>
      <c r="QEA81" s="135"/>
      <c r="QEB81" s="135"/>
      <c r="QEC81" s="135"/>
      <c r="QED81" s="136"/>
      <c r="QEF81" s="130"/>
      <c r="QEG81" s="134"/>
      <c r="QEH81" s="134"/>
      <c r="QEI81" s="135"/>
      <c r="QEJ81" s="135"/>
      <c r="QEK81" s="135"/>
      <c r="QEL81" s="136"/>
      <c r="QEN81" s="130"/>
      <c r="QEO81" s="134"/>
      <c r="QEP81" s="134"/>
      <c r="QEQ81" s="135"/>
      <c r="QER81" s="135"/>
      <c r="QES81" s="135"/>
      <c r="QET81" s="136"/>
      <c r="QEV81" s="130"/>
      <c r="QEW81" s="134"/>
      <c r="QEX81" s="134"/>
      <c r="QEY81" s="135"/>
      <c r="QEZ81" s="135"/>
      <c r="QFA81" s="135"/>
      <c r="QFB81" s="136"/>
      <c r="QFD81" s="130"/>
      <c r="QFE81" s="134"/>
      <c r="QFF81" s="134"/>
      <c r="QFG81" s="135"/>
      <c r="QFH81" s="135"/>
      <c r="QFI81" s="135"/>
      <c r="QFJ81" s="136"/>
      <c r="QFL81" s="130"/>
      <c r="QFM81" s="134"/>
      <c r="QFN81" s="134"/>
      <c r="QFO81" s="135"/>
      <c r="QFP81" s="135"/>
      <c r="QFQ81" s="135"/>
      <c r="QFR81" s="136"/>
      <c r="QFT81" s="130"/>
      <c r="QFU81" s="134"/>
      <c r="QFV81" s="134"/>
      <c r="QFW81" s="135"/>
      <c r="QFX81" s="135"/>
      <c r="QFY81" s="135"/>
      <c r="QFZ81" s="136"/>
      <c r="QGB81" s="130"/>
      <c r="QGC81" s="134"/>
      <c r="QGD81" s="134"/>
      <c r="QGE81" s="135"/>
      <c r="QGF81" s="135"/>
      <c r="QGG81" s="135"/>
      <c r="QGH81" s="136"/>
      <c r="QGJ81" s="130"/>
      <c r="QGK81" s="134"/>
      <c r="QGL81" s="134"/>
      <c r="QGM81" s="135"/>
      <c r="QGN81" s="135"/>
      <c r="QGO81" s="135"/>
      <c r="QGP81" s="136"/>
      <c r="QGR81" s="130"/>
      <c r="QGS81" s="134"/>
      <c r="QGT81" s="134"/>
      <c r="QGU81" s="135"/>
      <c r="QGV81" s="135"/>
      <c r="QGW81" s="135"/>
      <c r="QGX81" s="136"/>
      <c r="QGZ81" s="130"/>
      <c r="QHA81" s="134"/>
      <c r="QHB81" s="134"/>
      <c r="QHC81" s="135"/>
      <c r="QHD81" s="135"/>
      <c r="QHE81" s="135"/>
      <c r="QHF81" s="136"/>
      <c r="QHH81" s="130"/>
      <c r="QHI81" s="134"/>
      <c r="QHJ81" s="134"/>
      <c r="QHK81" s="135"/>
      <c r="QHL81" s="135"/>
      <c r="QHM81" s="135"/>
      <c r="QHN81" s="136"/>
      <c r="QHP81" s="130"/>
      <c r="QHQ81" s="134"/>
      <c r="QHR81" s="134"/>
      <c r="QHS81" s="135"/>
      <c r="QHT81" s="135"/>
      <c r="QHU81" s="135"/>
      <c r="QHV81" s="136"/>
      <c r="QHX81" s="130"/>
      <c r="QHY81" s="134"/>
      <c r="QHZ81" s="134"/>
      <c r="QIA81" s="135"/>
      <c r="QIB81" s="135"/>
      <c r="QIC81" s="135"/>
      <c r="QID81" s="136"/>
      <c r="QIF81" s="130"/>
      <c r="QIG81" s="134"/>
      <c r="QIH81" s="134"/>
      <c r="QII81" s="135"/>
      <c r="QIJ81" s="135"/>
      <c r="QIK81" s="135"/>
      <c r="QIL81" s="136"/>
      <c r="QIN81" s="130"/>
      <c r="QIO81" s="134"/>
      <c r="QIP81" s="134"/>
      <c r="QIQ81" s="135"/>
      <c r="QIR81" s="135"/>
      <c r="QIS81" s="135"/>
      <c r="QIT81" s="136"/>
      <c r="QIV81" s="130"/>
      <c r="QIW81" s="134"/>
      <c r="QIX81" s="134"/>
      <c r="QIY81" s="135"/>
      <c r="QIZ81" s="135"/>
      <c r="QJA81" s="135"/>
      <c r="QJB81" s="136"/>
      <c r="QJD81" s="130"/>
      <c r="QJE81" s="134"/>
      <c r="QJF81" s="134"/>
      <c r="QJG81" s="135"/>
      <c r="QJH81" s="135"/>
      <c r="QJI81" s="135"/>
      <c r="QJJ81" s="136"/>
      <c r="QJL81" s="130"/>
      <c r="QJM81" s="134"/>
      <c r="QJN81" s="134"/>
      <c r="QJO81" s="135"/>
      <c r="QJP81" s="135"/>
      <c r="QJQ81" s="135"/>
      <c r="QJR81" s="136"/>
      <c r="QJT81" s="130"/>
      <c r="QJU81" s="134"/>
      <c r="QJV81" s="134"/>
      <c r="QJW81" s="135"/>
      <c r="QJX81" s="135"/>
      <c r="QJY81" s="135"/>
      <c r="QJZ81" s="136"/>
      <c r="QKB81" s="130"/>
      <c r="QKC81" s="134"/>
      <c r="QKD81" s="134"/>
      <c r="QKE81" s="135"/>
      <c r="QKF81" s="135"/>
      <c r="QKG81" s="135"/>
      <c r="QKH81" s="136"/>
      <c r="QKJ81" s="130"/>
      <c r="QKK81" s="134"/>
      <c r="QKL81" s="134"/>
      <c r="QKM81" s="135"/>
      <c r="QKN81" s="135"/>
      <c r="QKO81" s="135"/>
      <c r="QKP81" s="136"/>
      <c r="QKR81" s="130"/>
      <c r="QKS81" s="134"/>
      <c r="QKT81" s="134"/>
      <c r="QKU81" s="135"/>
      <c r="QKV81" s="135"/>
      <c r="QKW81" s="135"/>
      <c r="QKX81" s="136"/>
      <c r="QKZ81" s="130"/>
      <c r="QLA81" s="134"/>
      <c r="QLB81" s="134"/>
      <c r="QLC81" s="135"/>
      <c r="QLD81" s="135"/>
      <c r="QLE81" s="135"/>
      <c r="QLF81" s="136"/>
      <c r="QLH81" s="130"/>
      <c r="QLI81" s="134"/>
      <c r="QLJ81" s="134"/>
      <c r="QLK81" s="135"/>
      <c r="QLL81" s="135"/>
      <c r="QLM81" s="135"/>
      <c r="QLN81" s="136"/>
      <c r="QLP81" s="130"/>
      <c r="QLQ81" s="134"/>
      <c r="QLR81" s="134"/>
      <c r="QLS81" s="135"/>
      <c r="QLT81" s="135"/>
      <c r="QLU81" s="135"/>
      <c r="QLV81" s="136"/>
      <c r="QLX81" s="130"/>
      <c r="QLY81" s="134"/>
      <c r="QLZ81" s="134"/>
      <c r="QMA81" s="135"/>
      <c r="QMB81" s="135"/>
      <c r="QMC81" s="135"/>
      <c r="QMD81" s="136"/>
      <c r="QMF81" s="130"/>
      <c r="QMG81" s="134"/>
      <c r="QMH81" s="134"/>
      <c r="QMI81" s="135"/>
      <c r="QMJ81" s="135"/>
      <c r="QMK81" s="135"/>
      <c r="QML81" s="136"/>
      <c r="QMN81" s="130"/>
      <c r="QMO81" s="134"/>
      <c r="QMP81" s="134"/>
      <c r="QMQ81" s="135"/>
      <c r="QMR81" s="135"/>
      <c r="QMS81" s="135"/>
      <c r="QMT81" s="136"/>
      <c r="QMV81" s="130"/>
      <c r="QMW81" s="134"/>
      <c r="QMX81" s="134"/>
      <c r="QMY81" s="135"/>
      <c r="QMZ81" s="135"/>
      <c r="QNA81" s="135"/>
      <c r="QNB81" s="136"/>
      <c r="QND81" s="130"/>
      <c r="QNE81" s="134"/>
      <c r="QNF81" s="134"/>
      <c r="QNG81" s="135"/>
      <c r="QNH81" s="135"/>
      <c r="QNI81" s="135"/>
      <c r="QNJ81" s="136"/>
      <c r="QNL81" s="130"/>
      <c r="QNM81" s="134"/>
      <c r="QNN81" s="134"/>
      <c r="QNO81" s="135"/>
      <c r="QNP81" s="135"/>
      <c r="QNQ81" s="135"/>
      <c r="QNR81" s="136"/>
      <c r="QNT81" s="130"/>
      <c r="QNU81" s="134"/>
      <c r="QNV81" s="134"/>
      <c r="QNW81" s="135"/>
      <c r="QNX81" s="135"/>
      <c r="QNY81" s="135"/>
      <c r="QNZ81" s="136"/>
      <c r="QOB81" s="130"/>
      <c r="QOC81" s="134"/>
      <c r="QOD81" s="134"/>
      <c r="QOE81" s="135"/>
      <c r="QOF81" s="135"/>
      <c r="QOG81" s="135"/>
      <c r="QOH81" s="136"/>
      <c r="QOJ81" s="130"/>
      <c r="QOK81" s="134"/>
      <c r="QOL81" s="134"/>
      <c r="QOM81" s="135"/>
      <c r="QON81" s="135"/>
      <c r="QOO81" s="135"/>
      <c r="QOP81" s="136"/>
      <c r="QOR81" s="130"/>
      <c r="QOS81" s="134"/>
      <c r="QOT81" s="134"/>
      <c r="QOU81" s="135"/>
      <c r="QOV81" s="135"/>
      <c r="QOW81" s="135"/>
      <c r="QOX81" s="136"/>
      <c r="QOZ81" s="130"/>
      <c r="QPA81" s="134"/>
      <c r="QPB81" s="134"/>
      <c r="QPC81" s="135"/>
      <c r="QPD81" s="135"/>
      <c r="QPE81" s="135"/>
      <c r="QPF81" s="136"/>
      <c r="QPH81" s="130"/>
      <c r="QPI81" s="134"/>
      <c r="QPJ81" s="134"/>
      <c r="QPK81" s="135"/>
      <c r="QPL81" s="135"/>
      <c r="QPM81" s="135"/>
      <c r="QPN81" s="136"/>
      <c r="QPP81" s="130"/>
      <c r="QPQ81" s="134"/>
      <c r="QPR81" s="134"/>
      <c r="QPS81" s="135"/>
      <c r="QPT81" s="135"/>
      <c r="QPU81" s="135"/>
      <c r="QPV81" s="136"/>
      <c r="QPX81" s="130"/>
      <c r="QPY81" s="134"/>
      <c r="QPZ81" s="134"/>
      <c r="QQA81" s="135"/>
      <c r="QQB81" s="135"/>
      <c r="QQC81" s="135"/>
      <c r="QQD81" s="136"/>
      <c r="QQF81" s="130"/>
      <c r="QQG81" s="134"/>
      <c r="QQH81" s="134"/>
      <c r="QQI81" s="135"/>
      <c r="QQJ81" s="135"/>
      <c r="QQK81" s="135"/>
      <c r="QQL81" s="136"/>
      <c r="QQN81" s="130"/>
      <c r="QQO81" s="134"/>
      <c r="QQP81" s="134"/>
      <c r="QQQ81" s="135"/>
      <c r="QQR81" s="135"/>
      <c r="QQS81" s="135"/>
      <c r="QQT81" s="136"/>
      <c r="QQV81" s="130"/>
      <c r="QQW81" s="134"/>
      <c r="QQX81" s="134"/>
      <c r="QQY81" s="135"/>
      <c r="QQZ81" s="135"/>
      <c r="QRA81" s="135"/>
      <c r="QRB81" s="136"/>
      <c r="QRD81" s="130"/>
      <c r="QRE81" s="134"/>
      <c r="QRF81" s="134"/>
      <c r="QRG81" s="135"/>
      <c r="QRH81" s="135"/>
      <c r="QRI81" s="135"/>
      <c r="QRJ81" s="136"/>
      <c r="QRL81" s="130"/>
      <c r="QRM81" s="134"/>
      <c r="QRN81" s="134"/>
      <c r="QRO81" s="135"/>
      <c r="QRP81" s="135"/>
      <c r="QRQ81" s="135"/>
      <c r="QRR81" s="136"/>
      <c r="QRT81" s="130"/>
      <c r="QRU81" s="134"/>
      <c r="QRV81" s="134"/>
      <c r="QRW81" s="135"/>
      <c r="QRX81" s="135"/>
      <c r="QRY81" s="135"/>
      <c r="QRZ81" s="136"/>
      <c r="QSB81" s="130"/>
      <c r="QSC81" s="134"/>
      <c r="QSD81" s="134"/>
      <c r="QSE81" s="135"/>
      <c r="QSF81" s="135"/>
      <c r="QSG81" s="135"/>
      <c r="QSH81" s="136"/>
      <c r="QSJ81" s="130"/>
      <c r="QSK81" s="134"/>
      <c r="QSL81" s="134"/>
      <c r="QSM81" s="135"/>
      <c r="QSN81" s="135"/>
      <c r="QSO81" s="135"/>
      <c r="QSP81" s="136"/>
      <c r="QSR81" s="130"/>
      <c r="QSS81" s="134"/>
      <c r="QST81" s="134"/>
      <c r="QSU81" s="135"/>
      <c r="QSV81" s="135"/>
      <c r="QSW81" s="135"/>
      <c r="QSX81" s="136"/>
      <c r="QSZ81" s="130"/>
      <c r="QTA81" s="134"/>
      <c r="QTB81" s="134"/>
      <c r="QTC81" s="135"/>
      <c r="QTD81" s="135"/>
      <c r="QTE81" s="135"/>
      <c r="QTF81" s="136"/>
      <c r="QTH81" s="130"/>
      <c r="QTI81" s="134"/>
      <c r="QTJ81" s="134"/>
      <c r="QTK81" s="135"/>
      <c r="QTL81" s="135"/>
      <c r="QTM81" s="135"/>
      <c r="QTN81" s="136"/>
      <c r="QTP81" s="130"/>
      <c r="QTQ81" s="134"/>
      <c r="QTR81" s="134"/>
      <c r="QTS81" s="135"/>
      <c r="QTT81" s="135"/>
      <c r="QTU81" s="135"/>
      <c r="QTV81" s="136"/>
      <c r="QTX81" s="130"/>
      <c r="QTY81" s="134"/>
      <c r="QTZ81" s="134"/>
      <c r="QUA81" s="135"/>
      <c r="QUB81" s="135"/>
      <c r="QUC81" s="135"/>
      <c r="QUD81" s="136"/>
      <c r="QUF81" s="130"/>
      <c r="QUG81" s="134"/>
      <c r="QUH81" s="134"/>
      <c r="QUI81" s="135"/>
      <c r="QUJ81" s="135"/>
      <c r="QUK81" s="135"/>
      <c r="QUL81" s="136"/>
      <c r="QUN81" s="130"/>
      <c r="QUO81" s="134"/>
      <c r="QUP81" s="134"/>
      <c r="QUQ81" s="135"/>
      <c r="QUR81" s="135"/>
      <c r="QUS81" s="135"/>
      <c r="QUT81" s="136"/>
      <c r="QUV81" s="130"/>
      <c r="QUW81" s="134"/>
      <c r="QUX81" s="134"/>
      <c r="QUY81" s="135"/>
      <c r="QUZ81" s="135"/>
      <c r="QVA81" s="135"/>
      <c r="QVB81" s="136"/>
      <c r="QVD81" s="130"/>
      <c r="QVE81" s="134"/>
      <c r="QVF81" s="134"/>
      <c r="QVG81" s="135"/>
      <c r="QVH81" s="135"/>
      <c r="QVI81" s="135"/>
      <c r="QVJ81" s="136"/>
      <c r="QVL81" s="130"/>
      <c r="QVM81" s="134"/>
      <c r="QVN81" s="134"/>
      <c r="QVO81" s="135"/>
      <c r="QVP81" s="135"/>
      <c r="QVQ81" s="135"/>
      <c r="QVR81" s="136"/>
      <c r="QVT81" s="130"/>
      <c r="QVU81" s="134"/>
      <c r="QVV81" s="134"/>
      <c r="QVW81" s="135"/>
      <c r="QVX81" s="135"/>
      <c r="QVY81" s="135"/>
      <c r="QVZ81" s="136"/>
      <c r="QWB81" s="130"/>
      <c r="QWC81" s="134"/>
      <c r="QWD81" s="134"/>
      <c r="QWE81" s="135"/>
      <c r="QWF81" s="135"/>
      <c r="QWG81" s="135"/>
      <c r="QWH81" s="136"/>
      <c r="QWJ81" s="130"/>
      <c r="QWK81" s="134"/>
      <c r="QWL81" s="134"/>
      <c r="QWM81" s="135"/>
      <c r="QWN81" s="135"/>
      <c r="QWO81" s="135"/>
      <c r="QWP81" s="136"/>
      <c r="QWR81" s="130"/>
      <c r="QWS81" s="134"/>
      <c r="QWT81" s="134"/>
      <c r="QWU81" s="135"/>
      <c r="QWV81" s="135"/>
      <c r="QWW81" s="135"/>
      <c r="QWX81" s="136"/>
      <c r="QWZ81" s="130"/>
      <c r="QXA81" s="134"/>
      <c r="QXB81" s="134"/>
      <c r="QXC81" s="135"/>
      <c r="QXD81" s="135"/>
      <c r="QXE81" s="135"/>
      <c r="QXF81" s="136"/>
      <c r="QXH81" s="130"/>
      <c r="QXI81" s="134"/>
      <c r="QXJ81" s="134"/>
      <c r="QXK81" s="135"/>
      <c r="QXL81" s="135"/>
      <c r="QXM81" s="135"/>
      <c r="QXN81" s="136"/>
      <c r="QXP81" s="130"/>
      <c r="QXQ81" s="134"/>
      <c r="QXR81" s="134"/>
      <c r="QXS81" s="135"/>
      <c r="QXT81" s="135"/>
      <c r="QXU81" s="135"/>
      <c r="QXV81" s="136"/>
      <c r="QXX81" s="130"/>
      <c r="QXY81" s="134"/>
      <c r="QXZ81" s="134"/>
      <c r="QYA81" s="135"/>
      <c r="QYB81" s="135"/>
      <c r="QYC81" s="135"/>
      <c r="QYD81" s="136"/>
      <c r="QYF81" s="130"/>
      <c r="QYG81" s="134"/>
      <c r="QYH81" s="134"/>
      <c r="QYI81" s="135"/>
      <c r="QYJ81" s="135"/>
      <c r="QYK81" s="135"/>
      <c r="QYL81" s="136"/>
      <c r="QYN81" s="130"/>
      <c r="QYO81" s="134"/>
      <c r="QYP81" s="134"/>
      <c r="QYQ81" s="135"/>
      <c r="QYR81" s="135"/>
      <c r="QYS81" s="135"/>
      <c r="QYT81" s="136"/>
      <c r="QYV81" s="130"/>
      <c r="QYW81" s="134"/>
      <c r="QYX81" s="134"/>
      <c r="QYY81" s="135"/>
      <c r="QYZ81" s="135"/>
      <c r="QZA81" s="135"/>
      <c r="QZB81" s="136"/>
      <c r="QZD81" s="130"/>
      <c r="QZE81" s="134"/>
      <c r="QZF81" s="134"/>
      <c r="QZG81" s="135"/>
      <c r="QZH81" s="135"/>
      <c r="QZI81" s="135"/>
      <c r="QZJ81" s="136"/>
      <c r="QZL81" s="130"/>
      <c r="QZM81" s="134"/>
      <c r="QZN81" s="134"/>
      <c r="QZO81" s="135"/>
      <c r="QZP81" s="135"/>
      <c r="QZQ81" s="135"/>
      <c r="QZR81" s="136"/>
      <c r="QZT81" s="130"/>
      <c r="QZU81" s="134"/>
      <c r="QZV81" s="134"/>
      <c r="QZW81" s="135"/>
      <c r="QZX81" s="135"/>
      <c r="QZY81" s="135"/>
      <c r="QZZ81" s="136"/>
      <c r="RAB81" s="130"/>
      <c r="RAC81" s="134"/>
      <c r="RAD81" s="134"/>
      <c r="RAE81" s="135"/>
      <c r="RAF81" s="135"/>
      <c r="RAG81" s="135"/>
      <c r="RAH81" s="136"/>
      <c r="RAJ81" s="130"/>
      <c r="RAK81" s="134"/>
      <c r="RAL81" s="134"/>
      <c r="RAM81" s="135"/>
      <c r="RAN81" s="135"/>
      <c r="RAO81" s="135"/>
      <c r="RAP81" s="136"/>
      <c r="RAR81" s="130"/>
      <c r="RAS81" s="134"/>
      <c r="RAT81" s="134"/>
      <c r="RAU81" s="135"/>
      <c r="RAV81" s="135"/>
      <c r="RAW81" s="135"/>
      <c r="RAX81" s="136"/>
      <c r="RAZ81" s="130"/>
      <c r="RBA81" s="134"/>
      <c r="RBB81" s="134"/>
      <c r="RBC81" s="135"/>
      <c r="RBD81" s="135"/>
      <c r="RBE81" s="135"/>
      <c r="RBF81" s="136"/>
      <c r="RBH81" s="130"/>
      <c r="RBI81" s="134"/>
      <c r="RBJ81" s="134"/>
      <c r="RBK81" s="135"/>
      <c r="RBL81" s="135"/>
      <c r="RBM81" s="135"/>
      <c r="RBN81" s="136"/>
      <c r="RBP81" s="130"/>
      <c r="RBQ81" s="134"/>
      <c r="RBR81" s="134"/>
      <c r="RBS81" s="135"/>
      <c r="RBT81" s="135"/>
      <c r="RBU81" s="135"/>
      <c r="RBV81" s="136"/>
      <c r="RBX81" s="130"/>
      <c r="RBY81" s="134"/>
      <c r="RBZ81" s="134"/>
      <c r="RCA81" s="135"/>
      <c r="RCB81" s="135"/>
      <c r="RCC81" s="135"/>
      <c r="RCD81" s="136"/>
      <c r="RCF81" s="130"/>
      <c r="RCG81" s="134"/>
      <c r="RCH81" s="134"/>
      <c r="RCI81" s="135"/>
      <c r="RCJ81" s="135"/>
      <c r="RCK81" s="135"/>
      <c r="RCL81" s="136"/>
      <c r="RCN81" s="130"/>
      <c r="RCO81" s="134"/>
      <c r="RCP81" s="134"/>
      <c r="RCQ81" s="135"/>
      <c r="RCR81" s="135"/>
      <c r="RCS81" s="135"/>
      <c r="RCT81" s="136"/>
      <c r="RCV81" s="130"/>
      <c r="RCW81" s="134"/>
      <c r="RCX81" s="134"/>
      <c r="RCY81" s="135"/>
      <c r="RCZ81" s="135"/>
      <c r="RDA81" s="135"/>
      <c r="RDB81" s="136"/>
      <c r="RDD81" s="130"/>
      <c r="RDE81" s="134"/>
      <c r="RDF81" s="134"/>
      <c r="RDG81" s="135"/>
      <c r="RDH81" s="135"/>
      <c r="RDI81" s="135"/>
      <c r="RDJ81" s="136"/>
      <c r="RDL81" s="130"/>
      <c r="RDM81" s="134"/>
      <c r="RDN81" s="134"/>
      <c r="RDO81" s="135"/>
      <c r="RDP81" s="135"/>
      <c r="RDQ81" s="135"/>
      <c r="RDR81" s="136"/>
      <c r="RDT81" s="130"/>
      <c r="RDU81" s="134"/>
      <c r="RDV81" s="134"/>
      <c r="RDW81" s="135"/>
      <c r="RDX81" s="135"/>
      <c r="RDY81" s="135"/>
      <c r="RDZ81" s="136"/>
      <c r="REB81" s="130"/>
      <c r="REC81" s="134"/>
      <c r="RED81" s="134"/>
      <c r="REE81" s="135"/>
      <c r="REF81" s="135"/>
      <c r="REG81" s="135"/>
      <c r="REH81" s="136"/>
      <c r="REJ81" s="130"/>
      <c r="REK81" s="134"/>
      <c r="REL81" s="134"/>
      <c r="REM81" s="135"/>
      <c r="REN81" s="135"/>
      <c r="REO81" s="135"/>
      <c r="REP81" s="136"/>
      <c r="RER81" s="130"/>
      <c r="RES81" s="134"/>
      <c r="RET81" s="134"/>
      <c r="REU81" s="135"/>
      <c r="REV81" s="135"/>
      <c r="REW81" s="135"/>
      <c r="REX81" s="136"/>
      <c r="REZ81" s="130"/>
      <c r="RFA81" s="134"/>
      <c r="RFB81" s="134"/>
      <c r="RFC81" s="135"/>
      <c r="RFD81" s="135"/>
      <c r="RFE81" s="135"/>
      <c r="RFF81" s="136"/>
      <c r="RFH81" s="130"/>
      <c r="RFI81" s="134"/>
      <c r="RFJ81" s="134"/>
      <c r="RFK81" s="135"/>
      <c r="RFL81" s="135"/>
      <c r="RFM81" s="135"/>
      <c r="RFN81" s="136"/>
      <c r="RFP81" s="130"/>
      <c r="RFQ81" s="134"/>
      <c r="RFR81" s="134"/>
      <c r="RFS81" s="135"/>
      <c r="RFT81" s="135"/>
      <c r="RFU81" s="135"/>
      <c r="RFV81" s="136"/>
      <c r="RFX81" s="130"/>
      <c r="RFY81" s="134"/>
      <c r="RFZ81" s="134"/>
      <c r="RGA81" s="135"/>
      <c r="RGB81" s="135"/>
      <c r="RGC81" s="135"/>
      <c r="RGD81" s="136"/>
      <c r="RGF81" s="130"/>
      <c r="RGG81" s="134"/>
      <c r="RGH81" s="134"/>
      <c r="RGI81" s="135"/>
      <c r="RGJ81" s="135"/>
      <c r="RGK81" s="135"/>
      <c r="RGL81" s="136"/>
      <c r="RGN81" s="130"/>
      <c r="RGO81" s="134"/>
      <c r="RGP81" s="134"/>
      <c r="RGQ81" s="135"/>
      <c r="RGR81" s="135"/>
      <c r="RGS81" s="135"/>
      <c r="RGT81" s="136"/>
      <c r="RGV81" s="130"/>
      <c r="RGW81" s="134"/>
      <c r="RGX81" s="134"/>
      <c r="RGY81" s="135"/>
      <c r="RGZ81" s="135"/>
      <c r="RHA81" s="135"/>
      <c r="RHB81" s="136"/>
      <c r="RHD81" s="130"/>
      <c r="RHE81" s="134"/>
      <c r="RHF81" s="134"/>
      <c r="RHG81" s="135"/>
      <c r="RHH81" s="135"/>
      <c r="RHI81" s="135"/>
      <c r="RHJ81" s="136"/>
      <c r="RHL81" s="130"/>
      <c r="RHM81" s="134"/>
      <c r="RHN81" s="134"/>
      <c r="RHO81" s="135"/>
      <c r="RHP81" s="135"/>
      <c r="RHQ81" s="135"/>
      <c r="RHR81" s="136"/>
      <c r="RHT81" s="130"/>
      <c r="RHU81" s="134"/>
      <c r="RHV81" s="134"/>
      <c r="RHW81" s="135"/>
      <c r="RHX81" s="135"/>
      <c r="RHY81" s="135"/>
      <c r="RHZ81" s="136"/>
      <c r="RIB81" s="130"/>
      <c r="RIC81" s="134"/>
      <c r="RID81" s="134"/>
      <c r="RIE81" s="135"/>
      <c r="RIF81" s="135"/>
      <c r="RIG81" s="135"/>
      <c r="RIH81" s="136"/>
      <c r="RIJ81" s="130"/>
      <c r="RIK81" s="134"/>
      <c r="RIL81" s="134"/>
      <c r="RIM81" s="135"/>
      <c r="RIN81" s="135"/>
      <c r="RIO81" s="135"/>
      <c r="RIP81" s="136"/>
      <c r="RIR81" s="130"/>
      <c r="RIS81" s="134"/>
      <c r="RIT81" s="134"/>
      <c r="RIU81" s="135"/>
      <c r="RIV81" s="135"/>
      <c r="RIW81" s="135"/>
      <c r="RIX81" s="136"/>
      <c r="RIZ81" s="130"/>
      <c r="RJA81" s="134"/>
      <c r="RJB81" s="134"/>
      <c r="RJC81" s="135"/>
      <c r="RJD81" s="135"/>
      <c r="RJE81" s="135"/>
      <c r="RJF81" s="136"/>
      <c r="RJH81" s="130"/>
      <c r="RJI81" s="134"/>
      <c r="RJJ81" s="134"/>
      <c r="RJK81" s="135"/>
      <c r="RJL81" s="135"/>
      <c r="RJM81" s="135"/>
      <c r="RJN81" s="136"/>
      <c r="RJP81" s="130"/>
      <c r="RJQ81" s="134"/>
      <c r="RJR81" s="134"/>
      <c r="RJS81" s="135"/>
      <c r="RJT81" s="135"/>
      <c r="RJU81" s="135"/>
      <c r="RJV81" s="136"/>
      <c r="RJX81" s="130"/>
      <c r="RJY81" s="134"/>
      <c r="RJZ81" s="134"/>
      <c r="RKA81" s="135"/>
      <c r="RKB81" s="135"/>
      <c r="RKC81" s="135"/>
      <c r="RKD81" s="136"/>
      <c r="RKF81" s="130"/>
      <c r="RKG81" s="134"/>
      <c r="RKH81" s="134"/>
      <c r="RKI81" s="135"/>
      <c r="RKJ81" s="135"/>
      <c r="RKK81" s="135"/>
      <c r="RKL81" s="136"/>
      <c r="RKN81" s="130"/>
      <c r="RKO81" s="134"/>
      <c r="RKP81" s="134"/>
      <c r="RKQ81" s="135"/>
      <c r="RKR81" s="135"/>
      <c r="RKS81" s="135"/>
      <c r="RKT81" s="136"/>
      <c r="RKV81" s="130"/>
      <c r="RKW81" s="134"/>
      <c r="RKX81" s="134"/>
      <c r="RKY81" s="135"/>
      <c r="RKZ81" s="135"/>
      <c r="RLA81" s="135"/>
      <c r="RLB81" s="136"/>
      <c r="RLD81" s="130"/>
      <c r="RLE81" s="134"/>
      <c r="RLF81" s="134"/>
      <c r="RLG81" s="135"/>
      <c r="RLH81" s="135"/>
      <c r="RLI81" s="135"/>
      <c r="RLJ81" s="136"/>
      <c r="RLL81" s="130"/>
      <c r="RLM81" s="134"/>
      <c r="RLN81" s="134"/>
      <c r="RLO81" s="135"/>
      <c r="RLP81" s="135"/>
      <c r="RLQ81" s="135"/>
      <c r="RLR81" s="136"/>
      <c r="RLT81" s="130"/>
      <c r="RLU81" s="134"/>
      <c r="RLV81" s="134"/>
      <c r="RLW81" s="135"/>
      <c r="RLX81" s="135"/>
      <c r="RLY81" s="135"/>
      <c r="RLZ81" s="136"/>
      <c r="RMB81" s="130"/>
      <c r="RMC81" s="134"/>
      <c r="RMD81" s="134"/>
      <c r="RME81" s="135"/>
      <c r="RMF81" s="135"/>
      <c r="RMG81" s="135"/>
      <c r="RMH81" s="136"/>
      <c r="RMJ81" s="130"/>
      <c r="RMK81" s="134"/>
      <c r="RML81" s="134"/>
      <c r="RMM81" s="135"/>
      <c r="RMN81" s="135"/>
      <c r="RMO81" s="135"/>
      <c r="RMP81" s="136"/>
      <c r="RMR81" s="130"/>
      <c r="RMS81" s="134"/>
      <c r="RMT81" s="134"/>
      <c r="RMU81" s="135"/>
      <c r="RMV81" s="135"/>
      <c r="RMW81" s="135"/>
      <c r="RMX81" s="136"/>
      <c r="RMZ81" s="130"/>
      <c r="RNA81" s="134"/>
      <c r="RNB81" s="134"/>
      <c r="RNC81" s="135"/>
      <c r="RND81" s="135"/>
      <c r="RNE81" s="135"/>
      <c r="RNF81" s="136"/>
      <c r="RNH81" s="130"/>
      <c r="RNI81" s="134"/>
      <c r="RNJ81" s="134"/>
      <c r="RNK81" s="135"/>
      <c r="RNL81" s="135"/>
      <c r="RNM81" s="135"/>
      <c r="RNN81" s="136"/>
      <c r="RNP81" s="130"/>
      <c r="RNQ81" s="134"/>
      <c r="RNR81" s="134"/>
      <c r="RNS81" s="135"/>
      <c r="RNT81" s="135"/>
      <c r="RNU81" s="135"/>
      <c r="RNV81" s="136"/>
      <c r="RNX81" s="130"/>
      <c r="RNY81" s="134"/>
      <c r="RNZ81" s="134"/>
      <c r="ROA81" s="135"/>
      <c r="ROB81" s="135"/>
      <c r="ROC81" s="135"/>
      <c r="ROD81" s="136"/>
      <c r="ROF81" s="130"/>
      <c r="ROG81" s="134"/>
      <c r="ROH81" s="134"/>
      <c r="ROI81" s="135"/>
      <c r="ROJ81" s="135"/>
      <c r="ROK81" s="135"/>
      <c r="ROL81" s="136"/>
      <c r="RON81" s="130"/>
      <c r="ROO81" s="134"/>
      <c r="ROP81" s="134"/>
      <c r="ROQ81" s="135"/>
      <c r="ROR81" s="135"/>
      <c r="ROS81" s="135"/>
      <c r="ROT81" s="136"/>
      <c r="ROV81" s="130"/>
      <c r="ROW81" s="134"/>
      <c r="ROX81" s="134"/>
      <c r="ROY81" s="135"/>
      <c r="ROZ81" s="135"/>
      <c r="RPA81" s="135"/>
      <c r="RPB81" s="136"/>
      <c r="RPD81" s="130"/>
      <c r="RPE81" s="134"/>
      <c r="RPF81" s="134"/>
      <c r="RPG81" s="135"/>
      <c r="RPH81" s="135"/>
      <c r="RPI81" s="135"/>
      <c r="RPJ81" s="136"/>
      <c r="RPL81" s="130"/>
      <c r="RPM81" s="134"/>
      <c r="RPN81" s="134"/>
      <c r="RPO81" s="135"/>
      <c r="RPP81" s="135"/>
      <c r="RPQ81" s="135"/>
      <c r="RPR81" s="136"/>
      <c r="RPT81" s="130"/>
      <c r="RPU81" s="134"/>
      <c r="RPV81" s="134"/>
      <c r="RPW81" s="135"/>
      <c r="RPX81" s="135"/>
      <c r="RPY81" s="135"/>
      <c r="RPZ81" s="136"/>
      <c r="RQB81" s="130"/>
      <c r="RQC81" s="134"/>
      <c r="RQD81" s="134"/>
      <c r="RQE81" s="135"/>
      <c r="RQF81" s="135"/>
      <c r="RQG81" s="135"/>
      <c r="RQH81" s="136"/>
      <c r="RQJ81" s="130"/>
      <c r="RQK81" s="134"/>
      <c r="RQL81" s="134"/>
      <c r="RQM81" s="135"/>
      <c r="RQN81" s="135"/>
      <c r="RQO81" s="135"/>
      <c r="RQP81" s="136"/>
      <c r="RQR81" s="130"/>
      <c r="RQS81" s="134"/>
      <c r="RQT81" s="134"/>
      <c r="RQU81" s="135"/>
      <c r="RQV81" s="135"/>
      <c r="RQW81" s="135"/>
      <c r="RQX81" s="136"/>
      <c r="RQZ81" s="130"/>
      <c r="RRA81" s="134"/>
      <c r="RRB81" s="134"/>
      <c r="RRC81" s="135"/>
      <c r="RRD81" s="135"/>
      <c r="RRE81" s="135"/>
      <c r="RRF81" s="136"/>
      <c r="RRH81" s="130"/>
      <c r="RRI81" s="134"/>
      <c r="RRJ81" s="134"/>
      <c r="RRK81" s="135"/>
      <c r="RRL81" s="135"/>
      <c r="RRM81" s="135"/>
      <c r="RRN81" s="136"/>
      <c r="RRP81" s="130"/>
      <c r="RRQ81" s="134"/>
      <c r="RRR81" s="134"/>
      <c r="RRS81" s="135"/>
      <c r="RRT81" s="135"/>
      <c r="RRU81" s="135"/>
      <c r="RRV81" s="136"/>
      <c r="RRX81" s="130"/>
      <c r="RRY81" s="134"/>
      <c r="RRZ81" s="134"/>
      <c r="RSA81" s="135"/>
      <c r="RSB81" s="135"/>
      <c r="RSC81" s="135"/>
      <c r="RSD81" s="136"/>
      <c r="RSF81" s="130"/>
      <c r="RSG81" s="134"/>
      <c r="RSH81" s="134"/>
      <c r="RSI81" s="135"/>
      <c r="RSJ81" s="135"/>
      <c r="RSK81" s="135"/>
      <c r="RSL81" s="136"/>
      <c r="RSN81" s="130"/>
      <c r="RSO81" s="134"/>
      <c r="RSP81" s="134"/>
      <c r="RSQ81" s="135"/>
      <c r="RSR81" s="135"/>
      <c r="RSS81" s="135"/>
      <c r="RST81" s="136"/>
      <c r="RSV81" s="130"/>
      <c r="RSW81" s="134"/>
      <c r="RSX81" s="134"/>
      <c r="RSY81" s="135"/>
      <c r="RSZ81" s="135"/>
      <c r="RTA81" s="135"/>
      <c r="RTB81" s="136"/>
      <c r="RTD81" s="130"/>
      <c r="RTE81" s="134"/>
      <c r="RTF81" s="134"/>
      <c r="RTG81" s="135"/>
      <c r="RTH81" s="135"/>
      <c r="RTI81" s="135"/>
      <c r="RTJ81" s="136"/>
      <c r="RTL81" s="130"/>
      <c r="RTM81" s="134"/>
      <c r="RTN81" s="134"/>
      <c r="RTO81" s="135"/>
      <c r="RTP81" s="135"/>
      <c r="RTQ81" s="135"/>
      <c r="RTR81" s="136"/>
      <c r="RTT81" s="130"/>
      <c r="RTU81" s="134"/>
      <c r="RTV81" s="134"/>
      <c r="RTW81" s="135"/>
      <c r="RTX81" s="135"/>
      <c r="RTY81" s="135"/>
      <c r="RTZ81" s="136"/>
      <c r="RUB81" s="130"/>
      <c r="RUC81" s="134"/>
      <c r="RUD81" s="134"/>
      <c r="RUE81" s="135"/>
      <c r="RUF81" s="135"/>
      <c r="RUG81" s="135"/>
      <c r="RUH81" s="136"/>
      <c r="RUJ81" s="130"/>
      <c r="RUK81" s="134"/>
      <c r="RUL81" s="134"/>
      <c r="RUM81" s="135"/>
      <c r="RUN81" s="135"/>
      <c r="RUO81" s="135"/>
      <c r="RUP81" s="136"/>
      <c r="RUR81" s="130"/>
      <c r="RUS81" s="134"/>
      <c r="RUT81" s="134"/>
      <c r="RUU81" s="135"/>
      <c r="RUV81" s="135"/>
      <c r="RUW81" s="135"/>
      <c r="RUX81" s="136"/>
      <c r="RUZ81" s="130"/>
      <c r="RVA81" s="134"/>
      <c r="RVB81" s="134"/>
      <c r="RVC81" s="135"/>
      <c r="RVD81" s="135"/>
      <c r="RVE81" s="135"/>
      <c r="RVF81" s="136"/>
      <c r="RVH81" s="130"/>
      <c r="RVI81" s="134"/>
      <c r="RVJ81" s="134"/>
      <c r="RVK81" s="135"/>
      <c r="RVL81" s="135"/>
      <c r="RVM81" s="135"/>
      <c r="RVN81" s="136"/>
      <c r="RVP81" s="130"/>
      <c r="RVQ81" s="134"/>
      <c r="RVR81" s="134"/>
      <c r="RVS81" s="135"/>
      <c r="RVT81" s="135"/>
      <c r="RVU81" s="135"/>
      <c r="RVV81" s="136"/>
      <c r="RVX81" s="130"/>
      <c r="RVY81" s="134"/>
      <c r="RVZ81" s="134"/>
      <c r="RWA81" s="135"/>
      <c r="RWB81" s="135"/>
      <c r="RWC81" s="135"/>
      <c r="RWD81" s="136"/>
      <c r="RWF81" s="130"/>
      <c r="RWG81" s="134"/>
      <c r="RWH81" s="134"/>
      <c r="RWI81" s="135"/>
      <c r="RWJ81" s="135"/>
      <c r="RWK81" s="135"/>
      <c r="RWL81" s="136"/>
      <c r="RWN81" s="130"/>
      <c r="RWO81" s="134"/>
      <c r="RWP81" s="134"/>
      <c r="RWQ81" s="135"/>
      <c r="RWR81" s="135"/>
      <c r="RWS81" s="135"/>
      <c r="RWT81" s="136"/>
      <c r="RWV81" s="130"/>
      <c r="RWW81" s="134"/>
      <c r="RWX81" s="134"/>
      <c r="RWY81" s="135"/>
      <c r="RWZ81" s="135"/>
      <c r="RXA81" s="135"/>
      <c r="RXB81" s="136"/>
      <c r="RXD81" s="130"/>
      <c r="RXE81" s="134"/>
      <c r="RXF81" s="134"/>
      <c r="RXG81" s="135"/>
      <c r="RXH81" s="135"/>
      <c r="RXI81" s="135"/>
      <c r="RXJ81" s="136"/>
      <c r="RXL81" s="130"/>
      <c r="RXM81" s="134"/>
      <c r="RXN81" s="134"/>
      <c r="RXO81" s="135"/>
      <c r="RXP81" s="135"/>
      <c r="RXQ81" s="135"/>
      <c r="RXR81" s="136"/>
      <c r="RXT81" s="130"/>
      <c r="RXU81" s="134"/>
      <c r="RXV81" s="134"/>
      <c r="RXW81" s="135"/>
      <c r="RXX81" s="135"/>
      <c r="RXY81" s="135"/>
      <c r="RXZ81" s="136"/>
      <c r="RYB81" s="130"/>
      <c r="RYC81" s="134"/>
      <c r="RYD81" s="134"/>
      <c r="RYE81" s="135"/>
      <c r="RYF81" s="135"/>
      <c r="RYG81" s="135"/>
      <c r="RYH81" s="136"/>
      <c r="RYJ81" s="130"/>
      <c r="RYK81" s="134"/>
      <c r="RYL81" s="134"/>
      <c r="RYM81" s="135"/>
      <c r="RYN81" s="135"/>
      <c r="RYO81" s="135"/>
      <c r="RYP81" s="136"/>
      <c r="RYR81" s="130"/>
      <c r="RYS81" s="134"/>
      <c r="RYT81" s="134"/>
      <c r="RYU81" s="135"/>
      <c r="RYV81" s="135"/>
      <c r="RYW81" s="135"/>
      <c r="RYX81" s="136"/>
      <c r="RYZ81" s="130"/>
      <c r="RZA81" s="134"/>
      <c r="RZB81" s="134"/>
      <c r="RZC81" s="135"/>
      <c r="RZD81" s="135"/>
      <c r="RZE81" s="135"/>
      <c r="RZF81" s="136"/>
      <c r="RZH81" s="130"/>
      <c r="RZI81" s="134"/>
      <c r="RZJ81" s="134"/>
      <c r="RZK81" s="135"/>
      <c r="RZL81" s="135"/>
      <c r="RZM81" s="135"/>
      <c r="RZN81" s="136"/>
      <c r="RZP81" s="130"/>
      <c r="RZQ81" s="134"/>
      <c r="RZR81" s="134"/>
      <c r="RZS81" s="135"/>
      <c r="RZT81" s="135"/>
      <c r="RZU81" s="135"/>
      <c r="RZV81" s="136"/>
      <c r="RZX81" s="130"/>
      <c r="RZY81" s="134"/>
      <c r="RZZ81" s="134"/>
      <c r="SAA81" s="135"/>
      <c r="SAB81" s="135"/>
      <c r="SAC81" s="135"/>
      <c r="SAD81" s="136"/>
      <c r="SAF81" s="130"/>
      <c r="SAG81" s="134"/>
      <c r="SAH81" s="134"/>
      <c r="SAI81" s="135"/>
      <c r="SAJ81" s="135"/>
      <c r="SAK81" s="135"/>
      <c r="SAL81" s="136"/>
      <c r="SAN81" s="130"/>
      <c r="SAO81" s="134"/>
      <c r="SAP81" s="134"/>
      <c r="SAQ81" s="135"/>
      <c r="SAR81" s="135"/>
      <c r="SAS81" s="135"/>
      <c r="SAT81" s="136"/>
      <c r="SAV81" s="130"/>
      <c r="SAW81" s="134"/>
      <c r="SAX81" s="134"/>
      <c r="SAY81" s="135"/>
      <c r="SAZ81" s="135"/>
      <c r="SBA81" s="135"/>
      <c r="SBB81" s="136"/>
      <c r="SBD81" s="130"/>
      <c r="SBE81" s="134"/>
      <c r="SBF81" s="134"/>
      <c r="SBG81" s="135"/>
      <c r="SBH81" s="135"/>
      <c r="SBI81" s="135"/>
      <c r="SBJ81" s="136"/>
      <c r="SBL81" s="130"/>
      <c r="SBM81" s="134"/>
      <c r="SBN81" s="134"/>
      <c r="SBO81" s="135"/>
      <c r="SBP81" s="135"/>
      <c r="SBQ81" s="135"/>
      <c r="SBR81" s="136"/>
      <c r="SBT81" s="130"/>
      <c r="SBU81" s="134"/>
      <c r="SBV81" s="134"/>
      <c r="SBW81" s="135"/>
      <c r="SBX81" s="135"/>
      <c r="SBY81" s="135"/>
      <c r="SBZ81" s="136"/>
      <c r="SCB81" s="130"/>
      <c r="SCC81" s="134"/>
      <c r="SCD81" s="134"/>
      <c r="SCE81" s="135"/>
      <c r="SCF81" s="135"/>
      <c r="SCG81" s="135"/>
      <c r="SCH81" s="136"/>
      <c r="SCJ81" s="130"/>
      <c r="SCK81" s="134"/>
      <c r="SCL81" s="134"/>
      <c r="SCM81" s="135"/>
      <c r="SCN81" s="135"/>
      <c r="SCO81" s="135"/>
      <c r="SCP81" s="136"/>
      <c r="SCR81" s="130"/>
      <c r="SCS81" s="134"/>
      <c r="SCT81" s="134"/>
      <c r="SCU81" s="135"/>
      <c r="SCV81" s="135"/>
      <c r="SCW81" s="135"/>
      <c r="SCX81" s="136"/>
      <c r="SCZ81" s="130"/>
      <c r="SDA81" s="134"/>
      <c r="SDB81" s="134"/>
      <c r="SDC81" s="135"/>
      <c r="SDD81" s="135"/>
      <c r="SDE81" s="135"/>
      <c r="SDF81" s="136"/>
      <c r="SDH81" s="130"/>
      <c r="SDI81" s="134"/>
      <c r="SDJ81" s="134"/>
      <c r="SDK81" s="135"/>
      <c r="SDL81" s="135"/>
      <c r="SDM81" s="135"/>
      <c r="SDN81" s="136"/>
      <c r="SDP81" s="130"/>
      <c r="SDQ81" s="134"/>
      <c r="SDR81" s="134"/>
      <c r="SDS81" s="135"/>
      <c r="SDT81" s="135"/>
      <c r="SDU81" s="135"/>
      <c r="SDV81" s="136"/>
      <c r="SDX81" s="130"/>
      <c r="SDY81" s="134"/>
      <c r="SDZ81" s="134"/>
      <c r="SEA81" s="135"/>
      <c r="SEB81" s="135"/>
      <c r="SEC81" s="135"/>
      <c r="SED81" s="136"/>
      <c r="SEF81" s="130"/>
      <c r="SEG81" s="134"/>
      <c r="SEH81" s="134"/>
      <c r="SEI81" s="135"/>
      <c r="SEJ81" s="135"/>
      <c r="SEK81" s="135"/>
      <c r="SEL81" s="136"/>
      <c r="SEN81" s="130"/>
      <c r="SEO81" s="134"/>
      <c r="SEP81" s="134"/>
      <c r="SEQ81" s="135"/>
      <c r="SER81" s="135"/>
      <c r="SES81" s="135"/>
      <c r="SET81" s="136"/>
      <c r="SEV81" s="130"/>
      <c r="SEW81" s="134"/>
      <c r="SEX81" s="134"/>
      <c r="SEY81" s="135"/>
      <c r="SEZ81" s="135"/>
      <c r="SFA81" s="135"/>
      <c r="SFB81" s="136"/>
      <c r="SFD81" s="130"/>
      <c r="SFE81" s="134"/>
      <c r="SFF81" s="134"/>
      <c r="SFG81" s="135"/>
      <c r="SFH81" s="135"/>
      <c r="SFI81" s="135"/>
      <c r="SFJ81" s="136"/>
      <c r="SFL81" s="130"/>
      <c r="SFM81" s="134"/>
      <c r="SFN81" s="134"/>
      <c r="SFO81" s="135"/>
      <c r="SFP81" s="135"/>
      <c r="SFQ81" s="135"/>
      <c r="SFR81" s="136"/>
      <c r="SFT81" s="130"/>
      <c r="SFU81" s="134"/>
      <c r="SFV81" s="134"/>
      <c r="SFW81" s="135"/>
      <c r="SFX81" s="135"/>
      <c r="SFY81" s="135"/>
      <c r="SFZ81" s="136"/>
      <c r="SGB81" s="130"/>
      <c r="SGC81" s="134"/>
      <c r="SGD81" s="134"/>
      <c r="SGE81" s="135"/>
      <c r="SGF81" s="135"/>
      <c r="SGG81" s="135"/>
      <c r="SGH81" s="136"/>
      <c r="SGJ81" s="130"/>
      <c r="SGK81" s="134"/>
      <c r="SGL81" s="134"/>
      <c r="SGM81" s="135"/>
      <c r="SGN81" s="135"/>
      <c r="SGO81" s="135"/>
      <c r="SGP81" s="136"/>
      <c r="SGR81" s="130"/>
      <c r="SGS81" s="134"/>
      <c r="SGT81" s="134"/>
      <c r="SGU81" s="135"/>
      <c r="SGV81" s="135"/>
      <c r="SGW81" s="135"/>
      <c r="SGX81" s="136"/>
      <c r="SGZ81" s="130"/>
      <c r="SHA81" s="134"/>
      <c r="SHB81" s="134"/>
      <c r="SHC81" s="135"/>
      <c r="SHD81" s="135"/>
      <c r="SHE81" s="135"/>
      <c r="SHF81" s="136"/>
      <c r="SHH81" s="130"/>
      <c r="SHI81" s="134"/>
      <c r="SHJ81" s="134"/>
      <c r="SHK81" s="135"/>
      <c r="SHL81" s="135"/>
      <c r="SHM81" s="135"/>
      <c r="SHN81" s="136"/>
      <c r="SHP81" s="130"/>
      <c r="SHQ81" s="134"/>
      <c r="SHR81" s="134"/>
      <c r="SHS81" s="135"/>
      <c r="SHT81" s="135"/>
      <c r="SHU81" s="135"/>
      <c r="SHV81" s="136"/>
      <c r="SHX81" s="130"/>
      <c r="SHY81" s="134"/>
      <c r="SHZ81" s="134"/>
      <c r="SIA81" s="135"/>
      <c r="SIB81" s="135"/>
      <c r="SIC81" s="135"/>
      <c r="SID81" s="136"/>
      <c r="SIF81" s="130"/>
      <c r="SIG81" s="134"/>
      <c r="SIH81" s="134"/>
      <c r="SII81" s="135"/>
      <c r="SIJ81" s="135"/>
      <c r="SIK81" s="135"/>
      <c r="SIL81" s="136"/>
      <c r="SIN81" s="130"/>
      <c r="SIO81" s="134"/>
      <c r="SIP81" s="134"/>
      <c r="SIQ81" s="135"/>
      <c r="SIR81" s="135"/>
      <c r="SIS81" s="135"/>
      <c r="SIT81" s="136"/>
      <c r="SIV81" s="130"/>
      <c r="SIW81" s="134"/>
      <c r="SIX81" s="134"/>
      <c r="SIY81" s="135"/>
      <c r="SIZ81" s="135"/>
      <c r="SJA81" s="135"/>
      <c r="SJB81" s="136"/>
      <c r="SJD81" s="130"/>
      <c r="SJE81" s="134"/>
      <c r="SJF81" s="134"/>
      <c r="SJG81" s="135"/>
      <c r="SJH81" s="135"/>
      <c r="SJI81" s="135"/>
      <c r="SJJ81" s="136"/>
      <c r="SJL81" s="130"/>
      <c r="SJM81" s="134"/>
      <c r="SJN81" s="134"/>
      <c r="SJO81" s="135"/>
      <c r="SJP81" s="135"/>
      <c r="SJQ81" s="135"/>
      <c r="SJR81" s="136"/>
      <c r="SJT81" s="130"/>
      <c r="SJU81" s="134"/>
      <c r="SJV81" s="134"/>
      <c r="SJW81" s="135"/>
      <c r="SJX81" s="135"/>
      <c r="SJY81" s="135"/>
      <c r="SJZ81" s="136"/>
      <c r="SKB81" s="130"/>
      <c r="SKC81" s="134"/>
      <c r="SKD81" s="134"/>
      <c r="SKE81" s="135"/>
      <c r="SKF81" s="135"/>
      <c r="SKG81" s="135"/>
      <c r="SKH81" s="136"/>
      <c r="SKJ81" s="130"/>
      <c r="SKK81" s="134"/>
      <c r="SKL81" s="134"/>
      <c r="SKM81" s="135"/>
      <c r="SKN81" s="135"/>
      <c r="SKO81" s="135"/>
      <c r="SKP81" s="136"/>
      <c r="SKR81" s="130"/>
      <c r="SKS81" s="134"/>
      <c r="SKT81" s="134"/>
      <c r="SKU81" s="135"/>
      <c r="SKV81" s="135"/>
      <c r="SKW81" s="135"/>
      <c r="SKX81" s="136"/>
      <c r="SKZ81" s="130"/>
      <c r="SLA81" s="134"/>
      <c r="SLB81" s="134"/>
      <c r="SLC81" s="135"/>
      <c r="SLD81" s="135"/>
      <c r="SLE81" s="135"/>
      <c r="SLF81" s="136"/>
      <c r="SLH81" s="130"/>
      <c r="SLI81" s="134"/>
      <c r="SLJ81" s="134"/>
      <c r="SLK81" s="135"/>
      <c r="SLL81" s="135"/>
      <c r="SLM81" s="135"/>
      <c r="SLN81" s="136"/>
      <c r="SLP81" s="130"/>
      <c r="SLQ81" s="134"/>
      <c r="SLR81" s="134"/>
      <c r="SLS81" s="135"/>
      <c r="SLT81" s="135"/>
      <c r="SLU81" s="135"/>
      <c r="SLV81" s="136"/>
      <c r="SLX81" s="130"/>
      <c r="SLY81" s="134"/>
      <c r="SLZ81" s="134"/>
      <c r="SMA81" s="135"/>
      <c r="SMB81" s="135"/>
      <c r="SMC81" s="135"/>
      <c r="SMD81" s="136"/>
      <c r="SMF81" s="130"/>
      <c r="SMG81" s="134"/>
      <c r="SMH81" s="134"/>
      <c r="SMI81" s="135"/>
      <c r="SMJ81" s="135"/>
      <c r="SMK81" s="135"/>
      <c r="SML81" s="136"/>
      <c r="SMN81" s="130"/>
      <c r="SMO81" s="134"/>
      <c r="SMP81" s="134"/>
      <c r="SMQ81" s="135"/>
      <c r="SMR81" s="135"/>
      <c r="SMS81" s="135"/>
      <c r="SMT81" s="136"/>
      <c r="SMV81" s="130"/>
      <c r="SMW81" s="134"/>
      <c r="SMX81" s="134"/>
      <c r="SMY81" s="135"/>
      <c r="SMZ81" s="135"/>
      <c r="SNA81" s="135"/>
      <c r="SNB81" s="136"/>
      <c r="SND81" s="130"/>
      <c r="SNE81" s="134"/>
      <c r="SNF81" s="134"/>
      <c r="SNG81" s="135"/>
      <c r="SNH81" s="135"/>
      <c r="SNI81" s="135"/>
      <c r="SNJ81" s="136"/>
      <c r="SNL81" s="130"/>
      <c r="SNM81" s="134"/>
      <c r="SNN81" s="134"/>
      <c r="SNO81" s="135"/>
      <c r="SNP81" s="135"/>
      <c r="SNQ81" s="135"/>
      <c r="SNR81" s="136"/>
      <c r="SNT81" s="130"/>
      <c r="SNU81" s="134"/>
      <c r="SNV81" s="134"/>
      <c r="SNW81" s="135"/>
      <c r="SNX81" s="135"/>
      <c r="SNY81" s="135"/>
      <c r="SNZ81" s="136"/>
      <c r="SOB81" s="130"/>
      <c r="SOC81" s="134"/>
      <c r="SOD81" s="134"/>
      <c r="SOE81" s="135"/>
      <c r="SOF81" s="135"/>
      <c r="SOG81" s="135"/>
      <c r="SOH81" s="136"/>
      <c r="SOJ81" s="130"/>
      <c r="SOK81" s="134"/>
      <c r="SOL81" s="134"/>
      <c r="SOM81" s="135"/>
      <c r="SON81" s="135"/>
      <c r="SOO81" s="135"/>
      <c r="SOP81" s="136"/>
      <c r="SOR81" s="130"/>
      <c r="SOS81" s="134"/>
      <c r="SOT81" s="134"/>
      <c r="SOU81" s="135"/>
      <c r="SOV81" s="135"/>
      <c r="SOW81" s="135"/>
      <c r="SOX81" s="136"/>
      <c r="SOZ81" s="130"/>
      <c r="SPA81" s="134"/>
      <c r="SPB81" s="134"/>
      <c r="SPC81" s="135"/>
      <c r="SPD81" s="135"/>
      <c r="SPE81" s="135"/>
      <c r="SPF81" s="136"/>
      <c r="SPH81" s="130"/>
      <c r="SPI81" s="134"/>
      <c r="SPJ81" s="134"/>
      <c r="SPK81" s="135"/>
      <c r="SPL81" s="135"/>
      <c r="SPM81" s="135"/>
      <c r="SPN81" s="136"/>
      <c r="SPP81" s="130"/>
      <c r="SPQ81" s="134"/>
      <c r="SPR81" s="134"/>
      <c r="SPS81" s="135"/>
      <c r="SPT81" s="135"/>
      <c r="SPU81" s="135"/>
      <c r="SPV81" s="136"/>
      <c r="SPX81" s="130"/>
      <c r="SPY81" s="134"/>
      <c r="SPZ81" s="134"/>
      <c r="SQA81" s="135"/>
      <c r="SQB81" s="135"/>
      <c r="SQC81" s="135"/>
      <c r="SQD81" s="136"/>
      <c r="SQF81" s="130"/>
      <c r="SQG81" s="134"/>
      <c r="SQH81" s="134"/>
      <c r="SQI81" s="135"/>
      <c r="SQJ81" s="135"/>
      <c r="SQK81" s="135"/>
      <c r="SQL81" s="136"/>
      <c r="SQN81" s="130"/>
      <c r="SQO81" s="134"/>
      <c r="SQP81" s="134"/>
      <c r="SQQ81" s="135"/>
      <c r="SQR81" s="135"/>
      <c r="SQS81" s="135"/>
      <c r="SQT81" s="136"/>
      <c r="SQV81" s="130"/>
      <c r="SQW81" s="134"/>
      <c r="SQX81" s="134"/>
      <c r="SQY81" s="135"/>
      <c r="SQZ81" s="135"/>
      <c r="SRA81" s="135"/>
      <c r="SRB81" s="136"/>
      <c r="SRD81" s="130"/>
      <c r="SRE81" s="134"/>
      <c r="SRF81" s="134"/>
      <c r="SRG81" s="135"/>
      <c r="SRH81" s="135"/>
      <c r="SRI81" s="135"/>
      <c r="SRJ81" s="136"/>
      <c r="SRL81" s="130"/>
      <c r="SRM81" s="134"/>
      <c r="SRN81" s="134"/>
      <c r="SRO81" s="135"/>
      <c r="SRP81" s="135"/>
      <c r="SRQ81" s="135"/>
      <c r="SRR81" s="136"/>
      <c r="SRT81" s="130"/>
      <c r="SRU81" s="134"/>
      <c r="SRV81" s="134"/>
      <c r="SRW81" s="135"/>
      <c r="SRX81" s="135"/>
      <c r="SRY81" s="135"/>
      <c r="SRZ81" s="136"/>
      <c r="SSB81" s="130"/>
      <c r="SSC81" s="134"/>
      <c r="SSD81" s="134"/>
      <c r="SSE81" s="135"/>
      <c r="SSF81" s="135"/>
      <c r="SSG81" s="135"/>
      <c r="SSH81" s="136"/>
      <c r="SSJ81" s="130"/>
      <c r="SSK81" s="134"/>
      <c r="SSL81" s="134"/>
      <c r="SSM81" s="135"/>
      <c r="SSN81" s="135"/>
      <c r="SSO81" s="135"/>
      <c r="SSP81" s="136"/>
      <c r="SSR81" s="130"/>
      <c r="SSS81" s="134"/>
      <c r="SST81" s="134"/>
      <c r="SSU81" s="135"/>
      <c r="SSV81" s="135"/>
      <c r="SSW81" s="135"/>
      <c r="SSX81" s="136"/>
      <c r="SSZ81" s="130"/>
      <c r="STA81" s="134"/>
      <c r="STB81" s="134"/>
      <c r="STC81" s="135"/>
      <c r="STD81" s="135"/>
      <c r="STE81" s="135"/>
      <c r="STF81" s="136"/>
      <c r="STH81" s="130"/>
      <c r="STI81" s="134"/>
      <c r="STJ81" s="134"/>
      <c r="STK81" s="135"/>
      <c r="STL81" s="135"/>
      <c r="STM81" s="135"/>
      <c r="STN81" s="136"/>
      <c r="STP81" s="130"/>
      <c r="STQ81" s="134"/>
      <c r="STR81" s="134"/>
      <c r="STS81" s="135"/>
      <c r="STT81" s="135"/>
      <c r="STU81" s="135"/>
      <c r="STV81" s="136"/>
      <c r="STX81" s="130"/>
      <c r="STY81" s="134"/>
      <c r="STZ81" s="134"/>
      <c r="SUA81" s="135"/>
      <c r="SUB81" s="135"/>
      <c r="SUC81" s="135"/>
      <c r="SUD81" s="136"/>
      <c r="SUF81" s="130"/>
      <c r="SUG81" s="134"/>
      <c r="SUH81" s="134"/>
      <c r="SUI81" s="135"/>
      <c r="SUJ81" s="135"/>
      <c r="SUK81" s="135"/>
      <c r="SUL81" s="136"/>
      <c r="SUN81" s="130"/>
      <c r="SUO81" s="134"/>
      <c r="SUP81" s="134"/>
      <c r="SUQ81" s="135"/>
      <c r="SUR81" s="135"/>
      <c r="SUS81" s="135"/>
      <c r="SUT81" s="136"/>
      <c r="SUV81" s="130"/>
      <c r="SUW81" s="134"/>
      <c r="SUX81" s="134"/>
      <c r="SUY81" s="135"/>
      <c r="SUZ81" s="135"/>
      <c r="SVA81" s="135"/>
      <c r="SVB81" s="136"/>
      <c r="SVD81" s="130"/>
      <c r="SVE81" s="134"/>
      <c r="SVF81" s="134"/>
      <c r="SVG81" s="135"/>
      <c r="SVH81" s="135"/>
      <c r="SVI81" s="135"/>
      <c r="SVJ81" s="136"/>
      <c r="SVL81" s="130"/>
      <c r="SVM81" s="134"/>
      <c r="SVN81" s="134"/>
      <c r="SVO81" s="135"/>
      <c r="SVP81" s="135"/>
      <c r="SVQ81" s="135"/>
      <c r="SVR81" s="136"/>
      <c r="SVT81" s="130"/>
      <c r="SVU81" s="134"/>
      <c r="SVV81" s="134"/>
      <c r="SVW81" s="135"/>
      <c r="SVX81" s="135"/>
      <c r="SVY81" s="135"/>
      <c r="SVZ81" s="136"/>
      <c r="SWB81" s="130"/>
      <c r="SWC81" s="134"/>
      <c r="SWD81" s="134"/>
      <c r="SWE81" s="135"/>
      <c r="SWF81" s="135"/>
      <c r="SWG81" s="135"/>
      <c r="SWH81" s="136"/>
      <c r="SWJ81" s="130"/>
      <c r="SWK81" s="134"/>
      <c r="SWL81" s="134"/>
      <c r="SWM81" s="135"/>
      <c r="SWN81" s="135"/>
      <c r="SWO81" s="135"/>
      <c r="SWP81" s="136"/>
      <c r="SWR81" s="130"/>
      <c r="SWS81" s="134"/>
      <c r="SWT81" s="134"/>
      <c r="SWU81" s="135"/>
      <c r="SWV81" s="135"/>
      <c r="SWW81" s="135"/>
      <c r="SWX81" s="136"/>
      <c r="SWZ81" s="130"/>
      <c r="SXA81" s="134"/>
      <c r="SXB81" s="134"/>
      <c r="SXC81" s="135"/>
      <c r="SXD81" s="135"/>
      <c r="SXE81" s="135"/>
      <c r="SXF81" s="136"/>
      <c r="SXH81" s="130"/>
      <c r="SXI81" s="134"/>
      <c r="SXJ81" s="134"/>
      <c r="SXK81" s="135"/>
      <c r="SXL81" s="135"/>
      <c r="SXM81" s="135"/>
      <c r="SXN81" s="136"/>
      <c r="SXP81" s="130"/>
      <c r="SXQ81" s="134"/>
      <c r="SXR81" s="134"/>
      <c r="SXS81" s="135"/>
      <c r="SXT81" s="135"/>
      <c r="SXU81" s="135"/>
      <c r="SXV81" s="136"/>
      <c r="SXX81" s="130"/>
      <c r="SXY81" s="134"/>
      <c r="SXZ81" s="134"/>
      <c r="SYA81" s="135"/>
      <c r="SYB81" s="135"/>
      <c r="SYC81" s="135"/>
      <c r="SYD81" s="136"/>
      <c r="SYF81" s="130"/>
      <c r="SYG81" s="134"/>
      <c r="SYH81" s="134"/>
      <c r="SYI81" s="135"/>
      <c r="SYJ81" s="135"/>
      <c r="SYK81" s="135"/>
      <c r="SYL81" s="136"/>
      <c r="SYN81" s="130"/>
      <c r="SYO81" s="134"/>
      <c r="SYP81" s="134"/>
      <c r="SYQ81" s="135"/>
      <c r="SYR81" s="135"/>
      <c r="SYS81" s="135"/>
      <c r="SYT81" s="136"/>
      <c r="SYV81" s="130"/>
      <c r="SYW81" s="134"/>
      <c r="SYX81" s="134"/>
      <c r="SYY81" s="135"/>
      <c r="SYZ81" s="135"/>
      <c r="SZA81" s="135"/>
      <c r="SZB81" s="136"/>
      <c r="SZD81" s="130"/>
      <c r="SZE81" s="134"/>
      <c r="SZF81" s="134"/>
      <c r="SZG81" s="135"/>
      <c r="SZH81" s="135"/>
      <c r="SZI81" s="135"/>
      <c r="SZJ81" s="136"/>
      <c r="SZL81" s="130"/>
      <c r="SZM81" s="134"/>
      <c r="SZN81" s="134"/>
      <c r="SZO81" s="135"/>
      <c r="SZP81" s="135"/>
      <c r="SZQ81" s="135"/>
      <c r="SZR81" s="136"/>
      <c r="SZT81" s="130"/>
      <c r="SZU81" s="134"/>
      <c r="SZV81" s="134"/>
      <c r="SZW81" s="135"/>
      <c r="SZX81" s="135"/>
      <c r="SZY81" s="135"/>
      <c r="SZZ81" s="136"/>
      <c r="TAB81" s="130"/>
      <c r="TAC81" s="134"/>
      <c r="TAD81" s="134"/>
      <c r="TAE81" s="135"/>
      <c r="TAF81" s="135"/>
      <c r="TAG81" s="135"/>
      <c r="TAH81" s="136"/>
      <c r="TAJ81" s="130"/>
      <c r="TAK81" s="134"/>
      <c r="TAL81" s="134"/>
      <c r="TAM81" s="135"/>
      <c r="TAN81" s="135"/>
      <c r="TAO81" s="135"/>
      <c r="TAP81" s="136"/>
      <c r="TAR81" s="130"/>
      <c r="TAS81" s="134"/>
      <c r="TAT81" s="134"/>
      <c r="TAU81" s="135"/>
      <c r="TAV81" s="135"/>
      <c r="TAW81" s="135"/>
      <c r="TAX81" s="136"/>
      <c r="TAZ81" s="130"/>
      <c r="TBA81" s="134"/>
      <c r="TBB81" s="134"/>
      <c r="TBC81" s="135"/>
      <c r="TBD81" s="135"/>
      <c r="TBE81" s="135"/>
      <c r="TBF81" s="136"/>
      <c r="TBH81" s="130"/>
      <c r="TBI81" s="134"/>
      <c r="TBJ81" s="134"/>
      <c r="TBK81" s="135"/>
      <c r="TBL81" s="135"/>
      <c r="TBM81" s="135"/>
      <c r="TBN81" s="136"/>
      <c r="TBP81" s="130"/>
      <c r="TBQ81" s="134"/>
      <c r="TBR81" s="134"/>
      <c r="TBS81" s="135"/>
      <c r="TBT81" s="135"/>
      <c r="TBU81" s="135"/>
      <c r="TBV81" s="136"/>
      <c r="TBX81" s="130"/>
      <c r="TBY81" s="134"/>
      <c r="TBZ81" s="134"/>
      <c r="TCA81" s="135"/>
      <c r="TCB81" s="135"/>
      <c r="TCC81" s="135"/>
      <c r="TCD81" s="136"/>
      <c r="TCF81" s="130"/>
      <c r="TCG81" s="134"/>
      <c r="TCH81" s="134"/>
      <c r="TCI81" s="135"/>
      <c r="TCJ81" s="135"/>
      <c r="TCK81" s="135"/>
      <c r="TCL81" s="136"/>
      <c r="TCN81" s="130"/>
      <c r="TCO81" s="134"/>
      <c r="TCP81" s="134"/>
      <c r="TCQ81" s="135"/>
      <c r="TCR81" s="135"/>
      <c r="TCS81" s="135"/>
      <c r="TCT81" s="136"/>
      <c r="TCV81" s="130"/>
      <c r="TCW81" s="134"/>
      <c r="TCX81" s="134"/>
      <c r="TCY81" s="135"/>
      <c r="TCZ81" s="135"/>
      <c r="TDA81" s="135"/>
      <c r="TDB81" s="136"/>
      <c r="TDD81" s="130"/>
      <c r="TDE81" s="134"/>
      <c r="TDF81" s="134"/>
      <c r="TDG81" s="135"/>
      <c r="TDH81" s="135"/>
      <c r="TDI81" s="135"/>
      <c r="TDJ81" s="136"/>
      <c r="TDL81" s="130"/>
      <c r="TDM81" s="134"/>
      <c r="TDN81" s="134"/>
      <c r="TDO81" s="135"/>
      <c r="TDP81" s="135"/>
      <c r="TDQ81" s="135"/>
      <c r="TDR81" s="136"/>
      <c r="TDT81" s="130"/>
      <c r="TDU81" s="134"/>
      <c r="TDV81" s="134"/>
      <c r="TDW81" s="135"/>
      <c r="TDX81" s="135"/>
      <c r="TDY81" s="135"/>
      <c r="TDZ81" s="136"/>
      <c r="TEB81" s="130"/>
      <c r="TEC81" s="134"/>
      <c r="TED81" s="134"/>
      <c r="TEE81" s="135"/>
      <c r="TEF81" s="135"/>
      <c r="TEG81" s="135"/>
      <c r="TEH81" s="136"/>
      <c r="TEJ81" s="130"/>
      <c r="TEK81" s="134"/>
      <c r="TEL81" s="134"/>
      <c r="TEM81" s="135"/>
      <c r="TEN81" s="135"/>
      <c r="TEO81" s="135"/>
      <c r="TEP81" s="136"/>
      <c r="TER81" s="130"/>
      <c r="TES81" s="134"/>
      <c r="TET81" s="134"/>
      <c r="TEU81" s="135"/>
      <c r="TEV81" s="135"/>
      <c r="TEW81" s="135"/>
      <c r="TEX81" s="136"/>
      <c r="TEZ81" s="130"/>
      <c r="TFA81" s="134"/>
      <c r="TFB81" s="134"/>
      <c r="TFC81" s="135"/>
      <c r="TFD81" s="135"/>
      <c r="TFE81" s="135"/>
      <c r="TFF81" s="136"/>
      <c r="TFH81" s="130"/>
      <c r="TFI81" s="134"/>
      <c r="TFJ81" s="134"/>
      <c r="TFK81" s="135"/>
      <c r="TFL81" s="135"/>
      <c r="TFM81" s="135"/>
      <c r="TFN81" s="136"/>
      <c r="TFP81" s="130"/>
      <c r="TFQ81" s="134"/>
      <c r="TFR81" s="134"/>
      <c r="TFS81" s="135"/>
      <c r="TFT81" s="135"/>
      <c r="TFU81" s="135"/>
      <c r="TFV81" s="136"/>
      <c r="TFX81" s="130"/>
      <c r="TFY81" s="134"/>
      <c r="TFZ81" s="134"/>
      <c r="TGA81" s="135"/>
      <c r="TGB81" s="135"/>
      <c r="TGC81" s="135"/>
      <c r="TGD81" s="136"/>
      <c r="TGF81" s="130"/>
      <c r="TGG81" s="134"/>
      <c r="TGH81" s="134"/>
      <c r="TGI81" s="135"/>
      <c r="TGJ81" s="135"/>
      <c r="TGK81" s="135"/>
      <c r="TGL81" s="136"/>
      <c r="TGN81" s="130"/>
      <c r="TGO81" s="134"/>
      <c r="TGP81" s="134"/>
      <c r="TGQ81" s="135"/>
      <c r="TGR81" s="135"/>
      <c r="TGS81" s="135"/>
      <c r="TGT81" s="136"/>
      <c r="TGV81" s="130"/>
      <c r="TGW81" s="134"/>
      <c r="TGX81" s="134"/>
      <c r="TGY81" s="135"/>
      <c r="TGZ81" s="135"/>
      <c r="THA81" s="135"/>
      <c r="THB81" s="136"/>
      <c r="THD81" s="130"/>
      <c r="THE81" s="134"/>
      <c r="THF81" s="134"/>
      <c r="THG81" s="135"/>
      <c r="THH81" s="135"/>
      <c r="THI81" s="135"/>
      <c r="THJ81" s="136"/>
      <c r="THL81" s="130"/>
      <c r="THM81" s="134"/>
      <c r="THN81" s="134"/>
      <c r="THO81" s="135"/>
      <c r="THP81" s="135"/>
      <c r="THQ81" s="135"/>
      <c r="THR81" s="136"/>
      <c r="THT81" s="130"/>
      <c r="THU81" s="134"/>
      <c r="THV81" s="134"/>
      <c r="THW81" s="135"/>
      <c r="THX81" s="135"/>
      <c r="THY81" s="135"/>
      <c r="THZ81" s="136"/>
      <c r="TIB81" s="130"/>
      <c r="TIC81" s="134"/>
      <c r="TID81" s="134"/>
      <c r="TIE81" s="135"/>
      <c r="TIF81" s="135"/>
      <c r="TIG81" s="135"/>
      <c r="TIH81" s="136"/>
      <c r="TIJ81" s="130"/>
      <c r="TIK81" s="134"/>
      <c r="TIL81" s="134"/>
      <c r="TIM81" s="135"/>
      <c r="TIN81" s="135"/>
      <c r="TIO81" s="135"/>
      <c r="TIP81" s="136"/>
      <c r="TIR81" s="130"/>
      <c r="TIS81" s="134"/>
      <c r="TIT81" s="134"/>
      <c r="TIU81" s="135"/>
      <c r="TIV81" s="135"/>
      <c r="TIW81" s="135"/>
      <c r="TIX81" s="136"/>
      <c r="TIZ81" s="130"/>
      <c r="TJA81" s="134"/>
      <c r="TJB81" s="134"/>
      <c r="TJC81" s="135"/>
      <c r="TJD81" s="135"/>
      <c r="TJE81" s="135"/>
      <c r="TJF81" s="136"/>
      <c r="TJH81" s="130"/>
      <c r="TJI81" s="134"/>
      <c r="TJJ81" s="134"/>
      <c r="TJK81" s="135"/>
      <c r="TJL81" s="135"/>
      <c r="TJM81" s="135"/>
      <c r="TJN81" s="136"/>
      <c r="TJP81" s="130"/>
      <c r="TJQ81" s="134"/>
      <c r="TJR81" s="134"/>
      <c r="TJS81" s="135"/>
      <c r="TJT81" s="135"/>
      <c r="TJU81" s="135"/>
      <c r="TJV81" s="136"/>
      <c r="TJX81" s="130"/>
      <c r="TJY81" s="134"/>
      <c r="TJZ81" s="134"/>
      <c r="TKA81" s="135"/>
      <c r="TKB81" s="135"/>
      <c r="TKC81" s="135"/>
      <c r="TKD81" s="136"/>
      <c r="TKF81" s="130"/>
      <c r="TKG81" s="134"/>
      <c r="TKH81" s="134"/>
      <c r="TKI81" s="135"/>
      <c r="TKJ81" s="135"/>
      <c r="TKK81" s="135"/>
      <c r="TKL81" s="136"/>
      <c r="TKN81" s="130"/>
      <c r="TKO81" s="134"/>
      <c r="TKP81" s="134"/>
      <c r="TKQ81" s="135"/>
      <c r="TKR81" s="135"/>
      <c r="TKS81" s="135"/>
      <c r="TKT81" s="136"/>
      <c r="TKV81" s="130"/>
      <c r="TKW81" s="134"/>
      <c r="TKX81" s="134"/>
      <c r="TKY81" s="135"/>
      <c r="TKZ81" s="135"/>
      <c r="TLA81" s="135"/>
      <c r="TLB81" s="136"/>
      <c r="TLD81" s="130"/>
      <c r="TLE81" s="134"/>
      <c r="TLF81" s="134"/>
      <c r="TLG81" s="135"/>
      <c r="TLH81" s="135"/>
      <c r="TLI81" s="135"/>
      <c r="TLJ81" s="136"/>
      <c r="TLL81" s="130"/>
      <c r="TLM81" s="134"/>
      <c r="TLN81" s="134"/>
      <c r="TLO81" s="135"/>
      <c r="TLP81" s="135"/>
      <c r="TLQ81" s="135"/>
      <c r="TLR81" s="136"/>
      <c r="TLT81" s="130"/>
      <c r="TLU81" s="134"/>
      <c r="TLV81" s="134"/>
      <c r="TLW81" s="135"/>
      <c r="TLX81" s="135"/>
      <c r="TLY81" s="135"/>
      <c r="TLZ81" s="136"/>
      <c r="TMB81" s="130"/>
      <c r="TMC81" s="134"/>
      <c r="TMD81" s="134"/>
      <c r="TME81" s="135"/>
      <c r="TMF81" s="135"/>
      <c r="TMG81" s="135"/>
      <c r="TMH81" s="136"/>
      <c r="TMJ81" s="130"/>
      <c r="TMK81" s="134"/>
      <c r="TML81" s="134"/>
      <c r="TMM81" s="135"/>
      <c r="TMN81" s="135"/>
      <c r="TMO81" s="135"/>
      <c r="TMP81" s="136"/>
      <c r="TMR81" s="130"/>
      <c r="TMS81" s="134"/>
      <c r="TMT81" s="134"/>
      <c r="TMU81" s="135"/>
      <c r="TMV81" s="135"/>
      <c r="TMW81" s="135"/>
      <c r="TMX81" s="136"/>
      <c r="TMZ81" s="130"/>
      <c r="TNA81" s="134"/>
      <c r="TNB81" s="134"/>
      <c r="TNC81" s="135"/>
      <c r="TND81" s="135"/>
      <c r="TNE81" s="135"/>
      <c r="TNF81" s="136"/>
      <c r="TNH81" s="130"/>
      <c r="TNI81" s="134"/>
      <c r="TNJ81" s="134"/>
      <c r="TNK81" s="135"/>
      <c r="TNL81" s="135"/>
      <c r="TNM81" s="135"/>
      <c r="TNN81" s="136"/>
      <c r="TNP81" s="130"/>
      <c r="TNQ81" s="134"/>
      <c r="TNR81" s="134"/>
      <c r="TNS81" s="135"/>
      <c r="TNT81" s="135"/>
      <c r="TNU81" s="135"/>
      <c r="TNV81" s="136"/>
      <c r="TNX81" s="130"/>
      <c r="TNY81" s="134"/>
      <c r="TNZ81" s="134"/>
      <c r="TOA81" s="135"/>
      <c r="TOB81" s="135"/>
      <c r="TOC81" s="135"/>
      <c r="TOD81" s="136"/>
      <c r="TOF81" s="130"/>
      <c r="TOG81" s="134"/>
      <c r="TOH81" s="134"/>
      <c r="TOI81" s="135"/>
      <c r="TOJ81" s="135"/>
      <c r="TOK81" s="135"/>
      <c r="TOL81" s="136"/>
      <c r="TON81" s="130"/>
      <c r="TOO81" s="134"/>
      <c r="TOP81" s="134"/>
      <c r="TOQ81" s="135"/>
      <c r="TOR81" s="135"/>
      <c r="TOS81" s="135"/>
      <c r="TOT81" s="136"/>
      <c r="TOV81" s="130"/>
      <c r="TOW81" s="134"/>
      <c r="TOX81" s="134"/>
      <c r="TOY81" s="135"/>
      <c r="TOZ81" s="135"/>
      <c r="TPA81" s="135"/>
      <c r="TPB81" s="136"/>
      <c r="TPD81" s="130"/>
      <c r="TPE81" s="134"/>
      <c r="TPF81" s="134"/>
      <c r="TPG81" s="135"/>
      <c r="TPH81" s="135"/>
      <c r="TPI81" s="135"/>
      <c r="TPJ81" s="136"/>
      <c r="TPL81" s="130"/>
      <c r="TPM81" s="134"/>
      <c r="TPN81" s="134"/>
      <c r="TPO81" s="135"/>
      <c r="TPP81" s="135"/>
      <c r="TPQ81" s="135"/>
      <c r="TPR81" s="136"/>
      <c r="TPT81" s="130"/>
      <c r="TPU81" s="134"/>
      <c r="TPV81" s="134"/>
      <c r="TPW81" s="135"/>
      <c r="TPX81" s="135"/>
      <c r="TPY81" s="135"/>
      <c r="TPZ81" s="136"/>
      <c r="TQB81" s="130"/>
      <c r="TQC81" s="134"/>
      <c r="TQD81" s="134"/>
      <c r="TQE81" s="135"/>
      <c r="TQF81" s="135"/>
      <c r="TQG81" s="135"/>
      <c r="TQH81" s="136"/>
      <c r="TQJ81" s="130"/>
      <c r="TQK81" s="134"/>
      <c r="TQL81" s="134"/>
      <c r="TQM81" s="135"/>
      <c r="TQN81" s="135"/>
      <c r="TQO81" s="135"/>
      <c r="TQP81" s="136"/>
      <c r="TQR81" s="130"/>
      <c r="TQS81" s="134"/>
      <c r="TQT81" s="134"/>
      <c r="TQU81" s="135"/>
      <c r="TQV81" s="135"/>
      <c r="TQW81" s="135"/>
      <c r="TQX81" s="136"/>
      <c r="TQZ81" s="130"/>
      <c r="TRA81" s="134"/>
      <c r="TRB81" s="134"/>
      <c r="TRC81" s="135"/>
      <c r="TRD81" s="135"/>
      <c r="TRE81" s="135"/>
      <c r="TRF81" s="136"/>
      <c r="TRH81" s="130"/>
      <c r="TRI81" s="134"/>
      <c r="TRJ81" s="134"/>
      <c r="TRK81" s="135"/>
      <c r="TRL81" s="135"/>
      <c r="TRM81" s="135"/>
      <c r="TRN81" s="136"/>
      <c r="TRP81" s="130"/>
      <c r="TRQ81" s="134"/>
      <c r="TRR81" s="134"/>
      <c r="TRS81" s="135"/>
      <c r="TRT81" s="135"/>
      <c r="TRU81" s="135"/>
      <c r="TRV81" s="136"/>
      <c r="TRX81" s="130"/>
      <c r="TRY81" s="134"/>
      <c r="TRZ81" s="134"/>
      <c r="TSA81" s="135"/>
      <c r="TSB81" s="135"/>
      <c r="TSC81" s="135"/>
      <c r="TSD81" s="136"/>
      <c r="TSF81" s="130"/>
      <c r="TSG81" s="134"/>
      <c r="TSH81" s="134"/>
      <c r="TSI81" s="135"/>
      <c r="TSJ81" s="135"/>
      <c r="TSK81" s="135"/>
      <c r="TSL81" s="136"/>
      <c r="TSN81" s="130"/>
      <c r="TSO81" s="134"/>
      <c r="TSP81" s="134"/>
      <c r="TSQ81" s="135"/>
      <c r="TSR81" s="135"/>
      <c r="TSS81" s="135"/>
      <c r="TST81" s="136"/>
      <c r="TSV81" s="130"/>
      <c r="TSW81" s="134"/>
      <c r="TSX81" s="134"/>
      <c r="TSY81" s="135"/>
      <c r="TSZ81" s="135"/>
      <c r="TTA81" s="135"/>
      <c r="TTB81" s="136"/>
      <c r="TTD81" s="130"/>
      <c r="TTE81" s="134"/>
      <c r="TTF81" s="134"/>
      <c r="TTG81" s="135"/>
      <c r="TTH81" s="135"/>
      <c r="TTI81" s="135"/>
      <c r="TTJ81" s="136"/>
      <c r="TTL81" s="130"/>
      <c r="TTM81" s="134"/>
      <c r="TTN81" s="134"/>
      <c r="TTO81" s="135"/>
      <c r="TTP81" s="135"/>
      <c r="TTQ81" s="135"/>
      <c r="TTR81" s="136"/>
      <c r="TTT81" s="130"/>
      <c r="TTU81" s="134"/>
      <c r="TTV81" s="134"/>
      <c r="TTW81" s="135"/>
      <c r="TTX81" s="135"/>
      <c r="TTY81" s="135"/>
      <c r="TTZ81" s="136"/>
      <c r="TUB81" s="130"/>
      <c r="TUC81" s="134"/>
      <c r="TUD81" s="134"/>
      <c r="TUE81" s="135"/>
      <c r="TUF81" s="135"/>
      <c r="TUG81" s="135"/>
      <c r="TUH81" s="136"/>
      <c r="TUJ81" s="130"/>
      <c r="TUK81" s="134"/>
      <c r="TUL81" s="134"/>
      <c r="TUM81" s="135"/>
      <c r="TUN81" s="135"/>
      <c r="TUO81" s="135"/>
      <c r="TUP81" s="136"/>
      <c r="TUR81" s="130"/>
      <c r="TUS81" s="134"/>
      <c r="TUT81" s="134"/>
      <c r="TUU81" s="135"/>
      <c r="TUV81" s="135"/>
      <c r="TUW81" s="135"/>
      <c r="TUX81" s="136"/>
      <c r="TUZ81" s="130"/>
      <c r="TVA81" s="134"/>
      <c r="TVB81" s="134"/>
      <c r="TVC81" s="135"/>
      <c r="TVD81" s="135"/>
      <c r="TVE81" s="135"/>
      <c r="TVF81" s="136"/>
      <c r="TVH81" s="130"/>
      <c r="TVI81" s="134"/>
      <c r="TVJ81" s="134"/>
      <c r="TVK81" s="135"/>
      <c r="TVL81" s="135"/>
      <c r="TVM81" s="135"/>
      <c r="TVN81" s="136"/>
      <c r="TVP81" s="130"/>
      <c r="TVQ81" s="134"/>
      <c r="TVR81" s="134"/>
      <c r="TVS81" s="135"/>
      <c r="TVT81" s="135"/>
      <c r="TVU81" s="135"/>
      <c r="TVV81" s="136"/>
      <c r="TVX81" s="130"/>
      <c r="TVY81" s="134"/>
      <c r="TVZ81" s="134"/>
      <c r="TWA81" s="135"/>
      <c r="TWB81" s="135"/>
      <c r="TWC81" s="135"/>
      <c r="TWD81" s="136"/>
      <c r="TWF81" s="130"/>
      <c r="TWG81" s="134"/>
      <c r="TWH81" s="134"/>
      <c r="TWI81" s="135"/>
      <c r="TWJ81" s="135"/>
      <c r="TWK81" s="135"/>
      <c r="TWL81" s="136"/>
      <c r="TWN81" s="130"/>
      <c r="TWO81" s="134"/>
      <c r="TWP81" s="134"/>
      <c r="TWQ81" s="135"/>
      <c r="TWR81" s="135"/>
      <c r="TWS81" s="135"/>
      <c r="TWT81" s="136"/>
      <c r="TWV81" s="130"/>
      <c r="TWW81" s="134"/>
      <c r="TWX81" s="134"/>
      <c r="TWY81" s="135"/>
      <c r="TWZ81" s="135"/>
      <c r="TXA81" s="135"/>
      <c r="TXB81" s="136"/>
      <c r="TXD81" s="130"/>
      <c r="TXE81" s="134"/>
      <c r="TXF81" s="134"/>
      <c r="TXG81" s="135"/>
      <c r="TXH81" s="135"/>
      <c r="TXI81" s="135"/>
      <c r="TXJ81" s="136"/>
      <c r="TXL81" s="130"/>
      <c r="TXM81" s="134"/>
      <c r="TXN81" s="134"/>
      <c r="TXO81" s="135"/>
      <c r="TXP81" s="135"/>
      <c r="TXQ81" s="135"/>
      <c r="TXR81" s="136"/>
      <c r="TXT81" s="130"/>
      <c r="TXU81" s="134"/>
      <c r="TXV81" s="134"/>
      <c r="TXW81" s="135"/>
      <c r="TXX81" s="135"/>
      <c r="TXY81" s="135"/>
      <c r="TXZ81" s="136"/>
      <c r="TYB81" s="130"/>
      <c r="TYC81" s="134"/>
      <c r="TYD81" s="134"/>
      <c r="TYE81" s="135"/>
      <c r="TYF81" s="135"/>
      <c r="TYG81" s="135"/>
      <c r="TYH81" s="136"/>
      <c r="TYJ81" s="130"/>
      <c r="TYK81" s="134"/>
      <c r="TYL81" s="134"/>
      <c r="TYM81" s="135"/>
      <c r="TYN81" s="135"/>
      <c r="TYO81" s="135"/>
      <c r="TYP81" s="136"/>
      <c r="TYR81" s="130"/>
      <c r="TYS81" s="134"/>
      <c r="TYT81" s="134"/>
      <c r="TYU81" s="135"/>
      <c r="TYV81" s="135"/>
      <c r="TYW81" s="135"/>
      <c r="TYX81" s="136"/>
      <c r="TYZ81" s="130"/>
      <c r="TZA81" s="134"/>
      <c r="TZB81" s="134"/>
      <c r="TZC81" s="135"/>
      <c r="TZD81" s="135"/>
      <c r="TZE81" s="135"/>
      <c r="TZF81" s="136"/>
      <c r="TZH81" s="130"/>
      <c r="TZI81" s="134"/>
      <c r="TZJ81" s="134"/>
      <c r="TZK81" s="135"/>
      <c r="TZL81" s="135"/>
      <c r="TZM81" s="135"/>
      <c r="TZN81" s="136"/>
      <c r="TZP81" s="130"/>
      <c r="TZQ81" s="134"/>
      <c r="TZR81" s="134"/>
      <c r="TZS81" s="135"/>
      <c r="TZT81" s="135"/>
      <c r="TZU81" s="135"/>
      <c r="TZV81" s="136"/>
      <c r="TZX81" s="130"/>
      <c r="TZY81" s="134"/>
      <c r="TZZ81" s="134"/>
      <c r="UAA81" s="135"/>
      <c r="UAB81" s="135"/>
      <c r="UAC81" s="135"/>
      <c r="UAD81" s="136"/>
      <c r="UAF81" s="130"/>
      <c r="UAG81" s="134"/>
      <c r="UAH81" s="134"/>
      <c r="UAI81" s="135"/>
      <c r="UAJ81" s="135"/>
      <c r="UAK81" s="135"/>
      <c r="UAL81" s="136"/>
      <c r="UAN81" s="130"/>
      <c r="UAO81" s="134"/>
      <c r="UAP81" s="134"/>
      <c r="UAQ81" s="135"/>
      <c r="UAR81" s="135"/>
      <c r="UAS81" s="135"/>
      <c r="UAT81" s="136"/>
      <c r="UAV81" s="130"/>
      <c r="UAW81" s="134"/>
      <c r="UAX81" s="134"/>
      <c r="UAY81" s="135"/>
      <c r="UAZ81" s="135"/>
      <c r="UBA81" s="135"/>
      <c r="UBB81" s="136"/>
      <c r="UBD81" s="130"/>
      <c r="UBE81" s="134"/>
      <c r="UBF81" s="134"/>
      <c r="UBG81" s="135"/>
      <c r="UBH81" s="135"/>
      <c r="UBI81" s="135"/>
      <c r="UBJ81" s="136"/>
      <c r="UBL81" s="130"/>
      <c r="UBM81" s="134"/>
      <c r="UBN81" s="134"/>
      <c r="UBO81" s="135"/>
      <c r="UBP81" s="135"/>
      <c r="UBQ81" s="135"/>
      <c r="UBR81" s="136"/>
      <c r="UBT81" s="130"/>
      <c r="UBU81" s="134"/>
      <c r="UBV81" s="134"/>
      <c r="UBW81" s="135"/>
      <c r="UBX81" s="135"/>
      <c r="UBY81" s="135"/>
      <c r="UBZ81" s="136"/>
      <c r="UCB81" s="130"/>
      <c r="UCC81" s="134"/>
      <c r="UCD81" s="134"/>
      <c r="UCE81" s="135"/>
      <c r="UCF81" s="135"/>
      <c r="UCG81" s="135"/>
      <c r="UCH81" s="136"/>
      <c r="UCJ81" s="130"/>
      <c r="UCK81" s="134"/>
      <c r="UCL81" s="134"/>
      <c r="UCM81" s="135"/>
      <c r="UCN81" s="135"/>
      <c r="UCO81" s="135"/>
      <c r="UCP81" s="136"/>
      <c r="UCR81" s="130"/>
      <c r="UCS81" s="134"/>
      <c r="UCT81" s="134"/>
      <c r="UCU81" s="135"/>
      <c r="UCV81" s="135"/>
      <c r="UCW81" s="135"/>
      <c r="UCX81" s="136"/>
      <c r="UCZ81" s="130"/>
      <c r="UDA81" s="134"/>
      <c r="UDB81" s="134"/>
      <c r="UDC81" s="135"/>
      <c r="UDD81" s="135"/>
      <c r="UDE81" s="135"/>
      <c r="UDF81" s="136"/>
      <c r="UDH81" s="130"/>
      <c r="UDI81" s="134"/>
      <c r="UDJ81" s="134"/>
      <c r="UDK81" s="135"/>
      <c r="UDL81" s="135"/>
      <c r="UDM81" s="135"/>
      <c r="UDN81" s="136"/>
      <c r="UDP81" s="130"/>
      <c r="UDQ81" s="134"/>
      <c r="UDR81" s="134"/>
      <c r="UDS81" s="135"/>
      <c r="UDT81" s="135"/>
      <c r="UDU81" s="135"/>
      <c r="UDV81" s="136"/>
      <c r="UDX81" s="130"/>
      <c r="UDY81" s="134"/>
      <c r="UDZ81" s="134"/>
      <c r="UEA81" s="135"/>
      <c r="UEB81" s="135"/>
      <c r="UEC81" s="135"/>
      <c r="UED81" s="136"/>
      <c r="UEF81" s="130"/>
      <c r="UEG81" s="134"/>
      <c r="UEH81" s="134"/>
      <c r="UEI81" s="135"/>
      <c r="UEJ81" s="135"/>
      <c r="UEK81" s="135"/>
      <c r="UEL81" s="136"/>
      <c r="UEN81" s="130"/>
      <c r="UEO81" s="134"/>
      <c r="UEP81" s="134"/>
      <c r="UEQ81" s="135"/>
      <c r="UER81" s="135"/>
      <c r="UES81" s="135"/>
      <c r="UET81" s="136"/>
      <c r="UEV81" s="130"/>
      <c r="UEW81" s="134"/>
      <c r="UEX81" s="134"/>
      <c r="UEY81" s="135"/>
      <c r="UEZ81" s="135"/>
      <c r="UFA81" s="135"/>
      <c r="UFB81" s="136"/>
      <c r="UFD81" s="130"/>
      <c r="UFE81" s="134"/>
      <c r="UFF81" s="134"/>
      <c r="UFG81" s="135"/>
      <c r="UFH81" s="135"/>
      <c r="UFI81" s="135"/>
      <c r="UFJ81" s="136"/>
      <c r="UFL81" s="130"/>
      <c r="UFM81" s="134"/>
      <c r="UFN81" s="134"/>
      <c r="UFO81" s="135"/>
      <c r="UFP81" s="135"/>
      <c r="UFQ81" s="135"/>
      <c r="UFR81" s="136"/>
      <c r="UFT81" s="130"/>
      <c r="UFU81" s="134"/>
      <c r="UFV81" s="134"/>
      <c r="UFW81" s="135"/>
      <c r="UFX81" s="135"/>
      <c r="UFY81" s="135"/>
      <c r="UFZ81" s="136"/>
      <c r="UGB81" s="130"/>
      <c r="UGC81" s="134"/>
      <c r="UGD81" s="134"/>
      <c r="UGE81" s="135"/>
      <c r="UGF81" s="135"/>
      <c r="UGG81" s="135"/>
      <c r="UGH81" s="136"/>
      <c r="UGJ81" s="130"/>
      <c r="UGK81" s="134"/>
      <c r="UGL81" s="134"/>
      <c r="UGM81" s="135"/>
      <c r="UGN81" s="135"/>
      <c r="UGO81" s="135"/>
      <c r="UGP81" s="136"/>
      <c r="UGR81" s="130"/>
      <c r="UGS81" s="134"/>
      <c r="UGT81" s="134"/>
      <c r="UGU81" s="135"/>
      <c r="UGV81" s="135"/>
      <c r="UGW81" s="135"/>
      <c r="UGX81" s="136"/>
      <c r="UGZ81" s="130"/>
      <c r="UHA81" s="134"/>
      <c r="UHB81" s="134"/>
      <c r="UHC81" s="135"/>
      <c r="UHD81" s="135"/>
      <c r="UHE81" s="135"/>
      <c r="UHF81" s="136"/>
      <c r="UHH81" s="130"/>
      <c r="UHI81" s="134"/>
      <c r="UHJ81" s="134"/>
      <c r="UHK81" s="135"/>
      <c r="UHL81" s="135"/>
      <c r="UHM81" s="135"/>
      <c r="UHN81" s="136"/>
      <c r="UHP81" s="130"/>
      <c r="UHQ81" s="134"/>
      <c r="UHR81" s="134"/>
      <c r="UHS81" s="135"/>
      <c r="UHT81" s="135"/>
      <c r="UHU81" s="135"/>
      <c r="UHV81" s="136"/>
      <c r="UHX81" s="130"/>
      <c r="UHY81" s="134"/>
      <c r="UHZ81" s="134"/>
      <c r="UIA81" s="135"/>
      <c r="UIB81" s="135"/>
      <c r="UIC81" s="135"/>
      <c r="UID81" s="136"/>
      <c r="UIF81" s="130"/>
      <c r="UIG81" s="134"/>
      <c r="UIH81" s="134"/>
      <c r="UII81" s="135"/>
      <c r="UIJ81" s="135"/>
      <c r="UIK81" s="135"/>
      <c r="UIL81" s="136"/>
      <c r="UIN81" s="130"/>
      <c r="UIO81" s="134"/>
      <c r="UIP81" s="134"/>
      <c r="UIQ81" s="135"/>
      <c r="UIR81" s="135"/>
      <c r="UIS81" s="135"/>
      <c r="UIT81" s="136"/>
      <c r="UIV81" s="130"/>
      <c r="UIW81" s="134"/>
      <c r="UIX81" s="134"/>
      <c r="UIY81" s="135"/>
      <c r="UIZ81" s="135"/>
      <c r="UJA81" s="135"/>
      <c r="UJB81" s="136"/>
      <c r="UJD81" s="130"/>
      <c r="UJE81" s="134"/>
      <c r="UJF81" s="134"/>
      <c r="UJG81" s="135"/>
      <c r="UJH81" s="135"/>
      <c r="UJI81" s="135"/>
      <c r="UJJ81" s="136"/>
      <c r="UJL81" s="130"/>
      <c r="UJM81" s="134"/>
      <c r="UJN81" s="134"/>
      <c r="UJO81" s="135"/>
      <c r="UJP81" s="135"/>
      <c r="UJQ81" s="135"/>
      <c r="UJR81" s="136"/>
      <c r="UJT81" s="130"/>
      <c r="UJU81" s="134"/>
      <c r="UJV81" s="134"/>
      <c r="UJW81" s="135"/>
      <c r="UJX81" s="135"/>
      <c r="UJY81" s="135"/>
      <c r="UJZ81" s="136"/>
      <c r="UKB81" s="130"/>
      <c r="UKC81" s="134"/>
      <c r="UKD81" s="134"/>
      <c r="UKE81" s="135"/>
      <c r="UKF81" s="135"/>
      <c r="UKG81" s="135"/>
      <c r="UKH81" s="136"/>
      <c r="UKJ81" s="130"/>
      <c r="UKK81" s="134"/>
      <c r="UKL81" s="134"/>
      <c r="UKM81" s="135"/>
      <c r="UKN81" s="135"/>
      <c r="UKO81" s="135"/>
      <c r="UKP81" s="136"/>
      <c r="UKR81" s="130"/>
      <c r="UKS81" s="134"/>
      <c r="UKT81" s="134"/>
      <c r="UKU81" s="135"/>
      <c r="UKV81" s="135"/>
      <c r="UKW81" s="135"/>
      <c r="UKX81" s="136"/>
      <c r="UKZ81" s="130"/>
      <c r="ULA81" s="134"/>
      <c r="ULB81" s="134"/>
      <c r="ULC81" s="135"/>
      <c r="ULD81" s="135"/>
      <c r="ULE81" s="135"/>
      <c r="ULF81" s="136"/>
      <c r="ULH81" s="130"/>
      <c r="ULI81" s="134"/>
      <c r="ULJ81" s="134"/>
      <c r="ULK81" s="135"/>
      <c r="ULL81" s="135"/>
      <c r="ULM81" s="135"/>
      <c r="ULN81" s="136"/>
      <c r="ULP81" s="130"/>
      <c r="ULQ81" s="134"/>
      <c r="ULR81" s="134"/>
      <c r="ULS81" s="135"/>
      <c r="ULT81" s="135"/>
      <c r="ULU81" s="135"/>
      <c r="ULV81" s="136"/>
      <c r="ULX81" s="130"/>
      <c r="ULY81" s="134"/>
      <c r="ULZ81" s="134"/>
      <c r="UMA81" s="135"/>
      <c r="UMB81" s="135"/>
      <c r="UMC81" s="135"/>
      <c r="UMD81" s="136"/>
      <c r="UMF81" s="130"/>
      <c r="UMG81" s="134"/>
      <c r="UMH81" s="134"/>
      <c r="UMI81" s="135"/>
      <c r="UMJ81" s="135"/>
      <c r="UMK81" s="135"/>
      <c r="UML81" s="136"/>
      <c r="UMN81" s="130"/>
      <c r="UMO81" s="134"/>
      <c r="UMP81" s="134"/>
      <c r="UMQ81" s="135"/>
      <c r="UMR81" s="135"/>
      <c r="UMS81" s="135"/>
      <c r="UMT81" s="136"/>
      <c r="UMV81" s="130"/>
      <c r="UMW81" s="134"/>
      <c r="UMX81" s="134"/>
      <c r="UMY81" s="135"/>
      <c r="UMZ81" s="135"/>
      <c r="UNA81" s="135"/>
      <c r="UNB81" s="136"/>
      <c r="UND81" s="130"/>
      <c r="UNE81" s="134"/>
      <c r="UNF81" s="134"/>
      <c r="UNG81" s="135"/>
      <c r="UNH81" s="135"/>
      <c r="UNI81" s="135"/>
      <c r="UNJ81" s="136"/>
      <c r="UNL81" s="130"/>
      <c r="UNM81" s="134"/>
      <c r="UNN81" s="134"/>
      <c r="UNO81" s="135"/>
      <c r="UNP81" s="135"/>
      <c r="UNQ81" s="135"/>
      <c r="UNR81" s="136"/>
      <c r="UNT81" s="130"/>
      <c r="UNU81" s="134"/>
      <c r="UNV81" s="134"/>
      <c r="UNW81" s="135"/>
      <c r="UNX81" s="135"/>
      <c r="UNY81" s="135"/>
      <c r="UNZ81" s="136"/>
      <c r="UOB81" s="130"/>
      <c r="UOC81" s="134"/>
      <c r="UOD81" s="134"/>
      <c r="UOE81" s="135"/>
      <c r="UOF81" s="135"/>
      <c r="UOG81" s="135"/>
      <c r="UOH81" s="136"/>
      <c r="UOJ81" s="130"/>
      <c r="UOK81" s="134"/>
      <c r="UOL81" s="134"/>
      <c r="UOM81" s="135"/>
      <c r="UON81" s="135"/>
      <c r="UOO81" s="135"/>
      <c r="UOP81" s="136"/>
      <c r="UOR81" s="130"/>
      <c r="UOS81" s="134"/>
      <c r="UOT81" s="134"/>
      <c r="UOU81" s="135"/>
      <c r="UOV81" s="135"/>
      <c r="UOW81" s="135"/>
      <c r="UOX81" s="136"/>
      <c r="UOZ81" s="130"/>
      <c r="UPA81" s="134"/>
      <c r="UPB81" s="134"/>
      <c r="UPC81" s="135"/>
      <c r="UPD81" s="135"/>
      <c r="UPE81" s="135"/>
      <c r="UPF81" s="136"/>
      <c r="UPH81" s="130"/>
      <c r="UPI81" s="134"/>
      <c r="UPJ81" s="134"/>
      <c r="UPK81" s="135"/>
      <c r="UPL81" s="135"/>
      <c r="UPM81" s="135"/>
      <c r="UPN81" s="136"/>
      <c r="UPP81" s="130"/>
      <c r="UPQ81" s="134"/>
      <c r="UPR81" s="134"/>
      <c r="UPS81" s="135"/>
      <c r="UPT81" s="135"/>
      <c r="UPU81" s="135"/>
      <c r="UPV81" s="136"/>
      <c r="UPX81" s="130"/>
      <c r="UPY81" s="134"/>
      <c r="UPZ81" s="134"/>
      <c r="UQA81" s="135"/>
      <c r="UQB81" s="135"/>
      <c r="UQC81" s="135"/>
      <c r="UQD81" s="136"/>
      <c r="UQF81" s="130"/>
      <c r="UQG81" s="134"/>
      <c r="UQH81" s="134"/>
      <c r="UQI81" s="135"/>
      <c r="UQJ81" s="135"/>
      <c r="UQK81" s="135"/>
      <c r="UQL81" s="136"/>
      <c r="UQN81" s="130"/>
      <c r="UQO81" s="134"/>
      <c r="UQP81" s="134"/>
      <c r="UQQ81" s="135"/>
      <c r="UQR81" s="135"/>
      <c r="UQS81" s="135"/>
      <c r="UQT81" s="136"/>
      <c r="UQV81" s="130"/>
      <c r="UQW81" s="134"/>
      <c r="UQX81" s="134"/>
      <c r="UQY81" s="135"/>
      <c r="UQZ81" s="135"/>
      <c r="URA81" s="135"/>
      <c r="URB81" s="136"/>
      <c r="URD81" s="130"/>
      <c r="URE81" s="134"/>
      <c r="URF81" s="134"/>
      <c r="URG81" s="135"/>
      <c r="URH81" s="135"/>
      <c r="URI81" s="135"/>
      <c r="URJ81" s="136"/>
      <c r="URL81" s="130"/>
      <c r="URM81" s="134"/>
      <c r="URN81" s="134"/>
      <c r="URO81" s="135"/>
      <c r="URP81" s="135"/>
      <c r="URQ81" s="135"/>
      <c r="URR81" s="136"/>
      <c r="URT81" s="130"/>
      <c r="URU81" s="134"/>
      <c r="URV81" s="134"/>
      <c r="URW81" s="135"/>
      <c r="URX81" s="135"/>
      <c r="URY81" s="135"/>
      <c r="URZ81" s="136"/>
      <c r="USB81" s="130"/>
      <c r="USC81" s="134"/>
      <c r="USD81" s="134"/>
      <c r="USE81" s="135"/>
      <c r="USF81" s="135"/>
      <c r="USG81" s="135"/>
      <c r="USH81" s="136"/>
      <c r="USJ81" s="130"/>
      <c r="USK81" s="134"/>
      <c r="USL81" s="134"/>
      <c r="USM81" s="135"/>
      <c r="USN81" s="135"/>
      <c r="USO81" s="135"/>
      <c r="USP81" s="136"/>
      <c r="USR81" s="130"/>
      <c r="USS81" s="134"/>
      <c r="UST81" s="134"/>
      <c r="USU81" s="135"/>
      <c r="USV81" s="135"/>
      <c r="USW81" s="135"/>
      <c r="USX81" s="136"/>
      <c r="USZ81" s="130"/>
      <c r="UTA81" s="134"/>
      <c r="UTB81" s="134"/>
      <c r="UTC81" s="135"/>
      <c r="UTD81" s="135"/>
      <c r="UTE81" s="135"/>
      <c r="UTF81" s="136"/>
      <c r="UTH81" s="130"/>
      <c r="UTI81" s="134"/>
      <c r="UTJ81" s="134"/>
      <c r="UTK81" s="135"/>
      <c r="UTL81" s="135"/>
      <c r="UTM81" s="135"/>
      <c r="UTN81" s="136"/>
      <c r="UTP81" s="130"/>
      <c r="UTQ81" s="134"/>
      <c r="UTR81" s="134"/>
      <c r="UTS81" s="135"/>
      <c r="UTT81" s="135"/>
      <c r="UTU81" s="135"/>
      <c r="UTV81" s="136"/>
      <c r="UTX81" s="130"/>
      <c r="UTY81" s="134"/>
      <c r="UTZ81" s="134"/>
      <c r="UUA81" s="135"/>
      <c r="UUB81" s="135"/>
      <c r="UUC81" s="135"/>
      <c r="UUD81" s="136"/>
      <c r="UUF81" s="130"/>
      <c r="UUG81" s="134"/>
      <c r="UUH81" s="134"/>
      <c r="UUI81" s="135"/>
      <c r="UUJ81" s="135"/>
      <c r="UUK81" s="135"/>
      <c r="UUL81" s="136"/>
      <c r="UUN81" s="130"/>
      <c r="UUO81" s="134"/>
      <c r="UUP81" s="134"/>
      <c r="UUQ81" s="135"/>
      <c r="UUR81" s="135"/>
      <c r="UUS81" s="135"/>
      <c r="UUT81" s="136"/>
      <c r="UUV81" s="130"/>
      <c r="UUW81" s="134"/>
      <c r="UUX81" s="134"/>
      <c r="UUY81" s="135"/>
      <c r="UUZ81" s="135"/>
      <c r="UVA81" s="135"/>
      <c r="UVB81" s="136"/>
      <c r="UVD81" s="130"/>
      <c r="UVE81" s="134"/>
      <c r="UVF81" s="134"/>
      <c r="UVG81" s="135"/>
      <c r="UVH81" s="135"/>
      <c r="UVI81" s="135"/>
      <c r="UVJ81" s="136"/>
      <c r="UVL81" s="130"/>
      <c r="UVM81" s="134"/>
      <c r="UVN81" s="134"/>
      <c r="UVO81" s="135"/>
      <c r="UVP81" s="135"/>
      <c r="UVQ81" s="135"/>
      <c r="UVR81" s="136"/>
      <c r="UVT81" s="130"/>
      <c r="UVU81" s="134"/>
      <c r="UVV81" s="134"/>
      <c r="UVW81" s="135"/>
      <c r="UVX81" s="135"/>
      <c r="UVY81" s="135"/>
      <c r="UVZ81" s="136"/>
      <c r="UWB81" s="130"/>
      <c r="UWC81" s="134"/>
      <c r="UWD81" s="134"/>
      <c r="UWE81" s="135"/>
      <c r="UWF81" s="135"/>
      <c r="UWG81" s="135"/>
      <c r="UWH81" s="136"/>
      <c r="UWJ81" s="130"/>
      <c r="UWK81" s="134"/>
      <c r="UWL81" s="134"/>
      <c r="UWM81" s="135"/>
      <c r="UWN81" s="135"/>
      <c r="UWO81" s="135"/>
      <c r="UWP81" s="136"/>
      <c r="UWR81" s="130"/>
      <c r="UWS81" s="134"/>
      <c r="UWT81" s="134"/>
      <c r="UWU81" s="135"/>
      <c r="UWV81" s="135"/>
      <c r="UWW81" s="135"/>
      <c r="UWX81" s="136"/>
      <c r="UWZ81" s="130"/>
      <c r="UXA81" s="134"/>
      <c r="UXB81" s="134"/>
      <c r="UXC81" s="135"/>
      <c r="UXD81" s="135"/>
      <c r="UXE81" s="135"/>
      <c r="UXF81" s="136"/>
      <c r="UXH81" s="130"/>
      <c r="UXI81" s="134"/>
      <c r="UXJ81" s="134"/>
      <c r="UXK81" s="135"/>
      <c r="UXL81" s="135"/>
      <c r="UXM81" s="135"/>
      <c r="UXN81" s="136"/>
      <c r="UXP81" s="130"/>
      <c r="UXQ81" s="134"/>
      <c r="UXR81" s="134"/>
      <c r="UXS81" s="135"/>
      <c r="UXT81" s="135"/>
      <c r="UXU81" s="135"/>
      <c r="UXV81" s="136"/>
      <c r="UXX81" s="130"/>
      <c r="UXY81" s="134"/>
      <c r="UXZ81" s="134"/>
      <c r="UYA81" s="135"/>
      <c r="UYB81" s="135"/>
      <c r="UYC81" s="135"/>
      <c r="UYD81" s="136"/>
      <c r="UYF81" s="130"/>
      <c r="UYG81" s="134"/>
      <c r="UYH81" s="134"/>
      <c r="UYI81" s="135"/>
      <c r="UYJ81" s="135"/>
      <c r="UYK81" s="135"/>
      <c r="UYL81" s="136"/>
      <c r="UYN81" s="130"/>
      <c r="UYO81" s="134"/>
      <c r="UYP81" s="134"/>
      <c r="UYQ81" s="135"/>
      <c r="UYR81" s="135"/>
      <c r="UYS81" s="135"/>
      <c r="UYT81" s="136"/>
      <c r="UYV81" s="130"/>
      <c r="UYW81" s="134"/>
      <c r="UYX81" s="134"/>
      <c r="UYY81" s="135"/>
      <c r="UYZ81" s="135"/>
      <c r="UZA81" s="135"/>
      <c r="UZB81" s="136"/>
      <c r="UZD81" s="130"/>
      <c r="UZE81" s="134"/>
      <c r="UZF81" s="134"/>
      <c r="UZG81" s="135"/>
      <c r="UZH81" s="135"/>
      <c r="UZI81" s="135"/>
      <c r="UZJ81" s="136"/>
      <c r="UZL81" s="130"/>
      <c r="UZM81" s="134"/>
      <c r="UZN81" s="134"/>
      <c r="UZO81" s="135"/>
      <c r="UZP81" s="135"/>
      <c r="UZQ81" s="135"/>
      <c r="UZR81" s="136"/>
      <c r="UZT81" s="130"/>
      <c r="UZU81" s="134"/>
      <c r="UZV81" s="134"/>
      <c r="UZW81" s="135"/>
      <c r="UZX81" s="135"/>
      <c r="UZY81" s="135"/>
      <c r="UZZ81" s="136"/>
      <c r="VAB81" s="130"/>
      <c r="VAC81" s="134"/>
      <c r="VAD81" s="134"/>
      <c r="VAE81" s="135"/>
      <c r="VAF81" s="135"/>
      <c r="VAG81" s="135"/>
      <c r="VAH81" s="136"/>
      <c r="VAJ81" s="130"/>
      <c r="VAK81" s="134"/>
      <c r="VAL81" s="134"/>
      <c r="VAM81" s="135"/>
      <c r="VAN81" s="135"/>
      <c r="VAO81" s="135"/>
      <c r="VAP81" s="136"/>
      <c r="VAR81" s="130"/>
      <c r="VAS81" s="134"/>
      <c r="VAT81" s="134"/>
      <c r="VAU81" s="135"/>
      <c r="VAV81" s="135"/>
      <c r="VAW81" s="135"/>
      <c r="VAX81" s="136"/>
      <c r="VAZ81" s="130"/>
      <c r="VBA81" s="134"/>
      <c r="VBB81" s="134"/>
      <c r="VBC81" s="135"/>
      <c r="VBD81" s="135"/>
      <c r="VBE81" s="135"/>
      <c r="VBF81" s="136"/>
      <c r="VBH81" s="130"/>
      <c r="VBI81" s="134"/>
      <c r="VBJ81" s="134"/>
      <c r="VBK81" s="135"/>
      <c r="VBL81" s="135"/>
      <c r="VBM81" s="135"/>
      <c r="VBN81" s="136"/>
      <c r="VBP81" s="130"/>
      <c r="VBQ81" s="134"/>
      <c r="VBR81" s="134"/>
      <c r="VBS81" s="135"/>
      <c r="VBT81" s="135"/>
      <c r="VBU81" s="135"/>
      <c r="VBV81" s="136"/>
      <c r="VBX81" s="130"/>
      <c r="VBY81" s="134"/>
      <c r="VBZ81" s="134"/>
      <c r="VCA81" s="135"/>
      <c r="VCB81" s="135"/>
      <c r="VCC81" s="135"/>
      <c r="VCD81" s="136"/>
      <c r="VCF81" s="130"/>
      <c r="VCG81" s="134"/>
      <c r="VCH81" s="134"/>
      <c r="VCI81" s="135"/>
      <c r="VCJ81" s="135"/>
      <c r="VCK81" s="135"/>
      <c r="VCL81" s="136"/>
      <c r="VCN81" s="130"/>
      <c r="VCO81" s="134"/>
      <c r="VCP81" s="134"/>
      <c r="VCQ81" s="135"/>
      <c r="VCR81" s="135"/>
      <c r="VCS81" s="135"/>
      <c r="VCT81" s="136"/>
      <c r="VCV81" s="130"/>
      <c r="VCW81" s="134"/>
      <c r="VCX81" s="134"/>
      <c r="VCY81" s="135"/>
      <c r="VCZ81" s="135"/>
      <c r="VDA81" s="135"/>
      <c r="VDB81" s="136"/>
      <c r="VDD81" s="130"/>
      <c r="VDE81" s="134"/>
      <c r="VDF81" s="134"/>
      <c r="VDG81" s="135"/>
      <c r="VDH81" s="135"/>
      <c r="VDI81" s="135"/>
      <c r="VDJ81" s="136"/>
      <c r="VDL81" s="130"/>
      <c r="VDM81" s="134"/>
      <c r="VDN81" s="134"/>
      <c r="VDO81" s="135"/>
      <c r="VDP81" s="135"/>
      <c r="VDQ81" s="135"/>
      <c r="VDR81" s="136"/>
      <c r="VDT81" s="130"/>
      <c r="VDU81" s="134"/>
      <c r="VDV81" s="134"/>
      <c r="VDW81" s="135"/>
      <c r="VDX81" s="135"/>
      <c r="VDY81" s="135"/>
      <c r="VDZ81" s="136"/>
      <c r="VEB81" s="130"/>
      <c r="VEC81" s="134"/>
      <c r="VED81" s="134"/>
      <c r="VEE81" s="135"/>
      <c r="VEF81" s="135"/>
      <c r="VEG81" s="135"/>
      <c r="VEH81" s="136"/>
      <c r="VEJ81" s="130"/>
      <c r="VEK81" s="134"/>
      <c r="VEL81" s="134"/>
      <c r="VEM81" s="135"/>
      <c r="VEN81" s="135"/>
      <c r="VEO81" s="135"/>
      <c r="VEP81" s="136"/>
      <c r="VER81" s="130"/>
      <c r="VES81" s="134"/>
      <c r="VET81" s="134"/>
      <c r="VEU81" s="135"/>
      <c r="VEV81" s="135"/>
      <c r="VEW81" s="135"/>
      <c r="VEX81" s="136"/>
      <c r="VEZ81" s="130"/>
      <c r="VFA81" s="134"/>
      <c r="VFB81" s="134"/>
      <c r="VFC81" s="135"/>
      <c r="VFD81" s="135"/>
      <c r="VFE81" s="135"/>
      <c r="VFF81" s="136"/>
      <c r="VFH81" s="130"/>
      <c r="VFI81" s="134"/>
      <c r="VFJ81" s="134"/>
      <c r="VFK81" s="135"/>
      <c r="VFL81" s="135"/>
      <c r="VFM81" s="135"/>
      <c r="VFN81" s="136"/>
      <c r="VFP81" s="130"/>
      <c r="VFQ81" s="134"/>
      <c r="VFR81" s="134"/>
      <c r="VFS81" s="135"/>
      <c r="VFT81" s="135"/>
      <c r="VFU81" s="135"/>
      <c r="VFV81" s="136"/>
      <c r="VFX81" s="130"/>
      <c r="VFY81" s="134"/>
      <c r="VFZ81" s="134"/>
      <c r="VGA81" s="135"/>
      <c r="VGB81" s="135"/>
      <c r="VGC81" s="135"/>
      <c r="VGD81" s="136"/>
      <c r="VGF81" s="130"/>
      <c r="VGG81" s="134"/>
      <c r="VGH81" s="134"/>
      <c r="VGI81" s="135"/>
      <c r="VGJ81" s="135"/>
      <c r="VGK81" s="135"/>
      <c r="VGL81" s="136"/>
      <c r="VGN81" s="130"/>
      <c r="VGO81" s="134"/>
      <c r="VGP81" s="134"/>
      <c r="VGQ81" s="135"/>
      <c r="VGR81" s="135"/>
      <c r="VGS81" s="135"/>
      <c r="VGT81" s="136"/>
      <c r="VGV81" s="130"/>
      <c r="VGW81" s="134"/>
      <c r="VGX81" s="134"/>
      <c r="VGY81" s="135"/>
      <c r="VGZ81" s="135"/>
      <c r="VHA81" s="135"/>
      <c r="VHB81" s="136"/>
      <c r="VHD81" s="130"/>
      <c r="VHE81" s="134"/>
      <c r="VHF81" s="134"/>
      <c r="VHG81" s="135"/>
      <c r="VHH81" s="135"/>
      <c r="VHI81" s="135"/>
      <c r="VHJ81" s="136"/>
      <c r="VHL81" s="130"/>
      <c r="VHM81" s="134"/>
      <c r="VHN81" s="134"/>
      <c r="VHO81" s="135"/>
      <c r="VHP81" s="135"/>
      <c r="VHQ81" s="135"/>
      <c r="VHR81" s="136"/>
      <c r="VHT81" s="130"/>
      <c r="VHU81" s="134"/>
      <c r="VHV81" s="134"/>
      <c r="VHW81" s="135"/>
      <c r="VHX81" s="135"/>
      <c r="VHY81" s="135"/>
      <c r="VHZ81" s="136"/>
      <c r="VIB81" s="130"/>
      <c r="VIC81" s="134"/>
      <c r="VID81" s="134"/>
      <c r="VIE81" s="135"/>
      <c r="VIF81" s="135"/>
      <c r="VIG81" s="135"/>
      <c r="VIH81" s="136"/>
      <c r="VIJ81" s="130"/>
      <c r="VIK81" s="134"/>
      <c r="VIL81" s="134"/>
      <c r="VIM81" s="135"/>
      <c r="VIN81" s="135"/>
      <c r="VIO81" s="135"/>
      <c r="VIP81" s="136"/>
      <c r="VIR81" s="130"/>
      <c r="VIS81" s="134"/>
      <c r="VIT81" s="134"/>
      <c r="VIU81" s="135"/>
      <c r="VIV81" s="135"/>
      <c r="VIW81" s="135"/>
      <c r="VIX81" s="136"/>
      <c r="VIZ81" s="130"/>
      <c r="VJA81" s="134"/>
      <c r="VJB81" s="134"/>
      <c r="VJC81" s="135"/>
      <c r="VJD81" s="135"/>
      <c r="VJE81" s="135"/>
      <c r="VJF81" s="136"/>
      <c r="VJH81" s="130"/>
      <c r="VJI81" s="134"/>
      <c r="VJJ81" s="134"/>
      <c r="VJK81" s="135"/>
      <c r="VJL81" s="135"/>
      <c r="VJM81" s="135"/>
      <c r="VJN81" s="136"/>
      <c r="VJP81" s="130"/>
      <c r="VJQ81" s="134"/>
      <c r="VJR81" s="134"/>
      <c r="VJS81" s="135"/>
      <c r="VJT81" s="135"/>
      <c r="VJU81" s="135"/>
      <c r="VJV81" s="136"/>
      <c r="VJX81" s="130"/>
      <c r="VJY81" s="134"/>
      <c r="VJZ81" s="134"/>
      <c r="VKA81" s="135"/>
      <c r="VKB81" s="135"/>
      <c r="VKC81" s="135"/>
      <c r="VKD81" s="136"/>
      <c r="VKF81" s="130"/>
      <c r="VKG81" s="134"/>
      <c r="VKH81" s="134"/>
      <c r="VKI81" s="135"/>
      <c r="VKJ81" s="135"/>
      <c r="VKK81" s="135"/>
      <c r="VKL81" s="136"/>
      <c r="VKN81" s="130"/>
      <c r="VKO81" s="134"/>
      <c r="VKP81" s="134"/>
      <c r="VKQ81" s="135"/>
      <c r="VKR81" s="135"/>
      <c r="VKS81" s="135"/>
      <c r="VKT81" s="136"/>
      <c r="VKV81" s="130"/>
      <c r="VKW81" s="134"/>
      <c r="VKX81" s="134"/>
      <c r="VKY81" s="135"/>
      <c r="VKZ81" s="135"/>
      <c r="VLA81" s="135"/>
      <c r="VLB81" s="136"/>
      <c r="VLD81" s="130"/>
      <c r="VLE81" s="134"/>
      <c r="VLF81" s="134"/>
      <c r="VLG81" s="135"/>
      <c r="VLH81" s="135"/>
      <c r="VLI81" s="135"/>
      <c r="VLJ81" s="136"/>
      <c r="VLL81" s="130"/>
      <c r="VLM81" s="134"/>
      <c r="VLN81" s="134"/>
      <c r="VLO81" s="135"/>
      <c r="VLP81" s="135"/>
      <c r="VLQ81" s="135"/>
      <c r="VLR81" s="136"/>
      <c r="VLT81" s="130"/>
      <c r="VLU81" s="134"/>
      <c r="VLV81" s="134"/>
      <c r="VLW81" s="135"/>
      <c r="VLX81" s="135"/>
      <c r="VLY81" s="135"/>
      <c r="VLZ81" s="136"/>
      <c r="VMB81" s="130"/>
      <c r="VMC81" s="134"/>
      <c r="VMD81" s="134"/>
      <c r="VME81" s="135"/>
      <c r="VMF81" s="135"/>
      <c r="VMG81" s="135"/>
      <c r="VMH81" s="136"/>
      <c r="VMJ81" s="130"/>
      <c r="VMK81" s="134"/>
      <c r="VML81" s="134"/>
      <c r="VMM81" s="135"/>
      <c r="VMN81" s="135"/>
      <c r="VMO81" s="135"/>
      <c r="VMP81" s="136"/>
      <c r="VMR81" s="130"/>
      <c r="VMS81" s="134"/>
      <c r="VMT81" s="134"/>
      <c r="VMU81" s="135"/>
      <c r="VMV81" s="135"/>
      <c r="VMW81" s="135"/>
      <c r="VMX81" s="136"/>
      <c r="VMZ81" s="130"/>
      <c r="VNA81" s="134"/>
      <c r="VNB81" s="134"/>
      <c r="VNC81" s="135"/>
      <c r="VND81" s="135"/>
      <c r="VNE81" s="135"/>
      <c r="VNF81" s="136"/>
      <c r="VNH81" s="130"/>
      <c r="VNI81" s="134"/>
      <c r="VNJ81" s="134"/>
      <c r="VNK81" s="135"/>
      <c r="VNL81" s="135"/>
      <c r="VNM81" s="135"/>
      <c r="VNN81" s="136"/>
      <c r="VNP81" s="130"/>
      <c r="VNQ81" s="134"/>
      <c r="VNR81" s="134"/>
      <c r="VNS81" s="135"/>
      <c r="VNT81" s="135"/>
      <c r="VNU81" s="135"/>
      <c r="VNV81" s="136"/>
      <c r="VNX81" s="130"/>
      <c r="VNY81" s="134"/>
      <c r="VNZ81" s="134"/>
      <c r="VOA81" s="135"/>
      <c r="VOB81" s="135"/>
      <c r="VOC81" s="135"/>
      <c r="VOD81" s="136"/>
      <c r="VOF81" s="130"/>
      <c r="VOG81" s="134"/>
      <c r="VOH81" s="134"/>
      <c r="VOI81" s="135"/>
      <c r="VOJ81" s="135"/>
      <c r="VOK81" s="135"/>
      <c r="VOL81" s="136"/>
      <c r="VON81" s="130"/>
      <c r="VOO81" s="134"/>
      <c r="VOP81" s="134"/>
      <c r="VOQ81" s="135"/>
      <c r="VOR81" s="135"/>
      <c r="VOS81" s="135"/>
      <c r="VOT81" s="136"/>
      <c r="VOV81" s="130"/>
      <c r="VOW81" s="134"/>
      <c r="VOX81" s="134"/>
      <c r="VOY81" s="135"/>
      <c r="VOZ81" s="135"/>
      <c r="VPA81" s="135"/>
      <c r="VPB81" s="136"/>
      <c r="VPD81" s="130"/>
      <c r="VPE81" s="134"/>
      <c r="VPF81" s="134"/>
      <c r="VPG81" s="135"/>
      <c r="VPH81" s="135"/>
      <c r="VPI81" s="135"/>
      <c r="VPJ81" s="136"/>
      <c r="VPL81" s="130"/>
      <c r="VPM81" s="134"/>
      <c r="VPN81" s="134"/>
      <c r="VPO81" s="135"/>
      <c r="VPP81" s="135"/>
      <c r="VPQ81" s="135"/>
      <c r="VPR81" s="136"/>
      <c r="VPT81" s="130"/>
      <c r="VPU81" s="134"/>
      <c r="VPV81" s="134"/>
      <c r="VPW81" s="135"/>
      <c r="VPX81" s="135"/>
      <c r="VPY81" s="135"/>
      <c r="VPZ81" s="136"/>
      <c r="VQB81" s="130"/>
      <c r="VQC81" s="134"/>
      <c r="VQD81" s="134"/>
      <c r="VQE81" s="135"/>
      <c r="VQF81" s="135"/>
      <c r="VQG81" s="135"/>
      <c r="VQH81" s="136"/>
      <c r="VQJ81" s="130"/>
      <c r="VQK81" s="134"/>
      <c r="VQL81" s="134"/>
      <c r="VQM81" s="135"/>
      <c r="VQN81" s="135"/>
      <c r="VQO81" s="135"/>
      <c r="VQP81" s="136"/>
      <c r="VQR81" s="130"/>
      <c r="VQS81" s="134"/>
      <c r="VQT81" s="134"/>
      <c r="VQU81" s="135"/>
      <c r="VQV81" s="135"/>
      <c r="VQW81" s="135"/>
      <c r="VQX81" s="136"/>
      <c r="VQZ81" s="130"/>
      <c r="VRA81" s="134"/>
      <c r="VRB81" s="134"/>
      <c r="VRC81" s="135"/>
      <c r="VRD81" s="135"/>
      <c r="VRE81" s="135"/>
      <c r="VRF81" s="136"/>
      <c r="VRH81" s="130"/>
      <c r="VRI81" s="134"/>
      <c r="VRJ81" s="134"/>
      <c r="VRK81" s="135"/>
      <c r="VRL81" s="135"/>
      <c r="VRM81" s="135"/>
      <c r="VRN81" s="136"/>
      <c r="VRP81" s="130"/>
      <c r="VRQ81" s="134"/>
      <c r="VRR81" s="134"/>
      <c r="VRS81" s="135"/>
      <c r="VRT81" s="135"/>
      <c r="VRU81" s="135"/>
      <c r="VRV81" s="136"/>
      <c r="VRX81" s="130"/>
      <c r="VRY81" s="134"/>
      <c r="VRZ81" s="134"/>
      <c r="VSA81" s="135"/>
      <c r="VSB81" s="135"/>
      <c r="VSC81" s="135"/>
      <c r="VSD81" s="136"/>
      <c r="VSF81" s="130"/>
      <c r="VSG81" s="134"/>
      <c r="VSH81" s="134"/>
      <c r="VSI81" s="135"/>
      <c r="VSJ81" s="135"/>
      <c r="VSK81" s="135"/>
      <c r="VSL81" s="136"/>
      <c r="VSN81" s="130"/>
      <c r="VSO81" s="134"/>
      <c r="VSP81" s="134"/>
      <c r="VSQ81" s="135"/>
      <c r="VSR81" s="135"/>
      <c r="VSS81" s="135"/>
      <c r="VST81" s="136"/>
      <c r="VSV81" s="130"/>
      <c r="VSW81" s="134"/>
      <c r="VSX81" s="134"/>
      <c r="VSY81" s="135"/>
      <c r="VSZ81" s="135"/>
      <c r="VTA81" s="135"/>
      <c r="VTB81" s="136"/>
      <c r="VTD81" s="130"/>
      <c r="VTE81" s="134"/>
      <c r="VTF81" s="134"/>
      <c r="VTG81" s="135"/>
      <c r="VTH81" s="135"/>
      <c r="VTI81" s="135"/>
      <c r="VTJ81" s="136"/>
      <c r="VTL81" s="130"/>
      <c r="VTM81" s="134"/>
      <c r="VTN81" s="134"/>
      <c r="VTO81" s="135"/>
      <c r="VTP81" s="135"/>
      <c r="VTQ81" s="135"/>
      <c r="VTR81" s="136"/>
      <c r="VTT81" s="130"/>
      <c r="VTU81" s="134"/>
      <c r="VTV81" s="134"/>
      <c r="VTW81" s="135"/>
      <c r="VTX81" s="135"/>
      <c r="VTY81" s="135"/>
      <c r="VTZ81" s="136"/>
      <c r="VUB81" s="130"/>
      <c r="VUC81" s="134"/>
      <c r="VUD81" s="134"/>
      <c r="VUE81" s="135"/>
      <c r="VUF81" s="135"/>
      <c r="VUG81" s="135"/>
      <c r="VUH81" s="136"/>
      <c r="VUJ81" s="130"/>
      <c r="VUK81" s="134"/>
      <c r="VUL81" s="134"/>
      <c r="VUM81" s="135"/>
      <c r="VUN81" s="135"/>
      <c r="VUO81" s="135"/>
      <c r="VUP81" s="136"/>
      <c r="VUR81" s="130"/>
      <c r="VUS81" s="134"/>
      <c r="VUT81" s="134"/>
      <c r="VUU81" s="135"/>
      <c r="VUV81" s="135"/>
      <c r="VUW81" s="135"/>
      <c r="VUX81" s="136"/>
      <c r="VUZ81" s="130"/>
      <c r="VVA81" s="134"/>
      <c r="VVB81" s="134"/>
      <c r="VVC81" s="135"/>
      <c r="VVD81" s="135"/>
      <c r="VVE81" s="135"/>
      <c r="VVF81" s="136"/>
      <c r="VVH81" s="130"/>
      <c r="VVI81" s="134"/>
      <c r="VVJ81" s="134"/>
      <c r="VVK81" s="135"/>
      <c r="VVL81" s="135"/>
      <c r="VVM81" s="135"/>
      <c r="VVN81" s="136"/>
      <c r="VVP81" s="130"/>
      <c r="VVQ81" s="134"/>
      <c r="VVR81" s="134"/>
      <c r="VVS81" s="135"/>
      <c r="VVT81" s="135"/>
      <c r="VVU81" s="135"/>
      <c r="VVV81" s="136"/>
      <c r="VVX81" s="130"/>
      <c r="VVY81" s="134"/>
      <c r="VVZ81" s="134"/>
      <c r="VWA81" s="135"/>
      <c r="VWB81" s="135"/>
      <c r="VWC81" s="135"/>
      <c r="VWD81" s="136"/>
      <c r="VWF81" s="130"/>
      <c r="VWG81" s="134"/>
      <c r="VWH81" s="134"/>
      <c r="VWI81" s="135"/>
      <c r="VWJ81" s="135"/>
      <c r="VWK81" s="135"/>
      <c r="VWL81" s="136"/>
      <c r="VWN81" s="130"/>
      <c r="VWO81" s="134"/>
      <c r="VWP81" s="134"/>
      <c r="VWQ81" s="135"/>
      <c r="VWR81" s="135"/>
      <c r="VWS81" s="135"/>
      <c r="VWT81" s="136"/>
      <c r="VWV81" s="130"/>
      <c r="VWW81" s="134"/>
      <c r="VWX81" s="134"/>
      <c r="VWY81" s="135"/>
      <c r="VWZ81" s="135"/>
      <c r="VXA81" s="135"/>
      <c r="VXB81" s="136"/>
      <c r="VXD81" s="130"/>
      <c r="VXE81" s="134"/>
      <c r="VXF81" s="134"/>
      <c r="VXG81" s="135"/>
      <c r="VXH81" s="135"/>
      <c r="VXI81" s="135"/>
      <c r="VXJ81" s="136"/>
      <c r="VXL81" s="130"/>
      <c r="VXM81" s="134"/>
      <c r="VXN81" s="134"/>
      <c r="VXO81" s="135"/>
      <c r="VXP81" s="135"/>
      <c r="VXQ81" s="135"/>
      <c r="VXR81" s="136"/>
      <c r="VXT81" s="130"/>
      <c r="VXU81" s="134"/>
      <c r="VXV81" s="134"/>
      <c r="VXW81" s="135"/>
      <c r="VXX81" s="135"/>
      <c r="VXY81" s="135"/>
      <c r="VXZ81" s="136"/>
      <c r="VYB81" s="130"/>
      <c r="VYC81" s="134"/>
      <c r="VYD81" s="134"/>
      <c r="VYE81" s="135"/>
      <c r="VYF81" s="135"/>
      <c r="VYG81" s="135"/>
      <c r="VYH81" s="136"/>
      <c r="VYJ81" s="130"/>
      <c r="VYK81" s="134"/>
      <c r="VYL81" s="134"/>
      <c r="VYM81" s="135"/>
      <c r="VYN81" s="135"/>
      <c r="VYO81" s="135"/>
      <c r="VYP81" s="136"/>
      <c r="VYR81" s="130"/>
      <c r="VYS81" s="134"/>
      <c r="VYT81" s="134"/>
      <c r="VYU81" s="135"/>
      <c r="VYV81" s="135"/>
      <c r="VYW81" s="135"/>
      <c r="VYX81" s="136"/>
      <c r="VYZ81" s="130"/>
      <c r="VZA81" s="134"/>
      <c r="VZB81" s="134"/>
      <c r="VZC81" s="135"/>
      <c r="VZD81" s="135"/>
      <c r="VZE81" s="135"/>
      <c r="VZF81" s="136"/>
      <c r="VZH81" s="130"/>
      <c r="VZI81" s="134"/>
      <c r="VZJ81" s="134"/>
      <c r="VZK81" s="135"/>
      <c r="VZL81" s="135"/>
      <c r="VZM81" s="135"/>
      <c r="VZN81" s="136"/>
      <c r="VZP81" s="130"/>
      <c r="VZQ81" s="134"/>
      <c r="VZR81" s="134"/>
      <c r="VZS81" s="135"/>
      <c r="VZT81" s="135"/>
      <c r="VZU81" s="135"/>
      <c r="VZV81" s="136"/>
      <c r="VZX81" s="130"/>
      <c r="VZY81" s="134"/>
      <c r="VZZ81" s="134"/>
      <c r="WAA81" s="135"/>
      <c r="WAB81" s="135"/>
      <c r="WAC81" s="135"/>
      <c r="WAD81" s="136"/>
      <c r="WAF81" s="130"/>
      <c r="WAG81" s="134"/>
      <c r="WAH81" s="134"/>
      <c r="WAI81" s="135"/>
      <c r="WAJ81" s="135"/>
      <c r="WAK81" s="135"/>
      <c r="WAL81" s="136"/>
      <c r="WAN81" s="130"/>
      <c r="WAO81" s="134"/>
      <c r="WAP81" s="134"/>
      <c r="WAQ81" s="135"/>
      <c r="WAR81" s="135"/>
      <c r="WAS81" s="135"/>
      <c r="WAT81" s="136"/>
      <c r="WAV81" s="130"/>
      <c r="WAW81" s="134"/>
      <c r="WAX81" s="134"/>
      <c r="WAY81" s="135"/>
      <c r="WAZ81" s="135"/>
      <c r="WBA81" s="135"/>
      <c r="WBB81" s="136"/>
      <c r="WBD81" s="130"/>
      <c r="WBE81" s="134"/>
      <c r="WBF81" s="134"/>
      <c r="WBG81" s="135"/>
      <c r="WBH81" s="135"/>
      <c r="WBI81" s="135"/>
      <c r="WBJ81" s="136"/>
      <c r="WBL81" s="130"/>
      <c r="WBM81" s="134"/>
      <c r="WBN81" s="134"/>
      <c r="WBO81" s="135"/>
      <c r="WBP81" s="135"/>
      <c r="WBQ81" s="135"/>
      <c r="WBR81" s="136"/>
      <c r="WBT81" s="130"/>
      <c r="WBU81" s="134"/>
      <c r="WBV81" s="134"/>
      <c r="WBW81" s="135"/>
      <c r="WBX81" s="135"/>
      <c r="WBY81" s="135"/>
      <c r="WBZ81" s="136"/>
      <c r="WCB81" s="130"/>
      <c r="WCC81" s="134"/>
      <c r="WCD81" s="134"/>
      <c r="WCE81" s="135"/>
      <c r="WCF81" s="135"/>
      <c r="WCG81" s="135"/>
      <c r="WCH81" s="136"/>
      <c r="WCJ81" s="130"/>
      <c r="WCK81" s="134"/>
      <c r="WCL81" s="134"/>
      <c r="WCM81" s="135"/>
      <c r="WCN81" s="135"/>
      <c r="WCO81" s="135"/>
      <c r="WCP81" s="136"/>
      <c r="WCR81" s="130"/>
      <c r="WCS81" s="134"/>
      <c r="WCT81" s="134"/>
      <c r="WCU81" s="135"/>
      <c r="WCV81" s="135"/>
      <c r="WCW81" s="135"/>
      <c r="WCX81" s="136"/>
      <c r="WCZ81" s="130"/>
      <c r="WDA81" s="134"/>
      <c r="WDB81" s="134"/>
      <c r="WDC81" s="135"/>
      <c r="WDD81" s="135"/>
      <c r="WDE81" s="135"/>
      <c r="WDF81" s="136"/>
      <c r="WDH81" s="130"/>
      <c r="WDI81" s="134"/>
      <c r="WDJ81" s="134"/>
      <c r="WDK81" s="135"/>
      <c r="WDL81" s="135"/>
      <c r="WDM81" s="135"/>
      <c r="WDN81" s="136"/>
      <c r="WDP81" s="130"/>
      <c r="WDQ81" s="134"/>
      <c r="WDR81" s="134"/>
      <c r="WDS81" s="135"/>
      <c r="WDT81" s="135"/>
      <c r="WDU81" s="135"/>
      <c r="WDV81" s="136"/>
      <c r="WDX81" s="130"/>
      <c r="WDY81" s="134"/>
      <c r="WDZ81" s="134"/>
      <c r="WEA81" s="135"/>
      <c r="WEB81" s="135"/>
      <c r="WEC81" s="135"/>
      <c r="WED81" s="136"/>
      <c r="WEF81" s="130"/>
      <c r="WEG81" s="134"/>
      <c r="WEH81" s="134"/>
      <c r="WEI81" s="135"/>
      <c r="WEJ81" s="135"/>
      <c r="WEK81" s="135"/>
      <c r="WEL81" s="136"/>
      <c r="WEN81" s="130"/>
      <c r="WEO81" s="134"/>
      <c r="WEP81" s="134"/>
      <c r="WEQ81" s="135"/>
      <c r="WER81" s="135"/>
      <c r="WES81" s="135"/>
      <c r="WET81" s="136"/>
      <c r="WEV81" s="130"/>
      <c r="WEW81" s="134"/>
      <c r="WEX81" s="134"/>
      <c r="WEY81" s="135"/>
      <c r="WEZ81" s="135"/>
      <c r="WFA81" s="135"/>
      <c r="WFB81" s="136"/>
      <c r="WFD81" s="130"/>
      <c r="WFE81" s="134"/>
      <c r="WFF81" s="134"/>
      <c r="WFG81" s="135"/>
      <c r="WFH81" s="135"/>
      <c r="WFI81" s="135"/>
      <c r="WFJ81" s="136"/>
      <c r="WFL81" s="130"/>
      <c r="WFM81" s="134"/>
      <c r="WFN81" s="134"/>
      <c r="WFO81" s="135"/>
      <c r="WFP81" s="135"/>
      <c r="WFQ81" s="135"/>
      <c r="WFR81" s="136"/>
      <c r="WFT81" s="130"/>
      <c r="WFU81" s="134"/>
      <c r="WFV81" s="134"/>
      <c r="WFW81" s="135"/>
      <c r="WFX81" s="135"/>
      <c r="WFY81" s="135"/>
      <c r="WFZ81" s="136"/>
      <c r="WGB81" s="130"/>
      <c r="WGC81" s="134"/>
      <c r="WGD81" s="134"/>
      <c r="WGE81" s="135"/>
      <c r="WGF81" s="135"/>
      <c r="WGG81" s="135"/>
      <c r="WGH81" s="136"/>
      <c r="WGJ81" s="130"/>
      <c r="WGK81" s="134"/>
      <c r="WGL81" s="134"/>
      <c r="WGM81" s="135"/>
      <c r="WGN81" s="135"/>
      <c r="WGO81" s="135"/>
      <c r="WGP81" s="136"/>
      <c r="WGR81" s="130"/>
      <c r="WGS81" s="134"/>
      <c r="WGT81" s="134"/>
      <c r="WGU81" s="135"/>
      <c r="WGV81" s="135"/>
      <c r="WGW81" s="135"/>
      <c r="WGX81" s="136"/>
      <c r="WGZ81" s="130"/>
      <c r="WHA81" s="134"/>
      <c r="WHB81" s="134"/>
      <c r="WHC81" s="135"/>
      <c r="WHD81" s="135"/>
      <c r="WHE81" s="135"/>
      <c r="WHF81" s="136"/>
      <c r="WHH81" s="130"/>
      <c r="WHI81" s="134"/>
      <c r="WHJ81" s="134"/>
      <c r="WHK81" s="135"/>
      <c r="WHL81" s="135"/>
      <c r="WHM81" s="135"/>
      <c r="WHN81" s="136"/>
      <c r="WHP81" s="130"/>
      <c r="WHQ81" s="134"/>
      <c r="WHR81" s="134"/>
      <c r="WHS81" s="135"/>
      <c r="WHT81" s="135"/>
      <c r="WHU81" s="135"/>
      <c r="WHV81" s="136"/>
      <c r="WHX81" s="130"/>
      <c r="WHY81" s="134"/>
      <c r="WHZ81" s="134"/>
      <c r="WIA81" s="135"/>
      <c r="WIB81" s="135"/>
      <c r="WIC81" s="135"/>
      <c r="WID81" s="136"/>
      <c r="WIF81" s="130"/>
      <c r="WIG81" s="134"/>
      <c r="WIH81" s="134"/>
      <c r="WII81" s="135"/>
      <c r="WIJ81" s="135"/>
      <c r="WIK81" s="135"/>
      <c r="WIL81" s="136"/>
      <c r="WIN81" s="130"/>
      <c r="WIO81" s="134"/>
      <c r="WIP81" s="134"/>
      <c r="WIQ81" s="135"/>
      <c r="WIR81" s="135"/>
      <c r="WIS81" s="135"/>
      <c r="WIT81" s="136"/>
      <c r="WIV81" s="130"/>
      <c r="WIW81" s="134"/>
      <c r="WIX81" s="134"/>
      <c r="WIY81" s="135"/>
      <c r="WIZ81" s="135"/>
      <c r="WJA81" s="135"/>
      <c r="WJB81" s="136"/>
      <c r="WJD81" s="130"/>
      <c r="WJE81" s="134"/>
      <c r="WJF81" s="134"/>
      <c r="WJG81" s="135"/>
      <c r="WJH81" s="135"/>
      <c r="WJI81" s="135"/>
      <c r="WJJ81" s="136"/>
      <c r="WJL81" s="130"/>
      <c r="WJM81" s="134"/>
      <c r="WJN81" s="134"/>
      <c r="WJO81" s="135"/>
      <c r="WJP81" s="135"/>
      <c r="WJQ81" s="135"/>
      <c r="WJR81" s="136"/>
      <c r="WJT81" s="130"/>
      <c r="WJU81" s="134"/>
      <c r="WJV81" s="134"/>
      <c r="WJW81" s="135"/>
      <c r="WJX81" s="135"/>
      <c r="WJY81" s="135"/>
      <c r="WJZ81" s="136"/>
      <c r="WKB81" s="130"/>
      <c r="WKC81" s="134"/>
      <c r="WKD81" s="134"/>
      <c r="WKE81" s="135"/>
      <c r="WKF81" s="135"/>
      <c r="WKG81" s="135"/>
      <c r="WKH81" s="136"/>
      <c r="WKJ81" s="130"/>
      <c r="WKK81" s="134"/>
      <c r="WKL81" s="134"/>
      <c r="WKM81" s="135"/>
      <c r="WKN81" s="135"/>
      <c r="WKO81" s="135"/>
      <c r="WKP81" s="136"/>
      <c r="WKR81" s="130"/>
      <c r="WKS81" s="134"/>
      <c r="WKT81" s="134"/>
      <c r="WKU81" s="135"/>
      <c r="WKV81" s="135"/>
      <c r="WKW81" s="135"/>
      <c r="WKX81" s="136"/>
      <c r="WKZ81" s="130"/>
      <c r="WLA81" s="134"/>
      <c r="WLB81" s="134"/>
      <c r="WLC81" s="135"/>
      <c r="WLD81" s="135"/>
      <c r="WLE81" s="135"/>
      <c r="WLF81" s="136"/>
      <c r="WLH81" s="130"/>
      <c r="WLI81" s="134"/>
      <c r="WLJ81" s="134"/>
      <c r="WLK81" s="135"/>
      <c r="WLL81" s="135"/>
      <c r="WLM81" s="135"/>
      <c r="WLN81" s="136"/>
      <c r="WLP81" s="130"/>
      <c r="WLQ81" s="134"/>
      <c r="WLR81" s="134"/>
      <c r="WLS81" s="135"/>
      <c r="WLT81" s="135"/>
      <c r="WLU81" s="135"/>
      <c r="WLV81" s="136"/>
      <c r="WLX81" s="130"/>
      <c r="WLY81" s="134"/>
      <c r="WLZ81" s="134"/>
      <c r="WMA81" s="135"/>
      <c r="WMB81" s="135"/>
      <c r="WMC81" s="135"/>
      <c r="WMD81" s="136"/>
      <c r="WMF81" s="130"/>
      <c r="WMG81" s="134"/>
      <c r="WMH81" s="134"/>
      <c r="WMI81" s="135"/>
      <c r="WMJ81" s="135"/>
      <c r="WMK81" s="135"/>
      <c r="WML81" s="136"/>
      <c r="WMN81" s="130"/>
      <c r="WMO81" s="134"/>
      <c r="WMP81" s="134"/>
      <c r="WMQ81" s="135"/>
      <c r="WMR81" s="135"/>
      <c r="WMS81" s="135"/>
      <c r="WMT81" s="136"/>
      <c r="WMV81" s="130"/>
      <c r="WMW81" s="134"/>
      <c r="WMX81" s="134"/>
      <c r="WMY81" s="135"/>
      <c r="WMZ81" s="135"/>
      <c r="WNA81" s="135"/>
      <c r="WNB81" s="136"/>
      <c r="WND81" s="130"/>
      <c r="WNE81" s="134"/>
      <c r="WNF81" s="134"/>
      <c r="WNG81" s="135"/>
      <c r="WNH81" s="135"/>
      <c r="WNI81" s="135"/>
      <c r="WNJ81" s="136"/>
      <c r="WNL81" s="130"/>
      <c r="WNM81" s="134"/>
      <c r="WNN81" s="134"/>
      <c r="WNO81" s="135"/>
      <c r="WNP81" s="135"/>
      <c r="WNQ81" s="135"/>
      <c r="WNR81" s="136"/>
      <c r="WNT81" s="130"/>
      <c r="WNU81" s="134"/>
      <c r="WNV81" s="134"/>
      <c r="WNW81" s="135"/>
      <c r="WNX81" s="135"/>
      <c r="WNY81" s="135"/>
      <c r="WNZ81" s="136"/>
      <c r="WOB81" s="130"/>
      <c r="WOC81" s="134"/>
      <c r="WOD81" s="134"/>
      <c r="WOE81" s="135"/>
      <c r="WOF81" s="135"/>
      <c r="WOG81" s="135"/>
      <c r="WOH81" s="136"/>
      <c r="WOJ81" s="130"/>
      <c r="WOK81" s="134"/>
      <c r="WOL81" s="134"/>
      <c r="WOM81" s="135"/>
      <c r="WON81" s="135"/>
      <c r="WOO81" s="135"/>
      <c r="WOP81" s="136"/>
      <c r="WOR81" s="130"/>
      <c r="WOS81" s="134"/>
      <c r="WOT81" s="134"/>
      <c r="WOU81" s="135"/>
      <c r="WOV81" s="135"/>
      <c r="WOW81" s="135"/>
      <c r="WOX81" s="136"/>
      <c r="WOZ81" s="130"/>
      <c r="WPA81" s="134"/>
      <c r="WPB81" s="134"/>
      <c r="WPC81" s="135"/>
      <c r="WPD81" s="135"/>
      <c r="WPE81" s="135"/>
      <c r="WPF81" s="136"/>
      <c r="WPH81" s="130"/>
      <c r="WPI81" s="134"/>
      <c r="WPJ81" s="134"/>
      <c r="WPK81" s="135"/>
      <c r="WPL81" s="135"/>
      <c r="WPM81" s="135"/>
      <c r="WPN81" s="136"/>
      <c r="WPP81" s="130"/>
      <c r="WPQ81" s="134"/>
      <c r="WPR81" s="134"/>
      <c r="WPS81" s="135"/>
      <c r="WPT81" s="135"/>
      <c r="WPU81" s="135"/>
      <c r="WPV81" s="136"/>
      <c r="WPX81" s="130"/>
      <c r="WPY81" s="134"/>
      <c r="WPZ81" s="134"/>
      <c r="WQA81" s="135"/>
      <c r="WQB81" s="135"/>
      <c r="WQC81" s="135"/>
      <c r="WQD81" s="136"/>
      <c r="WQF81" s="130"/>
      <c r="WQG81" s="134"/>
      <c r="WQH81" s="134"/>
      <c r="WQI81" s="135"/>
      <c r="WQJ81" s="135"/>
      <c r="WQK81" s="135"/>
      <c r="WQL81" s="136"/>
      <c r="WQN81" s="130"/>
      <c r="WQO81" s="134"/>
      <c r="WQP81" s="134"/>
      <c r="WQQ81" s="135"/>
      <c r="WQR81" s="135"/>
      <c r="WQS81" s="135"/>
      <c r="WQT81" s="136"/>
      <c r="WQV81" s="130"/>
      <c r="WQW81" s="134"/>
      <c r="WQX81" s="134"/>
      <c r="WQY81" s="135"/>
      <c r="WQZ81" s="135"/>
      <c r="WRA81" s="135"/>
      <c r="WRB81" s="136"/>
      <c r="WRD81" s="130"/>
      <c r="WRE81" s="134"/>
      <c r="WRF81" s="134"/>
      <c r="WRG81" s="135"/>
      <c r="WRH81" s="135"/>
      <c r="WRI81" s="135"/>
      <c r="WRJ81" s="136"/>
      <c r="WRL81" s="130"/>
      <c r="WRM81" s="134"/>
      <c r="WRN81" s="134"/>
      <c r="WRO81" s="135"/>
      <c r="WRP81" s="135"/>
      <c r="WRQ81" s="135"/>
      <c r="WRR81" s="136"/>
      <c r="WRT81" s="130"/>
      <c r="WRU81" s="134"/>
      <c r="WRV81" s="134"/>
      <c r="WRW81" s="135"/>
      <c r="WRX81" s="135"/>
      <c r="WRY81" s="135"/>
      <c r="WRZ81" s="136"/>
      <c r="WSB81" s="130"/>
      <c r="WSC81" s="134"/>
      <c r="WSD81" s="134"/>
      <c r="WSE81" s="135"/>
      <c r="WSF81" s="135"/>
      <c r="WSG81" s="135"/>
      <c r="WSH81" s="136"/>
      <c r="WSJ81" s="130"/>
      <c r="WSK81" s="134"/>
      <c r="WSL81" s="134"/>
      <c r="WSM81" s="135"/>
      <c r="WSN81" s="135"/>
      <c r="WSO81" s="135"/>
      <c r="WSP81" s="136"/>
      <c r="WSR81" s="130"/>
      <c r="WSS81" s="134"/>
      <c r="WST81" s="134"/>
      <c r="WSU81" s="135"/>
      <c r="WSV81" s="135"/>
      <c r="WSW81" s="135"/>
      <c r="WSX81" s="136"/>
      <c r="WSZ81" s="130"/>
      <c r="WTA81" s="134"/>
      <c r="WTB81" s="134"/>
      <c r="WTC81" s="135"/>
      <c r="WTD81" s="135"/>
      <c r="WTE81" s="135"/>
      <c r="WTF81" s="136"/>
      <c r="WTH81" s="130"/>
      <c r="WTI81" s="134"/>
      <c r="WTJ81" s="134"/>
      <c r="WTK81" s="135"/>
      <c r="WTL81" s="135"/>
      <c r="WTM81" s="135"/>
      <c r="WTN81" s="136"/>
      <c r="WTP81" s="130"/>
      <c r="WTQ81" s="134"/>
      <c r="WTR81" s="134"/>
      <c r="WTS81" s="135"/>
      <c r="WTT81" s="135"/>
      <c r="WTU81" s="135"/>
      <c r="WTV81" s="136"/>
      <c r="WTX81" s="130"/>
      <c r="WTY81" s="134"/>
      <c r="WTZ81" s="134"/>
      <c r="WUA81" s="135"/>
      <c r="WUB81" s="135"/>
      <c r="WUC81" s="135"/>
      <c r="WUD81" s="136"/>
      <c r="WUF81" s="130"/>
      <c r="WUG81" s="134"/>
      <c r="WUH81" s="134"/>
      <c r="WUI81" s="135"/>
      <c r="WUJ81" s="135"/>
      <c r="WUK81" s="135"/>
      <c r="WUL81" s="136"/>
      <c r="WUN81" s="130"/>
      <c r="WUO81" s="134"/>
      <c r="WUP81" s="134"/>
      <c r="WUQ81" s="135"/>
      <c r="WUR81" s="135"/>
      <c r="WUS81" s="135"/>
      <c r="WUT81" s="136"/>
      <c r="WUV81" s="130"/>
      <c r="WUW81" s="134"/>
      <c r="WUX81" s="134"/>
      <c r="WUY81" s="135"/>
      <c r="WUZ81" s="135"/>
      <c r="WVA81" s="135"/>
      <c r="WVB81" s="136"/>
      <c r="WVD81" s="130"/>
      <c r="WVE81" s="134"/>
      <c r="WVF81" s="134"/>
      <c r="WVG81" s="135"/>
      <c r="WVH81" s="135"/>
      <c r="WVI81" s="135"/>
      <c r="WVJ81" s="136"/>
      <c r="WVL81" s="130"/>
      <c r="WVM81" s="134"/>
      <c r="WVN81" s="134"/>
      <c r="WVO81" s="135"/>
      <c r="WVP81" s="135"/>
      <c r="WVQ81" s="135"/>
      <c r="WVR81" s="136"/>
      <c r="WVT81" s="130"/>
      <c r="WVU81" s="134"/>
      <c r="WVV81" s="134"/>
      <c r="WVW81" s="135"/>
      <c r="WVX81" s="135"/>
      <c r="WVY81" s="135"/>
      <c r="WVZ81" s="136"/>
      <c r="WWB81" s="130"/>
      <c r="WWC81" s="134"/>
      <c r="WWD81" s="134"/>
      <c r="WWE81" s="135"/>
      <c r="WWF81" s="135"/>
      <c r="WWG81" s="135"/>
      <c r="WWH81" s="136"/>
      <c r="WWJ81" s="130"/>
      <c r="WWK81" s="134"/>
      <c r="WWL81" s="134"/>
      <c r="WWM81" s="135"/>
      <c r="WWN81" s="135"/>
      <c r="WWO81" s="135"/>
      <c r="WWP81" s="136"/>
      <c r="WWR81" s="130"/>
      <c r="WWS81" s="134"/>
      <c r="WWT81" s="134"/>
      <c r="WWU81" s="135"/>
      <c r="WWV81" s="135"/>
      <c r="WWW81" s="135"/>
      <c r="WWX81" s="136"/>
      <c r="WWZ81" s="130"/>
      <c r="WXA81" s="134"/>
      <c r="WXB81" s="134"/>
      <c r="WXC81" s="135"/>
      <c r="WXD81" s="135"/>
      <c r="WXE81" s="135"/>
      <c r="WXF81" s="136"/>
      <c r="WXH81" s="130"/>
      <c r="WXI81" s="134"/>
      <c r="WXJ81" s="134"/>
      <c r="WXK81" s="135"/>
      <c r="WXL81" s="135"/>
      <c r="WXM81" s="135"/>
      <c r="WXN81" s="136"/>
      <c r="WXP81" s="130"/>
      <c r="WXQ81" s="134"/>
      <c r="WXR81" s="134"/>
      <c r="WXS81" s="135"/>
      <c r="WXT81" s="135"/>
      <c r="WXU81" s="135"/>
      <c r="WXV81" s="136"/>
      <c r="WXX81" s="130"/>
      <c r="WXY81" s="134"/>
      <c r="WXZ81" s="134"/>
      <c r="WYA81" s="135"/>
      <c r="WYB81" s="135"/>
      <c r="WYC81" s="135"/>
      <c r="WYD81" s="136"/>
      <c r="WYF81" s="130"/>
      <c r="WYG81" s="134"/>
      <c r="WYH81" s="134"/>
      <c r="WYI81" s="135"/>
      <c r="WYJ81" s="135"/>
      <c r="WYK81" s="135"/>
      <c r="WYL81" s="136"/>
      <c r="WYN81" s="130"/>
      <c r="WYO81" s="134"/>
      <c r="WYP81" s="134"/>
      <c r="WYQ81" s="135"/>
      <c r="WYR81" s="135"/>
      <c r="WYS81" s="135"/>
      <c r="WYT81" s="136"/>
      <c r="WYV81" s="130"/>
      <c r="WYW81" s="134"/>
      <c r="WYX81" s="134"/>
      <c r="WYY81" s="135"/>
      <c r="WYZ81" s="135"/>
      <c r="WZA81" s="135"/>
      <c r="WZB81" s="136"/>
      <c r="WZD81" s="130"/>
      <c r="WZE81" s="134"/>
      <c r="WZF81" s="134"/>
      <c r="WZG81" s="135"/>
      <c r="WZH81" s="135"/>
      <c r="WZI81" s="135"/>
      <c r="WZJ81" s="136"/>
      <c r="WZL81" s="130"/>
      <c r="WZM81" s="134"/>
      <c r="WZN81" s="134"/>
      <c r="WZO81" s="135"/>
      <c r="WZP81" s="135"/>
      <c r="WZQ81" s="135"/>
      <c r="WZR81" s="136"/>
      <c r="WZT81" s="130"/>
      <c r="WZU81" s="134"/>
      <c r="WZV81" s="134"/>
      <c r="WZW81" s="135"/>
      <c r="WZX81" s="135"/>
      <c r="WZY81" s="135"/>
      <c r="WZZ81" s="136"/>
      <c r="XAB81" s="130"/>
      <c r="XAC81" s="134"/>
      <c r="XAD81" s="134"/>
      <c r="XAE81" s="135"/>
      <c r="XAF81" s="135"/>
      <c r="XAG81" s="135"/>
      <c r="XAH81" s="136"/>
      <c r="XAJ81" s="130"/>
      <c r="XAK81" s="134"/>
      <c r="XAL81" s="134"/>
      <c r="XAM81" s="135"/>
      <c r="XAN81" s="135"/>
      <c r="XAO81" s="135"/>
      <c r="XAP81" s="136"/>
      <c r="XAR81" s="130"/>
      <c r="XAS81" s="134"/>
      <c r="XAT81" s="134"/>
      <c r="XAU81" s="135"/>
      <c r="XAV81" s="135"/>
      <c r="XAW81" s="135"/>
      <c r="XAX81" s="136"/>
      <c r="XAZ81" s="130"/>
      <c r="XBA81" s="134"/>
      <c r="XBB81" s="134"/>
      <c r="XBC81" s="135"/>
      <c r="XBD81" s="135"/>
      <c r="XBE81" s="135"/>
      <c r="XBF81" s="136"/>
      <c r="XBH81" s="130"/>
      <c r="XBI81" s="134"/>
      <c r="XBJ81" s="134"/>
      <c r="XBK81" s="135"/>
      <c r="XBL81" s="135"/>
      <c r="XBM81" s="135"/>
      <c r="XBN81" s="136"/>
      <c r="XBP81" s="130"/>
      <c r="XBQ81" s="134"/>
      <c r="XBR81" s="134"/>
      <c r="XBS81" s="135"/>
      <c r="XBT81" s="135"/>
      <c r="XBU81" s="135"/>
      <c r="XBV81" s="136"/>
      <c r="XBX81" s="130"/>
      <c r="XBY81" s="134"/>
      <c r="XBZ81" s="134"/>
      <c r="XCA81" s="135"/>
      <c r="XCB81" s="135"/>
      <c r="XCC81" s="135"/>
      <c r="XCD81" s="136"/>
      <c r="XCF81" s="130"/>
      <c r="XCG81" s="134"/>
      <c r="XCH81" s="134"/>
      <c r="XCI81" s="135"/>
      <c r="XCJ81" s="135"/>
      <c r="XCK81" s="135"/>
      <c r="XCL81" s="136"/>
      <c r="XCN81" s="130"/>
      <c r="XCO81" s="134"/>
      <c r="XCP81" s="134"/>
      <c r="XCQ81" s="135"/>
      <c r="XCR81" s="135"/>
      <c r="XCS81" s="135"/>
      <c r="XCT81" s="136"/>
      <c r="XCV81" s="130"/>
      <c r="XCW81" s="134"/>
      <c r="XCX81" s="134"/>
      <c r="XCY81" s="135"/>
      <c r="XCZ81" s="135"/>
      <c r="XDA81" s="135"/>
      <c r="XDB81" s="136"/>
      <c r="XDD81" s="130"/>
      <c r="XDE81" s="134"/>
      <c r="XDF81" s="134"/>
      <c r="XDG81" s="135"/>
      <c r="XDH81" s="135"/>
      <c r="XDI81" s="135"/>
      <c r="XDJ81" s="136"/>
      <c r="XDL81" s="130"/>
      <c r="XDM81" s="134"/>
      <c r="XDN81" s="134"/>
      <c r="XDO81" s="135"/>
      <c r="XDP81" s="135"/>
      <c r="XDQ81" s="135"/>
      <c r="XDR81" s="136"/>
      <c r="XDT81" s="130"/>
      <c r="XDU81" s="134"/>
      <c r="XDV81" s="134"/>
      <c r="XDW81" s="135"/>
      <c r="XDX81" s="135"/>
      <c r="XDY81" s="135"/>
      <c r="XDZ81" s="136"/>
      <c r="XEB81" s="130"/>
      <c r="XEC81" s="134"/>
      <c r="XED81" s="134"/>
      <c r="XEE81" s="135"/>
      <c r="XEF81" s="135"/>
      <c r="XEG81" s="135"/>
      <c r="XEH81" s="136"/>
      <c r="XEJ81" s="130"/>
      <c r="XEK81" s="134"/>
      <c r="XEL81" s="134"/>
      <c r="XEM81" s="135"/>
      <c r="XEN81" s="135"/>
      <c r="XEO81" s="135"/>
      <c r="XEP81" s="136"/>
      <c r="XER81" s="130"/>
      <c r="XES81" s="134"/>
      <c r="XET81" s="134"/>
      <c r="XEU81" s="135"/>
      <c r="XEV81" s="135"/>
      <c r="XEW81" s="135"/>
      <c r="XEX81" s="136"/>
      <c r="XEZ81" s="130"/>
      <c r="XFA81" s="134"/>
      <c r="XFB81" s="134"/>
      <c r="XFC81" s="135"/>
      <c r="XFD81" s="135"/>
    </row>
    <row r="82" spans="1:16384" s="128" customFormat="1" ht="20.25" customHeight="1">
      <c r="A82" s="124">
        <f t="shared" si="13"/>
        <v>73</v>
      </c>
      <c r="B82" s="766"/>
      <c r="C82" s="774" t="s">
        <v>140</v>
      </c>
      <c r="D82" s="775"/>
      <c r="E82" s="775"/>
      <c r="F82" s="776"/>
      <c r="G82" s="202"/>
      <c r="H82" s="202"/>
      <c r="I82" s="202"/>
      <c r="J82" s="202"/>
      <c r="K82" s="197">
        <f t="shared" si="9"/>
        <v>0</v>
      </c>
      <c r="L82" s="130"/>
      <c r="M82" s="134"/>
      <c r="N82" s="134"/>
      <c r="O82" s="135"/>
      <c r="P82" s="135"/>
      <c r="Q82" s="135"/>
      <c r="R82" s="136"/>
      <c r="T82" s="130"/>
      <c r="U82" s="134"/>
      <c r="V82" s="134"/>
      <c r="W82" s="135"/>
      <c r="X82" s="135"/>
      <c r="Y82" s="135"/>
      <c r="Z82" s="136"/>
      <c r="AB82" s="130"/>
      <c r="AC82" s="134"/>
      <c r="AD82" s="134"/>
      <c r="AE82" s="135"/>
      <c r="AF82" s="135"/>
      <c r="AG82" s="135"/>
      <c r="AH82" s="136"/>
      <c r="AJ82" s="130"/>
      <c r="AK82" s="134"/>
      <c r="AL82" s="134"/>
      <c r="AM82" s="135"/>
      <c r="AN82" s="135"/>
      <c r="AO82" s="135"/>
      <c r="AP82" s="136"/>
      <c r="AR82" s="130"/>
      <c r="AS82" s="134"/>
      <c r="AT82" s="134"/>
      <c r="AU82" s="135"/>
      <c r="AV82" s="135"/>
      <c r="AW82" s="135"/>
      <c r="AX82" s="136"/>
      <c r="AZ82" s="130"/>
      <c r="BA82" s="134"/>
      <c r="BB82" s="134"/>
      <c r="BC82" s="135"/>
      <c r="BD82" s="135"/>
      <c r="BE82" s="135"/>
      <c r="BF82" s="136"/>
      <c r="BH82" s="130"/>
      <c r="BI82" s="134"/>
      <c r="BJ82" s="134"/>
      <c r="BK82" s="135"/>
      <c r="BL82" s="135"/>
      <c r="BM82" s="135"/>
      <c r="BN82" s="136"/>
      <c r="BP82" s="130"/>
      <c r="BQ82" s="134"/>
      <c r="BR82" s="134"/>
      <c r="BS82" s="135"/>
      <c r="BT82" s="135"/>
      <c r="BU82" s="135"/>
      <c r="BV82" s="136"/>
      <c r="BX82" s="130"/>
      <c r="BY82" s="134"/>
      <c r="BZ82" s="134"/>
      <c r="CA82" s="135"/>
      <c r="CB82" s="135"/>
      <c r="CC82" s="135"/>
      <c r="CD82" s="136"/>
      <c r="CF82" s="130"/>
      <c r="CG82" s="134"/>
      <c r="CH82" s="134"/>
      <c r="CI82" s="135"/>
      <c r="CJ82" s="135"/>
      <c r="CK82" s="135"/>
      <c r="CL82" s="136"/>
      <c r="CN82" s="130"/>
      <c r="CO82" s="134"/>
      <c r="CP82" s="134"/>
      <c r="CQ82" s="135"/>
      <c r="CR82" s="135"/>
      <c r="CS82" s="135"/>
      <c r="CT82" s="136"/>
      <c r="CV82" s="130"/>
      <c r="CW82" s="134"/>
      <c r="CX82" s="134"/>
      <c r="CY82" s="135"/>
      <c r="CZ82" s="135"/>
      <c r="DA82" s="135"/>
      <c r="DB82" s="136"/>
      <c r="DD82" s="130"/>
      <c r="DE82" s="134"/>
      <c r="DF82" s="134"/>
      <c r="DG82" s="135"/>
      <c r="DH82" s="135"/>
      <c r="DI82" s="135"/>
      <c r="DJ82" s="136"/>
      <c r="DL82" s="130"/>
      <c r="DM82" s="134"/>
      <c r="DN82" s="134"/>
      <c r="DO82" s="135"/>
      <c r="DP82" s="135"/>
      <c r="DQ82" s="135"/>
      <c r="DR82" s="136"/>
      <c r="DT82" s="130"/>
      <c r="DU82" s="134"/>
      <c r="DV82" s="134"/>
      <c r="DW82" s="135"/>
      <c r="DX82" s="135"/>
      <c r="DY82" s="135"/>
      <c r="DZ82" s="136"/>
      <c r="EB82" s="130"/>
      <c r="EC82" s="134"/>
      <c r="ED82" s="134"/>
      <c r="EE82" s="135"/>
      <c r="EF82" s="135"/>
      <c r="EG82" s="135"/>
      <c r="EH82" s="136"/>
      <c r="EJ82" s="130"/>
      <c r="EK82" s="134"/>
      <c r="EL82" s="134"/>
      <c r="EM82" s="135"/>
      <c r="EN82" s="135"/>
      <c r="EO82" s="135"/>
      <c r="EP82" s="136"/>
      <c r="ER82" s="130"/>
      <c r="ES82" s="134"/>
      <c r="ET82" s="134"/>
      <c r="EU82" s="135"/>
      <c r="EV82" s="135"/>
      <c r="EW82" s="135"/>
      <c r="EX82" s="136"/>
      <c r="EZ82" s="130"/>
      <c r="FA82" s="134"/>
      <c r="FB82" s="134"/>
      <c r="FC82" s="135"/>
      <c r="FD82" s="135"/>
      <c r="FE82" s="135"/>
      <c r="FF82" s="136"/>
      <c r="FH82" s="130"/>
      <c r="FI82" s="134"/>
      <c r="FJ82" s="134"/>
      <c r="FK82" s="135"/>
      <c r="FL82" s="135"/>
      <c r="FM82" s="135"/>
      <c r="FN82" s="136"/>
      <c r="FP82" s="130"/>
      <c r="FQ82" s="134"/>
      <c r="FR82" s="134"/>
      <c r="FS82" s="135"/>
      <c r="FT82" s="135"/>
      <c r="FU82" s="135"/>
      <c r="FV82" s="136"/>
      <c r="FX82" s="130"/>
      <c r="FY82" s="134"/>
      <c r="FZ82" s="134"/>
      <c r="GA82" s="135"/>
      <c r="GB82" s="135"/>
      <c r="GC82" s="135"/>
      <c r="GD82" s="136"/>
      <c r="GF82" s="130"/>
      <c r="GG82" s="134"/>
      <c r="GH82" s="134"/>
      <c r="GI82" s="135"/>
      <c r="GJ82" s="135"/>
      <c r="GK82" s="135"/>
      <c r="GL82" s="136"/>
      <c r="GN82" s="130"/>
      <c r="GO82" s="134"/>
      <c r="GP82" s="134"/>
      <c r="GQ82" s="135"/>
      <c r="GR82" s="135"/>
      <c r="GS82" s="135"/>
      <c r="GT82" s="136"/>
      <c r="GV82" s="130"/>
      <c r="GW82" s="134"/>
      <c r="GX82" s="134"/>
      <c r="GY82" s="135"/>
      <c r="GZ82" s="135"/>
      <c r="HA82" s="135"/>
      <c r="HB82" s="136"/>
      <c r="HD82" s="130"/>
      <c r="HE82" s="134"/>
      <c r="HF82" s="134"/>
      <c r="HG82" s="135"/>
      <c r="HH82" s="135"/>
      <c r="HI82" s="135"/>
      <c r="HJ82" s="136"/>
      <c r="HL82" s="130"/>
      <c r="HM82" s="134"/>
      <c r="HN82" s="134"/>
      <c r="HO82" s="135"/>
      <c r="HP82" s="135"/>
      <c r="HQ82" s="135"/>
      <c r="HR82" s="136"/>
      <c r="HT82" s="130"/>
      <c r="HU82" s="134"/>
      <c r="HV82" s="134"/>
      <c r="HW82" s="135"/>
      <c r="HX82" s="135"/>
      <c r="HY82" s="135"/>
      <c r="HZ82" s="136"/>
      <c r="IB82" s="130"/>
      <c r="IC82" s="134"/>
      <c r="ID82" s="134"/>
      <c r="IE82" s="135"/>
      <c r="IF82" s="135"/>
      <c r="IG82" s="135"/>
      <c r="IH82" s="136"/>
      <c r="IJ82" s="130"/>
      <c r="IK82" s="134"/>
      <c r="IL82" s="134"/>
      <c r="IM82" s="135"/>
      <c r="IN82" s="135"/>
      <c r="IO82" s="135"/>
      <c r="IP82" s="136"/>
      <c r="IR82" s="130"/>
      <c r="IS82" s="134"/>
      <c r="IT82" s="134"/>
      <c r="IU82" s="135"/>
      <c r="IV82" s="135"/>
      <c r="IW82" s="135"/>
      <c r="IX82" s="136"/>
      <c r="IZ82" s="130"/>
      <c r="JA82" s="134"/>
      <c r="JB82" s="134"/>
      <c r="JC82" s="135"/>
      <c r="JD82" s="135"/>
      <c r="JE82" s="135"/>
      <c r="JF82" s="136"/>
      <c r="JH82" s="130"/>
      <c r="JI82" s="134"/>
      <c r="JJ82" s="134"/>
      <c r="JK82" s="135"/>
      <c r="JL82" s="135"/>
      <c r="JM82" s="135"/>
      <c r="JN82" s="136"/>
      <c r="JP82" s="130"/>
      <c r="JQ82" s="134"/>
      <c r="JR82" s="134"/>
      <c r="JS82" s="135"/>
      <c r="JT82" s="135"/>
      <c r="JU82" s="135"/>
      <c r="JV82" s="136"/>
      <c r="JX82" s="130"/>
      <c r="JY82" s="134"/>
      <c r="JZ82" s="134"/>
      <c r="KA82" s="135"/>
      <c r="KB82" s="135"/>
      <c r="KC82" s="135"/>
      <c r="KD82" s="136"/>
      <c r="KF82" s="130"/>
      <c r="KG82" s="134"/>
      <c r="KH82" s="134"/>
      <c r="KI82" s="135"/>
      <c r="KJ82" s="135"/>
      <c r="KK82" s="135"/>
      <c r="KL82" s="136"/>
      <c r="KN82" s="130"/>
      <c r="KO82" s="134"/>
      <c r="KP82" s="134"/>
      <c r="KQ82" s="135"/>
      <c r="KR82" s="135"/>
      <c r="KS82" s="135"/>
      <c r="KT82" s="136"/>
      <c r="KV82" s="130"/>
      <c r="KW82" s="134"/>
      <c r="KX82" s="134"/>
      <c r="KY82" s="135"/>
      <c r="KZ82" s="135"/>
      <c r="LA82" s="135"/>
      <c r="LB82" s="136"/>
      <c r="LD82" s="130"/>
      <c r="LE82" s="134"/>
      <c r="LF82" s="134"/>
      <c r="LG82" s="135"/>
      <c r="LH82" s="135"/>
      <c r="LI82" s="135"/>
      <c r="LJ82" s="136"/>
      <c r="LL82" s="130"/>
      <c r="LM82" s="134"/>
      <c r="LN82" s="134"/>
      <c r="LO82" s="135"/>
      <c r="LP82" s="135"/>
      <c r="LQ82" s="135"/>
      <c r="LR82" s="136"/>
      <c r="LT82" s="130"/>
      <c r="LU82" s="134"/>
      <c r="LV82" s="134"/>
      <c r="LW82" s="135"/>
      <c r="LX82" s="135"/>
      <c r="LY82" s="135"/>
      <c r="LZ82" s="136"/>
      <c r="MB82" s="130"/>
      <c r="MC82" s="134"/>
      <c r="MD82" s="134"/>
      <c r="ME82" s="135"/>
      <c r="MF82" s="135"/>
      <c r="MG82" s="135"/>
      <c r="MH82" s="136"/>
      <c r="MJ82" s="130"/>
      <c r="MK82" s="134"/>
      <c r="ML82" s="134"/>
      <c r="MM82" s="135"/>
      <c r="MN82" s="135"/>
      <c r="MO82" s="135"/>
      <c r="MP82" s="136"/>
      <c r="MR82" s="130"/>
      <c r="MS82" s="134"/>
      <c r="MT82" s="134"/>
      <c r="MU82" s="135"/>
      <c r="MV82" s="135"/>
      <c r="MW82" s="135"/>
      <c r="MX82" s="136"/>
      <c r="MZ82" s="130"/>
      <c r="NA82" s="134"/>
      <c r="NB82" s="134"/>
      <c r="NC82" s="135"/>
      <c r="ND82" s="135"/>
      <c r="NE82" s="135"/>
      <c r="NF82" s="136"/>
      <c r="NH82" s="130"/>
      <c r="NI82" s="134"/>
      <c r="NJ82" s="134"/>
      <c r="NK82" s="135"/>
      <c r="NL82" s="135"/>
      <c r="NM82" s="135"/>
      <c r="NN82" s="136"/>
      <c r="NP82" s="130"/>
      <c r="NQ82" s="134"/>
      <c r="NR82" s="134"/>
      <c r="NS82" s="135"/>
      <c r="NT82" s="135"/>
      <c r="NU82" s="135"/>
      <c r="NV82" s="136"/>
      <c r="NX82" s="130"/>
      <c r="NY82" s="134"/>
      <c r="NZ82" s="134"/>
      <c r="OA82" s="135"/>
      <c r="OB82" s="135"/>
      <c r="OC82" s="135"/>
      <c r="OD82" s="136"/>
      <c r="OF82" s="130"/>
      <c r="OG82" s="134"/>
      <c r="OH82" s="134"/>
      <c r="OI82" s="135"/>
      <c r="OJ82" s="135"/>
      <c r="OK82" s="135"/>
      <c r="OL82" s="136"/>
      <c r="ON82" s="130"/>
      <c r="OO82" s="134"/>
      <c r="OP82" s="134"/>
      <c r="OQ82" s="135"/>
      <c r="OR82" s="135"/>
      <c r="OS82" s="135"/>
      <c r="OT82" s="136"/>
      <c r="OV82" s="130"/>
      <c r="OW82" s="134"/>
      <c r="OX82" s="134"/>
      <c r="OY82" s="135"/>
      <c r="OZ82" s="135"/>
      <c r="PA82" s="135"/>
      <c r="PB82" s="136"/>
      <c r="PD82" s="130"/>
      <c r="PE82" s="134"/>
      <c r="PF82" s="134"/>
      <c r="PG82" s="135"/>
      <c r="PH82" s="135"/>
      <c r="PI82" s="135"/>
      <c r="PJ82" s="136"/>
      <c r="PL82" s="130"/>
      <c r="PM82" s="134"/>
      <c r="PN82" s="134"/>
      <c r="PO82" s="135"/>
      <c r="PP82" s="135"/>
      <c r="PQ82" s="135"/>
      <c r="PR82" s="136"/>
      <c r="PT82" s="130"/>
      <c r="PU82" s="134"/>
      <c r="PV82" s="134"/>
      <c r="PW82" s="135"/>
      <c r="PX82" s="135"/>
      <c r="PY82" s="135"/>
      <c r="PZ82" s="136"/>
      <c r="QB82" s="130"/>
      <c r="QC82" s="134"/>
      <c r="QD82" s="134"/>
      <c r="QE82" s="135"/>
      <c r="QF82" s="135"/>
      <c r="QG82" s="135"/>
      <c r="QH82" s="136"/>
      <c r="QJ82" s="130"/>
      <c r="QK82" s="134"/>
      <c r="QL82" s="134"/>
      <c r="QM82" s="135"/>
      <c r="QN82" s="135"/>
      <c r="QO82" s="135"/>
      <c r="QP82" s="136"/>
      <c r="QR82" s="130"/>
      <c r="QS82" s="134"/>
      <c r="QT82" s="134"/>
      <c r="QU82" s="135"/>
      <c r="QV82" s="135"/>
      <c r="QW82" s="135"/>
      <c r="QX82" s="136"/>
      <c r="QZ82" s="130"/>
      <c r="RA82" s="134"/>
      <c r="RB82" s="134"/>
      <c r="RC82" s="135"/>
      <c r="RD82" s="135"/>
      <c r="RE82" s="135"/>
      <c r="RF82" s="136"/>
      <c r="RH82" s="130"/>
      <c r="RI82" s="134"/>
      <c r="RJ82" s="134"/>
      <c r="RK82" s="135"/>
      <c r="RL82" s="135"/>
      <c r="RM82" s="135"/>
      <c r="RN82" s="136"/>
      <c r="RP82" s="130"/>
      <c r="RQ82" s="134"/>
      <c r="RR82" s="134"/>
      <c r="RS82" s="135"/>
      <c r="RT82" s="135"/>
      <c r="RU82" s="135"/>
      <c r="RV82" s="136"/>
      <c r="RX82" s="130"/>
      <c r="RY82" s="134"/>
      <c r="RZ82" s="134"/>
      <c r="SA82" s="135"/>
      <c r="SB82" s="135"/>
      <c r="SC82" s="135"/>
      <c r="SD82" s="136"/>
      <c r="SF82" s="130"/>
      <c r="SG82" s="134"/>
      <c r="SH82" s="134"/>
      <c r="SI82" s="135"/>
      <c r="SJ82" s="135"/>
      <c r="SK82" s="135"/>
      <c r="SL82" s="136"/>
      <c r="SN82" s="130"/>
      <c r="SO82" s="134"/>
      <c r="SP82" s="134"/>
      <c r="SQ82" s="135"/>
      <c r="SR82" s="135"/>
      <c r="SS82" s="135"/>
      <c r="ST82" s="136"/>
      <c r="SV82" s="130"/>
      <c r="SW82" s="134"/>
      <c r="SX82" s="134"/>
      <c r="SY82" s="135"/>
      <c r="SZ82" s="135"/>
      <c r="TA82" s="135"/>
      <c r="TB82" s="136"/>
      <c r="TD82" s="130"/>
      <c r="TE82" s="134"/>
      <c r="TF82" s="134"/>
      <c r="TG82" s="135"/>
      <c r="TH82" s="135"/>
      <c r="TI82" s="135"/>
      <c r="TJ82" s="136"/>
      <c r="TL82" s="130"/>
      <c r="TM82" s="134"/>
      <c r="TN82" s="134"/>
      <c r="TO82" s="135"/>
      <c r="TP82" s="135"/>
      <c r="TQ82" s="135"/>
      <c r="TR82" s="136"/>
      <c r="TT82" s="130"/>
      <c r="TU82" s="134"/>
      <c r="TV82" s="134"/>
      <c r="TW82" s="135"/>
      <c r="TX82" s="135"/>
      <c r="TY82" s="135"/>
      <c r="TZ82" s="136"/>
      <c r="UB82" s="130"/>
      <c r="UC82" s="134"/>
      <c r="UD82" s="134"/>
      <c r="UE82" s="135"/>
      <c r="UF82" s="135"/>
      <c r="UG82" s="135"/>
      <c r="UH82" s="136"/>
      <c r="UJ82" s="130"/>
      <c r="UK82" s="134"/>
      <c r="UL82" s="134"/>
      <c r="UM82" s="135"/>
      <c r="UN82" s="135"/>
      <c r="UO82" s="135"/>
      <c r="UP82" s="136"/>
      <c r="UR82" s="130"/>
      <c r="US82" s="134"/>
      <c r="UT82" s="134"/>
      <c r="UU82" s="135"/>
      <c r="UV82" s="135"/>
      <c r="UW82" s="135"/>
      <c r="UX82" s="136"/>
      <c r="UZ82" s="130"/>
      <c r="VA82" s="134"/>
      <c r="VB82" s="134"/>
      <c r="VC82" s="135"/>
      <c r="VD82" s="135"/>
      <c r="VE82" s="135"/>
      <c r="VF82" s="136"/>
      <c r="VH82" s="130"/>
      <c r="VI82" s="134"/>
      <c r="VJ82" s="134"/>
      <c r="VK82" s="135"/>
      <c r="VL82" s="135"/>
      <c r="VM82" s="135"/>
      <c r="VN82" s="136"/>
      <c r="VP82" s="130"/>
      <c r="VQ82" s="134"/>
      <c r="VR82" s="134"/>
      <c r="VS82" s="135"/>
      <c r="VT82" s="135"/>
      <c r="VU82" s="135"/>
      <c r="VV82" s="136"/>
      <c r="VX82" s="130"/>
      <c r="VY82" s="134"/>
      <c r="VZ82" s="134"/>
      <c r="WA82" s="135"/>
      <c r="WB82" s="135"/>
      <c r="WC82" s="135"/>
      <c r="WD82" s="136"/>
      <c r="WF82" s="130"/>
      <c r="WG82" s="134"/>
      <c r="WH82" s="134"/>
      <c r="WI82" s="135"/>
      <c r="WJ82" s="135"/>
      <c r="WK82" s="135"/>
      <c r="WL82" s="136"/>
      <c r="WN82" s="130"/>
      <c r="WO82" s="134"/>
      <c r="WP82" s="134"/>
      <c r="WQ82" s="135"/>
      <c r="WR82" s="135"/>
      <c r="WS82" s="135"/>
      <c r="WT82" s="136"/>
      <c r="WV82" s="130"/>
      <c r="WW82" s="134"/>
      <c r="WX82" s="134"/>
      <c r="WY82" s="135"/>
      <c r="WZ82" s="135"/>
      <c r="XA82" s="135"/>
      <c r="XB82" s="136"/>
      <c r="XD82" s="130"/>
      <c r="XE82" s="134"/>
      <c r="XF82" s="134"/>
      <c r="XG82" s="135"/>
      <c r="XH82" s="135"/>
      <c r="XI82" s="135"/>
      <c r="XJ82" s="136"/>
      <c r="XL82" s="130"/>
      <c r="XM82" s="134"/>
      <c r="XN82" s="134"/>
      <c r="XO82" s="135"/>
      <c r="XP82" s="135"/>
      <c r="XQ82" s="135"/>
      <c r="XR82" s="136"/>
      <c r="XT82" s="130"/>
      <c r="XU82" s="134"/>
      <c r="XV82" s="134"/>
      <c r="XW82" s="135"/>
      <c r="XX82" s="135"/>
      <c r="XY82" s="135"/>
      <c r="XZ82" s="136"/>
      <c r="YB82" s="130"/>
      <c r="YC82" s="134"/>
      <c r="YD82" s="134"/>
      <c r="YE82" s="135"/>
      <c r="YF82" s="135"/>
      <c r="YG82" s="135"/>
      <c r="YH82" s="136"/>
      <c r="YJ82" s="130"/>
      <c r="YK82" s="134"/>
      <c r="YL82" s="134"/>
      <c r="YM82" s="135"/>
      <c r="YN82" s="135"/>
      <c r="YO82" s="135"/>
      <c r="YP82" s="136"/>
      <c r="YR82" s="130"/>
      <c r="YS82" s="134"/>
      <c r="YT82" s="134"/>
      <c r="YU82" s="135"/>
      <c r="YV82" s="135"/>
      <c r="YW82" s="135"/>
      <c r="YX82" s="136"/>
      <c r="YZ82" s="130"/>
      <c r="ZA82" s="134"/>
      <c r="ZB82" s="134"/>
      <c r="ZC82" s="135"/>
      <c r="ZD82" s="135"/>
      <c r="ZE82" s="135"/>
      <c r="ZF82" s="136"/>
      <c r="ZH82" s="130"/>
      <c r="ZI82" s="134"/>
      <c r="ZJ82" s="134"/>
      <c r="ZK82" s="135"/>
      <c r="ZL82" s="135"/>
      <c r="ZM82" s="135"/>
      <c r="ZN82" s="136"/>
      <c r="ZP82" s="130"/>
      <c r="ZQ82" s="134"/>
      <c r="ZR82" s="134"/>
      <c r="ZS82" s="135"/>
      <c r="ZT82" s="135"/>
      <c r="ZU82" s="135"/>
      <c r="ZV82" s="136"/>
      <c r="ZX82" s="130"/>
      <c r="ZY82" s="134"/>
      <c r="ZZ82" s="134"/>
      <c r="AAA82" s="135"/>
      <c r="AAB82" s="135"/>
      <c r="AAC82" s="135"/>
      <c r="AAD82" s="136"/>
      <c r="AAF82" s="130"/>
      <c r="AAG82" s="134"/>
      <c r="AAH82" s="134"/>
      <c r="AAI82" s="135"/>
      <c r="AAJ82" s="135"/>
      <c r="AAK82" s="135"/>
      <c r="AAL82" s="136"/>
      <c r="AAN82" s="130"/>
      <c r="AAO82" s="134"/>
      <c r="AAP82" s="134"/>
      <c r="AAQ82" s="135"/>
      <c r="AAR82" s="135"/>
      <c r="AAS82" s="135"/>
      <c r="AAT82" s="136"/>
      <c r="AAV82" s="130"/>
      <c r="AAW82" s="134"/>
      <c r="AAX82" s="134"/>
      <c r="AAY82" s="135"/>
      <c r="AAZ82" s="135"/>
      <c r="ABA82" s="135"/>
      <c r="ABB82" s="136"/>
      <c r="ABD82" s="130"/>
      <c r="ABE82" s="134"/>
      <c r="ABF82" s="134"/>
      <c r="ABG82" s="135"/>
      <c r="ABH82" s="135"/>
      <c r="ABI82" s="135"/>
      <c r="ABJ82" s="136"/>
      <c r="ABL82" s="130"/>
      <c r="ABM82" s="134"/>
      <c r="ABN82" s="134"/>
      <c r="ABO82" s="135"/>
      <c r="ABP82" s="135"/>
      <c r="ABQ82" s="135"/>
      <c r="ABR82" s="136"/>
      <c r="ABT82" s="130"/>
      <c r="ABU82" s="134"/>
      <c r="ABV82" s="134"/>
      <c r="ABW82" s="135"/>
      <c r="ABX82" s="135"/>
      <c r="ABY82" s="135"/>
      <c r="ABZ82" s="136"/>
      <c r="ACB82" s="130"/>
      <c r="ACC82" s="134"/>
      <c r="ACD82" s="134"/>
      <c r="ACE82" s="135"/>
      <c r="ACF82" s="135"/>
      <c r="ACG82" s="135"/>
      <c r="ACH82" s="136"/>
      <c r="ACJ82" s="130"/>
      <c r="ACK82" s="134"/>
      <c r="ACL82" s="134"/>
      <c r="ACM82" s="135"/>
      <c r="ACN82" s="135"/>
      <c r="ACO82" s="135"/>
      <c r="ACP82" s="136"/>
      <c r="ACR82" s="130"/>
      <c r="ACS82" s="134"/>
      <c r="ACT82" s="134"/>
      <c r="ACU82" s="135"/>
      <c r="ACV82" s="135"/>
      <c r="ACW82" s="135"/>
      <c r="ACX82" s="136"/>
      <c r="ACZ82" s="130"/>
      <c r="ADA82" s="134"/>
      <c r="ADB82" s="134"/>
      <c r="ADC82" s="135"/>
      <c r="ADD82" s="135"/>
      <c r="ADE82" s="135"/>
      <c r="ADF82" s="136"/>
      <c r="ADH82" s="130"/>
      <c r="ADI82" s="134"/>
      <c r="ADJ82" s="134"/>
      <c r="ADK82" s="135"/>
      <c r="ADL82" s="135"/>
      <c r="ADM82" s="135"/>
      <c r="ADN82" s="136"/>
      <c r="ADP82" s="130"/>
      <c r="ADQ82" s="134"/>
      <c r="ADR82" s="134"/>
      <c r="ADS82" s="135"/>
      <c r="ADT82" s="135"/>
      <c r="ADU82" s="135"/>
      <c r="ADV82" s="136"/>
      <c r="ADX82" s="130"/>
      <c r="ADY82" s="134"/>
      <c r="ADZ82" s="134"/>
      <c r="AEA82" s="135"/>
      <c r="AEB82" s="135"/>
      <c r="AEC82" s="135"/>
      <c r="AED82" s="136"/>
      <c r="AEF82" s="130"/>
      <c r="AEG82" s="134"/>
      <c r="AEH82" s="134"/>
      <c r="AEI82" s="135"/>
      <c r="AEJ82" s="135"/>
      <c r="AEK82" s="135"/>
      <c r="AEL82" s="136"/>
      <c r="AEN82" s="130"/>
      <c r="AEO82" s="134"/>
      <c r="AEP82" s="134"/>
      <c r="AEQ82" s="135"/>
      <c r="AER82" s="135"/>
      <c r="AES82" s="135"/>
      <c r="AET82" s="136"/>
      <c r="AEV82" s="130"/>
      <c r="AEW82" s="134"/>
      <c r="AEX82" s="134"/>
      <c r="AEY82" s="135"/>
      <c r="AEZ82" s="135"/>
      <c r="AFA82" s="135"/>
      <c r="AFB82" s="136"/>
      <c r="AFD82" s="130"/>
      <c r="AFE82" s="134"/>
      <c r="AFF82" s="134"/>
      <c r="AFG82" s="135"/>
      <c r="AFH82" s="135"/>
      <c r="AFI82" s="135"/>
      <c r="AFJ82" s="136"/>
      <c r="AFL82" s="130"/>
      <c r="AFM82" s="134"/>
      <c r="AFN82" s="134"/>
      <c r="AFO82" s="135"/>
      <c r="AFP82" s="135"/>
      <c r="AFQ82" s="135"/>
      <c r="AFR82" s="136"/>
      <c r="AFT82" s="130"/>
      <c r="AFU82" s="134"/>
      <c r="AFV82" s="134"/>
      <c r="AFW82" s="135"/>
      <c r="AFX82" s="135"/>
      <c r="AFY82" s="135"/>
      <c r="AFZ82" s="136"/>
      <c r="AGB82" s="130"/>
      <c r="AGC82" s="134"/>
      <c r="AGD82" s="134"/>
      <c r="AGE82" s="135"/>
      <c r="AGF82" s="135"/>
      <c r="AGG82" s="135"/>
      <c r="AGH82" s="136"/>
      <c r="AGJ82" s="130"/>
      <c r="AGK82" s="134"/>
      <c r="AGL82" s="134"/>
      <c r="AGM82" s="135"/>
      <c r="AGN82" s="135"/>
      <c r="AGO82" s="135"/>
      <c r="AGP82" s="136"/>
      <c r="AGR82" s="130"/>
      <c r="AGS82" s="134"/>
      <c r="AGT82" s="134"/>
      <c r="AGU82" s="135"/>
      <c r="AGV82" s="135"/>
      <c r="AGW82" s="135"/>
      <c r="AGX82" s="136"/>
      <c r="AGZ82" s="130"/>
      <c r="AHA82" s="134"/>
      <c r="AHB82" s="134"/>
      <c r="AHC82" s="135"/>
      <c r="AHD82" s="135"/>
      <c r="AHE82" s="135"/>
      <c r="AHF82" s="136"/>
      <c r="AHH82" s="130"/>
      <c r="AHI82" s="134"/>
      <c r="AHJ82" s="134"/>
      <c r="AHK82" s="135"/>
      <c r="AHL82" s="135"/>
      <c r="AHM82" s="135"/>
      <c r="AHN82" s="136"/>
      <c r="AHP82" s="130"/>
      <c r="AHQ82" s="134"/>
      <c r="AHR82" s="134"/>
      <c r="AHS82" s="135"/>
      <c r="AHT82" s="135"/>
      <c r="AHU82" s="135"/>
      <c r="AHV82" s="136"/>
      <c r="AHX82" s="130"/>
      <c r="AHY82" s="134"/>
      <c r="AHZ82" s="134"/>
      <c r="AIA82" s="135"/>
      <c r="AIB82" s="135"/>
      <c r="AIC82" s="135"/>
      <c r="AID82" s="136"/>
      <c r="AIF82" s="130"/>
      <c r="AIG82" s="134"/>
      <c r="AIH82" s="134"/>
      <c r="AII82" s="135"/>
      <c r="AIJ82" s="135"/>
      <c r="AIK82" s="135"/>
      <c r="AIL82" s="136"/>
      <c r="AIN82" s="130"/>
      <c r="AIO82" s="134"/>
      <c r="AIP82" s="134"/>
      <c r="AIQ82" s="135"/>
      <c r="AIR82" s="135"/>
      <c r="AIS82" s="135"/>
      <c r="AIT82" s="136"/>
      <c r="AIV82" s="130"/>
      <c r="AIW82" s="134"/>
      <c r="AIX82" s="134"/>
      <c r="AIY82" s="135"/>
      <c r="AIZ82" s="135"/>
      <c r="AJA82" s="135"/>
      <c r="AJB82" s="136"/>
      <c r="AJD82" s="130"/>
      <c r="AJE82" s="134"/>
      <c r="AJF82" s="134"/>
      <c r="AJG82" s="135"/>
      <c r="AJH82" s="135"/>
      <c r="AJI82" s="135"/>
      <c r="AJJ82" s="136"/>
      <c r="AJL82" s="130"/>
      <c r="AJM82" s="134"/>
      <c r="AJN82" s="134"/>
      <c r="AJO82" s="135"/>
      <c r="AJP82" s="135"/>
      <c r="AJQ82" s="135"/>
      <c r="AJR82" s="136"/>
      <c r="AJT82" s="130"/>
      <c r="AJU82" s="134"/>
      <c r="AJV82" s="134"/>
      <c r="AJW82" s="135"/>
      <c r="AJX82" s="135"/>
      <c r="AJY82" s="135"/>
      <c r="AJZ82" s="136"/>
      <c r="AKB82" s="130"/>
      <c r="AKC82" s="134"/>
      <c r="AKD82" s="134"/>
      <c r="AKE82" s="135"/>
      <c r="AKF82" s="135"/>
      <c r="AKG82" s="135"/>
      <c r="AKH82" s="136"/>
      <c r="AKJ82" s="130"/>
      <c r="AKK82" s="134"/>
      <c r="AKL82" s="134"/>
      <c r="AKM82" s="135"/>
      <c r="AKN82" s="135"/>
      <c r="AKO82" s="135"/>
      <c r="AKP82" s="136"/>
      <c r="AKR82" s="130"/>
      <c r="AKS82" s="134"/>
      <c r="AKT82" s="134"/>
      <c r="AKU82" s="135"/>
      <c r="AKV82" s="135"/>
      <c r="AKW82" s="135"/>
      <c r="AKX82" s="136"/>
      <c r="AKZ82" s="130"/>
      <c r="ALA82" s="134"/>
      <c r="ALB82" s="134"/>
      <c r="ALC82" s="135"/>
      <c r="ALD82" s="135"/>
      <c r="ALE82" s="135"/>
      <c r="ALF82" s="136"/>
      <c r="ALH82" s="130"/>
      <c r="ALI82" s="134"/>
      <c r="ALJ82" s="134"/>
      <c r="ALK82" s="135"/>
      <c r="ALL82" s="135"/>
      <c r="ALM82" s="135"/>
      <c r="ALN82" s="136"/>
      <c r="ALP82" s="130"/>
      <c r="ALQ82" s="134"/>
      <c r="ALR82" s="134"/>
      <c r="ALS82" s="135"/>
      <c r="ALT82" s="135"/>
      <c r="ALU82" s="135"/>
      <c r="ALV82" s="136"/>
      <c r="ALX82" s="130"/>
      <c r="ALY82" s="134"/>
      <c r="ALZ82" s="134"/>
      <c r="AMA82" s="135"/>
      <c r="AMB82" s="135"/>
      <c r="AMC82" s="135"/>
      <c r="AMD82" s="136"/>
      <c r="AMF82" s="130"/>
      <c r="AMG82" s="134"/>
      <c r="AMH82" s="134"/>
      <c r="AMI82" s="135"/>
      <c r="AMJ82" s="135"/>
      <c r="AMK82" s="135"/>
      <c r="AML82" s="136"/>
      <c r="AMN82" s="130"/>
      <c r="AMO82" s="134"/>
      <c r="AMP82" s="134"/>
      <c r="AMQ82" s="135"/>
      <c r="AMR82" s="135"/>
      <c r="AMS82" s="135"/>
      <c r="AMT82" s="136"/>
      <c r="AMV82" s="130"/>
      <c r="AMW82" s="134"/>
      <c r="AMX82" s="134"/>
      <c r="AMY82" s="135"/>
      <c r="AMZ82" s="135"/>
      <c r="ANA82" s="135"/>
      <c r="ANB82" s="136"/>
      <c r="AND82" s="130"/>
      <c r="ANE82" s="134"/>
      <c r="ANF82" s="134"/>
      <c r="ANG82" s="135"/>
      <c r="ANH82" s="135"/>
      <c r="ANI82" s="135"/>
      <c r="ANJ82" s="136"/>
      <c r="ANL82" s="130"/>
      <c r="ANM82" s="134"/>
      <c r="ANN82" s="134"/>
      <c r="ANO82" s="135"/>
      <c r="ANP82" s="135"/>
      <c r="ANQ82" s="135"/>
      <c r="ANR82" s="136"/>
      <c r="ANT82" s="130"/>
      <c r="ANU82" s="134"/>
      <c r="ANV82" s="134"/>
      <c r="ANW82" s="135"/>
      <c r="ANX82" s="135"/>
      <c r="ANY82" s="135"/>
      <c r="ANZ82" s="136"/>
      <c r="AOB82" s="130"/>
      <c r="AOC82" s="134"/>
      <c r="AOD82" s="134"/>
      <c r="AOE82" s="135"/>
      <c r="AOF82" s="135"/>
      <c r="AOG82" s="135"/>
      <c r="AOH82" s="136"/>
      <c r="AOJ82" s="130"/>
      <c r="AOK82" s="134"/>
      <c r="AOL82" s="134"/>
      <c r="AOM82" s="135"/>
      <c r="AON82" s="135"/>
      <c r="AOO82" s="135"/>
      <c r="AOP82" s="136"/>
      <c r="AOR82" s="130"/>
      <c r="AOS82" s="134"/>
      <c r="AOT82" s="134"/>
      <c r="AOU82" s="135"/>
      <c r="AOV82" s="135"/>
      <c r="AOW82" s="135"/>
      <c r="AOX82" s="136"/>
      <c r="AOZ82" s="130"/>
      <c r="APA82" s="134"/>
      <c r="APB82" s="134"/>
      <c r="APC82" s="135"/>
      <c r="APD82" s="135"/>
      <c r="APE82" s="135"/>
      <c r="APF82" s="136"/>
      <c r="APH82" s="130"/>
      <c r="API82" s="134"/>
      <c r="APJ82" s="134"/>
      <c r="APK82" s="135"/>
      <c r="APL82" s="135"/>
      <c r="APM82" s="135"/>
      <c r="APN82" s="136"/>
      <c r="APP82" s="130"/>
      <c r="APQ82" s="134"/>
      <c r="APR82" s="134"/>
      <c r="APS82" s="135"/>
      <c r="APT82" s="135"/>
      <c r="APU82" s="135"/>
      <c r="APV82" s="136"/>
      <c r="APX82" s="130"/>
      <c r="APY82" s="134"/>
      <c r="APZ82" s="134"/>
      <c r="AQA82" s="135"/>
      <c r="AQB82" s="135"/>
      <c r="AQC82" s="135"/>
      <c r="AQD82" s="136"/>
      <c r="AQF82" s="130"/>
      <c r="AQG82" s="134"/>
      <c r="AQH82" s="134"/>
      <c r="AQI82" s="135"/>
      <c r="AQJ82" s="135"/>
      <c r="AQK82" s="135"/>
      <c r="AQL82" s="136"/>
      <c r="AQN82" s="130"/>
      <c r="AQO82" s="134"/>
      <c r="AQP82" s="134"/>
      <c r="AQQ82" s="135"/>
      <c r="AQR82" s="135"/>
      <c r="AQS82" s="135"/>
      <c r="AQT82" s="136"/>
      <c r="AQV82" s="130"/>
      <c r="AQW82" s="134"/>
      <c r="AQX82" s="134"/>
      <c r="AQY82" s="135"/>
      <c r="AQZ82" s="135"/>
      <c r="ARA82" s="135"/>
      <c r="ARB82" s="136"/>
      <c r="ARD82" s="130"/>
      <c r="ARE82" s="134"/>
      <c r="ARF82" s="134"/>
      <c r="ARG82" s="135"/>
      <c r="ARH82" s="135"/>
      <c r="ARI82" s="135"/>
      <c r="ARJ82" s="136"/>
      <c r="ARL82" s="130"/>
      <c r="ARM82" s="134"/>
      <c r="ARN82" s="134"/>
      <c r="ARO82" s="135"/>
      <c r="ARP82" s="135"/>
      <c r="ARQ82" s="135"/>
      <c r="ARR82" s="136"/>
      <c r="ART82" s="130"/>
      <c r="ARU82" s="134"/>
      <c r="ARV82" s="134"/>
      <c r="ARW82" s="135"/>
      <c r="ARX82" s="135"/>
      <c r="ARY82" s="135"/>
      <c r="ARZ82" s="136"/>
      <c r="ASB82" s="130"/>
      <c r="ASC82" s="134"/>
      <c r="ASD82" s="134"/>
      <c r="ASE82" s="135"/>
      <c r="ASF82" s="135"/>
      <c r="ASG82" s="135"/>
      <c r="ASH82" s="136"/>
      <c r="ASJ82" s="130"/>
      <c r="ASK82" s="134"/>
      <c r="ASL82" s="134"/>
      <c r="ASM82" s="135"/>
      <c r="ASN82" s="135"/>
      <c r="ASO82" s="135"/>
      <c r="ASP82" s="136"/>
      <c r="ASR82" s="130"/>
      <c r="ASS82" s="134"/>
      <c r="AST82" s="134"/>
      <c r="ASU82" s="135"/>
      <c r="ASV82" s="135"/>
      <c r="ASW82" s="135"/>
      <c r="ASX82" s="136"/>
      <c r="ASZ82" s="130"/>
      <c r="ATA82" s="134"/>
      <c r="ATB82" s="134"/>
      <c r="ATC82" s="135"/>
      <c r="ATD82" s="135"/>
      <c r="ATE82" s="135"/>
      <c r="ATF82" s="136"/>
      <c r="ATH82" s="130"/>
      <c r="ATI82" s="134"/>
      <c r="ATJ82" s="134"/>
      <c r="ATK82" s="135"/>
      <c r="ATL82" s="135"/>
      <c r="ATM82" s="135"/>
      <c r="ATN82" s="136"/>
      <c r="ATP82" s="130"/>
      <c r="ATQ82" s="134"/>
      <c r="ATR82" s="134"/>
      <c r="ATS82" s="135"/>
      <c r="ATT82" s="135"/>
      <c r="ATU82" s="135"/>
      <c r="ATV82" s="136"/>
      <c r="ATX82" s="130"/>
      <c r="ATY82" s="134"/>
      <c r="ATZ82" s="134"/>
      <c r="AUA82" s="135"/>
      <c r="AUB82" s="135"/>
      <c r="AUC82" s="135"/>
      <c r="AUD82" s="136"/>
      <c r="AUF82" s="130"/>
      <c r="AUG82" s="134"/>
      <c r="AUH82" s="134"/>
      <c r="AUI82" s="135"/>
      <c r="AUJ82" s="135"/>
      <c r="AUK82" s="135"/>
      <c r="AUL82" s="136"/>
      <c r="AUN82" s="130"/>
      <c r="AUO82" s="134"/>
      <c r="AUP82" s="134"/>
      <c r="AUQ82" s="135"/>
      <c r="AUR82" s="135"/>
      <c r="AUS82" s="135"/>
      <c r="AUT82" s="136"/>
      <c r="AUV82" s="130"/>
      <c r="AUW82" s="134"/>
      <c r="AUX82" s="134"/>
      <c r="AUY82" s="135"/>
      <c r="AUZ82" s="135"/>
      <c r="AVA82" s="135"/>
      <c r="AVB82" s="136"/>
      <c r="AVD82" s="130"/>
      <c r="AVE82" s="134"/>
      <c r="AVF82" s="134"/>
      <c r="AVG82" s="135"/>
      <c r="AVH82" s="135"/>
      <c r="AVI82" s="135"/>
      <c r="AVJ82" s="136"/>
      <c r="AVL82" s="130"/>
      <c r="AVM82" s="134"/>
      <c r="AVN82" s="134"/>
      <c r="AVO82" s="135"/>
      <c r="AVP82" s="135"/>
      <c r="AVQ82" s="135"/>
      <c r="AVR82" s="136"/>
      <c r="AVT82" s="130"/>
      <c r="AVU82" s="134"/>
      <c r="AVV82" s="134"/>
      <c r="AVW82" s="135"/>
      <c r="AVX82" s="135"/>
      <c r="AVY82" s="135"/>
      <c r="AVZ82" s="136"/>
      <c r="AWB82" s="130"/>
      <c r="AWC82" s="134"/>
      <c r="AWD82" s="134"/>
      <c r="AWE82" s="135"/>
      <c r="AWF82" s="135"/>
      <c r="AWG82" s="135"/>
      <c r="AWH82" s="136"/>
      <c r="AWJ82" s="130"/>
      <c r="AWK82" s="134"/>
      <c r="AWL82" s="134"/>
      <c r="AWM82" s="135"/>
      <c r="AWN82" s="135"/>
      <c r="AWO82" s="135"/>
      <c r="AWP82" s="136"/>
      <c r="AWR82" s="130"/>
      <c r="AWS82" s="134"/>
      <c r="AWT82" s="134"/>
      <c r="AWU82" s="135"/>
      <c r="AWV82" s="135"/>
      <c r="AWW82" s="135"/>
      <c r="AWX82" s="136"/>
      <c r="AWZ82" s="130"/>
      <c r="AXA82" s="134"/>
      <c r="AXB82" s="134"/>
      <c r="AXC82" s="135"/>
      <c r="AXD82" s="135"/>
      <c r="AXE82" s="135"/>
      <c r="AXF82" s="136"/>
      <c r="AXH82" s="130"/>
      <c r="AXI82" s="134"/>
      <c r="AXJ82" s="134"/>
      <c r="AXK82" s="135"/>
      <c r="AXL82" s="135"/>
      <c r="AXM82" s="135"/>
      <c r="AXN82" s="136"/>
      <c r="AXP82" s="130"/>
      <c r="AXQ82" s="134"/>
      <c r="AXR82" s="134"/>
      <c r="AXS82" s="135"/>
      <c r="AXT82" s="135"/>
      <c r="AXU82" s="135"/>
      <c r="AXV82" s="136"/>
      <c r="AXX82" s="130"/>
      <c r="AXY82" s="134"/>
      <c r="AXZ82" s="134"/>
      <c r="AYA82" s="135"/>
      <c r="AYB82" s="135"/>
      <c r="AYC82" s="135"/>
      <c r="AYD82" s="136"/>
      <c r="AYF82" s="130"/>
      <c r="AYG82" s="134"/>
      <c r="AYH82" s="134"/>
      <c r="AYI82" s="135"/>
      <c r="AYJ82" s="135"/>
      <c r="AYK82" s="135"/>
      <c r="AYL82" s="136"/>
      <c r="AYN82" s="130"/>
      <c r="AYO82" s="134"/>
      <c r="AYP82" s="134"/>
      <c r="AYQ82" s="135"/>
      <c r="AYR82" s="135"/>
      <c r="AYS82" s="135"/>
      <c r="AYT82" s="136"/>
      <c r="AYV82" s="130"/>
      <c r="AYW82" s="134"/>
      <c r="AYX82" s="134"/>
      <c r="AYY82" s="135"/>
      <c r="AYZ82" s="135"/>
      <c r="AZA82" s="135"/>
      <c r="AZB82" s="136"/>
      <c r="AZD82" s="130"/>
      <c r="AZE82" s="134"/>
      <c r="AZF82" s="134"/>
      <c r="AZG82" s="135"/>
      <c r="AZH82" s="135"/>
      <c r="AZI82" s="135"/>
      <c r="AZJ82" s="136"/>
      <c r="AZL82" s="130"/>
      <c r="AZM82" s="134"/>
      <c r="AZN82" s="134"/>
      <c r="AZO82" s="135"/>
      <c r="AZP82" s="135"/>
      <c r="AZQ82" s="135"/>
      <c r="AZR82" s="136"/>
      <c r="AZT82" s="130"/>
      <c r="AZU82" s="134"/>
      <c r="AZV82" s="134"/>
      <c r="AZW82" s="135"/>
      <c r="AZX82" s="135"/>
      <c r="AZY82" s="135"/>
      <c r="AZZ82" s="136"/>
      <c r="BAB82" s="130"/>
      <c r="BAC82" s="134"/>
      <c r="BAD82" s="134"/>
      <c r="BAE82" s="135"/>
      <c r="BAF82" s="135"/>
      <c r="BAG82" s="135"/>
      <c r="BAH82" s="136"/>
      <c r="BAJ82" s="130"/>
      <c r="BAK82" s="134"/>
      <c r="BAL82" s="134"/>
      <c r="BAM82" s="135"/>
      <c r="BAN82" s="135"/>
      <c r="BAO82" s="135"/>
      <c r="BAP82" s="136"/>
      <c r="BAR82" s="130"/>
      <c r="BAS82" s="134"/>
      <c r="BAT82" s="134"/>
      <c r="BAU82" s="135"/>
      <c r="BAV82" s="135"/>
      <c r="BAW82" s="135"/>
      <c r="BAX82" s="136"/>
      <c r="BAZ82" s="130"/>
      <c r="BBA82" s="134"/>
      <c r="BBB82" s="134"/>
      <c r="BBC82" s="135"/>
      <c r="BBD82" s="135"/>
      <c r="BBE82" s="135"/>
      <c r="BBF82" s="136"/>
      <c r="BBH82" s="130"/>
      <c r="BBI82" s="134"/>
      <c r="BBJ82" s="134"/>
      <c r="BBK82" s="135"/>
      <c r="BBL82" s="135"/>
      <c r="BBM82" s="135"/>
      <c r="BBN82" s="136"/>
      <c r="BBP82" s="130"/>
      <c r="BBQ82" s="134"/>
      <c r="BBR82" s="134"/>
      <c r="BBS82" s="135"/>
      <c r="BBT82" s="135"/>
      <c r="BBU82" s="135"/>
      <c r="BBV82" s="136"/>
      <c r="BBX82" s="130"/>
      <c r="BBY82" s="134"/>
      <c r="BBZ82" s="134"/>
      <c r="BCA82" s="135"/>
      <c r="BCB82" s="135"/>
      <c r="BCC82" s="135"/>
      <c r="BCD82" s="136"/>
      <c r="BCF82" s="130"/>
      <c r="BCG82" s="134"/>
      <c r="BCH82" s="134"/>
      <c r="BCI82" s="135"/>
      <c r="BCJ82" s="135"/>
      <c r="BCK82" s="135"/>
      <c r="BCL82" s="136"/>
      <c r="BCN82" s="130"/>
      <c r="BCO82" s="134"/>
      <c r="BCP82" s="134"/>
      <c r="BCQ82" s="135"/>
      <c r="BCR82" s="135"/>
      <c r="BCS82" s="135"/>
      <c r="BCT82" s="136"/>
      <c r="BCV82" s="130"/>
      <c r="BCW82" s="134"/>
      <c r="BCX82" s="134"/>
      <c r="BCY82" s="135"/>
      <c r="BCZ82" s="135"/>
      <c r="BDA82" s="135"/>
      <c r="BDB82" s="136"/>
      <c r="BDD82" s="130"/>
      <c r="BDE82" s="134"/>
      <c r="BDF82" s="134"/>
      <c r="BDG82" s="135"/>
      <c r="BDH82" s="135"/>
      <c r="BDI82" s="135"/>
      <c r="BDJ82" s="136"/>
      <c r="BDL82" s="130"/>
      <c r="BDM82" s="134"/>
      <c r="BDN82" s="134"/>
      <c r="BDO82" s="135"/>
      <c r="BDP82" s="135"/>
      <c r="BDQ82" s="135"/>
      <c r="BDR82" s="136"/>
      <c r="BDT82" s="130"/>
      <c r="BDU82" s="134"/>
      <c r="BDV82" s="134"/>
      <c r="BDW82" s="135"/>
      <c r="BDX82" s="135"/>
      <c r="BDY82" s="135"/>
      <c r="BDZ82" s="136"/>
      <c r="BEB82" s="130"/>
      <c r="BEC82" s="134"/>
      <c r="BED82" s="134"/>
      <c r="BEE82" s="135"/>
      <c r="BEF82" s="135"/>
      <c r="BEG82" s="135"/>
      <c r="BEH82" s="136"/>
      <c r="BEJ82" s="130"/>
      <c r="BEK82" s="134"/>
      <c r="BEL82" s="134"/>
      <c r="BEM82" s="135"/>
      <c r="BEN82" s="135"/>
      <c r="BEO82" s="135"/>
      <c r="BEP82" s="136"/>
      <c r="BER82" s="130"/>
      <c r="BES82" s="134"/>
      <c r="BET82" s="134"/>
      <c r="BEU82" s="135"/>
      <c r="BEV82" s="135"/>
      <c r="BEW82" s="135"/>
      <c r="BEX82" s="136"/>
      <c r="BEZ82" s="130"/>
      <c r="BFA82" s="134"/>
      <c r="BFB82" s="134"/>
      <c r="BFC82" s="135"/>
      <c r="BFD82" s="135"/>
      <c r="BFE82" s="135"/>
      <c r="BFF82" s="136"/>
      <c r="BFH82" s="130"/>
      <c r="BFI82" s="134"/>
      <c r="BFJ82" s="134"/>
      <c r="BFK82" s="135"/>
      <c r="BFL82" s="135"/>
      <c r="BFM82" s="135"/>
      <c r="BFN82" s="136"/>
      <c r="BFP82" s="130"/>
      <c r="BFQ82" s="134"/>
      <c r="BFR82" s="134"/>
      <c r="BFS82" s="135"/>
      <c r="BFT82" s="135"/>
      <c r="BFU82" s="135"/>
      <c r="BFV82" s="136"/>
      <c r="BFX82" s="130"/>
      <c r="BFY82" s="134"/>
      <c r="BFZ82" s="134"/>
      <c r="BGA82" s="135"/>
      <c r="BGB82" s="135"/>
      <c r="BGC82" s="135"/>
      <c r="BGD82" s="136"/>
      <c r="BGF82" s="130"/>
      <c r="BGG82" s="134"/>
      <c r="BGH82" s="134"/>
      <c r="BGI82" s="135"/>
      <c r="BGJ82" s="135"/>
      <c r="BGK82" s="135"/>
      <c r="BGL82" s="136"/>
      <c r="BGN82" s="130"/>
      <c r="BGO82" s="134"/>
      <c r="BGP82" s="134"/>
      <c r="BGQ82" s="135"/>
      <c r="BGR82" s="135"/>
      <c r="BGS82" s="135"/>
      <c r="BGT82" s="136"/>
      <c r="BGV82" s="130"/>
      <c r="BGW82" s="134"/>
      <c r="BGX82" s="134"/>
      <c r="BGY82" s="135"/>
      <c r="BGZ82" s="135"/>
      <c r="BHA82" s="135"/>
      <c r="BHB82" s="136"/>
      <c r="BHD82" s="130"/>
      <c r="BHE82" s="134"/>
      <c r="BHF82" s="134"/>
      <c r="BHG82" s="135"/>
      <c r="BHH82" s="135"/>
      <c r="BHI82" s="135"/>
      <c r="BHJ82" s="136"/>
      <c r="BHL82" s="130"/>
      <c r="BHM82" s="134"/>
      <c r="BHN82" s="134"/>
      <c r="BHO82" s="135"/>
      <c r="BHP82" s="135"/>
      <c r="BHQ82" s="135"/>
      <c r="BHR82" s="136"/>
      <c r="BHT82" s="130"/>
      <c r="BHU82" s="134"/>
      <c r="BHV82" s="134"/>
      <c r="BHW82" s="135"/>
      <c r="BHX82" s="135"/>
      <c r="BHY82" s="135"/>
      <c r="BHZ82" s="136"/>
      <c r="BIB82" s="130"/>
      <c r="BIC82" s="134"/>
      <c r="BID82" s="134"/>
      <c r="BIE82" s="135"/>
      <c r="BIF82" s="135"/>
      <c r="BIG82" s="135"/>
      <c r="BIH82" s="136"/>
      <c r="BIJ82" s="130"/>
      <c r="BIK82" s="134"/>
      <c r="BIL82" s="134"/>
      <c r="BIM82" s="135"/>
      <c r="BIN82" s="135"/>
      <c r="BIO82" s="135"/>
      <c r="BIP82" s="136"/>
      <c r="BIR82" s="130"/>
      <c r="BIS82" s="134"/>
      <c r="BIT82" s="134"/>
      <c r="BIU82" s="135"/>
      <c r="BIV82" s="135"/>
      <c r="BIW82" s="135"/>
      <c r="BIX82" s="136"/>
      <c r="BIZ82" s="130"/>
      <c r="BJA82" s="134"/>
      <c r="BJB82" s="134"/>
      <c r="BJC82" s="135"/>
      <c r="BJD82" s="135"/>
      <c r="BJE82" s="135"/>
      <c r="BJF82" s="136"/>
      <c r="BJH82" s="130"/>
      <c r="BJI82" s="134"/>
      <c r="BJJ82" s="134"/>
      <c r="BJK82" s="135"/>
      <c r="BJL82" s="135"/>
      <c r="BJM82" s="135"/>
      <c r="BJN82" s="136"/>
      <c r="BJP82" s="130"/>
      <c r="BJQ82" s="134"/>
      <c r="BJR82" s="134"/>
      <c r="BJS82" s="135"/>
      <c r="BJT82" s="135"/>
      <c r="BJU82" s="135"/>
      <c r="BJV82" s="136"/>
      <c r="BJX82" s="130"/>
      <c r="BJY82" s="134"/>
      <c r="BJZ82" s="134"/>
      <c r="BKA82" s="135"/>
      <c r="BKB82" s="135"/>
      <c r="BKC82" s="135"/>
      <c r="BKD82" s="136"/>
      <c r="BKF82" s="130"/>
      <c r="BKG82" s="134"/>
      <c r="BKH82" s="134"/>
      <c r="BKI82" s="135"/>
      <c r="BKJ82" s="135"/>
      <c r="BKK82" s="135"/>
      <c r="BKL82" s="136"/>
      <c r="BKN82" s="130"/>
      <c r="BKO82" s="134"/>
      <c r="BKP82" s="134"/>
      <c r="BKQ82" s="135"/>
      <c r="BKR82" s="135"/>
      <c r="BKS82" s="135"/>
      <c r="BKT82" s="136"/>
      <c r="BKV82" s="130"/>
      <c r="BKW82" s="134"/>
      <c r="BKX82" s="134"/>
      <c r="BKY82" s="135"/>
      <c r="BKZ82" s="135"/>
      <c r="BLA82" s="135"/>
      <c r="BLB82" s="136"/>
      <c r="BLD82" s="130"/>
      <c r="BLE82" s="134"/>
      <c r="BLF82" s="134"/>
      <c r="BLG82" s="135"/>
      <c r="BLH82" s="135"/>
      <c r="BLI82" s="135"/>
      <c r="BLJ82" s="136"/>
      <c r="BLL82" s="130"/>
      <c r="BLM82" s="134"/>
      <c r="BLN82" s="134"/>
      <c r="BLO82" s="135"/>
      <c r="BLP82" s="135"/>
      <c r="BLQ82" s="135"/>
      <c r="BLR82" s="136"/>
      <c r="BLT82" s="130"/>
      <c r="BLU82" s="134"/>
      <c r="BLV82" s="134"/>
      <c r="BLW82" s="135"/>
      <c r="BLX82" s="135"/>
      <c r="BLY82" s="135"/>
      <c r="BLZ82" s="136"/>
      <c r="BMB82" s="130"/>
      <c r="BMC82" s="134"/>
      <c r="BMD82" s="134"/>
      <c r="BME82" s="135"/>
      <c r="BMF82" s="135"/>
      <c r="BMG82" s="135"/>
      <c r="BMH82" s="136"/>
      <c r="BMJ82" s="130"/>
      <c r="BMK82" s="134"/>
      <c r="BML82" s="134"/>
      <c r="BMM82" s="135"/>
      <c r="BMN82" s="135"/>
      <c r="BMO82" s="135"/>
      <c r="BMP82" s="136"/>
      <c r="BMR82" s="130"/>
      <c r="BMS82" s="134"/>
      <c r="BMT82" s="134"/>
      <c r="BMU82" s="135"/>
      <c r="BMV82" s="135"/>
      <c r="BMW82" s="135"/>
      <c r="BMX82" s="136"/>
      <c r="BMZ82" s="130"/>
      <c r="BNA82" s="134"/>
      <c r="BNB82" s="134"/>
      <c r="BNC82" s="135"/>
      <c r="BND82" s="135"/>
      <c r="BNE82" s="135"/>
      <c r="BNF82" s="136"/>
      <c r="BNH82" s="130"/>
      <c r="BNI82" s="134"/>
      <c r="BNJ82" s="134"/>
      <c r="BNK82" s="135"/>
      <c r="BNL82" s="135"/>
      <c r="BNM82" s="135"/>
      <c r="BNN82" s="136"/>
      <c r="BNP82" s="130"/>
      <c r="BNQ82" s="134"/>
      <c r="BNR82" s="134"/>
      <c r="BNS82" s="135"/>
      <c r="BNT82" s="135"/>
      <c r="BNU82" s="135"/>
      <c r="BNV82" s="136"/>
      <c r="BNX82" s="130"/>
      <c r="BNY82" s="134"/>
      <c r="BNZ82" s="134"/>
      <c r="BOA82" s="135"/>
      <c r="BOB82" s="135"/>
      <c r="BOC82" s="135"/>
      <c r="BOD82" s="136"/>
      <c r="BOF82" s="130"/>
      <c r="BOG82" s="134"/>
      <c r="BOH82" s="134"/>
      <c r="BOI82" s="135"/>
      <c r="BOJ82" s="135"/>
      <c r="BOK82" s="135"/>
      <c r="BOL82" s="136"/>
      <c r="BON82" s="130"/>
      <c r="BOO82" s="134"/>
      <c r="BOP82" s="134"/>
      <c r="BOQ82" s="135"/>
      <c r="BOR82" s="135"/>
      <c r="BOS82" s="135"/>
      <c r="BOT82" s="136"/>
      <c r="BOV82" s="130"/>
      <c r="BOW82" s="134"/>
      <c r="BOX82" s="134"/>
      <c r="BOY82" s="135"/>
      <c r="BOZ82" s="135"/>
      <c r="BPA82" s="135"/>
      <c r="BPB82" s="136"/>
      <c r="BPD82" s="130"/>
      <c r="BPE82" s="134"/>
      <c r="BPF82" s="134"/>
      <c r="BPG82" s="135"/>
      <c r="BPH82" s="135"/>
      <c r="BPI82" s="135"/>
      <c r="BPJ82" s="136"/>
      <c r="BPL82" s="130"/>
      <c r="BPM82" s="134"/>
      <c r="BPN82" s="134"/>
      <c r="BPO82" s="135"/>
      <c r="BPP82" s="135"/>
      <c r="BPQ82" s="135"/>
      <c r="BPR82" s="136"/>
      <c r="BPT82" s="130"/>
      <c r="BPU82" s="134"/>
      <c r="BPV82" s="134"/>
      <c r="BPW82" s="135"/>
      <c r="BPX82" s="135"/>
      <c r="BPY82" s="135"/>
      <c r="BPZ82" s="136"/>
      <c r="BQB82" s="130"/>
      <c r="BQC82" s="134"/>
      <c r="BQD82" s="134"/>
      <c r="BQE82" s="135"/>
      <c r="BQF82" s="135"/>
      <c r="BQG82" s="135"/>
      <c r="BQH82" s="136"/>
      <c r="BQJ82" s="130"/>
      <c r="BQK82" s="134"/>
      <c r="BQL82" s="134"/>
      <c r="BQM82" s="135"/>
      <c r="BQN82" s="135"/>
      <c r="BQO82" s="135"/>
      <c r="BQP82" s="136"/>
      <c r="BQR82" s="130"/>
      <c r="BQS82" s="134"/>
      <c r="BQT82" s="134"/>
      <c r="BQU82" s="135"/>
      <c r="BQV82" s="135"/>
      <c r="BQW82" s="135"/>
      <c r="BQX82" s="136"/>
      <c r="BQZ82" s="130"/>
      <c r="BRA82" s="134"/>
      <c r="BRB82" s="134"/>
      <c r="BRC82" s="135"/>
      <c r="BRD82" s="135"/>
      <c r="BRE82" s="135"/>
      <c r="BRF82" s="136"/>
      <c r="BRH82" s="130"/>
      <c r="BRI82" s="134"/>
      <c r="BRJ82" s="134"/>
      <c r="BRK82" s="135"/>
      <c r="BRL82" s="135"/>
      <c r="BRM82" s="135"/>
      <c r="BRN82" s="136"/>
      <c r="BRP82" s="130"/>
      <c r="BRQ82" s="134"/>
      <c r="BRR82" s="134"/>
      <c r="BRS82" s="135"/>
      <c r="BRT82" s="135"/>
      <c r="BRU82" s="135"/>
      <c r="BRV82" s="136"/>
      <c r="BRX82" s="130"/>
      <c r="BRY82" s="134"/>
      <c r="BRZ82" s="134"/>
      <c r="BSA82" s="135"/>
      <c r="BSB82" s="135"/>
      <c r="BSC82" s="135"/>
      <c r="BSD82" s="136"/>
      <c r="BSF82" s="130"/>
      <c r="BSG82" s="134"/>
      <c r="BSH82" s="134"/>
      <c r="BSI82" s="135"/>
      <c r="BSJ82" s="135"/>
      <c r="BSK82" s="135"/>
      <c r="BSL82" s="136"/>
      <c r="BSN82" s="130"/>
      <c r="BSO82" s="134"/>
      <c r="BSP82" s="134"/>
      <c r="BSQ82" s="135"/>
      <c r="BSR82" s="135"/>
      <c r="BSS82" s="135"/>
      <c r="BST82" s="136"/>
      <c r="BSV82" s="130"/>
      <c r="BSW82" s="134"/>
      <c r="BSX82" s="134"/>
      <c r="BSY82" s="135"/>
      <c r="BSZ82" s="135"/>
      <c r="BTA82" s="135"/>
      <c r="BTB82" s="136"/>
      <c r="BTD82" s="130"/>
      <c r="BTE82" s="134"/>
      <c r="BTF82" s="134"/>
      <c r="BTG82" s="135"/>
      <c r="BTH82" s="135"/>
      <c r="BTI82" s="135"/>
      <c r="BTJ82" s="136"/>
      <c r="BTL82" s="130"/>
      <c r="BTM82" s="134"/>
      <c r="BTN82" s="134"/>
      <c r="BTO82" s="135"/>
      <c r="BTP82" s="135"/>
      <c r="BTQ82" s="135"/>
      <c r="BTR82" s="136"/>
      <c r="BTT82" s="130"/>
      <c r="BTU82" s="134"/>
      <c r="BTV82" s="134"/>
      <c r="BTW82" s="135"/>
      <c r="BTX82" s="135"/>
      <c r="BTY82" s="135"/>
      <c r="BTZ82" s="136"/>
      <c r="BUB82" s="130"/>
      <c r="BUC82" s="134"/>
      <c r="BUD82" s="134"/>
      <c r="BUE82" s="135"/>
      <c r="BUF82" s="135"/>
      <c r="BUG82" s="135"/>
      <c r="BUH82" s="136"/>
      <c r="BUJ82" s="130"/>
      <c r="BUK82" s="134"/>
      <c r="BUL82" s="134"/>
      <c r="BUM82" s="135"/>
      <c r="BUN82" s="135"/>
      <c r="BUO82" s="135"/>
      <c r="BUP82" s="136"/>
      <c r="BUR82" s="130"/>
      <c r="BUS82" s="134"/>
      <c r="BUT82" s="134"/>
      <c r="BUU82" s="135"/>
      <c r="BUV82" s="135"/>
      <c r="BUW82" s="135"/>
      <c r="BUX82" s="136"/>
      <c r="BUZ82" s="130"/>
      <c r="BVA82" s="134"/>
      <c r="BVB82" s="134"/>
      <c r="BVC82" s="135"/>
      <c r="BVD82" s="135"/>
      <c r="BVE82" s="135"/>
      <c r="BVF82" s="136"/>
      <c r="BVH82" s="130"/>
      <c r="BVI82" s="134"/>
      <c r="BVJ82" s="134"/>
      <c r="BVK82" s="135"/>
      <c r="BVL82" s="135"/>
      <c r="BVM82" s="135"/>
      <c r="BVN82" s="136"/>
      <c r="BVP82" s="130"/>
      <c r="BVQ82" s="134"/>
      <c r="BVR82" s="134"/>
      <c r="BVS82" s="135"/>
      <c r="BVT82" s="135"/>
      <c r="BVU82" s="135"/>
      <c r="BVV82" s="136"/>
      <c r="BVX82" s="130"/>
      <c r="BVY82" s="134"/>
      <c r="BVZ82" s="134"/>
      <c r="BWA82" s="135"/>
      <c r="BWB82" s="135"/>
      <c r="BWC82" s="135"/>
      <c r="BWD82" s="136"/>
      <c r="BWF82" s="130"/>
      <c r="BWG82" s="134"/>
      <c r="BWH82" s="134"/>
      <c r="BWI82" s="135"/>
      <c r="BWJ82" s="135"/>
      <c r="BWK82" s="135"/>
      <c r="BWL82" s="136"/>
      <c r="BWN82" s="130"/>
      <c r="BWO82" s="134"/>
      <c r="BWP82" s="134"/>
      <c r="BWQ82" s="135"/>
      <c r="BWR82" s="135"/>
      <c r="BWS82" s="135"/>
      <c r="BWT82" s="136"/>
      <c r="BWV82" s="130"/>
      <c r="BWW82" s="134"/>
      <c r="BWX82" s="134"/>
      <c r="BWY82" s="135"/>
      <c r="BWZ82" s="135"/>
      <c r="BXA82" s="135"/>
      <c r="BXB82" s="136"/>
      <c r="BXD82" s="130"/>
      <c r="BXE82" s="134"/>
      <c r="BXF82" s="134"/>
      <c r="BXG82" s="135"/>
      <c r="BXH82" s="135"/>
      <c r="BXI82" s="135"/>
      <c r="BXJ82" s="136"/>
      <c r="BXL82" s="130"/>
      <c r="BXM82" s="134"/>
      <c r="BXN82" s="134"/>
      <c r="BXO82" s="135"/>
      <c r="BXP82" s="135"/>
      <c r="BXQ82" s="135"/>
      <c r="BXR82" s="136"/>
      <c r="BXT82" s="130"/>
      <c r="BXU82" s="134"/>
      <c r="BXV82" s="134"/>
      <c r="BXW82" s="135"/>
      <c r="BXX82" s="135"/>
      <c r="BXY82" s="135"/>
      <c r="BXZ82" s="136"/>
      <c r="BYB82" s="130"/>
      <c r="BYC82" s="134"/>
      <c r="BYD82" s="134"/>
      <c r="BYE82" s="135"/>
      <c r="BYF82" s="135"/>
      <c r="BYG82" s="135"/>
      <c r="BYH82" s="136"/>
      <c r="BYJ82" s="130"/>
      <c r="BYK82" s="134"/>
      <c r="BYL82" s="134"/>
      <c r="BYM82" s="135"/>
      <c r="BYN82" s="135"/>
      <c r="BYO82" s="135"/>
      <c r="BYP82" s="136"/>
      <c r="BYR82" s="130"/>
      <c r="BYS82" s="134"/>
      <c r="BYT82" s="134"/>
      <c r="BYU82" s="135"/>
      <c r="BYV82" s="135"/>
      <c r="BYW82" s="135"/>
      <c r="BYX82" s="136"/>
      <c r="BYZ82" s="130"/>
      <c r="BZA82" s="134"/>
      <c r="BZB82" s="134"/>
      <c r="BZC82" s="135"/>
      <c r="BZD82" s="135"/>
      <c r="BZE82" s="135"/>
      <c r="BZF82" s="136"/>
      <c r="BZH82" s="130"/>
      <c r="BZI82" s="134"/>
      <c r="BZJ82" s="134"/>
      <c r="BZK82" s="135"/>
      <c r="BZL82" s="135"/>
      <c r="BZM82" s="135"/>
      <c r="BZN82" s="136"/>
      <c r="BZP82" s="130"/>
      <c r="BZQ82" s="134"/>
      <c r="BZR82" s="134"/>
      <c r="BZS82" s="135"/>
      <c r="BZT82" s="135"/>
      <c r="BZU82" s="135"/>
      <c r="BZV82" s="136"/>
      <c r="BZX82" s="130"/>
      <c r="BZY82" s="134"/>
      <c r="BZZ82" s="134"/>
      <c r="CAA82" s="135"/>
      <c r="CAB82" s="135"/>
      <c r="CAC82" s="135"/>
      <c r="CAD82" s="136"/>
      <c r="CAF82" s="130"/>
      <c r="CAG82" s="134"/>
      <c r="CAH82" s="134"/>
      <c r="CAI82" s="135"/>
      <c r="CAJ82" s="135"/>
      <c r="CAK82" s="135"/>
      <c r="CAL82" s="136"/>
      <c r="CAN82" s="130"/>
      <c r="CAO82" s="134"/>
      <c r="CAP82" s="134"/>
      <c r="CAQ82" s="135"/>
      <c r="CAR82" s="135"/>
      <c r="CAS82" s="135"/>
      <c r="CAT82" s="136"/>
      <c r="CAV82" s="130"/>
      <c r="CAW82" s="134"/>
      <c r="CAX82" s="134"/>
      <c r="CAY82" s="135"/>
      <c r="CAZ82" s="135"/>
      <c r="CBA82" s="135"/>
      <c r="CBB82" s="136"/>
      <c r="CBD82" s="130"/>
      <c r="CBE82" s="134"/>
      <c r="CBF82" s="134"/>
      <c r="CBG82" s="135"/>
      <c r="CBH82" s="135"/>
      <c r="CBI82" s="135"/>
      <c r="CBJ82" s="136"/>
      <c r="CBL82" s="130"/>
      <c r="CBM82" s="134"/>
      <c r="CBN82" s="134"/>
      <c r="CBO82" s="135"/>
      <c r="CBP82" s="135"/>
      <c r="CBQ82" s="135"/>
      <c r="CBR82" s="136"/>
      <c r="CBT82" s="130"/>
      <c r="CBU82" s="134"/>
      <c r="CBV82" s="134"/>
      <c r="CBW82" s="135"/>
      <c r="CBX82" s="135"/>
      <c r="CBY82" s="135"/>
      <c r="CBZ82" s="136"/>
      <c r="CCB82" s="130"/>
      <c r="CCC82" s="134"/>
      <c r="CCD82" s="134"/>
      <c r="CCE82" s="135"/>
      <c r="CCF82" s="135"/>
      <c r="CCG82" s="135"/>
      <c r="CCH82" s="136"/>
      <c r="CCJ82" s="130"/>
      <c r="CCK82" s="134"/>
      <c r="CCL82" s="134"/>
      <c r="CCM82" s="135"/>
      <c r="CCN82" s="135"/>
      <c r="CCO82" s="135"/>
      <c r="CCP82" s="136"/>
      <c r="CCR82" s="130"/>
      <c r="CCS82" s="134"/>
      <c r="CCT82" s="134"/>
      <c r="CCU82" s="135"/>
      <c r="CCV82" s="135"/>
      <c r="CCW82" s="135"/>
      <c r="CCX82" s="136"/>
      <c r="CCZ82" s="130"/>
      <c r="CDA82" s="134"/>
      <c r="CDB82" s="134"/>
      <c r="CDC82" s="135"/>
      <c r="CDD82" s="135"/>
      <c r="CDE82" s="135"/>
      <c r="CDF82" s="136"/>
      <c r="CDH82" s="130"/>
      <c r="CDI82" s="134"/>
      <c r="CDJ82" s="134"/>
      <c r="CDK82" s="135"/>
      <c r="CDL82" s="135"/>
      <c r="CDM82" s="135"/>
      <c r="CDN82" s="136"/>
      <c r="CDP82" s="130"/>
      <c r="CDQ82" s="134"/>
      <c r="CDR82" s="134"/>
      <c r="CDS82" s="135"/>
      <c r="CDT82" s="135"/>
      <c r="CDU82" s="135"/>
      <c r="CDV82" s="136"/>
      <c r="CDX82" s="130"/>
      <c r="CDY82" s="134"/>
      <c r="CDZ82" s="134"/>
      <c r="CEA82" s="135"/>
      <c r="CEB82" s="135"/>
      <c r="CEC82" s="135"/>
      <c r="CED82" s="136"/>
      <c r="CEF82" s="130"/>
      <c r="CEG82" s="134"/>
      <c r="CEH82" s="134"/>
      <c r="CEI82" s="135"/>
      <c r="CEJ82" s="135"/>
      <c r="CEK82" s="135"/>
      <c r="CEL82" s="136"/>
      <c r="CEN82" s="130"/>
      <c r="CEO82" s="134"/>
      <c r="CEP82" s="134"/>
      <c r="CEQ82" s="135"/>
      <c r="CER82" s="135"/>
      <c r="CES82" s="135"/>
      <c r="CET82" s="136"/>
      <c r="CEV82" s="130"/>
      <c r="CEW82" s="134"/>
      <c r="CEX82" s="134"/>
      <c r="CEY82" s="135"/>
      <c r="CEZ82" s="135"/>
      <c r="CFA82" s="135"/>
      <c r="CFB82" s="136"/>
      <c r="CFD82" s="130"/>
      <c r="CFE82" s="134"/>
      <c r="CFF82" s="134"/>
      <c r="CFG82" s="135"/>
      <c r="CFH82" s="135"/>
      <c r="CFI82" s="135"/>
      <c r="CFJ82" s="136"/>
      <c r="CFL82" s="130"/>
      <c r="CFM82" s="134"/>
      <c r="CFN82" s="134"/>
      <c r="CFO82" s="135"/>
      <c r="CFP82" s="135"/>
      <c r="CFQ82" s="135"/>
      <c r="CFR82" s="136"/>
      <c r="CFT82" s="130"/>
      <c r="CFU82" s="134"/>
      <c r="CFV82" s="134"/>
      <c r="CFW82" s="135"/>
      <c r="CFX82" s="135"/>
      <c r="CFY82" s="135"/>
      <c r="CFZ82" s="136"/>
      <c r="CGB82" s="130"/>
      <c r="CGC82" s="134"/>
      <c r="CGD82" s="134"/>
      <c r="CGE82" s="135"/>
      <c r="CGF82" s="135"/>
      <c r="CGG82" s="135"/>
      <c r="CGH82" s="136"/>
      <c r="CGJ82" s="130"/>
      <c r="CGK82" s="134"/>
      <c r="CGL82" s="134"/>
      <c r="CGM82" s="135"/>
      <c r="CGN82" s="135"/>
      <c r="CGO82" s="135"/>
      <c r="CGP82" s="136"/>
      <c r="CGR82" s="130"/>
      <c r="CGS82" s="134"/>
      <c r="CGT82" s="134"/>
      <c r="CGU82" s="135"/>
      <c r="CGV82" s="135"/>
      <c r="CGW82" s="135"/>
      <c r="CGX82" s="136"/>
      <c r="CGZ82" s="130"/>
      <c r="CHA82" s="134"/>
      <c r="CHB82" s="134"/>
      <c r="CHC82" s="135"/>
      <c r="CHD82" s="135"/>
      <c r="CHE82" s="135"/>
      <c r="CHF82" s="136"/>
      <c r="CHH82" s="130"/>
      <c r="CHI82" s="134"/>
      <c r="CHJ82" s="134"/>
      <c r="CHK82" s="135"/>
      <c r="CHL82" s="135"/>
      <c r="CHM82" s="135"/>
      <c r="CHN82" s="136"/>
      <c r="CHP82" s="130"/>
      <c r="CHQ82" s="134"/>
      <c r="CHR82" s="134"/>
      <c r="CHS82" s="135"/>
      <c r="CHT82" s="135"/>
      <c r="CHU82" s="135"/>
      <c r="CHV82" s="136"/>
      <c r="CHX82" s="130"/>
      <c r="CHY82" s="134"/>
      <c r="CHZ82" s="134"/>
      <c r="CIA82" s="135"/>
      <c r="CIB82" s="135"/>
      <c r="CIC82" s="135"/>
      <c r="CID82" s="136"/>
      <c r="CIF82" s="130"/>
      <c r="CIG82" s="134"/>
      <c r="CIH82" s="134"/>
      <c r="CII82" s="135"/>
      <c r="CIJ82" s="135"/>
      <c r="CIK82" s="135"/>
      <c r="CIL82" s="136"/>
      <c r="CIN82" s="130"/>
      <c r="CIO82" s="134"/>
      <c r="CIP82" s="134"/>
      <c r="CIQ82" s="135"/>
      <c r="CIR82" s="135"/>
      <c r="CIS82" s="135"/>
      <c r="CIT82" s="136"/>
      <c r="CIV82" s="130"/>
      <c r="CIW82" s="134"/>
      <c r="CIX82" s="134"/>
      <c r="CIY82" s="135"/>
      <c r="CIZ82" s="135"/>
      <c r="CJA82" s="135"/>
      <c r="CJB82" s="136"/>
      <c r="CJD82" s="130"/>
      <c r="CJE82" s="134"/>
      <c r="CJF82" s="134"/>
      <c r="CJG82" s="135"/>
      <c r="CJH82" s="135"/>
      <c r="CJI82" s="135"/>
      <c r="CJJ82" s="136"/>
      <c r="CJL82" s="130"/>
      <c r="CJM82" s="134"/>
      <c r="CJN82" s="134"/>
      <c r="CJO82" s="135"/>
      <c r="CJP82" s="135"/>
      <c r="CJQ82" s="135"/>
      <c r="CJR82" s="136"/>
      <c r="CJT82" s="130"/>
      <c r="CJU82" s="134"/>
      <c r="CJV82" s="134"/>
      <c r="CJW82" s="135"/>
      <c r="CJX82" s="135"/>
      <c r="CJY82" s="135"/>
      <c r="CJZ82" s="136"/>
      <c r="CKB82" s="130"/>
      <c r="CKC82" s="134"/>
      <c r="CKD82" s="134"/>
      <c r="CKE82" s="135"/>
      <c r="CKF82" s="135"/>
      <c r="CKG82" s="135"/>
      <c r="CKH82" s="136"/>
      <c r="CKJ82" s="130"/>
      <c r="CKK82" s="134"/>
      <c r="CKL82" s="134"/>
      <c r="CKM82" s="135"/>
      <c r="CKN82" s="135"/>
      <c r="CKO82" s="135"/>
      <c r="CKP82" s="136"/>
      <c r="CKR82" s="130"/>
      <c r="CKS82" s="134"/>
      <c r="CKT82" s="134"/>
      <c r="CKU82" s="135"/>
      <c r="CKV82" s="135"/>
      <c r="CKW82" s="135"/>
      <c r="CKX82" s="136"/>
      <c r="CKZ82" s="130"/>
      <c r="CLA82" s="134"/>
      <c r="CLB82" s="134"/>
      <c r="CLC82" s="135"/>
      <c r="CLD82" s="135"/>
      <c r="CLE82" s="135"/>
      <c r="CLF82" s="136"/>
      <c r="CLH82" s="130"/>
      <c r="CLI82" s="134"/>
      <c r="CLJ82" s="134"/>
      <c r="CLK82" s="135"/>
      <c r="CLL82" s="135"/>
      <c r="CLM82" s="135"/>
      <c r="CLN82" s="136"/>
      <c r="CLP82" s="130"/>
      <c r="CLQ82" s="134"/>
      <c r="CLR82" s="134"/>
      <c r="CLS82" s="135"/>
      <c r="CLT82" s="135"/>
      <c r="CLU82" s="135"/>
      <c r="CLV82" s="136"/>
      <c r="CLX82" s="130"/>
      <c r="CLY82" s="134"/>
      <c r="CLZ82" s="134"/>
      <c r="CMA82" s="135"/>
      <c r="CMB82" s="135"/>
      <c r="CMC82" s="135"/>
      <c r="CMD82" s="136"/>
      <c r="CMF82" s="130"/>
      <c r="CMG82" s="134"/>
      <c r="CMH82" s="134"/>
      <c r="CMI82" s="135"/>
      <c r="CMJ82" s="135"/>
      <c r="CMK82" s="135"/>
      <c r="CML82" s="136"/>
      <c r="CMN82" s="130"/>
      <c r="CMO82" s="134"/>
      <c r="CMP82" s="134"/>
      <c r="CMQ82" s="135"/>
      <c r="CMR82" s="135"/>
      <c r="CMS82" s="135"/>
      <c r="CMT82" s="136"/>
      <c r="CMV82" s="130"/>
      <c r="CMW82" s="134"/>
      <c r="CMX82" s="134"/>
      <c r="CMY82" s="135"/>
      <c r="CMZ82" s="135"/>
      <c r="CNA82" s="135"/>
      <c r="CNB82" s="136"/>
      <c r="CND82" s="130"/>
      <c r="CNE82" s="134"/>
      <c r="CNF82" s="134"/>
      <c r="CNG82" s="135"/>
      <c r="CNH82" s="135"/>
      <c r="CNI82" s="135"/>
      <c r="CNJ82" s="136"/>
      <c r="CNL82" s="130"/>
      <c r="CNM82" s="134"/>
      <c r="CNN82" s="134"/>
      <c r="CNO82" s="135"/>
      <c r="CNP82" s="135"/>
      <c r="CNQ82" s="135"/>
      <c r="CNR82" s="136"/>
      <c r="CNT82" s="130"/>
      <c r="CNU82" s="134"/>
      <c r="CNV82" s="134"/>
      <c r="CNW82" s="135"/>
      <c r="CNX82" s="135"/>
      <c r="CNY82" s="135"/>
      <c r="CNZ82" s="136"/>
      <c r="COB82" s="130"/>
      <c r="COC82" s="134"/>
      <c r="COD82" s="134"/>
      <c r="COE82" s="135"/>
      <c r="COF82" s="135"/>
      <c r="COG82" s="135"/>
      <c r="COH82" s="136"/>
      <c r="COJ82" s="130"/>
      <c r="COK82" s="134"/>
      <c r="COL82" s="134"/>
      <c r="COM82" s="135"/>
      <c r="CON82" s="135"/>
      <c r="COO82" s="135"/>
      <c r="COP82" s="136"/>
      <c r="COR82" s="130"/>
      <c r="COS82" s="134"/>
      <c r="COT82" s="134"/>
      <c r="COU82" s="135"/>
      <c r="COV82" s="135"/>
      <c r="COW82" s="135"/>
      <c r="COX82" s="136"/>
      <c r="COZ82" s="130"/>
      <c r="CPA82" s="134"/>
      <c r="CPB82" s="134"/>
      <c r="CPC82" s="135"/>
      <c r="CPD82" s="135"/>
      <c r="CPE82" s="135"/>
      <c r="CPF82" s="136"/>
      <c r="CPH82" s="130"/>
      <c r="CPI82" s="134"/>
      <c r="CPJ82" s="134"/>
      <c r="CPK82" s="135"/>
      <c r="CPL82" s="135"/>
      <c r="CPM82" s="135"/>
      <c r="CPN82" s="136"/>
      <c r="CPP82" s="130"/>
      <c r="CPQ82" s="134"/>
      <c r="CPR82" s="134"/>
      <c r="CPS82" s="135"/>
      <c r="CPT82" s="135"/>
      <c r="CPU82" s="135"/>
      <c r="CPV82" s="136"/>
      <c r="CPX82" s="130"/>
      <c r="CPY82" s="134"/>
      <c r="CPZ82" s="134"/>
      <c r="CQA82" s="135"/>
      <c r="CQB82" s="135"/>
      <c r="CQC82" s="135"/>
      <c r="CQD82" s="136"/>
      <c r="CQF82" s="130"/>
      <c r="CQG82" s="134"/>
      <c r="CQH82" s="134"/>
      <c r="CQI82" s="135"/>
      <c r="CQJ82" s="135"/>
      <c r="CQK82" s="135"/>
      <c r="CQL82" s="136"/>
      <c r="CQN82" s="130"/>
      <c r="CQO82" s="134"/>
      <c r="CQP82" s="134"/>
      <c r="CQQ82" s="135"/>
      <c r="CQR82" s="135"/>
      <c r="CQS82" s="135"/>
      <c r="CQT82" s="136"/>
      <c r="CQV82" s="130"/>
      <c r="CQW82" s="134"/>
      <c r="CQX82" s="134"/>
      <c r="CQY82" s="135"/>
      <c r="CQZ82" s="135"/>
      <c r="CRA82" s="135"/>
      <c r="CRB82" s="136"/>
      <c r="CRD82" s="130"/>
      <c r="CRE82" s="134"/>
      <c r="CRF82" s="134"/>
      <c r="CRG82" s="135"/>
      <c r="CRH82" s="135"/>
      <c r="CRI82" s="135"/>
      <c r="CRJ82" s="136"/>
      <c r="CRL82" s="130"/>
      <c r="CRM82" s="134"/>
      <c r="CRN82" s="134"/>
      <c r="CRO82" s="135"/>
      <c r="CRP82" s="135"/>
      <c r="CRQ82" s="135"/>
      <c r="CRR82" s="136"/>
      <c r="CRT82" s="130"/>
      <c r="CRU82" s="134"/>
      <c r="CRV82" s="134"/>
      <c r="CRW82" s="135"/>
      <c r="CRX82" s="135"/>
      <c r="CRY82" s="135"/>
      <c r="CRZ82" s="136"/>
      <c r="CSB82" s="130"/>
      <c r="CSC82" s="134"/>
      <c r="CSD82" s="134"/>
      <c r="CSE82" s="135"/>
      <c r="CSF82" s="135"/>
      <c r="CSG82" s="135"/>
      <c r="CSH82" s="136"/>
      <c r="CSJ82" s="130"/>
      <c r="CSK82" s="134"/>
      <c r="CSL82" s="134"/>
      <c r="CSM82" s="135"/>
      <c r="CSN82" s="135"/>
      <c r="CSO82" s="135"/>
      <c r="CSP82" s="136"/>
      <c r="CSR82" s="130"/>
      <c r="CSS82" s="134"/>
      <c r="CST82" s="134"/>
      <c r="CSU82" s="135"/>
      <c r="CSV82" s="135"/>
      <c r="CSW82" s="135"/>
      <c r="CSX82" s="136"/>
      <c r="CSZ82" s="130"/>
      <c r="CTA82" s="134"/>
      <c r="CTB82" s="134"/>
      <c r="CTC82" s="135"/>
      <c r="CTD82" s="135"/>
      <c r="CTE82" s="135"/>
      <c r="CTF82" s="136"/>
      <c r="CTH82" s="130"/>
      <c r="CTI82" s="134"/>
      <c r="CTJ82" s="134"/>
      <c r="CTK82" s="135"/>
      <c r="CTL82" s="135"/>
      <c r="CTM82" s="135"/>
      <c r="CTN82" s="136"/>
      <c r="CTP82" s="130"/>
      <c r="CTQ82" s="134"/>
      <c r="CTR82" s="134"/>
      <c r="CTS82" s="135"/>
      <c r="CTT82" s="135"/>
      <c r="CTU82" s="135"/>
      <c r="CTV82" s="136"/>
      <c r="CTX82" s="130"/>
      <c r="CTY82" s="134"/>
      <c r="CTZ82" s="134"/>
      <c r="CUA82" s="135"/>
      <c r="CUB82" s="135"/>
      <c r="CUC82" s="135"/>
      <c r="CUD82" s="136"/>
      <c r="CUF82" s="130"/>
      <c r="CUG82" s="134"/>
      <c r="CUH82" s="134"/>
      <c r="CUI82" s="135"/>
      <c r="CUJ82" s="135"/>
      <c r="CUK82" s="135"/>
      <c r="CUL82" s="136"/>
      <c r="CUN82" s="130"/>
      <c r="CUO82" s="134"/>
      <c r="CUP82" s="134"/>
      <c r="CUQ82" s="135"/>
      <c r="CUR82" s="135"/>
      <c r="CUS82" s="135"/>
      <c r="CUT82" s="136"/>
      <c r="CUV82" s="130"/>
      <c r="CUW82" s="134"/>
      <c r="CUX82" s="134"/>
      <c r="CUY82" s="135"/>
      <c r="CUZ82" s="135"/>
      <c r="CVA82" s="135"/>
      <c r="CVB82" s="136"/>
      <c r="CVD82" s="130"/>
      <c r="CVE82" s="134"/>
      <c r="CVF82" s="134"/>
      <c r="CVG82" s="135"/>
      <c r="CVH82" s="135"/>
      <c r="CVI82" s="135"/>
      <c r="CVJ82" s="136"/>
      <c r="CVL82" s="130"/>
      <c r="CVM82" s="134"/>
      <c r="CVN82" s="134"/>
      <c r="CVO82" s="135"/>
      <c r="CVP82" s="135"/>
      <c r="CVQ82" s="135"/>
      <c r="CVR82" s="136"/>
      <c r="CVT82" s="130"/>
      <c r="CVU82" s="134"/>
      <c r="CVV82" s="134"/>
      <c r="CVW82" s="135"/>
      <c r="CVX82" s="135"/>
      <c r="CVY82" s="135"/>
      <c r="CVZ82" s="136"/>
      <c r="CWB82" s="130"/>
      <c r="CWC82" s="134"/>
      <c r="CWD82" s="134"/>
      <c r="CWE82" s="135"/>
      <c r="CWF82" s="135"/>
      <c r="CWG82" s="135"/>
      <c r="CWH82" s="136"/>
      <c r="CWJ82" s="130"/>
      <c r="CWK82" s="134"/>
      <c r="CWL82" s="134"/>
      <c r="CWM82" s="135"/>
      <c r="CWN82" s="135"/>
      <c r="CWO82" s="135"/>
      <c r="CWP82" s="136"/>
      <c r="CWR82" s="130"/>
      <c r="CWS82" s="134"/>
      <c r="CWT82" s="134"/>
      <c r="CWU82" s="135"/>
      <c r="CWV82" s="135"/>
      <c r="CWW82" s="135"/>
      <c r="CWX82" s="136"/>
      <c r="CWZ82" s="130"/>
      <c r="CXA82" s="134"/>
      <c r="CXB82" s="134"/>
      <c r="CXC82" s="135"/>
      <c r="CXD82" s="135"/>
      <c r="CXE82" s="135"/>
      <c r="CXF82" s="136"/>
      <c r="CXH82" s="130"/>
      <c r="CXI82" s="134"/>
      <c r="CXJ82" s="134"/>
      <c r="CXK82" s="135"/>
      <c r="CXL82" s="135"/>
      <c r="CXM82" s="135"/>
      <c r="CXN82" s="136"/>
      <c r="CXP82" s="130"/>
      <c r="CXQ82" s="134"/>
      <c r="CXR82" s="134"/>
      <c r="CXS82" s="135"/>
      <c r="CXT82" s="135"/>
      <c r="CXU82" s="135"/>
      <c r="CXV82" s="136"/>
      <c r="CXX82" s="130"/>
      <c r="CXY82" s="134"/>
      <c r="CXZ82" s="134"/>
      <c r="CYA82" s="135"/>
      <c r="CYB82" s="135"/>
      <c r="CYC82" s="135"/>
      <c r="CYD82" s="136"/>
      <c r="CYF82" s="130"/>
      <c r="CYG82" s="134"/>
      <c r="CYH82" s="134"/>
      <c r="CYI82" s="135"/>
      <c r="CYJ82" s="135"/>
      <c r="CYK82" s="135"/>
      <c r="CYL82" s="136"/>
      <c r="CYN82" s="130"/>
      <c r="CYO82" s="134"/>
      <c r="CYP82" s="134"/>
      <c r="CYQ82" s="135"/>
      <c r="CYR82" s="135"/>
      <c r="CYS82" s="135"/>
      <c r="CYT82" s="136"/>
      <c r="CYV82" s="130"/>
      <c r="CYW82" s="134"/>
      <c r="CYX82" s="134"/>
      <c r="CYY82" s="135"/>
      <c r="CYZ82" s="135"/>
      <c r="CZA82" s="135"/>
      <c r="CZB82" s="136"/>
      <c r="CZD82" s="130"/>
      <c r="CZE82" s="134"/>
      <c r="CZF82" s="134"/>
      <c r="CZG82" s="135"/>
      <c r="CZH82" s="135"/>
      <c r="CZI82" s="135"/>
      <c r="CZJ82" s="136"/>
      <c r="CZL82" s="130"/>
      <c r="CZM82" s="134"/>
      <c r="CZN82" s="134"/>
      <c r="CZO82" s="135"/>
      <c r="CZP82" s="135"/>
      <c r="CZQ82" s="135"/>
      <c r="CZR82" s="136"/>
      <c r="CZT82" s="130"/>
      <c r="CZU82" s="134"/>
      <c r="CZV82" s="134"/>
      <c r="CZW82" s="135"/>
      <c r="CZX82" s="135"/>
      <c r="CZY82" s="135"/>
      <c r="CZZ82" s="136"/>
      <c r="DAB82" s="130"/>
      <c r="DAC82" s="134"/>
      <c r="DAD82" s="134"/>
      <c r="DAE82" s="135"/>
      <c r="DAF82" s="135"/>
      <c r="DAG82" s="135"/>
      <c r="DAH82" s="136"/>
      <c r="DAJ82" s="130"/>
      <c r="DAK82" s="134"/>
      <c r="DAL82" s="134"/>
      <c r="DAM82" s="135"/>
      <c r="DAN82" s="135"/>
      <c r="DAO82" s="135"/>
      <c r="DAP82" s="136"/>
      <c r="DAR82" s="130"/>
      <c r="DAS82" s="134"/>
      <c r="DAT82" s="134"/>
      <c r="DAU82" s="135"/>
      <c r="DAV82" s="135"/>
      <c r="DAW82" s="135"/>
      <c r="DAX82" s="136"/>
      <c r="DAZ82" s="130"/>
      <c r="DBA82" s="134"/>
      <c r="DBB82" s="134"/>
      <c r="DBC82" s="135"/>
      <c r="DBD82" s="135"/>
      <c r="DBE82" s="135"/>
      <c r="DBF82" s="136"/>
      <c r="DBH82" s="130"/>
      <c r="DBI82" s="134"/>
      <c r="DBJ82" s="134"/>
      <c r="DBK82" s="135"/>
      <c r="DBL82" s="135"/>
      <c r="DBM82" s="135"/>
      <c r="DBN82" s="136"/>
      <c r="DBP82" s="130"/>
      <c r="DBQ82" s="134"/>
      <c r="DBR82" s="134"/>
      <c r="DBS82" s="135"/>
      <c r="DBT82" s="135"/>
      <c r="DBU82" s="135"/>
      <c r="DBV82" s="136"/>
      <c r="DBX82" s="130"/>
      <c r="DBY82" s="134"/>
      <c r="DBZ82" s="134"/>
      <c r="DCA82" s="135"/>
      <c r="DCB82" s="135"/>
      <c r="DCC82" s="135"/>
      <c r="DCD82" s="136"/>
      <c r="DCF82" s="130"/>
      <c r="DCG82" s="134"/>
      <c r="DCH82" s="134"/>
      <c r="DCI82" s="135"/>
      <c r="DCJ82" s="135"/>
      <c r="DCK82" s="135"/>
      <c r="DCL82" s="136"/>
      <c r="DCN82" s="130"/>
      <c r="DCO82" s="134"/>
      <c r="DCP82" s="134"/>
      <c r="DCQ82" s="135"/>
      <c r="DCR82" s="135"/>
      <c r="DCS82" s="135"/>
      <c r="DCT82" s="136"/>
      <c r="DCV82" s="130"/>
      <c r="DCW82" s="134"/>
      <c r="DCX82" s="134"/>
      <c r="DCY82" s="135"/>
      <c r="DCZ82" s="135"/>
      <c r="DDA82" s="135"/>
      <c r="DDB82" s="136"/>
      <c r="DDD82" s="130"/>
      <c r="DDE82" s="134"/>
      <c r="DDF82" s="134"/>
      <c r="DDG82" s="135"/>
      <c r="DDH82" s="135"/>
      <c r="DDI82" s="135"/>
      <c r="DDJ82" s="136"/>
      <c r="DDL82" s="130"/>
      <c r="DDM82" s="134"/>
      <c r="DDN82" s="134"/>
      <c r="DDO82" s="135"/>
      <c r="DDP82" s="135"/>
      <c r="DDQ82" s="135"/>
      <c r="DDR82" s="136"/>
      <c r="DDT82" s="130"/>
      <c r="DDU82" s="134"/>
      <c r="DDV82" s="134"/>
      <c r="DDW82" s="135"/>
      <c r="DDX82" s="135"/>
      <c r="DDY82" s="135"/>
      <c r="DDZ82" s="136"/>
      <c r="DEB82" s="130"/>
      <c r="DEC82" s="134"/>
      <c r="DED82" s="134"/>
      <c r="DEE82" s="135"/>
      <c r="DEF82" s="135"/>
      <c r="DEG82" s="135"/>
      <c r="DEH82" s="136"/>
      <c r="DEJ82" s="130"/>
      <c r="DEK82" s="134"/>
      <c r="DEL82" s="134"/>
      <c r="DEM82" s="135"/>
      <c r="DEN82" s="135"/>
      <c r="DEO82" s="135"/>
      <c r="DEP82" s="136"/>
      <c r="DER82" s="130"/>
      <c r="DES82" s="134"/>
      <c r="DET82" s="134"/>
      <c r="DEU82" s="135"/>
      <c r="DEV82" s="135"/>
      <c r="DEW82" s="135"/>
      <c r="DEX82" s="136"/>
      <c r="DEZ82" s="130"/>
      <c r="DFA82" s="134"/>
      <c r="DFB82" s="134"/>
      <c r="DFC82" s="135"/>
      <c r="DFD82" s="135"/>
      <c r="DFE82" s="135"/>
      <c r="DFF82" s="136"/>
      <c r="DFH82" s="130"/>
      <c r="DFI82" s="134"/>
      <c r="DFJ82" s="134"/>
      <c r="DFK82" s="135"/>
      <c r="DFL82" s="135"/>
      <c r="DFM82" s="135"/>
      <c r="DFN82" s="136"/>
      <c r="DFP82" s="130"/>
      <c r="DFQ82" s="134"/>
      <c r="DFR82" s="134"/>
      <c r="DFS82" s="135"/>
      <c r="DFT82" s="135"/>
      <c r="DFU82" s="135"/>
      <c r="DFV82" s="136"/>
      <c r="DFX82" s="130"/>
      <c r="DFY82" s="134"/>
      <c r="DFZ82" s="134"/>
      <c r="DGA82" s="135"/>
      <c r="DGB82" s="135"/>
      <c r="DGC82" s="135"/>
      <c r="DGD82" s="136"/>
      <c r="DGF82" s="130"/>
      <c r="DGG82" s="134"/>
      <c r="DGH82" s="134"/>
      <c r="DGI82" s="135"/>
      <c r="DGJ82" s="135"/>
      <c r="DGK82" s="135"/>
      <c r="DGL82" s="136"/>
      <c r="DGN82" s="130"/>
      <c r="DGO82" s="134"/>
      <c r="DGP82" s="134"/>
      <c r="DGQ82" s="135"/>
      <c r="DGR82" s="135"/>
      <c r="DGS82" s="135"/>
      <c r="DGT82" s="136"/>
      <c r="DGV82" s="130"/>
      <c r="DGW82" s="134"/>
      <c r="DGX82" s="134"/>
      <c r="DGY82" s="135"/>
      <c r="DGZ82" s="135"/>
      <c r="DHA82" s="135"/>
      <c r="DHB82" s="136"/>
      <c r="DHD82" s="130"/>
      <c r="DHE82" s="134"/>
      <c r="DHF82" s="134"/>
      <c r="DHG82" s="135"/>
      <c r="DHH82" s="135"/>
      <c r="DHI82" s="135"/>
      <c r="DHJ82" s="136"/>
      <c r="DHL82" s="130"/>
      <c r="DHM82" s="134"/>
      <c r="DHN82" s="134"/>
      <c r="DHO82" s="135"/>
      <c r="DHP82" s="135"/>
      <c r="DHQ82" s="135"/>
      <c r="DHR82" s="136"/>
      <c r="DHT82" s="130"/>
      <c r="DHU82" s="134"/>
      <c r="DHV82" s="134"/>
      <c r="DHW82" s="135"/>
      <c r="DHX82" s="135"/>
      <c r="DHY82" s="135"/>
      <c r="DHZ82" s="136"/>
      <c r="DIB82" s="130"/>
      <c r="DIC82" s="134"/>
      <c r="DID82" s="134"/>
      <c r="DIE82" s="135"/>
      <c r="DIF82" s="135"/>
      <c r="DIG82" s="135"/>
      <c r="DIH82" s="136"/>
      <c r="DIJ82" s="130"/>
      <c r="DIK82" s="134"/>
      <c r="DIL82" s="134"/>
      <c r="DIM82" s="135"/>
      <c r="DIN82" s="135"/>
      <c r="DIO82" s="135"/>
      <c r="DIP82" s="136"/>
      <c r="DIR82" s="130"/>
      <c r="DIS82" s="134"/>
      <c r="DIT82" s="134"/>
      <c r="DIU82" s="135"/>
      <c r="DIV82" s="135"/>
      <c r="DIW82" s="135"/>
      <c r="DIX82" s="136"/>
      <c r="DIZ82" s="130"/>
      <c r="DJA82" s="134"/>
      <c r="DJB82" s="134"/>
      <c r="DJC82" s="135"/>
      <c r="DJD82" s="135"/>
      <c r="DJE82" s="135"/>
      <c r="DJF82" s="136"/>
      <c r="DJH82" s="130"/>
      <c r="DJI82" s="134"/>
      <c r="DJJ82" s="134"/>
      <c r="DJK82" s="135"/>
      <c r="DJL82" s="135"/>
      <c r="DJM82" s="135"/>
      <c r="DJN82" s="136"/>
      <c r="DJP82" s="130"/>
      <c r="DJQ82" s="134"/>
      <c r="DJR82" s="134"/>
      <c r="DJS82" s="135"/>
      <c r="DJT82" s="135"/>
      <c r="DJU82" s="135"/>
      <c r="DJV82" s="136"/>
      <c r="DJX82" s="130"/>
      <c r="DJY82" s="134"/>
      <c r="DJZ82" s="134"/>
      <c r="DKA82" s="135"/>
      <c r="DKB82" s="135"/>
      <c r="DKC82" s="135"/>
      <c r="DKD82" s="136"/>
      <c r="DKF82" s="130"/>
      <c r="DKG82" s="134"/>
      <c r="DKH82" s="134"/>
      <c r="DKI82" s="135"/>
      <c r="DKJ82" s="135"/>
      <c r="DKK82" s="135"/>
      <c r="DKL82" s="136"/>
      <c r="DKN82" s="130"/>
      <c r="DKO82" s="134"/>
      <c r="DKP82" s="134"/>
      <c r="DKQ82" s="135"/>
      <c r="DKR82" s="135"/>
      <c r="DKS82" s="135"/>
      <c r="DKT82" s="136"/>
      <c r="DKV82" s="130"/>
      <c r="DKW82" s="134"/>
      <c r="DKX82" s="134"/>
      <c r="DKY82" s="135"/>
      <c r="DKZ82" s="135"/>
      <c r="DLA82" s="135"/>
      <c r="DLB82" s="136"/>
      <c r="DLD82" s="130"/>
      <c r="DLE82" s="134"/>
      <c r="DLF82" s="134"/>
      <c r="DLG82" s="135"/>
      <c r="DLH82" s="135"/>
      <c r="DLI82" s="135"/>
      <c r="DLJ82" s="136"/>
      <c r="DLL82" s="130"/>
      <c r="DLM82" s="134"/>
      <c r="DLN82" s="134"/>
      <c r="DLO82" s="135"/>
      <c r="DLP82" s="135"/>
      <c r="DLQ82" s="135"/>
      <c r="DLR82" s="136"/>
      <c r="DLT82" s="130"/>
      <c r="DLU82" s="134"/>
      <c r="DLV82" s="134"/>
      <c r="DLW82" s="135"/>
      <c r="DLX82" s="135"/>
      <c r="DLY82" s="135"/>
      <c r="DLZ82" s="136"/>
      <c r="DMB82" s="130"/>
      <c r="DMC82" s="134"/>
      <c r="DMD82" s="134"/>
      <c r="DME82" s="135"/>
      <c r="DMF82" s="135"/>
      <c r="DMG82" s="135"/>
      <c r="DMH82" s="136"/>
      <c r="DMJ82" s="130"/>
      <c r="DMK82" s="134"/>
      <c r="DML82" s="134"/>
      <c r="DMM82" s="135"/>
      <c r="DMN82" s="135"/>
      <c r="DMO82" s="135"/>
      <c r="DMP82" s="136"/>
      <c r="DMR82" s="130"/>
      <c r="DMS82" s="134"/>
      <c r="DMT82" s="134"/>
      <c r="DMU82" s="135"/>
      <c r="DMV82" s="135"/>
      <c r="DMW82" s="135"/>
      <c r="DMX82" s="136"/>
      <c r="DMZ82" s="130"/>
      <c r="DNA82" s="134"/>
      <c r="DNB82" s="134"/>
      <c r="DNC82" s="135"/>
      <c r="DND82" s="135"/>
      <c r="DNE82" s="135"/>
      <c r="DNF82" s="136"/>
      <c r="DNH82" s="130"/>
      <c r="DNI82" s="134"/>
      <c r="DNJ82" s="134"/>
      <c r="DNK82" s="135"/>
      <c r="DNL82" s="135"/>
      <c r="DNM82" s="135"/>
      <c r="DNN82" s="136"/>
      <c r="DNP82" s="130"/>
      <c r="DNQ82" s="134"/>
      <c r="DNR82" s="134"/>
      <c r="DNS82" s="135"/>
      <c r="DNT82" s="135"/>
      <c r="DNU82" s="135"/>
      <c r="DNV82" s="136"/>
      <c r="DNX82" s="130"/>
      <c r="DNY82" s="134"/>
      <c r="DNZ82" s="134"/>
      <c r="DOA82" s="135"/>
      <c r="DOB82" s="135"/>
      <c r="DOC82" s="135"/>
      <c r="DOD82" s="136"/>
      <c r="DOF82" s="130"/>
      <c r="DOG82" s="134"/>
      <c r="DOH82" s="134"/>
      <c r="DOI82" s="135"/>
      <c r="DOJ82" s="135"/>
      <c r="DOK82" s="135"/>
      <c r="DOL82" s="136"/>
      <c r="DON82" s="130"/>
      <c r="DOO82" s="134"/>
      <c r="DOP82" s="134"/>
      <c r="DOQ82" s="135"/>
      <c r="DOR82" s="135"/>
      <c r="DOS82" s="135"/>
      <c r="DOT82" s="136"/>
      <c r="DOV82" s="130"/>
      <c r="DOW82" s="134"/>
      <c r="DOX82" s="134"/>
      <c r="DOY82" s="135"/>
      <c r="DOZ82" s="135"/>
      <c r="DPA82" s="135"/>
      <c r="DPB82" s="136"/>
      <c r="DPD82" s="130"/>
      <c r="DPE82" s="134"/>
      <c r="DPF82" s="134"/>
      <c r="DPG82" s="135"/>
      <c r="DPH82" s="135"/>
      <c r="DPI82" s="135"/>
      <c r="DPJ82" s="136"/>
      <c r="DPL82" s="130"/>
      <c r="DPM82" s="134"/>
      <c r="DPN82" s="134"/>
      <c r="DPO82" s="135"/>
      <c r="DPP82" s="135"/>
      <c r="DPQ82" s="135"/>
      <c r="DPR82" s="136"/>
      <c r="DPT82" s="130"/>
      <c r="DPU82" s="134"/>
      <c r="DPV82" s="134"/>
      <c r="DPW82" s="135"/>
      <c r="DPX82" s="135"/>
      <c r="DPY82" s="135"/>
      <c r="DPZ82" s="136"/>
      <c r="DQB82" s="130"/>
      <c r="DQC82" s="134"/>
      <c r="DQD82" s="134"/>
      <c r="DQE82" s="135"/>
      <c r="DQF82" s="135"/>
      <c r="DQG82" s="135"/>
      <c r="DQH82" s="136"/>
      <c r="DQJ82" s="130"/>
      <c r="DQK82" s="134"/>
      <c r="DQL82" s="134"/>
      <c r="DQM82" s="135"/>
      <c r="DQN82" s="135"/>
      <c r="DQO82" s="135"/>
      <c r="DQP82" s="136"/>
      <c r="DQR82" s="130"/>
      <c r="DQS82" s="134"/>
      <c r="DQT82" s="134"/>
      <c r="DQU82" s="135"/>
      <c r="DQV82" s="135"/>
      <c r="DQW82" s="135"/>
      <c r="DQX82" s="136"/>
      <c r="DQZ82" s="130"/>
      <c r="DRA82" s="134"/>
      <c r="DRB82" s="134"/>
      <c r="DRC82" s="135"/>
      <c r="DRD82" s="135"/>
      <c r="DRE82" s="135"/>
      <c r="DRF82" s="136"/>
      <c r="DRH82" s="130"/>
      <c r="DRI82" s="134"/>
      <c r="DRJ82" s="134"/>
      <c r="DRK82" s="135"/>
      <c r="DRL82" s="135"/>
      <c r="DRM82" s="135"/>
      <c r="DRN82" s="136"/>
      <c r="DRP82" s="130"/>
      <c r="DRQ82" s="134"/>
      <c r="DRR82" s="134"/>
      <c r="DRS82" s="135"/>
      <c r="DRT82" s="135"/>
      <c r="DRU82" s="135"/>
      <c r="DRV82" s="136"/>
      <c r="DRX82" s="130"/>
      <c r="DRY82" s="134"/>
      <c r="DRZ82" s="134"/>
      <c r="DSA82" s="135"/>
      <c r="DSB82" s="135"/>
      <c r="DSC82" s="135"/>
      <c r="DSD82" s="136"/>
      <c r="DSF82" s="130"/>
      <c r="DSG82" s="134"/>
      <c r="DSH82" s="134"/>
      <c r="DSI82" s="135"/>
      <c r="DSJ82" s="135"/>
      <c r="DSK82" s="135"/>
      <c r="DSL82" s="136"/>
      <c r="DSN82" s="130"/>
      <c r="DSO82" s="134"/>
      <c r="DSP82" s="134"/>
      <c r="DSQ82" s="135"/>
      <c r="DSR82" s="135"/>
      <c r="DSS82" s="135"/>
      <c r="DST82" s="136"/>
      <c r="DSV82" s="130"/>
      <c r="DSW82" s="134"/>
      <c r="DSX82" s="134"/>
      <c r="DSY82" s="135"/>
      <c r="DSZ82" s="135"/>
      <c r="DTA82" s="135"/>
      <c r="DTB82" s="136"/>
      <c r="DTD82" s="130"/>
      <c r="DTE82" s="134"/>
      <c r="DTF82" s="134"/>
      <c r="DTG82" s="135"/>
      <c r="DTH82" s="135"/>
      <c r="DTI82" s="135"/>
      <c r="DTJ82" s="136"/>
      <c r="DTL82" s="130"/>
      <c r="DTM82" s="134"/>
      <c r="DTN82" s="134"/>
      <c r="DTO82" s="135"/>
      <c r="DTP82" s="135"/>
      <c r="DTQ82" s="135"/>
      <c r="DTR82" s="136"/>
      <c r="DTT82" s="130"/>
      <c r="DTU82" s="134"/>
      <c r="DTV82" s="134"/>
      <c r="DTW82" s="135"/>
      <c r="DTX82" s="135"/>
      <c r="DTY82" s="135"/>
      <c r="DTZ82" s="136"/>
      <c r="DUB82" s="130"/>
      <c r="DUC82" s="134"/>
      <c r="DUD82" s="134"/>
      <c r="DUE82" s="135"/>
      <c r="DUF82" s="135"/>
      <c r="DUG82" s="135"/>
      <c r="DUH82" s="136"/>
      <c r="DUJ82" s="130"/>
      <c r="DUK82" s="134"/>
      <c r="DUL82" s="134"/>
      <c r="DUM82" s="135"/>
      <c r="DUN82" s="135"/>
      <c r="DUO82" s="135"/>
      <c r="DUP82" s="136"/>
      <c r="DUR82" s="130"/>
      <c r="DUS82" s="134"/>
      <c r="DUT82" s="134"/>
      <c r="DUU82" s="135"/>
      <c r="DUV82" s="135"/>
      <c r="DUW82" s="135"/>
      <c r="DUX82" s="136"/>
      <c r="DUZ82" s="130"/>
      <c r="DVA82" s="134"/>
      <c r="DVB82" s="134"/>
      <c r="DVC82" s="135"/>
      <c r="DVD82" s="135"/>
      <c r="DVE82" s="135"/>
      <c r="DVF82" s="136"/>
      <c r="DVH82" s="130"/>
      <c r="DVI82" s="134"/>
      <c r="DVJ82" s="134"/>
      <c r="DVK82" s="135"/>
      <c r="DVL82" s="135"/>
      <c r="DVM82" s="135"/>
      <c r="DVN82" s="136"/>
      <c r="DVP82" s="130"/>
      <c r="DVQ82" s="134"/>
      <c r="DVR82" s="134"/>
      <c r="DVS82" s="135"/>
      <c r="DVT82" s="135"/>
      <c r="DVU82" s="135"/>
      <c r="DVV82" s="136"/>
      <c r="DVX82" s="130"/>
      <c r="DVY82" s="134"/>
      <c r="DVZ82" s="134"/>
      <c r="DWA82" s="135"/>
      <c r="DWB82" s="135"/>
      <c r="DWC82" s="135"/>
      <c r="DWD82" s="136"/>
      <c r="DWF82" s="130"/>
      <c r="DWG82" s="134"/>
      <c r="DWH82" s="134"/>
      <c r="DWI82" s="135"/>
      <c r="DWJ82" s="135"/>
      <c r="DWK82" s="135"/>
      <c r="DWL82" s="136"/>
      <c r="DWN82" s="130"/>
      <c r="DWO82" s="134"/>
      <c r="DWP82" s="134"/>
      <c r="DWQ82" s="135"/>
      <c r="DWR82" s="135"/>
      <c r="DWS82" s="135"/>
      <c r="DWT82" s="136"/>
      <c r="DWV82" s="130"/>
      <c r="DWW82" s="134"/>
      <c r="DWX82" s="134"/>
      <c r="DWY82" s="135"/>
      <c r="DWZ82" s="135"/>
      <c r="DXA82" s="135"/>
      <c r="DXB82" s="136"/>
      <c r="DXD82" s="130"/>
      <c r="DXE82" s="134"/>
      <c r="DXF82" s="134"/>
      <c r="DXG82" s="135"/>
      <c r="DXH82" s="135"/>
      <c r="DXI82" s="135"/>
      <c r="DXJ82" s="136"/>
      <c r="DXL82" s="130"/>
      <c r="DXM82" s="134"/>
      <c r="DXN82" s="134"/>
      <c r="DXO82" s="135"/>
      <c r="DXP82" s="135"/>
      <c r="DXQ82" s="135"/>
      <c r="DXR82" s="136"/>
      <c r="DXT82" s="130"/>
      <c r="DXU82" s="134"/>
      <c r="DXV82" s="134"/>
      <c r="DXW82" s="135"/>
      <c r="DXX82" s="135"/>
      <c r="DXY82" s="135"/>
      <c r="DXZ82" s="136"/>
      <c r="DYB82" s="130"/>
      <c r="DYC82" s="134"/>
      <c r="DYD82" s="134"/>
      <c r="DYE82" s="135"/>
      <c r="DYF82" s="135"/>
      <c r="DYG82" s="135"/>
      <c r="DYH82" s="136"/>
      <c r="DYJ82" s="130"/>
      <c r="DYK82" s="134"/>
      <c r="DYL82" s="134"/>
      <c r="DYM82" s="135"/>
      <c r="DYN82" s="135"/>
      <c r="DYO82" s="135"/>
      <c r="DYP82" s="136"/>
      <c r="DYR82" s="130"/>
      <c r="DYS82" s="134"/>
      <c r="DYT82" s="134"/>
      <c r="DYU82" s="135"/>
      <c r="DYV82" s="135"/>
      <c r="DYW82" s="135"/>
      <c r="DYX82" s="136"/>
      <c r="DYZ82" s="130"/>
      <c r="DZA82" s="134"/>
      <c r="DZB82" s="134"/>
      <c r="DZC82" s="135"/>
      <c r="DZD82" s="135"/>
      <c r="DZE82" s="135"/>
      <c r="DZF82" s="136"/>
      <c r="DZH82" s="130"/>
      <c r="DZI82" s="134"/>
      <c r="DZJ82" s="134"/>
      <c r="DZK82" s="135"/>
      <c r="DZL82" s="135"/>
      <c r="DZM82" s="135"/>
      <c r="DZN82" s="136"/>
      <c r="DZP82" s="130"/>
      <c r="DZQ82" s="134"/>
      <c r="DZR82" s="134"/>
      <c r="DZS82" s="135"/>
      <c r="DZT82" s="135"/>
      <c r="DZU82" s="135"/>
      <c r="DZV82" s="136"/>
      <c r="DZX82" s="130"/>
      <c r="DZY82" s="134"/>
      <c r="DZZ82" s="134"/>
      <c r="EAA82" s="135"/>
      <c r="EAB82" s="135"/>
      <c r="EAC82" s="135"/>
      <c r="EAD82" s="136"/>
      <c r="EAF82" s="130"/>
      <c r="EAG82" s="134"/>
      <c r="EAH82" s="134"/>
      <c r="EAI82" s="135"/>
      <c r="EAJ82" s="135"/>
      <c r="EAK82" s="135"/>
      <c r="EAL82" s="136"/>
      <c r="EAN82" s="130"/>
      <c r="EAO82" s="134"/>
      <c r="EAP82" s="134"/>
      <c r="EAQ82" s="135"/>
      <c r="EAR82" s="135"/>
      <c r="EAS82" s="135"/>
      <c r="EAT82" s="136"/>
      <c r="EAV82" s="130"/>
      <c r="EAW82" s="134"/>
      <c r="EAX82" s="134"/>
      <c r="EAY82" s="135"/>
      <c r="EAZ82" s="135"/>
      <c r="EBA82" s="135"/>
      <c r="EBB82" s="136"/>
      <c r="EBD82" s="130"/>
      <c r="EBE82" s="134"/>
      <c r="EBF82" s="134"/>
      <c r="EBG82" s="135"/>
      <c r="EBH82" s="135"/>
      <c r="EBI82" s="135"/>
      <c r="EBJ82" s="136"/>
      <c r="EBL82" s="130"/>
      <c r="EBM82" s="134"/>
      <c r="EBN82" s="134"/>
      <c r="EBO82" s="135"/>
      <c r="EBP82" s="135"/>
      <c r="EBQ82" s="135"/>
      <c r="EBR82" s="136"/>
      <c r="EBT82" s="130"/>
      <c r="EBU82" s="134"/>
      <c r="EBV82" s="134"/>
      <c r="EBW82" s="135"/>
      <c r="EBX82" s="135"/>
      <c r="EBY82" s="135"/>
      <c r="EBZ82" s="136"/>
      <c r="ECB82" s="130"/>
      <c r="ECC82" s="134"/>
      <c r="ECD82" s="134"/>
      <c r="ECE82" s="135"/>
      <c r="ECF82" s="135"/>
      <c r="ECG82" s="135"/>
      <c r="ECH82" s="136"/>
      <c r="ECJ82" s="130"/>
      <c r="ECK82" s="134"/>
      <c r="ECL82" s="134"/>
      <c r="ECM82" s="135"/>
      <c r="ECN82" s="135"/>
      <c r="ECO82" s="135"/>
      <c r="ECP82" s="136"/>
      <c r="ECR82" s="130"/>
      <c r="ECS82" s="134"/>
      <c r="ECT82" s="134"/>
      <c r="ECU82" s="135"/>
      <c r="ECV82" s="135"/>
      <c r="ECW82" s="135"/>
      <c r="ECX82" s="136"/>
      <c r="ECZ82" s="130"/>
      <c r="EDA82" s="134"/>
      <c r="EDB82" s="134"/>
      <c r="EDC82" s="135"/>
      <c r="EDD82" s="135"/>
      <c r="EDE82" s="135"/>
      <c r="EDF82" s="136"/>
      <c r="EDH82" s="130"/>
      <c r="EDI82" s="134"/>
      <c r="EDJ82" s="134"/>
      <c r="EDK82" s="135"/>
      <c r="EDL82" s="135"/>
      <c r="EDM82" s="135"/>
      <c r="EDN82" s="136"/>
      <c r="EDP82" s="130"/>
      <c r="EDQ82" s="134"/>
      <c r="EDR82" s="134"/>
      <c r="EDS82" s="135"/>
      <c r="EDT82" s="135"/>
      <c r="EDU82" s="135"/>
      <c r="EDV82" s="136"/>
      <c r="EDX82" s="130"/>
      <c r="EDY82" s="134"/>
      <c r="EDZ82" s="134"/>
      <c r="EEA82" s="135"/>
      <c r="EEB82" s="135"/>
      <c r="EEC82" s="135"/>
      <c r="EED82" s="136"/>
      <c r="EEF82" s="130"/>
      <c r="EEG82" s="134"/>
      <c r="EEH82" s="134"/>
      <c r="EEI82" s="135"/>
      <c r="EEJ82" s="135"/>
      <c r="EEK82" s="135"/>
      <c r="EEL82" s="136"/>
      <c r="EEN82" s="130"/>
      <c r="EEO82" s="134"/>
      <c r="EEP82" s="134"/>
      <c r="EEQ82" s="135"/>
      <c r="EER82" s="135"/>
      <c r="EES82" s="135"/>
      <c r="EET82" s="136"/>
      <c r="EEV82" s="130"/>
      <c r="EEW82" s="134"/>
      <c r="EEX82" s="134"/>
      <c r="EEY82" s="135"/>
      <c r="EEZ82" s="135"/>
      <c r="EFA82" s="135"/>
      <c r="EFB82" s="136"/>
      <c r="EFD82" s="130"/>
      <c r="EFE82" s="134"/>
      <c r="EFF82" s="134"/>
      <c r="EFG82" s="135"/>
      <c r="EFH82" s="135"/>
      <c r="EFI82" s="135"/>
      <c r="EFJ82" s="136"/>
      <c r="EFL82" s="130"/>
      <c r="EFM82" s="134"/>
      <c r="EFN82" s="134"/>
      <c r="EFO82" s="135"/>
      <c r="EFP82" s="135"/>
      <c r="EFQ82" s="135"/>
      <c r="EFR82" s="136"/>
      <c r="EFT82" s="130"/>
      <c r="EFU82" s="134"/>
      <c r="EFV82" s="134"/>
      <c r="EFW82" s="135"/>
      <c r="EFX82" s="135"/>
      <c r="EFY82" s="135"/>
      <c r="EFZ82" s="136"/>
      <c r="EGB82" s="130"/>
      <c r="EGC82" s="134"/>
      <c r="EGD82" s="134"/>
      <c r="EGE82" s="135"/>
      <c r="EGF82" s="135"/>
      <c r="EGG82" s="135"/>
      <c r="EGH82" s="136"/>
      <c r="EGJ82" s="130"/>
      <c r="EGK82" s="134"/>
      <c r="EGL82" s="134"/>
      <c r="EGM82" s="135"/>
      <c r="EGN82" s="135"/>
      <c r="EGO82" s="135"/>
      <c r="EGP82" s="136"/>
      <c r="EGR82" s="130"/>
      <c r="EGS82" s="134"/>
      <c r="EGT82" s="134"/>
      <c r="EGU82" s="135"/>
      <c r="EGV82" s="135"/>
      <c r="EGW82" s="135"/>
      <c r="EGX82" s="136"/>
      <c r="EGZ82" s="130"/>
      <c r="EHA82" s="134"/>
      <c r="EHB82" s="134"/>
      <c r="EHC82" s="135"/>
      <c r="EHD82" s="135"/>
      <c r="EHE82" s="135"/>
      <c r="EHF82" s="136"/>
      <c r="EHH82" s="130"/>
      <c r="EHI82" s="134"/>
      <c r="EHJ82" s="134"/>
      <c r="EHK82" s="135"/>
      <c r="EHL82" s="135"/>
      <c r="EHM82" s="135"/>
      <c r="EHN82" s="136"/>
      <c r="EHP82" s="130"/>
      <c r="EHQ82" s="134"/>
      <c r="EHR82" s="134"/>
      <c r="EHS82" s="135"/>
      <c r="EHT82" s="135"/>
      <c r="EHU82" s="135"/>
      <c r="EHV82" s="136"/>
      <c r="EHX82" s="130"/>
      <c r="EHY82" s="134"/>
      <c r="EHZ82" s="134"/>
      <c r="EIA82" s="135"/>
      <c r="EIB82" s="135"/>
      <c r="EIC82" s="135"/>
      <c r="EID82" s="136"/>
      <c r="EIF82" s="130"/>
      <c r="EIG82" s="134"/>
      <c r="EIH82" s="134"/>
      <c r="EII82" s="135"/>
      <c r="EIJ82" s="135"/>
      <c r="EIK82" s="135"/>
      <c r="EIL82" s="136"/>
      <c r="EIN82" s="130"/>
      <c r="EIO82" s="134"/>
      <c r="EIP82" s="134"/>
      <c r="EIQ82" s="135"/>
      <c r="EIR82" s="135"/>
      <c r="EIS82" s="135"/>
      <c r="EIT82" s="136"/>
      <c r="EIV82" s="130"/>
      <c r="EIW82" s="134"/>
      <c r="EIX82" s="134"/>
      <c r="EIY82" s="135"/>
      <c r="EIZ82" s="135"/>
      <c r="EJA82" s="135"/>
      <c r="EJB82" s="136"/>
      <c r="EJD82" s="130"/>
      <c r="EJE82" s="134"/>
      <c r="EJF82" s="134"/>
      <c r="EJG82" s="135"/>
      <c r="EJH82" s="135"/>
      <c r="EJI82" s="135"/>
      <c r="EJJ82" s="136"/>
      <c r="EJL82" s="130"/>
      <c r="EJM82" s="134"/>
      <c r="EJN82" s="134"/>
      <c r="EJO82" s="135"/>
      <c r="EJP82" s="135"/>
      <c r="EJQ82" s="135"/>
      <c r="EJR82" s="136"/>
      <c r="EJT82" s="130"/>
      <c r="EJU82" s="134"/>
      <c r="EJV82" s="134"/>
      <c r="EJW82" s="135"/>
      <c r="EJX82" s="135"/>
      <c r="EJY82" s="135"/>
      <c r="EJZ82" s="136"/>
      <c r="EKB82" s="130"/>
      <c r="EKC82" s="134"/>
      <c r="EKD82" s="134"/>
      <c r="EKE82" s="135"/>
      <c r="EKF82" s="135"/>
      <c r="EKG82" s="135"/>
      <c r="EKH82" s="136"/>
      <c r="EKJ82" s="130"/>
      <c r="EKK82" s="134"/>
      <c r="EKL82" s="134"/>
      <c r="EKM82" s="135"/>
      <c r="EKN82" s="135"/>
      <c r="EKO82" s="135"/>
      <c r="EKP82" s="136"/>
      <c r="EKR82" s="130"/>
      <c r="EKS82" s="134"/>
      <c r="EKT82" s="134"/>
      <c r="EKU82" s="135"/>
      <c r="EKV82" s="135"/>
      <c r="EKW82" s="135"/>
      <c r="EKX82" s="136"/>
      <c r="EKZ82" s="130"/>
      <c r="ELA82" s="134"/>
      <c r="ELB82" s="134"/>
      <c r="ELC82" s="135"/>
      <c r="ELD82" s="135"/>
      <c r="ELE82" s="135"/>
      <c r="ELF82" s="136"/>
      <c r="ELH82" s="130"/>
      <c r="ELI82" s="134"/>
      <c r="ELJ82" s="134"/>
      <c r="ELK82" s="135"/>
      <c r="ELL82" s="135"/>
      <c r="ELM82" s="135"/>
      <c r="ELN82" s="136"/>
      <c r="ELP82" s="130"/>
      <c r="ELQ82" s="134"/>
      <c r="ELR82" s="134"/>
      <c r="ELS82" s="135"/>
      <c r="ELT82" s="135"/>
      <c r="ELU82" s="135"/>
      <c r="ELV82" s="136"/>
      <c r="ELX82" s="130"/>
      <c r="ELY82" s="134"/>
      <c r="ELZ82" s="134"/>
      <c r="EMA82" s="135"/>
      <c r="EMB82" s="135"/>
      <c r="EMC82" s="135"/>
      <c r="EMD82" s="136"/>
      <c r="EMF82" s="130"/>
      <c r="EMG82" s="134"/>
      <c r="EMH82" s="134"/>
      <c r="EMI82" s="135"/>
      <c r="EMJ82" s="135"/>
      <c r="EMK82" s="135"/>
      <c r="EML82" s="136"/>
      <c r="EMN82" s="130"/>
      <c r="EMO82" s="134"/>
      <c r="EMP82" s="134"/>
      <c r="EMQ82" s="135"/>
      <c r="EMR82" s="135"/>
      <c r="EMS82" s="135"/>
      <c r="EMT82" s="136"/>
      <c r="EMV82" s="130"/>
      <c r="EMW82" s="134"/>
      <c r="EMX82" s="134"/>
      <c r="EMY82" s="135"/>
      <c r="EMZ82" s="135"/>
      <c r="ENA82" s="135"/>
      <c r="ENB82" s="136"/>
      <c r="END82" s="130"/>
      <c r="ENE82" s="134"/>
      <c r="ENF82" s="134"/>
      <c r="ENG82" s="135"/>
      <c r="ENH82" s="135"/>
      <c r="ENI82" s="135"/>
      <c r="ENJ82" s="136"/>
      <c r="ENL82" s="130"/>
      <c r="ENM82" s="134"/>
      <c r="ENN82" s="134"/>
      <c r="ENO82" s="135"/>
      <c r="ENP82" s="135"/>
      <c r="ENQ82" s="135"/>
      <c r="ENR82" s="136"/>
      <c r="ENT82" s="130"/>
      <c r="ENU82" s="134"/>
      <c r="ENV82" s="134"/>
      <c r="ENW82" s="135"/>
      <c r="ENX82" s="135"/>
      <c r="ENY82" s="135"/>
      <c r="ENZ82" s="136"/>
      <c r="EOB82" s="130"/>
      <c r="EOC82" s="134"/>
      <c r="EOD82" s="134"/>
      <c r="EOE82" s="135"/>
      <c r="EOF82" s="135"/>
      <c r="EOG82" s="135"/>
      <c r="EOH82" s="136"/>
      <c r="EOJ82" s="130"/>
      <c r="EOK82" s="134"/>
      <c r="EOL82" s="134"/>
      <c r="EOM82" s="135"/>
      <c r="EON82" s="135"/>
      <c r="EOO82" s="135"/>
      <c r="EOP82" s="136"/>
      <c r="EOR82" s="130"/>
      <c r="EOS82" s="134"/>
      <c r="EOT82" s="134"/>
      <c r="EOU82" s="135"/>
      <c r="EOV82" s="135"/>
      <c r="EOW82" s="135"/>
      <c r="EOX82" s="136"/>
      <c r="EOZ82" s="130"/>
      <c r="EPA82" s="134"/>
      <c r="EPB82" s="134"/>
      <c r="EPC82" s="135"/>
      <c r="EPD82" s="135"/>
      <c r="EPE82" s="135"/>
      <c r="EPF82" s="136"/>
      <c r="EPH82" s="130"/>
      <c r="EPI82" s="134"/>
      <c r="EPJ82" s="134"/>
      <c r="EPK82" s="135"/>
      <c r="EPL82" s="135"/>
      <c r="EPM82" s="135"/>
      <c r="EPN82" s="136"/>
      <c r="EPP82" s="130"/>
      <c r="EPQ82" s="134"/>
      <c r="EPR82" s="134"/>
      <c r="EPS82" s="135"/>
      <c r="EPT82" s="135"/>
      <c r="EPU82" s="135"/>
      <c r="EPV82" s="136"/>
      <c r="EPX82" s="130"/>
      <c r="EPY82" s="134"/>
      <c r="EPZ82" s="134"/>
      <c r="EQA82" s="135"/>
      <c r="EQB82" s="135"/>
      <c r="EQC82" s="135"/>
      <c r="EQD82" s="136"/>
      <c r="EQF82" s="130"/>
      <c r="EQG82" s="134"/>
      <c r="EQH82" s="134"/>
      <c r="EQI82" s="135"/>
      <c r="EQJ82" s="135"/>
      <c r="EQK82" s="135"/>
      <c r="EQL82" s="136"/>
      <c r="EQN82" s="130"/>
      <c r="EQO82" s="134"/>
      <c r="EQP82" s="134"/>
      <c r="EQQ82" s="135"/>
      <c r="EQR82" s="135"/>
      <c r="EQS82" s="135"/>
      <c r="EQT82" s="136"/>
      <c r="EQV82" s="130"/>
      <c r="EQW82" s="134"/>
      <c r="EQX82" s="134"/>
      <c r="EQY82" s="135"/>
      <c r="EQZ82" s="135"/>
      <c r="ERA82" s="135"/>
      <c r="ERB82" s="136"/>
      <c r="ERD82" s="130"/>
      <c r="ERE82" s="134"/>
      <c r="ERF82" s="134"/>
      <c r="ERG82" s="135"/>
      <c r="ERH82" s="135"/>
      <c r="ERI82" s="135"/>
      <c r="ERJ82" s="136"/>
      <c r="ERL82" s="130"/>
      <c r="ERM82" s="134"/>
      <c r="ERN82" s="134"/>
      <c r="ERO82" s="135"/>
      <c r="ERP82" s="135"/>
      <c r="ERQ82" s="135"/>
      <c r="ERR82" s="136"/>
      <c r="ERT82" s="130"/>
      <c r="ERU82" s="134"/>
      <c r="ERV82" s="134"/>
      <c r="ERW82" s="135"/>
      <c r="ERX82" s="135"/>
      <c r="ERY82" s="135"/>
      <c r="ERZ82" s="136"/>
      <c r="ESB82" s="130"/>
      <c r="ESC82" s="134"/>
      <c r="ESD82" s="134"/>
      <c r="ESE82" s="135"/>
      <c r="ESF82" s="135"/>
      <c r="ESG82" s="135"/>
      <c r="ESH82" s="136"/>
      <c r="ESJ82" s="130"/>
      <c r="ESK82" s="134"/>
      <c r="ESL82" s="134"/>
      <c r="ESM82" s="135"/>
      <c r="ESN82" s="135"/>
      <c r="ESO82" s="135"/>
      <c r="ESP82" s="136"/>
      <c r="ESR82" s="130"/>
      <c r="ESS82" s="134"/>
      <c r="EST82" s="134"/>
      <c r="ESU82" s="135"/>
      <c r="ESV82" s="135"/>
      <c r="ESW82" s="135"/>
      <c r="ESX82" s="136"/>
      <c r="ESZ82" s="130"/>
      <c r="ETA82" s="134"/>
      <c r="ETB82" s="134"/>
      <c r="ETC82" s="135"/>
      <c r="ETD82" s="135"/>
      <c r="ETE82" s="135"/>
      <c r="ETF82" s="136"/>
      <c r="ETH82" s="130"/>
      <c r="ETI82" s="134"/>
      <c r="ETJ82" s="134"/>
      <c r="ETK82" s="135"/>
      <c r="ETL82" s="135"/>
      <c r="ETM82" s="135"/>
      <c r="ETN82" s="136"/>
      <c r="ETP82" s="130"/>
      <c r="ETQ82" s="134"/>
      <c r="ETR82" s="134"/>
      <c r="ETS82" s="135"/>
      <c r="ETT82" s="135"/>
      <c r="ETU82" s="135"/>
      <c r="ETV82" s="136"/>
      <c r="ETX82" s="130"/>
      <c r="ETY82" s="134"/>
      <c r="ETZ82" s="134"/>
      <c r="EUA82" s="135"/>
      <c r="EUB82" s="135"/>
      <c r="EUC82" s="135"/>
      <c r="EUD82" s="136"/>
      <c r="EUF82" s="130"/>
      <c r="EUG82" s="134"/>
      <c r="EUH82" s="134"/>
      <c r="EUI82" s="135"/>
      <c r="EUJ82" s="135"/>
      <c r="EUK82" s="135"/>
      <c r="EUL82" s="136"/>
      <c r="EUN82" s="130"/>
      <c r="EUO82" s="134"/>
      <c r="EUP82" s="134"/>
      <c r="EUQ82" s="135"/>
      <c r="EUR82" s="135"/>
      <c r="EUS82" s="135"/>
      <c r="EUT82" s="136"/>
      <c r="EUV82" s="130"/>
      <c r="EUW82" s="134"/>
      <c r="EUX82" s="134"/>
      <c r="EUY82" s="135"/>
      <c r="EUZ82" s="135"/>
      <c r="EVA82" s="135"/>
      <c r="EVB82" s="136"/>
      <c r="EVD82" s="130"/>
      <c r="EVE82" s="134"/>
      <c r="EVF82" s="134"/>
      <c r="EVG82" s="135"/>
      <c r="EVH82" s="135"/>
      <c r="EVI82" s="135"/>
      <c r="EVJ82" s="136"/>
      <c r="EVL82" s="130"/>
      <c r="EVM82" s="134"/>
      <c r="EVN82" s="134"/>
      <c r="EVO82" s="135"/>
      <c r="EVP82" s="135"/>
      <c r="EVQ82" s="135"/>
      <c r="EVR82" s="136"/>
      <c r="EVT82" s="130"/>
      <c r="EVU82" s="134"/>
      <c r="EVV82" s="134"/>
      <c r="EVW82" s="135"/>
      <c r="EVX82" s="135"/>
      <c r="EVY82" s="135"/>
      <c r="EVZ82" s="136"/>
      <c r="EWB82" s="130"/>
      <c r="EWC82" s="134"/>
      <c r="EWD82" s="134"/>
      <c r="EWE82" s="135"/>
      <c r="EWF82" s="135"/>
      <c r="EWG82" s="135"/>
      <c r="EWH82" s="136"/>
      <c r="EWJ82" s="130"/>
      <c r="EWK82" s="134"/>
      <c r="EWL82" s="134"/>
      <c r="EWM82" s="135"/>
      <c r="EWN82" s="135"/>
      <c r="EWO82" s="135"/>
      <c r="EWP82" s="136"/>
      <c r="EWR82" s="130"/>
      <c r="EWS82" s="134"/>
      <c r="EWT82" s="134"/>
      <c r="EWU82" s="135"/>
      <c r="EWV82" s="135"/>
      <c r="EWW82" s="135"/>
      <c r="EWX82" s="136"/>
      <c r="EWZ82" s="130"/>
      <c r="EXA82" s="134"/>
      <c r="EXB82" s="134"/>
      <c r="EXC82" s="135"/>
      <c r="EXD82" s="135"/>
      <c r="EXE82" s="135"/>
      <c r="EXF82" s="136"/>
      <c r="EXH82" s="130"/>
      <c r="EXI82" s="134"/>
      <c r="EXJ82" s="134"/>
      <c r="EXK82" s="135"/>
      <c r="EXL82" s="135"/>
      <c r="EXM82" s="135"/>
      <c r="EXN82" s="136"/>
      <c r="EXP82" s="130"/>
      <c r="EXQ82" s="134"/>
      <c r="EXR82" s="134"/>
      <c r="EXS82" s="135"/>
      <c r="EXT82" s="135"/>
      <c r="EXU82" s="135"/>
      <c r="EXV82" s="136"/>
      <c r="EXX82" s="130"/>
      <c r="EXY82" s="134"/>
      <c r="EXZ82" s="134"/>
      <c r="EYA82" s="135"/>
      <c r="EYB82" s="135"/>
      <c r="EYC82" s="135"/>
      <c r="EYD82" s="136"/>
      <c r="EYF82" s="130"/>
      <c r="EYG82" s="134"/>
      <c r="EYH82" s="134"/>
      <c r="EYI82" s="135"/>
      <c r="EYJ82" s="135"/>
      <c r="EYK82" s="135"/>
      <c r="EYL82" s="136"/>
      <c r="EYN82" s="130"/>
      <c r="EYO82" s="134"/>
      <c r="EYP82" s="134"/>
      <c r="EYQ82" s="135"/>
      <c r="EYR82" s="135"/>
      <c r="EYS82" s="135"/>
      <c r="EYT82" s="136"/>
      <c r="EYV82" s="130"/>
      <c r="EYW82" s="134"/>
      <c r="EYX82" s="134"/>
      <c r="EYY82" s="135"/>
      <c r="EYZ82" s="135"/>
      <c r="EZA82" s="135"/>
      <c r="EZB82" s="136"/>
      <c r="EZD82" s="130"/>
      <c r="EZE82" s="134"/>
      <c r="EZF82" s="134"/>
      <c r="EZG82" s="135"/>
      <c r="EZH82" s="135"/>
      <c r="EZI82" s="135"/>
      <c r="EZJ82" s="136"/>
      <c r="EZL82" s="130"/>
      <c r="EZM82" s="134"/>
      <c r="EZN82" s="134"/>
      <c r="EZO82" s="135"/>
      <c r="EZP82" s="135"/>
      <c r="EZQ82" s="135"/>
      <c r="EZR82" s="136"/>
      <c r="EZT82" s="130"/>
      <c r="EZU82" s="134"/>
      <c r="EZV82" s="134"/>
      <c r="EZW82" s="135"/>
      <c r="EZX82" s="135"/>
      <c r="EZY82" s="135"/>
      <c r="EZZ82" s="136"/>
      <c r="FAB82" s="130"/>
      <c r="FAC82" s="134"/>
      <c r="FAD82" s="134"/>
      <c r="FAE82" s="135"/>
      <c r="FAF82" s="135"/>
      <c r="FAG82" s="135"/>
      <c r="FAH82" s="136"/>
      <c r="FAJ82" s="130"/>
      <c r="FAK82" s="134"/>
      <c r="FAL82" s="134"/>
      <c r="FAM82" s="135"/>
      <c r="FAN82" s="135"/>
      <c r="FAO82" s="135"/>
      <c r="FAP82" s="136"/>
      <c r="FAR82" s="130"/>
      <c r="FAS82" s="134"/>
      <c r="FAT82" s="134"/>
      <c r="FAU82" s="135"/>
      <c r="FAV82" s="135"/>
      <c r="FAW82" s="135"/>
      <c r="FAX82" s="136"/>
      <c r="FAZ82" s="130"/>
      <c r="FBA82" s="134"/>
      <c r="FBB82" s="134"/>
      <c r="FBC82" s="135"/>
      <c r="FBD82" s="135"/>
      <c r="FBE82" s="135"/>
      <c r="FBF82" s="136"/>
      <c r="FBH82" s="130"/>
      <c r="FBI82" s="134"/>
      <c r="FBJ82" s="134"/>
      <c r="FBK82" s="135"/>
      <c r="FBL82" s="135"/>
      <c r="FBM82" s="135"/>
      <c r="FBN82" s="136"/>
      <c r="FBP82" s="130"/>
      <c r="FBQ82" s="134"/>
      <c r="FBR82" s="134"/>
      <c r="FBS82" s="135"/>
      <c r="FBT82" s="135"/>
      <c r="FBU82" s="135"/>
      <c r="FBV82" s="136"/>
      <c r="FBX82" s="130"/>
      <c r="FBY82" s="134"/>
      <c r="FBZ82" s="134"/>
      <c r="FCA82" s="135"/>
      <c r="FCB82" s="135"/>
      <c r="FCC82" s="135"/>
      <c r="FCD82" s="136"/>
      <c r="FCF82" s="130"/>
      <c r="FCG82" s="134"/>
      <c r="FCH82" s="134"/>
      <c r="FCI82" s="135"/>
      <c r="FCJ82" s="135"/>
      <c r="FCK82" s="135"/>
      <c r="FCL82" s="136"/>
      <c r="FCN82" s="130"/>
      <c r="FCO82" s="134"/>
      <c r="FCP82" s="134"/>
      <c r="FCQ82" s="135"/>
      <c r="FCR82" s="135"/>
      <c r="FCS82" s="135"/>
      <c r="FCT82" s="136"/>
      <c r="FCV82" s="130"/>
      <c r="FCW82" s="134"/>
      <c r="FCX82" s="134"/>
      <c r="FCY82" s="135"/>
      <c r="FCZ82" s="135"/>
      <c r="FDA82" s="135"/>
      <c r="FDB82" s="136"/>
      <c r="FDD82" s="130"/>
      <c r="FDE82" s="134"/>
      <c r="FDF82" s="134"/>
      <c r="FDG82" s="135"/>
      <c r="FDH82" s="135"/>
      <c r="FDI82" s="135"/>
      <c r="FDJ82" s="136"/>
      <c r="FDL82" s="130"/>
      <c r="FDM82" s="134"/>
      <c r="FDN82" s="134"/>
      <c r="FDO82" s="135"/>
      <c r="FDP82" s="135"/>
      <c r="FDQ82" s="135"/>
      <c r="FDR82" s="136"/>
      <c r="FDT82" s="130"/>
      <c r="FDU82" s="134"/>
      <c r="FDV82" s="134"/>
      <c r="FDW82" s="135"/>
      <c r="FDX82" s="135"/>
      <c r="FDY82" s="135"/>
      <c r="FDZ82" s="136"/>
      <c r="FEB82" s="130"/>
      <c r="FEC82" s="134"/>
      <c r="FED82" s="134"/>
      <c r="FEE82" s="135"/>
      <c r="FEF82" s="135"/>
      <c r="FEG82" s="135"/>
      <c r="FEH82" s="136"/>
      <c r="FEJ82" s="130"/>
      <c r="FEK82" s="134"/>
      <c r="FEL82" s="134"/>
      <c r="FEM82" s="135"/>
      <c r="FEN82" s="135"/>
      <c r="FEO82" s="135"/>
      <c r="FEP82" s="136"/>
      <c r="FER82" s="130"/>
      <c r="FES82" s="134"/>
      <c r="FET82" s="134"/>
      <c r="FEU82" s="135"/>
      <c r="FEV82" s="135"/>
      <c r="FEW82" s="135"/>
      <c r="FEX82" s="136"/>
      <c r="FEZ82" s="130"/>
      <c r="FFA82" s="134"/>
      <c r="FFB82" s="134"/>
      <c r="FFC82" s="135"/>
      <c r="FFD82" s="135"/>
      <c r="FFE82" s="135"/>
      <c r="FFF82" s="136"/>
      <c r="FFH82" s="130"/>
      <c r="FFI82" s="134"/>
      <c r="FFJ82" s="134"/>
      <c r="FFK82" s="135"/>
      <c r="FFL82" s="135"/>
      <c r="FFM82" s="135"/>
      <c r="FFN82" s="136"/>
      <c r="FFP82" s="130"/>
      <c r="FFQ82" s="134"/>
      <c r="FFR82" s="134"/>
      <c r="FFS82" s="135"/>
      <c r="FFT82" s="135"/>
      <c r="FFU82" s="135"/>
      <c r="FFV82" s="136"/>
      <c r="FFX82" s="130"/>
      <c r="FFY82" s="134"/>
      <c r="FFZ82" s="134"/>
      <c r="FGA82" s="135"/>
      <c r="FGB82" s="135"/>
      <c r="FGC82" s="135"/>
      <c r="FGD82" s="136"/>
      <c r="FGF82" s="130"/>
      <c r="FGG82" s="134"/>
      <c r="FGH82" s="134"/>
      <c r="FGI82" s="135"/>
      <c r="FGJ82" s="135"/>
      <c r="FGK82" s="135"/>
      <c r="FGL82" s="136"/>
      <c r="FGN82" s="130"/>
      <c r="FGO82" s="134"/>
      <c r="FGP82" s="134"/>
      <c r="FGQ82" s="135"/>
      <c r="FGR82" s="135"/>
      <c r="FGS82" s="135"/>
      <c r="FGT82" s="136"/>
      <c r="FGV82" s="130"/>
      <c r="FGW82" s="134"/>
      <c r="FGX82" s="134"/>
      <c r="FGY82" s="135"/>
      <c r="FGZ82" s="135"/>
      <c r="FHA82" s="135"/>
      <c r="FHB82" s="136"/>
      <c r="FHD82" s="130"/>
      <c r="FHE82" s="134"/>
      <c r="FHF82" s="134"/>
      <c r="FHG82" s="135"/>
      <c r="FHH82" s="135"/>
      <c r="FHI82" s="135"/>
      <c r="FHJ82" s="136"/>
      <c r="FHL82" s="130"/>
      <c r="FHM82" s="134"/>
      <c r="FHN82" s="134"/>
      <c r="FHO82" s="135"/>
      <c r="FHP82" s="135"/>
      <c r="FHQ82" s="135"/>
      <c r="FHR82" s="136"/>
      <c r="FHT82" s="130"/>
      <c r="FHU82" s="134"/>
      <c r="FHV82" s="134"/>
      <c r="FHW82" s="135"/>
      <c r="FHX82" s="135"/>
      <c r="FHY82" s="135"/>
      <c r="FHZ82" s="136"/>
      <c r="FIB82" s="130"/>
      <c r="FIC82" s="134"/>
      <c r="FID82" s="134"/>
      <c r="FIE82" s="135"/>
      <c r="FIF82" s="135"/>
      <c r="FIG82" s="135"/>
      <c r="FIH82" s="136"/>
      <c r="FIJ82" s="130"/>
      <c r="FIK82" s="134"/>
      <c r="FIL82" s="134"/>
      <c r="FIM82" s="135"/>
      <c r="FIN82" s="135"/>
      <c r="FIO82" s="135"/>
      <c r="FIP82" s="136"/>
      <c r="FIR82" s="130"/>
      <c r="FIS82" s="134"/>
      <c r="FIT82" s="134"/>
      <c r="FIU82" s="135"/>
      <c r="FIV82" s="135"/>
      <c r="FIW82" s="135"/>
      <c r="FIX82" s="136"/>
      <c r="FIZ82" s="130"/>
      <c r="FJA82" s="134"/>
      <c r="FJB82" s="134"/>
      <c r="FJC82" s="135"/>
      <c r="FJD82" s="135"/>
      <c r="FJE82" s="135"/>
      <c r="FJF82" s="136"/>
      <c r="FJH82" s="130"/>
      <c r="FJI82" s="134"/>
      <c r="FJJ82" s="134"/>
      <c r="FJK82" s="135"/>
      <c r="FJL82" s="135"/>
      <c r="FJM82" s="135"/>
      <c r="FJN82" s="136"/>
      <c r="FJP82" s="130"/>
      <c r="FJQ82" s="134"/>
      <c r="FJR82" s="134"/>
      <c r="FJS82" s="135"/>
      <c r="FJT82" s="135"/>
      <c r="FJU82" s="135"/>
      <c r="FJV82" s="136"/>
      <c r="FJX82" s="130"/>
      <c r="FJY82" s="134"/>
      <c r="FJZ82" s="134"/>
      <c r="FKA82" s="135"/>
      <c r="FKB82" s="135"/>
      <c r="FKC82" s="135"/>
      <c r="FKD82" s="136"/>
      <c r="FKF82" s="130"/>
      <c r="FKG82" s="134"/>
      <c r="FKH82" s="134"/>
      <c r="FKI82" s="135"/>
      <c r="FKJ82" s="135"/>
      <c r="FKK82" s="135"/>
      <c r="FKL82" s="136"/>
      <c r="FKN82" s="130"/>
      <c r="FKO82" s="134"/>
      <c r="FKP82" s="134"/>
      <c r="FKQ82" s="135"/>
      <c r="FKR82" s="135"/>
      <c r="FKS82" s="135"/>
      <c r="FKT82" s="136"/>
      <c r="FKV82" s="130"/>
      <c r="FKW82" s="134"/>
      <c r="FKX82" s="134"/>
      <c r="FKY82" s="135"/>
      <c r="FKZ82" s="135"/>
      <c r="FLA82" s="135"/>
      <c r="FLB82" s="136"/>
      <c r="FLD82" s="130"/>
      <c r="FLE82" s="134"/>
      <c r="FLF82" s="134"/>
      <c r="FLG82" s="135"/>
      <c r="FLH82" s="135"/>
      <c r="FLI82" s="135"/>
      <c r="FLJ82" s="136"/>
      <c r="FLL82" s="130"/>
      <c r="FLM82" s="134"/>
      <c r="FLN82" s="134"/>
      <c r="FLO82" s="135"/>
      <c r="FLP82" s="135"/>
      <c r="FLQ82" s="135"/>
      <c r="FLR82" s="136"/>
      <c r="FLT82" s="130"/>
      <c r="FLU82" s="134"/>
      <c r="FLV82" s="134"/>
      <c r="FLW82" s="135"/>
      <c r="FLX82" s="135"/>
      <c r="FLY82" s="135"/>
      <c r="FLZ82" s="136"/>
      <c r="FMB82" s="130"/>
      <c r="FMC82" s="134"/>
      <c r="FMD82" s="134"/>
      <c r="FME82" s="135"/>
      <c r="FMF82" s="135"/>
      <c r="FMG82" s="135"/>
      <c r="FMH82" s="136"/>
      <c r="FMJ82" s="130"/>
      <c r="FMK82" s="134"/>
      <c r="FML82" s="134"/>
      <c r="FMM82" s="135"/>
      <c r="FMN82" s="135"/>
      <c r="FMO82" s="135"/>
      <c r="FMP82" s="136"/>
      <c r="FMR82" s="130"/>
      <c r="FMS82" s="134"/>
      <c r="FMT82" s="134"/>
      <c r="FMU82" s="135"/>
      <c r="FMV82" s="135"/>
      <c r="FMW82" s="135"/>
      <c r="FMX82" s="136"/>
      <c r="FMZ82" s="130"/>
      <c r="FNA82" s="134"/>
      <c r="FNB82" s="134"/>
      <c r="FNC82" s="135"/>
      <c r="FND82" s="135"/>
      <c r="FNE82" s="135"/>
      <c r="FNF82" s="136"/>
      <c r="FNH82" s="130"/>
      <c r="FNI82" s="134"/>
      <c r="FNJ82" s="134"/>
      <c r="FNK82" s="135"/>
      <c r="FNL82" s="135"/>
      <c r="FNM82" s="135"/>
      <c r="FNN82" s="136"/>
      <c r="FNP82" s="130"/>
      <c r="FNQ82" s="134"/>
      <c r="FNR82" s="134"/>
      <c r="FNS82" s="135"/>
      <c r="FNT82" s="135"/>
      <c r="FNU82" s="135"/>
      <c r="FNV82" s="136"/>
      <c r="FNX82" s="130"/>
      <c r="FNY82" s="134"/>
      <c r="FNZ82" s="134"/>
      <c r="FOA82" s="135"/>
      <c r="FOB82" s="135"/>
      <c r="FOC82" s="135"/>
      <c r="FOD82" s="136"/>
      <c r="FOF82" s="130"/>
      <c r="FOG82" s="134"/>
      <c r="FOH82" s="134"/>
      <c r="FOI82" s="135"/>
      <c r="FOJ82" s="135"/>
      <c r="FOK82" s="135"/>
      <c r="FOL82" s="136"/>
      <c r="FON82" s="130"/>
      <c r="FOO82" s="134"/>
      <c r="FOP82" s="134"/>
      <c r="FOQ82" s="135"/>
      <c r="FOR82" s="135"/>
      <c r="FOS82" s="135"/>
      <c r="FOT82" s="136"/>
      <c r="FOV82" s="130"/>
      <c r="FOW82" s="134"/>
      <c r="FOX82" s="134"/>
      <c r="FOY82" s="135"/>
      <c r="FOZ82" s="135"/>
      <c r="FPA82" s="135"/>
      <c r="FPB82" s="136"/>
      <c r="FPD82" s="130"/>
      <c r="FPE82" s="134"/>
      <c r="FPF82" s="134"/>
      <c r="FPG82" s="135"/>
      <c r="FPH82" s="135"/>
      <c r="FPI82" s="135"/>
      <c r="FPJ82" s="136"/>
      <c r="FPL82" s="130"/>
      <c r="FPM82" s="134"/>
      <c r="FPN82" s="134"/>
      <c r="FPO82" s="135"/>
      <c r="FPP82" s="135"/>
      <c r="FPQ82" s="135"/>
      <c r="FPR82" s="136"/>
      <c r="FPT82" s="130"/>
      <c r="FPU82" s="134"/>
      <c r="FPV82" s="134"/>
      <c r="FPW82" s="135"/>
      <c r="FPX82" s="135"/>
      <c r="FPY82" s="135"/>
      <c r="FPZ82" s="136"/>
      <c r="FQB82" s="130"/>
      <c r="FQC82" s="134"/>
      <c r="FQD82" s="134"/>
      <c r="FQE82" s="135"/>
      <c r="FQF82" s="135"/>
      <c r="FQG82" s="135"/>
      <c r="FQH82" s="136"/>
      <c r="FQJ82" s="130"/>
      <c r="FQK82" s="134"/>
      <c r="FQL82" s="134"/>
      <c r="FQM82" s="135"/>
      <c r="FQN82" s="135"/>
      <c r="FQO82" s="135"/>
      <c r="FQP82" s="136"/>
      <c r="FQR82" s="130"/>
      <c r="FQS82" s="134"/>
      <c r="FQT82" s="134"/>
      <c r="FQU82" s="135"/>
      <c r="FQV82" s="135"/>
      <c r="FQW82" s="135"/>
      <c r="FQX82" s="136"/>
      <c r="FQZ82" s="130"/>
      <c r="FRA82" s="134"/>
      <c r="FRB82" s="134"/>
      <c r="FRC82" s="135"/>
      <c r="FRD82" s="135"/>
      <c r="FRE82" s="135"/>
      <c r="FRF82" s="136"/>
      <c r="FRH82" s="130"/>
      <c r="FRI82" s="134"/>
      <c r="FRJ82" s="134"/>
      <c r="FRK82" s="135"/>
      <c r="FRL82" s="135"/>
      <c r="FRM82" s="135"/>
      <c r="FRN82" s="136"/>
      <c r="FRP82" s="130"/>
      <c r="FRQ82" s="134"/>
      <c r="FRR82" s="134"/>
      <c r="FRS82" s="135"/>
      <c r="FRT82" s="135"/>
      <c r="FRU82" s="135"/>
      <c r="FRV82" s="136"/>
      <c r="FRX82" s="130"/>
      <c r="FRY82" s="134"/>
      <c r="FRZ82" s="134"/>
      <c r="FSA82" s="135"/>
      <c r="FSB82" s="135"/>
      <c r="FSC82" s="135"/>
      <c r="FSD82" s="136"/>
      <c r="FSF82" s="130"/>
      <c r="FSG82" s="134"/>
      <c r="FSH82" s="134"/>
      <c r="FSI82" s="135"/>
      <c r="FSJ82" s="135"/>
      <c r="FSK82" s="135"/>
      <c r="FSL82" s="136"/>
      <c r="FSN82" s="130"/>
      <c r="FSO82" s="134"/>
      <c r="FSP82" s="134"/>
      <c r="FSQ82" s="135"/>
      <c r="FSR82" s="135"/>
      <c r="FSS82" s="135"/>
      <c r="FST82" s="136"/>
      <c r="FSV82" s="130"/>
      <c r="FSW82" s="134"/>
      <c r="FSX82" s="134"/>
      <c r="FSY82" s="135"/>
      <c r="FSZ82" s="135"/>
      <c r="FTA82" s="135"/>
      <c r="FTB82" s="136"/>
      <c r="FTD82" s="130"/>
      <c r="FTE82" s="134"/>
      <c r="FTF82" s="134"/>
      <c r="FTG82" s="135"/>
      <c r="FTH82" s="135"/>
      <c r="FTI82" s="135"/>
      <c r="FTJ82" s="136"/>
      <c r="FTL82" s="130"/>
      <c r="FTM82" s="134"/>
      <c r="FTN82" s="134"/>
      <c r="FTO82" s="135"/>
      <c r="FTP82" s="135"/>
      <c r="FTQ82" s="135"/>
      <c r="FTR82" s="136"/>
      <c r="FTT82" s="130"/>
      <c r="FTU82" s="134"/>
      <c r="FTV82" s="134"/>
      <c r="FTW82" s="135"/>
      <c r="FTX82" s="135"/>
      <c r="FTY82" s="135"/>
      <c r="FTZ82" s="136"/>
      <c r="FUB82" s="130"/>
      <c r="FUC82" s="134"/>
      <c r="FUD82" s="134"/>
      <c r="FUE82" s="135"/>
      <c r="FUF82" s="135"/>
      <c r="FUG82" s="135"/>
      <c r="FUH82" s="136"/>
      <c r="FUJ82" s="130"/>
      <c r="FUK82" s="134"/>
      <c r="FUL82" s="134"/>
      <c r="FUM82" s="135"/>
      <c r="FUN82" s="135"/>
      <c r="FUO82" s="135"/>
      <c r="FUP82" s="136"/>
      <c r="FUR82" s="130"/>
      <c r="FUS82" s="134"/>
      <c r="FUT82" s="134"/>
      <c r="FUU82" s="135"/>
      <c r="FUV82" s="135"/>
      <c r="FUW82" s="135"/>
      <c r="FUX82" s="136"/>
      <c r="FUZ82" s="130"/>
      <c r="FVA82" s="134"/>
      <c r="FVB82" s="134"/>
      <c r="FVC82" s="135"/>
      <c r="FVD82" s="135"/>
      <c r="FVE82" s="135"/>
      <c r="FVF82" s="136"/>
      <c r="FVH82" s="130"/>
      <c r="FVI82" s="134"/>
      <c r="FVJ82" s="134"/>
      <c r="FVK82" s="135"/>
      <c r="FVL82" s="135"/>
      <c r="FVM82" s="135"/>
      <c r="FVN82" s="136"/>
      <c r="FVP82" s="130"/>
      <c r="FVQ82" s="134"/>
      <c r="FVR82" s="134"/>
      <c r="FVS82" s="135"/>
      <c r="FVT82" s="135"/>
      <c r="FVU82" s="135"/>
      <c r="FVV82" s="136"/>
      <c r="FVX82" s="130"/>
      <c r="FVY82" s="134"/>
      <c r="FVZ82" s="134"/>
      <c r="FWA82" s="135"/>
      <c r="FWB82" s="135"/>
      <c r="FWC82" s="135"/>
      <c r="FWD82" s="136"/>
      <c r="FWF82" s="130"/>
      <c r="FWG82" s="134"/>
      <c r="FWH82" s="134"/>
      <c r="FWI82" s="135"/>
      <c r="FWJ82" s="135"/>
      <c r="FWK82" s="135"/>
      <c r="FWL82" s="136"/>
      <c r="FWN82" s="130"/>
      <c r="FWO82" s="134"/>
      <c r="FWP82" s="134"/>
      <c r="FWQ82" s="135"/>
      <c r="FWR82" s="135"/>
      <c r="FWS82" s="135"/>
      <c r="FWT82" s="136"/>
      <c r="FWV82" s="130"/>
      <c r="FWW82" s="134"/>
      <c r="FWX82" s="134"/>
      <c r="FWY82" s="135"/>
      <c r="FWZ82" s="135"/>
      <c r="FXA82" s="135"/>
      <c r="FXB82" s="136"/>
      <c r="FXD82" s="130"/>
      <c r="FXE82" s="134"/>
      <c r="FXF82" s="134"/>
      <c r="FXG82" s="135"/>
      <c r="FXH82" s="135"/>
      <c r="FXI82" s="135"/>
      <c r="FXJ82" s="136"/>
      <c r="FXL82" s="130"/>
      <c r="FXM82" s="134"/>
      <c r="FXN82" s="134"/>
      <c r="FXO82" s="135"/>
      <c r="FXP82" s="135"/>
      <c r="FXQ82" s="135"/>
      <c r="FXR82" s="136"/>
      <c r="FXT82" s="130"/>
      <c r="FXU82" s="134"/>
      <c r="FXV82" s="134"/>
      <c r="FXW82" s="135"/>
      <c r="FXX82" s="135"/>
      <c r="FXY82" s="135"/>
      <c r="FXZ82" s="136"/>
      <c r="FYB82" s="130"/>
      <c r="FYC82" s="134"/>
      <c r="FYD82" s="134"/>
      <c r="FYE82" s="135"/>
      <c r="FYF82" s="135"/>
      <c r="FYG82" s="135"/>
      <c r="FYH82" s="136"/>
      <c r="FYJ82" s="130"/>
      <c r="FYK82" s="134"/>
      <c r="FYL82" s="134"/>
      <c r="FYM82" s="135"/>
      <c r="FYN82" s="135"/>
      <c r="FYO82" s="135"/>
      <c r="FYP82" s="136"/>
      <c r="FYR82" s="130"/>
      <c r="FYS82" s="134"/>
      <c r="FYT82" s="134"/>
      <c r="FYU82" s="135"/>
      <c r="FYV82" s="135"/>
      <c r="FYW82" s="135"/>
      <c r="FYX82" s="136"/>
      <c r="FYZ82" s="130"/>
      <c r="FZA82" s="134"/>
      <c r="FZB82" s="134"/>
      <c r="FZC82" s="135"/>
      <c r="FZD82" s="135"/>
      <c r="FZE82" s="135"/>
      <c r="FZF82" s="136"/>
      <c r="FZH82" s="130"/>
      <c r="FZI82" s="134"/>
      <c r="FZJ82" s="134"/>
      <c r="FZK82" s="135"/>
      <c r="FZL82" s="135"/>
      <c r="FZM82" s="135"/>
      <c r="FZN82" s="136"/>
      <c r="FZP82" s="130"/>
      <c r="FZQ82" s="134"/>
      <c r="FZR82" s="134"/>
      <c r="FZS82" s="135"/>
      <c r="FZT82" s="135"/>
      <c r="FZU82" s="135"/>
      <c r="FZV82" s="136"/>
      <c r="FZX82" s="130"/>
      <c r="FZY82" s="134"/>
      <c r="FZZ82" s="134"/>
      <c r="GAA82" s="135"/>
      <c r="GAB82" s="135"/>
      <c r="GAC82" s="135"/>
      <c r="GAD82" s="136"/>
      <c r="GAF82" s="130"/>
      <c r="GAG82" s="134"/>
      <c r="GAH82" s="134"/>
      <c r="GAI82" s="135"/>
      <c r="GAJ82" s="135"/>
      <c r="GAK82" s="135"/>
      <c r="GAL82" s="136"/>
      <c r="GAN82" s="130"/>
      <c r="GAO82" s="134"/>
      <c r="GAP82" s="134"/>
      <c r="GAQ82" s="135"/>
      <c r="GAR82" s="135"/>
      <c r="GAS82" s="135"/>
      <c r="GAT82" s="136"/>
      <c r="GAV82" s="130"/>
      <c r="GAW82" s="134"/>
      <c r="GAX82" s="134"/>
      <c r="GAY82" s="135"/>
      <c r="GAZ82" s="135"/>
      <c r="GBA82" s="135"/>
      <c r="GBB82" s="136"/>
      <c r="GBD82" s="130"/>
      <c r="GBE82" s="134"/>
      <c r="GBF82" s="134"/>
      <c r="GBG82" s="135"/>
      <c r="GBH82" s="135"/>
      <c r="GBI82" s="135"/>
      <c r="GBJ82" s="136"/>
      <c r="GBL82" s="130"/>
      <c r="GBM82" s="134"/>
      <c r="GBN82" s="134"/>
      <c r="GBO82" s="135"/>
      <c r="GBP82" s="135"/>
      <c r="GBQ82" s="135"/>
      <c r="GBR82" s="136"/>
      <c r="GBT82" s="130"/>
      <c r="GBU82" s="134"/>
      <c r="GBV82" s="134"/>
      <c r="GBW82" s="135"/>
      <c r="GBX82" s="135"/>
      <c r="GBY82" s="135"/>
      <c r="GBZ82" s="136"/>
      <c r="GCB82" s="130"/>
      <c r="GCC82" s="134"/>
      <c r="GCD82" s="134"/>
      <c r="GCE82" s="135"/>
      <c r="GCF82" s="135"/>
      <c r="GCG82" s="135"/>
      <c r="GCH82" s="136"/>
      <c r="GCJ82" s="130"/>
      <c r="GCK82" s="134"/>
      <c r="GCL82" s="134"/>
      <c r="GCM82" s="135"/>
      <c r="GCN82" s="135"/>
      <c r="GCO82" s="135"/>
      <c r="GCP82" s="136"/>
      <c r="GCR82" s="130"/>
      <c r="GCS82" s="134"/>
      <c r="GCT82" s="134"/>
      <c r="GCU82" s="135"/>
      <c r="GCV82" s="135"/>
      <c r="GCW82" s="135"/>
      <c r="GCX82" s="136"/>
      <c r="GCZ82" s="130"/>
      <c r="GDA82" s="134"/>
      <c r="GDB82" s="134"/>
      <c r="GDC82" s="135"/>
      <c r="GDD82" s="135"/>
      <c r="GDE82" s="135"/>
      <c r="GDF82" s="136"/>
      <c r="GDH82" s="130"/>
      <c r="GDI82" s="134"/>
      <c r="GDJ82" s="134"/>
      <c r="GDK82" s="135"/>
      <c r="GDL82" s="135"/>
      <c r="GDM82" s="135"/>
      <c r="GDN82" s="136"/>
      <c r="GDP82" s="130"/>
      <c r="GDQ82" s="134"/>
      <c r="GDR82" s="134"/>
      <c r="GDS82" s="135"/>
      <c r="GDT82" s="135"/>
      <c r="GDU82" s="135"/>
      <c r="GDV82" s="136"/>
      <c r="GDX82" s="130"/>
      <c r="GDY82" s="134"/>
      <c r="GDZ82" s="134"/>
      <c r="GEA82" s="135"/>
      <c r="GEB82" s="135"/>
      <c r="GEC82" s="135"/>
      <c r="GED82" s="136"/>
      <c r="GEF82" s="130"/>
      <c r="GEG82" s="134"/>
      <c r="GEH82" s="134"/>
      <c r="GEI82" s="135"/>
      <c r="GEJ82" s="135"/>
      <c r="GEK82" s="135"/>
      <c r="GEL82" s="136"/>
      <c r="GEN82" s="130"/>
      <c r="GEO82" s="134"/>
      <c r="GEP82" s="134"/>
      <c r="GEQ82" s="135"/>
      <c r="GER82" s="135"/>
      <c r="GES82" s="135"/>
      <c r="GET82" s="136"/>
      <c r="GEV82" s="130"/>
      <c r="GEW82" s="134"/>
      <c r="GEX82" s="134"/>
      <c r="GEY82" s="135"/>
      <c r="GEZ82" s="135"/>
      <c r="GFA82" s="135"/>
      <c r="GFB82" s="136"/>
      <c r="GFD82" s="130"/>
      <c r="GFE82" s="134"/>
      <c r="GFF82" s="134"/>
      <c r="GFG82" s="135"/>
      <c r="GFH82" s="135"/>
      <c r="GFI82" s="135"/>
      <c r="GFJ82" s="136"/>
      <c r="GFL82" s="130"/>
      <c r="GFM82" s="134"/>
      <c r="GFN82" s="134"/>
      <c r="GFO82" s="135"/>
      <c r="GFP82" s="135"/>
      <c r="GFQ82" s="135"/>
      <c r="GFR82" s="136"/>
      <c r="GFT82" s="130"/>
      <c r="GFU82" s="134"/>
      <c r="GFV82" s="134"/>
      <c r="GFW82" s="135"/>
      <c r="GFX82" s="135"/>
      <c r="GFY82" s="135"/>
      <c r="GFZ82" s="136"/>
      <c r="GGB82" s="130"/>
      <c r="GGC82" s="134"/>
      <c r="GGD82" s="134"/>
      <c r="GGE82" s="135"/>
      <c r="GGF82" s="135"/>
      <c r="GGG82" s="135"/>
      <c r="GGH82" s="136"/>
      <c r="GGJ82" s="130"/>
      <c r="GGK82" s="134"/>
      <c r="GGL82" s="134"/>
      <c r="GGM82" s="135"/>
      <c r="GGN82" s="135"/>
      <c r="GGO82" s="135"/>
      <c r="GGP82" s="136"/>
      <c r="GGR82" s="130"/>
      <c r="GGS82" s="134"/>
      <c r="GGT82" s="134"/>
      <c r="GGU82" s="135"/>
      <c r="GGV82" s="135"/>
      <c r="GGW82" s="135"/>
      <c r="GGX82" s="136"/>
      <c r="GGZ82" s="130"/>
      <c r="GHA82" s="134"/>
      <c r="GHB82" s="134"/>
      <c r="GHC82" s="135"/>
      <c r="GHD82" s="135"/>
      <c r="GHE82" s="135"/>
      <c r="GHF82" s="136"/>
      <c r="GHH82" s="130"/>
      <c r="GHI82" s="134"/>
      <c r="GHJ82" s="134"/>
      <c r="GHK82" s="135"/>
      <c r="GHL82" s="135"/>
      <c r="GHM82" s="135"/>
      <c r="GHN82" s="136"/>
      <c r="GHP82" s="130"/>
      <c r="GHQ82" s="134"/>
      <c r="GHR82" s="134"/>
      <c r="GHS82" s="135"/>
      <c r="GHT82" s="135"/>
      <c r="GHU82" s="135"/>
      <c r="GHV82" s="136"/>
      <c r="GHX82" s="130"/>
      <c r="GHY82" s="134"/>
      <c r="GHZ82" s="134"/>
      <c r="GIA82" s="135"/>
      <c r="GIB82" s="135"/>
      <c r="GIC82" s="135"/>
      <c r="GID82" s="136"/>
      <c r="GIF82" s="130"/>
      <c r="GIG82" s="134"/>
      <c r="GIH82" s="134"/>
      <c r="GII82" s="135"/>
      <c r="GIJ82" s="135"/>
      <c r="GIK82" s="135"/>
      <c r="GIL82" s="136"/>
      <c r="GIN82" s="130"/>
      <c r="GIO82" s="134"/>
      <c r="GIP82" s="134"/>
      <c r="GIQ82" s="135"/>
      <c r="GIR82" s="135"/>
      <c r="GIS82" s="135"/>
      <c r="GIT82" s="136"/>
      <c r="GIV82" s="130"/>
      <c r="GIW82" s="134"/>
      <c r="GIX82" s="134"/>
      <c r="GIY82" s="135"/>
      <c r="GIZ82" s="135"/>
      <c r="GJA82" s="135"/>
      <c r="GJB82" s="136"/>
      <c r="GJD82" s="130"/>
      <c r="GJE82" s="134"/>
      <c r="GJF82" s="134"/>
      <c r="GJG82" s="135"/>
      <c r="GJH82" s="135"/>
      <c r="GJI82" s="135"/>
      <c r="GJJ82" s="136"/>
      <c r="GJL82" s="130"/>
      <c r="GJM82" s="134"/>
      <c r="GJN82" s="134"/>
      <c r="GJO82" s="135"/>
      <c r="GJP82" s="135"/>
      <c r="GJQ82" s="135"/>
      <c r="GJR82" s="136"/>
      <c r="GJT82" s="130"/>
      <c r="GJU82" s="134"/>
      <c r="GJV82" s="134"/>
      <c r="GJW82" s="135"/>
      <c r="GJX82" s="135"/>
      <c r="GJY82" s="135"/>
      <c r="GJZ82" s="136"/>
      <c r="GKB82" s="130"/>
      <c r="GKC82" s="134"/>
      <c r="GKD82" s="134"/>
      <c r="GKE82" s="135"/>
      <c r="GKF82" s="135"/>
      <c r="GKG82" s="135"/>
      <c r="GKH82" s="136"/>
      <c r="GKJ82" s="130"/>
      <c r="GKK82" s="134"/>
      <c r="GKL82" s="134"/>
      <c r="GKM82" s="135"/>
      <c r="GKN82" s="135"/>
      <c r="GKO82" s="135"/>
      <c r="GKP82" s="136"/>
      <c r="GKR82" s="130"/>
      <c r="GKS82" s="134"/>
      <c r="GKT82" s="134"/>
      <c r="GKU82" s="135"/>
      <c r="GKV82" s="135"/>
      <c r="GKW82" s="135"/>
      <c r="GKX82" s="136"/>
      <c r="GKZ82" s="130"/>
      <c r="GLA82" s="134"/>
      <c r="GLB82" s="134"/>
      <c r="GLC82" s="135"/>
      <c r="GLD82" s="135"/>
      <c r="GLE82" s="135"/>
      <c r="GLF82" s="136"/>
      <c r="GLH82" s="130"/>
      <c r="GLI82" s="134"/>
      <c r="GLJ82" s="134"/>
      <c r="GLK82" s="135"/>
      <c r="GLL82" s="135"/>
      <c r="GLM82" s="135"/>
      <c r="GLN82" s="136"/>
      <c r="GLP82" s="130"/>
      <c r="GLQ82" s="134"/>
      <c r="GLR82" s="134"/>
      <c r="GLS82" s="135"/>
      <c r="GLT82" s="135"/>
      <c r="GLU82" s="135"/>
      <c r="GLV82" s="136"/>
      <c r="GLX82" s="130"/>
      <c r="GLY82" s="134"/>
      <c r="GLZ82" s="134"/>
      <c r="GMA82" s="135"/>
      <c r="GMB82" s="135"/>
      <c r="GMC82" s="135"/>
      <c r="GMD82" s="136"/>
      <c r="GMF82" s="130"/>
      <c r="GMG82" s="134"/>
      <c r="GMH82" s="134"/>
      <c r="GMI82" s="135"/>
      <c r="GMJ82" s="135"/>
      <c r="GMK82" s="135"/>
      <c r="GML82" s="136"/>
      <c r="GMN82" s="130"/>
      <c r="GMO82" s="134"/>
      <c r="GMP82" s="134"/>
      <c r="GMQ82" s="135"/>
      <c r="GMR82" s="135"/>
      <c r="GMS82" s="135"/>
      <c r="GMT82" s="136"/>
      <c r="GMV82" s="130"/>
      <c r="GMW82" s="134"/>
      <c r="GMX82" s="134"/>
      <c r="GMY82" s="135"/>
      <c r="GMZ82" s="135"/>
      <c r="GNA82" s="135"/>
      <c r="GNB82" s="136"/>
      <c r="GND82" s="130"/>
      <c r="GNE82" s="134"/>
      <c r="GNF82" s="134"/>
      <c r="GNG82" s="135"/>
      <c r="GNH82" s="135"/>
      <c r="GNI82" s="135"/>
      <c r="GNJ82" s="136"/>
      <c r="GNL82" s="130"/>
      <c r="GNM82" s="134"/>
      <c r="GNN82" s="134"/>
      <c r="GNO82" s="135"/>
      <c r="GNP82" s="135"/>
      <c r="GNQ82" s="135"/>
      <c r="GNR82" s="136"/>
      <c r="GNT82" s="130"/>
      <c r="GNU82" s="134"/>
      <c r="GNV82" s="134"/>
      <c r="GNW82" s="135"/>
      <c r="GNX82" s="135"/>
      <c r="GNY82" s="135"/>
      <c r="GNZ82" s="136"/>
      <c r="GOB82" s="130"/>
      <c r="GOC82" s="134"/>
      <c r="GOD82" s="134"/>
      <c r="GOE82" s="135"/>
      <c r="GOF82" s="135"/>
      <c r="GOG82" s="135"/>
      <c r="GOH82" s="136"/>
      <c r="GOJ82" s="130"/>
      <c r="GOK82" s="134"/>
      <c r="GOL82" s="134"/>
      <c r="GOM82" s="135"/>
      <c r="GON82" s="135"/>
      <c r="GOO82" s="135"/>
      <c r="GOP82" s="136"/>
      <c r="GOR82" s="130"/>
      <c r="GOS82" s="134"/>
      <c r="GOT82" s="134"/>
      <c r="GOU82" s="135"/>
      <c r="GOV82" s="135"/>
      <c r="GOW82" s="135"/>
      <c r="GOX82" s="136"/>
      <c r="GOZ82" s="130"/>
      <c r="GPA82" s="134"/>
      <c r="GPB82" s="134"/>
      <c r="GPC82" s="135"/>
      <c r="GPD82" s="135"/>
      <c r="GPE82" s="135"/>
      <c r="GPF82" s="136"/>
      <c r="GPH82" s="130"/>
      <c r="GPI82" s="134"/>
      <c r="GPJ82" s="134"/>
      <c r="GPK82" s="135"/>
      <c r="GPL82" s="135"/>
      <c r="GPM82" s="135"/>
      <c r="GPN82" s="136"/>
      <c r="GPP82" s="130"/>
      <c r="GPQ82" s="134"/>
      <c r="GPR82" s="134"/>
      <c r="GPS82" s="135"/>
      <c r="GPT82" s="135"/>
      <c r="GPU82" s="135"/>
      <c r="GPV82" s="136"/>
      <c r="GPX82" s="130"/>
      <c r="GPY82" s="134"/>
      <c r="GPZ82" s="134"/>
      <c r="GQA82" s="135"/>
      <c r="GQB82" s="135"/>
      <c r="GQC82" s="135"/>
      <c r="GQD82" s="136"/>
      <c r="GQF82" s="130"/>
      <c r="GQG82" s="134"/>
      <c r="GQH82" s="134"/>
      <c r="GQI82" s="135"/>
      <c r="GQJ82" s="135"/>
      <c r="GQK82" s="135"/>
      <c r="GQL82" s="136"/>
      <c r="GQN82" s="130"/>
      <c r="GQO82" s="134"/>
      <c r="GQP82" s="134"/>
      <c r="GQQ82" s="135"/>
      <c r="GQR82" s="135"/>
      <c r="GQS82" s="135"/>
      <c r="GQT82" s="136"/>
      <c r="GQV82" s="130"/>
      <c r="GQW82" s="134"/>
      <c r="GQX82" s="134"/>
      <c r="GQY82" s="135"/>
      <c r="GQZ82" s="135"/>
      <c r="GRA82" s="135"/>
      <c r="GRB82" s="136"/>
      <c r="GRD82" s="130"/>
      <c r="GRE82" s="134"/>
      <c r="GRF82" s="134"/>
      <c r="GRG82" s="135"/>
      <c r="GRH82" s="135"/>
      <c r="GRI82" s="135"/>
      <c r="GRJ82" s="136"/>
      <c r="GRL82" s="130"/>
      <c r="GRM82" s="134"/>
      <c r="GRN82" s="134"/>
      <c r="GRO82" s="135"/>
      <c r="GRP82" s="135"/>
      <c r="GRQ82" s="135"/>
      <c r="GRR82" s="136"/>
      <c r="GRT82" s="130"/>
      <c r="GRU82" s="134"/>
      <c r="GRV82" s="134"/>
      <c r="GRW82" s="135"/>
      <c r="GRX82" s="135"/>
      <c r="GRY82" s="135"/>
      <c r="GRZ82" s="136"/>
      <c r="GSB82" s="130"/>
      <c r="GSC82" s="134"/>
      <c r="GSD82" s="134"/>
      <c r="GSE82" s="135"/>
      <c r="GSF82" s="135"/>
      <c r="GSG82" s="135"/>
      <c r="GSH82" s="136"/>
      <c r="GSJ82" s="130"/>
      <c r="GSK82" s="134"/>
      <c r="GSL82" s="134"/>
      <c r="GSM82" s="135"/>
      <c r="GSN82" s="135"/>
      <c r="GSO82" s="135"/>
      <c r="GSP82" s="136"/>
      <c r="GSR82" s="130"/>
      <c r="GSS82" s="134"/>
      <c r="GST82" s="134"/>
      <c r="GSU82" s="135"/>
      <c r="GSV82" s="135"/>
      <c r="GSW82" s="135"/>
      <c r="GSX82" s="136"/>
      <c r="GSZ82" s="130"/>
      <c r="GTA82" s="134"/>
      <c r="GTB82" s="134"/>
      <c r="GTC82" s="135"/>
      <c r="GTD82" s="135"/>
      <c r="GTE82" s="135"/>
      <c r="GTF82" s="136"/>
      <c r="GTH82" s="130"/>
      <c r="GTI82" s="134"/>
      <c r="GTJ82" s="134"/>
      <c r="GTK82" s="135"/>
      <c r="GTL82" s="135"/>
      <c r="GTM82" s="135"/>
      <c r="GTN82" s="136"/>
      <c r="GTP82" s="130"/>
      <c r="GTQ82" s="134"/>
      <c r="GTR82" s="134"/>
      <c r="GTS82" s="135"/>
      <c r="GTT82" s="135"/>
      <c r="GTU82" s="135"/>
      <c r="GTV82" s="136"/>
      <c r="GTX82" s="130"/>
      <c r="GTY82" s="134"/>
      <c r="GTZ82" s="134"/>
      <c r="GUA82" s="135"/>
      <c r="GUB82" s="135"/>
      <c r="GUC82" s="135"/>
      <c r="GUD82" s="136"/>
      <c r="GUF82" s="130"/>
      <c r="GUG82" s="134"/>
      <c r="GUH82" s="134"/>
      <c r="GUI82" s="135"/>
      <c r="GUJ82" s="135"/>
      <c r="GUK82" s="135"/>
      <c r="GUL82" s="136"/>
      <c r="GUN82" s="130"/>
      <c r="GUO82" s="134"/>
      <c r="GUP82" s="134"/>
      <c r="GUQ82" s="135"/>
      <c r="GUR82" s="135"/>
      <c r="GUS82" s="135"/>
      <c r="GUT82" s="136"/>
      <c r="GUV82" s="130"/>
      <c r="GUW82" s="134"/>
      <c r="GUX82" s="134"/>
      <c r="GUY82" s="135"/>
      <c r="GUZ82" s="135"/>
      <c r="GVA82" s="135"/>
      <c r="GVB82" s="136"/>
      <c r="GVD82" s="130"/>
      <c r="GVE82" s="134"/>
      <c r="GVF82" s="134"/>
      <c r="GVG82" s="135"/>
      <c r="GVH82" s="135"/>
      <c r="GVI82" s="135"/>
      <c r="GVJ82" s="136"/>
      <c r="GVL82" s="130"/>
      <c r="GVM82" s="134"/>
      <c r="GVN82" s="134"/>
      <c r="GVO82" s="135"/>
      <c r="GVP82" s="135"/>
      <c r="GVQ82" s="135"/>
      <c r="GVR82" s="136"/>
      <c r="GVT82" s="130"/>
      <c r="GVU82" s="134"/>
      <c r="GVV82" s="134"/>
      <c r="GVW82" s="135"/>
      <c r="GVX82" s="135"/>
      <c r="GVY82" s="135"/>
      <c r="GVZ82" s="136"/>
      <c r="GWB82" s="130"/>
      <c r="GWC82" s="134"/>
      <c r="GWD82" s="134"/>
      <c r="GWE82" s="135"/>
      <c r="GWF82" s="135"/>
      <c r="GWG82" s="135"/>
      <c r="GWH82" s="136"/>
      <c r="GWJ82" s="130"/>
      <c r="GWK82" s="134"/>
      <c r="GWL82" s="134"/>
      <c r="GWM82" s="135"/>
      <c r="GWN82" s="135"/>
      <c r="GWO82" s="135"/>
      <c r="GWP82" s="136"/>
      <c r="GWR82" s="130"/>
      <c r="GWS82" s="134"/>
      <c r="GWT82" s="134"/>
      <c r="GWU82" s="135"/>
      <c r="GWV82" s="135"/>
      <c r="GWW82" s="135"/>
      <c r="GWX82" s="136"/>
      <c r="GWZ82" s="130"/>
      <c r="GXA82" s="134"/>
      <c r="GXB82" s="134"/>
      <c r="GXC82" s="135"/>
      <c r="GXD82" s="135"/>
      <c r="GXE82" s="135"/>
      <c r="GXF82" s="136"/>
      <c r="GXH82" s="130"/>
      <c r="GXI82" s="134"/>
      <c r="GXJ82" s="134"/>
      <c r="GXK82" s="135"/>
      <c r="GXL82" s="135"/>
      <c r="GXM82" s="135"/>
      <c r="GXN82" s="136"/>
      <c r="GXP82" s="130"/>
      <c r="GXQ82" s="134"/>
      <c r="GXR82" s="134"/>
      <c r="GXS82" s="135"/>
      <c r="GXT82" s="135"/>
      <c r="GXU82" s="135"/>
      <c r="GXV82" s="136"/>
      <c r="GXX82" s="130"/>
      <c r="GXY82" s="134"/>
      <c r="GXZ82" s="134"/>
      <c r="GYA82" s="135"/>
      <c r="GYB82" s="135"/>
      <c r="GYC82" s="135"/>
      <c r="GYD82" s="136"/>
      <c r="GYF82" s="130"/>
      <c r="GYG82" s="134"/>
      <c r="GYH82" s="134"/>
      <c r="GYI82" s="135"/>
      <c r="GYJ82" s="135"/>
      <c r="GYK82" s="135"/>
      <c r="GYL82" s="136"/>
      <c r="GYN82" s="130"/>
      <c r="GYO82" s="134"/>
      <c r="GYP82" s="134"/>
      <c r="GYQ82" s="135"/>
      <c r="GYR82" s="135"/>
      <c r="GYS82" s="135"/>
      <c r="GYT82" s="136"/>
      <c r="GYV82" s="130"/>
      <c r="GYW82" s="134"/>
      <c r="GYX82" s="134"/>
      <c r="GYY82" s="135"/>
      <c r="GYZ82" s="135"/>
      <c r="GZA82" s="135"/>
      <c r="GZB82" s="136"/>
      <c r="GZD82" s="130"/>
      <c r="GZE82" s="134"/>
      <c r="GZF82" s="134"/>
      <c r="GZG82" s="135"/>
      <c r="GZH82" s="135"/>
      <c r="GZI82" s="135"/>
      <c r="GZJ82" s="136"/>
      <c r="GZL82" s="130"/>
      <c r="GZM82" s="134"/>
      <c r="GZN82" s="134"/>
      <c r="GZO82" s="135"/>
      <c r="GZP82" s="135"/>
      <c r="GZQ82" s="135"/>
      <c r="GZR82" s="136"/>
      <c r="GZT82" s="130"/>
      <c r="GZU82" s="134"/>
      <c r="GZV82" s="134"/>
      <c r="GZW82" s="135"/>
      <c r="GZX82" s="135"/>
      <c r="GZY82" s="135"/>
      <c r="GZZ82" s="136"/>
      <c r="HAB82" s="130"/>
      <c r="HAC82" s="134"/>
      <c r="HAD82" s="134"/>
      <c r="HAE82" s="135"/>
      <c r="HAF82" s="135"/>
      <c r="HAG82" s="135"/>
      <c r="HAH82" s="136"/>
      <c r="HAJ82" s="130"/>
      <c r="HAK82" s="134"/>
      <c r="HAL82" s="134"/>
      <c r="HAM82" s="135"/>
      <c r="HAN82" s="135"/>
      <c r="HAO82" s="135"/>
      <c r="HAP82" s="136"/>
      <c r="HAR82" s="130"/>
      <c r="HAS82" s="134"/>
      <c r="HAT82" s="134"/>
      <c r="HAU82" s="135"/>
      <c r="HAV82" s="135"/>
      <c r="HAW82" s="135"/>
      <c r="HAX82" s="136"/>
      <c r="HAZ82" s="130"/>
      <c r="HBA82" s="134"/>
      <c r="HBB82" s="134"/>
      <c r="HBC82" s="135"/>
      <c r="HBD82" s="135"/>
      <c r="HBE82" s="135"/>
      <c r="HBF82" s="136"/>
      <c r="HBH82" s="130"/>
      <c r="HBI82" s="134"/>
      <c r="HBJ82" s="134"/>
      <c r="HBK82" s="135"/>
      <c r="HBL82" s="135"/>
      <c r="HBM82" s="135"/>
      <c r="HBN82" s="136"/>
      <c r="HBP82" s="130"/>
      <c r="HBQ82" s="134"/>
      <c r="HBR82" s="134"/>
      <c r="HBS82" s="135"/>
      <c r="HBT82" s="135"/>
      <c r="HBU82" s="135"/>
      <c r="HBV82" s="136"/>
      <c r="HBX82" s="130"/>
      <c r="HBY82" s="134"/>
      <c r="HBZ82" s="134"/>
      <c r="HCA82" s="135"/>
      <c r="HCB82" s="135"/>
      <c r="HCC82" s="135"/>
      <c r="HCD82" s="136"/>
      <c r="HCF82" s="130"/>
      <c r="HCG82" s="134"/>
      <c r="HCH82" s="134"/>
      <c r="HCI82" s="135"/>
      <c r="HCJ82" s="135"/>
      <c r="HCK82" s="135"/>
      <c r="HCL82" s="136"/>
      <c r="HCN82" s="130"/>
      <c r="HCO82" s="134"/>
      <c r="HCP82" s="134"/>
      <c r="HCQ82" s="135"/>
      <c r="HCR82" s="135"/>
      <c r="HCS82" s="135"/>
      <c r="HCT82" s="136"/>
      <c r="HCV82" s="130"/>
      <c r="HCW82" s="134"/>
      <c r="HCX82" s="134"/>
      <c r="HCY82" s="135"/>
      <c r="HCZ82" s="135"/>
      <c r="HDA82" s="135"/>
      <c r="HDB82" s="136"/>
      <c r="HDD82" s="130"/>
      <c r="HDE82" s="134"/>
      <c r="HDF82" s="134"/>
      <c r="HDG82" s="135"/>
      <c r="HDH82" s="135"/>
      <c r="HDI82" s="135"/>
      <c r="HDJ82" s="136"/>
      <c r="HDL82" s="130"/>
      <c r="HDM82" s="134"/>
      <c r="HDN82" s="134"/>
      <c r="HDO82" s="135"/>
      <c r="HDP82" s="135"/>
      <c r="HDQ82" s="135"/>
      <c r="HDR82" s="136"/>
      <c r="HDT82" s="130"/>
      <c r="HDU82" s="134"/>
      <c r="HDV82" s="134"/>
      <c r="HDW82" s="135"/>
      <c r="HDX82" s="135"/>
      <c r="HDY82" s="135"/>
      <c r="HDZ82" s="136"/>
      <c r="HEB82" s="130"/>
      <c r="HEC82" s="134"/>
      <c r="HED82" s="134"/>
      <c r="HEE82" s="135"/>
      <c r="HEF82" s="135"/>
      <c r="HEG82" s="135"/>
      <c r="HEH82" s="136"/>
      <c r="HEJ82" s="130"/>
      <c r="HEK82" s="134"/>
      <c r="HEL82" s="134"/>
      <c r="HEM82" s="135"/>
      <c r="HEN82" s="135"/>
      <c r="HEO82" s="135"/>
      <c r="HEP82" s="136"/>
      <c r="HER82" s="130"/>
      <c r="HES82" s="134"/>
      <c r="HET82" s="134"/>
      <c r="HEU82" s="135"/>
      <c r="HEV82" s="135"/>
      <c r="HEW82" s="135"/>
      <c r="HEX82" s="136"/>
      <c r="HEZ82" s="130"/>
      <c r="HFA82" s="134"/>
      <c r="HFB82" s="134"/>
      <c r="HFC82" s="135"/>
      <c r="HFD82" s="135"/>
      <c r="HFE82" s="135"/>
      <c r="HFF82" s="136"/>
      <c r="HFH82" s="130"/>
      <c r="HFI82" s="134"/>
      <c r="HFJ82" s="134"/>
      <c r="HFK82" s="135"/>
      <c r="HFL82" s="135"/>
      <c r="HFM82" s="135"/>
      <c r="HFN82" s="136"/>
      <c r="HFP82" s="130"/>
      <c r="HFQ82" s="134"/>
      <c r="HFR82" s="134"/>
      <c r="HFS82" s="135"/>
      <c r="HFT82" s="135"/>
      <c r="HFU82" s="135"/>
      <c r="HFV82" s="136"/>
      <c r="HFX82" s="130"/>
      <c r="HFY82" s="134"/>
      <c r="HFZ82" s="134"/>
      <c r="HGA82" s="135"/>
      <c r="HGB82" s="135"/>
      <c r="HGC82" s="135"/>
      <c r="HGD82" s="136"/>
      <c r="HGF82" s="130"/>
      <c r="HGG82" s="134"/>
      <c r="HGH82" s="134"/>
      <c r="HGI82" s="135"/>
      <c r="HGJ82" s="135"/>
      <c r="HGK82" s="135"/>
      <c r="HGL82" s="136"/>
      <c r="HGN82" s="130"/>
      <c r="HGO82" s="134"/>
      <c r="HGP82" s="134"/>
      <c r="HGQ82" s="135"/>
      <c r="HGR82" s="135"/>
      <c r="HGS82" s="135"/>
      <c r="HGT82" s="136"/>
      <c r="HGV82" s="130"/>
      <c r="HGW82" s="134"/>
      <c r="HGX82" s="134"/>
      <c r="HGY82" s="135"/>
      <c r="HGZ82" s="135"/>
      <c r="HHA82" s="135"/>
      <c r="HHB82" s="136"/>
      <c r="HHD82" s="130"/>
      <c r="HHE82" s="134"/>
      <c r="HHF82" s="134"/>
      <c r="HHG82" s="135"/>
      <c r="HHH82" s="135"/>
      <c r="HHI82" s="135"/>
      <c r="HHJ82" s="136"/>
      <c r="HHL82" s="130"/>
      <c r="HHM82" s="134"/>
      <c r="HHN82" s="134"/>
      <c r="HHO82" s="135"/>
      <c r="HHP82" s="135"/>
      <c r="HHQ82" s="135"/>
      <c r="HHR82" s="136"/>
      <c r="HHT82" s="130"/>
      <c r="HHU82" s="134"/>
      <c r="HHV82" s="134"/>
      <c r="HHW82" s="135"/>
      <c r="HHX82" s="135"/>
      <c r="HHY82" s="135"/>
      <c r="HHZ82" s="136"/>
      <c r="HIB82" s="130"/>
      <c r="HIC82" s="134"/>
      <c r="HID82" s="134"/>
      <c r="HIE82" s="135"/>
      <c r="HIF82" s="135"/>
      <c r="HIG82" s="135"/>
      <c r="HIH82" s="136"/>
      <c r="HIJ82" s="130"/>
      <c r="HIK82" s="134"/>
      <c r="HIL82" s="134"/>
      <c r="HIM82" s="135"/>
      <c r="HIN82" s="135"/>
      <c r="HIO82" s="135"/>
      <c r="HIP82" s="136"/>
      <c r="HIR82" s="130"/>
      <c r="HIS82" s="134"/>
      <c r="HIT82" s="134"/>
      <c r="HIU82" s="135"/>
      <c r="HIV82" s="135"/>
      <c r="HIW82" s="135"/>
      <c r="HIX82" s="136"/>
      <c r="HIZ82" s="130"/>
      <c r="HJA82" s="134"/>
      <c r="HJB82" s="134"/>
      <c r="HJC82" s="135"/>
      <c r="HJD82" s="135"/>
      <c r="HJE82" s="135"/>
      <c r="HJF82" s="136"/>
      <c r="HJH82" s="130"/>
      <c r="HJI82" s="134"/>
      <c r="HJJ82" s="134"/>
      <c r="HJK82" s="135"/>
      <c r="HJL82" s="135"/>
      <c r="HJM82" s="135"/>
      <c r="HJN82" s="136"/>
      <c r="HJP82" s="130"/>
      <c r="HJQ82" s="134"/>
      <c r="HJR82" s="134"/>
      <c r="HJS82" s="135"/>
      <c r="HJT82" s="135"/>
      <c r="HJU82" s="135"/>
      <c r="HJV82" s="136"/>
      <c r="HJX82" s="130"/>
      <c r="HJY82" s="134"/>
      <c r="HJZ82" s="134"/>
      <c r="HKA82" s="135"/>
      <c r="HKB82" s="135"/>
      <c r="HKC82" s="135"/>
      <c r="HKD82" s="136"/>
      <c r="HKF82" s="130"/>
      <c r="HKG82" s="134"/>
      <c r="HKH82" s="134"/>
      <c r="HKI82" s="135"/>
      <c r="HKJ82" s="135"/>
      <c r="HKK82" s="135"/>
      <c r="HKL82" s="136"/>
      <c r="HKN82" s="130"/>
      <c r="HKO82" s="134"/>
      <c r="HKP82" s="134"/>
      <c r="HKQ82" s="135"/>
      <c r="HKR82" s="135"/>
      <c r="HKS82" s="135"/>
      <c r="HKT82" s="136"/>
      <c r="HKV82" s="130"/>
      <c r="HKW82" s="134"/>
      <c r="HKX82" s="134"/>
      <c r="HKY82" s="135"/>
      <c r="HKZ82" s="135"/>
      <c r="HLA82" s="135"/>
      <c r="HLB82" s="136"/>
      <c r="HLD82" s="130"/>
      <c r="HLE82" s="134"/>
      <c r="HLF82" s="134"/>
      <c r="HLG82" s="135"/>
      <c r="HLH82" s="135"/>
      <c r="HLI82" s="135"/>
      <c r="HLJ82" s="136"/>
      <c r="HLL82" s="130"/>
      <c r="HLM82" s="134"/>
      <c r="HLN82" s="134"/>
      <c r="HLO82" s="135"/>
      <c r="HLP82" s="135"/>
      <c r="HLQ82" s="135"/>
      <c r="HLR82" s="136"/>
      <c r="HLT82" s="130"/>
      <c r="HLU82" s="134"/>
      <c r="HLV82" s="134"/>
      <c r="HLW82" s="135"/>
      <c r="HLX82" s="135"/>
      <c r="HLY82" s="135"/>
      <c r="HLZ82" s="136"/>
      <c r="HMB82" s="130"/>
      <c r="HMC82" s="134"/>
      <c r="HMD82" s="134"/>
      <c r="HME82" s="135"/>
      <c r="HMF82" s="135"/>
      <c r="HMG82" s="135"/>
      <c r="HMH82" s="136"/>
      <c r="HMJ82" s="130"/>
      <c r="HMK82" s="134"/>
      <c r="HML82" s="134"/>
      <c r="HMM82" s="135"/>
      <c r="HMN82" s="135"/>
      <c r="HMO82" s="135"/>
      <c r="HMP82" s="136"/>
      <c r="HMR82" s="130"/>
      <c r="HMS82" s="134"/>
      <c r="HMT82" s="134"/>
      <c r="HMU82" s="135"/>
      <c r="HMV82" s="135"/>
      <c r="HMW82" s="135"/>
      <c r="HMX82" s="136"/>
      <c r="HMZ82" s="130"/>
      <c r="HNA82" s="134"/>
      <c r="HNB82" s="134"/>
      <c r="HNC82" s="135"/>
      <c r="HND82" s="135"/>
      <c r="HNE82" s="135"/>
      <c r="HNF82" s="136"/>
      <c r="HNH82" s="130"/>
      <c r="HNI82" s="134"/>
      <c r="HNJ82" s="134"/>
      <c r="HNK82" s="135"/>
      <c r="HNL82" s="135"/>
      <c r="HNM82" s="135"/>
      <c r="HNN82" s="136"/>
      <c r="HNP82" s="130"/>
      <c r="HNQ82" s="134"/>
      <c r="HNR82" s="134"/>
      <c r="HNS82" s="135"/>
      <c r="HNT82" s="135"/>
      <c r="HNU82" s="135"/>
      <c r="HNV82" s="136"/>
      <c r="HNX82" s="130"/>
      <c r="HNY82" s="134"/>
      <c r="HNZ82" s="134"/>
      <c r="HOA82" s="135"/>
      <c r="HOB82" s="135"/>
      <c r="HOC82" s="135"/>
      <c r="HOD82" s="136"/>
      <c r="HOF82" s="130"/>
      <c r="HOG82" s="134"/>
      <c r="HOH82" s="134"/>
      <c r="HOI82" s="135"/>
      <c r="HOJ82" s="135"/>
      <c r="HOK82" s="135"/>
      <c r="HOL82" s="136"/>
      <c r="HON82" s="130"/>
      <c r="HOO82" s="134"/>
      <c r="HOP82" s="134"/>
      <c r="HOQ82" s="135"/>
      <c r="HOR82" s="135"/>
      <c r="HOS82" s="135"/>
      <c r="HOT82" s="136"/>
      <c r="HOV82" s="130"/>
      <c r="HOW82" s="134"/>
      <c r="HOX82" s="134"/>
      <c r="HOY82" s="135"/>
      <c r="HOZ82" s="135"/>
      <c r="HPA82" s="135"/>
      <c r="HPB82" s="136"/>
      <c r="HPD82" s="130"/>
      <c r="HPE82" s="134"/>
      <c r="HPF82" s="134"/>
      <c r="HPG82" s="135"/>
      <c r="HPH82" s="135"/>
      <c r="HPI82" s="135"/>
      <c r="HPJ82" s="136"/>
      <c r="HPL82" s="130"/>
      <c r="HPM82" s="134"/>
      <c r="HPN82" s="134"/>
      <c r="HPO82" s="135"/>
      <c r="HPP82" s="135"/>
      <c r="HPQ82" s="135"/>
      <c r="HPR82" s="136"/>
      <c r="HPT82" s="130"/>
      <c r="HPU82" s="134"/>
      <c r="HPV82" s="134"/>
      <c r="HPW82" s="135"/>
      <c r="HPX82" s="135"/>
      <c r="HPY82" s="135"/>
      <c r="HPZ82" s="136"/>
      <c r="HQB82" s="130"/>
      <c r="HQC82" s="134"/>
      <c r="HQD82" s="134"/>
      <c r="HQE82" s="135"/>
      <c r="HQF82" s="135"/>
      <c r="HQG82" s="135"/>
      <c r="HQH82" s="136"/>
      <c r="HQJ82" s="130"/>
      <c r="HQK82" s="134"/>
      <c r="HQL82" s="134"/>
      <c r="HQM82" s="135"/>
      <c r="HQN82" s="135"/>
      <c r="HQO82" s="135"/>
      <c r="HQP82" s="136"/>
      <c r="HQR82" s="130"/>
      <c r="HQS82" s="134"/>
      <c r="HQT82" s="134"/>
      <c r="HQU82" s="135"/>
      <c r="HQV82" s="135"/>
      <c r="HQW82" s="135"/>
      <c r="HQX82" s="136"/>
      <c r="HQZ82" s="130"/>
      <c r="HRA82" s="134"/>
      <c r="HRB82" s="134"/>
      <c r="HRC82" s="135"/>
      <c r="HRD82" s="135"/>
      <c r="HRE82" s="135"/>
      <c r="HRF82" s="136"/>
      <c r="HRH82" s="130"/>
      <c r="HRI82" s="134"/>
      <c r="HRJ82" s="134"/>
      <c r="HRK82" s="135"/>
      <c r="HRL82" s="135"/>
      <c r="HRM82" s="135"/>
      <c r="HRN82" s="136"/>
      <c r="HRP82" s="130"/>
      <c r="HRQ82" s="134"/>
      <c r="HRR82" s="134"/>
      <c r="HRS82" s="135"/>
      <c r="HRT82" s="135"/>
      <c r="HRU82" s="135"/>
      <c r="HRV82" s="136"/>
      <c r="HRX82" s="130"/>
      <c r="HRY82" s="134"/>
      <c r="HRZ82" s="134"/>
      <c r="HSA82" s="135"/>
      <c r="HSB82" s="135"/>
      <c r="HSC82" s="135"/>
      <c r="HSD82" s="136"/>
      <c r="HSF82" s="130"/>
      <c r="HSG82" s="134"/>
      <c r="HSH82" s="134"/>
      <c r="HSI82" s="135"/>
      <c r="HSJ82" s="135"/>
      <c r="HSK82" s="135"/>
      <c r="HSL82" s="136"/>
      <c r="HSN82" s="130"/>
      <c r="HSO82" s="134"/>
      <c r="HSP82" s="134"/>
      <c r="HSQ82" s="135"/>
      <c r="HSR82" s="135"/>
      <c r="HSS82" s="135"/>
      <c r="HST82" s="136"/>
      <c r="HSV82" s="130"/>
      <c r="HSW82" s="134"/>
      <c r="HSX82" s="134"/>
      <c r="HSY82" s="135"/>
      <c r="HSZ82" s="135"/>
      <c r="HTA82" s="135"/>
      <c r="HTB82" s="136"/>
      <c r="HTD82" s="130"/>
      <c r="HTE82" s="134"/>
      <c r="HTF82" s="134"/>
      <c r="HTG82" s="135"/>
      <c r="HTH82" s="135"/>
      <c r="HTI82" s="135"/>
      <c r="HTJ82" s="136"/>
      <c r="HTL82" s="130"/>
      <c r="HTM82" s="134"/>
      <c r="HTN82" s="134"/>
      <c r="HTO82" s="135"/>
      <c r="HTP82" s="135"/>
      <c r="HTQ82" s="135"/>
      <c r="HTR82" s="136"/>
      <c r="HTT82" s="130"/>
      <c r="HTU82" s="134"/>
      <c r="HTV82" s="134"/>
      <c r="HTW82" s="135"/>
      <c r="HTX82" s="135"/>
      <c r="HTY82" s="135"/>
      <c r="HTZ82" s="136"/>
      <c r="HUB82" s="130"/>
      <c r="HUC82" s="134"/>
      <c r="HUD82" s="134"/>
      <c r="HUE82" s="135"/>
      <c r="HUF82" s="135"/>
      <c r="HUG82" s="135"/>
      <c r="HUH82" s="136"/>
      <c r="HUJ82" s="130"/>
      <c r="HUK82" s="134"/>
      <c r="HUL82" s="134"/>
      <c r="HUM82" s="135"/>
      <c r="HUN82" s="135"/>
      <c r="HUO82" s="135"/>
      <c r="HUP82" s="136"/>
      <c r="HUR82" s="130"/>
      <c r="HUS82" s="134"/>
      <c r="HUT82" s="134"/>
      <c r="HUU82" s="135"/>
      <c r="HUV82" s="135"/>
      <c r="HUW82" s="135"/>
      <c r="HUX82" s="136"/>
      <c r="HUZ82" s="130"/>
      <c r="HVA82" s="134"/>
      <c r="HVB82" s="134"/>
      <c r="HVC82" s="135"/>
      <c r="HVD82" s="135"/>
      <c r="HVE82" s="135"/>
      <c r="HVF82" s="136"/>
      <c r="HVH82" s="130"/>
      <c r="HVI82" s="134"/>
      <c r="HVJ82" s="134"/>
      <c r="HVK82" s="135"/>
      <c r="HVL82" s="135"/>
      <c r="HVM82" s="135"/>
      <c r="HVN82" s="136"/>
      <c r="HVP82" s="130"/>
      <c r="HVQ82" s="134"/>
      <c r="HVR82" s="134"/>
      <c r="HVS82" s="135"/>
      <c r="HVT82" s="135"/>
      <c r="HVU82" s="135"/>
      <c r="HVV82" s="136"/>
      <c r="HVX82" s="130"/>
      <c r="HVY82" s="134"/>
      <c r="HVZ82" s="134"/>
      <c r="HWA82" s="135"/>
      <c r="HWB82" s="135"/>
      <c r="HWC82" s="135"/>
      <c r="HWD82" s="136"/>
      <c r="HWF82" s="130"/>
      <c r="HWG82" s="134"/>
      <c r="HWH82" s="134"/>
      <c r="HWI82" s="135"/>
      <c r="HWJ82" s="135"/>
      <c r="HWK82" s="135"/>
      <c r="HWL82" s="136"/>
      <c r="HWN82" s="130"/>
      <c r="HWO82" s="134"/>
      <c r="HWP82" s="134"/>
      <c r="HWQ82" s="135"/>
      <c r="HWR82" s="135"/>
      <c r="HWS82" s="135"/>
      <c r="HWT82" s="136"/>
      <c r="HWV82" s="130"/>
      <c r="HWW82" s="134"/>
      <c r="HWX82" s="134"/>
      <c r="HWY82" s="135"/>
      <c r="HWZ82" s="135"/>
      <c r="HXA82" s="135"/>
      <c r="HXB82" s="136"/>
      <c r="HXD82" s="130"/>
      <c r="HXE82" s="134"/>
      <c r="HXF82" s="134"/>
      <c r="HXG82" s="135"/>
      <c r="HXH82" s="135"/>
      <c r="HXI82" s="135"/>
      <c r="HXJ82" s="136"/>
      <c r="HXL82" s="130"/>
      <c r="HXM82" s="134"/>
      <c r="HXN82" s="134"/>
      <c r="HXO82" s="135"/>
      <c r="HXP82" s="135"/>
      <c r="HXQ82" s="135"/>
      <c r="HXR82" s="136"/>
      <c r="HXT82" s="130"/>
      <c r="HXU82" s="134"/>
      <c r="HXV82" s="134"/>
      <c r="HXW82" s="135"/>
      <c r="HXX82" s="135"/>
      <c r="HXY82" s="135"/>
      <c r="HXZ82" s="136"/>
      <c r="HYB82" s="130"/>
      <c r="HYC82" s="134"/>
      <c r="HYD82" s="134"/>
      <c r="HYE82" s="135"/>
      <c r="HYF82" s="135"/>
      <c r="HYG82" s="135"/>
      <c r="HYH82" s="136"/>
      <c r="HYJ82" s="130"/>
      <c r="HYK82" s="134"/>
      <c r="HYL82" s="134"/>
      <c r="HYM82" s="135"/>
      <c r="HYN82" s="135"/>
      <c r="HYO82" s="135"/>
      <c r="HYP82" s="136"/>
      <c r="HYR82" s="130"/>
      <c r="HYS82" s="134"/>
      <c r="HYT82" s="134"/>
      <c r="HYU82" s="135"/>
      <c r="HYV82" s="135"/>
      <c r="HYW82" s="135"/>
      <c r="HYX82" s="136"/>
      <c r="HYZ82" s="130"/>
      <c r="HZA82" s="134"/>
      <c r="HZB82" s="134"/>
      <c r="HZC82" s="135"/>
      <c r="HZD82" s="135"/>
      <c r="HZE82" s="135"/>
      <c r="HZF82" s="136"/>
      <c r="HZH82" s="130"/>
      <c r="HZI82" s="134"/>
      <c r="HZJ82" s="134"/>
      <c r="HZK82" s="135"/>
      <c r="HZL82" s="135"/>
      <c r="HZM82" s="135"/>
      <c r="HZN82" s="136"/>
      <c r="HZP82" s="130"/>
      <c r="HZQ82" s="134"/>
      <c r="HZR82" s="134"/>
      <c r="HZS82" s="135"/>
      <c r="HZT82" s="135"/>
      <c r="HZU82" s="135"/>
      <c r="HZV82" s="136"/>
      <c r="HZX82" s="130"/>
      <c r="HZY82" s="134"/>
      <c r="HZZ82" s="134"/>
      <c r="IAA82" s="135"/>
      <c r="IAB82" s="135"/>
      <c r="IAC82" s="135"/>
      <c r="IAD82" s="136"/>
      <c r="IAF82" s="130"/>
      <c r="IAG82" s="134"/>
      <c r="IAH82" s="134"/>
      <c r="IAI82" s="135"/>
      <c r="IAJ82" s="135"/>
      <c r="IAK82" s="135"/>
      <c r="IAL82" s="136"/>
      <c r="IAN82" s="130"/>
      <c r="IAO82" s="134"/>
      <c r="IAP82" s="134"/>
      <c r="IAQ82" s="135"/>
      <c r="IAR82" s="135"/>
      <c r="IAS82" s="135"/>
      <c r="IAT82" s="136"/>
      <c r="IAV82" s="130"/>
      <c r="IAW82" s="134"/>
      <c r="IAX82" s="134"/>
      <c r="IAY82" s="135"/>
      <c r="IAZ82" s="135"/>
      <c r="IBA82" s="135"/>
      <c r="IBB82" s="136"/>
      <c r="IBD82" s="130"/>
      <c r="IBE82" s="134"/>
      <c r="IBF82" s="134"/>
      <c r="IBG82" s="135"/>
      <c r="IBH82" s="135"/>
      <c r="IBI82" s="135"/>
      <c r="IBJ82" s="136"/>
      <c r="IBL82" s="130"/>
      <c r="IBM82" s="134"/>
      <c r="IBN82" s="134"/>
      <c r="IBO82" s="135"/>
      <c r="IBP82" s="135"/>
      <c r="IBQ82" s="135"/>
      <c r="IBR82" s="136"/>
      <c r="IBT82" s="130"/>
      <c r="IBU82" s="134"/>
      <c r="IBV82" s="134"/>
      <c r="IBW82" s="135"/>
      <c r="IBX82" s="135"/>
      <c r="IBY82" s="135"/>
      <c r="IBZ82" s="136"/>
      <c r="ICB82" s="130"/>
      <c r="ICC82" s="134"/>
      <c r="ICD82" s="134"/>
      <c r="ICE82" s="135"/>
      <c r="ICF82" s="135"/>
      <c r="ICG82" s="135"/>
      <c r="ICH82" s="136"/>
      <c r="ICJ82" s="130"/>
      <c r="ICK82" s="134"/>
      <c r="ICL82" s="134"/>
      <c r="ICM82" s="135"/>
      <c r="ICN82" s="135"/>
      <c r="ICO82" s="135"/>
      <c r="ICP82" s="136"/>
      <c r="ICR82" s="130"/>
      <c r="ICS82" s="134"/>
      <c r="ICT82" s="134"/>
      <c r="ICU82" s="135"/>
      <c r="ICV82" s="135"/>
      <c r="ICW82" s="135"/>
      <c r="ICX82" s="136"/>
      <c r="ICZ82" s="130"/>
      <c r="IDA82" s="134"/>
      <c r="IDB82" s="134"/>
      <c r="IDC82" s="135"/>
      <c r="IDD82" s="135"/>
      <c r="IDE82" s="135"/>
      <c r="IDF82" s="136"/>
      <c r="IDH82" s="130"/>
      <c r="IDI82" s="134"/>
      <c r="IDJ82" s="134"/>
      <c r="IDK82" s="135"/>
      <c r="IDL82" s="135"/>
      <c r="IDM82" s="135"/>
      <c r="IDN82" s="136"/>
      <c r="IDP82" s="130"/>
      <c r="IDQ82" s="134"/>
      <c r="IDR82" s="134"/>
      <c r="IDS82" s="135"/>
      <c r="IDT82" s="135"/>
      <c r="IDU82" s="135"/>
      <c r="IDV82" s="136"/>
      <c r="IDX82" s="130"/>
      <c r="IDY82" s="134"/>
      <c r="IDZ82" s="134"/>
      <c r="IEA82" s="135"/>
      <c r="IEB82" s="135"/>
      <c r="IEC82" s="135"/>
      <c r="IED82" s="136"/>
      <c r="IEF82" s="130"/>
      <c r="IEG82" s="134"/>
      <c r="IEH82" s="134"/>
      <c r="IEI82" s="135"/>
      <c r="IEJ82" s="135"/>
      <c r="IEK82" s="135"/>
      <c r="IEL82" s="136"/>
      <c r="IEN82" s="130"/>
      <c r="IEO82" s="134"/>
      <c r="IEP82" s="134"/>
      <c r="IEQ82" s="135"/>
      <c r="IER82" s="135"/>
      <c r="IES82" s="135"/>
      <c r="IET82" s="136"/>
      <c r="IEV82" s="130"/>
      <c r="IEW82" s="134"/>
      <c r="IEX82" s="134"/>
      <c r="IEY82" s="135"/>
      <c r="IEZ82" s="135"/>
      <c r="IFA82" s="135"/>
      <c r="IFB82" s="136"/>
      <c r="IFD82" s="130"/>
      <c r="IFE82" s="134"/>
      <c r="IFF82" s="134"/>
      <c r="IFG82" s="135"/>
      <c r="IFH82" s="135"/>
      <c r="IFI82" s="135"/>
      <c r="IFJ82" s="136"/>
      <c r="IFL82" s="130"/>
      <c r="IFM82" s="134"/>
      <c r="IFN82" s="134"/>
      <c r="IFO82" s="135"/>
      <c r="IFP82" s="135"/>
      <c r="IFQ82" s="135"/>
      <c r="IFR82" s="136"/>
      <c r="IFT82" s="130"/>
      <c r="IFU82" s="134"/>
      <c r="IFV82" s="134"/>
      <c r="IFW82" s="135"/>
      <c r="IFX82" s="135"/>
      <c r="IFY82" s="135"/>
      <c r="IFZ82" s="136"/>
      <c r="IGB82" s="130"/>
      <c r="IGC82" s="134"/>
      <c r="IGD82" s="134"/>
      <c r="IGE82" s="135"/>
      <c r="IGF82" s="135"/>
      <c r="IGG82" s="135"/>
      <c r="IGH82" s="136"/>
      <c r="IGJ82" s="130"/>
      <c r="IGK82" s="134"/>
      <c r="IGL82" s="134"/>
      <c r="IGM82" s="135"/>
      <c r="IGN82" s="135"/>
      <c r="IGO82" s="135"/>
      <c r="IGP82" s="136"/>
      <c r="IGR82" s="130"/>
      <c r="IGS82" s="134"/>
      <c r="IGT82" s="134"/>
      <c r="IGU82" s="135"/>
      <c r="IGV82" s="135"/>
      <c r="IGW82" s="135"/>
      <c r="IGX82" s="136"/>
      <c r="IGZ82" s="130"/>
      <c r="IHA82" s="134"/>
      <c r="IHB82" s="134"/>
      <c r="IHC82" s="135"/>
      <c r="IHD82" s="135"/>
      <c r="IHE82" s="135"/>
      <c r="IHF82" s="136"/>
      <c r="IHH82" s="130"/>
      <c r="IHI82" s="134"/>
      <c r="IHJ82" s="134"/>
      <c r="IHK82" s="135"/>
      <c r="IHL82" s="135"/>
      <c r="IHM82" s="135"/>
      <c r="IHN82" s="136"/>
      <c r="IHP82" s="130"/>
      <c r="IHQ82" s="134"/>
      <c r="IHR82" s="134"/>
      <c r="IHS82" s="135"/>
      <c r="IHT82" s="135"/>
      <c r="IHU82" s="135"/>
      <c r="IHV82" s="136"/>
      <c r="IHX82" s="130"/>
      <c r="IHY82" s="134"/>
      <c r="IHZ82" s="134"/>
      <c r="IIA82" s="135"/>
      <c r="IIB82" s="135"/>
      <c r="IIC82" s="135"/>
      <c r="IID82" s="136"/>
      <c r="IIF82" s="130"/>
      <c r="IIG82" s="134"/>
      <c r="IIH82" s="134"/>
      <c r="III82" s="135"/>
      <c r="IIJ82" s="135"/>
      <c r="IIK82" s="135"/>
      <c r="IIL82" s="136"/>
      <c r="IIN82" s="130"/>
      <c r="IIO82" s="134"/>
      <c r="IIP82" s="134"/>
      <c r="IIQ82" s="135"/>
      <c r="IIR82" s="135"/>
      <c r="IIS82" s="135"/>
      <c r="IIT82" s="136"/>
      <c r="IIV82" s="130"/>
      <c r="IIW82" s="134"/>
      <c r="IIX82" s="134"/>
      <c r="IIY82" s="135"/>
      <c r="IIZ82" s="135"/>
      <c r="IJA82" s="135"/>
      <c r="IJB82" s="136"/>
      <c r="IJD82" s="130"/>
      <c r="IJE82" s="134"/>
      <c r="IJF82" s="134"/>
      <c r="IJG82" s="135"/>
      <c r="IJH82" s="135"/>
      <c r="IJI82" s="135"/>
      <c r="IJJ82" s="136"/>
      <c r="IJL82" s="130"/>
      <c r="IJM82" s="134"/>
      <c r="IJN82" s="134"/>
      <c r="IJO82" s="135"/>
      <c r="IJP82" s="135"/>
      <c r="IJQ82" s="135"/>
      <c r="IJR82" s="136"/>
      <c r="IJT82" s="130"/>
      <c r="IJU82" s="134"/>
      <c r="IJV82" s="134"/>
      <c r="IJW82" s="135"/>
      <c r="IJX82" s="135"/>
      <c r="IJY82" s="135"/>
      <c r="IJZ82" s="136"/>
      <c r="IKB82" s="130"/>
      <c r="IKC82" s="134"/>
      <c r="IKD82" s="134"/>
      <c r="IKE82" s="135"/>
      <c r="IKF82" s="135"/>
      <c r="IKG82" s="135"/>
      <c r="IKH82" s="136"/>
      <c r="IKJ82" s="130"/>
      <c r="IKK82" s="134"/>
      <c r="IKL82" s="134"/>
      <c r="IKM82" s="135"/>
      <c r="IKN82" s="135"/>
      <c r="IKO82" s="135"/>
      <c r="IKP82" s="136"/>
      <c r="IKR82" s="130"/>
      <c r="IKS82" s="134"/>
      <c r="IKT82" s="134"/>
      <c r="IKU82" s="135"/>
      <c r="IKV82" s="135"/>
      <c r="IKW82" s="135"/>
      <c r="IKX82" s="136"/>
      <c r="IKZ82" s="130"/>
      <c r="ILA82" s="134"/>
      <c r="ILB82" s="134"/>
      <c r="ILC82" s="135"/>
      <c r="ILD82" s="135"/>
      <c r="ILE82" s="135"/>
      <c r="ILF82" s="136"/>
      <c r="ILH82" s="130"/>
      <c r="ILI82" s="134"/>
      <c r="ILJ82" s="134"/>
      <c r="ILK82" s="135"/>
      <c r="ILL82" s="135"/>
      <c r="ILM82" s="135"/>
      <c r="ILN82" s="136"/>
      <c r="ILP82" s="130"/>
      <c r="ILQ82" s="134"/>
      <c r="ILR82" s="134"/>
      <c r="ILS82" s="135"/>
      <c r="ILT82" s="135"/>
      <c r="ILU82" s="135"/>
      <c r="ILV82" s="136"/>
      <c r="ILX82" s="130"/>
      <c r="ILY82" s="134"/>
      <c r="ILZ82" s="134"/>
      <c r="IMA82" s="135"/>
      <c r="IMB82" s="135"/>
      <c r="IMC82" s="135"/>
      <c r="IMD82" s="136"/>
      <c r="IMF82" s="130"/>
      <c r="IMG82" s="134"/>
      <c r="IMH82" s="134"/>
      <c r="IMI82" s="135"/>
      <c r="IMJ82" s="135"/>
      <c r="IMK82" s="135"/>
      <c r="IML82" s="136"/>
      <c r="IMN82" s="130"/>
      <c r="IMO82" s="134"/>
      <c r="IMP82" s="134"/>
      <c r="IMQ82" s="135"/>
      <c r="IMR82" s="135"/>
      <c r="IMS82" s="135"/>
      <c r="IMT82" s="136"/>
      <c r="IMV82" s="130"/>
      <c r="IMW82" s="134"/>
      <c r="IMX82" s="134"/>
      <c r="IMY82" s="135"/>
      <c r="IMZ82" s="135"/>
      <c r="INA82" s="135"/>
      <c r="INB82" s="136"/>
      <c r="IND82" s="130"/>
      <c r="INE82" s="134"/>
      <c r="INF82" s="134"/>
      <c r="ING82" s="135"/>
      <c r="INH82" s="135"/>
      <c r="INI82" s="135"/>
      <c r="INJ82" s="136"/>
      <c r="INL82" s="130"/>
      <c r="INM82" s="134"/>
      <c r="INN82" s="134"/>
      <c r="INO82" s="135"/>
      <c r="INP82" s="135"/>
      <c r="INQ82" s="135"/>
      <c r="INR82" s="136"/>
      <c r="INT82" s="130"/>
      <c r="INU82" s="134"/>
      <c r="INV82" s="134"/>
      <c r="INW82" s="135"/>
      <c r="INX82" s="135"/>
      <c r="INY82" s="135"/>
      <c r="INZ82" s="136"/>
      <c r="IOB82" s="130"/>
      <c r="IOC82" s="134"/>
      <c r="IOD82" s="134"/>
      <c r="IOE82" s="135"/>
      <c r="IOF82" s="135"/>
      <c r="IOG82" s="135"/>
      <c r="IOH82" s="136"/>
      <c r="IOJ82" s="130"/>
      <c r="IOK82" s="134"/>
      <c r="IOL82" s="134"/>
      <c r="IOM82" s="135"/>
      <c r="ION82" s="135"/>
      <c r="IOO82" s="135"/>
      <c r="IOP82" s="136"/>
      <c r="IOR82" s="130"/>
      <c r="IOS82" s="134"/>
      <c r="IOT82" s="134"/>
      <c r="IOU82" s="135"/>
      <c r="IOV82" s="135"/>
      <c r="IOW82" s="135"/>
      <c r="IOX82" s="136"/>
      <c r="IOZ82" s="130"/>
      <c r="IPA82" s="134"/>
      <c r="IPB82" s="134"/>
      <c r="IPC82" s="135"/>
      <c r="IPD82" s="135"/>
      <c r="IPE82" s="135"/>
      <c r="IPF82" s="136"/>
      <c r="IPH82" s="130"/>
      <c r="IPI82" s="134"/>
      <c r="IPJ82" s="134"/>
      <c r="IPK82" s="135"/>
      <c r="IPL82" s="135"/>
      <c r="IPM82" s="135"/>
      <c r="IPN82" s="136"/>
      <c r="IPP82" s="130"/>
      <c r="IPQ82" s="134"/>
      <c r="IPR82" s="134"/>
      <c r="IPS82" s="135"/>
      <c r="IPT82" s="135"/>
      <c r="IPU82" s="135"/>
      <c r="IPV82" s="136"/>
      <c r="IPX82" s="130"/>
      <c r="IPY82" s="134"/>
      <c r="IPZ82" s="134"/>
      <c r="IQA82" s="135"/>
      <c r="IQB82" s="135"/>
      <c r="IQC82" s="135"/>
      <c r="IQD82" s="136"/>
      <c r="IQF82" s="130"/>
      <c r="IQG82" s="134"/>
      <c r="IQH82" s="134"/>
      <c r="IQI82" s="135"/>
      <c r="IQJ82" s="135"/>
      <c r="IQK82" s="135"/>
      <c r="IQL82" s="136"/>
      <c r="IQN82" s="130"/>
      <c r="IQO82" s="134"/>
      <c r="IQP82" s="134"/>
      <c r="IQQ82" s="135"/>
      <c r="IQR82" s="135"/>
      <c r="IQS82" s="135"/>
      <c r="IQT82" s="136"/>
      <c r="IQV82" s="130"/>
      <c r="IQW82" s="134"/>
      <c r="IQX82" s="134"/>
      <c r="IQY82" s="135"/>
      <c r="IQZ82" s="135"/>
      <c r="IRA82" s="135"/>
      <c r="IRB82" s="136"/>
      <c r="IRD82" s="130"/>
      <c r="IRE82" s="134"/>
      <c r="IRF82" s="134"/>
      <c r="IRG82" s="135"/>
      <c r="IRH82" s="135"/>
      <c r="IRI82" s="135"/>
      <c r="IRJ82" s="136"/>
      <c r="IRL82" s="130"/>
      <c r="IRM82" s="134"/>
      <c r="IRN82" s="134"/>
      <c r="IRO82" s="135"/>
      <c r="IRP82" s="135"/>
      <c r="IRQ82" s="135"/>
      <c r="IRR82" s="136"/>
      <c r="IRT82" s="130"/>
      <c r="IRU82" s="134"/>
      <c r="IRV82" s="134"/>
      <c r="IRW82" s="135"/>
      <c r="IRX82" s="135"/>
      <c r="IRY82" s="135"/>
      <c r="IRZ82" s="136"/>
      <c r="ISB82" s="130"/>
      <c r="ISC82" s="134"/>
      <c r="ISD82" s="134"/>
      <c r="ISE82" s="135"/>
      <c r="ISF82" s="135"/>
      <c r="ISG82" s="135"/>
      <c r="ISH82" s="136"/>
      <c r="ISJ82" s="130"/>
      <c r="ISK82" s="134"/>
      <c r="ISL82" s="134"/>
      <c r="ISM82" s="135"/>
      <c r="ISN82" s="135"/>
      <c r="ISO82" s="135"/>
      <c r="ISP82" s="136"/>
      <c r="ISR82" s="130"/>
      <c r="ISS82" s="134"/>
      <c r="IST82" s="134"/>
      <c r="ISU82" s="135"/>
      <c r="ISV82" s="135"/>
      <c r="ISW82" s="135"/>
      <c r="ISX82" s="136"/>
      <c r="ISZ82" s="130"/>
      <c r="ITA82" s="134"/>
      <c r="ITB82" s="134"/>
      <c r="ITC82" s="135"/>
      <c r="ITD82" s="135"/>
      <c r="ITE82" s="135"/>
      <c r="ITF82" s="136"/>
      <c r="ITH82" s="130"/>
      <c r="ITI82" s="134"/>
      <c r="ITJ82" s="134"/>
      <c r="ITK82" s="135"/>
      <c r="ITL82" s="135"/>
      <c r="ITM82" s="135"/>
      <c r="ITN82" s="136"/>
      <c r="ITP82" s="130"/>
      <c r="ITQ82" s="134"/>
      <c r="ITR82" s="134"/>
      <c r="ITS82" s="135"/>
      <c r="ITT82" s="135"/>
      <c r="ITU82" s="135"/>
      <c r="ITV82" s="136"/>
      <c r="ITX82" s="130"/>
      <c r="ITY82" s="134"/>
      <c r="ITZ82" s="134"/>
      <c r="IUA82" s="135"/>
      <c r="IUB82" s="135"/>
      <c r="IUC82" s="135"/>
      <c r="IUD82" s="136"/>
      <c r="IUF82" s="130"/>
      <c r="IUG82" s="134"/>
      <c r="IUH82" s="134"/>
      <c r="IUI82" s="135"/>
      <c r="IUJ82" s="135"/>
      <c r="IUK82" s="135"/>
      <c r="IUL82" s="136"/>
      <c r="IUN82" s="130"/>
      <c r="IUO82" s="134"/>
      <c r="IUP82" s="134"/>
      <c r="IUQ82" s="135"/>
      <c r="IUR82" s="135"/>
      <c r="IUS82" s="135"/>
      <c r="IUT82" s="136"/>
      <c r="IUV82" s="130"/>
      <c r="IUW82" s="134"/>
      <c r="IUX82" s="134"/>
      <c r="IUY82" s="135"/>
      <c r="IUZ82" s="135"/>
      <c r="IVA82" s="135"/>
      <c r="IVB82" s="136"/>
      <c r="IVD82" s="130"/>
      <c r="IVE82" s="134"/>
      <c r="IVF82" s="134"/>
      <c r="IVG82" s="135"/>
      <c r="IVH82" s="135"/>
      <c r="IVI82" s="135"/>
      <c r="IVJ82" s="136"/>
      <c r="IVL82" s="130"/>
      <c r="IVM82" s="134"/>
      <c r="IVN82" s="134"/>
      <c r="IVO82" s="135"/>
      <c r="IVP82" s="135"/>
      <c r="IVQ82" s="135"/>
      <c r="IVR82" s="136"/>
      <c r="IVT82" s="130"/>
      <c r="IVU82" s="134"/>
      <c r="IVV82" s="134"/>
      <c r="IVW82" s="135"/>
      <c r="IVX82" s="135"/>
      <c r="IVY82" s="135"/>
      <c r="IVZ82" s="136"/>
      <c r="IWB82" s="130"/>
      <c r="IWC82" s="134"/>
      <c r="IWD82" s="134"/>
      <c r="IWE82" s="135"/>
      <c r="IWF82" s="135"/>
      <c r="IWG82" s="135"/>
      <c r="IWH82" s="136"/>
      <c r="IWJ82" s="130"/>
      <c r="IWK82" s="134"/>
      <c r="IWL82" s="134"/>
      <c r="IWM82" s="135"/>
      <c r="IWN82" s="135"/>
      <c r="IWO82" s="135"/>
      <c r="IWP82" s="136"/>
      <c r="IWR82" s="130"/>
      <c r="IWS82" s="134"/>
      <c r="IWT82" s="134"/>
      <c r="IWU82" s="135"/>
      <c r="IWV82" s="135"/>
      <c r="IWW82" s="135"/>
      <c r="IWX82" s="136"/>
      <c r="IWZ82" s="130"/>
      <c r="IXA82" s="134"/>
      <c r="IXB82" s="134"/>
      <c r="IXC82" s="135"/>
      <c r="IXD82" s="135"/>
      <c r="IXE82" s="135"/>
      <c r="IXF82" s="136"/>
      <c r="IXH82" s="130"/>
      <c r="IXI82" s="134"/>
      <c r="IXJ82" s="134"/>
      <c r="IXK82" s="135"/>
      <c r="IXL82" s="135"/>
      <c r="IXM82" s="135"/>
      <c r="IXN82" s="136"/>
      <c r="IXP82" s="130"/>
      <c r="IXQ82" s="134"/>
      <c r="IXR82" s="134"/>
      <c r="IXS82" s="135"/>
      <c r="IXT82" s="135"/>
      <c r="IXU82" s="135"/>
      <c r="IXV82" s="136"/>
      <c r="IXX82" s="130"/>
      <c r="IXY82" s="134"/>
      <c r="IXZ82" s="134"/>
      <c r="IYA82" s="135"/>
      <c r="IYB82" s="135"/>
      <c r="IYC82" s="135"/>
      <c r="IYD82" s="136"/>
      <c r="IYF82" s="130"/>
      <c r="IYG82" s="134"/>
      <c r="IYH82" s="134"/>
      <c r="IYI82" s="135"/>
      <c r="IYJ82" s="135"/>
      <c r="IYK82" s="135"/>
      <c r="IYL82" s="136"/>
      <c r="IYN82" s="130"/>
      <c r="IYO82" s="134"/>
      <c r="IYP82" s="134"/>
      <c r="IYQ82" s="135"/>
      <c r="IYR82" s="135"/>
      <c r="IYS82" s="135"/>
      <c r="IYT82" s="136"/>
      <c r="IYV82" s="130"/>
      <c r="IYW82" s="134"/>
      <c r="IYX82" s="134"/>
      <c r="IYY82" s="135"/>
      <c r="IYZ82" s="135"/>
      <c r="IZA82" s="135"/>
      <c r="IZB82" s="136"/>
      <c r="IZD82" s="130"/>
      <c r="IZE82" s="134"/>
      <c r="IZF82" s="134"/>
      <c r="IZG82" s="135"/>
      <c r="IZH82" s="135"/>
      <c r="IZI82" s="135"/>
      <c r="IZJ82" s="136"/>
      <c r="IZL82" s="130"/>
      <c r="IZM82" s="134"/>
      <c r="IZN82" s="134"/>
      <c r="IZO82" s="135"/>
      <c r="IZP82" s="135"/>
      <c r="IZQ82" s="135"/>
      <c r="IZR82" s="136"/>
      <c r="IZT82" s="130"/>
      <c r="IZU82" s="134"/>
      <c r="IZV82" s="134"/>
      <c r="IZW82" s="135"/>
      <c r="IZX82" s="135"/>
      <c r="IZY82" s="135"/>
      <c r="IZZ82" s="136"/>
      <c r="JAB82" s="130"/>
      <c r="JAC82" s="134"/>
      <c r="JAD82" s="134"/>
      <c r="JAE82" s="135"/>
      <c r="JAF82" s="135"/>
      <c r="JAG82" s="135"/>
      <c r="JAH82" s="136"/>
      <c r="JAJ82" s="130"/>
      <c r="JAK82" s="134"/>
      <c r="JAL82" s="134"/>
      <c r="JAM82" s="135"/>
      <c r="JAN82" s="135"/>
      <c r="JAO82" s="135"/>
      <c r="JAP82" s="136"/>
      <c r="JAR82" s="130"/>
      <c r="JAS82" s="134"/>
      <c r="JAT82" s="134"/>
      <c r="JAU82" s="135"/>
      <c r="JAV82" s="135"/>
      <c r="JAW82" s="135"/>
      <c r="JAX82" s="136"/>
      <c r="JAZ82" s="130"/>
      <c r="JBA82" s="134"/>
      <c r="JBB82" s="134"/>
      <c r="JBC82" s="135"/>
      <c r="JBD82" s="135"/>
      <c r="JBE82" s="135"/>
      <c r="JBF82" s="136"/>
      <c r="JBH82" s="130"/>
      <c r="JBI82" s="134"/>
      <c r="JBJ82" s="134"/>
      <c r="JBK82" s="135"/>
      <c r="JBL82" s="135"/>
      <c r="JBM82" s="135"/>
      <c r="JBN82" s="136"/>
      <c r="JBP82" s="130"/>
      <c r="JBQ82" s="134"/>
      <c r="JBR82" s="134"/>
      <c r="JBS82" s="135"/>
      <c r="JBT82" s="135"/>
      <c r="JBU82" s="135"/>
      <c r="JBV82" s="136"/>
      <c r="JBX82" s="130"/>
      <c r="JBY82" s="134"/>
      <c r="JBZ82" s="134"/>
      <c r="JCA82" s="135"/>
      <c r="JCB82" s="135"/>
      <c r="JCC82" s="135"/>
      <c r="JCD82" s="136"/>
      <c r="JCF82" s="130"/>
      <c r="JCG82" s="134"/>
      <c r="JCH82" s="134"/>
      <c r="JCI82" s="135"/>
      <c r="JCJ82" s="135"/>
      <c r="JCK82" s="135"/>
      <c r="JCL82" s="136"/>
      <c r="JCN82" s="130"/>
      <c r="JCO82" s="134"/>
      <c r="JCP82" s="134"/>
      <c r="JCQ82" s="135"/>
      <c r="JCR82" s="135"/>
      <c r="JCS82" s="135"/>
      <c r="JCT82" s="136"/>
      <c r="JCV82" s="130"/>
      <c r="JCW82" s="134"/>
      <c r="JCX82" s="134"/>
      <c r="JCY82" s="135"/>
      <c r="JCZ82" s="135"/>
      <c r="JDA82" s="135"/>
      <c r="JDB82" s="136"/>
      <c r="JDD82" s="130"/>
      <c r="JDE82" s="134"/>
      <c r="JDF82" s="134"/>
      <c r="JDG82" s="135"/>
      <c r="JDH82" s="135"/>
      <c r="JDI82" s="135"/>
      <c r="JDJ82" s="136"/>
      <c r="JDL82" s="130"/>
      <c r="JDM82" s="134"/>
      <c r="JDN82" s="134"/>
      <c r="JDO82" s="135"/>
      <c r="JDP82" s="135"/>
      <c r="JDQ82" s="135"/>
      <c r="JDR82" s="136"/>
      <c r="JDT82" s="130"/>
      <c r="JDU82" s="134"/>
      <c r="JDV82" s="134"/>
      <c r="JDW82" s="135"/>
      <c r="JDX82" s="135"/>
      <c r="JDY82" s="135"/>
      <c r="JDZ82" s="136"/>
      <c r="JEB82" s="130"/>
      <c r="JEC82" s="134"/>
      <c r="JED82" s="134"/>
      <c r="JEE82" s="135"/>
      <c r="JEF82" s="135"/>
      <c r="JEG82" s="135"/>
      <c r="JEH82" s="136"/>
      <c r="JEJ82" s="130"/>
      <c r="JEK82" s="134"/>
      <c r="JEL82" s="134"/>
      <c r="JEM82" s="135"/>
      <c r="JEN82" s="135"/>
      <c r="JEO82" s="135"/>
      <c r="JEP82" s="136"/>
      <c r="JER82" s="130"/>
      <c r="JES82" s="134"/>
      <c r="JET82" s="134"/>
      <c r="JEU82" s="135"/>
      <c r="JEV82" s="135"/>
      <c r="JEW82" s="135"/>
      <c r="JEX82" s="136"/>
      <c r="JEZ82" s="130"/>
      <c r="JFA82" s="134"/>
      <c r="JFB82" s="134"/>
      <c r="JFC82" s="135"/>
      <c r="JFD82" s="135"/>
      <c r="JFE82" s="135"/>
      <c r="JFF82" s="136"/>
      <c r="JFH82" s="130"/>
      <c r="JFI82" s="134"/>
      <c r="JFJ82" s="134"/>
      <c r="JFK82" s="135"/>
      <c r="JFL82" s="135"/>
      <c r="JFM82" s="135"/>
      <c r="JFN82" s="136"/>
      <c r="JFP82" s="130"/>
      <c r="JFQ82" s="134"/>
      <c r="JFR82" s="134"/>
      <c r="JFS82" s="135"/>
      <c r="JFT82" s="135"/>
      <c r="JFU82" s="135"/>
      <c r="JFV82" s="136"/>
      <c r="JFX82" s="130"/>
      <c r="JFY82" s="134"/>
      <c r="JFZ82" s="134"/>
      <c r="JGA82" s="135"/>
      <c r="JGB82" s="135"/>
      <c r="JGC82" s="135"/>
      <c r="JGD82" s="136"/>
      <c r="JGF82" s="130"/>
      <c r="JGG82" s="134"/>
      <c r="JGH82" s="134"/>
      <c r="JGI82" s="135"/>
      <c r="JGJ82" s="135"/>
      <c r="JGK82" s="135"/>
      <c r="JGL82" s="136"/>
      <c r="JGN82" s="130"/>
      <c r="JGO82" s="134"/>
      <c r="JGP82" s="134"/>
      <c r="JGQ82" s="135"/>
      <c r="JGR82" s="135"/>
      <c r="JGS82" s="135"/>
      <c r="JGT82" s="136"/>
      <c r="JGV82" s="130"/>
      <c r="JGW82" s="134"/>
      <c r="JGX82" s="134"/>
      <c r="JGY82" s="135"/>
      <c r="JGZ82" s="135"/>
      <c r="JHA82" s="135"/>
      <c r="JHB82" s="136"/>
      <c r="JHD82" s="130"/>
      <c r="JHE82" s="134"/>
      <c r="JHF82" s="134"/>
      <c r="JHG82" s="135"/>
      <c r="JHH82" s="135"/>
      <c r="JHI82" s="135"/>
      <c r="JHJ82" s="136"/>
      <c r="JHL82" s="130"/>
      <c r="JHM82" s="134"/>
      <c r="JHN82" s="134"/>
      <c r="JHO82" s="135"/>
      <c r="JHP82" s="135"/>
      <c r="JHQ82" s="135"/>
      <c r="JHR82" s="136"/>
      <c r="JHT82" s="130"/>
      <c r="JHU82" s="134"/>
      <c r="JHV82" s="134"/>
      <c r="JHW82" s="135"/>
      <c r="JHX82" s="135"/>
      <c r="JHY82" s="135"/>
      <c r="JHZ82" s="136"/>
      <c r="JIB82" s="130"/>
      <c r="JIC82" s="134"/>
      <c r="JID82" s="134"/>
      <c r="JIE82" s="135"/>
      <c r="JIF82" s="135"/>
      <c r="JIG82" s="135"/>
      <c r="JIH82" s="136"/>
      <c r="JIJ82" s="130"/>
      <c r="JIK82" s="134"/>
      <c r="JIL82" s="134"/>
      <c r="JIM82" s="135"/>
      <c r="JIN82" s="135"/>
      <c r="JIO82" s="135"/>
      <c r="JIP82" s="136"/>
      <c r="JIR82" s="130"/>
      <c r="JIS82" s="134"/>
      <c r="JIT82" s="134"/>
      <c r="JIU82" s="135"/>
      <c r="JIV82" s="135"/>
      <c r="JIW82" s="135"/>
      <c r="JIX82" s="136"/>
      <c r="JIZ82" s="130"/>
      <c r="JJA82" s="134"/>
      <c r="JJB82" s="134"/>
      <c r="JJC82" s="135"/>
      <c r="JJD82" s="135"/>
      <c r="JJE82" s="135"/>
      <c r="JJF82" s="136"/>
      <c r="JJH82" s="130"/>
      <c r="JJI82" s="134"/>
      <c r="JJJ82" s="134"/>
      <c r="JJK82" s="135"/>
      <c r="JJL82" s="135"/>
      <c r="JJM82" s="135"/>
      <c r="JJN82" s="136"/>
      <c r="JJP82" s="130"/>
      <c r="JJQ82" s="134"/>
      <c r="JJR82" s="134"/>
      <c r="JJS82" s="135"/>
      <c r="JJT82" s="135"/>
      <c r="JJU82" s="135"/>
      <c r="JJV82" s="136"/>
      <c r="JJX82" s="130"/>
      <c r="JJY82" s="134"/>
      <c r="JJZ82" s="134"/>
      <c r="JKA82" s="135"/>
      <c r="JKB82" s="135"/>
      <c r="JKC82" s="135"/>
      <c r="JKD82" s="136"/>
      <c r="JKF82" s="130"/>
      <c r="JKG82" s="134"/>
      <c r="JKH82" s="134"/>
      <c r="JKI82" s="135"/>
      <c r="JKJ82" s="135"/>
      <c r="JKK82" s="135"/>
      <c r="JKL82" s="136"/>
      <c r="JKN82" s="130"/>
      <c r="JKO82" s="134"/>
      <c r="JKP82" s="134"/>
      <c r="JKQ82" s="135"/>
      <c r="JKR82" s="135"/>
      <c r="JKS82" s="135"/>
      <c r="JKT82" s="136"/>
      <c r="JKV82" s="130"/>
      <c r="JKW82" s="134"/>
      <c r="JKX82" s="134"/>
      <c r="JKY82" s="135"/>
      <c r="JKZ82" s="135"/>
      <c r="JLA82" s="135"/>
      <c r="JLB82" s="136"/>
      <c r="JLD82" s="130"/>
      <c r="JLE82" s="134"/>
      <c r="JLF82" s="134"/>
      <c r="JLG82" s="135"/>
      <c r="JLH82" s="135"/>
      <c r="JLI82" s="135"/>
      <c r="JLJ82" s="136"/>
      <c r="JLL82" s="130"/>
      <c r="JLM82" s="134"/>
      <c r="JLN82" s="134"/>
      <c r="JLO82" s="135"/>
      <c r="JLP82" s="135"/>
      <c r="JLQ82" s="135"/>
      <c r="JLR82" s="136"/>
      <c r="JLT82" s="130"/>
      <c r="JLU82" s="134"/>
      <c r="JLV82" s="134"/>
      <c r="JLW82" s="135"/>
      <c r="JLX82" s="135"/>
      <c r="JLY82" s="135"/>
      <c r="JLZ82" s="136"/>
      <c r="JMB82" s="130"/>
      <c r="JMC82" s="134"/>
      <c r="JMD82" s="134"/>
      <c r="JME82" s="135"/>
      <c r="JMF82" s="135"/>
      <c r="JMG82" s="135"/>
      <c r="JMH82" s="136"/>
      <c r="JMJ82" s="130"/>
      <c r="JMK82" s="134"/>
      <c r="JML82" s="134"/>
      <c r="JMM82" s="135"/>
      <c r="JMN82" s="135"/>
      <c r="JMO82" s="135"/>
      <c r="JMP82" s="136"/>
      <c r="JMR82" s="130"/>
      <c r="JMS82" s="134"/>
      <c r="JMT82" s="134"/>
      <c r="JMU82" s="135"/>
      <c r="JMV82" s="135"/>
      <c r="JMW82" s="135"/>
      <c r="JMX82" s="136"/>
      <c r="JMZ82" s="130"/>
      <c r="JNA82" s="134"/>
      <c r="JNB82" s="134"/>
      <c r="JNC82" s="135"/>
      <c r="JND82" s="135"/>
      <c r="JNE82" s="135"/>
      <c r="JNF82" s="136"/>
      <c r="JNH82" s="130"/>
      <c r="JNI82" s="134"/>
      <c r="JNJ82" s="134"/>
      <c r="JNK82" s="135"/>
      <c r="JNL82" s="135"/>
      <c r="JNM82" s="135"/>
      <c r="JNN82" s="136"/>
      <c r="JNP82" s="130"/>
      <c r="JNQ82" s="134"/>
      <c r="JNR82" s="134"/>
      <c r="JNS82" s="135"/>
      <c r="JNT82" s="135"/>
      <c r="JNU82" s="135"/>
      <c r="JNV82" s="136"/>
      <c r="JNX82" s="130"/>
      <c r="JNY82" s="134"/>
      <c r="JNZ82" s="134"/>
      <c r="JOA82" s="135"/>
      <c r="JOB82" s="135"/>
      <c r="JOC82" s="135"/>
      <c r="JOD82" s="136"/>
      <c r="JOF82" s="130"/>
      <c r="JOG82" s="134"/>
      <c r="JOH82" s="134"/>
      <c r="JOI82" s="135"/>
      <c r="JOJ82" s="135"/>
      <c r="JOK82" s="135"/>
      <c r="JOL82" s="136"/>
      <c r="JON82" s="130"/>
      <c r="JOO82" s="134"/>
      <c r="JOP82" s="134"/>
      <c r="JOQ82" s="135"/>
      <c r="JOR82" s="135"/>
      <c r="JOS82" s="135"/>
      <c r="JOT82" s="136"/>
      <c r="JOV82" s="130"/>
      <c r="JOW82" s="134"/>
      <c r="JOX82" s="134"/>
      <c r="JOY82" s="135"/>
      <c r="JOZ82" s="135"/>
      <c r="JPA82" s="135"/>
      <c r="JPB82" s="136"/>
      <c r="JPD82" s="130"/>
      <c r="JPE82" s="134"/>
      <c r="JPF82" s="134"/>
      <c r="JPG82" s="135"/>
      <c r="JPH82" s="135"/>
      <c r="JPI82" s="135"/>
      <c r="JPJ82" s="136"/>
      <c r="JPL82" s="130"/>
      <c r="JPM82" s="134"/>
      <c r="JPN82" s="134"/>
      <c r="JPO82" s="135"/>
      <c r="JPP82" s="135"/>
      <c r="JPQ82" s="135"/>
      <c r="JPR82" s="136"/>
      <c r="JPT82" s="130"/>
      <c r="JPU82" s="134"/>
      <c r="JPV82" s="134"/>
      <c r="JPW82" s="135"/>
      <c r="JPX82" s="135"/>
      <c r="JPY82" s="135"/>
      <c r="JPZ82" s="136"/>
      <c r="JQB82" s="130"/>
      <c r="JQC82" s="134"/>
      <c r="JQD82" s="134"/>
      <c r="JQE82" s="135"/>
      <c r="JQF82" s="135"/>
      <c r="JQG82" s="135"/>
      <c r="JQH82" s="136"/>
      <c r="JQJ82" s="130"/>
      <c r="JQK82" s="134"/>
      <c r="JQL82" s="134"/>
      <c r="JQM82" s="135"/>
      <c r="JQN82" s="135"/>
      <c r="JQO82" s="135"/>
      <c r="JQP82" s="136"/>
      <c r="JQR82" s="130"/>
      <c r="JQS82" s="134"/>
      <c r="JQT82" s="134"/>
      <c r="JQU82" s="135"/>
      <c r="JQV82" s="135"/>
      <c r="JQW82" s="135"/>
      <c r="JQX82" s="136"/>
      <c r="JQZ82" s="130"/>
      <c r="JRA82" s="134"/>
      <c r="JRB82" s="134"/>
      <c r="JRC82" s="135"/>
      <c r="JRD82" s="135"/>
      <c r="JRE82" s="135"/>
      <c r="JRF82" s="136"/>
      <c r="JRH82" s="130"/>
      <c r="JRI82" s="134"/>
      <c r="JRJ82" s="134"/>
      <c r="JRK82" s="135"/>
      <c r="JRL82" s="135"/>
      <c r="JRM82" s="135"/>
      <c r="JRN82" s="136"/>
      <c r="JRP82" s="130"/>
      <c r="JRQ82" s="134"/>
      <c r="JRR82" s="134"/>
      <c r="JRS82" s="135"/>
      <c r="JRT82" s="135"/>
      <c r="JRU82" s="135"/>
      <c r="JRV82" s="136"/>
      <c r="JRX82" s="130"/>
      <c r="JRY82" s="134"/>
      <c r="JRZ82" s="134"/>
      <c r="JSA82" s="135"/>
      <c r="JSB82" s="135"/>
      <c r="JSC82" s="135"/>
      <c r="JSD82" s="136"/>
      <c r="JSF82" s="130"/>
      <c r="JSG82" s="134"/>
      <c r="JSH82" s="134"/>
      <c r="JSI82" s="135"/>
      <c r="JSJ82" s="135"/>
      <c r="JSK82" s="135"/>
      <c r="JSL82" s="136"/>
      <c r="JSN82" s="130"/>
      <c r="JSO82" s="134"/>
      <c r="JSP82" s="134"/>
      <c r="JSQ82" s="135"/>
      <c r="JSR82" s="135"/>
      <c r="JSS82" s="135"/>
      <c r="JST82" s="136"/>
      <c r="JSV82" s="130"/>
      <c r="JSW82" s="134"/>
      <c r="JSX82" s="134"/>
      <c r="JSY82" s="135"/>
      <c r="JSZ82" s="135"/>
      <c r="JTA82" s="135"/>
      <c r="JTB82" s="136"/>
      <c r="JTD82" s="130"/>
      <c r="JTE82" s="134"/>
      <c r="JTF82" s="134"/>
      <c r="JTG82" s="135"/>
      <c r="JTH82" s="135"/>
      <c r="JTI82" s="135"/>
      <c r="JTJ82" s="136"/>
      <c r="JTL82" s="130"/>
      <c r="JTM82" s="134"/>
      <c r="JTN82" s="134"/>
      <c r="JTO82" s="135"/>
      <c r="JTP82" s="135"/>
      <c r="JTQ82" s="135"/>
      <c r="JTR82" s="136"/>
      <c r="JTT82" s="130"/>
      <c r="JTU82" s="134"/>
      <c r="JTV82" s="134"/>
      <c r="JTW82" s="135"/>
      <c r="JTX82" s="135"/>
      <c r="JTY82" s="135"/>
      <c r="JTZ82" s="136"/>
      <c r="JUB82" s="130"/>
      <c r="JUC82" s="134"/>
      <c r="JUD82" s="134"/>
      <c r="JUE82" s="135"/>
      <c r="JUF82" s="135"/>
      <c r="JUG82" s="135"/>
      <c r="JUH82" s="136"/>
      <c r="JUJ82" s="130"/>
      <c r="JUK82" s="134"/>
      <c r="JUL82" s="134"/>
      <c r="JUM82" s="135"/>
      <c r="JUN82" s="135"/>
      <c r="JUO82" s="135"/>
      <c r="JUP82" s="136"/>
      <c r="JUR82" s="130"/>
      <c r="JUS82" s="134"/>
      <c r="JUT82" s="134"/>
      <c r="JUU82" s="135"/>
      <c r="JUV82" s="135"/>
      <c r="JUW82" s="135"/>
      <c r="JUX82" s="136"/>
      <c r="JUZ82" s="130"/>
      <c r="JVA82" s="134"/>
      <c r="JVB82" s="134"/>
      <c r="JVC82" s="135"/>
      <c r="JVD82" s="135"/>
      <c r="JVE82" s="135"/>
      <c r="JVF82" s="136"/>
      <c r="JVH82" s="130"/>
      <c r="JVI82" s="134"/>
      <c r="JVJ82" s="134"/>
      <c r="JVK82" s="135"/>
      <c r="JVL82" s="135"/>
      <c r="JVM82" s="135"/>
      <c r="JVN82" s="136"/>
      <c r="JVP82" s="130"/>
      <c r="JVQ82" s="134"/>
      <c r="JVR82" s="134"/>
      <c r="JVS82" s="135"/>
      <c r="JVT82" s="135"/>
      <c r="JVU82" s="135"/>
      <c r="JVV82" s="136"/>
      <c r="JVX82" s="130"/>
      <c r="JVY82" s="134"/>
      <c r="JVZ82" s="134"/>
      <c r="JWA82" s="135"/>
      <c r="JWB82" s="135"/>
      <c r="JWC82" s="135"/>
      <c r="JWD82" s="136"/>
      <c r="JWF82" s="130"/>
      <c r="JWG82" s="134"/>
      <c r="JWH82" s="134"/>
      <c r="JWI82" s="135"/>
      <c r="JWJ82" s="135"/>
      <c r="JWK82" s="135"/>
      <c r="JWL82" s="136"/>
      <c r="JWN82" s="130"/>
      <c r="JWO82" s="134"/>
      <c r="JWP82" s="134"/>
      <c r="JWQ82" s="135"/>
      <c r="JWR82" s="135"/>
      <c r="JWS82" s="135"/>
      <c r="JWT82" s="136"/>
      <c r="JWV82" s="130"/>
      <c r="JWW82" s="134"/>
      <c r="JWX82" s="134"/>
      <c r="JWY82" s="135"/>
      <c r="JWZ82" s="135"/>
      <c r="JXA82" s="135"/>
      <c r="JXB82" s="136"/>
      <c r="JXD82" s="130"/>
      <c r="JXE82" s="134"/>
      <c r="JXF82" s="134"/>
      <c r="JXG82" s="135"/>
      <c r="JXH82" s="135"/>
      <c r="JXI82" s="135"/>
      <c r="JXJ82" s="136"/>
      <c r="JXL82" s="130"/>
      <c r="JXM82" s="134"/>
      <c r="JXN82" s="134"/>
      <c r="JXO82" s="135"/>
      <c r="JXP82" s="135"/>
      <c r="JXQ82" s="135"/>
      <c r="JXR82" s="136"/>
      <c r="JXT82" s="130"/>
      <c r="JXU82" s="134"/>
      <c r="JXV82" s="134"/>
      <c r="JXW82" s="135"/>
      <c r="JXX82" s="135"/>
      <c r="JXY82" s="135"/>
      <c r="JXZ82" s="136"/>
      <c r="JYB82" s="130"/>
      <c r="JYC82" s="134"/>
      <c r="JYD82" s="134"/>
      <c r="JYE82" s="135"/>
      <c r="JYF82" s="135"/>
      <c r="JYG82" s="135"/>
      <c r="JYH82" s="136"/>
      <c r="JYJ82" s="130"/>
      <c r="JYK82" s="134"/>
      <c r="JYL82" s="134"/>
      <c r="JYM82" s="135"/>
      <c r="JYN82" s="135"/>
      <c r="JYO82" s="135"/>
      <c r="JYP82" s="136"/>
      <c r="JYR82" s="130"/>
      <c r="JYS82" s="134"/>
      <c r="JYT82" s="134"/>
      <c r="JYU82" s="135"/>
      <c r="JYV82" s="135"/>
      <c r="JYW82" s="135"/>
      <c r="JYX82" s="136"/>
      <c r="JYZ82" s="130"/>
      <c r="JZA82" s="134"/>
      <c r="JZB82" s="134"/>
      <c r="JZC82" s="135"/>
      <c r="JZD82" s="135"/>
      <c r="JZE82" s="135"/>
      <c r="JZF82" s="136"/>
      <c r="JZH82" s="130"/>
      <c r="JZI82" s="134"/>
      <c r="JZJ82" s="134"/>
      <c r="JZK82" s="135"/>
      <c r="JZL82" s="135"/>
      <c r="JZM82" s="135"/>
      <c r="JZN82" s="136"/>
      <c r="JZP82" s="130"/>
      <c r="JZQ82" s="134"/>
      <c r="JZR82" s="134"/>
      <c r="JZS82" s="135"/>
      <c r="JZT82" s="135"/>
      <c r="JZU82" s="135"/>
      <c r="JZV82" s="136"/>
      <c r="JZX82" s="130"/>
      <c r="JZY82" s="134"/>
      <c r="JZZ82" s="134"/>
      <c r="KAA82" s="135"/>
      <c r="KAB82" s="135"/>
      <c r="KAC82" s="135"/>
      <c r="KAD82" s="136"/>
      <c r="KAF82" s="130"/>
      <c r="KAG82" s="134"/>
      <c r="KAH82" s="134"/>
      <c r="KAI82" s="135"/>
      <c r="KAJ82" s="135"/>
      <c r="KAK82" s="135"/>
      <c r="KAL82" s="136"/>
      <c r="KAN82" s="130"/>
      <c r="KAO82" s="134"/>
      <c r="KAP82" s="134"/>
      <c r="KAQ82" s="135"/>
      <c r="KAR82" s="135"/>
      <c r="KAS82" s="135"/>
      <c r="KAT82" s="136"/>
      <c r="KAV82" s="130"/>
      <c r="KAW82" s="134"/>
      <c r="KAX82" s="134"/>
      <c r="KAY82" s="135"/>
      <c r="KAZ82" s="135"/>
      <c r="KBA82" s="135"/>
      <c r="KBB82" s="136"/>
      <c r="KBD82" s="130"/>
      <c r="KBE82" s="134"/>
      <c r="KBF82" s="134"/>
      <c r="KBG82" s="135"/>
      <c r="KBH82" s="135"/>
      <c r="KBI82" s="135"/>
      <c r="KBJ82" s="136"/>
      <c r="KBL82" s="130"/>
      <c r="KBM82" s="134"/>
      <c r="KBN82" s="134"/>
      <c r="KBO82" s="135"/>
      <c r="KBP82" s="135"/>
      <c r="KBQ82" s="135"/>
      <c r="KBR82" s="136"/>
      <c r="KBT82" s="130"/>
      <c r="KBU82" s="134"/>
      <c r="KBV82" s="134"/>
      <c r="KBW82" s="135"/>
      <c r="KBX82" s="135"/>
      <c r="KBY82" s="135"/>
      <c r="KBZ82" s="136"/>
      <c r="KCB82" s="130"/>
      <c r="KCC82" s="134"/>
      <c r="KCD82" s="134"/>
      <c r="KCE82" s="135"/>
      <c r="KCF82" s="135"/>
      <c r="KCG82" s="135"/>
      <c r="KCH82" s="136"/>
      <c r="KCJ82" s="130"/>
      <c r="KCK82" s="134"/>
      <c r="KCL82" s="134"/>
      <c r="KCM82" s="135"/>
      <c r="KCN82" s="135"/>
      <c r="KCO82" s="135"/>
      <c r="KCP82" s="136"/>
      <c r="KCR82" s="130"/>
      <c r="KCS82" s="134"/>
      <c r="KCT82" s="134"/>
      <c r="KCU82" s="135"/>
      <c r="KCV82" s="135"/>
      <c r="KCW82" s="135"/>
      <c r="KCX82" s="136"/>
      <c r="KCZ82" s="130"/>
      <c r="KDA82" s="134"/>
      <c r="KDB82" s="134"/>
      <c r="KDC82" s="135"/>
      <c r="KDD82" s="135"/>
      <c r="KDE82" s="135"/>
      <c r="KDF82" s="136"/>
      <c r="KDH82" s="130"/>
      <c r="KDI82" s="134"/>
      <c r="KDJ82" s="134"/>
      <c r="KDK82" s="135"/>
      <c r="KDL82" s="135"/>
      <c r="KDM82" s="135"/>
      <c r="KDN82" s="136"/>
      <c r="KDP82" s="130"/>
      <c r="KDQ82" s="134"/>
      <c r="KDR82" s="134"/>
      <c r="KDS82" s="135"/>
      <c r="KDT82" s="135"/>
      <c r="KDU82" s="135"/>
      <c r="KDV82" s="136"/>
      <c r="KDX82" s="130"/>
      <c r="KDY82" s="134"/>
      <c r="KDZ82" s="134"/>
      <c r="KEA82" s="135"/>
      <c r="KEB82" s="135"/>
      <c r="KEC82" s="135"/>
      <c r="KED82" s="136"/>
      <c r="KEF82" s="130"/>
      <c r="KEG82" s="134"/>
      <c r="KEH82" s="134"/>
      <c r="KEI82" s="135"/>
      <c r="KEJ82" s="135"/>
      <c r="KEK82" s="135"/>
      <c r="KEL82" s="136"/>
      <c r="KEN82" s="130"/>
      <c r="KEO82" s="134"/>
      <c r="KEP82" s="134"/>
      <c r="KEQ82" s="135"/>
      <c r="KER82" s="135"/>
      <c r="KES82" s="135"/>
      <c r="KET82" s="136"/>
      <c r="KEV82" s="130"/>
      <c r="KEW82" s="134"/>
      <c r="KEX82" s="134"/>
      <c r="KEY82" s="135"/>
      <c r="KEZ82" s="135"/>
      <c r="KFA82" s="135"/>
      <c r="KFB82" s="136"/>
      <c r="KFD82" s="130"/>
      <c r="KFE82" s="134"/>
      <c r="KFF82" s="134"/>
      <c r="KFG82" s="135"/>
      <c r="KFH82" s="135"/>
      <c r="KFI82" s="135"/>
      <c r="KFJ82" s="136"/>
      <c r="KFL82" s="130"/>
      <c r="KFM82" s="134"/>
      <c r="KFN82" s="134"/>
      <c r="KFO82" s="135"/>
      <c r="KFP82" s="135"/>
      <c r="KFQ82" s="135"/>
      <c r="KFR82" s="136"/>
      <c r="KFT82" s="130"/>
      <c r="KFU82" s="134"/>
      <c r="KFV82" s="134"/>
      <c r="KFW82" s="135"/>
      <c r="KFX82" s="135"/>
      <c r="KFY82" s="135"/>
      <c r="KFZ82" s="136"/>
      <c r="KGB82" s="130"/>
      <c r="KGC82" s="134"/>
      <c r="KGD82" s="134"/>
      <c r="KGE82" s="135"/>
      <c r="KGF82" s="135"/>
      <c r="KGG82" s="135"/>
      <c r="KGH82" s="136"/>
      <c r="KGJ82" s="130"/>
      <c r="KGK82" s="134"/>
      <c r="KGL82" s="134"/>
      <c r="KGM82" s="135"/>
      <c r="KGN82" s="135"/>
      <c r="KGO82" s="135"/>
      <c r="KGP82" s="136"/>
      <c r="KGR82" s="130"/>
      <c r="KGS82" s="134"/>
      <c r="KGT82" s="134"/>
      <c r="KGU82" s="135"/>
      <c r="KGV82" s="135"/>
      <c r="KGW82" s="135"/>
      <c r="KGX82" s="136"/>
      <c r="KGZ82" s="130"/>
      <c r="KHA82" s="134"/>
      <c r="KHB82" s="134"/>
      <c r="KHC82" s="135"/>
      <c r="KHD82" s="135"/>
      <c r="KHE82" s="135"/>
      <c r="KHF82" s="136"/>
      <c r="KHH82" s="130"/>
      <c r="KHI82" s="134"/>
      <c r="KHJ82" s="134"/>
      <c r="KHK82" s="135"/>
      <c r="KHL82" s="135"/>
      <c r="KHM82" s="135"/>
      <c r="KHN82" s="136"/>
      <c r="KHP82" s="130"/>
      <c r="KHQ82" s="134"/>
      <c r="KHR82" s="134"/>
      <c r="KHS82" s="135"/>
      <c r="KHT82" s="135"/>
      <c r="KHU82" s="135"/>
      <c r="KHV82" s="136"/>
      <c r="KHX82" s="130"/>
      <c r="KHY82" s="134"/>
      <c r="KHZ82" s="134"/>
      <c r="KIA82" s="135"/>
      <c r="KIB82" s="135"/>
      <c r="KIC82" s="135"/>
      <c r="KID82" s="136"/>
      <c r="KIF82" s="130"/>
      <c r="KIG82" s="134"/>
      <c r="KIH82" s="134"/>
      <c r="KII82" s="135"/>
      <c r="KIJ82" s="135"/>
      <c r="KIK82" s="135"/>
      <c r="KIL82" s="136"/>
      <c r="KIN82" s="130"/>
      <c r="KIO82" s="134"/>
      <c r="KIP82" s="134"/>
      <c r="KIQ82" s="135"/>
      <c r="KIR82" s="135"/>
      <c r="KIS82" s="135"/>
      <c r="KIT82" s="136"/>
      <c r="KIV82" s="130"/>
      <c r="KIW82" s="134"/>
      <c r="KIX82" s="134"/>
      <c r="KIY82" s="135"/>
      <c r="KIZ82" s="135"/>
      <c r="KJA82" s="135"/>
      <c r="KJB82" s="136"/>
      <c r="KJD82" s="130"/>
      <c r="KJE82" s="134"/>
      <c r="KJF82" s="134"/>
      <c r="KJG82" s="135"/>
      <c r="KJH82" s="135"/>
      <c r="KJI82" s="135"/>
      <c r="KJJ82" s="136"/>
      <c r="KJL82" s="130"/>
      <c r="KJM82" s="134"/>
      <c r="KJN82" s="134"/>
      <c r="KJO82" s="135"/>
      <c r="KJP82" s="135"/>
      <c r="KJQ82" s="135"/>
      <c r="KJR82" s="136"/>
      <c r="KJT82" s="130"/>
      <c r="KJU82" s="134"/>
      <c r="KJV82" s="134"/>
      <c r="KJW82" s="135"/>
      <c r="KJX82" s="135"/>
      <c r="KJY82" s="135"/>
      <c r="KJZ82" s="136"/>
      <c r="KKB82" s="130"/>
      <c r="KKC82" s="134"/>
      <c r="KKD82" s="134"/>
      <c r="KKE82" s="135"/>
      <c r="KKF82" s="135"/>
      <c r="KKG82" s="135"/>
      <c r="KKH82" s="136"/>
      <c r="KKJ82" s="130"/>
      <c r="KKK82" s="134"/>
      <c r="KKL82" s="134"/>
      <c r="KKM82" s="135"/>
      <c r="KKN82" s="135"/>
      <c r="KKO82" s="135"/>
      <c r="KKP82" s="136"/>
      <c r="KKR82" s="130"/>
      <c r="KKS82" s="134"/>
      <c r="KKT82" s="134"/>
      <c r="KKU82" s="135"/>
      <c r="KKV82" s="135"/>
      <c r="KKW82" s="135"/>
      <c r="KKX82" s="136"/>
      <c r="KKZ82" s="130"/>
      <c r="KLA82" s="134"/>
      <c r="KLB82" s="134"/>
      <c r="KLC82" s="135"/>
      <c r="KLD82" s="135"/>
      <c r="KLE82" s="135"/>
      <c r="KLF82" s="136"/>
      <c r="KLH82" s="130"/>
      <c r="KLI82" s="134"/>
      <c r="KLJ82" s="134"/>
      <c r="KLK82" s="135"/>
      <c r="KLL82" s="135"/>
      <c r="KLM82" s="135"/>
      <c r="KLN82" s="136"/>
      <c r="KLP82" s="130"/>
      <c r="KLQ82" s="134"/>
      <c r="KLR82" s="134"/>
      <c r="KLS82" s="135"/>
      <c r="KLT82" s="135"/>
      <c r="KLU82" s="135"/>
      <c r="KLV82" s="136"/>
      <c r="KLX82" s="130"/>
      <c r="KLY82" s="134"/>
      <c r="KLZ82" s="134"/>
      <c r="KMA82" s="135"/>
      <c r="KMB82" s="135"/>
      <c r="KMC82" s="135"/>
      <c r="KMD82" s="136"/>
      <c r="KMF82" s="130"/>
      <c r="KMG82" s="134"/>
      <c r="KMH82" s="134"/>
      <c r="KMI82" s="135"/>
      <c r="KMJ82" s="135"/>
      <c r="KMK82" s="135"/>
      <c r="KML82" s="136"/>
      <c r="KMN82" s="130"/>
      <c r="KMO82" s="134"/>
      <c r="KMP82" s="134"/>
      <c r="KMQ82" s="135"/>
      <c r="KMR82" s="135"/>
      <c r="KMS82" s="135"/>
      <c r="KMT82" s="136"/>
      <c r="KMV82" s="130"/>
      <c r="KMW82" s="134"/>
      <c r="KMX82" s="134"/>
      <c r="KMY82" s="135"/>
      <c r="KMZ82" s="135"/>
      <c r="KNA82" s="135"/>
      <c r="KNB82" s="136"/>
      <c r="KND82" s="130"/>
      <c r="KNE82" s="134"/>
      <c r="KNF82" s="134"/>
      <c r="KNG82" s="135"/>
      <c r="KNH82" s="135"/>
      <c r="KNI82" s="135"/>
      <c r="KNJ82" s="136"/>
      <c r="KNL82" s="130"/>
      <c r="KNM82" s="134"/>
      <c r="KNN82" s="134"/>
      <c r="KNO82" s="135"/>
      <c r="KNP82" s="135"/>
      <c r="KNQ82" s="135"/>
      <c r="KNR82" s="136"/>
      <c r="KNT82" s="130"/>
      <c r="KNU82" s="134"/>
      <c r="KNV82" s="134"/>
      <c r="KNW82" s="135"/>
      <c r="KNX82" s="135"/>
      <c r="KNY82" s="135"/>
      <c r="KNZ82" s="136"/>
      <c r="KOB82" s="130"/>
      <c r="KOC82" s="134"/>
      <c r="KOD82" s="134"/>
      <c r="KOE82" s="135"/>
      <c r="KOF82" s="135"/>
      <c r="KOG82" s="135"/>
      <c r="KOH82" s="136"/>
      <c r="KOJ82" s="130"/>
      <c r="KOK82" s="134"/>
      <c r="KOL82" s="134"/>
      <c r="KOM82" s="135"/>
      <c r="KON82" s="135"/>
      <c r="KOO82" s="135"/>
      <c r="KOP82" s="136"/>
      <c r="KOR82" s="130"/>
      <c r="KOS82" s="134"/>
      <c r="KOT82" s="134"/>
      <c r="KOU82" s="135"/>
      <c r="KOV82" s="135"/>
      <c r="KOW82" s="135"/>
      <c r="KOX82" s="136"/>
      <c r="KOZ82" s="130"/>
      <c r="KPA82" s="134"/>
      <c r="KPB82" s="134"/>
      <c r="KPC82" s="135"/>
      <c r="KPD82" s="135"/>
      <c r="KPE82" s="135"/>
      <c r="KPF82" s="136"/>
      <c r="KPH82" s="130"/>
      <c r="KPI82" s="134"/>
      <c r="KPJ82" s="134"/>
      <c r="KPK82" s="135"/>
      <c r="KPL82" s="135"/>
      <c r="KPM82" s="135"/>
      <c r="KPN82" s="136"/>
      <c r="KPP82" s="130"/>
      <c r="KPQ82" s="134"/>
      <c r="KPR82" s="134"/>
      <c r="KPS82" s="135"/>
      <c r="KPT82" s="135"/>
      <c r="KPU82" s="135"/>
      <c r="KPV82" s="136"/>
      <c r="KPX82" s="130"/>
      <c r="KPY82" s="134"/>
      <c r="KPZ82" s="134"/>
      <c r="KQA82" s="135"/>
      <c r="KQB82" s="135"/>
      <c r="KQC82" s="135"/>
      <c r="KQD82" s="136"/>
      <c r="KQF82" s="130"/>
      <c r="KQG82" s="134"/>
      <c r="KQH82" s="134"/>
      <c r="KQI82" s="135"/>
      <c r="KQJ82" s="135"/>
      <c r="KQK82" s="135"/>
      <c r="KQL82" s="136"/>
      <c r="KQN82" s="130"/>
      <c r="KQO82" s="134"/>
      <c r="KQP82" s="134"/>
      <c r="KQQ82" s="135"/>
      <c r="KQR82" s="135"/>
      <c r="KQS82" s="135"/>
      <c r="KQT82" s="136"/>
      <c r="KQV82" s="130"/>
      <c r="KQW82" s="134"/>
      <c r="KQX82" s="134"/>
      <c r="KQY82" s="135"/>
      <c r="KQZ82" s="135"/>
      <c r="KRA82" s="135"/>
      <c r="KRB82" s="136"/>
      <c r="KRD82" s="130"/>
      <c r="KRE82" s="134"/>
      <c r="KRF82" s="134"/>
      <c r="KRG82" s="135"/>
      <c r="KRH82" s="135"/>
      <c r="KRI82" s="135"/>
      <c r="KRJ82" s="136"/>
      <c r="KRL82" s="130"/>
      <c r="KRM82" s="134"/>
      <c r="KRN82" s="134"/>
      <c r="KRO82" s="135"/>
      <c r="KRP82" s="135"/>
      <c r="KRQ82" s="135"/>
      <c r="KRR82" s="136"/>
      <c r="KRT82" s="130"/>
      <c r="KRU82" s="134"/>
      <c r="KRV82" s="134"/>
      <c r="KRW82" s="135"/>
      <c r="KRX82" s="135"/>
      <c r="KRY82" s="135"/>
      <c r="KRZ82" s="136"/>
      <c r="KSB82" s="130"/>
      <c r="KSC82" s="134"/>
      <c r="KSD82" s="134"/>
      <c r="KSE82" s="135"/>
      <c r="KSF82" s="135"/>
      <c r="KSG82" s="135"/>
      <c r="KSH82" s="136"/>
      <c r="KSJ82" s="130"/>
      <c r="KSK82" s="134"/>
      <c r="KSL82" s="134"/>
      <c r="KSM82" s="135"/>
      <c r="KSN82" s="135"/>
      <c r="KSO82" s="135"/>
      <c r="KSP82" s="136"/>
      <c r="KSR82" s="130"/>
      <c r="KSS82" s="134"/>
      <c r="KST82" s="134"/>
      <c r="KSU82" s="135"/>
      <c r="KSV82" s="135"/>
      <c r="KSW82" s="135"/>
      <c r="KSX82" s="136"/>
      <c r="KSZ82" s="130"/>
      <c r="KTA82" s="134"/>
      <c r="KTB82" s="134"/>
      <c r="KTC82" s="135"/>
      <c r="KTD82" s="135"/>
      <c r="KTE82" s="135"/>
      <c r="KTF82" s="136"/>
      <c r="KTH82" s="130"/>
      <c r="KTI82" s="134"/>
      <c r="KTJ82" s="134"/>
      <c r="KTK82" s="135"/>
      <c r="KTL82" s="135"/>
      <c r="KTM82" s="135"/>
      <c r="KTN82" s="136"/>
      <c r="KTP82" s="130"/>
      <c r="KTQ82" s="134"/>
      <c r="KTR82" s="134"/>
      <c r="KTS82" s="135"/>
      <c r="KTT82" s="135"/>
      <c r="KTU82" s="135"/>
      <c r="KTV82" s="136"/>
      <c r="KTX82" s="130"/>
      <c r="KTY82" s="134"/>
      <c r="KTZ82" s="134"/>
      <c r="KUA82" s="135"/>
      <c r="KUB82" s="135"/>
      <c r="KUC82" s="135"/>
      <c r="KUD82" s="136"/>
      <c r="KUF82" s="130"/>
      <c r="KUG82" s="134"/>
      <c r="KUH82" s="134"/>
      <c r="KUI82" s="135"/>
      <c r="KUJ82" s="135"/>
      <c r="KUK82" s="135"/>
      <c r="KUL82" s="136"/>
      <c r="KUN82" s="130"/>
      <c r="KUO82" s="134"/>
      <c r="KUP82" s="134"/>
      <c r="KUQ82" s="135"/>
      <c r="KUR82" s="135"/>
      <c r="KUS82" s="135"/>
      <c r="KUT82" s="136"/>
      <c r="KUV82" s="130"/>
      <c r="KUW82" s="134"/>
      <c r="KUX82" s="134"/>
      <c r="KUY82" s="135"/>
      <c r="KUZ82" s="135"/>
      <c r="KVA82" s="135"/>
      <c r="KVB82" s="136"/>
      <c r="KVD82" s="130"/>
      <c r="KVE82" s="134"/>
      <c r="KVF82" s="134"/>
      <c r="KVG82" s="135"/>
      <c r="KVH82" s="135"/>
      <c r="KVI82" s="135"/>
      <c r="KVJ82" s="136"/>
      <c r="KVL82" s="130"/>
      <c r="KVM82" s="134"/>
      <c r="KVN82" s="134"/>
      <c r="KVO82" s="135"/>
      <c r="KVP82" s="135"/>
      <c r="KVQ82" s="135"/>
      <c r="KVR82" s="136"/>
      <c r="KVT82" s="130"/>
      <c r="KVU82" s="134"/>
      <c r="KVV82" s="134"/>
      <c r="KVW82" s="135"/>
      <c r="KVX82" s="135"/>
      <c r="KVY82" s="135"/>
      <c r="KVZ82" s="136"/>
      <c r="KWB82" s="130"/>
      <c r="KWC82" s="134"/>
      <c r="KWD82" s="134"/>
      <c r="KWE82" s="135"/>
      <c r="KWF82" s="135"/>
      <c r="KWG82" s="135"/>
      <c r="KWH82" s="136"/>
      <c r="KWJ82" s="130"/>
      <c r="KWK82" s="134"/>
      <c r="KWL82" s="134"/>
      <c r="KWM82" s="135"/>
      <c r="KWN82" s="135"/>
      <c r="KWO82" s="135"/>
      <c r="KWP82" s="136"/>
      <c r="KWR82" s="130"/>
      <c r="KWS82" s="134"/>
      <c r="KWT82" s="134"/>
      <c r="KWU82" s="135"/>
      <c r="KWV82" s="135"/>
      <c r="KWW82" s="135"/>
      <c r="KWX82" s="136"/>
      <c r="KWZ82" s="130"/>
      <c r="KXA82" s="134"/>
      <c r="KXB82" s="134"/>
      <c r="KXC82" s="135"/>
      <c r="KXD82" s="135"/>
      <c r="KXE82" s="135"/>
      <c r="KXF82" s="136"/>
      <c r="KXH82" s="130"/>
      <c r="KXI82" s="134"/>
      <c r="KXJ82" s="134"/>
      <c r="KXK82" s="135"/>
      <c r="KXL82" s="135"/>
      <c r="KXM82" s="135"/>
      <c r="KXN82" s="136"/>
      <c r="KXP82" s="130"/>
      <c r="KXQ82" s="134"/>
      <c r="KXR82" s="134"/>
      <c r="KXS82" s="135"/>
      <c r="KXT82" s="135"/>
      <c r="KXU82" s="135"/>
      <c r="KXV82" s="136"/>
      <c r="KXX82" s="130"/>
      <c r="KXY82" s="134"/>
      <c r="KXZ82" s="134"/>
      <c r="KYA82" s="135"/>
      <c r="KYB82" s="135"/>
      <c r="KYC82" s="135"/>
      <c r="KYD82" s="136"/>
      <c r="KYF82" s="130"/>
      <c r="KYG82" s="134"/>
      <c r="KYH82" s="134"/>
      <c r="KYI82" s="135"/>
      <c r="KYJ82" s="135"/>
      <c r="KYK82" s="135"/>
      <c r="KYL82" s="136"/>
      <c r="KYN82" s="130"/>
      <c r="KYO82" s="134"/>
      <c r="KYP82" s="134"/>
      <c r="KYQ82" s="135"/>
      <c r="KYR82" s="135"/>
      <c r="KYS82" s="135"/>
      <c r="KYT82" s="136"/>
      <c r="KYV82" s="130"/>
      <c r="KYW82" s="134"/>
      <c r="KYX82" s="134"/>
      <c r="KYY82" s="135"/>
      <c r="KYZ82" s="135"/>
      <c r="KZA82" s="135"/>
      <c r="KZB82" s="136"/>
      <c r="KZD82" s="130"/>
      <c r="KZE82" s="134"/>
      <c r="KZF82" s="134"/>
      <c r="KZG82" s="135"/>
      <c r="KZH82" s="135"/>
      <c r="KZI82" s="135"/>
      <c r="KZJ82" s="136"/>
      <c r="KZL82" s="130"/>
      <c r="KZM82" s="134"/>
      <c r="KZN82" s="134"/>
      <c r="KZO82" s="135"/>
      <c r="KZP82" s="135"/>
      <c r="KZQ82" s="135"/>
      <c r="KZR82" s="136"/>
      <c r="KZT82" s="130"/>
      <c r="KZU82" s="134"/>
      <c r="KZV82" s="134"/>
      <c r="KZW82" s="135"/>
      <c r="KZX82" s="135"/>
      <c r="KZY82" s="135"/>
      <c r="KZZ82" s="136"/>
      <c r="LAB82" s="130"/>
      <c r="LAC82" s="134"/>
      <c r="LAD82" s="134"/>
      <c r="LAE82" s="135"/>
      <c r="LAF82" s="135"/>
      <c r="LAG82" s="135"/>
      <c r="LAH82" s="136"/>
      <c r="LAJ82" s="130"/>
      <c r="LAK82" s="134"/>
      <c r="LAL82" s="134"/>
      <c r="LAM82" s="135"/>
      <c r="LAN82" s="135"/>
      <c r="LAO82" s="135"/>
      <c r="LAP82" s="136"/>
      <c r="LAR82" s="130"/>
      <c r="LAS82" s="134"/>
      <c r="LAT82" s="134"/>
      <c r="LAU82" s="135"/>
      <c r="LAV82" s="135"/>
      <c r="LAW82" s="135"/>
      <c r="LAX82" s="136"/>
      <c r="LAZ82" s="130"/>
      <c r="LBA82" s="134"/>
      <c r="LBB82" s="134"/>
      <c r="LBC82" s="135"/>
      <c r="LBD82" s="135"/>
      <c r="LBE82" s="135"/>
      <c r="LBF82" s="136"/>
      <c r="LBH82" s="130"/>
      <c r="LBI82" s="134"/>
      <c r="LBJ82" s="134"/>
      <c r="LBK82" s="135"/>
      <c r="LBL82" s="135"/>
      <c r="LBM82" s="135"/>
      <c r="LBN82" s="136"/>
      <c r="LBP82" s="130"/>
      <c r="LBQ82" s="134"/>
      <c r="LBR82" s="134"/>
      <c r="LBS82" s="135"/>
      <c r="LBT82" s="135"/>
      <c r="LBU82" s="135"/>
      <c r="LBV82" s="136"/>
      <c r="LBX82" s="130"/>
      <c r="LBY82" s="134"/>
      <c r="LBZ82" s="134"/>
      <c r="LCA82" s="135"/>
      <c r="LCB82" s="135"/>
      <c r="LCC82" s="135"/>
      <c r="LCD82" s="136"/>
      <c r="LCF82" s="130"/>
      <c r="LCG82" s="134"/>
      <c r="LCH82" s="134"/>
      <c r="LCI82" s="135"/>
      <c r="LCJ82" s="135"/>
      <c r="LCK82" s="135"/>
      <c r="LCL82" s="136"/>
      <c r="LCN82" s="130"/>
      <c r="LCO82" s="134"/>
      <c r="LCP82" s="134"/>
      <c r="LCQ82" s="135"/>
      <c r="LCR82" s="135"/>
      <c r="LCS82" s="135"/>
      <c r="LCT82" s="136"/>
      <c r="LCV82" s="130"/>
      <c r="LCW82" s="134"/>
      <c r="LCX82" s="134"/>
      <c r="LCY82" s="135"/>
      <c r="LCZ82" s="135"/>
      <c r="LDA82" s="135"/>
      <c r="LDB82" s="136"/>
      <c r="LDD82" s="130"/>
      <c r="LDE82" s="134"/>
      <c r="LDF82" s="134"/>
      <c r="LDG82" s="135"/>
      <c r="LDH82" s="135"/>
      <c r="LDI82" s="135"/>
      <c r="LDJ82" s="136"/>
      <c r="LDL82" s="130"/>
      <c r="LDM82" s="134"/>
      <c r="LDN82" s="134"/>
      <c r="LDO82" s="135"/>
      <c r="LDP82" s="135"/>
      <c r="LDQ82" s="135"/>
      <c r="LDR82" s="136"/>
      <c r="LDT82" s="130"/>
      <c r="LDU82" s="134"/>
      <c r="LDV82" s="134"/>
      <c r="LDW82" s="135"/>
      <c r="LDX82" s="135"/>
      <c r="LDY82" s="135"/>
      <c r="LDZ82" s="136"/>
      <c r="LEB82" s="130"/>
      <c r="LEC82" s="134"/>
      <c r="LED82" s="134"/>
      <c r="LEE82" s="135"/>
      <c r="LEF82" s="135"/>
      <c r="LEG82" s="135"/>
      <c r="LEH82" s="136"/>
      <c r="LEJ82" s="130"/>
      <c r="LEK82" s="134"/>
      <c r="LEL82" s="134"/>
      <c r="LEM82" s="135"/>
      <c r="LEN82" s="135"/>
      <c r="LEO82" s="135"/>
      <c r="LEP82" s="136"/>
      <c r="LER82" s="130"/>
      <c r="LES82" s="134"/>
      <c r="LET82" s="134"/>
      <c r="LEU82" s="135"/>
      <c r="LEV82" s="135"/>
      <c r="LEW82" s="135"/>
      <c r="LEX82" s="136"/>
      <c r="LEZ82" s="130"/>
      <c r="LFA82" s="134"/>
      <c r="LFB82" s="134"/>
      <c r="LFC82" s="135"/>
      <c r="LFD82" s="135"/>
      <c r="LFE82" s="135"/>
      <c r="LFF82" s="136"/>
      <c r="LFH82" s="130"/>
      <c r="LFI82" s="134"/>
      <c r="LFJ82" s="134"/>
      <c r="LFK82" s="135"/>
      <c r="LFL82" s="135"/>
      <c r="LFM82" s="135"/>
      <c r="LFN82" s="136"/>
      <c r="LFP82" s="130"/>
      <c r="LFQ82" s="134"/>
      <c r="LFR82" s="134"/>
      <c r="LFS82" s="135"/>
      <c r="LFT82" s="135"/>
      <c r="LFU82" s="135"/>
      <c r="LFV82" s="136"/>
      <c r="LFX82" s="130"/>
      <c r="LFY82" s="134"/>
      <c r="LFZ82" s="134"/>
      <c r="LGA82" s="135"/>
      <c r="LGB82" s="135"/>
      <c r="LGC82" s="135"/>
      <c r="LGD82" s="136"/>
      <c r="LGF82" s="130"/>
      <c r="LGG82" s="134"/>
      <c r="LGH82" s="134"/>
      <c r="LGI82" s="135"/>
      <c r="LGJ82" s="135"/>
      <c r="LGK82" s="135"/>
      <c r="LGL82" s="136"/>
      <c r="LGN82" s="130"/>
      <c r="LGO82" s="134"/>
      <c r="LGP82" s="134"/>
      <c r="LGQ82" s="135"/>
      <c r="LGR82" s="135"/>
      <c r="LGS82" s="135"/>
      <c r="LGT82" s="136"/>
      <c r="LGV82" s="130"/>
      <c r="LGW82" s="134"/>
      <c r="LGX82" s="134"/>
      <c r="LGY82" s="135"/>
      <c r="LGZ82" s="135"/>
      <c r="LHA82" s="135"/>
      <c r="LHB82" s="136"/>
      <c r="LHD82" s="130"/>
      <c r="LHE82" s="134"/>
      <c r="LHF82" s="134"/>
      <c r="LHG82" s="135"/>
      <c r="LHH82" s="135"/>
      <c r="LHI82" s="135"/>
      <c r="LHJ82" s="136"/>
      <c r="LHL82" s="130"/>
      <c r="LHM82" s="134"/>
      <c r="LHN82" s="134"/>
      <c r="LHO82" s="135"/>
      <c r="LHP82" s="135"/>
      <c r="LHQ82" s="135"/>
      <c r="LHR82" s="136"/>
      <c r="LHT82" s="130"/>
      <c r="LHU82" s="134"/>
      <c r="LHV82" s="134"/>
      <c r="LHW82" s="135"/>
      <c r="LHX82" s="135"/>
      <c r="LHY82" s="135"/>
      <c r="LHZ82" s="136"/>
      <c r="LIB82" s="130"/>
      <c r="LIC82" s="134"/>
      <c r="LID82" s="134"/>
      <c r="LIE82" s="135"/>
      <c r="LIF82" s="135"/>
      <c r="LIG82" s="135"/>
      <c r="LIH82" s="136"/>
      <c r="LIJ82" s="130"/>
      <c r="LIK82" s="134"/>
      <c r="LIL82" s="134"/>
      <c r="LIM82" s="135"/>
      <c r="LIN82" s="135"/>
      <c r="LIO82" s="135"/>
      <c r="LIP82" s="136"/>
      <c r="LIR82" s="130"/>
      <c r="LIS82" s="134"/>
      <c r="LIT82" s="134"/>
      <c r="LIU82" s="135"/>
      <c r="LIV82" s="135"/>
      <c r="LIW82" s="135"/>
      <c r="LIX82" s="136"/>
      <c r="LIZ82" s="130"/>
      <c r="LJA82" s="134"/>
      <c r="LJB82" s="134"/>
      <c r="LJC82" s="135"/>
      <c r="LJD82" s="135"/>
      <c r="LJE82" s="135"/>
      <c r="LJF82" s="136"/>
      <c r="LJH82" s="130"/>
      <c r="LJI82" s="134"/>
      <c r="LJJ82" s="134"/>
      <c r="LJK82" s="135"/>
      <c r="LJL82" s="135"/>
      <c r="LJM82" s="135"/>
      <c r="LJN82" s="136"/>
      <c r="LJP82" s="130"/>
      <c r="LJQ82" s="134"/>
      <c r="LJR82" s="134"/>
      <c r="LJS82" s="135"/>
      <c r="LJT82" s="135"/>
      <c r="LJU82" s="135"/>
      <c r="LJV82" s="136"/>
      <c r="LJX82" s="130"/>
      <c r="LJY82" s="134"/>
      <c r="LJZ82" s="134"/>
      <c r="LKA82" s="135"/>
      <c r="LKB82" s="135"/>
      <c r="LKC82" s="135"/>
      <c r="LKD82" s="136"/>
      <c r="LKF82" s="130"/>
      <c r="LKG82" s="134"/>
      <c r="LKH82" s="134"/>
      <c r="LKI82" s="135"/>
      <c r="LKJ82" s="135"/>
      <c r="LKK82" s="135"/>
      <c r="LKL82" s="136"/>
      <c r="LKN82" s="130"/>
      <c r="LKO82" s="134"/>
      <c r="LKP82" s="134"/>
      <c r="LKQ82" s="135"/>
      <c r="LKR82" s="135"/>
      <c r="LKS82" s="135"/>
      <c r="LKT82" s="136"/>
      <c r="LKV82" s="130"/>
      <c r="LKW82" s="134"/>
      <c r="LKX82" s="134"/>
      <c r="LKY82" s="135"/>
      <c r="LKZ82" s="135"/>
      <c r="LLA82" s="135"/>
      <c r="LLB82" s="136"/>
      <c r="LLD82" s="130"/>
      <c r="LLE82" s="134"/>
      <c r="LLF82" s="134"/>
      <c r="LLG82" s="135"/>
      <c r="LLH82" s="135"/>
      <c r="LLI82" s="135"/>
      <c r="LLJ82" s="136"/>
      <c r="LLL82" s="130"/>
      <c r="LLM82" s="134"/>
      <c r="LLN82" s="134"/>
      <c r="LLO82" s="135"/>
      <c r="LLP82" s="135"/>
      <c r="LLQ82" s="135"/>
      <c r="LLR82" s="136"/>
      <c r="LLT82" s="130"/>
      <c r="LLU82" s="134"/>
      <c r="LLV82" s="134"/>
      <c r="LLW82" s="135"/>
      <c r="LLX82" s="135"/>
      <c r="LLY82" s="135"/>
      <c r="LLZ82" s="136"/>
      <c r="LMB82" s="130"/>
      <c r="LMC82" s="134"/>
      <c r="LMD82" s="134"/>
      <c r="LME82" s="135"/>
      <c r="LMF82" s="135"/>
      <c r="LMG82" s="135"/>
      <c r="LMH82" s="136"/>
      <c r="LMJ82" s="130"/>
      <c r="LMK82" s="134"/>
      <c r="LML82" s="134"/>
      <c r="LMM82" s="135"/>
      <c r="LMN82" s="135"/>
      <c r="LMO82" s="135"/>
      <c r="LMP82" s="136"/>
      <c r="LMR82" s="130"/>
      <c r="LMS82" s="134"/>
      <c r="LMT82" s="134"/>
      <c r="LMU82" s="135"/>
      <c r="LMV82" s="135"/>
      <c r="LMW82" s="135"/>
      <c r="LMX82" s="136"/>
      <c r="LMZ82" s="130"/>
      <c r="LNA82" s="134"/>
      <c r="LNB82" s="134"/>
      <c r="LNC82" s="135"/>
      <c r="LND82" s="135"/>
      <c r="LNE82" s="135"/>
      <c r="LNF82" s="136"/>
      <c r="LNH82" s="130"/>
      <c r="LNI82" s="134"/>
      <c r="LNJ82" s="134"/>
      <c r="LNK82" s="135"/>
      <c r="LNL82" s="135"/>
      <c r="LNM82" s="135"/>
      <c r="LNN82" s="136"/>
      <c r="LNP82" s="130"/>
      <c r="LNQ82" s="134"/>
      <c r="LNR82" s="134"/>
      <c r="LNS82" s="135"/>
      <c r="LNT82" s="135"/>
      <c r="LNU82" s="135"/>
      <c r="LNV82" s="136"/>
      <c r="LNX82" s="130"/>
      <c r="LNY82" s="134"/>
      <c r="LNZ82" s="134"/>
      <c r="LOA82" s="135"/>
      <c r="LOB82" s="135"/>
      <c r="LOC82" s="135"/>
      <c r="LOD82" s="136"/>
      <c r="LOF82" s="130"/>
      <c r="LOG82" s="134"/>
      <c r="LOH82" s="134"/>
      <c r="LOI82" s="135"/>
      <c r="LOJ82" s="135"/>
      <c r="LOK82" s="135"/>
      <c r="LOL82" s="136"/>
      <c r="LON82" s="130"/>
      <c r="LOO82" s="134"/>
      <c r="LOP82" s="134"/>
      <c r="LOQ82" s="135"/>
      <c r="LOR82" s="135"/>
      <c r="LOS82" s="135"/>
      <c r="LOT82" s="136"/>
      <c r="LOV82" s="130"/>
      <c r="LOW82" s="134"/>
      <c r="LOX82" s="134"/>
      <c r="LOY82" s="135"/>
      <c r="LOZ82" s="135"/>
      <c r="LPA82" s="135"/>
      <c r="LPB82" s="136"/>
      <c r="LPD82" s="130"/>
      <c r="LPE82" s="134"/>
      <c r="LPF82" s="134"/>
      <c r="LPG82" s="135"/>
      <c r="LPH82" s="135"/>
      <c r="LPI82" s="135"/>
      <c r="LPJ82" s="136"/>
      <c r="LPL82" s="130"/>
      <c r="LPM82" s="134"/>
      <c r="LPN82" s="134"/>
      <c r="LPO82" s="135"/>
      <c r="LPP82" s="135"/>
      <c r="LPQ82" s="135"/>
      <c r="LPR82" s="136"/>
      <c r="LPT82" s="130"/>
      <c r="LPU82" s="134"/>
      <c r="LPV82" s="134"/>
      <c r="LPW82" s="135"/>
      <c r="LPX82" s="135"/>
      <c r="LPY82" s="135"/>
      <c r="LPZ82" s="136"/>
      <c r="LQB82" s="130"/>
      <c r="LQC82" s="134"/>
      <c r="LQD82" s="134"/>
      <c r="LQE82" s="135"/>
      <c r="LQF82" s="135"/>
      <c r="LQG82" s="135"/>
      <c r="LQH82" s="136"/>
      <c r="LQJ82" s="130"/>
      <c r="LQK82" s="134"/>
      <c r="LQL82" s="134"/>
      <c r="LQM82" s="135"/>
      <c r="LQN82" s="135"/>
      <c r="LQO82" s="135"/>
      <c r="LQP82" s="136"/>
      <c r="LQR82" s="130"/>
      <c r="LQS82" s="134"/>
      <c r="LQT82" s="134"/>
      <c r="LQU82" s="135"/>
      <c r="LQV82" s="135"/>
      <c r="LQW82" s="135"/>
      <c r="LQX82" s="136"/>
      <c r="LQZ82" s="130"/>
      <c r="LRA82" s="134"/>
      <c r="LRB82" s="134"/>
      <c r="LRC82" s="135"/>
      <c r="LRD82" s="135"/>
      <c r="LRE82" s="135"/>
      <c r="LRF82" s="136"/>
      <c r="LRH82" s="130"/>
      <c r="LRI82" s="134"/>
      <c r="LRJ82" s="134"/>
      <c r="LRK82" s="135"/>
      <c r="LRL82" s="135"/>
      <c r="LRM82" s="135"/>
      <c r="LRN82" s="136"/>
      <c r="LRP82" s="130"/>
      <c r="LRQ82" s="134"/>
      <c r="LRR82" s="134"/>
      <c r="LRS82" s="135"/>
      <c r="LRT82" s="135"/>
      <c r="LRU82" s="135"/>
      <c r="LRV82" s="136"/>
      <c r="LRX82" s="130"/>
      <c r="LRY82" s="134"/>
      <c r="LRZ82" s="134"/>
      <c r="LSA82" s="135"/>
      <c r="LSB82" s="135"/>
      <c r="LSC82" s="135"/>
      <c r="LSD82" s="136"/>
      <c r="LSF82" s="130"/>
      <c r="LSG82" s="134"/>
      <c r="LSH82" s="134"/>
      <c r="LSI82" s="135"/>
      <c r="LSJ82" s="135"/>
      <c r="LSK82" s="135"/>
      <c r="LSL82" s="136"/>
      <c r="LSN82" s="130"/>
      <c r="LSO82" s="134"/>
      <c r="LSP82" s="134"/>
      <c r="LSQ82" s="135"/>
      <c r="LSR82" s="135"/>
      <c r="LSS82" s="135"/>
      <c r="LST82" s="136"/>
      <c r="LSV82" s="130"/>
      <c r="LSW82" s="134"/>
      <c r="LSX82" s="134"/>
      <c r="LSY82" s="135"/>
      <c r="LSZ82" s="135"/>
      <c r="LTA82" s="135"/>
      <c r="LTB82" s="136"/>
      <c r="LTD82" s="130"/>
      <c r="LTE82" s="134"/>
      <c r="LTF82" s="134"/>
      <c r="LTG82" s="135"/>
      <c r="LTH82" s="135"/>
      <c r="LTI82" s="135"/>
      <c r="LTJ82" s="136"/>
      <c r="LTL82" s="130"/>
      <c r="LTM82" s="134"/>
      <c r="LTN82" s="134"/>
      <c r="LTO82" s="135"/>
      <c r="LTP82" s="135"/>
      <c r="LTQ82" s="135"/>
      <c r="LTR82" s="136"/>
      <c r="LTT82" s="130"/>
      <c r="LTU82" s="134"/>
      <c r="LTV82" s="134"/>
      <c r="LTW82" s="135"/>
      <c r="LTX82" s="135"/>
      <c r="LTY82" s="135"/>
      <c r="LTZ82" s="136"/>
      <c r="LUB82" s="130"/>
      <c r="LUC82" s="134"/>
      <c r="LUD82" s="134"/>
      <c r="LUE82" s="135"/>
      <c r="LUF82" s="135"/>
      <c r="LUG82" s="135"/>
      <c r="LUH82" s="136"/>
      <c r="LUJ82" s="130"/>
      <c r="LUK82" s="134"/>
      <c r="LUL82" s="134"/>
      <c r="LUM82" s="135"/>
      <c r="LUN82" s="135"/>
      <c r="LUO82" s="135"/>
      <c r="LUP82" s="136"/>
      <c r="LUR82" s="130"/>
      <c r="LUS82" s="134"/>
      <c r="LUT82" s="134"/>
      <c r="LUU82" s="135"/>
      <c r="LUV82" s="135"/>
      <c r="LUW82" s="135"/>
      <c r="LUX82" s="136"/>
      <c r="LUZ82" s="130"/>
      <c r="LVA82" s="134"/>
      <c r="LVB82" s="134"/>
      <c r="LVC82" s="135"/>
      <c r="LVD82" s="135"/>
      <c r="LVE82" s="135"/>
      <c r="LVF82" s="136"/>
      <c r="LVH82" s="130"/>
      <c r="LVI82" s="134"/>
      <c r="LVJ82" s="134"/>
      <c r="LVK82" s="135"/>
      <c r="LVL82" s="135"/>
      <c r="LVM82" s="135"/>
      <c r="LVN82" s="136"/>
      <c r="LVP82" s="130"/>
      <c r="LVQ82" s="134"/>
      <c r="LVR82" s="134"/>
      <c r="LVS82" s="135"/>
      <c r="LVT82" s="135"/>
      <c r="LVU82" s="135"/>
      <c r="LVV82" s="136"/>
      <c r="LVX82" s="130"/>
      <c r="LVY82" s="134"/>
      <c r="LVZ82" s="134"/>
      <c r="LWA82" s="135"/>
      <c r="LWB82" s="135"/>
      <c r="LWC82" s="135"/>
      <c r="LWD82" s="136"/>
      <c r="LWF82" s="130"/>
      <c r="LWG82" s="134"/>
      <c r="LWH82" s="134"/>
      <c r="LWI82" s="135"/>
      <c r="LWJ82" s="135"/>
      <c r="LWK82" s="135"/>
      <c r="LWL82" s="136"/>
      <c r="LWN82" s="130"/>
      <c r="LWO82" s="134"/>
      <c r="LWP82" s="134"/>
      <c r="LWQ82" s="135"/>
      <c r="LWR82" s="135"/>
      <c r="LWS82" s="135"/>
      <c r="LWT82" s="136"/>
      <c r="LWV82" s="130"/>
      <c r="LWW82" s="134"/>
      <c r="LWX82" s="134"/>
      <c r="LWY82" s="135"/>
      <c r="LWZ82" s="135"/>
      <c r="LXA82" s="135"/>
      <c r="LXB82" s="136"/>
      <c r="LXD82" s="130"/>
      <c r="LXE82" s="134"/>
      <c r="LXF82" s="134"/>
      <c r="LXG82" s="135"/>
      <c r="LXH82" s="135"/>
      <c r="LXI82" s="135"/>
      <c r="LXJ82" s="136"/>
      <c r="LXL82" s="130"/>
      <c r="LXM82" s="134"/>
      <c r="LXN82" s="134"/>
      <c r="LXO82" s="135"/>
      <c r="LXP82" s="135"/>
      <c r="LXQ82" s="135"/>
      <c r="LXR82" s="136"/>
      <c r="LXT82" s="130"/>
      <c r="LXU82" s="134"/>
      <c r="LXV82" s="134"/>
      <c r="LXW82" s="135"/>
      <c r="LXX82" s="135"/>
      <c r="LXY82" s="135"/>
      <c r="LXZ82" s="136"/>
      <c r="LYB82" s="130"/>
      <c r="LYC82" s="134"/>
      <c r="LYD82" s="134"/>
      <c r="LYE82" s="135"/>
      <c r="LYF82" s="135"/>
      <c r="LYG82" s="135"/>
      <c r="LYH82" s="136"/>
      <c r="LYJ82" s="130"/>
      <c r="LYK82" s="134"/>
      <c r="LYL82" s="134"/>
      <c r="LYM82" s="135"/>
      <c r="LYN82" s="135"/>
      <c r="LYO82" s="135"/>
      <c r="LYP82" s="136"/>
      <c r="LYR82" s="130"/>
      <c r="LYS82" s="134"/>
      <c r="LYT82" s="134"/>
      <c r="LYU82" s="135"/>
      <c r="LYV82" s="135"/>
      <c r="LYW82" s="135"/>
      <c r="LYX82" s="136"/>
      <c r="LYZ82" s="130"/>
      <c r="LZA82" s="134"/>
      <c r="LZB82" s="134"/>
      <c r="LZC82" s="135"/>
      <c r="LZD82" s="135"/>
      <c r="LZE82" s="135"/>
      <c r="LZF82" s="136"/>
      <c r="LZH82" s="130"/>
      <c r="LZI82" s="134"/>
      <c r="LZJ82" s="134"/>
      <c r="LZK82" s="135"/>
      <c r="LZL82" s="135"/>
      <c r="LZM82" s="135"/>
      <c r="LZN82" s="136"/>
      <c r="LZP82" s="130"/>
      <c r="LZQ82" s="134"/>
      <c r="LZR82" s="134"/>
      <c r="LZS82" s="135"/>
      <c r="LZT82" s="135"/>
      <c r="LZU82" s="135"/>
      <c r="LZV82" s="136"/>
      <c r="LZX82" s="130"/>
      <c r="LZY82" s="134"/>
      <c r="LZZ82" s="134"/>
      <c r="MAA82" s="135"/>
      <c r="MAB82" s="135"/>
      <c r="MAC82" s="135"/>
      <c r="MAD82" s="136"/>
      <c r="MAF82" s="130"/>
      <c r="MAG82" s="134"/>
      <c r="MAH82" s="134"/>
      <c r="MAI82" s="135"/>
      <c r="MAJ82" s="135"/>
      <c r="MAK82" s="135"/>
      <c r="MAL82" s="136"/>
      <c r="MAN82" s="130"/>
      <c r="MAO82" s="134"/>
      <c r="MAP82" s="134"/>
      <c r="MAQ82" s="135"/>
      <c r="MAR82" s="135"/>
      <c r="MAS82" s="135"/>
      <c r="MAT82" s="136"/>
      <c r="MAV82" s="130"/>
      <c r="MAW82" s="134"/>
      <c r="MAX82" s="134"/>
      <c r="MAY82" s="135"/>
      <c r="MAZ82" s="135"/>
      <c r="MBA82" s="135"/>
      <c r="MBB82" s="136"/>
      <c r="MBD82" s="130"/>
      <c r="MBE82" s="134"/>
      <c r="MBF82" s="134"/>
      <c r="MBG82" s="135"/>
      <c r="MBH82" s="135"/>
      <c r="MBI82" s="135"/>
      <c r="MBJ82" s="136"/>
      <c r="MBL82" s="130"/>
      <c r="MBM82" s="134"/>
      <c r="MBN82" s="134"/>
      <c r="MBO82" s="135"/>
      <c r="MBP82" s="135"/>
      <c r="MBQ82" s="135"/>
      <c r="MBR82" s="136"/>
      <c r="MBT82" s="130"/>
      <c r="MBU82" s="134"/>
      <c r="MBV82" s="134"/>
      <c r="MBW82" s="135"/>
      <c r="MBX82" s="135"/>
      <c r="MBY82" s="135"/>
      <c r="MBZ82" s="136"/>
      <c r="MCB82" s="130"/>
      <c r="MCC82" s="134"/>
      <c r="MCD82" s="134"/>
      <c r="MCE82" s="135"/>
      <c r="MCF82" s="135"/>
      <c r="MCG82" s="135"/>
      <c r="MCH82" s="136"/>
      <c r="MCJ82" s="130"/>
      <c r="MCK82" s="134"/>
      <c r="MCL82" s="134"/>
      <c r="MCM82" s="135"/>
      <c r="MCN82" s="135"/>
      <c r="MCO82" s="135"/>
      <c r="MCP82" s="136"/>
      <c r="MCR82" s="130"/>
      <c r="MCS82" s="134"/>
      <c r="MCT82" s="134"/>
      <c r="MCU82" s="135"/>
      <c r="MCV82" s="135"/>
      <c r="MCW82" s="135"/>
      <c r="MCX82" s="136"/>
      <c r="MCZ82" s="130"/>
      <c r="MDA82" s="134"/>
      <c r="MDB82" s="134"/>
      <c r="MDC82" s="135"/>
      <c r="MDD82" s="135"/>
      <c r="MDE82" s="135"/>
      <c r="MDF82" s="136"/>
      <c r="MDH82" s="130"/>
      <c r="MDI82" s="134"/>
      <c r="MDJ82" s="134"/>
      <c r="MDK82" s="135"/>
      <c r="MDL82" s="135"/>
      <c r="MDM82" s="135"/>
      <c r="MDN82" s="136"/>
      <c r="MDP82" s="130"/>
      <c r="MDQ82" s="134"/>
      <c r="MDR82" s="134"/>
      <c r="MDS82" s="135"/>
      <c r="MDT82" s="135"/>
      <c r="MDU82" s="135"/>
      <c r="MDV82" s="136"/>
      <c r="MDX82" s="130"/>
      <c r="MDY82" s="134"/>
      <c r="MDZ82" s="134"/>
      <c r="MEA82" s="135"/>
      <c r="MEB82" s="135"/>
      <c r="MEC82" s="135"/>
      <c r="MED82" s="136"/>
      <c r="MEF82" s="130"/>
      <c r="MEG82" s="134"/>
      <c r="MEH82" s="134"/>
      <c r="MEI82" s="135"/>
      <c r="MEJ82" s="135"/>
      <c r="MEK82" s="135"/>
      <c r="MEL82" s="136"/>
      <c r="MEN82" s="130"/>
      <c r="MEO82" s="134"/>
      <c r="MEP82" s="134"/>
      <c r="MEQ82" s="135"/>
      <c r="MER82" s="135"/>
      <c r="MES82" s="135"/>
      <c r="MET82" s="136"/>
      <c r="MEV82" s="130"/>
      <c r="MEW82" s="134"/>
      <c r="MEX82" s="134"/>
      <c r="MEY82" s="135"/>
      <c r="MEZ82" s="135"/>
      <c r="MFA82" s="135"/>
      <c r="MFB82" s="136"/>
      <c r="MFD82" s="130"/>
      <c r="MFE82" s="134"/>
      <c r="MFF82" s="134"/>
      <c r="MFG82" s="135"/>
      <c r="MFH82" s="135"/>
      <c r="MFI82" s="135"/>
      <c r="MFJ82" s="136"/>
      <c r="MFL82" s="130"/>
      <c r="MFM82" s="134"/>
      <c r="MFN82" s="134"/>
      <c r="MFO82" s="135"/>
      <c r="MFP82" s="135"/>
      <c r="MFQ82" s="135"/>
      <c r="MFR82" s="136"/>
      <c r="MFT82" s="130"/>
      <c r="MFU82" s="134"/>
      <c r="MFV82" s="134"/>
      <c r="MFW82" s="135"/>
      <c r="MFX82" s="135"/>
      <c r="MFY82" s="135"/>
      <c r="MFZ82" s="136"/>
      <c r="MGB82" s="130"/>
      <c r="MGC82" s="134"/>
      <c r="MGD82" s="134"/>
      <c r="MGE82" s="135"/>
      <c r="MGF82" s="135"/>
      <c r="MGG82" s="135"/>
      <c r="MGH82" s="136"/>
      <c r="MGJ82" s="130"/>
      <c r="MGK82" s="134"/>
      <c r="MGL82" s="134"/>
      <c r="MGM82" s="135"/>
      <c r="MGN82" s="135"/>
      <c r="MGO82" s="135"/>
      <c r="MGP82" s="136"/>
      <c r="MGR82" s="130"/>
      <c r="MGS82" s="134"/>
      <c r="MGT82" s="134"/>
      <c r="MGU82" s="135"/>
      <c r="MGV82" s="135"/>
      <c r="MGW82" s="135"/>
      <c r="MGX82" s="136"/>
      <c r="MGZ82" s="130"/>
      <c r="MHA82" s="134"/>
      <c r="MHB82" s="134"/>
      <c r="MHC82" s="135"/>
      <c r="MHD82" s="135"/>
      <c r="MHE82" s="135"/>
      <c r="MHF82" s="136"/>
      <c r="MHH82" s="130"/>
      <c r="MHI82" s="134"/>
      <c r="MHJ82" s="134"/>
      <c r="MHK82" s="135"/>
      <c r="MHL82" s="135"/>
      <c r="MHM82" s="135"/>
      <c r="MHN82" s="136"/>
      <c r="MHP82" s="130"/>
      <c r="MHQ82" s="134"/>
      <c r="MHR82" s="134"/>
      <c r="MHS82" s="135"/>
      <c r="MHT82" s="135"/>
      <c r="MHU82" s="135"/>
      <c r="MHV82" s="136"/>
      <c r="MHX82" s="130"/>
      <c r="MHY82" s="134"/>
      <c r="MHZ82" s="134"/>
      <c r="MIA82" s="135"/>
      <c r="MIB82" s="135"/>
      <c r="MIC82" s="135"/>
      <c r="MID82" s="136"/>
      <c r="MIF82" s="130"/>
      <c r="MIG82" s="134"/>
      <c r="MIH82" s="134"/>
      <c r="MII82" s="135"/>
      <c r="MIJ82" s="135"/>
      <c r="MIK82" s="135"/>
      <c r="MIL82" s="136"/>
      <c r="MIN82" s="130"/>
      <c r="MIO82" s="134"/>
      <c r="MIP82" s="134"/>
      <c r="MIQ82" s="135"/>
      <c r="MIR82" s="135"/>
      <c r="MIS82" s="135"/>
      <c r="MIT82" s="136"/>
      <c r="MIV82" s="130"/>
      <c r="MIW82" s="134"/>
      <c r="MIX82" s="134"/>
      <c r="MIY82" s="135"/>
      <c r="MIZ82" s="135"/>
      <c r="MJA82" s="135"/>
      <c r="MJB82" s="136"/>
      <c r="MJD82" s="130"/>
      <c r="MJE82" s="134"/>
      <c r="MJF82" s="134"/>
      <c r="MJG82" s="135"/>
      <c r="MJH82" s="135"/>
      <c r="MJI82" s="135"/>
      <c r="MJJ82" s="136"/>
      <c r="MJL82" s="130"/>
      <c r="MJM82" s="134"/>
      <c r="MJN82" s="134"/>
      <c r="MJO82" s="135"/>
      <c r="MJP82" s="135"/>
      <c r="MJQ82" s="135"/>
      <c r="MJR82" s="136"/>
      <c r="MJT82" s="130"/>
      <c r="MJU82" s="134"/>
      <c r="MJV82" s="134"/>
      <c r="MJW82" s="135"/>
      <c r="MJX82" s="135"/>
      <c r="MJY82" s="135"/>
      <c r="MJZ82" s="136"/>
      <c r="MKB82" s="130"/>
      <c r="MKC82" s="134"/>
      <c r="MKD82" s="134"/>
      <c r="MKE82" s="135"/>
      <c r="MKF82" s="135"/>
      <c r="MKG82" s="135"/>
      <c r="MKH82" s="136"/>
      <c r="MKJ82" s="130"/>
      <c r="MKK82" s="134"/>
      <c r="MKL82" s="134"/>
      <c r="MKM82" s="135"/>
      <c r="MKN82" s="135"/>
      <c r="MKO82" s="135"/>
      <c r="MKP82" s="136"/>
      <c r="MKR82" s="130"/>
      <c r="MKS82" s="134"/>
      <c r="MKT82" s="134"/>
      <c r="MKU82" s="135"/>
      <c r="MKV82" s="135"/>
      <c r="MKW82" s="135"/>
      <c r="MKX82" s="136"/>
      <c r="MKZ82" s="130"/>
      <c r="MLA82" s="134"/>
      <c r="MLB82" s="134"/>
      <c r="MLC82" s="135"/>
      <c r="MLD82" s="135"/>
      <c r="MLE82" s="135"/>
      <c r="MLF82" s="136"/>
      <c r="MLH82" s="130"/>
      <c r="MLI82" s="134"/>
      <c r="MLJ82" s="134"/>
      <c r="MLK82" s="135"/>
      <c r="MLL82" s="135"/>
      <c r="MLM82" s="135"/>
      <c r="MLN82" s="136"/>
      <c r="MLP82" s="130"/>
      <c r="MLQ82" s="134"/>
      <c r="MLR82" s="134"/>
      <c r="MLS82" s="135"/>
      <c r="MLT82" s="135"/>
      <c r="MLU82" s="135"/>
      <c r="MLV82" s="136"/>
      <c r="MLX82" s="130"/>
      <c r="MLY82" s="134"/>
      <c r="MLZ82" s="134"/>
      <c r="MMA82" s="135"/>
      <c r="MMB82" s="135"/>
      <c r="MMC82" s="135"/>
      <c r="MMD82" s="136"/>
      <c r="MMF82" s="130"/>
      <c r="MMG82" s="134"/>
      <c r="MMH82" s="134"/>
      <c r="MMI82" s="135"/>
      <c r="MMJ82" s="135"/>
      <c r="MMK82" s="135"/>
      <c r="MML82" s="136"/>
      <c r="MMN82" s="130"/>
      <c r="MMO82" s="134"/>
      <c r="MMP82" s="134"/>
      <c r="MMQ82" s="135"/>
      <c r="MMR82" s="135"/>
      <c r="MMS82" s="135"/>
      <c r="MMT82" s="136"/>
      <c r="MMV82" s="130"/>
      <c r="MMW82" s="134"/>
      <c r="MMX82" s="134"/>
      <c r="MMY82" s="135"/>
      <c r="MMZ82" s="135"/>
      <c r="MNA82" s="135"/>
      <c r="MNB82" s="136"/>
      <c r="MND82" s="130"/>
      <c r="MNE82" s="134"/>
      <c r="MNF82" s="134"/>
      <c r="MNG82" s="135"/>
      <c r="MNH82" s="135"/>
      <c r="MNI82" s="135"/>
      <c r="MNJ82" s="136"/>
      <c r="MNL82" s="130"/>
      <c r="MNM82" s="134"/>
      <c r="MNN82" s="134"/>
      <c r="MNO82" s="135"/>
      <c r="MNP82" s="135"/>
      <c r="MNQ82" s="135"/>
      <c r="MNR82" s="136"/>
      <c r="MNT82" s="130"/>
      <c r="MNU82" s="134"/>
      <c r="MNV82" s="134"/>
      <c r="MNW82" s="135"/>
      <c r="MNX82" s="135"/>
      <c r="MNY82" s="135"/>
      <c r="MNZ82" s="136"/>
      <c r="MOB82" s="130"/>
      <c r="MOC82" s="134"/>
      <c r="MOD82" s="134"/>
      <c r="MOE82" s="135"/>
      <c r="MOF82" s="135"/>
      <c r="MOG82" s="135"/>
      <c r="MOH82" s="136"/>
      <c r="MOJ82" s="130"/>
      <c r="MOK82" s="134"/>
      <c r="MOL82" s="134"/>
      <c r="MOM82" s="135"/>
      <c r="MON82" s="135"/>
      <c r="MOO82" s="135"/>
      <c r="MOP82" s="136"/>
      <c r="MOR82" s="130"/>
      <c r="MOS82" s="134"/>
      <c r="MOT82" s="134"/>
      <c r="MOU82" s="135"/>
      <c r="MOV82" s="135"/>
      <c r="MOW82" s="135"/>
      <c r="MOX82" s="136"/>
      <c r="MOZ82" s="130"/>
      <c r="MPA82" s="134"/>
      <c r="MPB82" s="134"/>
      <c r="MPC82" s="135"/>
      <c r="MPD82" s="135"/>
      <c r="MPE82" s="135"/>
      <c r="MPF82" s="136"/>
      <c r="MPH82" s="130"/>
      <c r="MPI82" s="134"/>
      <c r="MPJ82" s="134"/>
      <c r="MPK82" s="135"/>
      <c r="MPL82" s="135"/>
      <c r="MPM82" s="135"/>
      <c r="MPN82" s="136"/>
      <c r="MPP82" s="130"/>
      <c r="MPQ82" s="134"/>
      <c r="MPR82" s="134"/>
      <c r="MPS82" s="135"/>
      <c r="MPT82" s="135"/>
      <c r="MPU82" s="135"/>
      <c r="MPV82" s="136"/>
      <c r="MPX82" s="130"/>
      <c r="MPY82" s="134"/>
      <c r="MPZ82" s="134"/>
      <c r="MQA82" s="135"/>
      <c r="MQB82" s="135"/>
      <c r="MQC82" s="135"/>
      <c r="MQD82" s="136"/>
      <c r="MQF82" s="130"/>
      <c r="MQG82" s="134"/>
      <c r="MQH82" s="134"/>
      <c r="MQI82" s="135"/>
      <c r="MQJ82" s="135"/>
      <c r="MQK82" s="135"/>
      <c r="MQL82" s="136"/>
      <c r="MQN82" s="130"/>
      <c r="MQO82" s="134"/>
      <c r="MQP82" s="134"/>
      <c r="MQQ82" s="135"/>
      <c r="MQR82" s="135"/>
      <c r="MQS82" s="135"/>
      <c r="MQT82" s="136"/>
      <c r="MQV82" s="130"/>
      <c r="MQW82" s="134"/>
      <c r="MQX82" s="134"/>
      <c r="MQY82" s="135"/>
      <c r="MQZ82" s="135"/>
      <c r="MRA82" s="135"/>
      <c r="MRB82" s="136"/>
      <c r="MRD82" s="130"/>
      <c r="MRE82" s="134"/>
      <c r="MRF82" s="134"/>
      <c r="MRG82" s="135"/>
      <c r="MRH82" s="135"/>
      <c r="MRI82" s="135"/>
      <c r="MRJ82" s="136"/>
      <c r="MRL82" s="130"/>
      <c r="MRM82" s="134"/>
      <c r="MRN82" s="134"/>
      <c r="MRO82" s="135"/>
      <c r="MRP82" s="135"/>
      <c r="MRQ82" s="135"/>
      <c r="MRR82" s="136"/>
      <c r="MRT82" s="130"/>
      <c r="MRU82" s="134"/>
      <c r="MRV82" s="134"/>
      <c r="MRW82" s="135"/>
      <c r="MRX82" s="135"/>
      <c r="MRY82" s="135"/>
      <c r="MRZ82" s="136"/>
      <c r="MSB82" s="130"/>
      <c r="MSC82" s="134"/>
      <c r="MSD82" s="134"/>
      <c r="MSE82" s="135"/>
      <c r="MSF82" s="135"/>
      <c r="MSG82" s="135"/>
      <c r="MSH82" s="136"/>
      <c r="MSJ82" s="130"/>
      <c r="MSK82" s="134"/>
      <c r="MSL82" s="134"/>
      <c r="MSM82" s="135"/>
      <c r="MSN82" s="135"/>
      <c r="MSO82" s="135"/>
      <c r="MSP82" s="136"/>
      <c r="MSR82" s="130"/>
      <c r="MSS82" s="134"/>
      <c r="MST82" s="134"/>
      <c r="MSU82" s="135"/>
      <c r="MSV82" s="135"/>
      <c r="MSW82" s="135"/>
      <c r="MSX82" s="136"/>
      <c r="MSZ82" s="130"/>
      <c r="MTA82" s="134"/>
      <c r="MTB82" s="134"/>
      <c r="MTC82" s="135"/>
      <c r="MTD82" s="135"/>
      <c r="MTE82" s="135"/>
      <c r="MTF82" s="136"/>
      <c r="MTH82" s="130"/>
      <c r="MTI82" s="134"/>
      <c r="MTJ82" s="134"/>
      <c r="MTK82" s="135"/>
      <c r="MTL82" s="135"/>
      <c r="MTM82" s="135"/>
      <c r="MTN82" s="136"/>
      <c r="MTP82" s="130"/>
      <c r="MTQ82" s="134"/>
      <c r="MTR82" s="134"/>
      <c r="MTS82" s="135"/>
      <c r="MTT82" s="135"/>
      <c r="MTU82" s="135"/>
      <c r="MTV82" s="136"/>
      <c r="MTX82" s="130"/>
      <c r="MTY82" s="134"/>
      <c r="MTZ82" s="134"/>
      <c r="MUA82" s="135"/>
      <c r="MUB82" s="135"/>
      <c r="MUC82" s="135"/>
      <c r="MUD82" s="136"/>
      <c r="MUF82" s="130"/>
      <c r="MUG82" s="134"/>
      <c r="MUH82" s="134"/>
      <c r="MUI82" s="135"/>
      <c r="MUJ82" s="135"/>
      <c r="MUK82" s="135"/>
      <c r="MUL82" s="136"/>
      <c r="MUN82" s="130"/>
      <c r="MUO82" s="134"/>
      <c r="MUP82" s="134"/>
      <c r="MUQ82" s="135"/>
      <c r="MUR82" s="135"/>
      <c r="MUS82" s="135"/>
      <c r="MUT82" s="136"/>
      <c r="MUV82" s="130"/>
      <c r="MUW82" s="134"/>
      <c r="MUX82" s="134"/>
      <c r="MUY82" s="135"/>
      <c r="MUZ82" s="135"/>
      <c r="MVA82" s="135"/>
      <c r="MVB82" s="136"/>
      <c r="MVD82" s="130"/>
      <c r="MVE82" s="134"/>
      <c r="MVF82" s="134"/>
      <c r="MVG82" s="135"/>
      <c r="MVH82" s="135"/>
      <c r="MVI82" s="135"/>
      <c r="MVJ82" s="136"/>
      <c r="MVL82" s="130"/>
      <c r="MVM82" s="134"/>
      <c r="MVN82" s="134"/>
      <c r="MVO82" s="135"/>
      <c r="MVP82" s="135"/>
      <c r="MVQ82" s="135"/>
      <c r="MVR82" s="136"/>
      <c r="MVT82" s="130"/>
      <c r="MVU82" s="134"/>
      <c r="MVV82" s="134"/>
      <c r="MVW82" s="135"/>
      <c r="MVX82" s="135"/>
      <c r="MVY82" s="135"/>
      <c r="MVZ82" s="136"/>
      <c r="MWB82" s="130"/>
      <c r="MWC82" s="134"/>
      <c r="MWD82" s="134"/>
      <c r="MWE82" s="135"/>
      <c r="MWF82" s="135"/>
      <c r="MWG82" s="135"/>
      <c r="MWH82" s="136"/>
      <c r="MWJ82" s="130"/>
      <c r="MWK82" s="134"/>
      <c r="MWL82" s="134"/>
      <c r="MWM82" s="135"/>
      <c r="MWN82" s="135"/>
      <c r="MWO82" s="135"/>
      <c r="MWP82" s="136"/>
      <c r="MWR82" s="130"/>
      <c r="MWS82" s="134"/>
      <c r="MWT82" s="134"/>
      <c r="MWU82" s="135"/>
      <c r="MWV82" s="135"/>
      <c r="MWW82" s="135"/>
      <c r="MWX82" s="136"/>
      <c r="MWZ82" s="130"/>
      <c r="MXA82" s="134"/>
      <c r="MXB82" s="134"/>
      <c r="MXC82" s="135"/>
      <c r="MXD82" s="135"/>
      <c r="MXE82" s="135"/>
      <c r="MXF82" s="136"/>
      <c r="MXH82" s="130"/>
      <c r="MXI82" s="134"/>
      <c r="MXJ82" s="134"/>
      <c r="MXK82" s="135"/>
      <c r="MXL82" s="135"/>
      <c r="MXM82" s="135"/>
      <c r="MXN82" s="136"/>
      <c r="MXP82" s="130"/>
      <c r="MXQ82" s="134"/>
      <c r="MXR82" s="134"/>
      <c r="MXS82" s="135"/>
      <c r="MXT82" s="135"/>
      <c r="MXU82" s="135"/>
      <c r="MXV82" s="136"/>
      <c r="MXX82" s="130"/>
      <c r="MXY82" s="134"/>
      <c r="MXZ82" s="134"/>
      <c r="MYA82" s="135"/>
      <c r="MYB82" s="135"/>
      <c r="MYC82" s="135"/>
      <c r="MYD82" s="136"/>
      <c r="MYF82" s="130"/>
      <c r="MYG82" s="134"/>
      <c r="MYH82" s="134"/>
      <c r="MYI82" s="135"/>
      <c r="MYJ82" s="135"/>
      <c r="MYK82" s="135"/>
      <c r="MYL82" s="136"/>
      <c r="MYN82" s="130"/>
      <c r="MYO82" s="134"/>
      <c r="MYP82" s="134"/>
      <c r="MYQ82" s="135"/>
      <c r="MYR82" s="135"/>
      <c r="MYS82" s="135"/>
      <c r="MYT82" s="136"/>
      <c r="MYV82" s="130"/>
      <c r="MYW82" s="134"/>
      <c r="MYX82" s="134"/>
      <c r="MYY82" s="135"/>
      <c r="MYZ82" s="135"/>
      <c r="MZA82" s="135"/>
      <c r="MZB82" s="136"/>
      <c r="MZD82" s="130"/>
      <c r="MZE82" s="134"/>
      <c r="MZF82" s="134"/>
      <c r="MZG82" s="135"/>
      <c r="MZH82" s="135"/>
      <c r="MZI82" s="135"/>
      <c r="MZJ82" s="136"/>
      <c r="MZL82" s="130"/>
      <c r="MZM82" s="134"/>
      <c r="MZN82" s="134"/>
      <c r="MZO82" s="135"/>
      <c r="MZP82" s="135"/>
      <c r="MZQ82" s="135"/>
      <c r="MZR82" s="136"/>
      <c r="MZT82" s="130"/>
      <c r="MZU82" s="134"/>
      <c r="MZV82" s="134"/>
      <c r="MZW82" s="135"/>
      <c r="MZX82" s="135"/>
      <c r="MZY82" s="135"/>
      <c r="MZZ82" s="136"/>
      <c r="NAB82" s="130"/>
      <c r="NAC82" s="134"/>
      <c r="NAD82" s="134"/>
      <c r="NAE82" s="135"/>
      <c r="NAF82" s="135"/>
      <c r="NAG82" s="135"/>
      <c r="NAH82" s="136"/>
      <c r="NAJ82" s="130"/>
      <c r="NAK82" s="134"/>
      <c r="NAL82" s="134"/>
      <c r="NAM82" s="135"/>
      <c r="NAN82" s="135"/>
      <c r="NAO82" s="135"/>
      <c r="NAP82" s="136"/>
      <c r="NAR82" s="130"/>
      <c r="NAS82" s="134"/>
      <c r="NAT82" s="134"/>
      <c r="NAU82" s="135"/>
      <c r="NAV82" s="135"/>
      <c r="NAW82" s="135"/>
      <c r="NAX82" s="136"/>
      <c r="NAZ82" s="130"/>
      <c r="NBA82" s="134"/>
      <c r="NBB82" s="134"/>
      <c r="NBC82" s="135"/>
      <c r="NBD82" s="135"/>
      <c r="NBE82" s="135"/>
      <c r="NBF82" s="136"/>
      <c r="NBH82" s="130"/>
      <c r="NBI82" s="134"/>
      <c r="NBJ82" s="134"/>
      <c r="NBK82" s="135"/>
      <c r="NBL82" s="135"/>
      <c r="NBM82" s="135"/>
      <c r="NBN82" s="136"/>
      <c r="NBP82" s="130"/>
      <c r="NBQ82" s="134"/>
      <c r="NBR82" s="134"/>
      <c r="NBS82" s="135"/>
      <c r="NBT82" s="135"/>
      <c r="NBU82" s="135"/>
      <c r="NBV82" s="136"/>
      <c r="NBX82" s="130"/>
      <c r="NBY82" s="134"/>
      <c r="NBZ82" s="134"/>
      <c r="NCA82" s="135"/>
      <c r="NCB82" s="135"/>
      <c r="NCC82" s="135"/>
      <c r="NCD82" s="136"/>
      <c r="NCF82" s="130"/>
      <c r="NCG82" s="134"/>
      <c r="NCH82" s="134"/>
      <c r="NCI82" s="135"/>
      <c r="NCJ82" s="135"/>
      <c r="NCK82" s="135"/>
      <c r="NCL82" s="136"/>
      <c r="NCN82" s="130"/>
      <c r="NCO82" s="134"/>
      <c r="NCP82" s="134"/>
      <c r="NCQ82" s="135"/>
      <c r="NCR82" s="135"/>
      <c r="NCS82" s="135"/>
      <c r="NCT82" s="136"/>
      <c r="NCV82" s="130"/>
      <c r="NCW82" s="134"/>
      <c r="NCX82" s="134"/>
      <c r="NCY82" s="135"/>
      <c r="NCZ82" s="135"/>
      <c r="NDA82" s="135"/>
      <c r="NDB82" s="136"/>
      <c r="NDD82" s="130"/>
      <c r="NDE82" s="134"/>
      <c r="NDF82" s="134"/>
      <c r="NDG82" s="135"/>
      <c r="NDH82" s="135"/>
      <c r="NDI82" s="135"/>
      <c r="NDJ82" s="136"/>
      <c r="NDL82" s="130"/>
      <c r="NDM82" s="134"/>
      <c r="NDN82" s="134"/>
      <c r="NDO82" s="135"/>
      <c r="NDP82" s="135"/>
      <c r="NDQ82" s="135"/>
      <c r="NDR82" s="136"/>
      <c r="NDT82" s="130"/>
      <c r="NDU82" s="134"/>
      <c r="NDV82" s="134"/>
      <c r="NDW82" s="135"/>
      <c r="NDX82" s="135"/>
      <c r="NDY82" s="135"/>
      <c r="NDZ82" s="136"/>
      <c r="NEB82" s="130"/>
      <c r="NEC82" s="134"/>
      <c r="NED82" s="134"/>
      <c r="NEE82" s="135"/>
      <c r="NEF82" s="135"/>
      <c r="NEG82" s="135"/>
      <c r="NEH82" s="136"/>
      <c r="NEJ82" s="130"/>
      <c r="NEK82" s="134"/>
      <c r="NEL82" s="134"/>
      <c r="NEM82" s="135"/>
      <c r="NEN82" s="135"/>
      <c r="NEO82" s="135"/>
      <c r="NEP82" s="136"/>
      <c r="NER82" s="130"/>
      <c r="NES82" s="134"/>
      <c r="NET82" s="134"/>
      <c r="NEU82" s="135"/>
      <c r="NEV82" s="135"/>
      <c r="NEW82" s="135"/>
      <c r="NEX82" s="136"/>
      <c r="NEZ82" s="130"/>
      <c r="NFA82" s="134"/>
      <c r="NFB82" s="134"/>
      <c r="NFC82" s="135"/>
      <c r="NFD82" s="135"/>
      <c r="NFE82" s="135"/>
      <c r="NFF82" s="136"/>
      <c r="NFH82" s="130"/>
      <c r="NFI82" s="134"/>
      <c r="NFJ82" s="134"/>
      <c r="NFK82" s="135"/>
      <c r="NFL82" s="135"/>
      <c r="NFM82" s="135"/>
      <c r="NFN82" s="136"/>
      <c r="NFP82" s="130"/>
      <c r="NFQ82" s="134"/>
      <c r="NFR82" s="134"/>
      <c r="NFS82" s="135"/>
      <c r="NFT82" s="135"/>
      <c r="NFU82" s="135"/>
      <c r="NFV82" s="136"/>
      <c r="NFX82" s="130"/>
      <c r="NFY82" s="134"/>
      <c r="NFZ82" s="134"/>
      <c r="NGA82" s="135"/>
      <c r="NGB82" s="135"/>
      <c r="NGC82" s="135"/>
      <c r="NGD82" s="136"/>
      <c r="NGF82" s="130"/>
      <c r="NGG82" s="134"/>
      <c r="NGH82" s="134"/>
      <c r="NGI82" s="135"/>
      <c r="NGJ82" s="135"/>
      <c r="NGK82" s="135"/>
      <c r="NGL82" s="136"/>
      <c r="NGN82" s="130"/>
      <c r="NGO82" s="134"/>
      <c r="NGP82" s="134"/>
      <c r="NGQ82" s="135"/>
      <c r="NGR82" s="135"/>
      <c r="NGS82" s="135"/>
      <c r="NGT82" s="136"/>
      <c r="NGV82" s="130"/>
      <c r="NGW82" s="134"/>
      <c r="NGX82" s="134"/>
      <c r="NGY82" s="135"/>
      <c r="NGZ82" s="135"/>
      <c r="NHA82" s="135"/>
      <c r="NHB82" s="136"/>
      <c r="NHD82" s="130"/>
      <c r="NHE82" s="134"/>
      <c r="NHF82" s="134"/>
      <c r="NHG82" s="135"/>
      <c r="NHH82" s="135"/>
      <c r="NHI82" s="135"/>
      <c r="NHJ82" s="136"/>
      <c r="NHL82" s="130"/>
      <c r="NHM82" s="134"/>
      <c r="NHN82" s="134"/>
      <c r="NHO82" s="135"/>
      <c r="NHP82" s="135"/>
      <c r="NHQ82" s="135"/>
      <c r="NHR82" s="136"/>
      <c r="NHT82" s="130"/>
      <c r="NHU82" s="134"/>
      <c r="NHV82" s="134"/>
      <c r="NHW82" s="135"/>
      <c r="NHX82" s="135"/>
      <c r="NHY82" s="135"/>
      <c r="NHZ82" s="136"/>
      <c r="NIB82" s="130"/>
      <c r="NIC82" s="134"/>
      <c r="NID82" s="134"/>
      <c r="NIE82" s="135"/>
      <c r="NIF82" s="135"/>
      <c r="NIG82" s="135"/>
      <c r="NIH82" s="136"/>
      <c r="NIJ82" s="130"/>
      <c r="NIK82" s="134"/>
      <c r="NIL82" s="134"/>
      <c r="NIM82" s="135"/>
      <c r="NIN82" s="135"/>
      <c r="NIO82" s="135"/>
      <c r="NIP82" s="136"/>
      <c r="NIR82" s="130"/>
      <c r="NIS82" s="134"/>
      <c r="NIT82" s="134"/>
      <c r="NIU82" s="135"/>
      <c r="NIV82" s="135"/>
      <c r="NIW82" s="135"/>
      <c r="NIX82" s="136"/>
      <c r="NIZ82" s="130"/>
      <c r="NJA82" s="134"/>
      <c r="NJB82" s="134"/>
      <c r="NJC82" s="135"/>
      <c r="NJD82" s="135"/>
      <c r="NJE82" s="135"/>
      <c r="NJF82" s="136"/>
      <c r="NJH82" s="130"/>
      <c r="NJI82" s="134"/>
      <c r="NJJ82" s="134"/>
      <c r="NJK82" s="135"/>
      <c r="NJL82" s="135"/>
      <c r="NJM82" s="135"/>
      <c r="NJN82" s="136"/>
      <c r="NJP82" s="130"/>
      <c r="NJQ82" s="134"/>
      <c r="NJR82" s="134"/>
      <c r="NJS82" s="135"/>
      <c r="NJT82" s="135"/>
      <c r="NJU82" s="135"/>
      <c r="NJV82" s="136"/>
      <c r="NJX82" s="130"/>
      <c r="NJY82" s="134"/>
      <c r="NJZ82" s="134"/>
      <c r="NKA82" s="135"/>
      <c r="NKB82" s="135"/>
      <c r="NKC82" s="135"/>
      <c r="NKD82" s="136"/>
      <c r="NKF82" s="130"/>
      <c r="NKG82" s="134"/>
      <c r="NKH82" s="134"/>
      <c r="NKI82" s="135"/>
      <c r="NKJ82" s="135"/>
      <c r="NKK82" s="135"/>
      <c r="NKL82" s="136"/>
      <c r="NKN82" s="130"/>
      <c r="NKO82" s="134"/>
      <c r="NKP82" s="134"/>
      <c r="NKQ82" s="135"/>
      <c r="NKR82" s="135"/>
      <c r="NKS82" s="135"/>
      <c r="NKT82" s="136"/>
      <c r="NKV82" s="130"/>
      <c r="NKW82" s="134"/>
      <c r="NKX82" s="134"/>
      <c r="NKY82" s="135"/>
      <c r="NKZ82" s="135"/>
      <c r="NLA82" s="135"/>
      <c r="NLB82" s="136"/>
      <c r="NLD82" s="130"/>
      <c r="NLE82" s="134"/>
      <c r="NLF82" s="134"/>
      <c r="NLG82" s="135"/>
      <c r="NLH82" s="135"/>
      <c r="NLI82" s="135"/>
      <c r="NLJ82" s="136"/>
      <c r="NLL82" s="130"/>
      <c r="NLM82" s="134"/>
      <c r="NLN82" s="134"/>
      <c r="NLO82" s="135"/>
      <c r="NLP82" s="135"/>
      <c r="NLQ82" s="135"/>
      <c r="NLR82" s="136"/>
      <c r="NLT82" s="130"/>
      <c r="NLU82" s="134"/>
      <c r="NLV82" s="134"/>
      <c r="NLW82" s="135"/>
      <c r="NLX82" s="135"/>
      <c r="NLY82" s="135"/>
      <c r="NLZ82" s="136"/>
      <c r="NMB82" s="130"/>
      <c r="NMC82" s="134"/>
      <c r="NMD82" s="134"/>
      <c r="NME82" s="135"/>
      <c r="NMF82" s="135"/>
      <c r="NMG82" s="135"/>
      <c r="NMH82" s="136"/>
      <c r="NMJ82" s="130"/>
      <c r="NMK82" s="134"/>
      <c r="NML82" s="134"/>
      <c r="NMM82" s="135"/>
      <c r="NMN82" s="135"/>
      <c r="NMO82" s="135"/>
      <c r="NMP82" s="136"/>
      <c r="NMR82" s="130"/>
      <c r="NMS82" s="134"/>
      <c r="NMT82" s="134"/>
      <c r="NMU82" s="135"/>
      <c r="NMV82" s="135"/>
      <c r="NMW82" s="135"/>
      <c r="NMX82" s="136"/>
      <c r="NMZ82" s="130"/>
      <c r="NNA82" s="134"/>
      <c r="NNB82" s="134"/>
      <c r="NNC82" s="135"/>
      <c r="NND82" s="135"/>
      <c r="NNE82" s="135"/>
      <c r="NNF82" s="136"/>
      <c r="NNH82" s="130"/>
      <c r="NNI82" s="134"/>
      <c r="NNJ82" s="134"/>
      <c r="NNK82" s="135"/>
      <c r="NNL82" s="135"/>
      <c r="NNM82" s="135"/>
      <c r="NNN82" s="136"/>
      <c r="NNP82" s="130"/>
      <c r="NNQ82" s="134"/>
      <c r="NNR82" s="134"/>
      <c r="NNS82" s="135"/>
      <c r="NNT82" s="135"/>
      <c r="NNU82" s="135"/>
      <c r="NNV82" s="136"/>
      <c r="NNX82" s="130"/>
      <c r="NNY82" s="134"/>
      <c r="NNZ82" s="134"/>
      <c r="NOA82" s="135"/>
      <c r="NOB82" s="135"/>
      <c r="NOC82" s="135"/>
      <c r="NOD82" s="136"/>
      <c r="NOF82" s="130"/>
      <c r="NOG82" s="134"/>
      <c r="NOH82" s="134"/>
      <c r="NOI82" s="135"/>
      <c r="NOJ82" s="135"/>
      <c r="NOK82" s="135"/>
      <c r="NOL82" s="136"/>
      <c r="NON82" s="130"/>
      <c r="NOO82" s="134"/>
      <c r="NOP82" s="134"/>
      <c r="NOQ82" s="135"/>
      <c r="NOR82" s="135"/>
      <c r="NOS82" s="135"/>
      <c r="NOT82" s="136"/>
      <c r="NOV82" s="130"/>
      <c r="NOW82" s="134"/>
      <c r="NOX82" s="134"/>
      <c r="NOY82" s="135"/>
      <c r="NOZ82" s="135"/>
      <c r="NPA82" s="135"/>
      <c r="NPB82" s="136"/>
      <c r="NPD82" s="130"/>
      <c r="NPE82" s="134"/>
      <c r="NPF82" s="134"/>
      <c r="NPG82" s="135"/>
      <c r="NPH82" s="135"/>
      <c r="NPI82" s="135"/>
      <c r="NPJ82" s="136"/>
      <c r="NPL82" s="130"/>
      <c r="NPM82" s="134"/>
      <c r="NPN82" s="134"/>
      <c r="NPO82" s="135"/>
      <c r="NPP82" s="135"/>
      <c r="NPQ82" s="135"/>
      <c r="NPR82" s="136"/>
      <c r="NPT82" s="130"/>
      <c r="NPU82" s="134"/>
      <c r="NPV82" s="134"/>
      <c r="NPW82" s="135"/>
      <c r="NPX82" s="135"/>
      <c r="NPY82" s="135"/>
      <c r="NPZ82" s="136"/>
      <c r="NQB82" s="130"/>
      <c r="NQC82" s="134"/>
      <c r="NQD82" s="134"/>
      <c r="NQE82" s="135"/>
      <c r="NQF82" s="135"/>
      <c r="NQG82" s="135"/>
      <c r="NQH82" s="136"/>
      <c r="NQJ82" s="130"/>
      <c r="NQK82" s="134"/>
      <c r="NQL82" s="134"/>
      <c r="NQM82" s="135"/>
      <c r="NQN82" s="135"/>
      <c r="NQO82" s="135"/>
      <c r="NQP82" s="136"/>
      <c r="NQR82" s="130"/>
      <c r="NQS82" s="134"/>
      <c r="NQT82" s="134"/>
      <c r="NQU82" s="135"/>
      <c r="NQV82" s="135"/>
      <c r="NQW82" s="135"/>
      <c r="NQX82" s="136"/>
      <c r="NQZ82" s="130"/>
      <c r="NRA82" s="134"/>
      <c r="NRB82" s="134"/>
      <c r="NRC82" s="135"/>
      <c r="NRD82" s="135"/>
      <c r="NRE82" s="135"/>
      <c r="NRF82" s="136"/>
      <c r="NRH82" s="130"/>
      <c r="NRI82" s="134"/>
      <c r="NRJ82" s="134"/>
      <c r="NRK82" s="135"/>
      <c r="NRL82" s="135"/>
      <c r="NRM82" s="135"/>
      <c r="NRN82" s="136"/>
      <c r="NRP82" s="130"/>
      <c r="NRQ82" s="134"/>
      <c r="NRR82" s="134"/>
      <c r="NRS82" s="135"/>
      <c r="NRT82" s="135"/>
      <c r="NRU82" s="135"/>
      <c r="NRV82" s="136"/>
      <c r="NRX82" s="130"/>
      <c r="NRY82" s="134"/>
      <c r="NRZ82" s="134"/>
      <c r="NSA82" s="135"/>
      <c r="NSB82" s="135"/>
      <c r="NSC82" s="135"/>
      <c r="NSD82" s="136"/>
      <c r="NSF82" s="130"/>
      <c r="NSG82" s="134"/>
      <c r="NSH82" s="134"/>
      <c r="NSI82" s="135"/>
      <c r="NSJ82" s="135"/>
      <c r="NSK82" s="135"/>
      <c r="NSL82" s="136"/>
      <c r="NSN82" s="130"/>
      <c r="NSO82" s="134"/>
      <c r="NSP82" s="134"/>
      <c r="NSQ82" s="135"/>
      <c r="NSR82" s="135"/>
      <c r="NSS82" s="135"/>
      <c r="NST82" s="136"/>
      <c r="NSV82" s="130"/>
      <c r="NSW82" s="134"/>
      <c r="NSX82" s="134"/>
      <c r="NSY82" s="135"/>
      <c r="NSZ82" s="135"/>
      <c r="NTA82" s="135"/>
      <c r="NTB82" s="136"/>
      <c r="NTD82" s="130"/>
      <c r="NTE82" s="134"/>
      <c r="NTF82" s="134"/>
      <c r="NTG82" s="135"/>
      <c r="NTH82" s="135"/>
      <c r="NTI82" s="135"/>
      <c r="NTJ82" s="136"/>
      <c r="NTL82" s="130"/>
      <c r="NTM82" s="134"/>
      <c r="NTN82" s="134"/>
      <c r="NTO82" s="135"/>
      <c r="NTP82" s="135"/>
      <c r="NTQ82" s="135"/>
      <c r="NTR82" s="136"/>
      <c r="NTT82" s="130"/>
      <c r="NTU82" s="134"/>
      <c r="NTV82" s="134"/>
      <c r="NTW82" s="135"/>
      <c r="NTX82" s="135"/>
      <c r="NTY82" s="135"/>
      <c r="NTZ82" s="136"/>
      <c r="NUB82" s="130"/>
      <c r="NUC82" s="134"/>
      <c r="NUD82" s="134"/>
      <c r="NUE82" s="135"/>
      <c r="NUF82" s="135"/>
      <c r="NUG82" s="135"/>
      <c r="NUH82" s="136"/>
      <c r="NUJ82" s="130"/>
      <c r="NUK82" s="134"/>
      <c r="NUL82" s="134"/>
      <c r="NUM82" s="135"/>
      <c r="NUN82" s="135"/>
      <c r="NUO82" s="135"/>
      <c r="NUP82" s="136"/>
      <c r="NUR82" s="130"/>
      <c r="NUS82" s="134"/>
      <c r="NUT82" s="134"/>
      <c r="NUU82" s="135"/>
      <c r="NUV82" s="135"/>
      <c r="NUW82" s="135"/>
      <c r="NUX82" s="136"/>
      <c r="NUZ82" s="130"/>
      <c r="NVA82" s="134"/>
      <c r="NVB82" s="134"/>
      <c r="NVC82" s="135"/>
      <c r="NVD82" s="135"/>
      <c r="NVE82" s="135"/>
      <c r="NVF82" s="136"/>
      <c r="NVH82" s="130"/>
      <c r="NVI82" s="134"/>
      <c r="NVJ82" s="134"/>
      <c r="NVK82" s="135"/>
      <c r="NVL82" s="135"/>
      <c r="NVM82" s="135"/>
      <c r="NVN82" s="136"/>
      <c r="NVP82" s="130"/>
      <c r="NVQ82" s="134"/>
      <c r="NVR82" s="134"/>
      <c r="NVS82" s="135"/>
      <c r="NVT82" s="135"/>
      <c r="NVU82" s="135"/>
      <c r="NVV82" s="136"/>
      <c r="NVX82" s="130"/>
      <c r="NVY82" s="134"/>
      <c r="NVZ82" s="134"/>
      <c r="NWA82" s="135"/>
      <c r="NWB82" s="135"/>
      <c r="NWC82" s="135"/>
      <c r="NWD82" s="136"/>
      <c r="NWF82" s="130"/>
      <c r="NWG82" s="134"/>
      <c r="NWH82" s="134"/>
      <c r="NWI82" s="135"/>
      <c r="NWJ82" s="135"/>
      <c r="NWK82" s="135"/>
      <c r="NWL82" s="136"/>
      <c r="NWN82" s="130"/>
      <c r="NWO82" s="134"/>
      <c r="NWP82" s="134"/>
      <c r="NWQ82" s="135"/>
      <c r="NWR82" s="135"/>
      <c r="NWS82" s="135"/>
      <c r="NWT82" s="136"/>
      <c r="NWV82" s="130"/>
      <c r="NWW82" s="134"/>
      <c r="NWX82" s="134"/>
      <c r="NWY82" s="135"/>
      <c r="NWZ82" s="135"/>
      <c r="NXA82" s="135"/>
      <c r="NXB82" s="136"/>
      <c r="NXD82" s="130"/>
      <c r="NXE82" s="134"/>
      <c r="NXF82" s="134"/>
      <c r="NXG82" s="135"/>
      <c r="NXH82" s="135"/>
      <c r="NXI82" s="135"/>
      <c r="NXJ82" s="136"/>
      <c r="NXL82" s="130"/>
      <c r="NXM82" s="134"/>
      <c r="NXN82" s="134"/>
      <c r="NXO82" s="135"/>
      <c r="NXP82" s="135"/>
      <c r="NXQ82" s="135"/>
      <c r="NXR82" s="136"/>
      <c r="NXT82" s="130"/>
      <c r="NXU82" s="134"/>
      <c r="NXV82" s="134"/>
      <c r="NXW82" s="135"/>
      <c r="NXX82" s="135"/>
      <c r="NXY82" s="135"/>
      <c r="NXZ82" s="136"/>
      <c r="NYB82" s="130"/>
      <c r="NYC82" s="134"/>
      <c r="NYD82" s="134"/>
      <c r="NYE82" s="135"/>
      <c r="NYF82" s="135"/>
      <c r="NYG82" s="135"/>
      <c r="NYH82" s="136"/>
      <c r="NYJ82" s="130"/>
      <c r="NYK82" s="134"/>
      <c r="NYL82" s="134"/>
      <c r="NYM82" s="135"/>
      <c r="NYN82" s="135"/>
      <c r="NYO82" s="135"/>
      <c r="NYP82" s="136"/>
      <c r="NYR82" s="130"/>
      <c r="NYS82" s="134"/>
      <c r="NYT82" s="134"/>
      <c r="NYU82" s="135"/>
      <c r="NYV82" s="135"/>
      <c r="NYW82" s="135"/>
      <c r="NYX82" s="136"/>
      <c r="NYZ82" s="130"/>
      <c r="NZA82" s="134"/>
      <c r="NZB82" s="134"/>
      <c r="NZC82" s="135"/>
      <c r="NZD82" s="135"/>
      <c r="NZE82" s="135"/>
      <c r="NZF82" s="136"/>
      <c r="NZH82" s="130"/>
      <c r="NZI82" s="134"/>
      <c r="NZJ82" s="134"/>
      <c r="NZK82" s="135"/>
      <c r="NZL82" s="135"/>
      <c r="NZM82" s="135"/>
      <c r="NZN82" s="136"/>
      <c r="NZP82" s="130"/>
      <c r="NZQ82" s="134"/>
      <c r="NZR82" s="134"/>
      <c r="NZS82" s="135"/>
      <c r="NZT82" s="135"/>
      <c r="NZU82" s="135"/>
      <c r="NZV82" s="136"/>
      <c r="NZX82" s="130"/>
      <c r="NZY82" s="134"/>
      <c r="NZZ82" s="134"/>
      <c r="OAA82" s="135"/>
      <c r="OAB82" s="135"/>
      <c r="OAC82" s="135"/>
      <c r="OAD82" s="136"/>
      <c r="OAF82" s="130"/>
      <c r="OAG82" s="134"/>
      <c r="OAH82" s="134"/>
      <c r="OAI82" s="135"/>
      <c r="OAJ82" s="135"/>
      <c r="OAK82" s="135"/>
      <c r="OAL82" s="136"/>
      <c r="OAN82" s="130"/>
      <c r="OAO82" s="134"/>
      <c r="OAP82" s="134"/>
      <c r="OAQ82" s="135"/>
      <c r="OAR82" s="135"/>
      <c r="OAS82" s="135"/>
      <c r="OAT82" s="136"/>
      <c r="OAV82" s="130"/>
      <c r="OAW82" s="134"/>
      <c r="OAX82" s="134"/>
      <c r="OAY82" s="135"/>
      <c r="OAZ82" s="135"/>
      <c r="OBA82" s="135"/>
      <c r="OBB82" s="136"/>
      <c r="OBD82" s="130"/>
      <c r="OBE82" s="134"/>
      <c r="OBF82" s="134"/>
      <c r="OBG82" s="135"/>
      <c r="OBH82" s="135"/>
      <c r="OBI82" s="135"/>
      <c r="OBJ82" s="136"/>
      <c r="OBL82" s="130"/>
      <c r="OBM82" s="134"/>
      <c r="OBN82" s="134"/>
      <c r="OBO82" s="135"/>
      <c r="OBP82" s="135"/>
      <c r="OBQ82" s="135"/>
      <c r="OBR82" s="136"/>
      <c r="OBT82" s="130"/>
      <c r="OBU82" s="134"/>
      <c r="OBV82" s="134"/>
      <c r="OBW82" s="135"/>
      <c r="OBX82" s="135"/>
      <c r="OBY82" s="135"/>
      <c r="OBZ82" s="136"/>
      <c r="OCB82" s="130"/>
      <c r="OCC82" s="134"/>
      <c r="OCD82" s="134"/>
      <c r="OCE82" s="135"/>
      <c r="OCF82" s="135"/>
      <c r="OCG82" s="135"/>
      <c r="OCH82" s="136"/>
      <c r="OCJ82" s="130"/>
      <c r="OCK82" s="134"/>
      <c r="OCL82" s="134"/>
      <c r="OCM82" s="135"/>
      <c r="OCN82" s="135"/>
      <c r="OCO82" s="135"/>
      <c r="OCP82" s="136"/>
      <c r="OCR82" s="130"/>
      <c r="OCS82" s="134"/>
      <c r="OCT82" s="134"/>
      <c r="OCU82" s="135"/>
      <c r="OCV82" s="135"/>
      <c r="OCW82" s="135"/>
      <c r="OCX82" s="136"/>
      <c r="OCZ82" s="130"/>
      <c r="ODA82" s="134"/>
      <c r="ODB82" s="134"/>
      <c r="ODC82" s="135"/>
      <c r="ODD82" s="135"/>
      <c r="ODE82" s="135"/>
      <c r="ODF82" s="136"/>
      <c r="ODH82" s="130"/>
      <c r="ODI82" s="134"/>
      <c r="ODJ82" s="134"/>
      <c r="ODK82" s="135"/>
      <c r="ODL82" s="135"/>
      <c r="ODM82" s="135"/>
      <c r="ODN82" s="136"/>
      <c r="ODP82" s="130"/>
      <c r="ODQ82" s="134"/>
      <c r="ODR82" s="134"/>
      <c r="ODS82" s="135"/>
      <c r="ODT82" s="135"/>
      <c r="ODU82" s="135"/>
      <c r="ODV82" s="136"/>
      <c r="ODX82" s="130"/>
      <c r="ODY82" s="134"/>
      <c r="ODZ82" s="134"/>
      <c r="OEA82" s="135"/>
      <c r="OEB82" s="135"/>
      <c r="OEC82" s="135"/>
      <c r="OED82" s="136"/>
      <c r="OEF82" s="130"/>
      <c r="OEG82" s="134"/>
      <c r="OEH82" s="134"/>
      <c r="OEI82" s="135"/>
      <c r="OEJ82" s="135"/>
      <c r="OEK82" s="135"/>
      <c r="OEL82" s="136"/>
      <c r="OEN82" s="130"/>
      <c r="OEO82" s="134"/>
      <c r="OEP82" s="134"/>
      <c r="OEQ82" s="135"/>
      <c r="OER82" s="135"/>
      <c r="OES82" s="135"/>
      <c r="OET82" s="136"/>
      <c r="OEV82" s="130"/>
      <c r="OEW82" s="134"/>
      <c r="OEX82" s="134"/>
      <c r="OEY82" s="135"/>
      <c r="OEZ82" s="135"/>
      <c r="OFA82" s="135"/>
      <c r="OFB82" s="136"/>
      <c r="OFD82" s="130"/>
      <c r="OFE82" s="134"/>
      <c r="OFF82" s="134"/>
      <c r="OFG82" s="135"/>
      <c r="OFH82" s="135"/>
      <c r="OFI82" s="135"/>
      <c r="OFJ82" s="136"/>
      <c r="OFL82" s="130"/>
      <c r="OFM82" s="134"/>
      <c r="OFN82" s="134"/>
      <c r="OFO82" s="135"/>
      <c r="OFP82" s="135"/>
      <c r="OFQ82" s="135"/>
      <c r="OFR82" s="136"/>
      <c r="OFT82" s="130"/>
      <c r="OFU82" s="134"/>
      <c r="OFV82" s="134"/>
      <c r="OFW82" s="135"/>
      <c r="OFX82" s="135"/>
      <c r="OFY82" s="135"/>
      <c r="OFZ82" s="136"/>
      <c r="OGB82" s="130"/>
      <c r="OGC82" s="134"/>
      <c r="OGD82" s="134"/>
      <c r="OGE82" s="135"/>
      <c r="OGF82" s="135"/>
      <c r="OGG82" s="135"/>
      <c r="OGH82" s="136"/>
      <c r="OGJ82" s="130"/>
      <c r="OGK82" s="134"/>
      <c r="OGL82" s="134"/>
      <c r="OGM82" s="135"/>
      <c r="OGN82" s="135"/>
      <c r="OGO82" s="135"/>
      <c r="OGP82" s="136"/>
      <c r="OGR82" s="130"/>
      <c r="OGS82" s="134"/>
      <c r="OGT82" s="134"/>
      <c r="OGU82" s="135"/>
      <c r="OGV82" s="135"/>
      <c r="OGW82" s="135"/>
      <c r="OGX82" s="136"/>
      <c r="OGZ82" s="130"/>
      <c r="OHA82" s="134"/>
      <c r="OHB82" s="134"/>
      <c r="OHC82" s="135"/>
      <c r="OHD82" s="135"/>
      <c r="OHE82" s="135"/>
      <c r="OHF82" s="136"/>
      <c r="OHH82" s="130"/>
      <c r="OHI82" s="134"/>
      <c r="OHJ82" s="134"/>
      <c r="OHK82" s="135"/>
      <c r="OHL82" s="135"/>
      <c r="OHM82" s="135"/>
      <c r="OHN82" s="136"/>
      <c r="OHP82" s="130"/>
      <c r="OHQ82" s="134"/>
      <c r="OHR82" s="134"/>
      <c r="OHS82" s="135"/>
      <c r="OHT82" s="135"/>
      <c r="OHU82" s="135"/>
      <c r="OHV82" s="136"/>
      <c r="OHX82" s="130"/>
      <c r="OHY82" s="134"/>
      <c r="OHZ82" s="134"/>
      <c r="OIA82" s="135"/>
      <c r="OIB82" s="135"/>
      <c r="OIC82" s="135"/>
      <c r="OID82" s="136"/>
      <c r="OIF82" s="130"/>
      <c r="OIG82" s="134"/>
      <c r="OIH82" s="134"/>
      <c r="OII82" s="135"/>
      <c r="OIJ82" s="135"/>
      <c r="OIK82" s="135"/>
      <c r="OIL82" s="136"/>
      <c r="OIN82" s="130"/>
      <c r="OIO82" s="134"/>
      <c r="OIP82" s="134"/>
      <c r="OIQ82" s="135"/>
      <c r="OIR82" s="135"/>
      <c r="OIS82" s="135"/>
      <c r="OIT82" s="136"/>
      <c r="OIV82" s="130"/>
      <c r="OIW82" s="134"/>
      <c r="OIX82" s="134"/>
      <c r="OIY82" s="135"/>
      <c r="OIZ82" s="135"/>
      <c r="OJA82" s="135"/>
      <c r="OJB82" s="136"/>
      <c r="OJD82" s="130"/>
      <c r="OJE82" s="134"/>
      <c r="OJF82" s="134"/>
      <c r="OJG82" s="135"/>
      <c r="OJH82" s="135"/>
      <c r="OJI82" s="135"/>
      <c r="OJJ82" s="136"/>
      <c r="OJL82" s="130"/>
      <c r="OJM82" s="134"/>
      <c r="OJN82" s="134"/>
      <c r="OJO82" s="135"/>
      <c r="OJP82" s="135"/>
      <c r="OJQ82" s="135"/>
      <c r="OJR82" s="136"/>
      <c r="OJT82" s="130"/>
      <c r="OJU82" s="134"/>
      <c r="OJV82" s="134"/>
      <c r="OJW82" s="135"/>
      <c r="OJX82" s="135"/>
      <c r="OJY82" s="135"/>
      <c r="OJZ82" s="136"/>
      <c r="OKB82" s="130"/>
      <c r="OKC82" s="134"/>
      <c r="OKD82" s="134"/>
      <c r="OKE82" s="135"/>
      <c r="OKF82" s="135"/>
      <c r="OKG82" s="135"/>
      <c r="OKH82" s="136"/>
      <c r="OKJ82" s="130"/>
      <c r="OKK82" s="134"/>
      <c r="OKL82" s="134"/>
      <c r="OKM82" s="135"/>
      <c r="OKN82" s="135"/>
      <c r="OKO82" s="135"/>
      <c r="OKP82" s="136"/>
      <c r="OKR82" s="130"/>
      <c r="OKS82" s="134"/>
      <c r="OKT82" s="134"/>
      <c r="OKU82" s="135"/>
      <c r="OKV82" s="135"/>
      <c r="OKW82" s="135"/>
      <c r="OKX82" s="136"/>
      <c r="OKZ82" s="130"/>
      <c r="OLA82" s="134"/>
      <c r="OLB82" s="134"/>
      <c r="OLC82" s="135"/>
      <c r="OLD82" s="135"/>
      <c r="OLE82" s="135"/>
      <c r="OLF82" s="136"/>
      <c r="OLH82" s="130"/>
      <c r="OLI82" s="134"/>
      <c r="OLJ82" s="134"/>
      <c r="OLK82" s="135"/>
      <c r="OLL82" s="135"/>
      <c r="OLM82" s="135"/>
      <c r="OLN82" s="136"/>
      <c r="OLP82" s="130"/>
      <c r="OLQ82" s="134"/>
      <c r="OLR82" s="134"/>
      <c r="OLS82" s="135"/>
      <c r="OLT82" s="135"/>
      <c r="OLU82" s="135"/>
      <c r="OLV82" s="136"/>
      <c r="OLX82" s="130"/>
      <c r="OLY82" s="134"/>
      <c r="OLZ82" s="134"/>
      <c r="OMA82" s="135"/>
      <c r="OMB82" s="135"/>
      <c r="OMC82" s="135"/>
      <c r="OMD82" s="136"/>
      <c r="OMF82" s="130"/>
      <c r="OMG82" s="134"/>
      <c r="OMH82" s="134"/>
      <c r="OMI82" s="135"/>
      <c r="OMJ82" s="135"/>
      <c r="OMK82" s="135"/>
      <c r="OML82" s="136"/>
      <c r="OMN82" s="130"/>
      <c r="OMO82" s="134"/>
      <c r="OMP82" s="134"/>
      <c r="OMQ82" s="135"/>
      <c r="OMR82" s="135"/>
      <c r="OMS82" s="135"/>
      <c r="OMT82" s="136"/>
      <c r="OMV82" s="130"/>
      <c r="OMW82" s="134"/>
      <c r="OMX82" s="134"/>
      <c r="OMY82" s="135"/>
      <c r="OMZ82" s="135"/>
      <c r="ONA82" s="135"/>
      <c r="ONB82" s="136"/>
      <c r="OND82" s="130"/>
      <c r="ONE82" s="134"/>
      <c r="ONF82" s="134"/>
      <c r="ONG82" s="135"/>
      <c r="ONH82" s="135"/>
      <c r="ONI82" s="135"/>
      <c r="ONJ82" s="136"/>
      <c r="ONL82" s="130"/>
      <c r="ONM82" s="134"/>
      <c r="ONN82" s="134"/>
      <c r="ONO82" s="135"/>
      <c r="ONP82" s="135"/>
      <c r="ONQ82" s="135"/>
      <c r="ONR82" s="136"/>
      <c r="ONT82" s="130"/>
      <c r="ONU82" s="134"/>
      <c r="ONV82" s="134"/>
      <c r="ONW82" s="135"/>
      <c r="ONX82" s="135"/>
      <c r="ONY82" s="135"/>
      <c r="ONZ82" s="136"/>
      <c r="OOB82" s="130"/>
      <c r="OOC82" s="134"/>
      <c r="OOD82" s="134"/>
      <c r="OOE82" s="135"/>
      <c r="OOF82" s="135"/>
      <c r="OOG82" s="135"/>
      <c r="OOH82" s="136"/>
      <c r="OOJ82" s="130"/>
      <c r="OOK82" s="134"/>
      <c r="OOL82" s="134"/>
      <c r="OOM82" s="135"/>
      <c r="OON82" s="135"/>
      <c r="OOO82" s="135"/>
      <c r="OOP82" s="136"/>
      <c r="OOR82" s="130"/>
      <c r="OOS82" s="134"/>
      <c r="OOT82" s="134"/>
      <c r="OOU82" s="135"/>
      <c r="OOV82" s="135"/>
      <c r="OOW82" s="135"/>
      <c r="OOX82" s="136"/>
      <c r="OOZ82" s="130"/>
      <c r="OPA82" s="134"/>
      <c r="OPB82" s="134"/>
      <c r="OPC82" s="135"/>
      <c r="OPD82" s="135"/>
      <c r="OPE82" s="135"/>
      <c r="OPF82" s="136"/>
      <c r="OPH82" s="130"/>
      <c r="OPI82" s="134"/>
      <c r="OPJ82" s="134"/>
      <c r="OPK82" s="135"/>
      <c r="OPL82" s="135"/>
      <c r="OPM82" s="135"/>
      <c r="OPN82" s="136"/>
      <c r="OPP82" s="130"/>
      <c r="OPQ82" s="134"/>
      <c r="OPR82" s="134"/>
      <c r="OPS82" s="135"/>
      <c r="OPT82" s="135"/>
      <c r="OPU82" s="135"/>
      <c r="OPV82" s="136"/>
      <c r="OPX82" s="130"/>
      <c r="OPY82" s="134"/>
      <c r="OPZ82" s="134"/>
      <c r="OQA82" s="135"/>
      <c r="OQB82" s="135"/>
      <c r="OQC82" s="135"/>
      <c r="OQD82" s="136"/>
      <c r="OQF82" s="130"/>
      <c r="OQG82" s="134"/>
      <c r="OQH82" s="134"/>
      <c r="OQI82" s="135"/>
      <c r="OQJ82" s="135"/>
      <c r="OQK82" s="135"/>
      <c r="OQL82" s="136"/>
      <c r="OQN82" s="130"/>
      <c r="OQO82" s="134"/>
      <c r="OQP82" s="134"/>
      <c r="OQQ82" s="135"/>
      <c r="OQR82" s="135"/>
      <c r="OQS82" s="135"/>
      <c r="OQT82" s="136"/>
      <c r="OQV82" s="130"/>
      <c r="OQW82" s="134"/>
      <c r="OQX82" s="134"/>
      <c r="OQY82" s="135"/>
      <c r="OQZ82" s="135"/>
      <c r="ORA82" s="135"/>
      <c r="ORB82" s="136"/>
      <c r="ORD82" s="130"/>
      <c r="ORE82" s="134"/>
      <c r="ORF82" s="134"/>
      <c r="ORG82" s="135"/>
      <c r="ORH82" s="135"/>
      <c r="ORI82" s="135"/>
      <c r="ORJ82" s="136"/>
      <c r="ORL82" s="130"/>
      <c r="ORM82" s="134"/>
      <c r="ORN82" s="134"/>
      <c r="ORO82" s="135"/>
      <c r="ORP82" s="135"/>
      <c r="ORQ82" s="135"/>
      <c r="ORR82" s="136"/>
      <c r="ORT82" s="130"/>
      <c r="ORU82" s="134"/>
      <c r="ORV82" s="134"/>
      <c r="ORW82" s="135"/>
      <c r="ORX82" s="135"/>
      <c r="ORY82" s="135"/>
      <c r="ORZ82" s="136"/>
      <c r="OSB82" s="130"/>
      <c r="OSC82" s="134"/>
      <c r="OSD82" s="134"/>
      <c r="OSE82" s="135"/>
      <c r="OSF82" s="135"/>
      <c r="OSG82" s="135"/>
      <c r="OSH82" s="136"/>
      <c r="OSJ82" s="130"/>
      <c r="OSK82" s="134"/>
      <c r="OSL82" s="134"/>
      <c r="OSM82" s="135"/>
      <c r="OSN82" s="135"/>
      <c r="OSO82" s="135"/>
      <c r="OSP82" s="136"/>
      <c r="OSR82" s="130"/>
      <c r="OSS82" s="134"/>
      <c r="OST82" s="134"/>
      <c r="OSU82" s="135"/>
      <c r="OSV82" s="135"/>
      <c r="OSW82" s="135"/>
      <c r="OSX82" s="136"/>
      <c r="OSZ82" s="130"/>
      <c r="OTA82" s="134"/>
      <c r="OTB82" s="134"/>
      <c r="OTC82" s="135"/>
      <c r="OTD82" s="135"/>
      <c r="OTE82" s="135"/>
      <c r="OTF82" s="136"/>
      <c r="OTH82" s="130"/>
      <c r="OTI82" s="134"/>
      <c r="OTJ82" s="134"/>
      <c r="OTK82" s="135"/>
      <c r="OTL82" s="135"/>
      <c r="OTM82" s="135"/>
      <c r="OTN82" s="136"/>
      <c r="OTP82" s="130"/>
      <c r="OTQ82" s="134"/>
      <c r="OTR82" s="134"/>
      <c r="OTS82" s="135"/>
      <c r="OTT82" s="135"/>
      <c r="OTU82" s="135"/>
      <c r="OTV82" s="136"/>
      <c r="OTX82" s="130"/>
      <c r="OTY82" s="134"/>
      <c r="OTZ82" s="134"/>
      <c r="OUA82" s="135"/>
      <c r="OUB82" s="135"/>
      <c r="OUC82" s="135"/>
      <c r="OUD82" s="136"/>
      <c r="OUF82" s="130"/>
      <c r="OUG82" s="134"/>
      <c r="OUH82" s="134"/>
      <c r="OUI82" s="135"/>
      <c r="OUJ82" s="135"/>
      <c r="OUK82" s="135"/>
      <c r="OUL82" s="136"/>
      <c r="OUN82" s="130"/>
      <c r="OUO82" s="134"/>
      <c r="OUP82" s="134"/>
      <c r="OUQ82" s="135"/>
      <c r="OUR82" s="135"/>
      <c r="OUS82" s="135"/>
      <c r="OUT82" s="136"/>
      <c r="OUV82" s="130"/>
      <c r="OUW82" s="134"/>
      <c r="OUX82" s="134"/>
      <c r="OUY82" s="135"/>
      <c r="OUZ82" s="135"/>
      <c r="OVA82" s="135"/>
      <c r="OVB82" s="136"/>
      <c r="OVD82" s="130"/>
      <c r="OVE82" s="134"/>
      <c r="OVF82" s="134"/>
      <c r="OVG82" s="135"/>
      <c r="OVH82" s="135"/>
      <c r="OVI82" s="135"/>
      <c r="OVJ82" s="136"/>
      <c r="OVL82" s="130"/>
      <c r="OVM82" s="134"/>
      <c r="OVN82" s="134"/>
      <c r="OVO82" s="135"/>
      <c r="OVP82" s="135"/>
      <c r="OVQ82" s="135"/>
      <c r="OVR82" s="136"/>
      <c r="OVT82" s="130"/>
      <c r="OVU82" s="134"/>
      <c r="OVV82" s="134"/>
      <c r="OVW82" s="135"/>
      <c r="OVX82" s="135"/>
      <c r="OVY82" s="135"/>
      <c r="OVZ82" s="136"/>
      <c r="OWB82" s="130"/>
      <c r="OWC82" s="134"/>
      <c r="OWD82" s="134"/>
      <c r="OWE82" s="135"/>
      <c r="OWF82" s="135"/>
      <c r="OWG82" s="135"/>
      <c r="OWH82" s="136"/>
      <c r="OWJ82" s="130"/>
      <c r="OWK82" s="134"/>
      <c r="OWL82" s="134"/>
      <c r="OWM82" s="135"/>
      <c r="OWN82" s="135"/>
      <c r="OWO82" s="135"/>
      <c r="OWP82" s="136"/>
      <c r="OWR82" s="130"/>
      <c r="OWS82" s="134"/>
      <c r="OWT82" s="134"/>
      <c r="OWU82" s="135"/>
      <c r="OWV82" s="135"/>
      <c r="OWW82" s="135"/>
      <c r="OWX82" s="136"/>
      <c r="OWZ82" s="130"/>
      <c r="OXA82" s="134"/>
      <c r="OXB82" s="134"/>
      <c r="OXC82" s="135"/>
      <c r="OXD82" s="135"/>
      <c r="OXE82" s="135"/>
      <c r="OXF82" s="136"/>
      <c r="OXH82" s="130"/>
      <c r="OXI82" s="134"/>
      <c r="OXJ82" s="134"/>
      <c r="OXK82" s="135"/>
      <c r="OXL82" s="135"/>
      <c r="OXM82" s="135"/>
      <c r="OXN82" s="136"/>
      <c r="OXP82" s="130"/>
      <c r="OXQ82" s="134"/>
      <c r="OXR82" s="134"/>
      <c r="OXS82" s="135"/>
      <c r="OXT82" s="135"/>
      <c r="OXU82" s="135"/>
      <c r="OXV82" s="136"/>
      <c r="OXX82" s="130"/>
      <c r="OXY82" s="134"/>
      <c r="OXZ82" s="134"/>
      <c r="OYA82" s="135"/>
      <c r="OYB82" s="135"/>
      <c r="OYC82" s="135"/>
      <c r="OYD82" s="136"/>
      <c r="OYF82" s="130"/>
      <c r="OYG82" s="134"/>
      <c r="OYH82" s="134"/>
      <c r="OYI82" s="135"/>
      <c r="OYJ82" s="135"/>
      <c r="OYK82" s="135"/>
      <c r="OYL82" s="136"/>
      <c r="OYN82" s="130"/>
      <c r="OYO82" s="134"/>
      <c r="OYP82" s="134"/>
      <c r="OYQ82" s="135"/>
      <c r="OYR82" s="135"/>
      <c r="OYS82" s="135"/>
      <c r="OYT82" s="136"/>
      <c r="OYV82" s="130"/>
      <c r="OYW82" s="134"/>
      <c r="OYX82" s="134"/>
      <c r="OYY82" s="135"/>
      <c r="OYZ82" s="135"/>
      <c r="OZA82" s="135"/>
      <c r="OZB82" s="136"/>
      <c r="OZD82" s="130"/>
      <c r="OZE82" s="134"/>
      <c r="OZF82" s="134"/>
      <c r="OZG82" s="135"/>
      <c r="OZH82" s="135"/>
      <c r="OZI82" s="135"/>
      <c r="OZJ82" s="136"/>
      <c r="OZL82" s="130"/>
      <c r="OZM82" s="134"/>
      <c r="OZN82" s="134"/>
      <c r="OZO82" s="135"/>
      <c r="OZP82" s="135"/>
      <c r="OZQ82" s="135"/>
      <c r="OZR82" s="136"/>
      <c r="OZT82" s="130"/>
      <c r="OZU82" s="134"/>
      <c r="OZV82" s="134"/>
      <c r="OZW82" s="135"/>
      <c r="OZX82" s="135"/>
      <c r="OZY82" s="135"/>
      <c r="OZZ82" s="136"/>
      <c r="PAB82" s="130"/>
      <c r="PAC82" s="134"/>
      <c r="PAD82" s="134"/>
      <c r="PAE82" s="135"/>
      <c r="PAF82" s="135"/>
      <c r="PAG82" s="135"/>
      <c r="PAH82" s="136"/>
      <c r="PAJ82" s="130"/>
      <c r="PAK82" s="134"/>
      <c r="PAL82" s="134"/>
      <c r="PAM82" s="135"/>
      <c r="PAN82" s="135"/>
      <c r="PAO82" s="135"/>
      <c r="PAP82" s="136"/>
      <c r="PAR82" s="130"/>
      <c r="PAS82" s="134"/>
      <c r="PAT82" s="134"/>
      <c r="PAU82" s="135"/>
      <c r="PAV82" s="135"/>
      <c r="PAW82" s="135"/>
      <c r="PAX82" s="136"/>
      <c r="PAZ82" s="130"/>
      <c r="PBA82" s="134"/>
      <c r="PBB82" s="134"/>
      <c r="PBC82" s="135"/>
      <c r="PBD82" s="135"/>
      <c r="PBE82" s="135"/>
      <c r="PBF82" s="136"/>
      <c r="PBH82" s="130"/>
      <c r="PBI82" s="134"/>
      <c r="PBJ82" s="134"/>
      <c r="PBK82" s="135"/>
      <c r="PBL82" s="135"/>
      <c r="PBM82" s="135"/>
      <c r="PBN82" s="136"/>
      <c r="PBP82" s="130"/>
      <c r="PBQ82" s="134"/>
      <c r="PBR82" s="134"/>
      <c r="PBS82" s="135"/>
      <c r="PBT82" s="135"/>
      <c r="PBU82" s="135"/>
      <c r="PBV82" s="136"/>
      <c r="PBX82" s="130"/>
      <c r="PBY82" s="134"/>
      <c r="PBZ82" s="134"/>
      <c r="PCA82" s="135"/>
      <c r="PCB82" s="135"/>
      <c r="PCC82" s="135"/>
      <c r="PCD82" s="136"/>
      <c r="PCF82" s="130"/>
      <c r="PCG82" s="134"/>
      <c r="PCH82" s="134"/>
      <c r="PCI82" s="135"/>
      <c r="PCJ82" s="135"/>
      <c r="PCK82" s="135"/>
      <c r="PCL82" s="136"/>
      <c r="PCN82" s="130"/>
      <c r="PCO82" s="134"/>
      <c r="PCP82" s="134"/>
      <c r="PCQ82" s="135"/>
      <c r="PCR82" s="135"/>
      <c r="PCS82" s="135"/>
      <c r="PCT82" s="136"/>
      <c r="PCV82" s="130"/>
      <c r="PCW82" s="134"/>
      <c r="PCX82" s="134"/>
      <c r="PCY82" s="135"/>
      <c r="PCZ82" s="135"/>
      <c r="PDA82" s="135"/>
      <c r="PDB82" s="136"/>
      <c r="PDD82" s="130"/>
      <c r="PDE82" s="134"/>
      <c r="PDF82" s="134"/>
      <c r="PDG82" s="135"/>
      <c r="PDH82" s="135"/>
      <c r="PDI82" s="135"/>
      <c r="PDJ82" s="136"/>
      <c r="PDL82" s="130"/>
      <c r="PDM82" s="134"/>
      <c r="PDN82" s="134"/>
      <c r="PDO82" s="135"/>
      <c r="PDP82" s="135"/>
      <c r="PDQ82" s="135"/>
      <c r="PDR82" s="136"/>
      <c r="PDT82" s="130"/>
      <c r="PDU82" s="134"/>
      <c r="PDV82" s="134"/>
      <c r="PDW82" s="135"/>
      <c r="PDX82" s="135"/>
      <c r="PDY82" s="135"/>
      <c r="PDZ82" s="136"/>
      <c r="PEB82" s="130"/>
      <c r="PEC82" s="134"/>
      <c r="PED82" s="134"/>
      <c r="PEE82" s="135"/>
      <c r="PEF82" s="135"/>
      <c r="PEG82" s="135"/>
      <c r="PEH82" s="136"/>
      <c r="PEJ82" s="130"/>
      <c r="PEK82" s="134"/>
      <c r="PEL82" s="134"/>
      <c r="PEM82" s="135"/>
      <c r="PEN82" s="135"/>
      <c r="PEO82" s="135"/>
      <c r="PEP82" s="136"/>
      <c r="PER82" s="130"/>
      <c r="PES82" s="134"/>
      <c r="PET82" s="134"/>
      <c r="PEU82" s="135"/>
      <c r="PEV82" s="135"/>
      <c r="PEW82" s="135"/>
      <c r="PEX82" s="136"/>
      <c r="PEZ82" s="130"/>
      <c r="PFA82" s="134"/>
      <c r="PFB82" s="134"/>
      <c r="PFC82" s="135"/>
      <c r="PFD82" s="135"/>
      <c r="PFE82" s="135"/>
      <c r="PFF82" s="136"/>
      <c r="PFH82" s="130"/>
      <c r="PFI82" s="134"/>
      <c r="PFJ82" s="134"/>
      <c r="PFK82" s="135"/>
      <c r="PFL82" s="135"/>
      <c r="PFM82" s="135"/>
      <c r="PFN82" s="136"/>
      <c r="PFP82" s="130"/>
      <c r="PFQ82" s="134"/>
      <c r="PFR82" s="134"/>
      <c r="PFS82" s="135"/>
      <c r="PFT82" s="135"/>
      <c r="PFU82" s="135"/>
      <c r="PFV82" s="136"/>
      <c r="PFX82" s="130"/>
      <c r="PFY82" s="134"/>
      <c r="PFZ82" s="134"/>
      <c r="PGA82" s="135"/>
      <c r="PGB82" s="135"/>
      <c r="PGC82" s="135"/>
      <c r="PGD82" s="136"/>
      <c r="PGF82" s="130"/>
      <c r="PGG82" s="134"/>
      <c r="PGH82" s="134"/>
      <c r="PGI82" s="135"/>
      <c r="PGJ82" s="135"/>
      <c r="PGK82" s="135"/>
      <c r="PGL82" s="136"/>
      <c r="PGN82" s="130"/>
      <c r="PGO82" s="134"/>
      <c r="PGP82" s="134"/>
      <c r="PGQ82" s="135"/>
      <c r="PGR82" s="135"/>
      <c r="PGS82" s="135"/>
      <c r="PGT82" s="136"/>
      <c r="PGV82" s="130"/>
      <c r="PGW82" s="134"/>
      <c r="PGX82" s="134"/>
      <c r="PGY82" s="135"/>
      <c r="PGZ82" s="135"/>
      <c r="PHA82" s="135"/>
      <c r="PHB82" s="136"/>
      <c r="PHD82" s="130"/>
      <c r="PHE82" s="134"/>
      <c r="PHF82" s="134"/>
      <c r="PHG82" s="135"/>
      <c r="PHH82" s="135"/>
      <c r="PHI82" s="135"/>
      <c r="PHJ82" s="136"/>
      <c r="PHL82" s="130"/>
      <c r="PHM82" s="134"/>
      <c r="PHN82" s="134"/>
      <c r="PHO82" s="135"/>
      <c r="PHP82" s="135"/>
      <c r="PHQ82" s="135"/>
      <c r="PHR82" s="136"/>
      <c r="PHT82" s="130"/>
      <c r="PHU82" s="134"/>
      <c r="PHV82" s="134"/>
      <c r="PHW82" s="135"/>
      <c r="PHX82" s="135"/>
      <c r="PHY82" s="135"/>
      <c r="PHZ82" s="136"/>
      <c r="PIB82" s="130"/>
      <c r="PIC82" s="134"/>
      <c r="PID82" s="134"/>
      <c r="PIE82" s="135"/>
      <c r="PIF82" s="135"/>
      <c r="PIG82" s="135"/>
      <c r="PIH82" s="136"/>
      <c r="PIJ82" s="130"/>
      <c r="PIK82" s="134"/>
      <c r="PIL82" s="134"/>
      <c r="PIM82" s="135"/>
      <c r="PIN82" s="135"/>
      <c r="PIO82" s="135"/>
      <c r="PIP82" s="136"/>
      <c r="PIR82" s="130"/>
      <c r="PIS82" s="134"/>
      <c r="PIT82" s="134"/>
      <c r="PIU82" s="135"/>
      <c r="PIV82" s="135"/>
      <c r="PIW82" s="135"/>
      <c r="PIX82" s="136"/>
      <c r="PIZ82" s="130"/>
      <c r="PJA82" s="134"/>
      <c r="PJB82" s="134"/>
      <c r="PJC82" s="135"/>
      <c r="PJD82" s="135"/>
      <c r="PJE82" s="135"/>
      <c r="PJF82" s="136"/>
      <c r="PJH82" s="130"/>
      <c r="PJI82" s="134"/>
      <c r="PJJ82" s="134"/>
      <c r="PJK82" s="135"/>
      <c r="PJL82" s="135"/>
      <c r="PJM82" s="135"/>
      <c r="PJN82" s="136"/>
      <c r="PJP82" s="130"/>
      <c r="PJQ82" s="134"/>
      <c r="PJR82" s="134"/>
      <c r="PJS82" s="135"/>
      <c r="PJT82" s="135"/>
      <c r="PJU82" s="135"/>
      <c r="PJV82" s="136"/>
      <c r="PJX82" s="130"/>
      <c r="PJY82" s="134"/>
      <c r="PJZ82" s="134"/>
      <c r="PKA82" s="135"/>
      <c r="PKB82" s="135"/>
      <c r="PKC82" s="135"/>
      <c r="PKD82" s="136"/>
      <c r="PKF82" s="130"/>
      <c r="PKG82" s="134"/>
      <c r="PKH82" s="134"/>
      <c r="PKI82" s="135"/>
      <c r="PKJ82" s="135"/>
      <c r="PKK82" s="135"/>
      <c r="PKL82" s="136"/>
      <c r="PKN82" s="130"/>
      <c r="PKO82" s="134"/>
      <c r="PKP82" s="134"/>
      <c r="PKQ82" s="135"/>
      <c r="PKR82" s="135"/>
      <c r="PKS82" s="135"/>
      <c r="PKT82" s="136"/>
      <c r="PKV82" s="130"/>
      <c r="PKW82" s="134"/>
      <c r="PKX82" s="134"/>
      <c r="PKY82" s="135"/>
      <c r="PKZ82" s="135"/>
      <c r="PLA82" s="135"/>
      <c r="PLB82" s="136"/>
      <c r="PLD82" s="130"/>
      <c r="PLE82" s="134"/>
      <c r="PLF82" s="134"/>
      <c r="PLG82" s="135"/>
      <c r="PLH82" s="135"/>
      <c r="PLI82" s="135"/>
      <c r="PLJ82" s="136"/>
      <c r="PLL82" s="130"/>
      <c r="PLM82" s="134"/>
      <c r="PLN82" s="134"/>
      <c r="PLO82" s="135"/>
      <c r="PLP82" s="135"/>
      <c r="PLQ82" s="135"/>
      <c r="PLR82" s="136"/>
      <c r="PLT82" s="130"/>
      <c r="PLU82" s="134"/>
      <c r="PLV82" s="134"/>
      <c r="PLW82" s="135"/>
      <c r="PLX82" s="135"/>
      <c r="PLY82" s="135"/>
      <c r="PLZ82" s="136"/>
      <c r="PMB82" s="130"/>
      <c r="PMC82" s="134"/>
      <c r="PMD82" s="134"/>
      <c r="PME82" s="135"/>
      <c r="PMF82" s="135"/>
      <c r="PMG82" s="135"/>
      <c r="PMH82" s="136"/>
      <c r="PMJ82" s="130"/>
      <c r="PMK82" s="134"/>
      <c r="PML82" s="134"/>
      <c r="PMM82" s="135"/>
      <c r="PMN82" s="135"/>
      <c r="PMO82" s="135"/>
      <c r="PMP82" s="136"/>
      <c r="PMR82" s="130"/>
      <c r="PMS82" s="134"/>
      <c r="PMT82" s="134"/>
      <c r="PMU82" s="135"/>
      <c r="PMV82" s="135"/>
      <c r="PMW82" s="135"/>
      <c r="PMX82" s="136"/>
      <c r="PMZ82" s="130"/>
      <c r="PNA82" s="134"/>
      <c r="PNB82" s="134"/>
      <c r="PNC82" s="135"/>
      <c r="PND82" s="135"/>
      <c r="PNE82" s="135"/>
      <c r="PNF82" s="136"/>
      <c r="PNH82" s="130"/>
      <c r="PNI82" s="134"/>
      <c r="PNJ82" s="134"/>
      <c r="PNK82" s="135"/>
      <c r="PNL82" s="135"/>
      <c r="PNM82" s="135"/>
      <c r="PNN82" s="136"/>
      <c r="PNP82" s="130"/>
      <c r="PNQ82" s="134"/>
      <c r="PNR82" s="134"/>
      <c r="PNS82" s="135"/>
      <c r="PNT82" s="135"/>
      <c r="PNU82" s="135"/>
      <c r="PNV82" s="136"/>
      <c r="PNX82" s="130"/>
      <c r="PNY82" s="134"/>
      <c r="PNZ82" s="134"/>
      <c r="POA82" s="135"/>
      <c r="POB82" s="135"/>
      <c r="POC82" s="135"/>
      <c r="POD82" s="136"/>
      <c r="POF82" s="130"/>
      <c r="POG82" s="134"/>
      <c r="POH82" s="134"/>
      <c r="POI82" s="135"/>
      <c r="POJ82" s="135"/>
      <c r="POK82" s="135"/>
      <c r="POL82" s="136"/>
      <c r="PON82" s="130"/>
      <c r="POO82" s="134"/>
      <c r="POP82" s="134"/>
      <c r="POQ82" s="135"/>
      <c r="POR82" s="135"/>
      <c r="POS82" s="135"/>
      <c r="POT82" s="136"/>
      <c r="POV82" s="130"/>
      <c r="POW82" s="134"/>
      <c r="POX82" s="134"/>
      <c r="POY82" s="135"/>
      <c r="POZ82" s="135"/>
      <c r="PPA82" s="135"/>
      <c r="PPB82" s="136"/>
      <c r="PPD82" s="130"/>
      <c r="PPE82" s="134"/>
      <c r="PPF82" s="134"/>
      <c r="PPG82" s="135"/>
      <c r="PPH82" s="135"/>
      <c r="PPI82" s="135"/>
      <c r="PPJ82" s="136"/>
      <c r="PPL82" s="130"/>
      <c r="PPM82" s="134"/>
      <c r="PPN82" s="134"/>
      <c r="PPO82" s="135"/>
      <c r="PPP82" s="135"/>
      <c r="PPQ82" s="135"/>
      <c r="PPR82" s="136"/>
      <c r="PPT82" s="130"/>
      <c r="PPU82" s="134"/>
      <c r="PPV82" s="134"/>
      <c r="PPW82" s="135"/>
      <c r="PPX82" s="135"/>
      <c r="PPY82" s="135"/>
      <c r="PPZ82" s="136"/>
      <c r="PQB82" s="130"/>
      <c r="PQC82" s="134"/>
      <c r="PQD82" s="134"/>
      <c r="PQE82" s="135"/>
      <c r="PQF82" s="135"/>
      <c r="PQG82" s="135"/>
      <c r="PQH82" s="136"/>
      <c r="PQJ82" s="130"/>
      <c r="PQK82" s="134"/>
      <c r="PQL82" s="134"/>
      <c r="PQM82" s="135"/>
      <c r="PQN82" s="135"/>
      <c r="PQO82" s="135"/>
      <c r="PQP82" s="136"/>
      <c r="PQR82" s="130"/>
      <c r="PQS82" s="134"/>
      <c r="PQT82" s="134"/>
      <c r="PQU82" s="135"/>
      <c r="PQV82" s="135"/>
      <c r="PQW82" s="135"/>
      <c r="PQX82" s="136"/>
      <c r="PQZ82" s="130"/>
      <c r="PRA82" s="134"/>
      <c r="PRB82" s="134"/>
      <c r="PRC82" s="135"/>
      <c r="PRD82" s="135"/>
      <c r="PRE82" s="135"/>
      <c r="PRF82" s="136"/>
      <c r="PRH82" s="130"/>
      <c r="PRI82" s="134"/>
      <c r="PRJ82" s="134"/>
      <c r="PRK82" s="135"/>
      <c r="PRL82" s="135"/>
      <c r="PRM82" s="135"/>
      <c r="PRN82" s="136"/>
      <c r="PRP82" s="130"/>
      <c r="PRQ82" s="134"/>
      <c r="PRR82" s="134"/>
      <c r="PRS82" s="135"/>
      <c r="PRT82" s="135"/>
      <c r="PRU82" s="135"/>
      <c r="PRV82" s="136"/>
      <c r="PRX82" s="130"/>
      <c r="PRY82" s="134"/>
      <c r="PRZ82" s="134"/>
      <c r="PSA82" s="135"/>
      <c r="PSB82" s="135"/>
      <c r="PSC82" s="135"/>
      <c r="PSD82" s="136"/>
      <c r="PSF82" s="130"/>
      <c r="PSG82" s="134"/>
      <c r="PSH82" s="134"/>
      <c r="PSI82" s="135"/>
      <c r="PSJ82" s="135"/>
      <c r="PSK82" s="135"/>
      <c r="PSL82" s="136"/>
      <c r="PSN82" s="130"/>
      <c r="PSO82" s="134"/>
      <c r="PSP82" s="134"/>
      <c r="PSQ82" s="135"/>
      <c r="PSR82" s="135"/>
      <c r="PSS82" s="135"/>
      <c r="PST82" s="136"/>
      <c r="PSV82" s="130"/>
      <c r="PSW82" s="134"/>
      <c r="PSX82" s="134"/>
      <c r="PSY82" s="135"/>
      <c r="PSZ82" s="135"/>
      <c r="PTA82" s="135"/>
      <c r="PTB82" s="136"/>
      <c r="PTD82" s="130"/>
      <c r="PTE82" s="134"/>
      <c r="PTF82" s="134"/>
      <c r="PTG82" s="135"/>
      <c r="PTH82" s="135"/>
      <c r="PTI82" s="135"/>
      <c r="PTJ82" s="136"/>
      <c r="PTL82" s="130"/>
      <c r="PTM82" s="134"/>
      <c r="PTN82" s="134"/>
      <c r="PTO82" s="135"/>
      <c r="PTP82" s="135"/>
      <c r="PTQ82" s="135"/>
      <c r="PTR82" s="136"/>
      <c r="PTT82" s="130"/>
      <c r="PTU82" s="134"/>
      <c r="PTV82" s="134"/>
      <c r="PTW82" s="135"/>
      <c r="PTX82" s="135"/>
      <c r="PTY82" s="135"/>
      <c r="PTZ82" s="136"/>
      <c r="PUB82" s="130"/>
      <c r="PUC82" s="134"/>
      <c r="PUD82" s="134"/>
      <c r="PUE82" s="135"/>
      <c r="PUF82" s="135"/>
      <c r="PUG82" s="135"/>
      <c r="PUH82" s="136"/>
      <c r="PUJ82" s="130"/>
      <c r="PUK82" s="134"/>
      <c r="PUL82" s="134"/>
      <c r="PUM82" s="135"/>
      <c r="PUN82" s="135"/>
      <c r="PUO82" s="135"/>
      <c r="PUP82" s="136"/>
      <c r="PUR82" s="130"/>
      <c r="PUS82" s="134"/>
      <c r="PUT82" s="134"/>
      <c r="PUU82" s="135"/>
      <c r="PUV82" s="135"/>
      <c r="PUW82" s="135"/>
      <c r="PUX82" s="136"/>
      <c r="PUZ82" s="130"/>
      <c r="PVA82" s="134"/>
      <c r="PVB82" s="134"/>
      <c r="PVC82" s="135"/>
      <c r="PVD82" s="135"/>
      <c r="PVE82" s="135"/>
      <c r="PVF82" s="136"/>
      <c r="PVH82" s="130"/>
      <c r="PVI82" s="134"/>
      <c r="PVJ82" s="134"/>
      <c r="PVK82" s="135"/>
      <c r="PVL82" s="135"/>
      <c r="PVM82" s="135"/>
      <c r="PVN82" s="136"/>
      <c r="PVP82" s="130"/>
      <c r="PVQ82" s="134"/>
      <c r="PVR82" s="134"/>
      <c r="PVS82" s="135"/>
      <c r="PVT82" s="135"/>
      <c r="PVU82" s="135"/>
      <c r="PVV82" s="136"/>
      <c r="PVX82" s="130"/>
      <c r="PVY82" s="134"/>
      <c r="PVZ82" s="134"/>
      <c r="PWA82" s="135"/>
      <c r="PWB82" s="135"/>
      <c r="PWC82" s="135"/>
      <c r="PWD82" s="136"/>
      <c r="PWF82" s="130"/>
      <c r="PWG82" s="134"/>
      <c r="PWH82" s="134"/>
      <c r="PWI82" s="135"/>
      <c r="PWJ82" s="135"/>
      <c r="PWK82" s="135"/>
      <c r="PWL82" s="136"/>
      <c r="PWN82" s="130"/>
      <c r="PWO82" s="134"/>
      <c r="PWP82" s="134"/>
      <c r="PWQ82" s="135"/>
      <c r="PWR82" s="135"/>
      <c r="PWS82" s="135"/>
      <c r="PWT82" s="136"/>
      <c r="PWV82" s="130"/>
      <c r="PWW82" s="134"/>
      <c r="PWX82" s="134"/>
      <c r="PWY82" s="135"/>
      <c r="PWZ82" s="135"/>
      <c r="PXA82" s="135"/>
      <c r="PXB82" s="136"/>
      <c r="PXD82" s="130"/>
      <c r="PXE82" s="134"/>
      <c r="PXF82" s="134"/>
      <c r="PXG82" s="135"/>
      <c r="PXH82" s="135"/>
      <c r="PXI82" s="135"/>
      <c r="PXJ82" s="136"/>
      <c r="PXL82" s="130"/>
      <c r="PXM82" s="134"/>
      <c r="PXN82" s="134"/>
      <c r="PXO82" s="135"/>
      <c r="PXP82" s="135"/>
      <c r="PXQ82" s="135"/>
      <c r="PXR82" s="136"/>
      <c r="PXT82" s="130"/>
      <c r="PXU82" s="134"/>
      <c r="PXV82" s="134"/>
      <c r="PXW82" s="135"/>
      <c r="PXX82" s="135"/>
      <c r="PXY82" s="135"/>
      <c r="PXZ82" s="136"/>
      <c r="PYB82" s="130"/>
      <c r="PYC82" s="134"/>
      <c r="PYD82" s="134"/>
      <c r="PYE82" s="135"/>
      <c r="PYF82" s="135"/>
      <c r="PYG82" s="135"/>
      <c r="PYH82" s="136"/>
      <c r="PYJ82" s="130"/>
      <c r="PYK82" s="134"/>
      <c r="PYL82" s="134"/>
      <c r="PYM82" s="135"/>
      <c r="PYN82" s="135"/>
      <c r="PYO82" s="135"/>
      <c r="PYP82" s="136"/>
      <c r="PYR82" s="130"/>
      <c r="PYS82" s="134"/>
      <c r="PYT82" s="134"/>
      <c r="PYU82" s="135"/>
      <c r="PYV82" s="135"/>
      <c r="PYW82" s="135"/>
      <c r="PYX82" s="136"/>
      <c r="PYZ82" s="130"/>
      <c r="PZA82" s="134"/>
      <c r="PZB82" s="134"/>
      <c r="PZC82" s="135"/>
      <c r="PZD82" s="135"/>
      <c r="PZE82" s="135"/>
      <c r="PZF82" s="136"/>
      <c r="PZH82" s="130"/>
      <c r="PZI82" s="134"/>
      <c r="PZJ82" s="134"/>
      <c r="PZK82" s="135"/>
      <c r="PZL82" s="135"/>
      <c r="PZM82" s="135"/>
      <c r="PZN82" s="136"/>
      <c r="PZP82" s="130"/>
      <c r="PZQ82" s="134"/>
      <c r="PZR82" s="134"/>
      <c r="PZS82" s="135"/>
      <c r="PZT82" s="135"/>
      <c r="PZU82" s="135"/>
      <c r="PZV82" s="136"/>
      <c r="PZX82" s="130"/>
      <c r="PZY82" s="134"/>
      <c r="PZZ82" s="134"/>
      <c r="QAA82" s="135"/>
      <c r="QAB82" s="135"/>
      <c r="QAC82" s="135"/>
      <c r="QAD82" s="136"/>
      <c r="QAF82" s="130"/>
      <c r="QAG82" s="134"/>
      <c r="QAH82" s="134"/>
      <c r="QAI82" s="135"/>
      <c r="QAJ82" s="135"/>
      <c r="QAK82" s="135"/>
      <c r="QAL82" s="136"/>
      <c r="QAN82" s="130"/>
      <c r="QAO82" s="134"/>
      <c r="QAP82" s="134"/>
      <c r="QAQ82" s="135"/>
      <c r="QAR82" s="135"/>
      <c r="QAS82" s="135"/>
      <c r="QAT82" s="136"/>
      <c r="QAV82" s="130"/>
      <c r="QAW82" s="134"/>
      <c r="QAX82" s="134"/>
      <c r="QAY82" s="135"/>
      <c r="QAZ82" s="135"/>
      <c r="QBA82" s="135"/>
      <c r="QBB82" s="136"/>
      <c r="QBD82" s="130"/>
      <c r="QBE82" s="134"/>
      <c r="QBF82" s="134"/>
      <c r="QBG82" s="135"/>
      <c r="QBH82" s="135"/>
      <c r="QBI82" s="135"/>
      <c r="QBJ82" s="136"/>
      <c r="QBL82" s="130"/>
      <c r="QBM82" s="134"/>
      <c r="QBN82" s="134"/>
      <c r="QBO82" s="135"/>
      <c r="QBP82" s="135"/>
      <c r="QBQ82" s="135"/>
      <c r="QBR82" s="136"/>
      <c r="QBT82" s="130"/>
      <c r="QBU82" s="134"/>
      <c r="QBV82" s="134"/>
      <c r="QBW82" s="135"/>
      <c r="QBX82" s="135"/>
      <c r="QBY82" s="135"/>
      <c r="QBZ82" s="136"/>
      <c r="QCB82" s="130"/>
      <c r="QCC82" s="134"/>
      <c r="QCD82" s="134"/>
      <c r="QCE82" s="135"/>
      <c r="QCF82" s="135"/>
      <c r="QCG82" s="135"/>
      <c r="QCH82" s="136"/>
      <c r="QCJ82" s="130"/>
      <c r="QCK82" s="134"/>
      <c r="QCL82" s="134"/>
      <c r="QCM82" s="135"/>
      <c r="QCN82" s="135"/>
      <c r="QCO82" s="135"/>
      <c r="QCP82" s="136"/>
      <c r="QCR82" s="130"/>
      <c r="QCS82" s="134"/>
      <c r="QCT82" s="134"/>
      <c r="QCU82" s="135"/>
      <c r="QCV82" s="135"/>
      <c r="QCW82" s="135"/>
      <c r="QCX82" s="136"/>
      <c r="QCZ82" s="130"/>
      <c r="QDA82" s="134"/>
      <c r="QDB82" s="134"/>
      <c r="QDC82" s="135"/>
      <c r="QDD82" s="135"/>
      <c r="QDE82" s="135"/>
      <c r="QDF82" s="136"/>
      <c r="QDH82" s="130"/>
      <c r="QDI82" s="134"/>
      <c r="QDJ82" s="134"/>
      <c r="QDK82" s="135"/>
      <c r="QDL82" s="135"/>
      <c r="QDM82" s="135"/>
      <c r="QDN82" s="136"/>
      <c r="QDP82" s="130"/>
      <c r="QDQ82" s="134"/>
      <c r="QDR82" s="134"/>
      <c r="QDS82" s="135"/>
      <c r="QDT82" s="135"/>
      <c r="QDU82" s="135"/>
      <c r="QDV82" s="136"/>
      <c r="QDX82" s="130"/>
      <c r="QDY82" s="134"/>
      <c r="QDZ82" s="134"/>
      <c r="QEA82" s="135"/>
      <c r="QEB82" s="135"/>
      <c r="QEC82" s="135"/>
      <c r="QED82" s="136"/>
      <c r="QEF82" s="130"/>
      <c r="QEG82" s="134"/>
      <c r="QEH82" s="134"/>
      <c r="QEI82" s="135"/>
      <c r="QEJ82" s="135"/>
      <c r="QEK82" s="135"/>
      <c r="QEL82" s="136"/>
      <c r="QEN82" s="130"/>
      <c r="QEO82" s="134"/>
      <c r="QEP82" s="134"/>
      <c r="QEQ82" s="135"/>
      <c r="QER82" s="135"/>
      <c r="QES82" s="135"/>
      <c r="QET82" s="136"/>
      <c r="QEV82" s="130"/>
      <c r="QEW82" s="134"/>
      <c r="QEX82" s="134"/>
      <c r="QEY82" s="135"/>
      <c r="QEZ82" s="135"/>
      <c r="QFA82" s="135"/>
      <c r="QFB82" s="136"/>
      <c r="QFD82" s="130"/>
      <c r="QFE82" s="134"/>
      <c r="QFF82" s="134"/>
      <c r="QFG82" s="135"/>
      <c r="QFH82" s="135"/>
      <c r="QFI82" s="135"/>
      <c r="QFJ82" s="136"/>
      <c r="QFL82" s="130"/>
      <c r="QFM82" s="134"/>
      <c r="QFN82" s="134"/>
      <c r="QFO82" s="135"/>
      <c r="QFP82" s="135"/>
      <c r="QFQ82" s="135"/>
      <c r="QFR82" s="136"/>
      <c r="QFT82" s="130"/>
      <c r="QFU82" s="134"/>
      <c r="QFV82" s="134"/>
      <c r="QFW82" s="135"/>
      <c r="QFX82" s="135"/>
      <c r="QFY82" s="135"/>
      <c r="QFZ82" s="136"/>
      <c r="QGB82" s="130"/>
      <c r="QGC82" s="134"/>
      <c r="QGD82" s="134"/>
      <c r="QGE82" s="135"/>
      <c r="QGF82" s="135"/>
      <c r="QGG82" s="135"/>
      <c r="QGH82" s="136"/>
      <c r="QGJ82" s="130"/>
      <c r="QGK82" s="134"/>
      <c r="QGL82" s="134"/>
      <c r="QGM82" s="135"/>
      <c r="QGN82" s="135"/>
      <c r="QGO82" s="135"/>
      <c r="QGP82" s="136"/>
      <c r="QGR82" s="130"/>
      <c r="QGS82" s="134"/>
      <c r="QGT82" s="134"/>
      <c r="QGU82" s="135"/>
      <c r="QGV82" s="135"/>
      <c r="QGW82" s="135"/>
      <c r="QGX82" s="136"/>
      <c r="QGZ82" s="130"/>
      <c r="QHA82" s="134"/>
      <c r="QHB82" s="134"/>
      <c r="QHC82" s="135"/>
      <c r="QHD82" s="135"/>
      <c r="QHE82" s="135"/>
      <c r="QHF82" s="136"/>
      <c r="QHH82" s="130"/>
      <c r="QHI82" s="134"/>
      <c r="QHJ82" s="134"/>
      <c r="QHK82" s="135"/>
      <c r="QHL82" s="135"/>
      <c r="QHM82" s="135"/>
      <c r="QHN82" s="136"/>
      <c r="QHP82" s="130"/>
      <c r="QHQ82" s="134"/>
      <c r="QHR82" s="134"/>
      <c r="QHS82" s="135"/>
      <c r="QHT82" s="135"/>
      <c r="QHU82" s="135"/>
      <c r="QHV82" s="136"/>
      <c r="QHX82" s="130"/>
      <c r="QHY82" s="134"/>
      <c r="QHZ82" s="134"/>
      <c r="QIA82" s="135"/>
      <c r="QIB82" s="135"/>
      <c r="QIC82" s="135"/>
      <c r="QID82" s="136"/>
      <c r="QIF82" s="130"/>
      <c r="QIG82" s="134"/>
      <c r="QIH82" s="134"/>
      <c r="QII82" s="135"/>
      <c r="QIJ82" s="135"/>
      <c r="QIK82" s="135"/>
      <c r="QIL82" s="136"/>
      <c r="QIN82" s="130"/>
      <c r="QIO82" s="134"/>
      <c r="QIP82" s="134"/>
      <c r="QIQ82" s="135"/>
      <c r="QIR82" s="135"/>
      <c r="QIS82" s="135"/>
      <c r="QIT82" s="136"/>
      <c r="QIV82" s="130"/>
      <c r="QIW82" s="134"/>
      <c r="QIX82" s="134"/>
      <c r="QIY82" s="135"/>
      <c r="QIZ82" s="135"/>
      <c r="QJA82" s="135"/>
      <c r="QJB82" s="136"/>
      <c r="QJD82" s="130"/>
      <c r="QJE82" s="134"/>
      <c r="QJF82" s="134"/>
      <c r="QJG82" s="135"/>
      <c r="QJH82" s="135"/>
      <c r="QJI82" s="135"/>
      <c r="QJJ82" s="136"/>
      <c r="QJL82" s="130"/>
      <c r="QJM82" s="134"/>
      <c r="QJN82" s="134"/>
      <c r="QJO82" s="135"/>
      <c r="QJP82" s="135"/>
      <c r="QJQ82" s="135"/>
      <c r="QJR82" s="136"/>
      <c r="QJT82" s="130"/>
      <c r="QJU82" s="134"/>
      <c r="QJV82" s="134"/>
      <c r="QJW82" s="135"/>
      <c r="QJX82" s="135"/>
      <c r="QJY82" s="135"/>
      <c r="QJZ82" s="136"/>
      <c r="QKB82" s="130"/>
      <c r="QKC82" s="134"/>
      <c r="QKD82" s="134"/>
      <c r="QKE82" s="135"/>
      <c r="QKF82" s="135"/>
      <c r="QKG82" s="135"/>
      <c r="QKH82" s="136"/>
      <c r="QKJ82" s="130"/>
      <c r="QKK82" s="134"/>
      <c r="QKL82" s="134"/>
      <c r="QKM82" s="135"/>
      <c r="QKN82" s="135"/>
      <c r="QKO82" s="135"/>
      <c r="QKP82" s="136"/>
      <c r="QKR82" s="130"/>
      <c r="QKS82" s="134"/>
      <c r="QKT82" s="134"/>
      <c r="QKU82" s="135"/>
      <c r="QKV82" s="135"/>
      <c r="QKW82" s="135"/>
      <c r="QKX82" s="136"/>
      <c r="QKZ82" s="130"/>
      <c r="QLA82" s="134"/>
      <c r="QLB82" s="134"/>
      <c r="QLC82" s="135"/>
      <c r="QLD82" s="135"/>
      <c r="QLE82" s="135"/>
      <c r="QLF82" s="136"/>
      <c r="QLH82" s="130"/>
      <c r="QLI82" s="134"/>
      <c r="QLJ82" s="134"/>
      <c r="QLK82" s="135"/>
      <c r="QLL82" s="135"/>
      <c r="QLM82" s="135"/>
      <c r="QLN82" s="136"/>
      <c r="QLP82" s="130"/>
      <c r="QLQ82" s="134"/>
      <c r="QLR82" s="134"/>
      <c r="QLS82" s="135"/>
      <c r="QLT82" s="135"/>
      <c r="QLU82" s="135"/>
      <c r="QLV82" s="136"/>
      <c r="QLX82" s="130"/>
      <c r="QLY82" s="134"/>
      <c r="QLZ82" s="134"/>
      <c r="QMA82" s="135"/>
      <c r="QMB82" s="135"/>
      <c r="QMC82" s="135"/>
      <c r="QMD82" s="136"/>
      <c r="QMF82" s="130"/>
      <c r="QMG82" s="134"/>
      <c r="QMH82" s="134"/>
      <c r="QMI82" s="135"/>
      <c r="QMJ82" s="135"/>
      <c r="QMK82" s="135"/>
      <c r="QML82" s="136"/>
      <c r="QMN82" s="130"/>
      <c r="QMO82" s="134"/>
      <c r="QMP82" s="134"/>
      <c r="QMQ82" s="135"/>
      <c r="QMR82" s="135"/>
      <c r="QMS82" s="135"/>
      <c r="QMT82" s="136"/>
      <c r="QMV82" s="130"/>
      <c r="QMW82" s="134"/>
      <c r="QMX82" s="134"/>
      <c r="QMY82" s="135"/>
      <c r="QMZ82" s="135"/>
      <c r="QNA82" s="135"/>
      <c r="QNB82" s="136"/>
      <c r="QND82" s="130"/>
      <c r="QNE82" s="134"/>
      <c r="QNF82" s="134"/>
      <c r="QNG82" s="135"/>
      <c r="QNH82" s="135"/>
      <c r="QNI82" s="135"/>
      <c r="QNJ82" s="136"/>
      <c r="QNL82" s="130"/>
      <c r="QNM82" s="134"/>
      <c r="QNN82" s="134"/>
      <c r="QNO82" s="135"/>
      <c r="QNP82" s="135"/>
      <c r="QNQ82" s="135"/>
      <c r="QNR82" s="136"/>
      <c r="QNT82" s="130"/>
      <c r="QNU82" s="134"/>
      <c r="QNV82" s="134"/>
      <c r="QNW82" s="135"/>
      <c r="QNX82" s="135"/>
      <c r="QNY82" s="135"/>
      <c r="QNZ82" s="136"/>
      <c r="QOB82" s="130"/>
      <c r="QOC82" s="134"/>
      <c r="QOD82" s="134"/>
      <c r="QOE82" s="135"/>
      <c r="QOF82" s="135"/>
      <c r="QOG82" s="135"/>
      <c r="QOH82" s="136"/>
      <c r="QOJ82" s="130"/>
      <c r="QOK82" s="134"/>
      <c r="QOL82" s="134"/>
      <c r="QOM82" s="135"/>
      <c r="QON82" s="135"/>
      <c r="QOO82" s="135"/>
      <c r="QOP82" s="136"/>
      <c r="QOR82" s="130"/>
      <c r="QOS82" s="134"/>
      <c r="QOT82" s="134"/>
      <c r="QOU82" s="135"/>
      <c r="QOV82" s="135"/>
      <c r="QOW82" s="135"/>
      <c r="QOX82" s="136"/>
      <c r="QOZ82" s="130"/>
      <c r="QPA82" s="134"/>
      <c r="QPB82" s="134"/>
      <c r="QPC82" s="135"/>
      <c r="QPD82" s="135"/>
      <c r="QPE82" s="135"/>
      <c r="QPF82" s="136"/>
      <c r="QPH82" s="130"/>
      <c r="QPI82" s="134"/>
      <c r="QPJ82" s="134"/>
      <c r="QPK82" s="135"/>
      <c r="QPL82" s="135"/>
      <c r="QPM82" s="135"/>
      <c r="QPN82" s="136"/>
      <c r="QPP82" s="130"/>
      <c r="QPQ82" s="134"/>
      <c r="QPR82" s="134"/>
      <c r="QPS82" s="135"/>
      <c r="QPT82" s="135"/>
      <c r="QPU82" s="135"/>
      <c r="QPV82" s="136"/>
      <c r="QPX82" s="130"/>
      <c r="QPY82" s="134"/>
      <c r="QPZ82" s="134"/>
      <c r="QQA82" s="135"/>
      <c r="QQB82" s="135"/>
      <c r="QQC82" s="135"/>
      <c r="QQD82" s="136"/>
      <c r="QQF82" s="130"/>
      <c r="QQG82" s="134"/>
      <c r="QQH82" s="134"/>
      <c r="QQI82" s="135"/>
      <c r="QQJ82" s="135"/>
      <c r="QQK82" s="135"/>
      <c r="QQL82" s="136"/>
      <c r="QQN82" s="130"/>
      <c r="QQO82" s="134"/>
      <c r="QQP82" s="134"/>
      <c r="QQQ82" s="135"/>
      <c r="QQR82" s="135"/>
      <c r="QQS82" s="135"/>
      <c r="QQT82" s="136"/>
      <c r="QQV82" s="130"/>
      <c r="QQW82" s="134"/>
      <c r="QQX82" s="134"/>
      <c r="QQY82" s="135"/>
      <c r="QQZ82" s="135"/>
      <c r="QRA82" s="135"/>
      <c r="QRB82" s="136"/>
      <c r="QRD82" s="130"/>
      <c r="QRE82" s="134"/>
      <c r="QRF82" s="134"/>
      <c r="QRG82" s="135"/>
      <c r="QRH82" s="135"/>
      <c r="QRI82" s="135"/>
      <c r="QRJ82" s="136"/>
      <c r="QRL82" s="130"/>
      <c r="QRM82" s="134"/>
      <c r="QRN82" s="134"/>
      <c r="QRO82" s="135"/>
      <c r="QRP82" s="135"/>
      <c r="QRQ82" s="135"/>
      <c r="QRR82" s="136"/>
      <c r="QRT82" s="130"/>
      <c r="QRU82" s="134"/>
      <c r="QRV82" s="134"/>
      <c r="QRW82" s="135"/>
      <c r="QRX82" s="135"/>
      <c r="QRY82" s="135"/>
      <c r="QRZ82" s="136"/>
      <c r="QSB82" s="130"/>
      <c r="QSC82" s="134"/>
      <c r="QSD82" s="134"/>
      <c r="QSE82" s="135"/>
      <c r="QSF82" s="135"/>
      <c r="QSG82" s="135"/>
      <c r="QSH82" s="136"/>
      <c r="QSJ82" s="130"/>
      <c r="QSK82" s="134"/>
      <c r="QSL82" s="134"/>
      <c r="QSM82" s="135"/>
      <c r="QSN82" s="135"/>
      <c r="QSO82" s="135"/>
      <c r="QSP82" s="136"/>
      <c r="QSR82" s="130"/>
      <c r="QSS82" s="134"/>
      <c r="QST82" s="134"/>
      <c r="QSU82" s="135"/>
      <c r="QSV82" s="135"/>
      <c r="QSW82" s="135"/>
      <c r="QSX82" s="136"/>
      <c r="QSZ82" s="130"/>
      <c r="QTA82" s="134"/>
      <c r="QTB82" s="134"/>
      <c r="QTC82" s="135"/>
      <c r="QTD82" s="135"/>
      <c r="QTE82" s="135"/>
      <c r="QTF82" s="136"/>
      <c r="QTH82" s="130"/>
      <c r="QTI82" s="134"/>
      <c r="QTJ82" s="134"/>
      <c r="QTK82" s="135"/>
      <c r="QTL82" s="135"/>
      <c r="QTM82" s="135"/>
      <c r="QTN82" s="136"/>
      <c r="QTP82" s="130"/>
      <c r="QTQ82" s="134"/>
      <c r="QTR82" s="134"/>
      <c r="QTS82" s="135"/>
      <c r="QTT82" s="135"/>
      <c r="QTU82" s="135"/>
      <c r="QTV82" s="136"/>
      <c r="QTX82" s="130"/>
      <c r="QTY82" s="134"/>
      <c r="QTZ82" s="134"/>
      <c r="QUA82" s="135"/>
      <c r="QUB82" s="135"/>
      <c r="QUC82" s="135"/>
      <c r="QUD82" s="136"/>
      <c r="QUF82" s="130"/>
      <c r="QUG82" s="134"/>
      <c r="QUH82" s="134"/>
      <c r="QUI82" s="135"/>
      <c r="QUJ82" s="135"/>
      <c r="QUK82" s="135"/>
      <c r="QUL82" s="136"/>
      <c r="QUN82" s="130"/>
      <c r="QUO82" s="134"/>
      <c r="QUP82" s="134"/>
      <c r="QUQ82" s="135"/>
      <c r="QUR82" s="135"/>
      <c r="QUS82" s="135"/>
      <c r="QUT82" s="136"/>
      <c r="QUV82" s="130"/>
      <c r="QUW82" s="134"/>
      <c r="QUX82" s="134"/>
      <c r="QUY82" s="135"/>
      <c r="QUZ82" s="135"/>
      <c r="QVA82" s="135"/>
      <c r="QVB82" s="136"/>
      <c r="QVD82" s="130"/>
      <c r="QVE82" s="134"/>
      <c r="QVF82" s="134"/>
      <c r="QVG82" s="135"/>
      <c r="QVH82" s="135"/>
      <c r="QVI82" s="135"/>
      <c r="QVJ82" s="136"/>
      <c r="QVL82" s="130"/>
      <c r="QVM82" s="134"/>
      <c r="QVN82" s="134"/>
      <c r="QVO82" s="135"/>
      <c r="QVP82" s="135"/>
      <c r="QVQ82" s="135"/>
      <c r="QVR82" s="136"/>
      <c r="QVT82" s="130"/>
      <c r="QVU82" s="134"/>
      <c r="QVV82" s="134"/>
      <c r="QVW82" s="135"/>
      <c r="QVX82" s="135"/>
      <c r="QVY82" s="135"/>
      <c r="QVZ82" s="136"/>
      <c r="QWB82" s="130"/>
      <c r="QWC82" s="134"/>
      <c r="QWD82" s="134"/>
      <c r="QWE82" s="135"/>
      <c r="QWF82" s="135"/>
      <c r="QWG82" s="135"/>
      <c r="QWH82" s="136"/>
      <c r="QWJ82" s="130"/>
      <c r="QWK82" s="134"/>
      <c r="QWL82" s="134"/>
      <c r="QWM82" s="135"/>
      <c r="QWN82" s="135"/>
      <c r="QWO82" s="135"/>
      <c r="QWP82" s="136"/>
      <c r="QWR82" s="130"/>
      <c r="QWS82" s="134"/>
      <c r="QWT82" s="134"/>
      <c r="QWU82" s="135"/>
      <c r="QWV82" s="135"/>
      <c r="QWW82" s="135"/>
      <c r="QWX82" s="136"/>
      <c r="QWZ82" s="130"/>
      <c r="QXA82" s="134"/>
      <c r="QXB82" s="134"/>
      <c r="QXC82" s="135"/>
      <c r="QXD82" s="135"/>
      <c r="QXE82" s="135"/>
      <c r="QXF82" s="136"/>
      <c r="QXH82" s="130"/>
      <c r="QXI82" s="134"/>
      <c r="QXJ82" s="134"/>
      <c r="QXK82" s="135"/>
      <c r="QXL82" s="135"/>
      <c r="QXM82" s="135"/>
      <c r="QXN82" s="136"/>
      <c r="QXP82" s="130"/>
      <c r="QXQ82" s="134"/>
      <c r="QXR82" s="134"/>
      <c r="QXS82" s="135"/>
      <c r="QXT82" s="135"/>
      <c r="QXU82" s="135"/>
      <c r="QXV82" s="136"/>
      <c r="QXX82" s="130"/>
      <c r="QXY82" s="134"/>
      <c r="QXZ82" s="134"/>
      <c r="QYA82" s="135"/>
      <c r="QYB82" s="135"/>
      <c r="QYC82" s="135"/>
      <c r="QYD82" s="136"/>
      <c r="QYF82" s="130"/>
      <c r="QYG82" s="134"/>
      <c r="QYH82" s="134"/>
      <c r="QYI82" s="135"/>
      <c r="QYJ82" s="135"/>
      <c r="QYK82" s="135"/>
      <c r="QYL82" s="136"/>
      <c r="QYN82" s="130"/>
      <c r="QYO82" s="134"/>
      <c r="QYP82" s="134"/>
      <c r="QYQ82" s="135"/>
      <c r="QYR82" s="135"/>
      <c r="QYS82" s="135"/>
      <c r="QYT82" s="136"/>
      <c r="QYV82" s="130"/>
      <c r="QYW82" s="134"/>
      <c r="QYX82" s="134"/>
      <c r="QYY82" s="135"/>
      <c r="QYZ82" s="135"/>
      <c r="QZA82" s="135"/>
      <c r="QZB82" s="136"/>
      <c r="QZD82" s="130"/>
      <c r="QZE82" s="134"/>
      <c r="QZF82" s="134"/>
      <c r="QZG82" s="135"/>
      <c r="QZH82" s="135"/>
      <c r="QZI82" s="135"/>
      <c r="QZJ82" s="136"/>
      <c r="QZL82" s="130"/>
      <c r="QZM82" s="134"/>
      <c r="QZN82" s="134"/>
      <c r="QZO82" s="135"/>
      <c r="QZP82" s="135"/>
      <c r="QZQ82" s="135"/>
      <c r="QZR82" s="136"/>
      <c r="QZT82" s="130"/>
      <c r="QZU82" s="134"/>
      <c r="QZV82" s="134"/>
      <c r="QZW82" s="135"/>
      <c r="QZX82" s="135"/>
      <c r="QZY82" s="135"/>
      <c r="QZZ82" s="136"/>
      <c r="RAB82" s="130"/>
      <c r="RAC82" s="134"/>
      <c r="RAD82" s="134"/>
      <c r="RAE82" s="135"/>
      <c r="RAF82" s="135"/>
      <c r="RAG82" s="135"/>
      <c r="RAH82" s="136"/>
      <c r="RAJ82" s="130"/>
      <c r="RAK82" s="134"/>
      <c r="RAL82" s="134"/>
      <c r="RAM82" s="135"/>
      <c r="RAN82" s="135"/>
      <c r="RAO82" s="135"/>
      <c r="RAP82" s="136"/>
      <c r="RAR82" s="130"/>
      <c r="RAS82" s="134"/>
      <c r="RAT82" s="134"/>
      <c r="RAU82" s="135"/>
      <c r="RAV82" s="135"/>
      <c r="RAW82" s="135"/>
      <c r="RAX82" s="136"/>
      <c r="RAZ82" s="130"/>
      <c r="RBA82" s="134"/>
      <c r="RBB82" s="134"/>
      <c r="RBC82" s="135"/>
      <c r="RBD82" s="135"/>
      <c r="RBE82" s="135"/>
      <c r="RBF82" s="136"/>
      <c r="RBH82" s="130"/>
      <c r="RBI82" s="134"/>
      <c r="RBJ82" s="134"/>
      <c r="RBK82" s="135"/>
      <c r="RBL82" s="135"/>
      <c r="RBM82" s="135"/>
      <c r="RBN82" s="136"/>
      <c r="RBP82" s="130"/>
      <c r="RBQ82" s="134"/>
      <c r="RBR82" s="134"/>
      <c r="RBS82" s="135"/>
      <c r="RBT82" s="135"/>
      <c r="RBU82" s="135"/>
      <c r="RBV82" s="136"/>
      <c r="RBX82" s="130"/>
      <c r="RBY82" s="134"/>
      <c r="RBZ82" s="134"/>
      <c r="RCA82" s="135"/>
      <c r="RCB82" s="135"/>
      <c r="RCC82" s="135"/>
      <c r="RCD82" s="136"/>
      <c r="RCF82" s="130"/>
      <c r="RCG82" s="134"/>
      <c r="RCH82" s="134"/>
      <c r="RCI82" s="135"/>
      <c r="RCJ82" s="135"/>
      <c r="RCK82" s="135"/>
      <c r="RCL82" s="136"/>
      <c r="RCN82" s="130"/>
      <c r="RCO82" s="134"/>
      <c r="RCP82" s="134"/>
      <c r="RCQ82" s="135"/>
      <c r="RCR82" s="135"/>
      <c r="RCS82" s="135"/>
      <c r="RCT82" s="136"/>
      <c r="RCV82" s="130"/>
      <c r="RCW82" s="134"/>
      <c r="RCX82" s="134"/>
      <c r="RCY82" s="135"/>
      <c r="RCZ82" s="135"/>
      <c r="RDA82" s="135"/>
      <c r="RDB82" s="136"/>
      <c r="RDD82" s="130"/>
      <c r="RDE82" s="134"/>
      <c r="RDF82" s="134"/>
      <c r="RDG82" s="135"/>
      <c r="RDH82" s="135"/>
      <c r="RDI82" s="135"/>
      <c r="RDJ82" s="136"/>
      <c r="RDL82" s="130"/>
      <c r="RDM82" s="134"/>
      <c r="RDN82" s="134"/>
      <c r="RDO82" s="135"/>
      <c r="RDP82" s="135"/>
      <c r="RDQ82" s="135"/>
      <c r="RDR82" s="136"/>
      <c r="RDT82" s="130"/>
      <c r="RDU82" s="134"/>
      <c r="RDV82" s="134"/>
      <c r="RDW82" s="135"/>
      <c r="RDX82" s="135"/>
      <c r="RDY82" s="135"/>
      <c r="RDZ82" s="136"/>
      <c r="REB82" s="130"/>
      <c r="REC82" s="134"/>
      <c r="RED82" s="134"/>
      <c r="REE82" s="135"/>
      <c r="REF82" s="135"/>
      <c r="REG82" s="135"/>
      <c r="REH82" s="136"/>
      <c r="REJ82" s="130"/>
      <c r="REK82" s="134"/>
      <c r="REL82" s="134"/>
      <c r="REM82" s="135"/>
      <c r="REN82" s="135"/>
      <c r="REO82" s="135"/>
      <c r="REP82" s="136"/>
      <c r="RER82" s="130"/>
      <c r="RES82" s="134"/>
      <c r="RET82" s="134"/>
      <c r="REU82" s="135"/>
      <c r="REV82" s="135"/>
      <c r="REW82" s="135"/>
      <c r="REX82" s="136"/>
      <c r="REZ82" s="130"/>
      <c r="RFA82" s="134"/>
      <c r="RFB82" s="134"/>
      <c r="RFC82" s="135"/>
      <c r="RFD82" s="135"/>
      <c r="RFE82" s="135"/>
      <c r="RFF82" s="136"/>
      <c r="RFH82" s="130"/>
      <c r="RFI82" s="134"/>
      <c r="RFJ82" s="134"/>
      <c r="RFK82" s="135"/>
      <c r="RFL82" s="135"/>
      <c r="RFM82" s="135"/>
      <c r="RFN82" s="136"/>
      <c r="RFP82" s="130"/>
      <c r="RFQ82" s="134"/>
      <c r="RFR82" s="134"/>
      <c r="RFS82" s="135"/>
      <c r="RFT82" s="135"/>
      <c r="RFU82" s="135"/>
      <c r="RFV82" s="136"/>
      <c r="RFX82" s="130"/>
      <c r="RFY82" s="134"/>
      <c r="RFZ82" s="134"/>
      <c r="RGA82" s="135"/>
      <c r="RGB82" s="135"/>
      <c r="RGC82" s="135"/>
      <c r="RGD82" s="136"/>
      <c r="RGF82" s="130"/>
      <c r="RGG82" s="134"/>
      <c r="RGH82" s="134"/>
      <c r="RGI82" s="135"/>
      <c r="RGJ82" s="135"/>
      <c r="RGK82" s="135"/>
      <c r="RGL82" s="136"/>
      <c r="RGN82" s="130"/>
      <c r="RGO82" s="134"/>
      <c r="RGP82" s="134"/>
      <c r="RGQ82" s="135"/>
      <c r="RGR82" s="135"/>
      <c r="RGS82" s="135"/>
      <c r="RGT82" s="136"/>
      <c r="RGV82" s="130"/>
      <c r="RGW82" s="134"/>
      <c r="RGX82" s="134"/>
      <c r="RGY82" s="135"/>
      <c r="RGZ82" s="135"/>
      <c r="RHA82" s="135"/>
      <c r="RHB82" s="136"/>
      <c r="RHD82" s="130"/>
      <c r="RHE82" s="134"/>
      <c r="RHF82" s="134"/>
      <c r="RHG82" s="135"/>
      <c r="RHH82" s="135"/>
      <c r="RHI82" s="135"/>
      <c r="RHJ82" s="136"/>
      <c r="RHL82" s="130"/>
      <c r="RHM82" s="134"/>
      <c r="RHN82" s="134"/>
      <c r="RHO82" s="135"/>
      <c r="RHP82" s="135"/>
      <c r="RHQ82" s="135"/>
      <c r="RHR82" s="136"/>
      <c r="RHT82" s="130"/>
      <c r="RHU82" s="134"/>
      <c r="RHV82" s="134"/>
      <c r="RHW82" s="135"/>
      <c r="RHX82" s="135"/>
      <c r="RHY82" s="135"/>
      <c r="RHZ82" s="136"/>
      <c r="RIB82" s="130"/>
      <c r="RIC82" s="134"/>
      <c r="RID82" s="134"/>
      <c r="RIE82" s="135"/>
      <c r="RIF82" s="135"/>
      <c r="RIG82" s="135"/>
      <c r="RIH82" s="136"/>
      <c r="RIJ82" s="130"/>
      <c r="RIK82" s="134"/>
      <c r="RIL82" s="134"/>
      <c r="RIM82" s="135"/>
      <c r="RIN82" s="135"/>
      <c r="RIO82" s="135"/>
      <c r="RIP82" s="136"/>
      <c r="RIR82" s="130"/>
      <c r="RIS82" s="134"/>
      <c r="RIT82" s="134"/>
      <c r="RIU82" s="135"/>
      <c r="RIV82" s="135"/>
      <c r="RIW82" s="135"/>
      <c r="RIX82" s="136"/>
      <c r="RIZ82" s="130"/>
      <c r="RJA82" s="134"/>
      <c r="RJB82" s="134"/>
      <c r="RJC82" s="135"/>
      <c r="RJD82" s="135"/>
      <c r="RJE82" s="135"/>
      <c r="RJF82" s="136"/>
      <c r="RJH82" s="130"/>
      <c r="RJI82" s="134"/>
      <c r="RJJ82" s="134"/>
      <c r="RJK82" s="135"/>
      <c r="RJL82" s="135"/>
      <c r="RJM82" s="135"/>
      <c r="RJN82" s="136"/>
      <c r="RJP82" s="130"/>
      <c r="RJQ82" s="134"/>
      <c r="RJR82" s="134"/>
      <c r="RJS82" s="135"/>
      <c r="RJT82" s="135"/>
      <c r="RJU82" s="135"/>
      <c r="RJV82" s="136"/>
      <c r="RJX82" s="130"/>
      <c r="RJY82" s="134"/>
      <c r="RJZ82" s="134"/>
      <c r="RKA82" s="135"/>
      <c r="RKB82" s="135"/>
      <c r="RKC82" s="135"/>
      <c r="RKD82" s="136"/>
      <c r="RKF82" s="130"/>
      <c r="RKG82" s="134"/>
      <c r="RKH82" s="134"/>
      <c r="RKI82" s="135"/>
      <c r="RKJ82" s="135"/>
      <c r="RKK82" s="135"/>
      <c r="RKL82" s="136"/>
      <c r="RKN82" s="130"/>
      <c r="RKO82" s="134"/>
      <c r="RKP82" s="134"/>
      <c r="RKQ82" s="135"/>
      <c r="RKR82" s="135"/>
      <c r="RKS82" s="135"/>
      <c r="RKT82" s="136"/>
      <c r="RKV82" s="130"/>
      <c r="RKW82" s="134"/>
      <c r="RKX82" s="134"/>
      <c r="RKY82" s="135"/>
      <c r="RKZ82" s="135"/>
      <c r="RLA82" s="135"/>
      <c r="RLB82" s="136"/>
      <c r="RLD82" s="130"/>
      <c r="RLE82" s="134"/>
      <c r="RLF82" s="134"/>
      <c r="RLG82" s="135"/>
      <c r="RLH82" s="135"/>
      <c r="RLI82" s="135"/>
      <c r="RLJ82" s="136"/>
      <c r="RLL82" s="130"/>
      <c r="RLM82" s="134"/>
      <c r="RLN82" s="134"/>
      <c r="RLO82" s="135"/>
      <c r="RLP82" s="135"/>
      <c r="RLQ82" s="135"/>
      <c r="RLR82" s="136"/>
      <c r="RLT82" s="130"/>
      <c r="RLU82" s="134"/>
      <c r="RLV82" s="134"/>
      <c r="RLW82" s="135"/>
      <c r="RLX82" s="135"/>
      <c r="RLY82" s="135"/>
      <c r="RLZ82" s="136"/>
      <c r="RMB82" s="130"/>
      <c r="RMC82" s="134"/>
      <c r="RMD82" s="134"/>
      <c r="RME82" s="135"/>
      <c r="RMF82" s="135"/>
      <c r="RMG82" s="135"/>
      <c r="RMH82" s="136"/>
      <c r="RMJ82" s="130"/>
      <c r="RMK82" s="134"/>
      <c r="RML82" s="134"/>
      <c r="RMM82" s="135"/>
      <c r="RMN82" s="135"/>
      <c r="RMO82" s="135"/>
      <c r="RMP82" s="136"/>
      <c r="RMR82" s="130"/>
      <c r="RMS82" s="134"/>
      <c r="RMT82" s="134"/>
      <c r="RMU82" s="135"/>
      <c r="RMV82" s="135"/>
      <c r="RMW82" s="135"/>
      <c r="RMX82" s="136"/>
      <c r="RMZ82" s="130"/>
      <c r="RNA82" s="134"/>
      <c r="RNB82" s="134"/>
      <c r="RNC82" s="135"/>
      <c r="RND82" s="135"/>
      <c r="RNE82" s="135"/>
      <c r="RNF82" s="136"/>
      <c r="RNH82" s="130"/>
      <c r="RNI82" s="134"/>
      <c r="RNJ82" s="134"/>
      <c r="RNK82" s="135"/>
      <c r="RNL82" s="135"/>
      <c r="RNM82" s="135"/>
      <c r="RNN82" s="136"/>
      <c r="RNP82" s="130"/>
      <c r="RNQ82" s="134"/>
      <c r="RNR82" s="134"/>
      <c r="RNS82" s="135"/>
      <c r="RNT82" s="135"/>
      <c r="RNU82" s="135"/>
      <c r="RNV82" s="136"/>
      <c r="RNX82" s="130"/>
      <c r="RNY82" s="134"/>
      <c r="RNZ82" s="134"/>
      <c r="ROA82" s="135"/>
      <c r="ROB82" s="135"/>
      <c r="ROC82" s="135"/>
      <c r="ROD82" s="136"/>
      <c r="ROF82" s="130"/>
      <c r="ROG82" s="134"/>
      <c r="ROH82" s="134"/>
      <c r="ROI82" s="135"/>
      <c r="ROJ82" s="135"/>
      <c r="ROK82" s="135"/>
      <c r="ROL82" s="136"/>
      <c r="RON82" s="130"/>
      <c r="ROO82" s="134"/>
      <c r="ROP82" s="134"/>
      <c r="ROQ82" s="135"/>
      <c r="ROR82" s="135"/>
      <c r="ROS82" s="135"/>
      <c r="ROT82" s="136"/>
      <c r="ROV82" s="130"/>
      <c r="ROW82" s="134"/>
      <c r="ROX82" s="134"/>
      <c r="ROY82" s="135"/>
      <c r="ROZ82" s="135"/>
      <c r="RPA82" s="135"/>
      <c r="RPB82" s="136"/>
      <c r="RPD82" s="130"/>
      <c r="RPE82" s="134"/>
      <c r="RPF82" s="134"/>
      <c r="RPG82" s="135"/>
      <c r="RPH82" s="135"/>
      <c r="RPI82" s="135"/>
      <c r="RPJ82" s="136"/>
      <c r="RPL82" s="130"/>
      <c r="RPM82" s="134"/>
      <c r="RPN82" s="134"/>
      <c r="RPO82" s="135"/>
      <c r="RPP82" s="135"/>
      <c r="RPQ82" s="135"/>
      <c r="RPR82" s="136"/>
      <c r="RPT82" s="130"/>
      <c r="RPU82" s="134"/>
      <c r="RPV82" s="134"/>
      <c r="RPW82" s="135"/>
      <c r="RPX82" s="135"/>
      <c r="RPY82" s="135"/>
      <c r="RPZ82" s="136"/>
      <c r="RQB82" s="130"/>
      <c r="RQC82" s="134"/>
      <c r="RQD82" s="134"/>
      <c r="RQE82" s="135"/>
      <c r="RQF82" s="135"/>
      <c r="RQG82" s="135"/>
      <c r="RQH82" s="136"/>
      <c r="RQJ82" s="130"/>
      <c r="RQK82" s="134"/>
      <c r="RQL82" s="134"/>
      <c r="RQM82" s="135"/>
      <c r="RQN82" s="135"/>
      <c r="RQO82" s="135"/>
      <c r="RQP82" s="136"/>
      <c r="RQR82" s="130"/>
      <c r="RQS82" s="134"/>
      <c r="RQT82" s="134"/>
      <c r="RQU82" s="135"/>
      <c r="RQV82" s="135"/>
      <c r="RQW82" s="135"/>
      <c r="RQX82" s="136"/>
      <c r="RQZ82" s="130"/>
      <c r="RRA82" s="134"/>
      <c r="RRB82" s="134"/>
      <c r="RRC82" s="135"/>
      <c r="RRD82" s="135"/>
      <c r="RRE82" s="135"/>
      <c r="RRF82" s="136"/>
      <c r="RRH82" s="130"/>
      <c r="RRI82" s="134"/>
      <c r="RRJ82" s="134"/>
      <c r="RRK82" s="135"/>
      <c r="RRL82" s="135"/>
      <c r="RRM82" s="135"/>
      <c r="RRN82" s="136"/>
      <c r="RRP82" s="130"/>
      <c r="RRQ82" s="134"/>
      <c r="RRR82" s="134"/>
      <c r="RRS82" s="135"/>
      <c r="RRT82" s="135"/>
      <c r="RRU82" s="135"/>
      <c r="RRV82" s="136"/>
      <c r="RRX82" s="130"/>
      <c r="RRY82" s="134"/>
      <c r="RRZ82" s="134"/>
      <c r="RSA82" s="135"/>
      <c r="RSB82" s="135"/>
      <c r="RSC82" s="135"/>
      <c r="RSD82" s="136"/>
      <c r="RSF82" s="130"/>
      <c r="RSG82" s="134"/>
      <c r="RSH82" s="134"/>
      <c r="RSI82" s="135"/>
      <c r="RSJ82" s="135"/>
      <c r="RSK82" s="135"/>
      <c r="RSL82" s="136"/>
      <c r="RSN82" s="130"/>
      <c r="RSO82" s="134"/>
      <c r="RSP82" s="134"/>
      <c r="RSQ82" s="135"/>
      <c r="RSR82" s="135"/>
      <c r="RSS82" s="135"/>
      <c r="RST82" s="136"/>
      <c r="RSV82" s="130"/>
      <c r="RSW82" s="134"/>
      <c r="RSX82" s="134"/>
      <c r="RSY82" s="135"/>
      <c r="RSZ82" s="135"/>
      <c r="RTA82" s="135"/>
      <c r="RTB82" s="136"/>
      <c r="RTD82" s="130"/>
      <c r="RTE82" s="134"/>
      <c r="RTF82" s="134"/>
      <c r="RTG82" s="135"/>
      <c r="RTH82" s="135"/>
      <c r="RTI82" s="135"/>
      <c r="RTJ82" s="136"/>
      <c r="RTL82" s="130"/>
      <c r="RTM82" s="134"/>
      <c r="RTN82" s="134"/>
      <c r="RTO82" s="135"/>
      <c r="RTP82" s="135"/>
      <c r="RTQ82" s="135"/>
      <c r="RTR82" s="136"/>
      <c r="RTT82" s="130"/>
      <c r="RTU82" s="134"/>
      <c r="RTV82" s="134"/>
      <c r="RTW82" s="135"/>
      <c r="RTX82" s="135"/>
      <c r="RTY82" s="135"/>
      <c r="RTZ82" s="136"/>
      <c r="RUB82" s="130"/>
      <c r="RUC82" s="134"/>
      <c r="RUD82" s="134"/>
      <c r="RUE82" s="135"/>
      <c r="RUF82" s="135"/>
      <c r="RUG82" s="135"/>
      <c r="RUH82" s="136"/>
      <c r="RUJ82" s="130"/>
      <c r="RUK82" s="134"/>
      <c r="RUL82" s="134"/>
      <c r="RUM82" s="135"/>
      <c r="RUN82" s="135"/>
      <c r="RUO82" s="135"/>
      <c r="RUP82" s="136"/>
      <c r="RUR82" s="130"/>
      <c r="RUS82" s="134"/>
      <c r="RUT82" s="134"/>
      <c r="RUU82" s="135"/>
      <c r="RUV82" s="135"/>
      <c r="RUW82" s="135"/>
      <c r="RUX82" s="136"/>
      <c r="RUZ82" s="130"/>
      <c r="RVA82" s="134"/>
      <c r="RVB82" s="134"/>
      <c r="RVC82" s="135"/>
      <c r="RVD82" s="135"/>
      <c r="RVE82" s="135"/>
      <c r="RVF82" s="136"/>
      <c r="RVH82" s="130"/>
      <c r="RVI82" s="134"/>
      <c r="RVJ82" s="134"/>
      <c r="RVK82" s="135"/>
      <c r="RVL82" s="135"/>
      <c r="RVM82" s="135"/>
      <c r="RVN82" s="136"/>
      <c r="RVP82" s="130"/>
      <c r="RVQ82" s="134"/>
      <c r="RVR82" s="134"/>
      <c r="RVS82" s="135"/>
      <c r="RVT82" s="135"/>
      <c r="RVU82" s="135"/>
      <c r="RVV82" s="136"/>
      <c r="RVX82" s="130"/>
      <c r="RVY82" s="134"/>
      <c r="RVZ82" s="134"/>
      <c r="RWA82" s="135"/>
      <c r="RWB82" s="135"/>
      <c r="RWC82" s="135"/>
      <c r="RWD82" s="136"/>
      <c r="RWF82" s="130"/>
      <c r="RWG82" s="134"/>
      <c r="RWH82" s="134"/>
      <c r="RWI82" s="135"/>
      <c r="RWJ82" s="135"/>
      <c r="RWK82" s="135"/>
      <c r="RWL82" s="136"/>
      <c r="RWN82" s="130"/>
      <c r="RWO82" s="134"/>
      <c r="RWP82" s="134"/>
      <c r="RWQ82" s="135"/>
      <c r="RWR82" s="135"/>
      <c r="RWS82" s="135"/>
      <c r="RWT82" s="136"/>
      <c r="RWV82" s="130"/>
      <c r="RWW82" s="134"/>
      <c r="RWX82" s="134"/>
      <c r="RWY82" s="135"/>
      <c r="RWZ82" s="135"/>
      <c r="RXA82" s="135"/>
      <c r="RXB82" s="136"/>
      <c r="RXD82" s="130"/>
      <c r="RXE82" s="134"/>
      <c r="RXF82" s="134"/>
      <c r="RXG82" s="135"/>
      <c r="RXH82" s="135"/>
      <c r="RXI82" s="135"/>
      <c r="RXJ82" s="136"/>
      <c r="RXL82" s="130"/>
      <c r="RXM82" s="134"/>
      <c r="RXN82" s="134"/>
      <c r="RXO82" s="135"/>
      <c r="RXP82" s="135"/>
      <c r="RXQ82" s="135"/>
      <c r="RXR82" s="136"/>
      <c r="RXT82" s="130"/>
      <c r="RXU82" s="134"/>
      <c r="RXV82" s="134"/>
      <c r="RXW82" s="135"/>
      <c r="RXX82" s="135"/>
      <c r="RXY82" s="135"/>
      <c r="RXZ82" s="136"/>
      <c r="RYB82" s="130"/>
      <c r="RYC82" s="134"/>
      <c r="RYD82" s="134"/>
      <c r="RYE82" s="135"/>
      <c r="RYF82" s="135"/>
      <c r="RYG82" s="135"/>
      <c r="RYH82" s="136"/>
      <c r="RYJ82" s="130"/>
      <c r="RYK82" s="134"/>
      <c r="RYL82" s="134"/>
      <c r="RYM82" s="135"/>
      <c r="RYN82" s="135"/>
      <c r="RYO82" s="135"/>
      <c r="RYP82" s="136"/>
      <c r="RYR82" s="130"/>
      <c r="RYS82" s="134"/>
      <c r="RYT82" s="134"/>
      <c r="RYU82" s="135"/>
      <c r="RYV82" s="135"/>
      <c r="RYW82" s="135"/>
      <c r="RYX82" s="136"/>
      <c r="RYZ82" s="130"/>
      <c r="RZA82" s="134"/>
      <c r="RZB82" s="134"/>
      <c r="RZC82" s="135"/>
      <c r="RZD82" s="135"/>
      <c r="RZE82" s="135"/>
      <c r="RZF82" s="136"/>
      <c r="RZH82" s="130"/>
      <c r="RZI82" s="134"/>
      <c r="RZJ82" s="134"/>
      <c r="RZK82" s="135"/>
      <c r="RZL82" s="135"/>
      <c r="RZM82" s="135"/>
      <c r="RZN82" s="136"/>
      <c r="RZP82" s="130"/>
      <c r="RZQ82" s="134"/>
      <c r="RZR82" s="134"/>
      <c r="RZS82" s="135"/>
      <c r="RZT82" s="135"/>
      <c r="RZU82" s="135"/>
      <c r="RZV82" s="136"/>
      <c r="RZX82" s="130"/>
      <c r="RZY82" s="134"/>
      <c r="RZZ82" s="134"/>
      <c r="SAA82" s="135"/>
      <c r="SAB82" s="135"/>
      <c r="SAC82" s="135"/>
      <c r="SAD82" s="136"/>
      <c r="SAF82" s="130"/>
      <c r="SAG82" s="134"/>
      <c r="SAH82" s="134"/>
      <c r="SAI82" s="135"/>
      <c r="SAJ82" s="135"/>
      <c r="SAK82" s="135"/>
      <c r="SAL82" s="136"/>
      <c r="SAN82" s="130"/>
      <c r="SAO82" s="134"/>
      <c r="SAP82" s="134"/>
      <c r="SAQ82" s="135"/>
      <c r="SAR82" s="135"/>
      <c r="SAS82" s="135"/>
      <c r="SAT82" s="136"/>
      <c r="SAV82" s="130"/>
      <c r="SAW82" s="134"/>
      <c r="SAX82" s="134"/>
      <c r="SAY82" s="135"/>
      <c r="SAZ82" s="135"/>
      <c r="SBA82" s="135"/>
      <c r="SBB82" s="136"/>
      <c r="SBD82" s="130"/>
      <c r="SBE82" s="134"/>
      <c r="SBF82" s="134"/>
      <c r="SBG82" s="135"/>
      <c r="SBH82" s="135"/>
      <c r="SBI82" s="135"/>
      <c r="SBJ82" s="136"/>
      <c r="SBL82" s="130"/>
      <c r="SBM82" s="134"/>
      <c r="SBN82" s="134"/>
      <c r="SBO82" s="135"/>
      <c r="SBP82" s="135"/>
      <c r="SBQ82" s="135"/>
      <c r="SBR82" s="136"/>
      <c r="SBT82" s="130"/>
      <c r="SBU82" s="134"/>
      <c r="SBV82" s="134"/>
      <c r="SBW82" s="135"/>
      <c r="SBX82" s="135"/>
      <c r="SBY82" s="135"/>
      <c r="SBZ82" s="136"/>
      <c r="SCB82" s="130"/>
      <c r="SCC82" s="134"/>
      <c r="SCD82" s="134"/>
      <c r="SCE82" s="135"/>
      <c r="SCF82" s="135"/>
      <c r="SCG82" s="135"/>
      <c r="SCH82" s="136"/>
      <c r="SCJ82" s="130"/>
      <c r="SCK82" s="134"/>
      <c r="SCL82" s="134"/>
      <c r="SCM82" s="135"/>
      <c r="SCN82" s="135"/>
      <c r="SCO82" s="135"/>
      <c r="SCP82" s="136"/>
      <c r="SCR82" s="130"/>
      <c r="SCS82" s="134"/>
      <c r="SCT82" s="134"/>
      <c r="SCU82" s="135"/>
      <c r="SCV82" s="135"/>
      <c r="SCW82" s="135"/>
      <c r="SCX82" s="136"/>
      <c r="SCZ82" s="130"/>
      <c r="SDA82" s="134"/>
      <c r="SDB82" s="134"/>
      <c r="SDC82" s="135"/>
      <c r="SDD82" s="135"/>
      <c r="SDE82" s="135"/>
      <c r="SDF82" s="136"/>
      <c r="SDH82" s="130"/>
      <c r="SDI82" s="134"/>
      <c r="SDJ82" s="134"/>
      <c r="SDK82" s="135"/>
      <c r="SDL82" s="135"/>
      <c r="SDM82" s="135"/>
      <c r="SDN82" s="136"/>
      <c r="SDP82" s="130"/>
      <c r="SDQ82" s="134"/>
      <c r="SDR82" s="134"/>
      <c r="SDS82" s="135"/>
      <c r="SDT82" s="135"/>
      <c r="SDU82" s="135"/>
      <c r="SDV82" s="136"/>
      <c r="SDX82" s="130"/>
      <c r="SDY82" s="134"/>
      <c r="SDZ82" s="134"/>
      <c r="SEA82" s="135"/>
      <c r="SEB82" s="135"/>
      <c r="SEC82" s="135"/>
      <c r="SED82" s="136"/>
      <c r="SEF82" s="130"/>
      <c r="SEG82" s="134"/>
      <c r="SEH82" s="134"/>
      <c r="SEI82" s="135"/>
      <c r="SEJ82" s="135"/>
      <c r="SEK82" s="135"/>
      <c r="SEL82" s="136"/>
      <c r="SEN82" s="130"/>
      <c r="SEO82" s="134"/>
      <c r="SEP82" s="134"/>
      <c r="SEQ82" s="135"/>
      <c r="SER82" s="135"/>
      <c r="SES82" s="135"/>
      <c r="SET82" s="136"/>
      <c r="SEV82" s="130"/>
      <c r="SEW82" s="134"/>
      <c r="SEX82" s="134"/>
      <c r="SEY82" s="135"/>
      <c r="SEZ82" s="135"/>
      <c r="SFA82" s="135"/>
      <c r="SFB82" s="136"/>
      <c r="SFD82" s="130"/>
      <c r="SFE82" s="134"/>
      <c r="SFF82" s="134"/>
      <c r="SFG82" s="135"/>
      <c r="SFH82" s="135"/>
      <c r="SFI82" s="135"/>
      <c r="SFJ82" s="136"/>
      <c r="SFL82" s="130"/>
      <c r="SFM82" s="134"/>
      <c r="SFN82" s="134"/>
      <c r="SFO82" s="135"/>
      <c r="SFP82" s="135"/>
      <c r="SFQ82" s="135"/>
      <c r="SFR82" s="136"/>
      <c r="SFT82" s="130"/>
      <c r="SFU82" s="134"/>
      <c r="SFV82" s="134"/>
      <c r="SFW82" s="135"/>
      <c r="SFX82" s="135"/>
      <c r="SFY82" s="135"/>
      <c r="SFZ82" s="136"/>
      <c r="SGB82" s="130"/>
      <c r="SGC82" s="134"/>
      <c r="SGD82" s="134"/>
      <c r="SGE82" s="135"/>
      <c r="SGF82" s="135"/>
      <c r="SGG82" s="135"/>
      <c r="SGH82" s="136"/>
      <c r="SGJ82" s="130"/>
      <c r="SGK82" s="134"/>
      <c r="SGL82" s="134"/>
      <c r="SGM82" s="135"/>
      <c r="SGN82" s="135"/>
      <c r="SGO82" s="135"/>
      <c r="SGP82" s="136"/>
      <c r="SGR82" s="130"/>
      <c r="SGS82" s="134"/>
      <c r="SGT82" s="134"/>
      <c r="SGU82" s="135"/>
      <c r="SGV82" s="135"/>
      <c r="SGW82" s="135"/>
      <c r="SGX82" s="136"/>
      <c r="SGZ82" s="130"/>
      <c r="SHA82" s="134"/>
      <c r="SHB82" s="134"/>
      <c r="SHC82" s="135"/>
      <c r="SHD82" s="135"/>
      <c r="SHE82" s="135"/>
      <c r="SHF82" s="136"/>
      <c r="SHH82" s="130"/>
      <c r="SHI82" s="134"/>
      <c r="SHJ82" s="134"/>
      <c r="SHK82" s="135"/>
      <c r="SHL82" s="135"/>
      <c r="SHM82" s="135"/>
      <c r="SHN82" s="136"/>
      <c r="SHP82" s="130"/>
      <c r="SHQ82" s="134"/>
      <c r="SHR82" s="134"/>
      <c r="SHS82" s="135"/>
      <c r="SHT82" s="135"/>
      <c r="SHU82" s="135"/>
      <c r="SHV82" s="136"/>
      <c r="SHX82" s="130"/>
      <c r="SHY82" s="134"/>
      <c r="SHZ82" s="134"/>
      <c r="SIA82" s="135"/>
      <c r="SIB82" s="135"/>
      <c r="SIC82" s="135"/>
      <c r="SID82" s="136"/>
      <c r="SIF82" s="130"/>
      <c r="SIG82" s="134"/>
      <c r="SIH82" s="134"/>
      <c r="SII82" s="135"/>
      <c r="SIJ82" s="135"/>
      <c r="SIK82" s="135"/>
      <c r="SIL82" s="136"/>
      <c r="SIN82" s="130"/>
      <c r="SIO82" s="134"/>
      <c r="SIP82" s="134"/>
      <c r="SIQ82" s="135"/>
      <c r="SIR82" s="135"/>
      <c r="SIS82" s="135"/>
      <c r="SIT82" s="136"/>
      <c r="SIV82" s="130"/>
      <c r="SIW82" s="134"/>
      <c r="SIX82" s="134"/>
      <c r="SIY82" s="135"/>
      <c r="SIZ82" s="135"/>
      <c r="SJA82" s="135"/>
      <c r="SJB82" s="136"/>
      <c r="SJD82" s="130"/>
      <c r="SJE82" s="134"/>
      <c r="SJF82" s="134"/>
      <c r="SJG82" s="135"/>
      <c r="SJH82" s="135"/>
      <c r="SJI82" s="135"/>
      <c r="SJJ82" s="136"/>
      <c r="SJL82" s="130"/>
      <c r="SJM82" s="134"/>
      <c r="SJN82" s="134"/>
      <c r="SJO82" s="135"/>
      <c r="SJP82" s="135"/>
      <c r="SJQ82" s="135"/>
      <c r="SJR82" s="136"/>
      <c r="SJT82" s="130"/>
      <c r="SJU82" s="134"/>
      <c r="SJV82" s="134"/>
      <c r="SJW82" s="135"/>
      <c r="SJX82" s="135"/>
      <c r="SJY82" s="135"/>
      <c r="SJZ82" s="136"/>
      <c r="SKB82" s="130"/>
      <c r="SKC82" s="134"/>
      <c r="SKD82" s="134"/>
      <c r="SKE82" s="135"/>
      <c r="SKF82" s="135"/>
      <c r="SKG82" s="135"/>
      <c r="SKH82" s="136"/>
      <c r="SKJ82" s="130"/>
      <c r="SKK82" s="134"/>
      <c r="SKL82" s="134"/>
      <c r="SKM82" s="135"/>
      <c r="SKN82" s="135"/>
      <c r="SKO82" s="135"/>
      <c r="SKP82" s="136"/>
      <c r="SKR82" s="130"/>
      <c r="SKS82" s="134"/>
      <c r="SKT82" s="134"/>
      <c r="SKU82" s="135"/>
      <c r="SKV82" s="135"/>
      <c r="SKW82" s="135"/>
      <c r="SKX82" s="136"/>
      <c r="SKZ82" s="130"/>
      <c r="SLA82" s="134"/>
      <c r="SLB82" s="134"/>
      <c r="SLC82" s="135"/>
      <c r="SLD82" s="135"/>
      <c r="SLE82" s="135"/>
      <c r="SLF82" s="136"/>
      <c r="SLH82" s="130"/>
      <c r="SLI82" s="134"/>
      <c r="SLJ82" s="134"/>
      <c r="SLK82" s="135"/>
      <c r="SLL82" s="135"/>
      <c r="SLM82" s="135"/>
      <c r="SLN82" s="136"/>
      <c r="SLP82" s="130"/>
      <c r="SLQ82" s="134"/>
      <c r="SLR82" s="134"/>
      <c r="SLS82" s="135"/>
      <c r="SLT82" s="135"/>
      <c r="SLU82" s="135"/>
      <c r="SLV82" s="136"/>
      <c r="SLX82" s="130"/>
      <c r="SLY82" s="134"/>
      <c r="SLZ82" s="134"/>
      <c r="SMA82" s="135"/>
      <c r="SMB82" s="135"/>
      <c r="SMC82" s="135"/>
      <c r="SMD82" s="136"/>
      <c r="SMF82" s="130"/>
      <c r="SMG82" s="134"/>
      <c r="SMH82" s="134"/>
      <c r="SMI82" s="135"/>
      <c r="SMJ82" s="135"/>
      <c r="SMK82" s="135"/>
      <c r="SML82" s="136"/>
      <c r="SMN82" s="130"/>
      <c r="SMO82" s="134"/>
      <c r="SMP82" s="134"/>
      <c r="SMQ82" s="135"/>
      <c r="SMR82" s="135"/>
      <c r="SMS82" s="135"/>
      <c r="SMT82" s="136"/>
      <c r="SMV82" s="130"/>
      <c r="SMW82" s="134"/>
      <c r="SMX82" s="134"/>
      <c r="SMY82" s="135"/>
      <c r="SMZ82" s="135"/>
      <c r="SNA82" s="135"/>
      <c r="SNB82" s="136"/>
      <c r="SND82" s="130"/>
      <c r="SNE82" s="134"/>
      <c r="SNF82" s="134"/>
      <c r="SNG82" s="135"/>
      <c r="SNH82" s="135"/>
      <c r="SNI82" s="135"/>
      <c r="SNJ82" s="136"/>
      <c r="SNL82" s="130"/>
      <c r="SNM82" s="134"/>
      <c r="SNN82" s="134"/>
      <c r="SNO82" s="135"/>
      <c r="SNP82" s="135"/>
      <c r="SNQ82" s="135"/>
      <c r="SNR82" s="136"/>
      <c r="SNT82" s="130"/>
      <c r="SNU82" s="134"/>
      <c r="SNV82" s="134"/>
      <c r="SNW82" s="135"/>
      <c r="SNX82" s="135"/>
      <c r="SNY82" s="135"/>
      <c r="SNZ82" s="136"/>
      <c r="SOB82" s="130"/>
      <c r="SOC82" s="134"/>
      <c r="SOD82" s="134"/>
      <c r="SOE82" s="135"/>
      <c r="SOF82" s="135"/>
      <c r="SOG82" s="135"/>
      <c r="SOH82" s="136"/>
      <c r="SOJ82" s="130"/>
      <c r="SOK82" s="134"/>
      <c r="SOL82" s="134"/>
      <c r="SOM82" s="135"/>
      <c r="SON82" s="135"/>
      <c r="SOO82" s="135"/>
      <c r="SOP82" s="136"/>
      <c r="SOR82" s="130"/>
      <c r="SOS82" s="134"/>
      <c r="SOT82" s="134"/>
      <c r="SOU82" s="135"/>
      <c r="SOV82" s="135"/>
      <c r="SOW82" s="135"/>
      <c r="SOX82" s="136"/>
      <c r="SOZ82" s="130"/>
      <c r="SPA82" s="134"/>
      <c r="SPB82" s="134"/>
      <c r="SPC82" s="135"/>
      <c r="SPD82" s="135"/>
      <c r="SPE82" s="135"/>
      <c r="SPF82" s="136"/>
      <c r="SPH82" s="130"/>
      <c r="SPI82" s="134"/>
      <c r="SPJ82" s="134"/>
      <c r="SPK82" s="135"/>
      <c r="SPL82" s="135"/>
      <c r="SPM82" s="135"/>
      <c r="SPN82" s="136"/>
      <c r="SPP82" s="130"/>
      <c r="SPQ82" s="134"/>
      <c r="SPR82" s="134"/>
      <c r="SPS82" s="135"/>
      <c r="SPT82" s="135"/>
      <c r="SPU82" s="135"/>
      <c r="SPV82" s="136"/>
      <c r="SPX82" s="130"/>
      <c r="SPY82" s="134"/>
      <c r="SPZ82" s="134"/>
      <c r="SQA82" s="135"/>
      <c r="SQB82" s="135"/>
      <c r="SQC82" s="135"/>
      <c r="SQD82" s="136"/>
      <c r="SQF82" s="130"/>
      <c r="SQG82" s="134"/>
      <c r="SQH82" s="134"/>
      <c r="SQI82" s="135"/>
      <c r="SQJ82" s="135"/>
      <c r="SQK82" s="135"/>
      <c r="SQL82" s="136"/>
      <c r="SQN82" s="130"/>
      <c r="SQO82" s="134"/>
      <c r="SQP82" s="134"/>
      <c r="SQQ82" s="135"/>
      <c r="SQR82" s="135"/>
      <c r="SQS82" s="135"/>
      <c r="SQT82" s="136"/>
      <c r="SQV82" s="130"/>
      <c r="SQW82" s="134"/>
      <c r="SQX82" s="134"/>
      <c r="SQY82" s="135"/>
      <c r="SQZ82" s="135"/>
      <c r="SRA82" s="135"/>
      <c r="SRB82" s="136"/>
      <c r="SRD82" s="130"/>
      <c r="SRE82" s="134"/>
      <c r="SRF82" s="134"/>
      <c r="SRG82" s="135"/>
      <c r="SRH82" s="135"/>
      <c r="SRI82" s="135"/>
      <c r="SRJ82" s="136"/>
      <c r="SRL82" s="130"/>
      <c r="SRM82" s="134"/>
      <c r="SRN82" s="134"/>
      <c r="SRO82" s="135"/>
      <c r="SRP82" s="135"/>
      <c r="SRQ82" s="135"/>
      <c r="SRR82" s="136"/>
      <c r="SRT82" s="130"/>
      <c r="SRU82" s="134"/>
      <c r="SRV82" s="134"/>
      <c r="SRW82" s="135"/>
      <c r="SRX82" s="135"/>
      <c r="SRY82" s="135"/>
      <c r="SRZ82" s="136"/>
      <c r="SSB82" s="130"/>
      <c r="SSC82" s="134"/>
      <c r="SSD82" s="134"/>
      <c r="SSE82" s="135"/>
      <c r="SSF82" s="135"/>
      <c r="SSG82" s="135"/>
      <c r="SSH82" s="136"/>
      <c r="SSJ82" s="130"/>
      <c r="SSK82" s="134"/>
      <c r="SSL82" s="134"/>
      <c r="SSM82" s="135"/>
      <c r="SSN82" s="135"/>
      <c r="SSO82" s="135"/>
      <c r="SSP82" s="136"/>
      <c r="SSR82" s="130"/>
      <c r="SSS82" s="134"/>
      <c r="SST82" s="134"/>
      <c r="SSU82" s="135"/>
      <c r="SSV82" s="135"/>
      <c r="SSW82" s="135"/>
      <c r="SSX82" s="136"/>
      <c r="SSZ82" s="130"/>
      <c r="STA82" s="134"/>
      <c r="STB82" s="134"/>
      <c r="STC82" s="135"/>
      <c r="STD82" s="135"/>
      <c r="STE82" s="135"/>
      <c r="STF82" s="136"/>
      <c r="STH82" s="130"/>
      <c r="STI82" s="134"/>
      <c r="STJ82" s="134"/>
      <c r="STK82" s="135"/>
      <c r="STL82" s="135"/>
      <c r="STM82" s="135"/>
      <c r="STN82" s="136"/>
      <c r="STP82" s="130"/>
      <c r="STQ82" s="134"/>
      <c r="STR82" s="134"/>
      <c r="STS82" s="135"/>
      <c r="STT82" s="135"/>
      <c r="STU82" s="135"/>
      <c r="STV82" s="136"/>
      <c r="STX82" s="130"/>
      <c r="STY82" s="134"/>
      <c r="STZ82" s="134"/>
      <c r="SUA82" s="135"/>
      <c r="SUB82" s="135"/>
      <c r="SUC82" s="135"/>
      <c r="SUD82" s="136"/>
      <c r="SUF82" s="130"/>
      <c r="SUG82" s="134"/>
      <c r="SUH82" s="134"/>
      <c r="SUI82" s="135"/>
      <c r="SUJ82" s="135"/>
      <c r="SUK82" s="135"/>
      <c r="SUL82" s="136"/>
      <c r="SUN82" s="130"/>
      <c r="SUO82" s="134"/>
      <c r="SUP82" s="134"/>
      <c r="SUQ82" s="135"/>
      <c r="SUR82" s="135"/>
      <c r="SUS82" s="135"/>
      <c r="SUT82" s="136"/>
      <c r="SUV82" s="130"/>
      <c r="SUW82" s="134"/>
      <c r="SUX82" s="134"/>
      <c r="SUY82" s="135"/>
      <c r="SUZ82" s="135"/>
      <c r="SVA82" s="135"/>
      <c r="SVB82" s="136"/>
      <c r="SVD82" s="130"/>
      <c r="SVE82" s="134"/>
      <c r="SVF82" s="134"/>
      <c r="SVG82" s="135"/>
      <c r="SVH82" s="135"/>
      <c r="SVI82" s="135"/>
      <c r="SVJ82" s="136"/>
      <c r="SVL82" s="130"/>
      <c r="SVM82" s="134"/>
      <c r="SVN82" s="134"/>
      <c r="SVO82" s="135"/>
      <c r="SVP82" s="135"/>
      <c r="SVQ82" s="135"/>
      <c r="SVR82" s="136"/>
      <c r="SVT82" s="130"/>
      <c r="SVU82" s="134"/>
      <c r="SVV82" s="134"/>
      <c r="SVW82" s="135"/>
      <c r="SVX82" s="135"/>
      <c r="SVY82" s="135"/>
      <c r="SVZ82" s="136"/>
      <c r="SWB82" s="130"/>
      <c r="SWC82" s="134"/>
      <c r="SWD82" s="134"/>
      <c r="SWE82" s="135"/>
      <c r="SWF82" s="135"/>
      <c r="SWG82" s="135"/>
      <c r="SWH82" s="136"/>
      <c r="SWJ82" s="130"/>
      <c r="SWK82" s="134"/>
      <c r="SWL82" s="134"/>
      <c r="SWM82" s="135"/>
      <c r="SWN82" s="135"/>
      <c r="SWO82" s="135"/>
      <c r="SWP82" s="136"/>
      <c r="SWR82" s="130"/>
      <c r="SWS82" s="134"/>
      <c r="SWT82" s="134"/>
      <c r="SWU82" s="135"/>
      <c r="SWV82" s="135"/>
      <c r="SWW82" s="135"/>
      <c r="SWX82" s="136"/>
      <c r="SWZ82" s="130"/>
      <c r="SXA82" s="134"/>
      <c r="SXB82" s="134"/>
      <c r="SXC82" s="135"/>
      <c r="SXD82" s="135"/>
      <c r="SXE82" s="135"/>
      <c r="SXF82" s="136"/>
      <c r="SXH82" s="130"/>
      <c r="SXI82" s="134"/>
      <c r="SXJ82" s="134"/>
      <c r="SXK82" s="135"/>
      <c r="SXL82" s="135"/>
      <c r="SXM82" s="135"/>
      <c r="SXN82" s="136"/>
      <c r="SXP82" s="130"/>
      <c r="SXQ82" s="134"/>
      <c r="SXR82" s="134"/>
      <c r="SXS82" s="135"/>
      <c r="SXT82" s="135"/>
      <c r="SXU82" s="135"/>
      <c r="SXV82" s="136"/>
      <c r="SXX82" s="130"/>
      <c r="SXY82" s="134"/>
      <c r="SXZ82" s="134"/>
      <c r="SYA82" s="135"/>
      <c r="SYB82" s="135"/>
      <c r="SYC82" s="135"/>
      <c r="SYD82" s="136"/>
      <c r="SYF82" s="130"/>
      <c r="SYG82" s="134"/>
      <c r="SYH82" s="134"/>
      <c r="SYI82" s="135"/>
      <c r="SYJ82" s="135"/>
      <c r="SYK82" s="135"/>
      <c r="SYL82" s="136"/>
      <c r="SYN82" s="130"/>
      <c r="SYO82" s="134"/>
      <c r="SYP82" s="134"/>
      <c r="SYQ82" s="135"/>
      <c r="SYR82" s="135"/>
      <c r="SYS82" s="135"/>
      <c r="SYT82" s="136"/>
      <c r="SYV82" s="130"/>
      <c r="SYW82" s="134"/>
      <c r="SYX82" s="134"/>
      <c r="SYY82" s="135"/>
      <c r="SYZ82" s="135"/>
      <c r="SZA82" s="135"/>
      <c r="SZB82" s="136"/>
      <c r="SZD82" s="130"/>
      <c r="SZE82" s="134"/>
      <c r="SZF82" s="134"/>
      <c r="SZG82" s="135"/>
      <c r="SZH82" s="135"/>
      <c r="SZI82" s="135"/>
      <c r="SZJ82" s="136"/>
      <c r="SZL82" s="130"/>
      <c r="SZM82" s="134"/>
      <c r="SZN82" s="134"/>
      <c r="SZO82" s="135"/>
      <c r="SZP82" s="135"/>
      <c r="SZQ82" s="135"/>
      <c r="SZR82" s="136"/>
      <c r="SZT82" s="130"/>
      <c r="SZU82" s="134"/>
      <c r="SZV82" s="134"/>
      <c r="SZW82" s="135"/>
      <c r="SZX82" s="135"/>
      <c r="SZY82" s="135"/>
      <c r="SZZ82" s="136"/>
      <c r="TAB82" s="130"/>
      <c r="TAC82" s="134"/>
      <c r="TAD82" s="134"/>
      <c r="TAE82" s="135"/>
      <c r="TAF82" s="135"/>
      <c r="TAG82" s="135"/>
      <c r="TAH82" s="136"/>
      <c r="TAJ82" s="130"/>
      <c r="TAK82" s="134"/>
      <c r="TAL82" s="134"/>
      <c r="TAM82" s="135"/>
      <c r="TAN82" s="135"/>
      <c r="TAO82" s="135"/>
      <c r="TAP82" s="136"/>
      <c r="TAR82" s="130"/>
      <c r="TAS82" s="134"/>
      <c r="TAT82" s="134"/>
      <c r="TAU82" s="135"/>
      <c r="TAV82" s="135"/>
      <c r="TAW82" s="135"/>
      <c r="TAX82" s="136"/>
      <c r="TAZ82" s="130"/>
      <c r="TBA82" s="134"/>
      <c r="TBB82" s="134"/>
      <c r="TBC82" s="135"/>
      <c r="TBD82" s="135"/>
      <c r="TBE82" s="135"/>
      <c r="TBF82" s="136"/>
      <c r="TBH82" s="130"/>
      <c r="TBI82" s="134"/>
      <c r="TBJ82" s="134"/>
      <c r="TBK82" s="135"/>
      <c r="TBL82" s="135"/>
      <c r="TBM82" s="135"/>
      <c r="TBN82" s="136"/>
      <c r="TBP82" s="130"/>
      <c r="TBQ82" s="134"/>
      <c r="TBR82" s="134"/>
      <c r="TBS82" s="135"/>
      <c r="TBT82" s="135"/>
      <c r="TBU82" s="135"/>
      <c r="TBV82" s="136"/>
      <c r="TBX82" s="130"/>
      <c r="TBY82" s="134"/>
      <c r="TBZ82" s="134"/>
      <c r="TCA82" s="135"/>
      <c r="TCB82" s="135"/>
      <c r="TCC82" s="135"/>
      <c r="TCD82" s="136"/>
      <c r="TCF82" s="130"/>
      <c r="TCG82" s="134"/>
      <c r="TCH82" s="134"/>
      <c r="TCI82" s="135"/>
      <c r="TCJ82" s="135"/>
      <c r="TCK82" s="135"/>
      <c r="TCL82" s="136"/>
      <c r="TCN82" s="130"/>
      <c r="TCO82" s="134"/>
      <c r="TCP82" s="134"/>
      <c r="TCQ82" s="135"/>
      <c r="TCR82" s="135"/>
      <c r="TCS82" s="135"/>
      <c r="TCT82" s="136"/>
      <c r="TCV82" s="130"/>
      <c r="TCW82" s="134"/>
      <c r="TCX82" s="134"/>
      <c r="TCY82" s="135"/>
      <c r="TCZ82" s="135"/>
      <c r="TDA82" s="135"/>
      <c r="TDB82" s="136"/>
      <c r="TDD82" s="130"/>
      <c r="TDE82" s="134"/>
      <c r="TDF82" s="134"/>
      <c r="TDG82" s="135"/>
      <c r="TDH82" s="135"/>
      <c r="TDI82" s="135"/>
      <c r="TDJ82" s="136"/>
      <c r="TDL82" s="130"/>
      <c r="TDM82" s="134"/>
      <c r="TDN82" s="134"/>
      <c r="TDO82" s="135"/>
      <c r="TDP82" s="135"/>
      <c r="TDQ82" s="135"/>
      <c r="TDR82" s="136"/>
      <c r="TDT82" s="130"/>
      <c r="TDU82" s="134"/>
      <c r="TDV82" s="134"/>
      <c r="TDW82" s="135"/>
      <c r="TDX82" s="135"/>
      <c r="TDY82" s="135"/>
      <c r="TDZ82" s="136"/>
      <c r="TEB82" s="130"/>
      <c r="TEC82" s="134"/>
      <c r="TED82" s="134"/>
      <c r="TEE82" s="135"/>
      <c r="TEF82" s="135"/>
      <c r="TEG82" s="135"/>
      <c r="TEH82" s="136"/>
      <c r="TEJ82" s="130"/>
      <c r="TEK82" s="134"/>
      <c r="TEL82" s="134"/>
      <c r="TEM82" s="135"/>
      <c r="TEN82" s="135"/>
      <c r="TEO82" s="135"/>
      <c r="TEP82" s="136"/>
      <c r="TER82" s="130"/>
      <c r="TES82" s="134"/>
      <c r="TET82" s="134"/>
      <c r="TEU82" s="135"/>
      <c r="TEV82" s="135"/>
      <c r="TEW82" s="135"/>
      <c r="TEX82" s="136"/>
      <c r="TEZ82" s="130"/>
      <c r="TFA82" s="134"/>
      <c r="TFB82" s="134"/>
      <c r="TFC82" s="135"/>
      <c r="TFD82" s="135"/>
      <c r="TFE82" s="135"/>
      <c r="TFF82" s="136"/>
      <c r="TFH82" s="130"/>
      <c r="TFI82" s="134"/>
      <c r="TFJ82" s="134"/>
      <c r="TFK82" s="135"/>
      <c r="TFL82" s="135"/>
      <c r="TFM82" s="135"/>
      <c r="TFN82" s="136"/>
      <c r="TFP82" s="130"/>
      <c r="TFQ82" s="134"/>
      <c r="TFR82" s="134"/>
      <c r="TFS82" s="135"/>
      <c r="TFT82" s="135"/>
      <c r="TFU82" s="135"/>
      <c r="TFV82" s="136"/>
      <c r="TFX82" s="130"/>
      <c r="TFY82" s="134"/>
      <c r="TFZ82" s="134"/>
      <c r="TGA82" s="135"/>
      <c r="TGB82" s="135"/>
      <c r="TGC82" s="135"/>
      <c r="TGD82" s="136"/>
      <c r="TGF82" s="130"/>
      <c r="TGG82" s="134"/>
      <c r="TGH82" s="134"/>
      <c r="TGI82" s="135"/>
      <c r="TGJ82" s="135"/>
      <c r="TGK82" s="135"/>
      <c r="TGL82" s="136"/>
      <c r="TGN82" s="130"/>
      <c r="TGO82" s="134"/>
      <c r="TGP82" s="134"/>
      <c r="TGQ82" s="135"/>
      <c r="TGR82" s="135"/>
      <c r="TGS82" s="135"/>
      <c r="TGT82" s="136"/>
      <c r="TGV82" s="130"/>
      <c r="TGW82" s="134"/>
      <c r="TGX82" s="134"/>
      <c r="TGY82" s="135"/>
      <c r="TGZ82" s="135"/>
      <c r="THA82" s="135"/>
      <c r="THB82" s="136"/>
      <c r="THD82" s="130"/>
      <c r="THE82" s="134"/>
      <c r="THF82" s="134"/>
      <c r="THG82" s="135"/>
      <c r="THH82" s="135"/>
      <c r="THI82" s="135"/>
      <c r="THJ82" s="136"/>
      <c r="THL82" s="130"/>
      <c r="THM82" s="134"/>
      <c r="THN82" s="134"/>
      <c r="THO82" s="135"/>
      <c r="THP82" s="135"/>
      <c r="THQ82" s="135"/>
      <c r="THR82" s="136"/>
      <c r="THT82" s="130"/>
      <c r="THU82" s="134"/>
      <c r="THV82" s="134"/>
      <c r="THW82" s="135"/>
      <c r="THX82" s="135"/>
      <c r="THY82" s="135"/>
      <c r="THZ82" s="136"/>
      <c r="TIB82" s="130"/>
      <c r="TIC82" s="134"/>
      <c r="TID82" s="134"/>
      <c r="TIE82" s="135"/>
      <c r="TIF82" s="135"/>
      <c r="TIG82" s="135"/>
      <c r="TIH82" s="136"/>
      <c r="TIJ82" s="130"/>
      <c r="TIK82" s="134"/>
      <c r="TIL82" s="134"/>
      <c r="TIM82" s="135"/>
      <c r="TIN82" s="135"/>
      <c r="TIO82" s="135"/>
      <c r="TIP82" s="136"/>
      <c r="TIR82" s="130"/>
      <c r="TIS82" s="134"/>
      <c r="TIT82" s="134"/>
      <c r="TIU82" s="135"/>
      <c r="TIV82" s="135"/>
      <c r="TIW82" s="135"/>
      <c r="TIX82" s="136"/>
      <c r="TIZ82" s="130"/>
      <c r="TJA82" s="134"/>
      <c r="TJB82" s="134"/>
      <c r="TJC82" s="135"/>
      <c r="TJD82" s="135"/>
      <c r="TJE82" s="135"/>
      <c r="TJF82" s="136"/>
      <c r="TJH82" s="130"/>
      <c r="TJI82" s="134"/>
      <c r="TJJ82" s="134"/>
      <c r="TJK82" s="135"/>
      <c r="TJL82" s="135"/>
      <c r="TJM82" s="135"/>
      <c r="TJN82" s="136"/>
      <c r="TJP82" s="130"/>
      <c r="TJQ82" s="134"/>
      <c r="TJR82" s="134"/>
      <c r="TJS82" s="135"/>
      <c r="TJT82" s="135"/>
      <c r="TJU82" s="135"/>
      <c r="TJV82" s="136"/>
      <c r="TJX82" s="130"/>
      <c r="TJY82" s="134"/>
      <c r="TJZ82" s="134"/>
      <c r="TKA82" s="135"/>
      <c r="TKB82" s="135"/>
      <c r="TKC82" s="135"/>
      <c r="TKD82" s="136"/>
      <c r="TKF82" s="130"/>
      <c r="TKG82" s="134"/>
      <c r="TKH82" s="134"/>
      <c r="TKI82" s="135"/>
      <c r="TKJ82" s="135"/>
      <c r="TKK82" s="135"/>
      <c r="TKL82" s="136"/>
      <c r="TKN82" s="130"/>
      <c r="TKO82" s="134"/>
      <c r="TKP82" s="134"/>
      <c r="TKQ82" s="135"/>
      <c r="TKR82" s="135"/>
      <c r="TKS82" s="135"/>
      <c r="TKT82" s="136"/>
      <c r="TKV82" s="130"/>
      <c r="TKW82" s="134"/>
      <c r="TKX82" s="134"/>
      <c r="TKY82" s="135"/>
      <c r="TKZ82" s="135"/>
      <c r="TLA82" s="135"/>
      <c r="TLB82" s="136"/>
      <c r="TLD82" s="130"/>
      <c r="TLE82" s="134"/>
      <c r="TLF82" s="134"/>
      <c r="TLG82" s="135"/>
      <c r="TLH82" s="135"/>
      <c r="TLI82" s="135"/>
      <c r="TLJ82" s="136"/>
      <c r="TLL82" s="130"/>
      <c r="TLM82" s="134"/>
      <c r="TLN82" s="134"/>
      <c r="TLO82" s="135"/>
      <c r="TLP82" s="135"/>
      <c r="TLQ82" s="135"/>
      <c r="TLR82" s="136"/>
      <c r="TLT82" s="130"/>
      <c r="TLU82" s="134"/>
      <c r="TLV82" s="134"/>
      <c r="TLW82" s="135"/>
      <c r="TLX82" s="135"/>
      <c r="TLY82" s="135"/>
      <c r="TLZ82" s="136"/>
      <c r="TMB82" s="130"/>
      <c r="TMC82" s="134"/>
      <c r="TMD82" s="134"/>
      <c r="TME82" s="135"/>
      <c r="TMF82" s="135"/>
      <c r="TMG82" s="135"/>
      <c r="TMH82" s="136"/>
      <c r="TMJ82" s="130"/>
      <c r="TMK82" s="134"/>
      <c r="TML82" s="134"/>
      <c r="TMM82" s="135"/>
      <c r="TMN82" s="135"/>
      <c r="TMO82" s="135"/>
      <c r="TMP82" s="136"/>
      <c r="TMR82" s="130"/>
      <c r="TMS82" s="134"/>
      <c r="TMT82" s="134"/>
      <c r="TMU82" s="135"/>
      <c r="TMV82" s="135"/>
      <c r="TMW82" s="135"/>
      <c r="TMX82" s="136"/>
      <c r="TMZ82" s="130"/>
      <c r="TNA82" s="134"/>
      <c r="TNB82" s="134"/>
      <c r="TNC82" s="135"/>
      <c r="TND82" s="135"/>
      <c r="TNE82" s="135"/>
      <c r="TNF82" s="136"/>
      <c r="TNH82" s="130"/>
      <c r="TNI82" s="134"/>
      <c r="TNJ82" s="134"/>
      <c r="TNK82" s="135"/>
      <c r="TNL82" s="135"/>
      <c r="TNM82" s="135"/>
      <c r="TNN82" s="136"/>
      <c r="TNP82" s="130"/>
      <c r="TNQ82" s="134"/>
      <c r="TNR82" s="134"/>
      <c r="TNS82" s="135"/>
      <c r="TNT82" s="135"/>
      <c r="TNU82" s="135"/>
      <c r="TNV82" s="136"/>
      <c r="TNX82" s="130"/>
      <c r="TNY82" s="134"/>
      <c r="TNZ82" s="134"/>
      <c r="TOA82" s="135"/>
      <c r="TOB82" s="135"/>
      <c r="TOC82" s="135"/>
      <c r="TOD82" s="136"/>
      <c r="TOF82" s="130"/>
      <c r="TOG82" s="134"/>
      <c r="TOH82" s="134"/>
      <c r="TOI82" s="135"/>
      <c r="TOJ82" s="135"/>
      <c r="TOK82" s="135"/>
      <c r="TOL82" s="136"/>
      <c r="TON82" s="130"/>
      <c r="TOO82" s="134"/>
      <c r="TOP82" s="134"/>
      <c r="TOQ82" s="135"/>
      <c r="TOR82" s="135"/>
      <c r="TOS82" s="135"/>
      <c r="TOT82" s="136"/>
      <c r="TOV82" s="130"/>
      <c r="TOW82" s="134"/>
      <c r="TOX82" s="134"/>
      <c r="TOY82" s="135"/>
      <c r="TOZ82" s="135"/>
      <c r="TPA82" s="135"/>
      <c r="TPB82" s="136"/>
      <c r="TPD82" s="130"/>
      <c r="TPE82" s="134"/>
      <c r="TPF82" s="134"/>
      <c r="TPG82" s="135"/>
      <c r="TPH82" s="135"/>
      <c r="TPI82" s="135"/>
      <c r="TPJ82" s="136"/>
      <c r="TPL82" s="130"/>
      <c r="TPM82" s="134"/>
      <c r="TPN82" s="134"/>
      <c r="TPO82" s="135"/>
      <c r="TPP82" s="135"/>
      <c r="TPQ82" s="135"/>
      <c r="TPR82" s="136"/>
      <c r="TPT82" s="130"/>
      <c r="TPU82" s="134"/>
      <c r="TPV82" s="134"/>
      <c r="TPW82" s="135"/>
      <c r="TPX82" s="135"/>
      <c r="TPY82" s="135"/>
      <c r="TPZ82" s="136"/>
      <c r="TQB82" s="130"/>
      <c r="TQC82" s="134"/>
      <c r="TQD82" s="134"/>
      <c r="TQE82" s="135"/>
      <c r="TQF82" s="135"/>
      <c r="TQG82" s="135"/>
      <c r="TQH82" s="136"/>
      <c r="TQJ82" s="130"/>
      <c r="TQK82" s="134"/>
      <c r="TQL82" s="134"/>
      <c r="TQM82" s="135"/>
      <c r="TQN82" s="135"/>
      <c r="TQO82" s="135"/>
      <c r="TQP82" s="136"/>
      <c r="TQR82" s="130"/>
      <c r="TQS82" s="134"/>
      <c r="TQT82" s="134"/>
      <c r="TQU82" s="135"/>
      <c r="TQV82" s="135"/>
      <c r="TQW82" s="135"/>
      <c r="TQX82" s="136"/>
      <c r="TQZ82" s="130"/>
      <c r="TRA82" s="134"/>
      <c r="TRB82" s="134"/>
      <c r="TRC82" s="135"/>
      <c r="TRD82" s="135"/>
      <c r="TRE82" s="135"/>
      <c r="TRF82" s="136"/>
      <c r="TRH82" s="130"/>
      <c r="TRI82" s="134"/>
      <c r="TRJ82" s="134"/>
      <c r="TRK82" s="135"/>
      <c r="TRL82" s="135"/>
      <c r="TRM82" s="135"/>
      <c r="TRN82" s="136"/>
      <c r="TRP82" s="130"/>
      <c r="TRQ82" s="134"/>
      <c r="TRR82" s="134"/>
      <c r="TRS82" s="135"/>
      <c r="TRT82" s="135"/>
      <c r="TRU82" s="135"/>
      <c r="TRV82" s="136"/>
      <c r="TRX82" s="130"/>
      <c r="TRY82" s="134"/>
      <c r="TRZ82" s="134"/>
      <c r="TSA82" s="135"/>
      <c r="TSB82" s="135"/>
      <c r="TSC82" s="135"/>
      <c r="TSD82" s="136"/>
      <c r="TSF82" s="130"/>
      <c r="TSG82" s="134"/>
      <c r="TSH82" s="134"/>
      <c r="TSI82" s="135"/>
      <c r="TSJ82" s="135"/>
      <c r="TSK82" s="135"/>
      <c r="TSL82" s="136"/>
      <c r="TSN82" s="130"/>
      <c r="TSO82" s="134"/>
      <c r="TSP82" s="134"/>
      <c r="TSQ82" s="135"/>
      <c r="TSR82" s="135"/>
      <c r="TSS82" s="135"/>
      <c r="TST82" s="136"/>
      <c r="TSV82" s="130"/>
      <c r="TSW82" s="134"/>
      <c r="TSX82" s="134"/>
      <c r="TSY82" s="135"/>
      <c r="TSZ82" s="135"/>
      <c r="TTA82" s="135"/>
      <c r="TTB82" s="136"/>
      <c r="TTD82" s="130"/>
      <c r="TTE82" s="134"/>
      <c r="TTF82" s="134"/>
      <c r="TTG82" s="135"/>
      <c r="TTH82" s="135"/>
      <c r="TTI82" s="135"/>
      <c r="TTJ82" s="136"/>
      <c r="TTL82" s="130"/>
      <c r="TTM82" s="134"/>
      <c r="TTN82" s="134"/>
      <c r="TTO82" s="135"/>
      <c r="TTP82" s="135"/>
      <c r="TTQ82" s="135"/>
      <c r="TTR82" s="136"/>
      <c r="TTT82" s="130"/>
      <c r="TTU82" s="134"/>
      <c r="TTV82" s="134"/>
      <c r="TTW82" s="135"/>
      <c r="TTX82" s="135"/>
      <c r="TTY82" s="135"/>
      <c r="TTZ82" s="136"/>
      <c r="TUB82" s="130"/>
      <c r="TUC82" s="134"/>
      <c r="TUD82" s="134"/>
      <c r="TUE82" s="135"/>
      <c r="TUF82" s="135"/>
      <c r="TUG82" s="135"/>
      <c r="TUH82" s="136"/>
      <c r="TUJ82" s="130"/>
      <c r="TUK82" s="134"/>
      <c r="TUL82" s="134"/>
      <c r="TUM82" s="135"/>
      <c r="TUN82" s="135"/>
      <c r="TUO82" s="135"/>
      <c r="TUP82" s="136"/>
      <c r="TUR82" s="130"/>
      <c r="TUS82" s="134"/>
      <c r="TUT82" s="134"/>
      <c r="TUU82" s="135"/>
      <c r="TUV82" s="135"/>
      <c r="TUW82" s="135"/>
      <c r="TUX82" s="136"/>
      <c r="TUZ82" s="130"/>
      <c r="TVA82" s="134"/>
      <c r="TVB82" s="134"/>
      <c r="TVC82" s="135"/>
      <c r="TVD82" s="135"/>
      <c r="TVE82" s="135"/>
      <c r="TVF82" s="136"/>
      <c r="TVH82" s="130"/>
      <c r="TVI82" s="134"/>
      <c r="TVJ82" s="134"/>
      <c r="TVK82" s="135"/>
      <c r="TVL82" s="135"/>
      <c r="TVM82" s="135"/>
      <c r="TVN82" s="136"/>
      <c r="TVP82" s="130"/>
      <c r="TVQ82" s="134"/>
      <c r="TVR82" s="134"/>
      <c r="TVS82" s="135"/>
      <c r="TVT82" s="135"/>
      <c r="TVU82" s="135"/>
      <c r="TVV82" s="136"/>
      <c r="TVX82" s="130"/>
      <c r="TVY82" s="134"/>
      <c r="TVZ82" s="134"/>
      <c r="TWA82" s="135"/>
      <c r="TWB82" s="135"/>
      <c r="TWC82" s="135"/>
      <c r="TWD82" s="136"/>
      <c r="TWF82" s="130"/>
      <c r="TWG82" s="134"/>
      <c r="TWH82" s="134"/>
      <c r="TWI82" s="135"/>
      <c r="TWJ82" s="135"/>
      <c r="TWK82" s="135"/>
      <c r="TWL82" s="136"/>
      <c r="TWN82" s="130"/>
      <c r="TWO82" s="134"/>
      <c r="TWP82" s="134"/>
      <c r="TWQ82" s="135"/>
      <c r="TWR82" s="135"/>
      <c r="TWS82" s="135"/>
      <c r="TWT82" s="136"/>
      <c r="TWV82" s="130"/>
      <c r="TWW82" s="134"/>
      <c r="TWX82" s="134"/>
      <c r="TWY82" s="135"/>
      <c r="TWZ82" s="135"/>
      <c r="TXA82" s="135"/>
      <c r="TXB82" s="136"/>
      <c r="TXD82" s="130"/>
      <c r="TXE82" s="134"/>
      <c r="TXF82" s="134"/>
      <c r="TXG82" s="135"/>
      <c r="TXH82" s="135"/>
      <c r="TXI82" s="135"/>
      <c r="TXJ82" s="136"/>
      <c r="TXL82" s="130"/>
      <c r="TXM82" s="134"/>
      <c r="TXN82" s="134"/>
      <c r="TXO82" s="135"/>
      <c r="TXP82" s="135"/>
      <c r="TXQ82" s="135"/>
      <c r="TXR82" s="136"/>
      <c r="TXT82" s="130"/>
      <c r="TXU82" s="134"/>
      <c r="TXV82" s="134"/>
      <c r="TXW82" s="135"/>
      <c r="TXX82" s="135"/>
      <c r="TXY82" s="135"/>
      <c r="TXZ82" s="136"/>
      <c r="TYB82" s="130"/>
      <c r="TYC82" s="134"/>
      <c r="TYD82" s="134"/>
      <c r="TYE82" s="135"/>
      <c r="TYF82" s="135"/>
      <c r="TYG82" s="135"/>
      <c r="TYH82" s="136"/>
      <c r="TYJ82" s="130"/>
      <c r="TYK82" s="134"/>
      <c r="TYL82" s="134"/>
      <c r="TYM82" s="135"/>
      <c r="TYN82" s="135"/>
      <c r="TYO82" s="135"/>
      <c r="TYP82" s="136"/>
      <c r="TYR82" s="130"/>
      <c r="TYS82" s="134"/>
      <c r="TYT82" s="134"/>
      <c r="TYU82" s="135"/>
      <c r="TYV82" s="135"/>
      <c r="TYW82" s="135"/>
      <c r="TYX82" s="136"/>
      <c r="TYZ82" s="130"/>
      <c r="TZA82" s="134"/>
      <c r="TZB82" s="134"/>
      <c r="TZC82" s="135"/>
      <c r="TZD82" s="135"/>
      <c r="TZE82" s="135"/>
      <c r="TZF82" s="136"/>
      <c r="TZH82" s="130"/>
      <c r="TZI82" s="134"/>
      <c r="TZJ82" s="134"/>
      <c r="TZK82" s="135"/>
      <c r="TZL82" s="135"/>
      <c r="TZM82" s="135"/>
      <c r="TZN82" s="136"/>
      <c r="TZP82" s="130"/>
      <c r="TZQ82" s="134"/>
      <c r="TZR82" s="134"/>
      <c r="TZS82" s="135"/>
      <c r="TZT82" s="135"/>
      <c r="TZU82" s="135"/>
      <c r="TZV82" s="136"/>
      <c r="TZX82" s="130"/>
      <c r="TZY82" s="134"/>
      <c r="TZZ82" s="134"/>
      <c r="UAA82" s="135"/>
      <c r="UAB82" s="135"/>
      <c r="UAC82" s="135"/>
      <c r="UAD82" s="136"/>
      <c r="UAF82" s="130"/>
      <c r="UAG82" s="134"/>
      <c r="UAH82" s="134"/>
      <c r="UAI82" s="135"/>
      <c r="UAJ82" s="135"/>
      <c r="UAK82" s="135"/>
      <c r="UAL82" s="136"/>
      <c r="UAN82" s="130"/>
      <c r="UAO82" s="134"/>
      <c r="UAP82" s="134"/>
      <c r="UAQ82" s="135"/>
      <c r="UAR82" s="135"/>
      <c r="UAS82" s="135"/>
      <c r="UAT82" s="136"/>
      <c r="UAV82" s="130"/>
      <c r="UAW82" s="134"/>
      <c r="UAX82" s="134"/>
      <c r="UAY82" s="135"/>
      <c r="UAZ82" s="135"/>
      <c r="UBA82" s="135"/>
      <c r="UBB82" s="136"/>
      <c r="UBD82" s="130"/>
      <c r="UBE82" s="134"/>
      <c r="UBF82" s="134"/>
      <c r="UBG82" s="135"/>
      <c r="UBH82" s="135"/>
      <c r="UBI82" s="135"/>
      <c r="UBJ82" s="136"/>
      <c r="UBL82" s="130"/>
      <c r="UBM82" s="134"/>
      <c r="UBN82" s="134"/>
      <c r="UBO82" s="135"/>
      <c r="UBP82" s="135"/>
      <c r="UBQ82" s="135"/>
      <c r="UBR82" s="136"/>
      <c r="UBT82" s="130"/>
      <c r="UBU82" s="134"/>
      <c r="UBV82" s="134"/>
      <c r="UBW82" s="135"/>
      <c r="UBX82" s="135"/>
      <c r="UBY82" s="135"/>
      <c r="UBZ82" s="136"/>
      <c r="UCB82" s="130"/>
      <c r="UCC82" s="134"/>
      <c r="UCD82" s="134"/>
      <c r="UCE82" s="135"/>
      <c r="UCF82" s="135"/>
      <c r="UCG82" s="135"/>
      <c r="UCH82" s="136"/>
      <c r="UCJ82" s="130"/>
      <c r="UCK82" s="134"/>
      <c r="UCL82" s="134"/>
      <c r="UCM82" s="135"/>
      <c r="UCN82" s="135"/>
      <c r="UCO82" s="135"/>
      <c r="UCP82" s="136"/>
      <c r="UCR82" s="130"/>
      <c r="UCS82" s="134"/>
      <c r="UCT82" s="134"/>
      <c r="UCU82" s="135"/>
      <c r="UCV82" s="135"/>
      <c r="UCW82" s="135"/>
      <c r="UCX82" s="136"/>
      <c r="UCZ82" s="130"/>
      <c r="UDA82" s="134"/>
      <c r="UDB82" s="134"/>
      <c r="UDC82" s="135"/>
      <c r="UDD82" s="135"/>
      <c r="UDE82" s="135"/>
      <c r="UDF82" s="136"/>
      <c r="UDH82" s="130"/>
      <c r="UDI82" s="134"/>
      <c r="UDJ82" s="134"/>
      <c r="UDK82" s="135"/>
      <c r="UDL82" s="135"/>
      <c r="UDM82" s="135"/>
      <c r="UDN82" s="136"/>
      <c r="UDP82" s="130"/>
      <c r="UDQ82" s="134"/>
      <c r="UDR82" s="134"/>
      <c r="UDS82" s="135"/>
      <c r="UDT82" s="135"/>
      <c r="UDU82" s="135"/>
      <c r="UDV82" s="136"/>
      <c r="UDX82" s="130"/>
      <c r="UDY82" s="134"/>
      <c r="UDZ82" s="134"/>
      <c r="UEA82" s="135"/>
      <c r="UEB82" s="135"/>
      <c r="UEC82" s="135"/>
      <c r="UED82" s="136"/>
      <c r="UEF82" s="130"/>
      <c r="UEG82" s="134"/>
      <c r="UEH82" s="134"/>
      <c r="UEI82" s="135"/>
      <c r="UEJ82" s="135"/>
      <c r="UEK82" s="135"/>
      <c r="UEL82" s="136"/>
      <c r="UEN82" s="130"/>
      <c r="UEO82" s="134"/>
      <c r="UEP82" s="134"/>
      <c r="UEQ82" s="135"/>
      <c r="UER82" s="135"/>
      <c r="UES82" s="135"/>
      <c r="UET82" s="136"/>
      <c r="UEV82" s="130"/>
      <c r="UEW82" s="134"/>
      <c r="UEX82" s="134"/>
      <c r="UEY82" s="135"/>
      <c r="UEZ82" s="135"/>
      <c r="UFA82" s="135"/>
      <c r="UFB82" s="136"/>
      <c r="UFD82" s="130"/>
      <c r="UFE82" s="134"/>
      <c r="UFF82" s="134"/>
      <c r="UFG82" s="135"/>
      <c r="UFH82" s="135"/>
      <c r="UFI82" s="135"/>
      <c r="UFJ82" s="136"/>
      <c r="UFL82" s="130"/>
      <c r="UFM82" s="134"/>
      <c r="UFN82" s="134"/>
      <c r="UFO82" s="135"/>
      <c r="UFP82" s="135"/>
      <c r="UFQ82" s="135"/>
      <c r="UFR82" s="136"/>
      <c r="UFT82" s="130"/>
      <c r="UFU82" s="134"/>
      <c r="UFV82" s="134"/>
      <c r="UFW82" s="135"/>
      <c r="UFX82" s="135"/>
      <c r="UFY82" s="135"/>
      <c r="UFZ82" s="136"/>
      <c r="UGB82" s="130"/>
      <c r="UGC82" s="134"/>
      <c r="UGD82" s="134"/>
      <c r="UGE82" s="135"/>
      <c r="UGF82" s="135"/>
      <c r="UGG82" s="135"/>
      <c r="UGH82" s="136"/>
      <c r="UGJ82" s="130"/>
      <c r="UGK82" s="134"/>
      <c r="UGL82" s="134"/>
      <c r="UGM82" s="135"/>
      <c r="UGN82" s="135"/>
      <c r="UGO82" s="135"/>
      <c r="UGP82" s="136"/>
      <c r="UGR82" s="130"/>
      <c r="UGS82" s="134"/>
      <c r="UGT82" s="134"/>
      <c r="UGU82" s="135"/>
      <c r="UGV82" s="135"/>
      <c r="UGW82" s="135"/>
      <c r="UGX82" s="136"/>
      <c r="UGZ82" s="130"/>
      <c r="UHA82" s="134"/>
      <c r="UHB82" s="134"/>
      <c r="UHC82" s="135"/>
      <c r="UHD82" s="135"/>
      <c r="UHE82" s="135"/>
      <c r="UHF82" s="136"/>
      <c r="UHH82" s="130"/>
      <c r="UHI82" s="134"/>
      <c r="UHJ82" s="134"/>
      <c r="UHK82" s="135"/>
      <c r="UHL82" s="135"/>
      <c r="UHM82" s="135"/>
      <c r="UHN82" s="136"/>
      <c r="UHP82" s="130"/>
      <c r="UHQ82" s="134"/>
      <c r="UHR82" s="134"/>
      <c r="UHS82" s="135"/>
      <c r="UHT82" s="135"/>
      <c r="UHU82" s="135"/>
      <c r="UHV82" s="136"/>
      <c r="UHX82" s="130"/>
      <c r="UHY82" s="134"/>
      <c r="UHZ82" s="134"/>
      <c r="UIA82" s="135"/>
      <c r="UIB82" s="135"/>
      <c r="UIC82" s="135"/>
      <c r="UID82" s="136"/>
      <c r="UIF82" s="130"/>
      <c r="UIG82" s="134"/>
      <c r="UIH82" s="134"/>
      <c r="UII82" s="135"/>
      <c r="UIJ82" s="135"/>
      <c r="UIK82" s="135"/>
      <c r="UIL82" s="136"/>
      <c r="UIN82" s="130"/>
      <c r="UIO82" s="134"/>
      <c r="UIP82" s="134"/>
      <c r="UIQ82" s="135"/>
      <c r="UIR82" s="135"/>
      <c r="UIS82" s="135"/>
      <c r="UIT82" s="136"/>
      <c r="UIV82" s="130"/>
      <c r="UIW82" s="134"/>
      <c r="UIX82" s="134"/>
      <c r="UIY82" s="135"/>
      <c r="UIZ82" s="135"/>
      <c r="UJA82" s="135"/>
      <c r="UJB82" s="136"/>
      <c r="UJD82" s="130"/>
      <c r="UJE82" s="134"/>
      <c r="UJF82" s="134"/>
      <c r="UJG82" s="135"/>
      <c r="UJH82" s="135"/>
      <c r="UJI82" s="135"/>
      <c r="UJJ82" s="136"/>
      <c r="UJL82" s="130"/>
      <c r="UJM82" s="134"/>
      <c r="UJN82" s="134"/>
      <c r="UJO82" s="135"/>
      <c r="UJP82" s="135"/>
      <c r="UJQ82" s="135"/>
      <c r="UJR82" s="136"/>
      <c r="UJT82" s="130"/>
      <c r="UJU82" s="134"/>
      <c r="UJV82" s="134"/>
      <c r="UJW82" s="135"/>
      <c r="UJX82" s="135"/>
      <c r="UJY82" s="135"/>
      <c r="UJZ82" s="136"/>
      <c r="UKB82" s="130"/>
      <c r="UKC82" s="134"/>
      <c r="UKD82" s="134"/>
      <c r="UKE82" s="135"/>
      <c r="UKF82" s="135"/>
      <c r="UKG82" s="135"/>
      <c r="UKH82" s="136"/>
      <c r="UKJ82" s="130"/>
      <c r="UKK82" s="134"/>
      <c r="UKL82" s="134"/>
      <c r="UKM82" s="135"/>
      <c r="UKN82" s="135"/>
      <c r="UKO82" s="135"/>
      <c r="UKP82" s="136"/>
      <c r="UKR82" s="130"/>
      <c r="UKS82" s="134"/>
      <c r="UKT82" s="134"/>
      <c r="UKU82" s="135"/>
      <c r="UKV82" s="135"/>
      <c r="UKW82" s="135"/>
      <c r="UKX82" s="136"/>
      <c r="UKZ82" s="130"/>
      <c r="ULA82" s="134"/>
      <c r="ULB82" s="134"/>
      <c r="ULC82" s="135"/>
      <c r="ULD82" s="135"/>
      <c r="ULE82" s="135"/>
      <c r="ULF82" s="136"/>
      <c r="ULH82" s="130"/>
      <c r="ULI82" s="134"/>
      <c r="ULJ82" s="134"/>
      <c r="ULK82" s="135"/>
      <c r="ULL82" s="135"/>
      <c r="ULM82" s="135"/>
      <c r="ULN82" s="136"/>
      <c r="ULP82" s="130"/>
      <c r="ULQ82" s="134"/>
      <c r="ULR82" s="134"/>
      <c r="ULS82" s="135"/>
      <c r="ULT82" s="135"/>
      <c r="ULU82" s="135"/>
      <c r="ULV82" s="136"/>
      <c r="ULX82" s="130"/>
      <c r="ULY82" s="134"/>
      <c r="ULZ82" s="134"/>
      <c r="UMA82" s="135"/>
      <c r="UMB82" s="135"/>
      <c r="UMC82" s="135"/>
      <c r="UMD82" s="136"/>
      <c r="UMF82" s="130"/>
      <c r="UMG82" s="134"/>
      <c r="UMH82" s="134"/>
      <c r="UMI82" s="135"/>
      <c r="UMJ82" s="135"/>
      <c r="UMK82" s="135"/>
      <c r="UML82" s="136"/>
      <c r="UMN82" s="130"/>
      <c r="UMO82" s="134"/>
      <c r="UMP82" s="134"/>
      <c r="UMQ82" s="135"/>
      <c r="UMR82" s="135"/>
      <c r="UMS82" s="135"/>
      <c r="UMT82" s="136"/>
      <c r="UMV82" s="130"/>
      <c r="UMW82" s="134"/>
      <c r="UMX82" s="134"/>
      <c r="UMY82" s="135"/>
      <c r="UMZ82" s="135"/>
      <c r="UNA82" s="135"/>
      <c r="UNB82" s="136"/>
      <c r="UND82" s="130"/>
      <c r="UNE82" s="134"/>
      <c r="UNF82" s="134"/>
      <c r="UNG82" s="135"/>
      <c r="UNH82" s="135"/>
      <c r="UNI82" s="135"/>
      <c r="UNJ82" s="136"/>
      <c r="UNL82" s="130"/>
      <c r="UNM82" s="134"/>
      <c r="UNN82" s="134"/>
      <c r="UNO82" s="135"/>
      <c r="UNP82" s="135"/>
      <c r="UNQ82" s="135"/>
      <c r="UNR82" s="136"/>
      <c r="UNT82" s="130"/>
      <c r="UNU82" s="134"/>
      <c r="UNV82" s="134"/>
      <c r="UNW82" s="135"/>
      <c r="UNX82" s="135"/>
      <c r="UNY82" s="135"/>
      <c r="UNZ82" s="136"/>
      <c r="UOB82" s="130"/>
      <c r="UOC82" s="134"/>
      <c r="UOD82" s="134"/>
      <c r="UOE82" s="135"/>
      <c r="UOF82" s="135"/>
      <c r="UOG82" s="135"/>
      <c r="UOH82" s="136"/>
      <c r="UOJ82" s="130"/>
      <c r="UOK82" s="134"/>
      <c r="UOL82" s="134"/>
      <c r="UOM82" s="135"/>
      <c r="UON82" s="135"/>
      <c r="UOO82" s="135"/>
      <c r="UOP82" s="136"/>
      <c r="UOR82" s="130"/>
      <c r="UOS82" s="134"/>
      <c r="UOT82" s="134"/>
      <c r="UOU82" s="135"/>
      <c r="UOV82" s="135"/>
      <c r="UOW82" s="135"/>
      <c r="UOX82" s="136"/>
      <c r="UOZ82" s="130"/>
      <c r="UPA82" s="134"/>
      <c r="UPB82" s="134"/>
      <c r="UPC82" s="135"/>
      <c r="UPD82" s="135"/>
      <c r="UPE82" s="135"/>
      <c r="UPF82" s="136"/>
      <c r="UPH82" s="130"/>
      <c r="UPI82" s="134"/>
      <c r="UPJ82" s="134"/>
      <c r="UPK82" s="135"/>
      <c r="UPL82" s="135"/>
      <c r="UPM82" s="135"/>
      <c r="UPN82" s="136"/>
      <c r="UPP82" s="130"/>
      <c r="UPQ82" s="134"/>
      <c r="UPR82" s="134"/>
      <c r="UPS82" s="135"/>
      <c r="UPT82" s="135"/>
      <c r="UPU82" s="135"/>
      <c r="UPV82" s="136"/>
      <c r="UPX82" s="130"/>
      <c r="UPY82" s="134"/>
      <c r="UPZ82" s="134"/>
      <c r="UQA82" s="135"/>
      <c r="UQB82" s="135"/>
      <c r="UQC82" s="135"/>
      <c r="UQD82" s="136"/>
      <c r="UQF82" s="130"/>
      <c r="UQG82" s="134"/>
      <c r="UQH82" s="134"/>
      <c r="UQI82" s="135"/>
      <c r="UQJ82" s="135"/>
      <c r="UQK82" s="135"/>
      <c r="UQL82" s="136"/>
      <c r="UQN82" s="130"/>
      <c r="UQO82" s="134"/>
      <c r="UQP82" s="134"/>
      <c r="UQQ82" s="135"/>
      <c r="UQR82" s="135"/>
      <c r="UQS82" s="135"/>
      <c r="UQT82" s="136"/>
      <c r="UQV82" s="130"/>
      <c r="UQW82" s="134"/>
      <c r="UQX82" s="134"/>
      <c r="UQY82" s="135"/>
      <c r="UQZ82" s="135"/>
      <c r="URA82" s="135"/>
      <c r="URB82" s="136"/>
      <c r="URD82" s="130"/>
      <c r="URE82" s="134"/>
      <c r="URF82" s="134"/>
      <c r="URG82" s="135"/>
      <c r="URH82" s="135"/>
      <c r="URI82" s="135"/>
      <c r="URJ82" s="136"/>
      <c r="URL82" s="130"/>
      <c r="URM82" s="134"/>
      <c r="URN82" s="134"/>
      <c r="URO82" s="135"/>
      <c r="URP82" s="135"/>
      <c r="URQ82" s="135"/>
      <c r="URR82" s="136"/>
      <c r="URT82" s="130"/>
      <c r="URU82" s="134"/>
      <c r="URV82" s="134"/>
      <c r="URW82" s="135"/>
      <c r="URX82" s="135"/>
      <c r="URY82" s="135"/>
      <c r="URZ82" s="136"/>
      <c r="USB82" s="130"/>
      <c r="USC82" s="134"/>
      <c r="USD82" s="134"/>
      <c r="USE82" s="135"/>
      <c r="USF82" s="135"/>
      <c r="USG82" s="135"/>
      <c r="USH82" s="136"/>
      <c r="USJ82" s="130"/>
      <c r="USK82" s="134"/>
      <c r="USL82" s="134"/>
      <c r="USM82" s="135"/>
      <c r="USN82" s="135"/>
      <c r="USO82" s="135"/>
      <c r="USP82" s="136"/>
      <c r="USR82" s="130"/>
      <c r="USS82" s="134"/>
      <c r="UST82" s="134"/>
      <c r="USU82" s="135"/>
      <c r="USV82" s="135"/>
      <c r="USW82" s="135"/>
      <c r="USX82" s="136"/>
      <c r="USZ82" s="130"/>
      <c r="UTA82" s="134"/>
      <c r="UTB82" s="134"/>
      <c r="UTC82" s="135"/>
      <c r="UTD82" s="135"/>
      <c r="UTE82" s="135"/>
      <c r="UTF82" s="136"/>
      <c r="UTH82" s="130"/>
      <c r="UTI82" s="134"/>
      <c r="UTJ82" s="134"/>
      <c r="UTK82" s="135"/>
      <c r="UTL82" s="135"/>
      <c r="UTM82" s="135"/>
      <c r="UTN82" s="136"/>
      <c r="UTP82" s="130"/>
      <c r="UTQ82" s="134"/>
      <c r="UTR82" s="134"/>
      <c r="UTS82" s="135"/>
      <c r="UTT82" s="135"/>
      <c r="UTU82" s="135"/>
      <c r="UTV82" s="136"/>
      <c r="UTX82" s="130"/>
      <c r="UTY82" s="134"/>
      <c r="UTZ82" s="134"/>
      <c r="UUA82" s="135"/>
      <c r="UUB82" s="135"/>
      <c r="UUC82" s="135"/>
      <c r="UUD82" s="136"/>
      <c r="UUF82" s="130"/>
      <c r="UUG82" s="134"/>
      <c r="UUH82" s="134"/>
      <c r="UUI82" s="135"/>
      <c r="UUJ82" s="135"/>
      <c r="UUK82" s="135"/>
      <c r="UUL82" s="136"/>
      <c r="UUN82" s="130"/>
      <c r="UUO82" s="134"/>
      <c r="UUP82" s="134"/>
      <c r="UUQ82" s="135"/>
      <c r="UUR82" s="135"/>
      <c r="UUS82" s="135"/>
      <c r="UUT82" s="136"/>
      <c r="UUV82" s="130"/>
      <c r="UUW82" s="134"/>
      <c r="UUX82" s="134"/>
      <c r="UUY82" s="135"/>
      <c r="UUZ82" s="135"/>
      <c r="UVA82" s="135"/>
      <c r="UVB82" s="136"/>
      <c r="UVD82" s="130"/>
      <c r="UVE82" s="134"/>
      <c r="UVF82" s="134"/>
      <c r="UVG82" s="135"/>
      <c r="UVH82" s="135"/>
      <c r="UVI82" s="135"/>
      <c r="UVJ82" s="136"/>
      <c r="UVL82" s="130"/>
      <c r="UVM82" s="134"/>
      <c r="UVN82" s="134"/>
      <c r="UVO82" s="135"/>
      <c r="UVP82" s="135"/>
      <c r="UVQ82" s="135"/>
      <c r="UVR82" s="136"/>
      <c r="UVT82" s="130"/>
      <c r="UVU82" s="134"/>
      <c r="UVV82" s="134"/>
      <c r="UVW82" s="135"/>
      <c r="UVX82" s="135"/>
      <c r="UVY82" s="135"/>
      <c r="UVZ82" s="136"/>
      <c r="UWB82" s="130"/>
      <c r="UWC82" s="134"/>
      <c r="UWD82" s="134"/>
      <c r="UWE82" s="135"/>
      <c r="UWF82" s="135"/>
      <c r="UWG82" s="135"/>
      <c r="UWH82" s="136"/>
      <c r="UWJ82" s="130"/>
      <c r="UWK82" s="134"/>
      <c r="UWL82" s="134"/>
      <c r="UWM82" s="135"/>
      <c r="UWN82" s="135"/>
      <c r="UWO82" s="135"/>
      <c r="UWP82" s="136"/>
      <c r="UWR82" s="130"/>
      <c r="UWS82" s="134"/>
      <c r="UWT82" s="134"/>
      <c r="UWU82" s="135"/>
      <c r="UWV82" s="135"/>
      <c r="UWW82" s="135"/>
      <c r="UWX82" s="136"/>
      <c r="UWZ82" s="130"/>
      <c r="UXA82" s="134"/>
      <c r="UXB82" s="134"/>
      <c r="UXC82" s="135"/>
      <c r="UXD82" s="135"/>
      <c r="UXE82" s="135"/>
      <c r="UXF82" s="136"/>
      <c r="UXH82" s="130"/>
      <c r="UXI82" s="134"/>
      <c r="UXJ82" s="134"/>
      <c r="UXK82" s="135"/>
      <c r="UXL82" s="135"/>
      <c r="UXM82" s="135"/>
      <c r="UXN82" s="136"/>
      <c r="UXP82" s="130"/>
      <c r="UXQ82" s="134"/>
      <c r="UXR82" s="134"/>
      <c r="UXS82" s="135"/>
      <c r="UXT82" s="135"/>
      <c r="UXU82" s="135"/>
      <c r="UXV82" s="136"/>
      <c r="UXX82" s="130"/>
      <c r="UXY82" s="134"/>
      <c r="UXZ82" s="134"/>
      <c r="UYA82" s="135"/>
      <c r="UYB82" s="135"/>
      <c r="UYC82" s="135"/>
      <c r="UYD82" s="136"/>
      <c r="UYF82" s="130"/>
      <c r="UYG82" s="134"/>
      <c r="UYH82" s="134"/>
      <c r="UYI82" s="135"/>
      <c r="UYJ82" s="135"/>
      <c r="UYK82" s="135"/>
      <c r="UYL82" s="136"/>
      <c r="UYN82" s="130"/>
      <c r="UYO82" s="134"/>
      <c r="UYP82" s="134"/>
      <c r="UYQ82" s="135"/>
      <c r="UYR82" s="135"/>
      <c r="UYS82" s="135"/>
      <c r="UYT82" s="136"/>
      <c r="UYV82" s="130"/>
      <c r="UYW82" s="134"/>
      <c r="UYX82" s="134"/>
      <c r="UYY82" s="135"/>
      <c r="UYZ82" s="135"/>
      <c r="UZA82" s="135"/>
      <c r="UZB82" s="136"/>
      <c r="UZD82" s="130"/>
      <c r="UZE82" s="134"/>
      <c r="UZF82" s="134"/>
      <c r="UZG82" s="135"/>
      <c r="UZH82" s="135"/>
      <c r="UZI82" s="135"/>
      <c r="UZJ82" s="136"/>
      <c r="UZL82" s="130"/>
      <c r="UZM82" s="134"/>
      <c r="UZN82" s="134"/>
      <c r="UZO82" s="135"/>
      <c r="UZP82" s="135"/>
      <c r="UZQ82" s="135"/>
      <c r="UZR82" s="136"/>
      <c r="UZT82" s="130"/>
      <c r="UZU82" s="134"/>
      <c r="UZV82" s="134"/>
      <c r="UZW82" s="135"/>
      <c r="UZX82" s="135"/>
      <c r="UZY82" s="135"/>
      <c r="UZZ82" s="136"/>
      <c r="VAB82" s="130"/>
      <c r="VAC82" s="134"/>
      <c r="VAD82" s="134"/>
      <c r="VAE82" s="135"/>
      <c r="VAF82" s="135"/>
      <c r="VAG82" s="135"/>
      <c r="VAH82" s="136"/>
      <c r="VAJ82" s="130"/>
      <c r="VAK82" s="134"/>
      <c r="VAL82" s="134"/>
      <c r="VAM82" s="135"/>
      <c r="VAN82" s="135"/>
      <c r="VAO82" s="135"/>
      <c r="VAP82" s="136"/>
      <c r="VAR82" s="130"/>
      <c r="VAS82" s="134"/>
      <c r="VAT82" s="134"/>
      <c r="VAU82" s="135"/>
      <c r="VAV82" s="135"/>
      <c r="VAW82" s="135"/>
      <c r="VAX82" s="136"/>
      <c r="VAZ82" s="130"/>
      <c r="VBA82" s="134"/>
      <c r="VBB82" s="134"/>
      <c r="VBC82" s="135"/>
      <c r="VBD82" s="135"/>
      <c r="VBE82" s="135"/>
      <c r="VBF82" s="136"/>
      <c r="VBH82" s="130"/>
      <c r="VBI82" s="134"/>
      <c r="VBJ82" s="134"/>
      <c r="VBK82" s="135"/>
      <c r="VBL82" s="135"/>
      <c r="VBM82" s="135"/>
      <c r="VBN82" s="136"/>
      <c r="VBP82" s="130"/>
      <c r="VBQ82" s="134"/>
      <c r="VBR82" s="134"/>
      <c r="VBS82" s="135"/>
      <c r="VBT82" s="135"/>
      <c r="VBU82" s="135"/>
      <c r="VBV82" s="136"/>
      <c r="VBX82" s="130"/>
      <c r="VBY82" s="134"/>
      <c r="VBZ82" s="134"/>
      <c r="VCA82" s="135"/>
      <c r="VCB82" s="135"/>
      <c r="VCC82" s="135"/>
      <c r="VCD82" s="136"/>
      <c r="VCF82" s="130"/>
      <c r="VCG82" s="134"/>
      <c r="VCH82" s="134"/>
      <c r="VCI82" s="135"/>
      <c r="VCJ82" s="135"/>
      <c r="VCK82" s="135"/>
      <c r="VCL82" s="136"/>
      <c r="VCN82" s="130"/>
      <c r="VCO82" s="134"/>
      <c r="VCP82" s="134"/>
      <c r="VCQ82" s="135"/>
      <c r="VCR82" s="135"/>
      <c r="VCS82" s="135"/>
      <c r="VCT82" s="136"/>
      <c r="VCV82" s="130"/>
      <c r="VCW82" s="134"/>
      <c r="VCX82" s="134"/>
      <c r="VCY82" s="135"/>
      <c r="VCZ82" s="135"/>
      <c r="VDA82" s="135"/>
      <c r="VDB82" s="136"/>
      <c r="VDD82" s="130"/>
      <c r="VDE82" s="134"/>
      <c r="VDF82" s="134"/>
      <c r="VDG82" s="135"/>
      <c r="VDH82" s="135"/>
      <c r="VDI82" s="135"/>
      <c r="VDJ82" s="136"/>
      <c r="VDL82" s="130"/>
      <c r="VDM82" s="134"/>
      <c r="VDN82" s="134"/>
      <c r="VDO82" s="135"/>
      <c r="VDP82" s="135"/>
      <c r="VDQ82" s="135"/>
      <c r="VDR82" s="136"/>
      <c r="VDT82" s="130"/>
      <c r="VDU82" s="134"/>
      <c r="VDV82" s="134"/>
      <c r="VDW82" s="135"/>
      <c r="VDX82" s="135"/>
      <c r="VDY82" s="135"/>
      <c r="VDZ82" s="136"/>
      <c r="VEB82" s="130"/>
      <c r="VEC82" s="134"/>
      <c r="VED82" s="134"/>
      <c r="VEE82" s="135"/>
      <c r="VEF82" s="135"/>
      <c r="VEG82" s="135"/>
      <c r="VEH82" s="136"/>
      <c r="VEJ82" s="130"/>
      <c r="VEK82" s="134"/>
      <c r="VEL82" s="134"/>
      <c r="VEM82" s="135"/>
      <c r="VEN82" s="135"/>
      <c r="VEO82" s="135"/>
      <c r="VEP82" s="136"/>
      <c r="VER82" s="130"/>
      <c r="VES82" s="134"/>
      <c r="VET82" s="134"/>
      <c r="VEU82" s="135"/>
      <c r="VEV82" s="135"/>
      <c r="VEW82" s="135"/>
      <c r="VEX82" s="136"/>
      <c r="VEZ82" s="130"/>
      <c r="VFA82" s="134"/>
      <c r="VFB82" s="134"/>
      <c r="VFC82" s="135"/>
      <c r="VFD82" s="135"/>
      <c r="VFE82" s="135"/>
      <c r="VFF82" s="136"/>
      <c r="VFH82" s="130"/>
      <c r="VFI82" s="134"/>
      <c r="VFJ82" s="134"/>
      <c r="VFK82" s="135"/>
      <c r="VFL82" s="135"/>
      <c r="VFM82" s="135"/>
      <c r="VFN82" s="136"/>
      <c r="VFP82" s="130"/>
      <c r="VFQ82" s="134"/>
      <c r="VFR82" s="134"/>
      <c r="VFS82" s="135"/>
      <c r="VFT82" s="135"/>
      <c r="VFU82" s="135"/>
      <c r="VFV82" s="136"/>
      <c r="VFX82" s="130"/>
      <c r="VFY82" s="134"/>
      <c r="VFZ82" s="134"/>
      <c r="VGA82" s="135"/>
      <c r="VGB82" s="135"/>
      <c r="VGC82" s="135"/>
      <c r="VGD82" s="136"/>
      <c r="VGF82" s="130"/>
      <c r="VGG82" s="134"/>
      <c r="VGH82" s="134"/>
      <c r="VGI82" s="135"/>
      <c r="VGJ82" s="135"/>
      <c r="VGK82" s="135"/>
      <c r="VGL82" s="136"/>
      <c r="VGN82" s="130"/>
      <c r="VGO82" s="134"/>
      <c r="VGP82" s="134"/>
      <c r="VGQ82" s="135"/>
      <c r="VGR82" s="135"/>
      <c r="VGS82" s="135"/>
      <c r="VGT82" s="136"/>
      <c r="VGV82" s="130"/>
      <c r="VGW82" s="134"/>
      <c r="VGX82" s="134"/>
      <c r="VGY82" s="135"/>
      <c r="VGZ82" s="135"/>
      <c r="VHA82" s="135"/>
      <c r="VHB82" s="136"/>
      <c r="VHD82" s="130"/>
      <c r="VHE82" s="134"/>
      <c r="VHF82" s="134"/>
      <c r="VHG82" s="135"/>
      <c r="VHH82" s="135"/>
      <c r="VHI82" s="135"/>
      <c r="VHJ82" s="136"/>
      <c r="VHL82" s="130"/>
      <c r="VHM82" s="134"/>
      <c r="VHN82" s="134"/>
      <c r="VHO82" s="135"/>
      <c r="VHP82" s="135"/>
      <c r="VHQ82" s="135"/>
      <c r="VHR82" s="136"/>
      <c r="VHT82" s="130"/>
      <c r="VHU82" s="134"/>
      <c r="VHV82" s="134"/>
      <c r="VHW82" s="135"/>
      <c r="VHX82" s="135"/>
      <c r="VHY82" s="135"/>
      <c r="VHZ82" s="136"/>
      <c r="VIB82" s="130"/>
      <c r="VIC82" s="134"/>
      <c r="VID82" s="134"/>
      <c r="VIE82" s="135"/>
      <c r="VIF82" s="135"/>
      <c r="VIG82" s="135"/>
      <c r="VIH82" s="136"/>
      <c r="VIJ82" s="130"/>
      <c r="VIK82" s="134"/>
      <c r="VIL82" s="134"/>
      <c r="VIM82" s="135"/>
      <c r="VIN82" s="135"/>
      <c r="VIO82" s="135"/>
      <c r="VIP82" s="136"/>
      <c r="VIR82" s="130"/>
      <c r="VIS82" s="134"/>
      <c r="VIT82" s="134"/>
      <c r="VIU82" s="135"/>
      <c r="VIV82" s="135"/>
      <c r="VIW82" s="135"/>
      <c r="VIX82" s="136"/>
      <c r="VIZ82" s="130"/>
      <c r="VJA82" s="134"/>
      <c r="VJB82" s="134"/>
      <c r="VJC82" s="135"/>
      <c r="VJD82" s="135"/>
      <c r="VJE82" s="135"/>
      <c r="VJF82" s="136"/>
      <c r="VJH82" s="130"/>
      <c r="VJI82" s="134"/>
      <c r="VJJ82" s="134"/>
      <c r="VJK82" s="135"/>
      <c r="VJL82" s="135"/>
      <c r="VJM82" s="135"/>
      <c r="VJN82" s="136"/>
      <c r="VJP82" s="130"/>
      <c r="VJQ82" s="134"/>
      <c r="VJR82" s="134"/>
      <c r="VJS82" s="135"/>
      <c r="VJT82" s="135"/>
      <c r="VJU82" s="135"/>
      <c r="VJV82" s="136"/>
      <c r="VJX82" s="130"/>
      <c r="VJY82" s="134"/>
      <c r="VJZ82" s="134"/>
      <c r="VKA82" s="135"/>
      <c r="VKB82" s="135"/>
      <c r="VKC82" s="135"/>
      <c r="VKD82" s="136"/>
      <c r="VKF82" s="130"/>
      <c r="VKG82" s="134"/>
      <c r="VKH82" s="134"/>
      <c r="VKI82" s="135"/>
      <c r="VKJ82" s="135"/>
      <c r="VKK82" s="135"/>
      <c r="VKL82" s="136"/>
      <c r="VKN82" s="130"/>
      <c r="VKO82" s="134"/>
      <c r="VKP82" s="134"/>
      <c r="VKQ82" s="135"/>
      <c r="VKR82" s="135"/>
      <c r="VKS82" s="135"/>
      <c r="VKT82" s="136"/>
      <c r="VKV82" s="130"/>
      <c r="VKW82" s="134"/>
      <c r="VKX82" s="134"/>
      <c r="VKY82" s="135"/>
      <c r="VKZ82" s="135"/>
      <c r="VLA82" s="135"/>
      <c r="VLB82" s="136"/>
      <c r="VLD82" s="130"/>
      <c r="VLE82" s="134"/>
      <c r="VLF82" s="134"/>
      <c r="VLG82" s="135"/>
      <c r="VLH82" s="135"/>
      <c r="VLI82" s="135"/>
      <c r="VLJ82" s="136"/>
      <c r="VLL82" s="130"/>
      <c r="VLM82" s="134"/>
      <c r="VLN82" s="134"/>
      <c r="VLO82" s="135"/>
      <c r="VLP82" s="135"/>
      <c r="VLQ82" s="135"/>
      <c r="VLR82" s="136"/>
      <c r="VLT82" s="130"/>
      <c r="VLU82" s="134"/>
      <c r="VLV82" s="134"/>
      <c r="VLW82" s="135"/>
      <c r="VLX82" s="135"/>
      <c r="VLY82" s="135"/>
      <c r="VLZ82" s="136"/>
      <c r="VMB82" s="130"/>
      <c r="VMC82" s="134"/>
      <c r="VMD82" s="134"/>
      <c r="VME82" s="135"/>
      <c r="VMF82" s="135"/>
      <c r="VMG82" s="135"/>
      <c r="VMH82" s="136"/>
      <c r="VMJ82" s="130"/>
      <c r="VMK82" s="134"/>
      <c r="VML82" s="134"/>
      <c r="VMM82" s="135"/>
      <c r="VMN82" s="135"/>
      <c r="VMO82" s="135"/>
      <c r="VMP82" s="136"/>
      <c r="VMR82" s="130"/>
      <c r="VMS82" s="134"/>
      <c r="VMT82" s="134"/>
      <c r="VMU82" s="135"/>
      <c r="VMV82" s="135"/>
      <c r="VMW82" s="135"/>
      <c r="VMX82" s="136"/>
      <c r="VMZ82" s="130"/>
      <c r="VNA82" s="134"/>
      <c r="VNB82" s="134"/>
      <c r="VNC82" s="135"/>
      <c r="VND82" s="135"/>
      <c r="VNE82" s="135"/>
      <c r="VNF82" s="136"/>
      <c r="VNH82" s="130"/>
      <c r="VNI82" s="134"/>
      <c r="VNJ82" s="134"/>
      <c r="VNK82" s="135"/>
      <c r="VNL82" s="135"/>
      <c r="VNM82" s="135"/>
      <c r="VNN82" s="136"/>
      <c r="VNP82" s="130"/>
      <c r="VNQ82" s="134"/>
      <c r="VNR82" s="134"/>
      <c r="VNS82" s="135"/>
      <c r="VNT82" s="135"/>
      <c r="VNU82" s="135"/>
      <c r="VNV82" s="136"/>
      <c r="VNX82" s="130"/>
      <c r="VNY82" s="134"/>
      <c r="VNZ82" s="134"/>
      <c r="VOA82" s="135"/>
      <c r="VOB82" s="135"/>
      <c r="VOC82" s="135"/>
      <c r="VOD82" s="136"/>
      <c r="VOF82" s="130"/>
      <c r="VOG82" s="134"/>
      <c r="VOH82" s="134"/>
      <c r="VOI82" s="135"/>
      <c r="VOJ82" s="135"/>
      <c r="VOK82" s="135"/>
      <c r="VOL82" s="136"/>
      <c r="VON82" s="130"/>
      <c r="VOO82" s="134"/>
      <c r="VOP82" s="134"/>
      <c r="VOQ82" s="135"/>
      <c r="VOR82" s="135"/>
      <c r="VOS82" s="135"/>
      <c r="VOT82" s="136"/>
      <c r="VOV82" s="130"/>
      <c r="VOW82" s="134"/>
      <c r="VOX82" s="134"/>
      <c r="VOY82" s="135"/>
      <c r="VOZ82" s="135"/>
      <c r="VPA82" s="135"/>
      <c r="VPB82" s="136"/>
      <c r="VPD82" s="130"/>
      <c r="VPE82" s="134"/>
      <c r="VPF82" s="134"/>
      <c r="VPG82" s="135"/>
      <c r="VPH82" s="135"/>
      <c r="VPI82" s="135"/>
      <c r="VPJ82" s="136"/>
      <c r="VPL82" s="130"/>
      <c r="VPM82" s="134"/>
      <c r="VPN82" s="134"/>
      <c r="VPO82" s="135"/>
      <c r="VPP82" s="135"/>
      <c r="VPQ82" s="135"/>
      <c r="VPR82" s="136"/>
      <c r="VPT82" s="130"/>
      <c r="VPU82" s="134"/>
      <c r="VPV82" s="134"/>
      <c r="VPW82" s="135"/>
      <c r="VPX82" s="135"/>
      <c r="VPY82" s="135"/>
      <c r="VPZ82" s="136"/>
      <c r="VQB82" s="130"/>
      <c r="VQC82" s="134"/>
      <c r="VQD82" s="134"/>
      <c r="VQE82" s="135"/>
      <c r="VQF82" s="135"/>
      <c r="VQG82" s="135"/>
      <c r="VQH82" s="136"/>
      <c r="VQJ82" s="130"/>
      <c r="VQK82" s="134"/>
      <c r="VQL82" s="134"/>
      <c r="VQM82" s="135"/>
      <c r="VQN82" s="135"/>
      <c r="VQO82" s="135"/>
      <c r="VQP82" s="136"/>
      <c r="VQR82" s="130"/>
      <c r="VQS82" s="134"/>
      <c r="VQT82" s="134"/>
      <c r="VQU82" s="135"/>
      <c r="VQV82" s="135"/>
      <c r="VQW82" s="135"/>
      <c r="VQX82" s="136"/>
      <c r="VQZ82" s="130"/>
      <c r="VRA82" s="134"/>
      <c r="VRB82" s="134"/>
      <c r="VRC82" s="135"/>
      <c r="VRD82" s="135"/>
      <c r="VRE82" s="135"/>
      <c r="VRF82" s="136"/>
      <c r="VRH82" s="130"/>
      <c r="VRI82" s="134"/>
      <c r="VRJ82" s="134"/>
      <c r="VRK82" s="135"/>
      <c r="VRL82" s="135"/>
      <c r="VRM82" s="135"/>
      <c r="VRN82" s="136"/>
      <c r="VRP82" s="130"/>
      <c r="VRQ82" s="134"/>
      <c r="VRR82" s="134"/>
      <c r="VRS82" s="135"/>
      <c r="VRT82" s="135"/>
      <c r="VRU82" s="135"/>
      <c r="VRV82" s="136"/>
      <c r="VRX82" s="130"/>
      <c r="VRY82" s="134"/>
      <c r="VRZ82" s="134"/>
      <c r="VSA82" s="135"/>
      <c r="VSB82" s="135"/>
      <c r="VSC82" s="135"/>
      <c r="VSD82" s="136"/>
      <c r="VSF82" s="130"/>
      <c r="VSG82" s="134"/>
      <c r="VSH82" s="134"/>
      <c r="VSI82" s="135"/>
      <c r="VSJ82" s="135"/>
      <c r="VSK82" s="135"/>
      <c r="VSL82" s="136"/>
      <c r="VSN82" s="130"/>
      <c r="VSO82" s="134"/>
      <c r="VSP82" s="134"/>
      <c r="VSQ82" s="135"/>
      <c r="VSR82" s="135"/>
      <c r="VSS82" s="135"/>
      <c r="VST82" s="136"/>
      <c r="VSV82" s="130"/>
      <c r="VSW82" s="134"/>
      <c r="VSX82" s="134"/>
      <c r="VSY82" s="135"/>
      <c r="VSZ82" s="135"/>
      <c r="VTA82" s="135"/>
      <c r="VTB82" s="136"/>
      <c r="VTD82" s="130"/>
      <c r="VTE82" s="134"/>
      <c r="VTF82" s="134"/>
      <c r="VTG82" s="135"/>
      <c r="VTH82" s="135"/>
      <c r="VTI82" s="135"/>
      <c r="VTJ82" s="136"/>
      <c r="VTL82" s="130"/>
      <c r="VTM82" s="134"/>
      <c r="VTN82" s="134"/>
      <c r="VTO82" s="135"/>
      <c r="VTP82" s="135"/>
      <c r="VTQ82" s="135"/>
      <c r="VTR82" s="136"/>
      <c r="VTT82" s="130"/>
      <c r="VTU82" s="134"/>
      <c r="VTV82" s="134"/>
      <c r="VTW82" s="135"/>
      <c r="VTX82" s="135"/>
      <c r="VTY82" s="135"/>
      <c r="VTZ82" s="136"/>
      <c r="VUB82" s="130"/>
      <c r="VUC82" s="134"/>
      <c r="VUD82" s="134"/>
      <c r="VUE82" s="135"/>
      <c r="VUF82" s="135"/>
      <c r="VUG82" s="135"/>
      <c r="VUH82" s="136"/>
      <c r="VUJ82" s="130"/>
      <c r="VUK82" s="134"/>
      <c r="VUL82" s="134"/>
      <c r="VUM82" s="135"/>
      <c r="VUN82" s="135"/>
      <c r="VUO82" s="135"/>
      <c r="VUP82" s="136"/>
      <c r="VUR82" s="130"/>
      <c r="VUS82" s="134"/>
      <c r="VUT82" s="134"/>
      <c r="VUU82" s="135"/>
      <c r="VUV82" s="135"/>
      <c r="VUW82" s="135"/>
      <c r="VUX82" s="136"/>
      <c r="VUZ82" s="130"/>
      <c r="VVA82" s="134"/>
      <c r="VVB82" s="134"/>
      <c r="VVC82" s="135"/>
      <c r="VVD82" s="135"/>
      <c r="VVE82" s="135"/>
      <c r="VVF82" s="136"/>
      <c r="VVH82" s="130"/>
      <c r="VVI82" s="134"/>
      <c r="VVJ82" s="134"/>
      <c r="VVK82" s="135"/>
      <c r="VVL82" s="135"/>
      <c r="VVM82" s="135"/>
      <c r="VVN82" s="136"/>
      <c r="VVP82" s="130"/>
      <c r="VVQ82" s="134"/>
      <c r="VVR82" s="134"/>
      <c r="VVS82" s="135"/>
      <c r="VVT82" s="135"/>
      <c r="VVU82" s="135"/>
      <c r="VVV82" s="136"/>
      <c r="VVX82" s="130"/>
      <c r="VVY82" s="134"/>
      <c r="VVZ82" s="134"/>
      <c r="VWA82" s="135"/>
      <c r="VWB82" s="135"/>
      <c r="VWC82" s="135"/>
      <c r="VWD82" s="136"/>
      <c r="VWF82" s="130"/>
      <c r="VWG82" s="134"/>
      <c r="VWH82" s="134"/>
      <c r="VWI82" s="135"/>
      <c r="VWJ82" s="135"/>
      <c r="VWK82" s="135"/>
      <c r="VWL82" s="136"/>
      <c r="VWN82" s="130"/>
      <c r="VWO82" s="134"/>
      <c r="VWP82" s="134"/>
      <c r="VWQ82" s="135"/>
      <c r="VWR82" s="135"/>
      <c r="VWS82" s="135"/>
      <c r="VWT82" s="136"/>
      <c r="VWV82" s="130"/>
      <c r="VWW82" s="134"/>
      <c r="VWX82" s="134"/>
      <c r="VWY82" s="135"/>
      <c r="VWZ82" s="135"/>
      <c r="VXA82" s="135"/>
      <c r="VXB82" s="136"/>
      <c r="VXD82" s="130"/>
      <c r="VXE82" s="134"/>
      <c r="VXF82" s="134"/>
      <c r="VXG82" s="135"/>
      <c r="VXH82" s="135"/>
      <c r="VXI82" s="135"/>
      <c r="VXJ82" s="136"/>
      <c r="VXL82" s="130"/>
      <c r="VXM82" s="134"/>
      <c r="VXN82" s="134"/>
      <c r="VXO82" s="135"/>
      <c r="VXP82" s="135"/>
      <c r="VXQ82" s="135"/>
      <c r="VXR82" s="136"/>
      <c r="VXT82" s="130"/>
      <c r="VXU82" s="134"/>
      <c r="VXV82" s="134"/>
      <c r="VXW82" s="135"/>
      <c r="VXX82" s="135"/>
      <c r="VXY82" s="135"/>
      <c r="VXZ82" s="136"/>
      <c r="VYB82" s="130"/>
      <c r="VYC82" s="134"/>
      <c r="VYD82" s="134"/>
      <c r="VYE82" s="135"/>
      <c r="VYF82" s="135"/>
      <c r="VYG82" s="135"/>
      <c r="VYH82" s="136"/>
      <c r="VYJ82" s="130"/>
      <c r="VYK82" s="134"/>
      <c r="VYL82" s="134"/>
      <c r="VYM82" s="135"/>
      <c r="VYN82" s="135"/>
      <c r="VYO82" s="135"/>
      <c r="VYP82" s="136"/>
      <c r="VYR82" s="130"/>
      <c r="VYS82" s="134"/>
      <c r="VYT82" s="134"/>
      <c r="VYU82" s="135"/>
      <c r="VYV82" s="135"/>
      <c r="VYW82" s="135"/>
      <c r="VYX82" s="136"/>
      <c r="VYZ82" s="130"/>
      <c r="VZA82" s="134"/>
      <c r="VZB82" s="134"/>
      <c r="VZC82" s="135"/>
      <c r="VZD82" s="135"/>
      <c r="VZE82" s="135"/>
      <c r="VZF82" s="136"/>
      <c r="VZH82" s="130"/>
      <c r="VZI82" s="134"/>
      <c r="VZJ82" s="134"/>
      <c r="VZK82" s="135"/>
      <c r="VZL82" s="135"/>
      <c r="VZM82" s="135"/>
      <c r="VZN82" s="136"/>
      <c r="VZP82" s="130"/>
      <c r="VZQ82" s="134"/>
      <c r="VZR82" s="134"/>
      <c r="VZS82" s="135"/>
      <c r="VZT82" s="135"/>
      <c r="VZU82" s="135"/>
      <c r="VZV82" s="136"/>
      <c r="VZX82" s="130"/>
      <c r="VZY82" s="134"/>
      <c r="VZZ82" s="134"/>
      <c r="WAA82" s="135"/>
      <c r="WAB82" s="135"/>
      <c r="WAC82" s="135"/>
      <c r="WAD82" s="136"/>
      <c r="WAF82" s="130"/>
      <c r="WAG82" s="134"/>
      <c r="WAH82" s="134"/>
      <c r="WAI82" s="135"/>
      <c r="WAJ82" s="135"/>
      <c r="WAK82" s="135"/>
      <c r="WAL82" s="136"/>
      <c r="WAN82" s="130"/>
      <c r="WAO82" s="134"/>
      <c r="WAP82" s="134"/>
      <c r="WAQ82" s="135"/>
      <c r="WAR82" s="135"/>
      <c r="WAS82" s="135"/>
      <c r="WAT82" s="136"/>
      <c r="WAV82" s="130"/>
      <c r="WAW82" s="134"/>
      <c r="WAX82" s="134"/>
      <c r="WAY82" s="135"/>
      <c r="WAZ82" s="135"/>
      <c r="WBA82" s="135"/>
      <c r="WBB82" s="136"/>
      <c r="WBD82" s="130"/>
      <c r="WBE82" s="134"/>
      <c r="WBF82" s="134"/>
      <c r="WBG82" s="135"/>
      <c r="WBH82" s="135"/>
      <c r="WBI82" s="135"/>
      <c r="WBJ82" s="136"/>
      <c r="WBL82" s="130"/>
      <c r="WBM82" s="134"/>
      <c r="WBN82" s="134"/>
      <c r="WBO82" s="135"/>
      <c r="WBP82" s="135"/>
      <c r="WBQ82" s="135"/>
      <c r="WBR82" s="136"/>
      <c r="WBT82" s="130"/>
      <c r="WBU82" s="134"/>
      <c r="WBV82" s="134"/>
      <c r="WBW82" s="135"/>
      <c r="WBX82" s="135"/>
      <c r="WBY82" s="135"/>
      <c r="WBZ82" s="136"/>
      <c r="WCB82" s="130"/>
      <c r="WCC82" s="134"/>
      <c r="WCD82" s="134"/>
      <c r="WCE82" s="135"/>
      <c r="WCF82" s="135"/>
      <c r="WCG82" s="135"/>
      <c r="WCH82" s="136"/>
      <c r="WCJ82" s="130"/>
      <c r="WCK82" s="134"/>
      <c r="WCL82" s="134"/>
      <c r="WCM82" s="135"/>
      <c r="WCN82" s="135"/>
      <c r="WCO82" s="135"/>
      <c r="WCP82" s="136"/>
      <c r="WCR82" s="130"/>
      <c r="WCS82" s="134"/>
      <c r="WCT82" s="134"/>
      <c r="WCU82" s="135"/>
      <c r="WCV82" s="135"/>
      <c r="WCW82" s="135"/>
      <c r="WCX82" s="136"/>
      <c r="WCZ82" s="130"/>
      <c r="WDA82" s="134"/>
      <c r="WDB82" s="134"/>
      <c r="WDC82" s="135"/>
      <c r="WDD82" s="135"/>
      <c r="WDE82" s="135"/>
      <c r="WDF82" s="136"/>
      <c r="WDH82" s="130"/>
      <c r="WDI82" s="134"/>
      <c r="WDJ82" s="134"/>
      <c r="WDK82" s="135"/>
      <c r="WDL82" s="135"/>
      <c r="WDM82" s="135"/>
      <c r="WDN82" s="136"/>
      <c r="WDP82" s="130"/>
      <c r="WDQ82" s="134"/>
      <c r="WDR82" s="134"/>
      <c r="WDS82" s="135"/>
      <c r="WDT82" s="135"/>
      <c r="WDU82" s="135"/>
      <c r="WDV82" s="136"/>
      <c r="WDX82" s="130"/>
      <c r="WDY82" s="134"/>
      <c r="WDZ82" s="134"/>
      <c r="WEA82" s="135"/>
      <c r="WEB82" s="135"/>
      <c r="WEC82" s="135"/>
      <c r="WED82" s="136"/>
      <c r="WEF82" s="130"/>
      <c r="WEG82" s="134"/>
      <c r="WEH82" s="134"/>
      <c r="WEI82" s="135"/>
      <c r="WEJ82" s="135"/>
      <c r="WEK82" s="135"/>
      <c r="WEL82" s="136"/>
      <c r="WEN82" s="130"/>
      <c r="WEO82" s="134"/>
      <c r="WEP82" s="134"/>
      <c r="WEQ82" s="135"/>
      <c r="WER82" s="135"/>
      <c r="WES82" s="135"/>
      <c r="WET82" s="136"/>
      <c r="WEV82" s="130"/>
      <c r="WEW82" s="134"/>
      <c r="WEX82" s="134"/>
      <c r="WEY82" s="135"/>
      <c r="WEZ82" s="135"/>
      <c r="WFA82" s="135"/>
      <c r="WFB82" s="136"/>
      <c r="WFD82" s="130"/>
      <c r="WFE82" s="134"/>
      <c r="WFF82" s="134"/>
      <c r="WFG82" s="135"/>
      <c r="WFH82" s="135"/>
      <c r="WFI82" s="135"/>
      <c r="WFJ82" s="136"/>
      <c r="WFL82" s="130"/>
      <c r="WFM82" s="134"/>
      <c r="WFN82" s="134"/>
      <c r="WFO82" s="135"/>
      <c r="WFP82" s="135"/>
      <c r="WFQ82" s="135"/>
      <c r="WFR82" s="136"/>
      <c r="WFT82" s="130"/>
      <c r="WFU82" s="134"/>
      <c r="WFV82" s="134"/>
      <c r="WFW82" s="135"/>
      <c r="WFX82" s="135"/>
      <c r="WFY82" s="135"/>
      <c r="WFZ82" s="136"/>
      <c r="WGB82" s="130"/>
      <c r="WGC82" s="134"/>
      <c r="WGD82" s="134"/>
      <c r="WGE82" s="135"/>
      <c r="WGF82" s="135"/>
      <c r="WGG82" s="135"/>
      <c r="WGH82" s="136"/>
      <c r="WGJ82" s="130"/>
      <c r="WGK82" s="134"/>
      <c r="WGL82" s="134"/>
      <c r="WGM82" s="135"/>
      <c r="WGN82" s="135"/>
      <c r="WGO82" s="135"/>
      <c r="WGP82" s="136"/>
      <c r="WGR82" s="130"/>
      <c r="WGS82" s="134"/>
      <c r="WGT82" s="134"/>
      <c r="WGU82" s="135"/>
      <c r="WGV82" s="135"/>
      <c r="WGW82" s="135"/>
      <c r="WGX82" s="136"/>
      <c r="WGZ82" s="130"/>
      <c r="WHA82" s="134"/>
      <c r="WHB82" s="134"/>
      <c r="WHC82" s="135"/>
      <c r="WHD82" s="135"/>
      <c r="WHE82" s="135"/>
      <c r="WHF82" s="136"/>
      <c r="WHH82" s="130"/>
      <c r="WHI82" s="134"/>
      <c r="WHJ82" s="134"/>
      <c r="WHK82" s="135"/>
      <c r="WHL82" s="135"/>
      <c r="WHM82" s="135"/>
      <c r="WHN82" s="136"/>
      <c r="WHP82" s="130"/>
      <c r="WHQ82" s="134"/>
      <c r="WHR82" s="134"/>
      <c r="WHS82" s="135"/>
      <c r="WHT82" s="135"/>
      <c r="WHU82" s="135"/>
      <c r="WHV82" s="136"/>
      <c r="WHX82" s="130"/>
      <c r="WHY82" s="134"/>
      <c r="WHZ82" s="134"/>
      <c r="WIA82" s="135"/>
      <c r="WIB82" s="135"/>
      <c r="WIC82" s="135"/>
      <c r="WID82" s="136"/>
      <c r="WIF82" s="130"/>
      <c r="WIG82" s="134"/>
      <c r="WIH82" s="134"/>
      <c r="WII82" s="135"/>
      <c r="WIJ82" s="135"/>
      <c r="WIK82" s="135"/>
      <c r="WIL82" s="136"/>
      <c r="WIN82" s="130"/>
      <c r="WIO82" s="134"/>
      <c r="WIP82" s="134"/>
      <c r="WIQ82" s="135"/>
      <c r="WIR82" s="135"/>
      <c r="WIS82" s="135"/>
      <c r="WIT82" s="136"/>
      <c r="WIV82" s="130"/>
      <c r="WIW82" s="134"/>
      <c r="WIX82" s="134"/>
      <c r="WIY82" s="135"/>
      <c r="WIZ82" s="135"/>
      <c r="WJA82" s="135"/>
      <c r="WJB82" s="136"/>
      <c r="WJD82" s="130"/>
      <c r="WJE82" s="134"/>
      <c r="WJF82" s="134"/>
      <c r="WJG82" s="135"/>
      <c r="WJH82" s="135"/>
      <c r="WJI82" s="135"/>
      <c r="WJJ82" s="136"/>
      <c r="WJL82" s="130"/>
      <c r="WJM82" s="134"/>
      <c r="WJN82" s="134"/>
      <c r="WJO82" s="135"/>
      <c r="WJP82" s="135"/>
      <c r="WJQ82" s="135"/>
      <c r="WJR82" s="136"/>
      <c r="WJT82" s="130"/>
      <c r="WJU82" s="134"/>
      <c r="WJV82" s="134"/>
      <c r="WJW82" s="135"/>
      <c r="WJX82" s="135"/>
      <c r="WJY82" s="135"/>
      <c r="WJZ82" s="136"/>
      <c r="WKB82" s="130"/>
      <c r="WKC82" s="134"/>
      <c r="WKD82" s="134"/>
      <c r="WKE82" s="135"/>
      <c r="WKF82" s="135"/>
      <c r="WKG82" s="135"/>
      <c r="WKH82" s="136"/>
      <c r="WKJ82" s="130"/>
      <c r="WKK82" s="134"/>
      <c r="WKL82" s="134"/>
      <c r="WKM82" s="135"/>
      <c r="WKN82" s="135"/>
      <c r="WKO82" s="135"/>
      <c r="WKP82" s="136"/>
      <c r="WKR82" s="130"/>
      <c r="WKS82" s="134"/>
      <c r="WKT82" s="134"/>
      <c r="WKU82" s="135"/>
      <c r="WKV82" s="135"/>
      <c r="WKW82" s="135"/>
      <c r="WKX82" s="136"/>
      <c r="WKZ82" s="130"/>
      <c r="WLA82" s="134"/>
      <c r="WLB82" s="134"/>
      <c r="WLC82" s="135"/>
      <c r="WLD82" s="135"/>
      <c r="WLE82" s="135"/>
      <c r="WLF82" s="136"/>
      <c r="WLH82" s="130"/>
      <c r="WLI82" s="134"/>
      <c r="WLJ82" s="134"/>
      <c r="WLK82" s="135"/>
      <c r="WLL82" s="135"/>
      <c r="WLM82" s="135"/>
      <c r="WLN82" s="136"/>
      <c r="WLP82" s="130"/>
      <c r="WLQ82" s="134"/>
      <c r="WLR82" s="134"/>
      <c r="WLS82" s="135"/>
      <c r="WLT82" s="135"/>
      <c r="WLU82" s="135"/>
      <c r="WLV82" s="136"/>
      <c r="WLX82" s="130"/>
      <c r="WLY82" s="134"/>
      <c r="WLZ82" s="134"/>
      <c r="WMA82" s="135"/>
      <c r="WMB82" s="135"/>
      <c r="WMC82" s="135"/>
      <c r="WMD82" s="136"/>
      <c r="WMF82" s="130"/>
      <c r="WMG82" s="134"/>
      <c r="WMH82" s="134"/>
      <c r="WMI82" s="135"/>
      <c r="WMJ82" s="135"/>
      <c r="WMK82" s="135"/>
      <c r="WML82" s="136"/>
      <c r="WMN82" s="130"/>
      <c r="WMO82" s="134"/>
      <c r="WMP82" s="134"/>
      <c r="WMQ82" s="135"/>
      <c r="WMR82" s="135"/>
      <c r="WMS82" s="135"/>
      <c r="WMT82" s="136"/>
      <c r="WMV82" s="130"/>
      <c r="WMW82" s="134"/>
      <c r="WMX82" s="134"/>
      <c r="WMY82" s="135"/>
      <c r="WMZ82" s="135"/>
      <c r="WNA82" s="135"/>
      <c r="WNB82" s="136"/>
      <c r="WND82" s="130"/>
      <c r="WNE82" s="134"/>
      <c r="WNF82" s="134"/>
      <c r="WNG82" s="135"/>
      <c r="WNH82" s="135"/>
      <c r="WNI82" s="135"/>
      <c r="WNJ82" s="136"/>
      <c r="WNL82" s="130"/>
      <c r="WNM82" s="134"/>
      <c r="WNN82" s="134"/>
      <c r="WNO82" s="135"/>
      <c r="WNP82" s="135"/>
      <c r="WNQ82" s="135"/>
      <c r="WNR82" s="136"/>
      <c r="WNT82" s="130"/>
      <c r="WNU82" s="134"/>
      <c r="WNV82" s="134"/>
      <c r="WNW82" s="135"/>
      <c r="WNX82" s="135"/>
      <c r="WNY82" s="135"/>
      <c r="WNZ82" s="136"/>
      <c r="WOB82" s="130"/>
      <c r="WOC82" s="134"/>
      <c r="WOD82" s="134"/>
      <c r="WOE82" s="135"/>
      <c r="WOF82" s="135"/>
      <c r="WOG82" s="135"/>
      <c r="WOH82" s="136"/>
      <c r="WOJ82" s="130"/>
      <c r="WOK82" s="134"/>
      <c r="WOL82" s="134"/>
      <c r="WOM82" s="135"/>
      <c r="WON82" s="135"/>
      <c r="WOO82" s="135"/>
      <c r="WOP82" s="136"/>
      <c r="WOR82" s="130"/>
      <c r="WOS82" s="134"/>
      <c r="WOT82" s="134"/>
      <c r="WOU82" s="135"/>
      <c r="WOV82" s="135"/>
      <c r="WOW82" s="135"/>
      <c r="WOX82" s="136"/>
      <c r="WOZ82" s="130"/>
      <c r="WPA82" s="134"/>
      <c r="WPB82" s="134"/>
      <c r="WPC82" s="135"/>
      <c r="WPD82" s="135"/>
      <c r="WPE82" s="135"/>
      <c r="WPF82" s="136"/>
      <c r="WPH82" s="130"/>
      <c r="WPI82" s="134"/>
      <c r="WPJ82" s="134"/>
      <c r="WPK82" s="135"/>
      <c r="WPL82" s="135"/>
      <c r="WPM82" s="135"/>
      <c r="WPN82" s="136"/>
      <c r="WPP82" s="130"/>
      <c r="WPQ82" s="134"/>
      <c r="WPR82" s="134"/>
      <c r="WPS82" s="135"/>
      <c r="WPT82" s="135"/>
      <c r="WPU82" s="135"/>
      <c r="WPV82" s="136"/>
      <c r="WPX82" s="130"/>
      <c r="WPY82" s="134"/>
      <c r="WPZ82" s="134"/>
      <c r="WQA82" s="135"/>
      <c r="WQB82" s="135"/>
      <c r="WQC82" s="135"/>
      <c r="WQD82" s="136"/>
      <c r="WQF82" s="130"/>
      <c r="WQG82" s="134"/>
      <c r="WQH82" s="134"/>
      <c r="WQI82" s="135"/>
      <c r="WQJ82" s="135"/>
      <c r="WQK82" s="135"/>
      <c r="WQL82" s="136"/>
      <c r="WQN82" s="130"/>
      <c r="WQO82" s="134"/>
      <c r="WQP82" s="134"/>
      <c r="WQQ82" s="135"/>
      <c r="WQR82" s="135"/>
      <c r="WQS82" s="135"/>
      <c r="WQT82" s="136"/>
      <c r="WQV82" s="130"/>
      <c r="WQW82" s="134"/>
      <c r="WQX82" s="134"/>
      <c r="WQY82" s="135"/>
      <c r="WQZ82" s="135"/>
      <c r="WRA82" s="135"/>
      <c r="WRB82" s="136"/>
      <c r="WRD82" s="130"/>
      <c r="WRE82" s="134"/>
      <c r="WRF82" s="134"/>
      <c r="WRG82" s="135"/>
      <c r="WRH82" s="135"/>
      <c r="WRI82" s="135"/>
      <c r="WRJ82" s="136"/>
      <c r="WRL82" s="130"/>
      <c r="WRM82" s="134"/>
      <c r="WRN82" s="134"/>
      <c r="WRO82" s="135"/>
      <c r="WRP82" s="135"/>
      <c r="WRQ82" s="135"/>
      <c r="WRR82" s="136"/>
      <c r="WRT82" s="130"/>
      <c r="WRU82" s="134"/>
      <c r="WRV82" s="134"/>
      <c r="WRW82" s="135"/>
      <c r="WRX82" s="135"/>
      <c r="WRY82" s="135"/>
      <c r="WRZ82" s="136"/>
      <c r="WSB82" s="130"/>
      <c r="WSC82" s="134"/>
      <c r="WSD82" s="134"/>
      <c r="WSE82" s="135"/>
      <c r="WSF82" s="135"/>
      <c r="WSG82" s="135"/>
      <c r="WSH82" s="136"/>
      <c r="WSJ82" s="130"/>
      <c r="WSK82" s="134"/>
      <c r="WSL82" s="134"/>
      <c r="WSM82" s="135"/>
      <c r="WSN82" s="135"/>
      <c r="WSO82" s="135"/>
      <c r="WSP82" s="136"/>
      <c r="WSR82" s="130"/>
      <c r="WSS82" s="134"/>
      <c r="WST82" s="134"/>
      <c r="WSU82" s="135"/>
      <c r="WSV82" s="135"/>
      <c r="WSW82" s="135"/>
      <c r="WSX82" s="136"/>
      <c r="WSZ82" s="130"/>
      <c r="WTA82" s="134"/>
      <c r="WTB82" s="134"/>
      <c r="WTC82" s="135"/>
      <c r="WTD82" s="135"/>
      <c r="WTE82" s="135"/>
      <c r="WTF82" s="136"/>
      <c r="WTH82" s="130"/>
      <c r="WTI82" s="134"/>
      <c r="WTJ82" s="134"/>
      <c r="WTK82" s="135"/>
      <c r="WTL82" s="135"/>
      <c r="WTM82" s="135"/>
      <c r="WTN82" s="136"/>
      <c r="WTP82" s="130"/>
      <c r="WTQ82" s="134"/>
      <c r="WTR82" s="134"/>
      <c r="WTS82" s="135"/>
      <c r="WTT82" s="135"/>
      <c r="WTU82" s="135"/>
      <c r="WTV82" s="136"/>
      <c r="WTX82" s="130"/>
      <c r="WTY82" s="134"/>
      <c r="WTZ82" s="134"/>
      <c r="WUA82" s="135"/>
      <c r="WUB82" s="135"/>
      <c r="WUC82" s="135"/>
      <c r="WUD82" s="136"/>
      <c r="WUF82" s="130"/>
      <c r="WUG82" s="134"/>
      <c r="WUH82" s="134"/>
      <c r="WUI82" s="135"/>
      <c r="WUJ82" s="135"/>
      <c r="WUK82" s="135"/>
      <c r="WUL82" s="136"/>
      <c r="WUN82" s="130"/>
      <c r="WUO82" s="134"/>
      <c r="WUP82" s="134"/>
      <c r="WUQ82" s="135"/>
      <c r="WUR82" s="135"/>
      <c r="WUS82" s="135"/>
      <c r="WUT82" s="136"/>
      <c r="WUV82" s="130"/>
      <c r="WUW82" s="134"/>
      <c r="WUX82" s="134"/>
      <c r="WUY82" s="135"/>
      <c r="WUZ82" s="135"/>
      <c r="WVA82" s="135"/>
      <c r="WVB82" s="136"/>
      <c r="WVD82" s="130"/>
      <c r="WVE82" s="134"/>
      <c r="WVF82" s="134"/>
      <c r="WVG82" s="135"/>
      <c r="WVH82" s="135"/>
      <c r="WVI82" s="135"/>
      <c r="WVJ82" s="136"/>
      <c r="WVL82" s="130"/>
      <c r="WVM82" s="134"/>
      <c r="WVN82" s="134"/>
      <c r="WVO82" s="135"/>
      <c r="WVP82" s="135"/>
      <c r="WVQ82" s="135"/>
      <c r="WVR82" s="136"/>
      <c r="WVT82" s="130"/>
      <c r="WVU82" s="134"/>
      <c r="WVV82" s="134"/>
      <c r="WVW82" s="135"/>
      <c r="WVX82" s="135"/>
      <c r="WVY82" s="135"/>
      <c r="WVZ82" s="136"/>
      <c r="WWB82" s="130"/>
      <c r="WWC82" s="134"/>
      <c r="WWD82" s="134"/>
      <c r="WWE82" s="135"/>
      <c r="WWF82" s="135"/>
      <c r="WWG82" s="135"/>
      <c r="WWH82" s="136"/>
      <c r="WWJ82" s="130"/>
      <c r="WWK82" s="134"/>
      <c r="WWL82" s="134"/>
      <c r="WWM82" s="135"/>
      <c r="WWN82" s="135"/>
      <c r="WWO82" s="135"/>
      <c r="WWP82" s="136"/>
      <c r="WWR82" s="130"/>
      <c r="WWS82" s="134"/>
      <c r="WWT82" s="134"/>
      <c r="WWU82" s="135"/>
      <c r="WWV82" s="135"/>
      <c r="WWW82" s="135"/>
      <c r="WWX82" s="136"/>
      <c r="WWZ82" s="130"/>
      <c r="WXA82" s="134"/>
      <c r="WXB82" s="134"/>
      <c r="WXC82" s="135"/>
      <c r="WXD82" s="135"/>
      <c r="WXE82" s="135"/>
      <c r="WXF82" s="136"/>
      <c r="WXH82" s="130"/>
      <c r="WXI82" s="134"/>
      <c r="WXJ82" s="134"/>
      <c r="WXK82" s="135"/>
      <c r="WXL82" s="135"/>
      <c r="WXM82" s="135"/>
      <c r="WXN82" s="136"/>
      <c r="WXP82" s="130"/>
      <c r="WXQ82" s="134"/>
      <c r="WXR82" s="134"/>
      <c r="WXS82" s="135"/>
      <c r="WXT82" s="135"/>
      <c r="WXU82" s="135"/>
      <c r="WXV82" s="136"/>
      <c r="WXX82" s="130"/>
      <c r="WXY82" s="134"/>
      <c r="WXZ82" s="134"/>
      <c r="WYA82" s="135"/>
      <c r="WYB82" s="135"/>
      <c r="WYC82" s="135"/>
      <c r="WYD82" s="136"/>
      <c r="WYF82" s="130"/>
      <c r="WYG82" s="134"/>
      <c r="WYH82" s="134"/>
      <c r="WYI82" s="135"/>
      <c r="WYJ82" s="135"/>
      <c r="WYK82" s="135"/>
      <c r="WYL82" s="136"/>
      <c r="WYN82" s="130"/>
      <c r="WYO82" s="134"/>
      <c r="WYP82" s="134"/>
      <c r="WYQ82" s="135"/>
      <c r="WYR82" s="135"/>
      <c r="WYS82" s="135"/>
      <c r="WYT82" s="136"/>
      <c r="WYV82" s="130"/>
      <c r="WYW82" s="134"/>
      <c r="WYX82" s="134"/>
      <c r="WYY82" s="135"/>
      <c r="WYZ82" s="135"/>
      <c r="WZA82" s="135"/>
      <c r="WZB82" s="136"/>
      <c r="WZD82" s="130"/>
      <c r="WZE82" s="134"/>
      <c r="WZF82" s="134"/>
      <c r="WZG82" s="135"/>
      <c r="WZH82" s="135"/>
      <c r="WZI82" s="135"/>
      <c r="WZJ82" s="136"/>
      <c r="WZL82" s="130"/>
      <c r="WZM82" s="134"/>
      <c r="WZN82" s="134"/>
      <c r="WZO82" s="135"/>
      <c r="WZP82" s="135"/>
      <c r="WZQ82" s="135"/>
      <c r="WZR82" s="136"/>
      <c r="WZT82" s="130"/>
      <c r="WZU82" s="134"/>
      <c r="WZV82" s="134"/>
      <c r="WZW82" s="135"/>
      <c r="WZX82" s="135"/>
      <c r="WZY82" s="135"/>
      <c r="WZZ82" s="136"/>
      <c r="XAB82" s="130"/>
      <c r="XAC82" s="134"/>
      <c r="XAD82" s="134"/>
      <c r="XAE82" s="135"/>
      <c r="XAF82" s="135"/>
      <c r="XAG82" s="135"/>
      <c r="XAH82" s="136"/>
      <c r="XAJ82" s="130"/>
      <c r="XAK82" s="134"/>
      <c r="XAL82" s="134"/>
      <c r="XAM82" s="135"/>
      <c r="XAN82" s="135"/>
      <c r="XAO82" s="135"/>
      <c r="XAP82" s="136"/>
      <c r="XAR82" s="130"/>
      <c r="XAS82" s="134"/>
      <c r="XAT82" s="134"/>
      <c r="XAU82" s="135"/>
      <c r="XAV82" s="135"/>
      <c r="XAW82" s="135"/>
      <c r="XAX82" s="136"/>
      <c r="XAZ82" s="130"/>
      <c r="XBA82" s="134"/>
      <c r="XBB82" s="134"/>
      <c r="XBC82" s="135"/>
      <c r="XBD82" s="135"/>
      <c r="XBE82" s="135"/>
      <c r="XBF82" s="136"/>
      <c r="XBH82" s="130"/>
      <c r="XBI82" s="134"/>
      <c r="XBJ82" s="134"/>
      <c r="XBK82" s="135"/>
      <c r="XBL82" s="135"/>
      <c r="XBM82" s="135"/>
      <c r="XBN82" s="136"/>
      <c r="XBP82" s="130"/>
      <c r="XBQ82" s="134"/>
      <c r="XBR82" s="134"/>
      <c r="XBS82" s="135"/>
      <c r="XBT82" s="135"/>
      <c r="XBU82" s="135"/>
      <c r="XBV82" s="136"/>
      <c r="XBX82" s="130"/>
      <c r="XBY82" s="134"/>
      <c r="XBZ82" s="134"/>
      <c r="XCA82" s="135"/>
      <c r="XCB82" s="135"/>
      <c r="XCC82" s="135"/>
      <c r="XCD82" s="136"/>
      <c r="XCF82" s="130"/>
      <c r="XCG82" s="134"/>
      <c r="XCH82" s="134"/>
      <c r="XCI82" s="135"/>
      <c r="XCJ82" s="135"/>
      <c r="XCK82" s="135"/>
      <c r="XCL82" s="136"/>
      <c r="XCN82" s="130"/>
      <c r="XCO82" s="134"/>
      <c r="XCP82" s="134"/>
      <c r="XCQ82" s="135"/>
      <c r="XCR82" s="135"/>
      <c r="XCS82" s="135"/>
      <c r="XCT82" s="136"/>
      <c r="XCV82" s="130"/>
      <c r="XCW82" s="134"/>
      <c r="XCX82" s="134"/>
      <c r="XCY82" s="135"/>
      <c r="XCZ82" s="135"/>
      <c r="XDA82" s="135"/>
      <c r="XDB82" s="136"/>
      <c r="XDD82" s="130"/>
      <c r="XDE82" s="134"/>
      <c r="XDF82" s="134"/>
      <c r="XDG82" s="135"/>
      <c r="XDH82" s="135"/>
      <c r="XDI82" s="135"/>
      <c r="XDJ82" s="136"/>
      <c r="XDL82" s="130"/>
      <c r="XDM82" s="134"/>
      <c r="XDN82" s="134"/>
      <c r="XDO82" s="135"/>
      <c r="XDP82" s="135"/>
      <c r="XDQ82" s="135"/>
      <c r="XDR82" s="136"/>
      <c r="XDT82" s="130"/>
      <c r="XDU82" s="134"/>
      <c r="XDV82" s="134"/>
      <c r="XDW82" s="135"/>
      <c r="XDX82" s="135"/>
      <c r="XDY82" s="135"/>
      <c r="XDZ82" s="136"/>
      <c r="XEB82" s="130"/>
      <c r="XEC82" s="134"/>
      <c r="XED82" s="134"/>
      <c r="XEE82" s="135"/>
      <c r="XEF82" s="135"/>
      <c r="XEG82" s="135"/>
      <c r="XEH82" s="136"/>
      <c r="XEJ82" s="130"/>
      <c r="XEK82" s="134"/>
      <c r="XEL82" s="134"/>
      <c r="XEM82" s="135"/>
      <c r="XEN82" s="135"/>
      <c r="XEO82" s="135"/>
      <c r="XEP82" s="136"/>
      <c r="XER82" s="130"/>
      <c r="XES82" s="134"/>
      <c r="XET82" s="134"/>
      <c r="XEU82" s="135"/>
      <c r="XEV82" s="135"/>
      <c r="XEW82" s="135"/>
      <c r="XEX82" s="136"/>
      <c r="XEZ82" s="130"/>
      <c r="XFA82" s="134"/>
      <c r="XFB82" s="134"/>
      <c r="XFC82" s="135"/>
      <c r="XFD82" s="135"/>
    </row>
    <row r="83" spans="1:16384" ht="25.5" customHeight="1">
      <c r="A83" s="124">
        <f t="shared" si="13"/>
        <v>74</v>
      </c>
      <c r="B83" s="766"/>
      <c r="C83" s="778" t="s">
        <v>12</v>
      </c>
      <c r="D83" s="705"/>
      <c r="E83" s="705"/>
      <c r="F83" s="706"/>
      <c r="G83" s="195">
        <f>SUM(G84:G90)-G91-G92</f>
        <v>0</v>
      </c>
      <c r="H83" s="195">
        <f t="shared" ref="H83:K83" si="15">SUM(H84:H90)-H91-H92</f>
        <v>0</v>
      </c>
      <c r="I83" s="195">
        <f t="shared" si="15"/>
        <v>0</v>
      </c>
      <c r="J83" s="195">
        <f t="shared" si="15"/>
        <v>0</v>
      </c>
      <c r="K83" s="195">
        <f t="shared" si="15"/>
        <v>0</v>
      </c>
      <c r="L83" s="121"/>
    </row>
    <row r="84" spans="1:16384" s="129" customFormat="1" ht="21" customHeight="1">
      <c r="A84" s="124">
        <f t="shared" si="13"/>
        <v>75</v>
      </c>
      <c r="B84" s="766"/>
      <c r="C84" s="779"/>
      <c r="D84" s="721" t="s">
        <v>132</v>
      </c>
      <c r="E84" s="705"/>
      <c r="F84" s="706"/>
      <c r="G84" s="202"/>
      <c r="H84" s="202"/>
      <c r="I84" s="202"/>
      <c r="J84" s="202"/>
      <c r="K84" s="197">
        <f t="shared" si="9"/>
        <v>0</v>
      </c>
      <c r="L84" s="128"/>
    </row>
    <row r="85" spans="1:16384" s="129" customFormat="1" ht="21" customHeight="1">
      <c r="A85" s="124">
        <f t="shared" si="13"/>
        <v>76</v>
      </c>
      <c r="B85" s="766"/>
      <c r="C85" s="725"/>
      <c r="D85" s="721" t="s">
        <v>303</v>
      </c>
      <c r="E85" s="705"/>
      <c r="F85" s="706"/>
      <c r="G85" s="202"/>
      <c r="H85" s="202"/>
      <c r="I85" s="202"/>
      <c r="J85" s="202"/>
      <c r="K85" s="197">
        <f t="shared" si="9"/>
        <v>0</v>
      </c>
      <c r="L85" s="128"/>
    </row>
    <row r="86" spans="1:16384" s="129" customFormat="1" ht="21" customHeight="1">
      <c r="A86" s="124">
        <f t="shared" si="13"/>
        <v>77</v>
      </c>
      <c r="B86" s="766"/>
      <c r="C86" s="726"/>
      <c r="D86" s="780" t="s">
        <v>133</v>
      </c>
      <c r="E86" s="739"/>
      <c r="F86" s="137" t="s">
        <v>726</v>
      </c>
      <c r="G86" s="201"/>
      <c r="H86" s="201"/>
      <c r="I86" s="201"/>
      <c r="J86" s="201"/>
      <c r="K86" s="197">
        <f t="shared" si="9"/>
        <v>0</v>
      </c>
      <c r="L86" s="128"/>
    </row>
    <row r="87" spans="1:16384" s="129" customFormat="1" ht="36" customHeight="1">
      <c r="A87" s="124">
        <f t="shared" si="13"/>
        <v>78</v>
      </c>
      <c r="B87" s="766"/>
      <c r="C87" s="726"/>
      <c r="D87" s="781"/>
      <c r="E87" s="782"/>
      <c r="F87" s="137" t="s">
        <v>853</v>
      </c>
      <c r="G87" s="201"/>
      <c r="H87" s="201"/>
      <c r="I87" s="201"/>
      <c r="J87" s="201"/>
      <c r="K87" s="197">
        <f t="shared" si="9"/>
        <v>0</v>
      </c>
      <c r="L87" s="128"/>
    </row>
    <row r="88" spans="1:16384" s="129" customFormat="1" ht="29.25" customHeight="1">
      <c r="A88" s="124">
        <f t="shared" si="13"/>
        <v>79</v>
      </c>
      <c r="B88" s="766"/>
      <c r="C88" s="726"/>
      <c r="D88" s="721" t="s">
        <v>349</v>
      </c>
      <c r="E88" s="705"/>
      <c r="F88" s="706"/>
      <c r="G88" s="201"/>
      <c r="H88" s="201"/>
      <c r="I88" s="201"/>
      <c r="J88" s="201"/>
      <c r="K88" s="197">
        <f t="shared" si="9"/>
        <v>0</v>
      </c>
      <c r="L88" s="128"/>
    </row>
    <row r="89" spans="1:16384" ht="21.75" customHeight="1">
      <c r="A89" s="124">
        <f t="shared" si="13"/>
        <v>80</v>
      </c>
      <c r="B89" s="766"/>
      <c r="C89" s="726"/>
      <c r="D89" s="780" t="s">
        <v>134</v>
      </c>
      <c r="E89" s="739"/>
      <c r="F89" s="137" t="s">
        <v>726</v>
      </c>
      <c r="G89" s="196"/>
      <c r="H89" s="196"/>
      <c r="I89" s="196"/>
      <c r="J89" s="196"/>
      <c r="K89" s="197">
        <f t="shared" si="9"/>
        <v>0</v>
      </c>
      <c r="L89" s="121"/>
    </row>
    <row r="90" spans="1:16384" ht="28.5" customHeight="1">
      <c r="A90" s="124">
        <f t="shared" si="13"/>
        <v>81</v>
      </c>
      <c r="B90" s="766"/>
      <c r="C90" s="726"/>
      <c r="D90" s="781"/>
      <c r="E90" s="782"/>
      <c r="F90" s="137" t="s">
        <v>853</v>
      </c>
      <c r="G90" s="196"/>
      <c r="H90" s="196"/>
      <c r="I90" s="196"/>
      <c r="J90" s="196"/>
      <c r="K90" s="197">
        <f t="shared" si="9"/>
        <v>0</v>
      </c>
      <c r="L90" s="121"/>
    </row>
    <row r="91" spans="1:16384" ht="28.5" customHeight="1">
      <c r="A91" s="124">
        <f t="shared" si="13"/>
        <v>82</v>
      </c>
      <c r="B91" s="766"/>
      <c r="C91" s="726"/>
      <c r="D91" s="736" t="s">
        <v>227</v>
      </c>
      <c r="E91" s="705"/>
      <c r="F91" s="706"/>
      <c r="G91" s="196"/>
      <c r="H91" s="196"/>
      <c r="I91" s="196"/>
      <c r="J91" s="196"/>
      <c r="K91" s="197">
        <f t="shared" si="9"/>
        <v>0</v>
      </c>
      <c r="L91" s="121"/>
    </row>
    <row r="92" spans="1:16384" ht="28.5" customHeight="1">
      <c r="A92" s="124">
        <f t="shared" si="13"/>
        <v>83</v>
      </c>
      <c r="B92" s="766"/>
      <c r="C92" s="727"/>
      <c r="D92" s="736" t="s">
        <v>228</v>
      </c>
      <c r="E92" s="705"/>
      <c r="F92" s="706"/>
      <c r="G92" s="196"/>
      <c r="H92" s="196"/>
      <c r="I92" s="196"/>
      <c r="J92" s="203"/>
      <c r="K92" s="197">
        <f t="shared" si="9"/>
        <v>0</v>
      </c>
      <c r="L92" s="121"/>
    </row>
    <row r="93" spans="1:16384" ht="21" customHeight="1">
      <c r="A93" s="124">
        <f t="shared" si="13"/>
        <v>84</v>
      </c>
      <c r="B93" s="766"/>
      <c r="C93" s="737" t="s">
        <v>8</v>
      </c>
      <c r="D93" s="738"/>
      <c r="E93" s="738"/>
      <c r="F93" s="739"/>
      <c r="G93" s="195">
        <f>G94+G105</f>
        <v>0</v>
      </c>
      <c r="H93" s="195">
        <f t="shared" ref="H93:K93" si="16">H94+H105</f>
        <v>0</v>
      </c>
      <c r="I93" s="195">
        <f t="shared" si="16"/>
        <v>0</v>
      </c>
      <c r="J93" s="195">
        <f t="shared" si="16"/>
        <v>0</v>
      </c>
      <c r="K93" s="195">
        <f t="shared" si="16"/>
        <v>0</v>
      </c>
      <c r="L93" s="121"/>
    </row>
    <row r="94" spans="1:16384" ht="23.25" customHeight="1">
      <c r="A94" s="124">
        <f t="shared" si="13"/>
        <v>85</v>
      </c>
      <c r="B94" s="766"/>
      <c r="C94" s="725"/>
      <c r="D94" s="737" t="s">
        <v>611</v>
      </c>
      <c r="E94" s="738"/>
      <c r="F94" s="739"/>
      <c r="G94" s="195">
        <f>SUM(G95:G102)-G103-G104</f>
        <v>0</v>
      </c>
      <c r="H94" s="195">
        <f t="shared" ref="H94:K94" si="17">SUM(H95:H102)-H103-H104</f>
        <v>0</v>
      </c>
      <c r="I94" s="195">
        <f t="shared" si="17"/>
        <v>0</v>
      </c>
      <c r="J94" s="195">
        <f t="shared" si="17"/>
        <v>0</v>
      </c>
      <c r="K94" s="195">
        <f t="shared" si="17"/>
        <v>0</v>
      </c>
      <c r="L94" s="121"/>
    </row>
    <row r="95" spans="1:16384" ht="23.25" customHeight="1">
      <c r="A95" s="124">
        <f t="shared" si="13"/>
        <v>86</v>
      </c>
      <c r="B95" s="766"/>
      <c r="C95" s="787"/>
      <c r="D95" s="725"/>
      <c r="E95" s="723" t="s">
        <v>610</v>
      </c>
      <c r="F95" s="724"/>
      <c r="G95" s="202"/>
      <c r="H95" s="202"/>
      <c r="I95" s="202"/>
      <c r="J95" s="202"/>
      <c r="K95" s="197">
        <f t="shared" ref="K95:K117" si="18">G95+H95-I95+J95</f>
        <v>0</v>
      </c>
      <c r="L95" s="121"/>
    </row>
    <row r="96" spans="1:16384" ht="33" customHeight="1">
      <c r="A96" s="124">
        <f t="shared" si="13"/>
        <v>87</v>
      </c>
      <c r="B96" s="766"/>
      <c r="C96" s="787"/>
      <c r="D96" s="726"/>
      <c r="E96" s="723" t="s">
        <v>609</v>
      </c>
      <c r="F96" s="734"/>
      <c r="G96" s="202"/>
      <c r="H96" s="202"/>
      <c r="I96" s="202"/>
      <c r="J96" s="202"/>
      <c r="K96" s="197">
        <f t="shared" si="18"/>
        <v>0</v>
      </c>
      <c r="L96" s="121"/>
    </row>
    <row r="97" spans="1:12" ht="29.25" customHeight="1">
      <c r="A97" s="124">
        <f t="shared" si="13"/>
        <v>88</v>
      </c>
      <c r="B97" s="766"/>
      <c r="C97" s="787"/>
      <c r="D97" s="726"/>
      <c r="E97" s="719" t="s">
        <v>135</v>
      </c>
      <c r="F97" s="137" t="s">
        <v>726</v>
      </c>
      <c r="G97" s="196"/>
      <c r="H97" s="196"/>
      <c r="I97" s="196"/>
      <c r="J97" s="196"/>
      <c r="K97" s="197">
        <f t="shared" si="18"/>
        <v>0</v>
      </c>
      <c r="L97" s="121"/>
    </row>
    <row r="98" spans="1:12" ht="29.25" customHeight="1">
      <c r="A98" s="124">
        <f t="shared" si="13"/>
        <v>89</v>
      </c>
      <c r="B98" s="766"/>
      <c r="C98" s="787"/>
      <c r="D98" s="726"/>
      <c r="E98" s="750"/>
      <c r="F98" s="137" t="s">
        <v>853</v>
      </c>
      <c r="G98" s="196"/>
      <c r="H98" s="196"/>
      <c r="I98" s="196"/>
      <c r="J98" s="196"/>
      <c r="K98" s="197">
        <f t="shared" si="18"/>
        <v>0</v>
      </c>
      <c r="L98" s="121"/>
    </row>
    <row r="99" spans="1:12" ht="21.75" customHeight="1">
      <c r="A99" s="124">
        <f t="shared" si="13"/>
        <v>90</v>
      </c>
      <c r="B99" s="766"/>
      <c r="C99" s="787"/>
      <c r="D99" s="726"/>
      <c r="E99" s="719" t="s">
        <v>827</v>
      </c>
      <c r="F99" s="137" t="s">
        <v>726</v>
      </c>
      <c r="G99" s="196"/>
      <c r="H99" s="196"/>
      <c r="I99" s="196"/>
      <c r="J99" s="196"/>
      <c r="K99" s="197">
        <f t="shared" si="18"/>
        <v>0</v>
      </c>
      <c r="L99" s="121"/>
    </row>
    <row r="100" spans="1:12" ht="29.25" customHeight="1">
      <c r="A100" s="124">
        <f t="shared" si="13"/>
        <v>91</v>
      </c>
      <c r="B100" s="766"/>
      <c r="C100" s="787"/>
      <c r="D100" s="726"/>
      <c r="E100" s="750"/>
      <c r="F100" s="137" t="s">
        <v>853</v>
      </c>
      <c r="G100" s="196"/>
      <c r="H100" s="196"/>
      <c r="I100" s="196"/>
      <c r="J100" s="196"/>
      <c r="K100" s="197">
        <f t="shared" si="18"/>
        <v>0</v>
      </c>
      <c r="L100" s="121"/>
    </row>
    <row r="101" spans="1:12" ht="21.75" customHeight="1">
      <c r="A101" s="124">
        <f t="shared" si="13"/>
        <v>92</v>
      </c>
      <c r="B101" s="766"/>
      <c r="C101" s="787"/>
      <c r="D101" s="726"/>
      <c r="E101" s="719" t="s">
        <v>136</v>
      </c>
      <c r="F101" s="137" t="s">
        <v>726</v>
      </c>
      <c r="G101" s="196"/>
      <c r="H101" s="196"/>
      <c r="I101" s="196"/>
      <c r="J101" s="196"/>
      <c r="K101" s="197">
        <f t="shared" si="18"/>
        <v>0</v>
      </c>
      <c r="L101" s="121"/>
    </row>
    <row r="102" spans="1:12" ht="29.25" customHeight="1">
      <c r="A102" s="124">
        <f t="shared" si="13"/>
        <v>93</v>
      </c>
      <c r="B102" s="766"/>
      <c r="C102" s="787"/>
      <c r="D102" s="726"/>
      <c r="E102" s="750"/>
      <c r="F102" s="137" t="s">
        <v>853</v>
      </c>
      <c r="G102" s="196"/>
      <c r="H102" s="196"/>
      <c r="I102" s="196"/>
      <c r="J102" s="196"/>
      <c r="K102" s="197">
        <f t="shared" si="18"/>
        <v>0</v>
      </c>
      <c r="L102" s="121"/>
    </row>
    <row r="103" spans="1:12" ht="36" customHeight="1">
      <c r="A103" s="124">
        <f t="shared" si="13"/>
        <v>94</v>
      </c>
      <c r="B103" s="766"/>
      <c r="C103" s="787"/>
      <c r="D103" s="726"/>
      <c r="E103" s="736" t="s">
        <v>229</v>
      </c>
      <c r="F103" s="751"/>
      <c r="G103" s="196"/>
      <c r="H103" s="196"/>
      <c r="I103" s="196"/>
      <c r="J103" s="196"/>
      <c r="K103" s="197">
        <f t="shared" si="18"/>
        <v>0</v>
      </c>
      <c r="L103" s="121"/>
    </row>
    <row r="104" spans="1:12" ht="36" customHeight="1">
      <c r="A104" s="124">
        <f t="shared" si="13"/>
        <v>95</v>
      </c>
      <c r="B104" s="766"/>
      <c r="C104" s="787"/>
      <c r="D104" s="727"/>
      <c r="E104" s="736" t="s">
        <v>230</v>
      </c>
      <c r="F104" s="751"/>
      <c r="G104" s="196"/>
      <c r="H104" s="196"/>
      <c r="I104" s="196"/>
      <c r="J104" s="200"/>
      <c r="K104" s="197">
        <f t="shared" si="18"/>
        <v>0</v>
      </c>
      <c r="L104" s="121"/>
    </row>
    <row r="105" spans="1:12" ht="24" customHeight="1">
      <c r="A105" s="124">
        <f t="shared" si="13"/>
        <v>96</v>
      </c>
      <c r="B105" s="766"/>
      <c r="C105" s="787"/>
      <c r="D105" s="772" t="s">
        <v>608</v>
      </c>
      <c r="E105" s="738"/>
      <c r="F105" s="739"/>
      <c r="G105" s="199">
        <f>SUM(G106:G107)-G108-G109</f>
        <v>0</v>
      </c>
      <c r="H105" s="199">
        <f t="shared" ref="H105:K105" si="19">SUM(H106:H107)-H108-H109</f>
        <v>0</v>
      </c>
      <c r="I105" s="199">
        <f t="shared" si="19"/>
        <v>0</v>
      </c>
      <c r="J105" s="199">
        <f t="shared" si="19"/>
        <v>0</v>
      </c>
      <c r="K105" s="199">
        <f t="shared" si="19"/>
        <v>0</v>
      </c>
      <c r="L105" s="121"/>
    </row>
    <row r="106" spans="1:12" ht="28.5" customHeight="1">
      <c r="A106" s="124">
        <f t="shared" si="13"/>
        <v>97</v>
      </c>
      <c r="B106" s="766"/>
      <c r="C106" s="787"/>
      <c r="D106" s="777"/>
      <c r="E106" s="719" t="s">
        <v>608</v>
      </c>
      <c r="F106" s="126" t="s">
        <v>702</v>
      </c>
      <c r="G106" s="196"/>
      <c r="H106" s="196"/>
      <c r="I106" s="196"/>
      <c r="J106" s="196"/>
      <c r="K106" s="197">
        <f t="shared" si="18"/>
        <v>0</v>
      </c>
      <c r="L106" s="121"/>
    </row>
    <row r="107" spans="1:12" ht="22.5" customHeight="1">
      <c r="A107" s="124">
        <f t="shared" si="13"/>
        <v>98</v>
      </c>
      <c r="B107" s="766"/>
      <c r="C107" s="787"/>
      <c r="D107" s="777"/>
      <c r="E107" s="852"/>
      <c r="F107" s="126" t="s">
        <v>703</v>
      </c>
      <c r="G107" s="196"/>
      <c r="H107" s="196"/>
      <c r="I107" s="196"/>
      <c r="J107" s="196"/>
      <c r="K107" s="197">
        <f t="shared" si="18"/>
        <v>0</v>
      </c>
      <c r="L107" s="121"/>
    </row>
    <row r="108" spans="1:12" ht="24.75" customHeight="1">
      <c r="A108" s="124">
        <f t="shared" si="13"/>
        <v>99</v>
      </c>
      <c r="B108" s="766"/>
      <c r="C108" s="787"/>
      <c r="D108" s="726"/>
      <c r="E108" s="752" t="s">
        <v>607</v>
      </c>
      <c r="F108" s="753"/>
      <c r="G108" s="196"/>
      <c r="H108" s="196"/>
      <c r="I108" s="196"/>
      <c r="J108" s="196"/>
      <c r="K108" s="197">
        <f t="shared" si="18"/>
        <v>0</v>
      </c>
      <c r="L108" s="121"/>
    </row>
    <row r="109" spans="1:12" ht="21.75" customHeight="1">
      <c r="A109" s="124">
        <f t="shared" si="13"/>
        <v>100</v>
      </c>
      <c r="B109" s="766"/>
      <c r="C109" s="788"/>
      <c r="D109" s="727"/>
      <c r="E109" s="752" t="s">
        <v>606</v>
      </c>
      <c r="F109" s="753"/>
      <c r="G109" s="196"/>
      <c r="H109" s="196"/>
      <c r="I109" s="196"/>
      <c r="J109" s="200"/>
      <c r="K109" s="197">
        <f t="shared" si="18"/>
        <v>0</v>
      </c>
      <c r="L109" s="121"/>
    </row>
    <row r="110" spans="1:12" ht="30" customHeight="1">
      <c r="A110" s="124">
        <f t="shared" si="13"/>
        <v>101</v>
      </c>
      <c r="B110" s="766"/>
      <c r="C110" s="737" t="s">
        <v>176</v>
      </c>
      <c r="D110" s="738"/>
      <c r="E110" s="738"/>
      <c r="F110" s="739"/>
      <c r="G110" s="195">
        <f>G111+G112-G113-G114</f>
        <v>0</v>
      </c>
      <c r="H110" s="195">
        <f t="shared" ref="H110:K110" si="20">H111+H112-H113-H114</f>
        <v>0</v>
      </c>
      <c r="I110" s="195">
        <f t="shared" si="20"/>
        <v>0</v>
      </c>
      <c r="J110" s="195">
        <f t="shared" si="20"/>
        <v>0</v>
      </c>
      <c r="K110" s="195">
        <f t="shared" si="20"/>
        <v>0</v>
      </c>
      <c r="L110" s="121"/>
    </row>
    <row r="111" spans="1:12" ht="20.25" customHeight="1">
      <c r="A111" s="124">
        <f t="shared" si="13"/>
        <v>102</v>
      </c>
      <c r="B111" s="766"/>
      <c r="C111" s="725"/>
      <c r="D111" s="789" t="s">
        <v>137</v>
      </c>
      <c r="E111" s="790"/>
      <c r="F111" s="138" t="s">
        <v>138</v>
      </c>
      <c r="G111" s="196"/>
      <c r="H111" s="196"/>
      <c r="I111" s="196"/>
      <c r="J111" s="196"/>
      <c r="K111" s="197">
        <f t="shared" si="18"/>
        <v>0</v>
      </c>
      <c r="L111" s="121"/>
    </row>
    <row r="112" spans="1:12" ht="19.5" customHeight="1">
      <c r="A112" s="124">
        <f t="shared" si="13"/>
        <v>103</v>
      </c>
      <c r="B112" s="766"/>
      <c r="C112" s="726"/>
      <c r="D112" s="790"/>
      <c r="E112" s="790"/>
      <c r="F112" s="139" t="s">
        <v>139</v>
      </c>
      <c r="G112" s="196"/>
      <c r="H112" s="196"/>
      <c r="I112" s="196"/>
      <c r="J112" s="196"/>
      <c r="K112" s="197">
        <f t="shared" si="18"/>
        <v>0</v>
      </c>
      <c r="L112" s="121"/>
    </row>
    <row r="113" spans="1:13" ht="18.75" customHeight="1">
      <c r="A113" s="124">
        <f t="shared" si="13"/>
        <v>104</v>
      </c>
      <c r="B113" s="766"/>
      <c r="C113" s="726"/>
      <c r="D113" s="736" t="s">
        <v>605</v>
      </c>
      <c r="E113" s="705"/>
      <c r="F113" s="706"/>
      <c r="G113" s="196"/>
      <c r="H113" s="196"/>
      <c r="I113" s="196"/>
      <c r="J113" s="196"/>
      <c r="K113" s="197">
        <f t="shared" si="18"/>
        <v>0</v>
      </c>
      <c r="L113" s="121"/>
    </row>
    <row r="114" spans="1:13" ht="22.5" customHeight="1">
      <c r="A114" s="124">
        <f t="shared" si="13"/>
        <v>105</v>
      </c>
      <c r="B114" s="766"/>
      <c r="C114" s="727"/>
      <c r="D114" s="736" t="s">
        <v>232</v>
      </c>
      <c r="E114" s="705"/>
      <c r="F114" s="706"/>
      <c r="G114" s="196"/>
      <c r="H114" s="196"/>
      <c r="I114" s="196"/>
      <c r="J114" s="200"/>
      <c r="K114" s="197">
        <f t="shared" si="18"/>
        <v>0</v>
      </c>
      <c r="L114" s="121"/>
    </row>
    <row r="115" spans="1:13" ht="30.75" customHeight="1">
      <c r="A115" s="124">
        <f t="shared" si="13"/>
        <v>106</v>
      </c>
      <c r="B115" s="766"/>
      <c r="C115" s="737" t="s">
        <v>604</v>
      </c>
      <c r="D115" s="738"/>
      <c r="E115" s="738"/>
      <c r="F115" s="739"/>
      <c r="G115" s="204">
        <f>G116-G117</f>
        <v>0</v>
      </c>
      <c r="H115" s="204">
        <f t="shared" ref="H115:K115" si="21">H116-H117</f>
        <v>0</v>
      </c>
      <c r="I115" s="204">
        <f t="shared" si="21"/>
        <v>0</v>
      </c>
      <c r="J115" s="204">
        <f t="shared" si="21"/>
        <v>0</v>
      </c>
      <c r="K115" s="204">
        <f t="shared" si="21"/>
        <v>0</v>
      </c>
      <c r="L115" s="121"/>
    </row>
    <row r="116" spans="1:13" ht="22.5" customHeight="1">
      <c r="A116" s="124">
        <f t="shared" si="13"/>
        <v>107</v>
      </c>
      <c r="B116" s="766"/>
      <c r="C116" s="725"/>
      <c r="D116" s="721" t="s">
        <v>603</v>
      </c>
      <c r="E116" s="705"/>
      <c r="F116" s="706"/>
      <c r="G116" s="196"/>
      <c r="H116" s="196"/>
      <c r="I116" s="196"/>
      <c r="J116" s="201"/>
      <c r="K116" s="197">
        <f t="shared" si="18"/>
        <v>0</v>
      </c>
      <c r="L116" s="121"/>
    </row>
    <row r="117" spans="1:13" ht="33.75" customHeight="1">
      <c r="A117" s="124">
        <f t="shared" si="13"/>
        <v>108</v>
      </c>
      <c r="B117" s="766"/>
      <c r="C117" s="726"/>
      <c r="D117" s="736" t="s">
        <v>602</v>
      </c>
      <c r="E117" s="705"/>
      <c r="F117" s="706"/>
      <c r="G117" s="196"/>
      <c r="H117" s="196"/>
      <c r="I117" s="196"/>
      <c r="J117" s="200"/>
      <c r="K117" s="197">
        <f t="shared" si="18"/>
        <v>0</v>
      </c>
      <c r="L117" s="121"/>
    </row>
    <row r="118" spans="1:13" s="129" customFormat="1" ht="20.25" customHeight="1">
      <c r="A118" s="124">
        <f t="shared" si="13"/>
        <v>109</v>
      </c>
      <c r="B118" s="766"/>
      <c r="C118" s="737" t="s">
        <v>174</v>
      </c>
      <c r="D118" s="738"/>
      <c r="E118" s="738"/>
      <c r="F118" s="739"/>
      <c r="G118" s="195">
        <f>G119+G127</f>
        <v>0</v>
      </c>
      <c r="H118" s="195">
        <f t="shared" ref="H118:K118" si="22">H119+H127</f>
        <v>0</v>
      </c>
      <c r="I118" s="195">
        <f t="shared" si="22"/>
        <v>0</v>
      </c>
      <c r="J118" s="195">
        <f t="shared" si="22"/>
        <v>0</v>
      </c>
      <c r="K118" s="195">
        <f t="shared" si="22"/>
        <v>0</v>
      </c>
      <c r="L118" s="128"/>
    </row>
    <row r="119" spans="1:13" ht="17.25" customHeight="1">
      <c r="A119" s="124">
        <f t="shared" si="13"/>
        <v>110</v>
      </c>
      <c r="B119" s="766"/>
      <c r="C119" s="793"/>
      <c r="D119" s="772" t="s">
        <v>131</v>
      </c>
      <c r="E119" s="738"/>
      <c r="F119" s="739"/>
      <c r="G119" s="199">
        <f>G120-G121-G122+G123+G124-G125+G126</f>
        <v>0</v>
      </c>
      <c r="H119" s="199">
        <f t="shared" ref="H119:K119" si="23">H120-H121-H122+H123+H124-H125+H126</f>
        <v>0</v>
      </c>
      <c r="I119" s="199">
        <f t="shared" si="23"/>
        <v>0</v>
      </c>
      <c r="J119" s="199">
        <f t="shared" si="23"/>
        <v>0</v>
      </c>
      <c r="K119" s="199">
        <f t="shared" si="23"/>
        <v>0</v>
      </c>
      <c r="L119" s="127"/>
      <c r="M119" s="140"/>
    </row>
    <row r="120" spans="1:13" ht="18" customHeight="1">
      <c r="A120" s="124">
        <f t="shared" si="13"/>
        <v>111</v>
      </c>
      <c r="B120" s="766"/>
      <c r="C120" s="794"/>
      <c r="D120" s="725"/>
      <c r="E120" s="723" t="s">
        <v>341</v>
      </c>
      <c r="F120" s="724"/>
      <c r="G120" s="196"/>
      <c r="H120" s="196"/>
      <c r="I120" s="196"/>
      <c r="J120" s="196"/>
      <c r="K120" s="197">
        <f t="shared" ref="K120:K138" si="24">G120+H120-I120+J120</f>
        <v>0</v>
      </c>
      <c r="L120" s="121"/>
    </row>
    <row r="121" spans="1:13" ht="24.75" customHeight="1">
      <c r="A121" s="124">
        <f t="shared" si="13"/>
        <v>112</v>
      </c>
      <c r="B121" s="766"/>
      <c r="C121" s="794"/>
      <c r="D121" s="726"/>
      <c r="E121" s="752" t="s">
        <v>342</v>
      </c>
      <c r="F121" s="753"/>
      <c r="G121" s="196"/>
      <c r="H121" s="196"/>
      <c r="I121" s="196"/>
      <c r="J121" s="196"/>
      <c r="K121" s="197">
        <f t="shared" si="24"/>
        <v>0</v>
      </c>
    </row>
    <row r="122" spans="1:13" ht="27" customHeight="1">
      <c r="A122" s="124">
        <f t="shared" si="13"/>
        <v>113</v>
      </c>
      <c r="B122" s="766"/>
      <c r="C122" s="794"/>
      <c r="D122" s="726"/>
      <c r="E122" s="752" t="s">
        <v>343</v>
      </c>
      <c r="F122" s="753"/>
      <c r="G122" s="196"/>
      <c r="H122" s="196"/>
      <c r="I122" s="196"/>
      <c r="J122" s="200"/>
      <c r="K122" s="197">
        <f t="shared" si="24"/>
        <v>0</v>
      </c>
    </row>
    <row r="123" spans="1:13" ht="29.25" customHeight="1">
      <c r="A123" s="124">
        <f t="shared" si="13"/>
        <v>114</v>
      </c>
      <c r="B123" s="766"/>
      <c r="C123" s="794"/>
      <c r="D123" s="726"/>
      <c r="E123" s="723" t="s">
        <v>344</v>
      </c>
      <c r="F123" s="724"/>
      <c r="G123" s="196"/>
      <c r="H123" s="196"/>
      <c r="I123" s="196"/>
      <c r="J123" s="196"/>
      <c r="K123" s="197">
        <f t="shared" si="24"/>
        <v>0</v>
      </c>
    </row>
    <row r="124" spans="1:13" ht="29.25" customHeight="1">
      <c r="A124" s="124">
        <f t="shared" si="13"/>
        <v>115</v>
      </c>
      <c r="B124" s="766"/>
      <c r="C124" s="794"/>
      <c r="D124" s="726"/>
      <c r="E124" s="723" t="s">
        <v>704</v>
      </c>
      <c r="F124" s="734"/>
      <c r="G124" s="196"/>
      <c r="H124" s="196"/>
      <c r="I124" s="196"/>
      <c r="J124" s="196"/>
      <c r="K124" s="197">
        <f t="shared" si="24"/>
        <v>0</v>
      </c>
    </row>
    <row r="125" spans="1:13" ht="29.25" customHeight="1">
      <c r="A125" s="124">
        <f t="shared" si="13"/>
        <v>116</v>
      </c>
      <c r="B125" s="766"/>
      <c r="C125" s="794"/>
      <c r="D125" s="726"/>
      <c r="E125" s="752" t="s">
        <v>705</v>
      </c>
      <c r="F125" s="798"/>
      <c r="G125" s="196"/>
      <c r="H125" s="196"/>
      <c r="I125" s="196"/>
      <c r="J125" s="200"/>
      <c r="K125" s="197">
        <f t="shared" si="24"/>
        <v>0</v>
      </c>
    </row>
    <row r="126" spans="1:13" ht="29.25" customHeight="1">
      <c r="A126" s="124">
        <f t="shared" si="13"/>
        <v>117</v>
      </c>
      <c r="B126" s="766"/>
      <c r="C126" s="794"/>
      <c r="D126" s="727"/>
      <c r="E126" s="723" t="s">
        <v>706</v>
      </c>
      <c r="F126" s="734"/>
      <c r="G126" s="196"/>
      <c r="H126" s="196"/>
      <c r="I126" s="196"/>
      <c r="J126" s="201"/>
      <c r="K126" s="197">
        <f t="shared" si="24"/>
        <v>0</v>
      </c>
    </row>
    <row r="127" spans="1:13" ht="22.5" customHeight="1">
      <c r="A127" s="124">
        <f t="shared" si="13"/>
        <v>118</v>
      </c>
      <c r="B127" s="766"/>
      <c r="C127" s="794"/>
      <c r="D127" s="796" t="s">
        <v>707</v>
      </c>
      <c r="E127" s="797"/>
      <c r="F127" s="797"/>
      <c r="G127" s="199">
        <f>G128-G129-G130+G131+G132-G133+G134</f>
        <v>0</v>
      </c>
      <c r="H127" s="199">
        <f t="shared" ref="H127:K127" si="25">H128-H129-H130+H131+H132-H133+H134</f>
        <v>0</v>
      </c>
      <c r="I127" s="199">
        <f t="shared" si="25"/>
        <v>0</v>
      </c>
      <c r="J127" s="199">
        <f t="shared" si="25"/>
        <v>0</v>
      </c>
      <c r="K127" s="199">
        <f t="shared" si="25"/>
        <v>0</v>
      </c>
    </row>
    <row r="128" spans="1:13" ht="19.5" customHeight="1">
      <c r="A128" s="124">
        <f t="shared" si="13"/>
        <v>119</v>
      </c>
      <c r="B128" s="766"/>
      <c r="C128" s="794"/>
      <c r="D128" s="725"/>
      <c r="E128" s="723" t="s">
        <v>345</v>
      </c>
      <c r="F128" s="724"/>
      <c r="G128" s="196"/>
      <c r="H128" s="196"/>
      <c r="I128" s="196"/>
      <c r="J128" s="196"/>
      <c r="K128" s="197">
        <f t="shared" si="24"/>
        <v>0</v>
      </c>
    </row>
    <row r="129" spans="1:16384" ht="23.25" customHeight="1">
      <c r="A129" s="124">
        <f t="shared" si="13"/>
        <v>120</v>
      </c>
      <c r="B129" s="766"/>
      <c r="C129" s="794"/>
      <c r="D129" s="726"/>
      <c r="E129" s="752" t="s">
        <v>346</v>
      </c>
      <c r="F129" s="753"/>
      <c r="G129" s="196"/>
      <c r="H129" s="196"/>
      <c r="I129" s="196"/>
      <c r="J129" s="196"/>
      <c r="K129" s="197">
        <f t="shared" si="24"/>
        <v>0</v>
      </c>
    </row>
    <row r="130" spans="1:16384" ht="22.5" customHeight="1">
      <c r="A130" s="124">
        <f t="shared" si="13"/>
        <v>121</v>
      </c>
      <c r="B130" s="766"/>
      <c r="C130" s="794"/>
      <c r="D130" s="726"/>
      <c r="E130" s="736" t="s">
        <v>347</v>
      </c>
      <c r="F130" s="751"/>
      <c r="G130" s="196"/>
      <c r="H130" s="196"/>
      <c r="I130" s="196"/>
      <c r="J130" s="200"/>
      <c r="K130" s="197">
        <f t="shared" si="24"/>
        <v>0</v>
      </c>
    </row>
    <row r="131" spans="1:16384" ht="25.5" customHeight="1">
      <c r="A131" s="124">
        <f t="shared" si="13"/>
        <v>122</v>
      </c>
      <c r="B131" s="766"/>
      <c r="C131" s="794"/>
      <c r="D131" s="726"/>
      <c r="E131" s="791" t="s">
        <v>348</v>
      </c>
      <c r="F131" s="792"/>
      <c r="G131" s="205"/>
      <c r="H131" s="205"/>
      <c r="I131" s="205"/>
      <c r="J131" s="205"/>
      <c r="K131" s="197">
        <f t="shared" si="24"/>
        <v>0</v>
      </c>
    </row>
    <row r="132" spans="1:16384" ht="24.75" customHeight="1">
      <c r="A132" s="124">
        <f t="shared" si="13"/>
        <v>123</v>
      </c>
      <c r="B132" s="766"/>
      <c r="C132" s="794"/>
      <c r="D132" s="726"/>
      <c r="E132" s="723" t="s">
        <v>708</v>
      </c>
      <c r="F132" s="734"/>
      <c r="G132" s="205"/>
      <c r="H132" s="205"/>
      <c r="I132" s="205"/>
      <c r="J132" s="205"/>
      <c r="K132" s="197">
        <f t="shared" si="24"/>
        <v>0</v>
      </c>
    </row>
    <row r="133" spans="1:16384" ht="32.25" customHeight="1">
      <c r="A133" s="124">
        <f t="shared" si="13"/>
        <v>124</v>
      </c>
      <c r="B133" s="766"/>
      <c r="C133" s="794"/>
      <c r="D133" s="726"/>
      <c r="E133" s="752" t="s">
        <v>710</v>
      </c>
      <c r="F133" s="798"/>
      <c r="G133" s="205"/>
      <c r="H133" s="205"/>
      <c r="I133" s="205"/>
      <c r="J133" s="206"/>
      <c r="K133" s="197">
        <f t="shared" si="24"/>
        <v>0</v>
      </c>
    </row>
    <row r="134" spans="1:16384" ht="32.25" customHeight="1">
      <c r="A134" s="124">
        <f t="shared" si="13"/>
        <v>125</v>
      </c>
      <c r="B134" s="766"/>
      <c r="C134" s="795"/>
      <c r="D134" s="727"/>
      <c r="E134" s="723" t="s">
        <v>709</v>
      </c>
      <c r="F134" s="734"/>
      <c r="G134" s="205"/>
      <c r="H134" s="205"/>
      <c r="I134" s="205"/>
      <c r="J134" s="207"/>
      <c r="K134" s="197">
        <f t="shared" si="24"/>
        <v>0</v>
      </c>
    </row>
    <row r="135" spans="1:16384" s="133" customFormat="1" ht="21.75" customHeight="1">
      <c r="A135" s="124">
        <f t="shared" si="13"/>
        <v>126</v>
      </c>
      <c r="B135" s="766"/>
      <c r="C135" s="778" t="s">
        <v>9</v>
      </c>
      <c r="D135" s="705"/>
      <c r="E135" s="705"/>
      <c r="F135" s="706"/>
      <c r="G135" s="195">
        <f>SUM(G136:G138)</f>
        <v>0</v>
      </c>
      <c r="H135" s="195">
        <f t="shared" ref="H135:K135" si="26">SUM(H136:H138)</f>
        <v>0</v>
      </c>
      <c r="I135" s="195">
        <f t="shared" si="26"/>
        <v>0</v>
      </c>
      <c r="J135" s="195">
        <f t="shared" si="26"/>
        <v>0</v>
      </c>
      <c r="K135" s="195">
        <f t="shared" si="26"/>
        <v>0</v>
      </c>
      <c r="L135" s="130"/>
      <c r="M135" s="134"/>
      <c r="N135" s="134"/>
      <c r="O135" s="131"/>
      <c r="P135" s="131"/>
      <c r="Q135" s="131"/>
      <c r="R135" s="132"/>
      <c r="T135" s="130"/>
      <c r="U135" s="134"/>
      <c r="V135" s="134"/>
      <c r="W135" s="131"/>
      <c r="X135" s="131"/>
      <c r="Y135" s="131"/>
      <c r="Z135" s="132"/>
      <c r="AB135" s="130"/>
      <c r="AC135" s="134"/>
      <c r="AD135" s="134"/>
      <c r="AE135" s="131"/>
      <c r="AF135" s="131"/>
      <c r="AG135" s="131"/>
      <c r="AH135" s="132"/>
      <c r="AJ135" s="130"/>
      <c r="AK135" s="134"/>
      <c r="AL135" s="134"/>
      <c r="AM135" s="131"/>
      <c r="AN135" s="131"/>
      <c r="AO135" s="131"/>
      <c r="AP135" s="132"/>
      <c r="AR135" s="130"/>
      <c r="AS135" s="134"/>
      <c r="AT135" s="134"/>
      <c r="AU135" s="131"/>
      <c r="AV135" s="131"/>
      <c r="AW135" s="131"/>
      <c r="AX135" s="132"/>
      <c r="AZ135" s="130"/>
      <c r="BA135" s="134"/>
      <c r="BB135" s="134"/>
      <c r="BC135" s="131"/>
      <c r="BD135" s="131"/>
      <c r="BE135" s="131"/>
      <c r="BF135" s="132"/>
      <c r="BH135" s="130"/>
      <c r="BI135" s="134"/>
      <c r="BJ135" s="134"/>
      <c r="BK135" s="131"/>
      <c r="BL135" s="131"/>
      <c r="BM135" s="131"/>
      <c r="BN135" s="132"/>
      <c r="BP135" s="130"/>
      <c r="BQ135" s="134"/>
      <c r="BR135" s="134"/>
      <c r="BS135" s="131"/>
      <c r="BT135" s="131"/>
      <c r="BU135" s="131"/>
      <c r="BV135" s="132"/>
      <c r="BX135" s="130"/>
      <c r="BY135" s="134"/>
      <c r="BZ135" s="134"/>
      <c r="CA135" s="131"/>
      <c r="CB135" s="131"/>
      <c r="CC135" s="131"/>
      <c r="CD135" s="132"/>
      <c r="CF135" s="130"/>
      <c r="CG135" s="134"/>
      <c r="CH135" s="134"/>
      <c r="CI135" s="131"/>
      <c r="CJ135" s="131"/>
      <c r="CK135" s="131"/>
      <c r="CL135" s="132"/>
      <c r="CN135" s="130"/>
      <c r="CO135" s="134"/>
      <c r="CP135" s="134"/>
      <c r="CQ135" s="131"/>
      <c r="CR135" s="131"/>
      <c r="CS135" s="131"/>
      <c r="CT135" s="132"/>
      <c r="CV135" s="130"/>
      <c r="CW135" s="134"/>
      <c r="CX135" s="134"/>
      <c r="CY135" s="131"/>
      <c r="CZ135" s="131"/>
      <c r="DA135" s="131"/>
      <c r="DB135" s="132"/>
      <c r="DD135" s="130"/>
      <c r="DE135" s="134"/>
      <c r="DF135" s="134"/>
      <c r="DG135" s="131"/>
      <c r="DH135" s="131"/>
      <c r="DI135" s="131"/>
      <c r="DJ135" s="132"/>
      <c r="DL135" s="130"/>
      <c r="DM135" s="134"/>
      <c r="DN135" s="134"/>
      <c r="DO135" s="131"/>
      <c r="DP135" s="131"/>
      <c r="DQ135" s="131"/>
      <c r="DR135" s="132"/>
      <c r="DT135" s="130"/>
      <c r="DU135" s="134"/>
      <c r="DV135" s="134"/>
      <c r="DW135" s="131"/>
      <c r="DX135" s="131"/>
      <c r="DY135" s="131"/>
      <c r="DZ135" s="132"/>
      <c r="EB135" s="130"/>
      <c r="EC135" s="134"/>
      <c r="ED135" s="134"/>
      <c r="EE135" s="131"/>
      <c r="EF135" s="131"/>
      <c r="EG135" s="131"/>
      <c r="EH135" s="132"/>
      <c r="EJ135" s="130"/>
      <c r="EK135" s="134"/>
      <c r="EL135" s="134"/>
      <c r="EM135" s="131"/>
      <c r="EN135" s="131"/>
      <c r="EO135" s="131"/>
      <c r="EP135" s="132"/>
      <c r="ER135" s="130"/>
      <c r="ES135" s="134"/>
      <c r="ET135" s="134"/>
      <c r="EU135" s="131"/>
      <c r="EV135" s="131"/>
      <c r="EW135" s="131"/>
      <c r="EX135" s="132"/>
      <c r="EZ135" s="130"/>
      <c r="FA135" s="134"/>
      <c r="FB135" s="134"/>
      <c r="FC135" s="131"/>
      <c r="FD135" s="131"/>
      <c r="FE135" s="131"/>
      <c r="FF135" s="132"/>
      <c r="FH135" s="130"/>
      <c r="FI135" s="134"/>
      <c r="FJ135" s="134"/>
      <c r="FK135" s="131"/>
      <c r="FL135" s="131"/>
      <c r="FM135" s="131"/>
      <c r="FN135" s="132"/>
      <c r="FP135" s="130"/>
      <c r="FQ135" s="134"/>
      <c r="FR135" s="134"/>
      <c r="FS135" s="131"/>
      <c r="FT135" s="131"/>
      <c r="FU135" s="131"/>
      <c r="FV135" s="132"/>
      <c r="FX135" s="130"/>
      <c r="FY135" s="134"/>
      <c r="FZ135" s="134"/>
      <c r="GA135" s="131"/>
      <c r="GB135" s="131"/>
      <c r="GC135" s="131"/>
      <c r="GD135" s="132"/>
      <c r="GF135" s="130"/>
      <c r="GG135" s="134"/>
      <c r="GH135" s="134"/>
      <c r="GI135" s="131"/>
      <c r="GJ135" s="131"/>
      <c r="GK135" s="131"/>
      <c r="GL135" s="132"/>
      <c r="GN135" s="130"/>
      <c r="GO135" s="134"/>
      <c r="GP135" s="134"/>
      <c r="GQ135" s="131"/>
      <c r="GR135" s="131"/>
      <c r="GS135" s="131"/>
      <c r="GT135" s="132"/>
      <c r="GV135" s="130"/>
      <c r="GW135" s="134"/>
      <c r="GX135" s="134"/>
      <c r="GY135" s="131"/>
      <c r="GZ135" s="131"/>
      <c r="HA135" s="131"/>
      <c r="HB135" s="132"/>
      <c r="HD135" s="130"/>
      <c r="HE135" s="134"/>
      <c r="HF135" s="134"/>
      <c r="HG135" s="131"/>
      <c r="HH135" s="131"/>
      <c r="HI135" s="131"/>
      <c r="HJ135" s="132"/>
      <c r="HL135" s="130"/>
      <c r="HM135" s="134"/>
      <c r="HN135" s="134"/>
      <c r="HO135" s="131"/>
      <c r="HP135" s="131"/>
      <c r="HQ135" s="131"/>
      <c r="HR135" s="132"/>
      <c r="HT135" s="130"/>
      <c r="HU135" s="134"/>
      <c r="HV135" s="134"/>
      <c r="HW135" s="131"/>
      <c r="HX135" s="131"/>
      <c r="HY135" s="131"/>
      <c r="HZ135" s="132"/>
      <c r="IB135" s="130"/>
      <c r="IC135" s="134"/>
      <c r="ID135" s="134"/>
      <c r="IE135" s="131"/>
      <c r="IF135" s="131"/>
      <c r="IG135" s="131"/>
      <c r="IH135" s="132"/>
      <c r="IJ135" s="130"/>
      <c r="IK135" s="134"/>
      <c r="IL135" s="134"/>
      <c r="IM135" s="131"/>
      <c r="IN135" s="131"/>
      <c r="IO135" s="131"/>
      <c r="IP135" s="132"/>
      <c r="IR135" s="130"/>
      <c r="IS135" s="134"/>
      <c r="IT135" s="134"/>
      <c r="IU135" s="131"/>
      <c r="IV135" s="131"/>
      <c r="IW135" s="131"/>
      <c r="IX135" s="132"/>
      <c r="IZ135" s="130"/>
      <c r="JA135" s="134"/>
      <c r="JB135" s="134"/>
      <c r="JC135" s="131"/>
      <c r="JD135" s="131"/>
      <c r="JE135" s="131"/>
      <c r="JF135" s="132"/>
      <c r="JH135" s="130"/>
      <c r="JI135" s="134"/>
      <c r="JJ135" s="134"/>
      <c r="JK135" s="131"/>
      <c r="JL135" s="131"/>
      <c r="JM135" s="131"/>
      <c r="JN135" s="132"/>
      <c r="JP135" s="130"/>
      <c r="JQ135" s="134"/>
      <c r="JR135" s="134"/>
      <c r="JS135" s="131"/>
      <c r="JT135" s="131"/>
      <c r="JU135" s="131"/>
      <c r="JV135" s="132"/>
      <c r="JX135" s="130"/>
      <c r="JY135" s="134"/>
      <c r="JZ135" s="134"/>
      <c r="KA135" s="131"/>
      <c r="KB135" s="131"/>
      <c r="KC135" s="131"/>
      <c r="KD135" s="132"/>
      <c r="KF135" s="130"/>
      <c r="KG135" s="134"/>
      <c r="KH135" s="134"/>
      <c r="KI135" s="131"/>
      <c r="KJ135" s="131"/>
      <c r="KK135" s="131"/>
      <c r="KL135" s="132"/>
      <c r="KN135" s="130"/>
      <c r="KO135" s="134"/>
      <c r="KP135" s="134"/>
      <c r="KQ135" s="131"/>
      <c r="KR135" s="131"/>
      <c r="KS135" s="131"/>
      <c r="KT135" s="132"/>
      <c r="KV135" s="130"/>
      <c r="KW135" s="134"/>
      <c r="KX135" s="134"/>
      <c r="KY135" s="131"/>
      <c r="KZ135" s="131"/>
      <c r="LA135" s="131"/>
      <c r="LB135" s="132"/>
      <c r="LD135" s="130"/>
      <c r="LE135" s="134"/>
      <c r="LF135" s="134"/>
      <c r="LG135" s="131"/>
      <c r="LH135" s="131"/>
      <c r="LI135" s="131"/>
      <c r="LJ135" s="132"/>
      <c r="LL135" s="130"/>
      <c r="LM135" s="134"/>
      <c r="LN135" s="134"/>
      <c r="LO135" s="131"/>
      <c r="LP135" s="131"/>
      <c r="LQ135" s="131"/>
      <c r="LR135" s="132"/>
      <c r="LT135" s="130"/>
      <c r="LU135" s="134"/>
      <c r="LV135" s="134"/>
      <c r="LW135" s="131"/>
      <c r="LX135" s="131"/>
      <c r="LY135" s="131"/>
      <c r="LZ135" s="132"/>
      <c r="MB135" s="130"/>
      <c r="MC135" s="134"/>
      <c r="MD135" s="134"/>
      <c r="ME135" s="131"/>
      <c r="MF135" s="131"/>
      <c r="MG135" s="131"/>
      <c r="MH135" s="132"/>
      <c r="MJ135" s="130"/>
      <c r="MK135" s="134"/>
      <c r="ML135" s="134"/>
      <c r="MM135" s="131"/>
      <c r="MN135" s="131"/>
      <c r="MO135" s="131"/>
      <c r="MP135" s="132"/>
      <c r="MR135" s="130"/>
      <c r="MS135" s="134"/>
      <c r="MT135" s="134"/>
      <c r="MU135" s="131"/>
      <c r="MV135" s="131"/>
      <c r="MW135" s="131"/>
      <c r="MX135" s="132"/>
      <c r="MZ135" s="130"/>
      <c r="NA135" s="134"/>
      <c r="NB135" s="134"/>
      <c r="NC135" s="131"/>
      <c r="ND135" s="131"/>
      <c r="NE135" s="131"/>
      <c r="NF135" s="132"/>
      <c r="NH135" s="130"/>
      <c r="NI135" s="134"/>
      <c r="NJ135" s="134"/>
      <c r="NK135" s="131"/>
      <c r="NL135" s="131"/>
      <c r="NM135" s="131"/>
      <c r="NN135" s="132"/>
      <c r="NP135" s="130"/>
      <c r="NQ135" s="134"/>
      <c r="NR135" s="134"/>
      <c r="NS135" s="131"/>
      <c r="NT135" s="131"/>
      <c r="NU135" s="131"/>
      <c r="NV135" s="132"/>
      <c r="NX135" s="130"/>
      <c r="NY135" s="134"/>
      <c r="NZ135" s="134"/>
      <c r="OA135" s="131"/>
      <c r="OB135" s="131"/>
      <c r="OC135" s="131"/>
      <c r="OD135" s="132"/>
      <c r="OF135" s="130"/>
      <c r="OG135" s="134"/>
      <c r="OH135" s="134"/>
      <c r="OI135" s="131"/>
      <c r="OJ135" s="131"/>
      <c r="OK135" s="131"/>
      <c r="OL135" s="132"/>
      <c r="ON135" s="130"/>
      <c r="OO135" s="134"/>
      <c r="OP135" s="134"/>
      <c r="OQ135" s="131"/>
      <c r="OR135" s="131"/>
      <c r="OS135" s="131"/>
      <c r="OT135" s="132"/>
      <c r="OV135" s="130"/>
      <c r="OW135" s="134"/>
      <c r="OX135" s="134"/>
      <c r="OY135" s="131"/>
      <c r="OZ135" s="131"/>
      <c r="PA135" s="131"/>
      <c r="PB135" s="132"/>
      <c r="PD135" s="130"/>
      <c r="PE135" s="134"/>
      <c r="PF135" s="134"/>
      <c r="PG135" s="131"/>
      <c r="PH135" s="131"/>
      <c r="PI135" s="131"/>
      <c r="PJ135" s="132"/>
      <c r="PL135" s="130"/>
      <c r="PM135" s="134"/>
      <c r="PN135" s="134"/>
      <c r="PO135" s="131"/>
      <c r="PP135" s="131"/>
      <c r="PQ135" s="131"/>
      <c r="PR135" s="132"/>
      <c r="PT135" s="130"/>
      <c r="PU135" s="134"/>
      <c r="PV135" s="134"/>
      <c r="PW135" s="131"/>
      <c r="PX135" s="131"/>
      <c r="PY135" s="131"/>
      <c r="PZ135" s="132"/>
      <c r="QB135" s="130"/>
      <c r="QC135" s="134"/>
      <c r="QD135" s="134"/>
      <c r="QE135" s="131"/>
      <c r="QF135" s="131"/>
      <c r="QG135" s="131"/>
      <c r="QH135" s="132"/>
      <c r="QJ135" s="130"/>
      <c r="QK135" s="134"/>
      <c r="QL135" s="134"/>
      <c r="QM135" s="131"/>
      <c r="QN135" s="131"/>
      <c r="QO135" s="131"/>
      <c r="QP135" s="132"/>
      <c r="QR135" s="130"/>
      <c r="QS135" s="134"/>
      <c r="QT135" s="134"/>
      <c r="QU135" s="131"/>
      <c r="QV135" s="131"/>
      <c r="QW135" s="131"/>
      <c r="QX135" s="132"/>
      <c r="QZ135" s="130"/>
      <c r="RA135" s="134"/>
      <c r="RB135" s="134"/>
      <c r="RC135" s="131"/>
      <c r="RD135" s="131"/>
      <c r="RE135" s="131"/>
      <c r="RF135" s="132"/>
      <c r="RH135" s="130"/>
      <c r="RI135" s="134"/>
      <c r="RJ135" s="134"/>
      <c r="RK135" s="131"/>
      <c r="RL135" s="131"/>
      <c r="RM135" s="131"/>
      <c r="RN135" s="132"/>
      <c r="RP135" s="130"/>
      <c r="RQ135" s="134"/>
      <c r="RR135" s="134"/>
      <c r="RS135" s="131"/>
      <c r="RT135" s="131"/>
      <c r="RU135" s="131"/>
      <c r="RV135" s="132"/>
      <c r="RX135" s="130"/>
      <c r="RY135" s="134"/>
      <c r="RZ135" s="134"/>
      <c r="SA135" s="131"/>
      <c r="SB135" s="131"/>
      <c r="SC135" s="131"/>
      <c r="SD135" s="132"/>
      <c r="SF135" s="130"/>
      <c r="SG135" s="134"/>
      <c r="SH135" s="134"/>
      <c r="SI135" s="131"/>
      <c r="SJ135" s="131"/>
      <c r="SK135" s="131"/>
      <c r="SL135" s="132"/>
      <c r="SN135" s="130"/>
      <c r="SO135" s="134"/>
      <c r="SP135" s="134"/>
      <c r="SQ135" s="131"/>
      <c r="SR135" s="131"/>
      <c r="SS135" s="131"/>
      <c r="ST135" s="132"/>
      <c r="SV135" s="130"/>
      <c r="SW135" s="134"/>
      <c r="SX135" s="134"/>
      <c r="SY135" s="131"/>
      <c r="SZ135" s="131"/>
      <c r="TA135" s="131"/>
      <c r="TB135" s="132"/>
      <c r="TD135" s="130"/>
      <c r="TE135" s="134"/>
      <c r="TF135" s="134"/>
      <c r="TG135" s="131"/>
      <c r="TH135" s="131"/>
      <c r="TI135" s="131"/>
      <c r="TJ135" s="132"/>
      <c r="TL135" s="130"/>
      <c r="TM135" s="134"/>
      <c r="TN135" s="134"/>
      <c r="TO135" s="131"/>
      <c r="TP135" s="131"/>
      <c r="TQ135" s="131"/>
      <c r="TR135" s="132"/>
      <c r="TT135" s="130"/>
      <c r="TU135" s="134"/>
      <c r="TV135" s="134"/>
      <c r="TW135" s="131"/>
      <c r="TX135" s="131"/>
      <c r="TY135" s="131"/>
      <c r="TZ135" s="132"/>
      <c r="UB135" s="130"/>
      <c r="UC135" s="134"/>
      <c r="UD135" s="134"/>
      <c r="UE135" s="131"/>
      <c r="UF135" s="131"/>
      <c r="UG135" s="131"/>
      <c r="UH135" s="132"/>
      <c r="UJ135" s="130"/>
      <c r="UK135" s="134"/>
      <c r="UL135" s="134"/>
      <c r="UM135" s="131"/>
      <c r="UN135" s="131"/>
      <c r="UO135" s="131"/>
      <c r="UP135" s="132"/>
      <c r="UR135" s="130"/>
      <c r="US135" s="134"/>
      <c r="UT135" s="134"/>
      <c r="UU135" s="131"/>
      <c r="UV135" s="131"/>
      <c r="UW135" s="131"/>
      <c r="UX135" s="132"/>
      <c r="UZ135" s="130"/>
      <c r="VA135" s="134"/>
      <c r="VB135" s="134"/>
      <c r="VC135" s="131"/>
      <c r="VD135" s="131"/>
      <c r="VE135" s="131"/>
      <c r="VF135" s="132"/>
      <c r="VH135" s="130"/>
      <c r="VI135" s="134"/>
      <c r="VJ135" s="134"/>
      <c r="VK135" s="131"/>
      <c r="VL135" s="131"/>
      <c r="VM135" s="131"/>
      <c r="VN135" s="132"/>
      <c r="VP135" s="130"/>
      <c r="VQ135" s="134"/>
      <c r="VR135" s="134"/>
      <c r="VS135" s="131"/>
      <c r="VT135" s="131"/>
      <c r="VU135" s="131"/>
      <c r="VV135" s="132"/>
      <c r="VX135" s="130"/>
      <c r="VY135" s="134"/>
      <c r="VZ135" s="134"/>
      <c r="WA135" s="131"/>
      <c r="WB135" s="131"/>
      <c r="WC135" s="131"/>
      <c r="WD135" s="132"/>
      <c r="WF135" s="130"/>
      <c r="WG135" s="134"/>
      <c r="WH135" s="134"/>
      <c r="WI135" s="131"/>
      <c r="WJ135" s="131"/>
      <c r="WK135" s="131"/>
      <c r="WL135" s="132"/>
      <c r="WN135" s="130"/>
      <c r="WO135" s="134"/>
      <c r="WP135" s="134"/>
      <c r="WQ135" s="131"/>
      <c r="WR135" s="131"/>
      <c r="WS135" s="131"/>
      <c r="WT135" s="132"/>
      <c r="WV135" s="130"/>
      <c r="WW135" s="134"/>
      <c r="WX135" s="134"/>
      <c r="WY135" s="131"/>
      <c r="WZ135" s="131"/>
      <c r="XA135" s="131"/>
      <c r="XB135" s="132"/>
      <c r="XD135" s="130"/>
      <c r="XE135" s="134"/>
      <c r="XF135" s="134"/>
      <c r="XG135" s="131"/>
      <c r="XH135" s="131"/>
      <c r="XI135" s="131"/>
      <c r="XJ135" s="132"/>
      <c r="XL135" s="130"/>
      <c r="XM135" s="134"/>
      <c r="XN135" s="134"/>
      <c r="XO135" s="131"/>
      <c r="XP135" s="131"/>
      <c r="XQ135" s="131"/>
      <c r="XR135" s="132"/>
      <c r="XT135" s="130"/>
      <c r="XU135" s="134"/>
      <c r="XV135" s="134"/>
      <c r="XW135" s="131"/>
      <c r="XX135" s="131"/>
      <c r="XY135" s="131"/>
      <c r="XZ135" s="132"/>
      <c r="YB135" s="130"/>
      <c r="YC135" s="134"/>
      <c r="YD135" s="134"/>
      <c r="YE135" s="131"/>
      <c r="YF135" s="131"/>
      <c r="YG135" s="131"/>
      <c r="YH135" s="132"/>
      <c r="YJ135" s="130"/>
      <c r="YK135" s="134"/>
      <c r="YL135" s="134"/>
      <c r="YM135" s="131"/>
      <c r="YN135" s="131"/>
      <c r="YO135" s="131"/>
      <c r="YP135" s="132"/>
      <c r="YR135" s="130"/>
      <c r="YS135" s="134"/>
      <c r="YT135" s="134"/>
      <c r="YU135" s="131"/>
      <c r="YV135" s="131"/>
      <c r="YW135" s="131"/>
      <c r="YX135" s="132"/>
      <c r="YZ135" s="130"/>
      <c r="ZA135" s="134"/>
      <c r="ZB135" s="134"/>
      <c r="ZC135" s="131"/>
      <c r="ZD135" s="131"/>
      <c r="ZE135" s="131"/>
      <c r="ZF135" s="132"/>
      <c r="ZH135" s="130"/>
      <c r="ZI135" s="134"/>
      <c r="ZJ135" s="134"/>
      <c r="ZK135" s="131"/>
      <c r="ZL135" s="131"/>
      <c r="ZM135" s="131"/>
      <c r="ZN135" s="132"/>
      <c r="ZP135" s="130"/>
      <c r="ZQ135" s="134"/>
      <c r="ZR135" s="134"/>
      <c r="ZS135" s="131"/>
      <c r="ZT135" s="131"/>
      <c r="ZU135" s="131"/>
      <c r="ZV135" s="132"/>
      <c r="ZX135" s="130"/>
      <c r="ZY135" s="134"/>
      <c r="ZZ135" s="134"/>
      <c r="AAA135" s="131"/>
      <c r="AAB135" s="131"/>
      <c r="AAC135" s="131"/>
      <c r="AAD135" s="132"/>
      <c r="AAF135" s="130"/>
      <c r="AAG135" s="134"/>
      <c r="AAH135" s="134"/>
      <c r="AAI135" s="131"/>
      <c r="AAJ135" s="131"/>
      <c r="AAK135" s="131"/>
      <c r="AAL135" s="132"/>
      <c r="AAN135" s="130"/>
      <c r="AAO135" s="134"/>
      <c r="AAP135" s="134"/>
      <c r="AAQ135" s="131"/>
      <c r="AAR135" s="131"/>
      <c r="AAS135" s="131"/>
      <c r="AAT135" s="132"/>
      <c r="AAV135" s="130"/>
      <c r="AAW135" s="134"/>
      <c r="AAX135" s="134"/>
      <c r="AAY135" s="131"/>
      <c r="AAZ135" s="131"/>
      <c r="ABA135" s="131"/>
      <c r="ABB135" s="132"/>
      <c r="ABD135" s="130"/>
      <c r="ABE135" s="134"/>
      <c r="ABF135" s="134"/>
      <c r="ABG135" s="131"/>
      <c r="ABH135" s="131"/>
      <c r="ABI135" s="131"/>
      <c r="ABJ135" s="132"/>
      <c r="ABL135" s="130"/>
      <c r="ABM135" s="134"/>
      <c r="ABN135" s="134"/>
      <c r="ABO135" s="131"/>
      <c r="ABP135" s="131"/>
      <c r="ABQ135" s="131"/>
      <c r="ABR135" s="132"/>
      <c r="ABT135" s="130"/>
      <c r="ABU135" s="134"/>
      <c r="ABV135" s="134"/>
      <c r="ABW135" s="131"/>
      <c r="ABX135" s="131"/>
      <c r="ABY135" s="131"/>
      <c r="ABZ135" s="132"/>
      <c r="ACB135" s="130"/>
      <c r="ACC135" s="134"/>
      <c r="ACD135" s="134"/>
      <c r="ACE135" s="131"/>
      <c r="ACF135" s="131"/>
      <c r="ACG135" s="131"/>
      <c r="ACH135" s="132"/>
      <c r="ACJ135" s="130"/>
      <c r="ACK135" s="134"/>
      <c r="ACL135" s="134"/>
      <c r="ACM135" s="131"/>
      <c r="ACN135" s="131"/>
      <c r="ACO135" s="131"/>
      <c r="ACP135" s="132"/>
      <c r="ACR135" s="130"/>
      <c r="ACS135" s="134"/>
      <c r="ACT135" s="134"/>
      <c r="ACU135" s="131"/>
      <c r="ACV135" s="131"/>
      <c r="ACW135" s="131"/>
      <c r="ACX135" s="132"/>
      <c r="ACZ135" s="130"/>
      <c r="ADA135" s="134"/>
      <c r="ADB135" s="134"/>
      <c r="ADC135" s="131"/>
      <c r="ADD135" s="131"/>
      <c r="ADE135" s="131"/>
      <c r="ADF135" s="132"/>
      <c r="ADH135" s="130"/>
      <c r="ADI135" s="134"/>
      <c r="ADJ135" s="134"/>
      <c r="ADK135" s="131"/>
      <c r="ADL135" s="131"/>
      <c r="ADM135" s="131"/>
      <c r="ADN135" s="132"/>
      <c r="ADP135" s="130"/>
      <c r="ADQ135" s="134"/>
      <c r="ADR135" s="134"/>
      <c r="ADS135" s="131"/>
      <c r="ADT135" s="131"/>
      <c r="ADU135" s="131"/>
      <c r="ADV135" s="132"/>
      <c r="ADX135" s="130"/>
      <c r="ADY135" s="134"/>
      <c r="ADZ135" s="134"/>
      <c r="AEA135" s="131"/>
      <c r="AEB135" s="131"/>
      <c r="AEC135" s="131"/>
      <c r="AED135" s="132"/>
      <c r="AEF135" s="130"/>
      <c r="AEG135" s="134"/>
      <c r="AEH135" s="134"/>
      <c r="AEI135" s="131"/>
      <c r="AEJ135" s="131"/>
      <c r="AEK135" s="131"/>
      <c r="AEL135" s="132"/>
      <c r="AEN135" s="130"/>
      <c r="AEO135" s="134"/>
      <c r="AEP135" s="134"/>
      <c r="AEQ135" s="131"/>
      <c r="AER135" s="131"/>
      <c r="AES135" s="131"/>
      <c r="AET135" s="132"/>
      <c r="AEV135" s="130"/>
      <c r="AEW135" s="134"/>
      <c r="AEX135" s="134"/>
      <c r="AEY135" s="131"/>
      <c r="AEZ135" s="131"/>
      <c r="AFA135" s="131"/>
      <c r="AFB135" s="132"/>
      <c r="AFD135" s="130"/>
      <c r="AFE135" s="134"/>
      <c r="AFF135" s="134"/>
      <c r="AFG135" s="131"/>
      <c r="AFH135" s="131"/>
      <c r="AFI135" s="131"/>
      <c r="AFJ135" s="132"/>
      <c r="AFL135" s="130"/>
      <c r="AFM135" s="134"/>
      <c r="AFN135" s="134"/>
      <c r="AFO135" s="131"/>
      <c r="AFP135" s="131"/>
      <c r="AFQ135" s="131"/>
      <c r="AFR135" s="132"/>
      <c r="AFT135" s="130"/>
      <c r="AFU135" s="134"/>
      <c r="AFV135" s="134"/>
      <c r="AFW135" s="131"/>
      <c r="AFX135" s="131"/>
      <c r="AFY135" s="131"/>
      <c r="AFZ135" s="132"/>
      <c r="AGB135" s="130"/>
      <c r="AGC135" s="134"/>
      <c r="AGD135" s="134"/>
      <c r="AGE135" s="131"/>
      <c r="AGF135" s="131"/>
      <c r="AGG135" s="131"/>
      <c r="AGH135" s="132"/>
      <c r="AGJ135" s="130"/>
      <c r="AGK135" s="134"/>
      <c r="AGL135" s="134"/>
      <c r="AGM135" s="131"/>
      <c r="AGN135" s="131"/>
      <c r="AGO135" s="131"/>
      <c r="AGP135" s="132"/>
      <c r="AGR135" s="130"/>
      <c r="AGS135" s="134"/>
      <c r="AGT135" s="134"/>
      <c r="AGU135" s="131"/>
      <c r="AGV135" s="131"/>
      <c r="AGW135" s="131"/>
      <c r="AGX135" s="132"/>
      <c r="AGZ135" s="130"/>
      <c r="AHA135" s="134"/>
      <c r="AHB135" s="134"/>
      <c r="AHC135" s="131"/>
      <c r="AHD135" s="131"/>
      <c r="AHE135" s="131"/>
      <c r="AHF135" s="132"/>
      <c r="AHH135" s="130"/>
      <c r="AHI135" s="134"/>
      <c r="AHJ135" s="134"/>
      <c r="AHK135" s="131"/>
      <c r="AHL135" s="131"/>
      <c r="AHM135" s="131"/>
      <c r="AHN135" s="132"/>
      <c r="AHP135" s="130"/>
      <c r="AHQ135" s="134"/>
      <c r="AHR135" s="134"/>
      <c r="AHS135" s="131"/>
      <c r="AHT135" s="131"/>
      <c r="AHU135" s="131"/>
      <c r="AHV135" s="132"/>
      <c r="AHX135" s="130"/>
      <c r="AHY135" s="134"/>
      <c r="AHZ135" s="134"/>
      <c r="AIA135" s="131"/>
      <c r="AIB135" s="131"/>
      <c r="AIC135" s="131"/>
      <c r="AID135" s="132"/>
      <c r="AIF135" s="130"/>
      <c r="AIG135" s="134"/>
      <c r="AIH135" s="134"/>
      <c r="AII135" s="131"/>
      <c r="AIJ135" s="131"/>
      <c r="AIK135" s="131"/>
      <c r="AIL135" s="132"/>
      <c r="AIN135" s="130"/>
      <c r="AIO135" s="134"/>
      <c r="AIP135" s="134"/>
      <c r="AIQ135" s="131"/>
      <c r="AIR135" s="131"/>
      <c r="AIS135" s="131"/>
      <c r="AIT135" s="132"/>
      <c r="AIV135" s="130"/>
      <c r="AIW135" s="134"/>
      <c r="AIX135" s="134"/>
      <c r="AIY135" s="131"/>
      <c r="AIZ135" s="131"/>
      <c r="AJA135" s="131"/>
      <c r="AJB135" s="132"/>
      <c r="AJD135" s="130"/>
      <c r="AJE135" s="134"/>
      <c r="AJF135" s="134"/>
      <c r="AJG135" s="131"/>
      <c r="AJH135" s="131"/>
      <c r="AJI135" s="131"/>
      <c r="AJJ135" s="132"/>
      <c r="AJL135" s="130"/>
      <c r="AJM135" s="134"/>
      <c r="AJN135" s="134"/>
      <c r="AJO135" s="131"/>
      <c r="AJP135" s="131"/>
      <c r="AJQ135" s="131"/>
      <c r="AJR135" s="132"/>
      <c r="AJT135" s="130"/>
      <c r="AJU135" s="134"/>
      <c r="AJV135" s="134"/>
      <c r="AJW135" s="131"/>
      <c r="AJX135" s="131"/>
      <c r="AJY135" s="131"/>
      <c r="AJZ135" s="132"/>
      <c r="AKB135" s="130"/>
      <c r="AKC135" s="134"/>
      <c r="AKD135" s="134"/>
      <c r="AKE135" s="131"/>
      <c r="AKF135" s="131"/>
      <c r="AKG135" s="131"/>
      <c r="AKH135" s="132"/>
      <c r="AKJ135" s="130"/>
      <c r="AKK135" s="134"/>
      <c r="AKL135" s="134"/>
      <c r="AKM135" s="131"/>
      <c r="AKN135" s="131"/>
      <c r="AKO135" s="131"/>
      <c r="AKP135" s="132"/>
      <c r="AKR135" s="130"/>
      <c r="AKS135" s="134"/>
      <c r="AKT135" s="134"/>
      <c r="AKU135" s="131"/>
      <c r="AKV135" s="131"/>
      <c r="AKW135" s="131"/>
      <c r="AKX135" s="132"/>
      <c r="AKZ135" s="130"/>
      <c r="ALA135" s="134"/>
      <c r="ALB135" s="134"/>
      <c r="ALC135" s="131"/>
      <c r="ALD135" s="131"/>
      <c r="ALE135" s="131"/>
      <c r="ALF135" s="132"/>
      <c r="ALH135" s="130"/>
      <c r="ALI135" s="134"/>
      <c r="ALJ135" s="134"/>
      <c r="ALK135" s="131"/>
      <c r="ALL135" s="131"/>
      <c r="ALM135" s="131"/>
      <c r="ALN135" s="132"/>
      <c r="ALP135" s="130"/>
      <c r="ALQ135" s="134"/>
      <c r="ALR135" s="134"/>
      <c r="ALS135" s="131"/>
      <c r="ALT135" s="131"/>
      <c r="ALU135" s="131"/>
      <c r="ALV135" s="132"/>
      <c r="ALX135" s="130"/>
      <c r="ALY135" s="134"/>
      <c r="ALZ135" s="134"/>
      <c r="AMA135" s="131"/>
      <c r="AMB135" s="131"/>
      <c r="AMC135" s="131"/>
      <c r="AMD135" s="132"/>
      <c r="AMF135" s="130"/>
      <c r="AMG135" s="134"/>
      <c r="AMH135" s="134"/>
      <c r="AMI135" s="131"/>
      <c r="AMJ135" s="131"/>
      <c r="AMK135" s="131"/>
      <c r="AML135" s="132"/>
      <c r="AMN135" s="130"/>
      <c r="AMO135" s="134"/>
      <c r="AMP135" s="134"/>
      <c r="AMQ135" s="131"/>
      <c r="AMR135" s="131"/>
      <c r="AMS135" s="131"/>
      <c r="AMT135" s="132"/>
      <c r="AMV135" s="130"/>
      <c r="AMW135" s="134"/>
      <c r="AMX135" s="134"/>
      <c r="AMY135" s="131"/>
      <c r="AMZ135" s="131"/>
      <c r="ANA135" s="131"/>
      <c r="ANB135" s="132"/>
      <c r="AND135" s="130"/>
      <c r="ANE135" s="134"/>
      <c r="ANF135" s="134"/>
      <c r="ANG135" s="131"/>
      <c r="ANH135" s="131"/>
      <c r="ANI135" s="131"/>
      <c r="ANJ135" s="132"/>
      <c r="ANL135" s="130"/>
      <c r="ANM135" s="134"/>
      <c r="ANN135" s="134"/>
      <c r="ANO135" s="131"/>
      <c r="ANP135" s="131"/>
      <c r="ANQ135" s="131"/>
      <c r="ANR135" s="132"/>
      <c r="ANT135" s="130"/>
      <c r="ANU135" s="134"/>
      <c r="ANV135" s="134"/>
      <c r="ANW135" s="131"/>
      <c r="ANX135" s="131"/>
      <c r="ANY135" s="131"/>
      <c r="ANZ135" s="132"/>
      <c r="AOB135" s="130"/>
      <c r="AOC135" s="134"/>
      <c r="AOD135" s="134"/>
      <c r="AOE135" s="131"/>
      <c r="AOF135" s="131"/>
      <c r="AOG135" s="131"/>
      <c r="AOH135" s="132"/>
      <c r="AOJ135" s="130"/>
      <c r="AOK135" s="134"/>
      <c r="AOL135" s="134"/>
      <c r="AOM135" s="131"/>
      <c r="AON135" s="131"/>
      <c r="AOO135" s="131"/>
      <c r="AOP135" s="132"/>
      <c r="AOR135" s="130"/>
      <c r="AOS135" s="134"/>
      <c r="AOT135" s="134"/>
      <c r="AOU135" s="131"/>
      <c r="AOV135" s="131"/>
      <c r="AOW135" s="131"/>
      <c r="AOX135" s="132"/>
      <c r="AOZ135" s="130"/>
      <c r="APA135" s="134"/>
      <c r="APB135" s="134"/>
      <c r="APC135" s="131"/>
      <c r="APD135" s="131"/>
      <c r="APE135" s="131"/>
      <c r="APF135" s="132"/>
      <c r="APH135" s="130"/>
      <c r="API135" s="134"/>
      <c r="APJ135" s="134"/>
      <c r="APK135" s="131"/>
      <c r="APL135" s="131"/>
      <c r="APM135" s="131"/>
      <c r="APN135" s="132"/>
      <c r="APP135" s="130"/>
      <c r="APQ135" s="134"/>
      <c r="APR135" s="134"/>
      <c r="APS135" s="131"/>
      <c r="APT135" s="131"/>
      <c r="APU135" s="131"/>
      <c r="APV135" s="132"/>
      <c r="APX135" s="130"/>
      <c r="APY135" s="134"/>
      <c r="APZ135" s="134"/>
      <c r="AQA135" s="131"/>
      <c r="AQB135" s="131"/>
      <c r="AQC135" s="131"/>
      <c r="AQD135" s="132"/>
      <c r="AQF135" s="130"/>
      <c r="AQG135" s="134"/>
      <c r="AQH135" s="134"/>
      <c r="AQI135" s="131"/>
      <c r="AQJ135" s="131"/>
      <c r="AQK135" s="131"/>
      <c r="AQL135" s="132"/>
      <c r="AQN135" s="130"/>
      <c r="AQO135" s="134"/>
      <c r="AQP135" s="134"/>
      <c r="AQQ135" s="131"/>
      <c r="AQR135" s="131"/>
      <c r="AQS135" s="131"/>
      <c r="AQT135" s="132"/>
      <c r="AQV135" s="130"/>
      <c r="AQW135" s="134"/>
      <c r="AQX135" s="134"/>
      <c r="AQY135" s="131"/>
      <c r="AQZ135" s="131"/>
      <c r="ARA135" s="131"/>
      <c r="ARB135" s="132"/>
      <c r="ARD135" s="130"/>
      <c r="ARE135" s="134"/>
      <c r="ARF135" s="134"/>
      <c r="ARG135" s="131"/>
      <c r="ARH135" s="131"/>
      <c r="ARI135" s="131"/>
      <c r="ARJ135" s="132"/>
      <c r="ARL135" s="130"/>
      <c r="ARM135" s="134"/>
      <c r="ARN135" s="134"/>
      <c r="ARO135" s="131"/>
      <c r="ARP135" s="131"/>
      <c r="ARQ135" s="131"/>
      <c r="ARR135" s="132"/>
      <c r="ART135" s="130"/>
      <c r="ARU135" s="134"/>
      <c r="ARV135" s="134"/>
      <c r="ARW135" s="131"/>
      <c r="ARX135" s="131"/>
      <c r="ARY135" s="131"/>
      <c r="ARZ135" s="132"/>
      <c r="ASB135" s="130"/>
      <c r="ASC135" s="134"/>
      <c r="ASD135" s="134"/>
      <c r="ASE135" s="131"/>
      <c r="ASF135" s="131"/>
      <c r="ASG135" s="131"/>
      <c r="ASH135" s="132"/>
      <c r="ASJ135" s="130"/>
      <c r="ASK135" s="134"/>
      <c r="ASL135" s="134"/>
      <c r="ASM135" s="131"/>
      <c r="ASN135" s="131"/>
      <c r="ASO135" s="131"/>
      <c r="ASP135" s="132"/>
      <c r="ASR135" s="130"/>
      <c r="ASS135" s="134"/>
      <c r="AST135" s="134"/>
      <c r="ASU135" s="131"/>
      <c r="ASV135" s="131"/>
      <c r="ASW135" s="131"/>
      <c r="ASX135" s="132"/>
      <c r="ASZ135" s="130"/>
      <c r="ATA135" s="134"/>
      <c r="ATB135" s="134"/>
      <c r="ATC135" s="131"/>
      <c r="ATD135" s="131"/>
      <c r="ATE135" s="131"/>
      <c r="ATF135" s="132"/>
      <c r="ATH135" s="130"/>
      <c r="ATI135" s="134"/>
      <c r="ATJ135" s="134"/>
      <c r="ATK135" s="131"/>
      <c r="ATL135" s="131"/>
      <c r="ATM135" s="131"/>
      <c r="ATN135" s="132"/>
      <c r="ATP135" s="130"/>
      <c r="ATQ135" s="134"/>
      <c r="ATR135" s="134"/>
      <c r="ATS135" s="131"/>
      <c r="ATT135" s="131"/>
      <c r="ATU135" s="131"/>
      <c r="ATV135" s="132"/>
      <c r="ATX135" s="130"/>
      <c r="ATY135" s="134"/>
      <c r="ATZ135" s="134"/>
      <c r="AUA135" s="131"/>
      <c r="AUB135" s="131"/>
      <c r="AUC135" s="131"/>
      <c r="AUD135" s="132"/>
      <c r="AUF135" s="130"/>
      <c r="AUG135" s="134"/>
      <c r="AUH135" s="134"/>
      <c r="AUI135" s="131"/>
      <c r="AUJ135" s="131"/>
      <c r="AUK135" s="131"/>
      <c r="AUL135" s="132"/>
      <c r="AUN135" s="130"/>
      <c r="AUO135" s="134"/>
      <c r="AUP135" s="134"/>
      <c r="AUQ135" s="131"/>
      <c r="AUR135" s="131"/>
      <c r="AUS135" s="131"/>
      <c r="AUT135" s="132"/>
      <c r="AUV135" s="130"/>
      <c r="AUW135" s="134"/>
      <c r="AUX135" s="134"/>
      <c r="AUY135" s="131"/>
      <c r="AUZ135" s="131"/>
      <c r="AVA135" s="131"/>
      <c r="AVB135" s="132"/>
      <c r="AVD135" s="130"/>
      <c r="AVE135" s="134"/>
      <c r="AVF135" s="134"/>
      <c r="AVG135" s="131"/>
      <c r="AVH135" s="131"/>
      <c r="AVI135" s="131"/>
      <c r="AVJ135" s="132"/>
      <c r="AVL135" s="130"/>
      <c r="AVM135" s="134"/>
      <c r="AVN135" s="134"/>
      <c r="AVO135" s="131"/>
      <c r="AVP135" s="131"/>
      <c r="AVQ135" s="131"/>
      <c r="AVR135" s="132"/>
      <c r="AVT135" s="130"/>
      <c r="AVU135" s="134"/>
      <c r="AVV135" s="134"/>
      <c r="AVW135" s="131"/>
      <c r="AVX135" s="131"/>
      <c r="AVY135" s="131"/>
      <c r="AVZ135" s="132"/>
      <c r="AWB135" s="130"/>
      <c r="AWC135" s="134"/>
      <c r="AWD135" s="134"/>
      <c r="AWE135" s="131"/>
      <c r="AWF135" s="131"/>
      <c r="AWG135" s="131"/>
      <c r="AWH135" s="132"/>
      <c r="AWJ135" s="130"/>
      <c r="AWK135" s="134"/>
      <c r="AWL135" s="134"/>
      <c r="AWM135" s="131"/>
      <c r="AWN135" s="131"/>
      <c r="AWO135" s="131"/>
      <c r="AWP135" s="132"/>
      <c r="AWR135" s="130"/>
      <c r="AWS135" s="134"/>
      <c r="AWT135" s="134"/>
      <c r="AWU135" s="131"/>
      <c r="AWV135" s="131"/>
      <c r="AWW135" s="131"/>
      <c r="AWX135" s="132"/>
      <c r="AWZ135" s="130"/>
      <c r="AXA135" s="134"/>
      <c r="AXB135" s="134"/>
      <c r="AXC135" s="131"/>
      <c r="AXD135" s="131"/>
      <c r="AXE135" s="131"/>
      <c r="AXF135" s="132"/>
      <c r="AXH135" s="130"/>
      <c r="AXI135" s="134"/>
      <c r="AXJ135" s="134"/>
      <c r="AXK135" s="131"/>
      <c r="AXL135" s="131"/>
      <c r="AXM135" s="131"/>
      <c r="AXN135" s="132"/>
      <c r="AXP135" s="130"/>
      <c r="AXQ135" s="134"/>
      <c r="AXR135" s="134"/>
      <c r="AXS135" s="131"/>
      <c r="AXT135" s="131"/>
      <c r="AXU135" s="131"/>
      <c r="AXV135" s="132"/>
      <c r="AXX135" s="130"/>
      <c r="AXY135" s="134"/>
      <c r="AXZ135" s="134"/>
      <c r="AYA135" s="131"/>
      <c r="AYB135" s="131"/>
      <c r="AYC135" s="131"/>
      <c r="AYD135" s="132"/>
      <c r="AYF135" s="130"/>
      <c r="AYG135" s="134"/>
      <c r="AYH135" s="134"/>
      <c r="AYI135" s="131"/>
      <c r="AYJ135" s="131"/>
      <c r="AYK135" s="131"/>
      <c r="AYL135" s="132"/>
      <c r="AYN135" s="130"/>
      <c r="AYO135" s="134"/>
      <c r="AYP135" s="134"/>
      <c r="AYQ135" s="131"/>
      <c r="AYR135" s="131"/>
      <c r="AYS135" s="131"/>
      <c r="AYT135" s="132"/>
      <c r="AYV135" s="130"/>
      <c r="AYW135" s="134"/>
      <c r="AYX135" s="134"/>
      <c r="AYY135" s="131"/>
      <c r="AYZ135" s="131"/>
      <c r="AZA135" s="131"/>
      <c r="AZB135" s="132"/>
      <c r="AZD135" s="130"/>
      <c r="AZE135" s="134"/>
      <c r="AZF135" s="134"/>
      <c r="AZG135" s="131"/>
      <c r="AZH135" s="131"/>
      <c r="AZI135" s="131"/>
      <c r="AZJ135" s="132"/>
      <c r="AZL135" s="130"/>
      <c r="AZM135" s="134"/>
      <c r="AZN135" s="134"/>
      <c r="AZO135" s="131"/>
      <c r="AZP135" s="131"/>
      <c r="AZQ135" s="131"/>
      <c r="AZR135" s="132"/>
      <c r="AZT135" s="130"/>
      <c r="AZU135" s="134"/>
      <c r="AZV135" s="134"/>
      <c r="AZW135" s="131"/>
      <c r="AZX135" s="131"/>
      <c r="AZY135" s="131"/>
      <c r="AZZ135" s="132"/>
      <c r="BAB135" s="130"/>
      <c r="BAC135" s="134"/>
      <c r="BAD135" s="134"/>
      <c r="BAE135" s="131"/>
      <c r="BAF135" s="131"/>
      <c r="BAG135" s="131"/>
      <c r="BAH135" s="132"/>
      <c r="BAJ135" s="130"/>
      <c r="BAK135" s="134"/>
      <c r="BAL135" s="134"/>
      <c r="BAM135" s="131"/>
      <c r="BAN135" s="131"/>
      <c r="BAO135" s="131"/>
      <c r="BAP135" s="132"/>
      <c r="BAR135" s="130"/>
      <c r="BAS135" s="134"/>
      <c r="BAT135" s="134"/>
      <c r="BAU135" s="131"/>
      <c r="BAV135" s="131"/>
      <c r="BAW135" s="131"/>
      <c r="BAX135" s="132"/>
      <c r="BAZ135" s="130"/>
      <c r="BBA135" s="134"/>
      <c r="BBB135" s="134"/>
      <c r="BBC135" s="131"/>
      <c r="BBD135" s="131"/>
      <c r="BBE135" s="131"/>
      <c r="BBF135" s="132"/>
      <c r="BBH135" s="130"/>
      <c r="BBI135" s="134"/>
      <c r="BBJ135" s="134"/>
      <c r="BBK135" s="131"/>
      <c r="BBL135" s="131"/>
      <c r="BBM135" s="131"/>
      <c r="BBN135" s="132"/>
      <c r="BBP135" s="130"/>
      <c r="BBQ135" s="134"/>
      <c r="BBR135" s="134"/>
      <c r="BBS135" s="131"/>
      <c r="BBT135" s="131"/>
      <c r="BBU135" s="131"/>
      <c r="BBV135" s="132"/>
      <c r="BBX135" s="130"/>
      <c r="BBY135" s="134"/>
      <c r="BBZ135" s="134"/>
      <c r="BCA135" s="131"/>
      <c r="BCB135" s="131"/>
      <c r="BCC135" s="131"/>
      <c r="BCD135" s="132"/>
      <c r="BCF135" s="130"/>
      <c r="BCG135" s="134"/>
      <c r="BCH135" s="134"/>
      <c r="BCI135" s="131"/>
      <c r="BCJ135" s="131"/>
      <c r="BCK135" s="131"/>
      <c r="BCL135" s="132"/>
      <c r="BCN135" s="130"/>
      <c r="BCO135" s="134"/>
      <c r="BCP135" s="134"/>
      <c r="BCQ135" s="131"/>
      <c r="BCR135" s="131"/>
      <c r="BCS135" s="131"/>
      <c r="BCT135" s="132"/>
      <c r="BCV135" s="130"/>
      <c r="BCW135" s="134"/>
      <c r="BCX135" s="134"/>
      <c r="BCY135" s="131"/>
      <c r="BCZ135" s="131"/>
      <c r="BDA135" s="131"/>
      <c r="BDB135" s="132"/>
      <c r="BDD135" s="130"/>
      <c r="BDE135" s="134"/>
      <c r="BDF135" s="134"/>
      <c r="BDG135" s="131"/>
      <c r="BDH135" s="131"/>
      <c r="BDI135" s="131"/>
      <c r="BDJ135" s="132"/>
      <c r="BDL135" s="130"/>
      <c r="BDM135" s="134"/>
      <c r="BDN135" s="134"/>
      <c r="BDO135" s="131"/>
      <c r="BDP135" s="131"/>
      <c r="BDQ135" s="131"/>
      <c r="BDR135" s="132"/>
      <c r="BDT135" s="130"/>
      <c r="BDU135" s="134"/>
      <c r="BDV135" s="134"/>
      <c r="BDW135" s="131"/>
      <c r="BDX135" s="131"/>
      <c r="BDY135" s="131"/>
      <c r="BDZ135" s="132"/>
      <c r="BEB135" s="130"/>
      <c r="BEC135" s="134"/>
      <c r="BED135" s="134"/>
      <c r="BEE135" s="131"/>
      <c r="BEF135" s="131"/>
      <c r="BEG135" s="131"/>
      <c r="BEH135" s="132"/>
      <c r="BEJ135" s="130"/>
      <c r="BEK135" s="134"/>
      <c r="BEL135" s="134"/>
      <c r="BEM135" s="131"/>
      <c r="BEN135" s="131"/>
      <c r="BEO135" s="131"/>
      <c r="BEP135" s="132"/>
      <c r="BER135" s="130"/>
      <c r="BES135" s="134"/>
      <c r="BET135" s="134"/>
      <c r="BEU135" s="131"/>
      <c r="BEV135" s="131"/>
      <c r="BEW135" s="131"/>
      <c r="BEX135" s="132"/>
      <c r="BEZ135" s="130"/>
      <c r="BFA135" s="134"/>
      <c r="BFB135" s="134"/>
      <c r="BFC135" s="131"/>
      <c r="BFD135" s="131"/>
      <c r="BFE135" s="131"/>
      <c r="BFF135" s="132"/>
      <c r="BFH135" s="130"/>
      <c r="BFI135" s="134"/>
      <c r="BFJ135" s="134"/>
      <c r="BFK135" s="131"/>
      <c r="BFL135" s="131"/>
      <c r="BFM135" s="131"/>
      <c r="BFN135" s="132"/>
      <c r="BFP135" s="130"/>
      <c r="BFQ135" s="134"/>
      <c r="BFR135" s="134"/>
      <c r="BFS135" s="131"/>
      <c r="BFT135" s="131"/>
      <c r="BFU135" s="131"/>
      <c r="BFV135" s="132"/>
      <c r="BFX135" s="130"/>
      <c r="BFY135" s="134"/>
      <c r="BFZ135" s="134"/>
      <c r="BGA135" s="131"/>
      <c r="BGB135" s="131"/>
      <c r="BGC135" s="131"/>
      <c r="BGD135" s="132"/>
      <c r="BGF135" s="130"/>
      <c r="BGG135" s="134"/>
      <c r="BGH135" s="134"/>
      <c r="BGI135" s="131"/>
      <c r="BGJ135" s="131"/>
      <c r="BGK135" s="131"/>
      <c r="BGL135" s="132"/>
      <c r="BGN135" s="130"/>
      <c r="BGO135" s="134"/>
      <c r="BGP135" s="134"/>
      <c r="BGQ135" s="131"/>
      <c r="BGR135" s="131"/>
      <c r="BGS135" s="131"/>
      <c r="BGT135" s="132"/>
      <c r="BGV135" s="130"/>
      <c r="BGW135" s="134"/>
      <c r="BGX135" s="134"/>
      <c r="BGY135" s="131"/>
      <c r="BGZ135" s="131"/>
      <c r="BHA135" s="131"/>
      <c r="BHB135" s="132"/>
      <c r="BHD135" s="130"/>
      <c r="BHE135" s="134"/>
      <c r="BHF135" s="134"/>
      <c r="BHG135" s="131"/>
      <c r="BHH135" s="131"/>
      <c r="BHI135" s="131"/>
      <c r="BHJ135" s="132"/>
      <c r="BHL135" s="130"/>
      <c r="BHM135" s="134"/>
      <c r="BHN135" s="134"/>
      <c r="BHO135" s="131"/>
      <c r="BHP135" s="131"/>
      <c r="BHQ135" s="131"/>
      <c r="BHR135" s="132"/>
      <c r="BHT135" s="130"/>
      <c r="BHU135" s="134"/>
      <c r="BHV135" s="134"/>
      <c r="BHW135" s="131"/>
      <c r="BHX135" s="131"/>
      <c r="BHY135" s="131"/>
      <c r="BHZ135" s="132"/>
      <c r="BIB135" s="130"/>
      <c r="BIC135" s="134"/>
      <c r="BID135" s="134"/>
      <c r="BIE135" s="131"/>
      <c r="BIF135" s="131"/>
      <c r="BIG135" s="131"/>
      <c r="BIH135" s="132"/>
      <c r="BIJ135" s="130"/>
      <c r="BIK135" s="134"/>
      <c r="BIL135" s="134"/>
      <c r="BIM135" s="131"/>
      <c r="BIN135" s="131"/>
      <c r="BIO135" s="131"/>
      <c r="BIP135" s="132"/>
      <c r="BIR135" s="130"/>
      <c r="BIS135" s="134"/>
      <c r="BIT135" s="134"/>
      <c r="BIU135" s="131"/>
      <c r="BIV135" s="131"/>
      <c r="BIW135" s="131"/>
      <c r="BIX135" s="132"/>
      <c r="BIZ135" s="130"/>
      <c r="BJA135" s="134"/>
      <c r="BJB135" s="134"/>
      <c r="BJC135" s="131"/>
      <c r="BJD135" s="131"/>
      <c r="BJE135" s="131"/>
      <c r="BJF135" s="132"/>
      <c r="BJH135" s="130"/>
      <c r="BJI135" s="134"/>
      <c r="BJJ135" s="134"/>
      <c r="BJK135" s="131"/>
      <c r="BJL135" s="131"/>
      <c r="BJM135" s="131"/>
      <c r="BJN135" s="132"/>
      <c r="BJP135" s="130"/>
      <c r="BJQ135" s="134"/>
      <c r="BJR135" s="134"/>
      <c r="BJS135" s="131"/>
      <c r="BJT135" s="131"/>
      <c r="BJU135" s="131"/>
      <c r="BJV135" s="132"/>
      <c r="BJX135" s="130"/>
      <c r="BJY135" s="134"/>
      <c r="BJZ135" s="134"/>
      <c r="BKA135" s="131"/>
      <c r="BKB135" s="131"/>
      <c r="BKC135" s="131"/>
      <c r="BKD135" s="132"/>
      <c r="BKF135" s="130"/>
      <c r="BKG135" s="134"/>
      <c r="BKH135" s="134"/>
      <c r="BKI135" s="131"/>
      <c r="BKJ135" s="131"/>
      <c r="BKK135" s="131"/>
      <c r="BKL135" s="132"/>
      <c r="BKN135" s="130"/>
      <c r="BKO135" s="134"/>
      <c r="BKP135" s="134"/>
      <c r="BKQ135" s="131"/>
      <c r="BKR135" s="131"/>
      <c r="BKS135" s="131"/>
      <c r="BKT135" s="132"/>
      <c r="BKV135" s="130"/>
      <c r="BKW135" s="134"/>
      <c r="BKX135" s="134"/>
      <c r="BKY135" s="131"/>
      <c r="BKZ135" s="131"/>
      <c r="BLA135" s="131"/>
      <c r="BLB135" s="132"/>
      <c r="BLD135" s="130"/>
      <c r="BLE135" s="134"/>
      <c r="BLF135" s="134"/>
      <c r="BLG135" s="131"/>
      <c r="BLH135" s="131"/>
      <c r="BLI135" s="131"/>
      <c r="BLJ135" s="132"/>
      <c r="BLL135" s="130"/>
      <c r="BLM135" s="134"/>
      <c r="BLN135" s="134"/>
      <c r="BLO135" s="131"/>
      <c r="BLP135" s="131"/>
      <c r="BLQ135" s="131"/>
      <c r="BLR135" s="132"/>
      <c r="BLT135" s="130"/>
      <c r="BLU135" s="134"/>
      <c r="BLV135" s="134"/>
      <c r="BLW135" s="131"/>
      <c r="BLX135" s="131"/>
      <c r="BLY135" s="131"/>
      <c r="BLZ135" s="132"/>
      <c r="BMB135" s="130"/>
      <c r="BMC135" s="134"/>
      <c r="BMD135" s="134"/>
      <c r="BME135" s="131"/>
      <c r="BMF135" s="131"/>
      <c r="BMG135" s="131"/>
      <c r="BMH135" s="132"/>
      <c r="BMJ135" s="130"/>
      <c r="BMK135" s="134"/>
      <c r="BML135" s="134"/>
      <c r="BMM135" s="131"/>
      <c r="BMN135" s="131"/>
      <c r="BMO135" s="131"/>
      <c r="BMP135" s="132"/>
      <c r="BMR135" s="130"/>
      <c r="BMS135" s="134"/>
      <c r="BMT135" s="134"/>
      <c r="BMU135" s="131"/>
      <c r="BMV135" s="131"/>
      <c r="BMW135" s="131"/>
      <c r="BMX135" s="132"/>
      <c r="BMZ135" s="130"/>
      <c r="BNA135" s="134"/>
      <c r="BNB135" s="134"/>
      <c r="BNC135" s="131"/>
      <c r="BND135" s="131"/>
      <c r="BNE135" s="131"/>
      <c r="BNF135" s="132"/>
      <c r="BNH135" s="130"/>
      <c r="BNI135" s="134"/>
      <c r="BNJ135" s="134"/>
      <c r="BNK135" s="131"/>
      <c r="BNL135" s="131"/>
      <c r="BNM135" s="131"/>
      <c r="BNN135" s="132"/>
      <c r="BNP135" s="130"/>
      <c r="BNQ135" s="134"/>
      <c r="BNR135" s="134"/>
      <c r="BNS135" s="131"/>
      <c r="BNT135" s="131"/>
      <c r="BNU135" s="131"/>
      <c r="BNV135" s="132"/>
      <c r="BNX135" s="130"/>
      <c r="BNY135" s="134"/>
      <c r="BNZ135" s="134"/>
      <c r="BOA135" s="131"/>
      <c r="BOB135" s="131"/>
      <c r="BOC135" s="131"/>
      <c r="BOD135" s="132"/>
      <c r="BOF135" s="130"/>
      <c r="BOG135" s="134"/>
      <c r="BOH135" s="134"/>
      <c r="BOI135" s="131"/>
      <c r="BOJ135" s="131"/>
      <c r="BOK135" s="131"/>
      <c r="BOL135" s="132"/>
      <c r="BON135" s="130"/>
      <c r="BOO135" s="134"/>
      <c r="BOP135" s="134"/>
      <c r="BOQ135" s="131"/>
      <c r="BOR135" s="131"/>
      <c r="BOS135" s="131"/>
      <c r="BOT135" s="132"/>
      <c r="BOV135" s="130"/>
      <c r="BOW135" s="134"/>
      <c r="BOX135" s="134"/>
      <c r="BOY135" s="131"/>
      <c r="BOZ135" s="131"/>
      <c r="BPA135" s="131"/>
      <c r="BPB135" s="132"/>
      <c r="BPD135" s="130"/>
      <c r="BPE135" s="134"/>
      <c r="BPF135" s="134"/>
      <c r="BPG135" s="131"/>
      <c r="BPH135" s="131"/>
      <c r="BPI135" s="131"/>
      <c r="BPJ135" s="132"/>
      <c r="BPL135" s="130"/>
      <c r="BPM135" s="134"/>
      <c r="BPN135" s="134"/>
      <c r="BPO135" s="131"/>
      <c r="BPP135" s="131"/>
      <c r="BPQ135" s="131"/>
      <c r="BPR135" s="132"/>
      <c r="BPT135" s="130"/>
      <c r="BPU135" s="134"/>
      <c r="BPV135" s="134"/>
      <c r="BPW135" s="131"/>
      <c r="BPX135" s="131"/>
      <c r="BPY135" s="131"/>
      <c r="BPZ135" s="132"/>
      <c r="BQB135" s="130"/>
      <c r="BQC135" s="134"/>
      <c r="BQD135" s="134"/>
      <c r="BQE135" s="131"/>
      <c r="BQF135" s="131"/>
      <c r="BQG135" s="131"/>
      <c r="BQH135" s="132"/>
      <c r="BQJ135" s="130"/>
      <c r="BQK135" s="134"/>
      <c r="BQL135" s="134"/>
      <c r="BQM135" s="131"/>
      <c r="BQN135" s="131"/>
      <c r="BQO135" s="131"/>
      <c r="BQP135" s="132"/>
      <c r="BQR135" s="130"/>
      <c r="BQS135" s="134"/>
      <c r="BQT135" s="134"/>
      <c r="BQU135" s="131"/>
      <c r="BQV135" s="131"/>
      <c r="BQW135" s="131"/>
      <c r="BQX135" s="132"/>
      <c r="BQZ135" s="130"/>
      <c r="BRA135" s="134"/>
      <c r="BRB135" s="134"/>
      <c r="BRC135" s="131"/>
      <c r="BRD135" s="131"/>
      <c r="BRE135" s="131"/>
      <c r="BRF135" s="132"/>
      <c r="BRH135" s="130"/>
      <c r="BRI135" s="134"/>
      <c r="BRJ135" s="134"/>
      <c r="BRK135" s="131"/>
      <c r="BRL135" s="131"/>
      <c r="BRM135" s="131"/>
      <c r="BRN135" s="132"/>
      <c r="BRP135" s="130"/>
      <c r="BRQ135" s="134"/>
      <c r="BRR135" s="134"/>
      <c r="BRS135" s="131"/>
      <c r="BRT135" s="131"/>
      <c r="BRU135" s="131"/>
      <c r="BRV135" s="132"/>
      <c r="BRX135" s="130"/>
      <c r="BRY135" s="134"/>
      <c r="BRZ135" s="134"/>
      <c r="BSA135" s="131"/>
      <c r="BSB135" s="131"/>
      <c r="BSC135" s="131"/>
      <c r="BSD135" s="132"/>
      <c r="BSF135" s="130"/>
      <c r="BSG135" s="134"/>
      <c r="BSH135" s="134"/>
      <c r="BSI135" s="131"/>
      <c r="BSJ135" s="131"/>
      <c r="BSK135" s="131"/>
      <c r="BSL135" s="132"/>
      <c r="BSN135" s="130"/>
      <c r="BSO135" s="134"/>
      <c r="BSP135" s="134"/>
      <c r="BSQ135" s="131"/>
      <c r="BSR135" s="131"/>
      <c r="BSS135" s="131"/>
      <c r="BST135" s="132"/>
      <c r="BSV135" s="130"/>
      <c r="BSW135" s="134"/>
      <c r="BSX135" s="134"/>
      <c r="BSY135" s="131"/>
      <c r="BSZ135" s="131"/>
      <c r="BTA135" s="131"/>
      <c r="BTB135" s="132"/>
      <c r="BTD135" s="130"/>
      <c r="BTE135" s="134"/>
      <c r="BTF135" s="134"/>
      <c r="BTG135" s="131"/>
      <c r="BTH135" s="131"/>
      <c r="BTI135" s="131"/>
      <c r="BTJ135" s="132"/>
      <c r="BTL135" s="130"/>
      <c r="BTM135" s="134"/>
      <c r="BTN135" s="134"/>
      <c r="BTO135" s="131"/>
      <c r="BTP135" s="131"/>
      <c r="BTQ135" s="131"/>
      <c r="BTR135" s="132"/>
      <c r="BTT135" s="130"/>
      <c r="BTU135" s="134"/>
      <c r="BTV135" s="134"/>
      <c r="BTW135" s="131"/>
      <c r="BTX135" s="131"/>
      <c r="BTY135" s="131"/>
      <c r="BTZ135" s="132"/>
      <c r="BUB135" s="130"/>
      <c r="BUC135" s="134"/>
      <c r="BUD135" s="134"/>
      <c r="BUE135" s="131"/>
      <c r="BUF135" s="131"/>
      <c r="BUG135" s="131"/>
      <c r="BUH135" s="132"/>
      <c r="BUJ135" s="130"/>
      <c r="BUK135" s="134"/>
      <c r="BUL135" s="134"/>
      <c r="BUM135" s="131"/>
      <c r="BUN135" s="131"/>
      <c r="BUO135" s="131"/>
      <c r="BUP135" s="132"/>
      <c r="BUR135" s="130"/>
      <c r="BUS135" s="134"/>
      <c r="BUT135" s="134"/>
      <c r="BUU135" s="131"/>
      <c r="BUV135" s="131"/>
      <c r="BUW135" s="131"/>
      <c r="BUX135" s="132"/>
      <c r="BUZ135" s="130"/>
      <c r="BVA135" s="134"/>
      <c r="BVB135" s="134"/>
      <c r="BVC135" s="131"/>
      <c r="BVD135" s="131"/>
      <c r="BVE135" s="131"/>
      <c r="BVF135" s="132"/>
      <c r="BVH135" s="130"/>
      <c r="BVI135" s="134"/>
      <c r="BVJ135" s="134"/>
      <c r="BVK135" s="131"/>
      <c r="BVL135" s="131"/>
      <c r="BVM135" s="131"/>
      <c r="BVN135" s="132"/>
      <c r="BVP135" s="130"/>
      <c r="BVQ135" s="134"/>
      <c r="BVR135" s="134"/>
      <c r="BVS135" s="131"/>
      <c r="BVT135" s="131"/>
      <c r="BVU135" s="131"/>
      <c r="BVV135" s="132"/>
      <c r="BVX135" s="130"/>
      <c r="BVY135" s="134"/>
      <c r="BVZ135" s="134"/>
      <c r="BWA135" s="131"/>
      <c r="BWB135" s="131"/>
      <c r="BWC135" s="131"/>
      <c r="BWD135" s="132"/>
      <c r="BWF135" s="130"/>
      <c r="BWG135" s="134"/>
      <c r="BWH135" s="134"/>
      <c r="BWI135" s="131"/>
      <c r="BWJ135" s="131"/>
      <c r="BWK135" s="131"/>
      <c r="BWL135" s="132"/>
      <c r="BWN135" s="130"/>
      <c r="BWO135" s="134"/>
      <c r="BWP135" s="134"/>
      <c r="BWQ135" s="131"/>
      <c r="BWR135" s="131"/>
      <c r="BWS135" s="131"/>
      <c r="BWT135" s="132"/>
      <c r="BWV135" s="130"/>
      <c r="BWW135" s="134"/>
      <c r="BWX135" s="134"/>
      <c r="BWY135" s="131"/>
      <c r="BWZ135" s="131"/>
      <c r="BXA135" s="131"/>
      <c r="BXB135" s="132"/>
      <c r="BXD135" s="130"/>
      <c r="BXE135" s="134"/>
      <c r="BXF135" s="134"/>
      <c r="BXG135" s="131"/>
      <c r="BXH135" s="131"/>
      <c r="BXI135" s="131"/>
      <c r="BXJ135" s="132"/>
      <c r="BXL135" s="130"/>
      <c r="BXM135" s="134"/>
      <c r="BXN135" s="134"/>
      <c r="BXO135" s="131"/>
      <c r="BXP135" s="131"/>
      <c r="BXQ135" s="131"/>
      <c r="BXR135" s="132"/>
      <c r="BXT135" s="130"/>
      <c r="BXU135" s="134"/>
      <c r="BXV135" s="134"/>
      <c r="BXW135" s="131"/>
      <c r="BXX135" s="131"/>
      <c r="BXY135" s="131"/>
      <c r="BXZ135" s="132"/>
      <c r="BYB135" s="130"/>
      <c r="BYC135" s="134"/>
      <c r="BYD135" s="134"/>
      <c r="BYE135" s="131"/>
      <c r="BYF135" s="131"/>
      <c r="BYG135" s="131"/>
      <c r="BYH135" s="132"/>
      <c r="BYJ135" s="130"/>
      <c r="BYK135" s="134"/>
      <c r="BYL135" s="134"/>
      <c r="BYM135" s="131"/>
      <c r="BYN135" s="131"/>
      <c r="BYO135" s="131"/>
      <c r="BYP135" s="132"/>
      <c r="BYR135" s="130"/>
      <c r="BYS135" s="134"/>
      <c r="BYT135" s="134"/>
      <c r="BYU135" s="131"/>
      <c r="BYV135" s="131"/>
      <c r="BYW135" s="131"/>
      <c r="BYX135" s="132"/>
      <c r="BYZ135" s="130"/>
      <c r="BZA135" s="134"/>
      <c r="BZB135" s="134"/>
      <c r="BZC135" s="131"/>
      <c r="BZD135" s="131"/>
      <c r="BZE135" s="131"/>
      <c r="BZF135" s="132"/>
      <c r="BZH135" s="130"/>
      <c r="BZI135" s="134"/>
      <c r="BZJ135" s="134"/>
      <c r="BZK135" s="131"/>
      <c r="BZL135" s="131"/>
      <c r="BZM135" s="131"/>
      <c r="BZN135" s="132"/>
      <c r="BZP135" s="130"/>
      <c r="BZQ135" s="134"/>
      <c r="BZR135" s="134"/>
      <c r="BZS135" s="131"/>
      <c r="BZT135" s="131"/>
      <c r="BZU135" s="131"/>
      <c r="BZV135" s="132"/>
      <c r="BZX135" s="130"/>
      <c r="BZY135" s="134"/>
      <c r="BZZ135" s="134"/>
      <c r="CAA135" s="131"/>
      <c r="CAB135" s="131"/>
      <c r="CAC135" s="131"/>
      <c r="CAD135" s="132"/>
      <c r="CAF135" s="130"/>
      <c r="CAG135" s="134"/>
      <c r="CAH135" s="134"/>
      <c r="CAI135" s="131"/>
      <c r="CAJ135" s="131"/>
      <c r="CAK135" s="131"/>
      <c r="CAL135" s="132"/>
      <c r="CAN135" s="130"/>
      <c r="CAO135" s="134"/>
      <c r="CAP135" s="134"/>
      <c r="CAQ135" s="131"/>
      <c r="CAR135" s="131"/>
      <c r="CAS135" s="131"/>
      <c r="CAT135" s="132"/>
      <c r="CAV135" s="130"/>
      <c r="CAW135" s="134"/>
      <c r="CAX135" s="134"/>
      <c r="CAY135" s="131"/>
      <c r="CAZ135" s="131"/>
      <c r="CBA135" s="131"/>
      <c r="CBB135" s="132"/>
      <c r="CBD135" s="130"/>
      <c r="CBE135" s="134"/>
      <c r="CBF135" s="134"/>
      <c r="CBG135" s="131"/>
      <c r="CBH135" s="131"/>
      <c r="CBI135" s="131"/>
      <c r="CBJ135" s="132"/>
      <c r="CBL135" s="130"/>
      <c r="CBM135" s="134"/>
      <c r="CBN135" s="134"/>
      <c r="CBO135" s="131"/>
      <c r="CBP135" s="131"/>
      <c r="CBQ135" s="131"/>
      <c r="CBR135" s="132"/>
      <c r="CBT135" s="130"/>
      <c r="CBU135" s="134"/>
      <c r="CBV135" s="134"/>
      <c r="CBW135" s="131"/>
      <c r="CBX135" s="131"/>
      <c r="CBY135" s="131"/>
      <c r="CBZ135" s="132"/>
      <c r="CCB135" s="130"/>
      <c r="CCC135" s="134"/>
      <c r="CCD135" s="134"/>
      <c r="CCE135" s="131"/>
      <c r="CCF135" s="131"/>
      <c r="CCG135" s="131"/>
      <c r="CCH135" s="132"/>
      <c r="CCJ135" s="130"/>
      <c r="CCK135" s="134"/>
      <c r="CCL135" s="134"/>
      <c r="CCM135" s="131"/>
      <c r="CCN135" s="131"/>
      <c r="CCO135" s="131"/>
      <c r="CCP135" s="132"/>
      <c r="CCR135" s="130"/>
      <c r="CCS135" s="134"/>
      <c r="CCT135" s="134"/>
      <c r="CCU135" s="131"/>
      <c r="CCV135" s="131"/>
      <c r="CCW135" s="131"/>
      <c r="CCX135" s="132"/>
      <c r="CCZ135" s="130"/>
      <c r="CDA135" s="134"/>
      <c r="CDB135" s="134"/>
      <c r="CDC135" s="131"/>
      <c r="CDD135" s="131"/>
      <c r="CDE135" s="131"/>
      <c r="CDF135" s="132"/>
      <c r="CDH135" s="130"/>
      <c r="CDI135" s="134"/>
      <c r="CDJ135" s="134"/>
      <c r="CDK135" s="131"/>
      <c r="CDL135" s="131"/>
      <c r="CDM135" s="131"/>
      <c r="CDN135" s="132"/>
      <c r="CDP135" s="130"/>
      <c r="CDQ135" s="134"/>
      <c r="CDR135" s="134"/>
      <c r="CDS135" s="131"/>
      <c r="CDT135" s="131"/>
      <c r="CDU135" s="131"/>
      <c r="CDV135" s="132"/>
      <c r="CDX135" s="130"/>
      <c r="CDY135" s="134"/>
      <c r="CDZ135" s="134"/>
      <c r="CEA135" s="131"/>
      <c r="CEB135" s="131"/>
      <c r="CEC135" s="131"/>
      <c r="CED135" s="132"/>
      <c r="CEF135" s="130"/>
      <c r="CEG135" s="134"/>
      <c r="CEH135" s="134"/>
      <c r="CEI135" s="131"/>
      <c r="CEJ135" s="131"/>
      <c r="CEK135" s="131"/>
      <c r="CEL135" s="132"/>
      <c r="CEN135" s="130"/>
      <c r="CEO135" s="134"/>
      <c r="CEP135" s="134"/>
      <c r="CEQ135" s="131"/>
      <c r="CER135" s="131"/>
      <c r="CES135" s="131"/>
      <c r="CET135" s="132"/>
      <c r="CEV135" s="130"/>
      <c r="CEW135" s="134"/>
      <c r="CEX135" s="134"/>
      <c r="CEY135" s="131"/>
      <c r="CEZ135" s="131"/>
      <c r="CFA135" s="131"/>
      <c r="CFB135" s="132"/>
      <c r="CFD135" s="130"/>
      <c r="CFE135" s="134"/>
      <c r="CFF135" s="134"/>
      <c r="CFG135" s="131"/>
      <c r="CFH135" s="131"/>
      <c r="CFI135" s="131"/>
      <c r="CFJ135" s="132"/>
      <c r="CFL135" s="130"/>
      <c r="CFM135" s="134"/>
      <c r="CFN135" s="134"/>
      <c r="CFO135" s="131"/>
      <c r="CFP135" s="131"/>
      <c r="CFQ135" s="131"/>
      <c r="CFR135" s="132"/>
      <c r="CFT135" s="130"/>
      <c r="CFU135" s="134"/>
      <c r="CFV135" s="134"/>
      <c r="CFW135" s="131"/>
      <c r="CFX135" s="131"/>
      <c r="CFY135" s="131"/>
      <c r="CFZ135" s="132"/>
      <c r="CGB135" s="130"/>
      <c r="CGC135" s="134"/>
      <c r="CGD135" s="134"/>
      <c r="CGE135" s="131"/>
      <c r="CGF135" s="131"/>
      <c r="CGG135" s="131"/>
      <c r="CGH135" s="132"/>
      <c r="CGJ135" s="130"/>
      <c r="CGK135" s="134"/>
      <c r="CGL135" s="134"/>
      <c r="CGM135" s="131"/>
      <c r="CGN135" s="131"/>
      <c r="CGO135" s="131"/>
      <c r="CGP135" s="132"/>
      <c r="CGR135" s="130"/>
      <c r="CGS135" s="134"/>
      <c r="CGT135" s="134"/>
      <c r="CGU135" s="131"/>
      <c r="CGV135" s="131"/>
      <c r="CGW135" s="131"/>
      <c r="CGX135" s="132"/>
      <c r="CGZ135" s="130"/>
      <c r="CHA135" s="134"/>
      <c r="CHB135" s="134"/>
      <c r="CHC135" s="131"/>
      <c r="CHD135" s="131"/>
      <c r="CHE135" s="131"/>
      <c r="CHF135" s="132"/>
      <c r="CHH135" s="130"/>
      <c r="CHI135" s="134"/>
      <c r="CHJ135" s="134"/>
      <c r="CHK135" s="131"/>
      <c r="CHL135" s="131"/>
      <c r="CHM135" s="131"/>
      <c r="CHN135" s="132"/>
      <c r="CHP135" s="130"/>
      <c r="CHQ135" s="134"/>
      <c r="CHR135" s="134"/>
      <c r="CHS135" s="131"/>
      <c r="CHT135" s="131"/>
      <c r="CHU135" s="131"/>
      <c r="CHV135" s="132"/>
      <c r="CHX135" s="130"/>
      <c r="CHY135" s="134"/>
      <c r="CHZ135" s="134"/>
      <c r="CIA135" s="131"/>
      <c r="CIB135" s="131"/>
      <c r="CIC135" s="131"/>
      <c r="CID135" s="132"/>
      <c r="CIF135" s="130"/>
      <c r="CIG135" s="134"/>
      <c r="CIH135" s="134"/>
      <c r="CII135" s="131"/>
      <c r="CIJ135" s="131"/>
      <c r="CIK135" s="131"/>
      <c r="CIL135" s="132"/>
      <c r="CIN135" s="130"/>
      <c r="CIO135" s="134"/>
      <c r="CIP135" s="134"/>
      <c r="CIQ135" s="131"/>
      <c r="CIR135" s="131"/>
      <c r="CIS135" s="131"/>
      <c r="CIT135" s="132"/>
      <c r="CIV135" s="130"/>
      <c r="CIW135" s="134"/>
      <c r="CIX135" s="134"/>
      <c r="CIY135" s="131"/>
      <c r="CIZ135" s="131"/>
      <c r="CJA135" s="131"/>
      <c r="CJB135" s="132"/>
      <c r="CJD135" s="130"/>
      <c r="CJE135" s="134"/>
      <c r="CJF135" s="134"/>
      <c r="CJG135" s="131"/>
      <c r="CJH135" s="131"/>
      <c r="CJI135" s="131"/>
      <c r="CJJ135" s="132"/>
      <c r="CJL135" s="130"/>
      <c r="CJM135" s="134"/>
      <c r="CJN135" s="134"/>
      <c r="CJO135" s="131"/>
      <c r="CJP135" s="131"/>
      <c r="CJQ135" s="131"/>
      <c r="CJR135" s="132"/>
      <c r="CJT135" s="130"/>
      <c r="CJU135" s="134"/>
      <c r="CJV135" s="134"/>
      <c r="CJW135" s="131"/>
      <c r="CJX135" s="131"/>
      <c r="CJY135" s="131"/>
      <c r="CJZ135" s="132"/>
      <c r="CKB135" s="130"/>
      <c r="CKC135" s="134"/>
      <c r="CKD135" s="134"/>
      <c r="CKE135" s="131"/>
      <c r="CKF135" s="131"/>
      <c r="CKG135" s="131"/>
      <c r="CKH135" s="132"/>
      <c r="CKJ135" s="130"/>
      <c r="CKK135" s="134"/>
      <c r="CKL135" s="134"/>
      <c r="CKM135" s="131"/>
      <c r="CKN135" s="131"/>
      <c r="CKO135" s="131"/>
      <c r="CKP135" s="132"/>
      <c r="CKR135" s="130"/>
      <c r="CKS135" s="134"/>
      <c r="CKT135" s="134"/>
      <c r="CKU135" s="131"/>
      <c r="CKV135" s="131"/>
      <c r="CKW135" s="131"/>
      <c r="CKX135" s="132"/>
      <c r="CKZ135" s="130"/>
      <c r="CLA135" s="134"/>
      <c r="CLB135" s="134"/>
      <c r="CLC135" s="131"/>
      <c r="CLD135" s="131"/>
      <c r="CLE135" s="131"/>
      <c r="CLF135" s="132"/>
      <c r="CLH135" s="130"/>
      <c r="CLI135" s="134"/>
      <c r="CLJ135" s="134"/>
      <c r="CLK135" s="131"/>
      <c r="CLL135" s="131"/>
      <c r="CLM135" s="131"/>
      <c r="CLN135" s="132"/>
      <c r="CLP135" s="130"/>
      <c r="CLQ135" s="134"/>
      <c r="CLR135" s="134"/>
      <c r="CLS135" s="131"/>
      <c r="CLT135" s="131"/>
      <c r="CLU135" s="131"/>
      <c r="CLV135" s="132"/>
      <c r="CLX135" s="130"/>
      <c r="CLY135" s="134"/>
      <c r="CLZ135" s="134"/>
      <c r="CMA135" s="131"/>
      <c r="CMB135" s="131"/>
      <c r="CMC135" s="131"/>
      <c r="CMD135" s="132"/>
      <c r="CMF135" s="130"/>
      <c r="CMG135" s="134"/>
      <c r="CMH135" s="134"/>
      <c r="CMI135" s="131"/>
      <c r="CMJ135" s="131"/>
      <c r="CMK135" s="131"/>
      <c r="CML135" s="132"/>
      <c r="CMN135" s="130"/>
      <c r="CMO135" s="134"/>
      <c r="CMP135" s="134"/>
      <c r="CMQ135" s="131"/>
      <c r="CMR135" s="131"/>
      <c r="CMS135" s="131"/>
      <c r="CMT135" s="132"/>
      <c r="CMV135" s="130"/>
      <c r="CMW135" s="134"/>
      <c r="CMX135" s="134"/>
      <c r="CMY135" s="131"/>
      <c r="CMZ135" s="131"/>
      <c r="CNA135" s="131"/>
      <c r="CNB135" s="132"/>
      <c r="CND135" s="130"/>
      <c r="CNE135" s="134"/>
      <c r="CNF135" s="134"/>
      <c r="CNG135" s="131"/>
      <c r="CNH135" s="131"/>
      <c r="CNI135" s="131"/>
      <c r="CNJ135" s="132"/>
      <c r="CNL135" s="130"/>
      <c r="CNM135" s="134"/>
      <c r="CNN135" s="134"/>
      <c r="CNO135" s="131"/>
      <c r="CNP135" s="131"/>
      <c r="CNQ135" s="131"/>
      <c r="CNR135" s="132"/>
      <c r="CNT135" s="130"/>
      <c r="CNU135" s="134"/>
      <c r="CNV135" s="134"/>
      <c r="CNW135" s="131"/>
      <c r="CNX135" s="131"/>
      <c r="CNY135" s="131"/>
      <c r="CNZ135" s="132"/>
      <c r="COB135" s="130"/>
      <c r="COC135" s="134"/>
      <c r="COD135" s="134"/>
      <c r="COE135" s="131"/>
      <c r="COF135" s="131"/>
      <c r="COG135" s="131"/>
      <c r="COH135" s="132"/>
      <c r="COJ135" s="130"/>
      <c r="COK135" s="134"/>
      <c r="COL135" s="134"/>
      <c r="COM135" s="131"/>
      <c r="CON135" s="131"/>
      <c r="COO135" s="131"/>
      <c r="COP135" s="132"/>
      <c r="COR135" s="130"/>
      <c r="COS135" s="134"/>
      <c r="COT135" s="134"/>
      <c r="COU135" s="131"/>
      <c r="COV135" s="131"/>
      <c r="COW135" s="131"/>
      <c r="COX135" s="132"/>
      <c r="COZ135" s="130"/>
      <c r="CPA135" s="134"/>
      <c r="CPB135" s="134"/>
      <c r="CPC135" s="131"/>
      <c r="CPD135" s="131"/>
      <c r="CPE135" s="131"/>
      <c r="CPF135" s="132"/>
      <c r="CPH135" s="130"/>
      <c r="CPI135" s="134"/>
      <c r="CPJ135" s="134"/>
      <c r="CPK135" s="131"/>
      <c r="CPL135" s="131"/>
      <c r="CPM135" s="131"/>
      <c r="CPN135" s="132"/>
      <c r="CPP135" s="130"/>
      <c r="CPQ135" s="134"/>
      <c r="CPR135" s="134"/>
      <c r="CPS135" s="131"/>
      <c r="CPT135" s="131"/>
      <c r="CPU135" s="131"/>
      <c r="CPV135" s="132"/>
      <c r="CPX135" s="130"/>
      <c r="CPY135" s="134"/>
      <c r="CPZ135" s="134"/>
      <c r="CQA135" s="131"/>
      <c r="CQB135" s="131"/>
      <c r="CQC135" s="131"/>
      <c r="CQD135" s="132"/>
      <c r="CQF135" s="130"/>
      <c r="CQG135" s="134"/>
      <c r="CQH135" s="134"/>
      <c r="CQI135" s="131"/>
      <c r="CQJ135" s="131"/>
      <c r="CQK135" s="131"/>
      <c r="CQL135" s="132"/>
      <c r="CQN135" s="130"/>
      <c r="CQO135" s="134"/>
      <c r="CQP135" s="134"/>
      <c r="CQQ135" s="131"/>
      <c r="CQR135" s="131"/>
      <c r="CQS135" s="131"/>
      <c r="CQT135" s="132"/>
      <c r="CQV135" s="130"/>
      <c r="CQW135" s="134"/>
      <c r="CQX135" s="134"/>
      <c r="CQY135" s="131"/>
      <c r="CQZ135" s="131"/>
      <c r="CRA135" s="131"/>
      <c r="CRB135" s="132"/>
      <c r="CRD135" s="130"/>
      <c r="CRE135" s="134"/>
      <c r="CRF135" s="134"/>
      <c r="CRG135" s="131"/>
      <c r="CRH135" s="131"/>
      <c r="CRI135" s="131"/>
      <c r="CRJ135" s="132"/>
      <c r="CRL135" s="130"/>
      <c r="CRM135" s="134"/>
      <c r="CRN135" s="134"/>
      <c r="CRO135" s="131"/>
      <c r="CRP135" s="131"/>
      <c r="CRQ135" s="131"/>
      <c r="CRR135" s="132"/>
      <c r="CRT135" s="130"/>
      <c r="CRU135" s="134"/>
      <c r="CRV135" s="134"/>
      <c r="CRW135" s="131"/>
      <c r="CRX135" s="131"/>
      <c r="CRY135" s="131"/>
      <c r="CRZ135" s="132"/>
      <c r="CSB135" s="130"/>
      <c r="CSC135" s="134"/>
      <c r="CSD135" s="134"/>
      <c r="CSE135" s="131"/>
      <c r="CSF135" s="131"/>
      <c r="CSG135" s="131"/>
      <c r="CSH135" s="132"/>
      <c r="CSJ135" s="130"/>
      <c r="CSK135" s="134"/>
      <c r="CSL135" s="134"/>
      <c r="CSM135" s="131"/>
      <c r="CSN135" s="131"/>
      <c r="CSO135" s="131"/>
      <c r="CSP135" s="132"/>
      <c r="CSR135" s="130"/>
      <c r="CSS135" s="134"/>
      <c r="CST135" s="134"/>
      <c r="CSU135" s="131"/>
      <c r="CSV135" s="131"/>
      <c r="CSW135" s="131"/>
      <c r="CSX135" s="132"/>
      <c r="CSZ135" s="130"/>
      <c r="CTA135" s="134"/>
      <c r="CTB135" s="134"/>
      <c r="CTC135" s="131"/>
      <c r="CTD135" s="131"/>
      <c r="CTE135" s="131"/>
      <c r="CTF135" s="132"/>
      <c r="CTH135" s="130"/>
      <c r="CTI135" s="134"/>
      <c r="CTJ135" s="134"/>
      <c r="CTK135" s="131"/>
      <c r="CTL135" s="131"/>
      <c r="CTM135" s="131"/>
      <c r="CTN135" s="132"/>
      <c r="CTP135" s="130"/>
      <c r="CTQ135" s="134"/>
      <c r="CTR135" s="134"/>
      <c r="CTS135" s="131"/>
      <c r="CTT135" s="131"/>
      <c r="CTU135" s="131"/>
      <c r="CTV135" s="132"/>
      <c r="CTX135" s="130"/>
      <c r="CTY135" s="134"/>
      <c r="CTZ135" s="134"/>
      <c r="CUA135" s="131"/>
      <c r="CUB135" s="131"/>
      <c r="CUC135" s="131"/>
      <c r="CUD135" s="132"/>
      <c r="CUF135" s="130"/>
      <c r="CUG135" s="134"/>
      <c r="CUH135" s="134"/>
      <c r="CUI135" s="131"/>
      <c r="CUJ135" s="131"/>
      <c r="CUK135" s="131"/>
      <c r="CUL135" s="132"/>
      <c r="CUN135" s="130"/>
      <c r="CUO135" s="134"/>
      <c r="CUP135" s="134"/>
      <c r="CUQ135" s="131"/>
      <c r="CUR135" s="131"/>
      <c r="CUS135" s="131"/>
      <c r="CUT135" s="132"/>
      <c r="CUV135" s="130"/>
      <c r="CUW135" s="134"/>
      <c r="CUX135" s="134"/>
      <c r="CUY135" s="131"/>
      <c r="CUZ135" s="131"/>
      <c r="CVA135" s="131"/>
      <c r="CVB135" s="132"/>
      <c r="CVD135" s="130"/>
      <c r="CVE135" s="134"/>
      <c r="CVF135" s="134"/>
      <c r="CVG135" s="131"/>
      <c r="CVH135" s="131"/>
      <c r="CVI135" s="131"/>
      <c r="CVJ135" s="132"/>
      <c r="CVL135" s="130"/>
      <c r="CVM135" s="134"/>
      <c r="CVN135" s="134"/>
      <c r="CVO135" s="131"/>
      <c r="CVP135" s="131"/>
      <c r="CVQ135" s="131"/>
      <c r="CVR135" s="132"/>
      <c r="CVT135" s="130"/>
      <c r="CVU135" s="134"/>
      <c r="CVV135" s="134"/>
      <c r="CVW135" s="131"/>
      <c r="CVX135" s="131"/>
      <c r="CVY135" s="131"/>
      <c r="CVZ135" s="132"/>
      <c r="CWB135" s="130"/>
      <c r="CWC135" s="134"/>
      <c r="CWD135" s="134"/>
      <c r="CWE135" s="131"/>
      <c r="CWF135" s="131"/>
      <c r="CWG135" s="131"/>
      <c r="CWH135" s="132"/>
      <c r="CWJ135" s="130"/>
      <c r="CWK135" s="134"/>
      <c r="CWL135" s="134"/>
      <c r="CWM135" s="131"/>
      <c r="CWN135" s="131"/>
      <c r="CWO135" s="131"/>
      <c r="CWP135" s="132"/>
      <c r="CWR135" s="130"/>
      <c r="CWS135" s="134"/>
      <c r="CWT135" s="134"/>
      <c r="CWU135" s="131"/>
      <c r="CWV135" s="131"/>
      <c r="CWW135" s="131"/>
      <c r="CWX135" s="132"/>
      <c r="CWZ135" s="130"/>
      <c r="CXA135" s="134"/>
      <c r="CXB135" s="134"/>
      <c r="CXC135" s="131"/>
      <c r="CXD135" s="131"/>
      <c r="CXE135" s="131"/>
      <c r="CXF135" s="132"/>
      <c r="CXH135" s="130"/>
      <c r="CXI135" s="134"/>
      <c r="CXJ135" s="134"/>
      <c r="CXK135" s="131"/>
      <c r="CXL135" s="131"/>
      <c r="CXM135" s="131"/>
      <c r="CXN135" s="132"/>
      <c r="CXP135" s="130"/>
      <c r="CXQ135" s="134"/>
      <c r="CXR135" s="134"/>
      <c r="CXS135" s="131"/>
      <c r="CXT135" s="131"/>
      <c r="CXU135" s="131"/>
      <c r="CXV135" s="132"/>
      <c r="CXX135" s="130"/>
      <c r="CXY135" s="134"/>
      <c r="CXZ135" s="134"/>
      <c r="CYA135" s="131"/>
      <c r="CYB135" s="131"/>
      <c r="CYC135" s="131"/>
      <c r="CYD135" s="132"/>
      <c r="CYF135" s="130"/>
      <c r="CYG135" s="134"/>
      <c r="CYH135" s="134"/>
      <c r="CYI135" s="131"/>
      <c r="CYJ135" s="131"/>
      <c r="CYK135" s="131"/>
      <c r="CYL135" s="132"/>
      <c r="CYN135" s="130"/>
      <c r="CYO135" s="134"/>
      <c r="CYP135" s="134"/>
      <c r="CYQ135" s="131"/>
      <c r="CYR135" s="131"/>
      <c r="CYS135" s="131"/>
      <c r="CYT135" s="132"/>
      <c r="CYV135" s="130"/>
      <c r="CYW135" s="134"/>
      <c r="CYX135" s="134"/>
      <c r="CYY135" s="131"/>
      <c r="CYZ135" s="131"/>
      <c r="CZA135" s="131"/>
      <c r="CZB135" s="132"/>
      <c r="CZD135" s="130"/>
      <c r="CZE135" s="134"/>
      <c r="CZF135" s="134"/>
      <c r="CZG135" s="131"/>
      <c r="CZH135" s="131"/>
      <c r="CZI135" s="131"/>
      <c r="CZJ135" s="132"/>
      <c r="CZL135" s="130"/>
      <c r="CZM135" s="134"/>
      <c r="CZN135" s="134"/>
      <c r="CZO135" s="131"/>
      <c r="CZP135" s="131"/>
      <c r="CZQ135" s="131"/>
      <c r="CZR135" s="132"/>
      <c r="CZT135" s="130"/>
      <c r="CZU135" s="134"/>
      <c r="CZV135" s="134"/>
      <c r="CZW135" s="131"/>
      <c r="CZX135" s="131"/>
      <c r="CZY135" s="131"/>
      <c r="CZZ135" s="132"/>
      <c r="DAB135" s="130"/>
      <c r="DAC135" s="134"/>
      <c r="DAD135" s="134"/>
      <c r="DAE135" s="131"/>
      <c r="DAF135" s="131"/>
      <c r="DAG135" s="131"/>
      <c r="DAH135" s="132"/>
      <c r="DAJ135" s="130"/>
      <c r="DAK135" s="134"/>
      <c r="DAL135" s="134"/>
      <c r="DAM135" s="131"/>
      <c r="DAN135" s="131"/>
      <c r="DAO135" s="131"/>
      <c r="DAP135" s="132"/>
      <c r="DAR135" s="130"/>
      <c r="DAS135" s="134"/>
      <c r="DAT135" s="134"/>
      <c r="DAU135" s="131"/>
      <c r="DAV135" s="131"/>
      <c r="DAW135" s="131"/>
      <c r="DAX135" s="132"/>
      <c r="DAZ135" s="130"/>
      <c r="DBA135" s="134"/>
      <c r="DBB135" s="134"/>
      <c r="DBC135" s="131"/>
      <c r="DBD135" s="131"/>
      <c r="DBE135" s="131"/>
      <c r="DBF135" s="132"/>
      <c r="DBH135" s="130"/>
      <c r="DBI135" s="134"/>
      <c r="DBJ135" s="134"/>
      <c r="DBK135" s="131"/>
      <c r="DBL135" s="131"/>
      <c r="DBM135" s="131"/>
      <c r="DBN135" s="132"/>
      <c r="DBP135" s="130"/>
      <c r="DBQ135" s="134"/>
      <c r="DBR135" s="134"/>
      <c r="DBS135" s="131"/>
      <c r="DBT135" s="131"/>
      <c r="DBU135" s="131"/>
      <c r="DBV135" s="132"/>
      <c r="DBX135" s="130"/>
      <c r="DBY135" s="134"/>
      <c r="DBZ135" s="134"/>
      <c r="DCA135" s="131"/>
      <c r="DCB135" s="131"/>
      <c r="DCC135" s="131"/>
      <c r="DCD135" s="132"/>
      <c r="DCF135" s="130"/>
      <c r="DCG135" s="134"/>
      <c r="DCH135" s="134"/>
      <c r="DCI135" s="131"/>
      <c r="DCJ135" s="131"/>
      <c r="DCK135" s="131"/>
      <c r="DCL135" s="132"/>
      <c r="DCN135" s="130"/>
      <c r="DCO135" s="134"/>
      <c r="DCP135" s="134"/>
      <c r="DCQ135" s="131"/>
      <c r="DCR135" s="131"/>
      <c r="DCS135" s="131"/>
      <c r="DCT135" s="132"/>
      <c r="DCV135" s="130"/>
      <c r="DCW135" s="134"/>
      <c r="DCX135" s="134"/>
      <c r="DCY135" s="131"/>
      <c r="DCZ135" s="131"/>
      <c r="DDA135" s="131"/>
      <c r="DDB135" s="132"/>
      <c r="DDD135" s="130"/>
      <c r="DDE135" s="134"/>
      <c r="DDF135" s="134"/>
      <c r="DDG135" s="131"/>
      <c r="DDH135" s="131"/>
      <c r="DDI135" s="131"/>
      <c r="DDJ135" s="132"/>
      <c r="DDL135" s="130"/>
      <c r="DDM135" s="134"/>
      <c r="DDN135" s="134"/>
      <c r="DDO135" s="131"/>
      <c r="DDP135" s="131"/>
      <c r="DDQ135" s="131"/>
      <c r="DDR135" s="132"/>
      <c r="DDT135" s="130"/>
      <c r="DDU135" s="134"/>
      <c r="DDV135" s="134"/>
      <c r="DDW135" s="131"/>
      <c r="DDX135" s="131"/>
      <c r="DDY135" s="131"/>
      <c r="DDZ135" s="132"/>
      <c r="DEB135" s="130"/>
      <c r="DEC135" s="134"/>
      <c r="DED135" s="134"/>
      <c r="DEE135" s="131"/>
      <c r="DEF135" s="131"/>
      <c r="DEG135" s="131"/>
      <c r="DEH135" s="132"/>
      <c r="DEJ135" s="130"/>
      <c r="DEK135" s="134"/>
      <c r="DEL135" s="134"/>
      <c r="DEM135" s="131"/>
      <c r="DEN135" s="131"/>
      <c r="DEO135" s="131"/>
      <c r="DEP135" s="132"/>
      <c r="DER135" s="130"/>
      <c r="DES135" s="134"/>
      <c r="DET135" s="134"/>
      <c r="DEU135" s="131"/>
      <c r="DEV135" s="131"/>
      <c r="DEW135" s="131"/>
      <c r="DEX135" s="132"/>
      <c r="DEZ135" s="130"/>
      <c r="DFA135" s="134"/>
      <c r="DFB135" s="134"/>
      <c r="DFC135" s="131"/>
      <c r="DFD135" s="131"/>
      <c r="DFE135" s="131"/>
      <c r="DFF135" s="132"/>
      <c r="DFH135" s="130"/>
      <c r="DFI135" s="134"/>
      <c r="DFJ135" s="134"/>
      <c r="DFK135" s="131"/>
      <c r="DFL135" s="131"/>
      <c r="DFM135" s="131"/>
      <c r="DFN135" s="132"/>
      <c r="DFP135" s="130"/>
      <c r="DFQ135" s="134"/>
      <c r="DFR135" s="134"/>
      <c r="DFS135" s="131"/>
      <c r="DFT135" s="131"/>
      <c r="DFU135" s="131"/>
      <c r="DFV135" s="132"/>
      <c r="DFX135" s="130"/>
      <c r="DFY135" s="134"/>
      <c r="DFZ135" s="134"/>
      <c r="DGA135" s="131"/>
      <c r="DGB135" s="131"/>
      <c r="DGC135" s="131"/>
      <c r="DGD135" s="132"/>
      <c r="DGF135" s="130"/>
      <c r="DGG135" s="134"/>
      <c r="DGH135" s="134"/>
      <c r="DGI135" s="131"/>
      <c r="DGJ135" s="131"/>
      <c r="DGK135" s="131"/>
      <c r="DGL135" s="132"/>
      <c r="DGN135" s="130"/>
      <c r="DGO135" s="134"/>
      <c r="DGP135" s="134"/>
      <c r="DGQ135" s="131"/>
      <c r="DGR135" s="131"/>
      <c r="DGS135" s="131"/>
      <c r="DGT135" s="132"/>
      <c r="DGV135" s="130"/>
      <c r="DGW135" s="134"/>
      <c r="DGX135" s="134"/>
      <c r="DGY135" s="131"/>
      <c r="DGZ135" s="131"/>
      <c r="DHA135" s="131"/>
      <c r="DHB135" s="132"/>
      <c r="DHD135" s="130"/>
      <c r="DHE135" s="134"/>
      <c r="DHF135" s="134"/>
      <c r="DHG135" s="131"/>
      <c r="DHH135" s="131"/>
      <c r="DHI135" s="131"/>
      <c r="DHJ135" s="132"/>
      <c r="DHL135" s="130"/>
      <c r="DHM135" s="134"/>
      <c r="DHN135" s="134"/>
      <c r="DHO135" s="131"/>
      <c r="DHP135" s="131"/>
      <c r="DHQ135" s="131"/>
      <c r="DHR135" s="132"/>
      <c r="DHT135" s="130"/>
      <c r="DHU135" s="134"/>
      <c r="DHV135" s="134"/>
      <c r="DHW135" s="131"/>
      <c r="DHX135" s="131"/>
      <c r="DHY135" s="131"/>
      <c r="DHZ135" s="132"/>
      <c r="DIB135" s="130"/>
      <c r="DIC135" s="134"/>
      <c r="DID135" s="134"/>
      <c r="DIE135" s="131"/>
      <c r="DIF135" s="131"/>
      <c r="DIG135" s="131"/>
      <c r="DIH135" s="132"/>
      <c r="DIJ135" s="130"/>
      <c r="DIK135" s="134"/>
      <c r="DIL135" s="134"/>
      <c r="DIM135" s="131"/>
      <c r="DIN135" s="131"/>
      <c r="DIO135" s="131"/>
      <c r="DIP135" s="132"/>
      <c r="DIR135" s="130"/>
      <c r="DIS135" s="134"/>
      <c r="DIT135" s="134"/>
      <c r="DIU135" s="131"/>
      <c r="DIV135" s="131"/>
      <c r="DIW135" s="131"/>
      <c r="DIX135" s="132"/>
      <c r="DIZ135" s="130"/>
      <c r="DJA135" s="134"/>
      <c r="DJB135" s="134"/>
      <c r="DJC135" s="131"/>
      <c r="DJD135" s="131"/>
      <c r="DJE135" s="131"/>
      <c r="DJF135" s="132"/>
      <c r="DJH135" s="130"/>
      <c r="DJI135" s="134"/>
      <c r="DJJ135" s="134"/>
      <c r="DJK135" s="131"/>
      <c r="DJL135" s="131"/>
      <c r="DJM135" s="131"/>
      <c r="DJN135" s="132"/>
      <c r="DJP135" s="130"/>
      <c r="DJQ135" s="134"/>
      <c r="DJR135" s="134"/>
      <c r="DJS135" s="131"/>
      <c r="DJT135" s="131"/>
      <c r="DJU135" s="131"/>
      <c r="DJV135" s="132"/>
      <c r="DJX135" s="130"/>
      <c r="DJY135" s="134"/>
      <c r="DJZ135" s="134"/>
      <c r="DKA135" s="131"/>
      <c r="DKB135" s="131"/>
      <c r="DKC135" s="131"/>
      <c r="DKD135" s="132"/>
      <c r="DKF135" s="130"/>
      <c r="DKG135" s="134"/>
      <c r="DKH135" s="134"/>
      <c r="DKI135" s="131"/>
      <c r="DKJ135" s="131"/>
      <c r="DKK135" s="131"/>
      <c r="DKL135" s="132"/>
      <c r="DKN135" s="130"/>
      <c r="DKO135" s="134"/>
      <c r="DKP135" s="134"/>
      <c r="DKQ135" s="131"/>
      <c r="DKR135" s="131"/>
      <c r="DKS135" s="131"/>
      <c r="DKT135" s="132"/>
      <c r="DKV135" s="130"/>
      <c r="DKW135" s="134"/>
      <c r="DKX135" s="134"/>
      <c r="DKY135" s="131"/>
      <c r="DKZ135" s="131"/>
      <c r="DLA135" s="131"/>
      <c r="DLB135" s="132"/>
      <c r="DLD135" s="130"/>
      <c r="DLE135" s="134"/>
      <c r="DLF135" s="134"/>
      <c r="DLG135" s="131"/>
      <c r="DLH135" s="131"/>
      <c r="DLI135" s="131"/>
      <c r="DLJ135" s="132"/>
      <c r="DLL135" s="130"/>
      <c r="DLM135" s="134"/>
      <c r="DLN135" s="134"/>
      <c r="DLO135" s="131"/>
      <c r="DLP135" s="131"/>
      <c r="DLQ135" s="131"/>
      <c r="DLR135" s="132"/>
      <c r="DLT135" s="130"/>
      <c r="DLU135" s="134"/>
      <c r="DLV135" s="134"/>
      <c r="DLW135" s="131"/>
      <c r="DLX135" s="131"/>
      <c r="DLY135" s="131"/>
      <c r="DLZ135" s="132"/>
      <c r="DMB135" s="130"/>
      <c r="DMC135" s="134"/>
      <c r="DMD135" s="134"/>
      <c r="DME135" s="131"/>
      <c r="DMF135" s="131"/>
      <c r="DMG135" s="131"/>
      <c r="DMH135" s="132"/>
      <c r="DMJ135" s="130"/>
      <c r="DMK135" s="134"/>
      <c r="DML135" s="134"/>
      <c r="DMM135" s="131"/>
      <c r="DMN135" s="131"/>
      <c r="DMO135" s="131"/>
      <c r="DMP135" s="132"/>
      <c r="DMR135" s="130"/>
      <c r="DMS135" s="134"/>
      <c r="DMT135" s="134"/>
      <c r="DMU135" s="131"/>
      <c r="DMV135" s="131"/>
      <c r="DMW135" s="131"/>
      <c r="DMX135" s="132"/>
      <c r="DMZ135" s="130"/>
      <c r="DNA135" s="134"/>
      <c r="DNB135" s="134"/>
      <c r="DNC135" s="131"/>
      <c r="DND135" s="131"/>
      <c r="DNE135" s="131"/>
      <c r="DNF135" s="132"/>
      <c r="DNH135" s="130"/>
      <c r="DNI135" s="134"/>
      <c r="DNJ135" s="134"/>
      <c r="DNK135" s="131"/>
      <c r="DNL135" s="131"/>
      <c r="DNM135" s="131"/>
      <c r="DNN135" s="132"/>
      <c r="DNP135" s="130"/>
      <c r="DNQ135" s="134"/>
      <c r="DNR135" s="134"/>
      <c r="DNS135" s="131"/>
      <c r="DNT135" s="131"/>
      <c r="DNU135" s="131"/>
      <c r="DNV135" s="132"/>
      <c r="DNX135" s="130"/>
      <c r="DNY135" s="134"/>
      <c r="DNZ135" s="134"/>
      <c r="DOA135" s="131"/>
      <c r="DOB135" s="131"/>
      <c r="DOC135" s="131"/>
      <c r="DOD135" s="132"/>
      <c r="DOF135" s="130"/>
      <c r="DOG135" s="134"/>
      <c r="DOH135" s="134"/>
      <c r="DOI135" s="131"/>
      <c r="DOJ135" s="131"/>
      <c r="DOK135" s="131"/>
      <c r="DOL135" s="132"/>
      <c r="DON135" s="130"/>
      <c r="DOO135" s="134"/>
      <c r="DOP135" s="134"/>
      <c r="DOQ135" s="131"/>
      <c r="DOR135" s="131"/>
      <c r="DOS135" s="131"/>
      <c r="DOT135" s="132"/>
      <c r="DOV135" s="130"/>
      <c r="DOW135" s="134"/>
      <c r="DOX135" s="134"/>
      <c r="DOY135" s="131"/>
      <c r="DOZ135" s="131"/>
      <c r="DPA135" s="131"/>
      <c r="DPB135" s="132"/>
      <c r="DPD135" s="130"/>
      <c r="DPE135" s="134"/>
      <c r="DPF135" s="134"/>
      <c r="DPG135" s="131"/>
      <c r="DPH135" s="131"/>
      <c r="DPI135" s="131"/>
      <c r="DPJ135" s="132"/>
      <c r="DPL135" s="130"/>
      <c r="DPM135" s="134"/>
      <c r="DPN135" s="134"/>
      <c r="DPO135" s="131"/>
      <c r="DPP135" s="131"/>
      <c r="DPQ135" s="131"/>
      <c r="DPR135" s="132"/>
      <c r="DPT135" s="130"/>
      <c r="DPU135" s="134"/>
      <c r="DPV135" s="134"/>
      <c r="DPW135" s="131"/>
      <c r="DPX135" s="131"/>
      <c r="DPY135" s="131"/>
      <c r="DPZ135" s="132"/>
      <c r="DQB135" s="130"/>
      <c r="DQC135" s="134"/>
      <c r="DQD135" s="134"/>
      <c r="DQE135" s="131"/>
      <c r="DQF135" s="131"/>
      <c r="DQG135" s="131"/>
      <c r="DQH135" s="132"/>
      <c r="DQJ135" s="130"/>
      <c r="DQK135" s="134"/>
      <c r="DQL135" s="134"/>
      <c r="DQM135" s="131"/>
      <c r="DQN135" s="131"/>
      <c r="DQO135" s="131"/>
      <c r="DQP135" s="132"/>
      <c r="DQR135" s="130"/>
      <c r="DQS135" s="134"/>
      <c r="DQT135" s="134"/>
      <c r="DQU135" s="131"/>
      <c r="DQV135" s="131"/>
      <c r="DQW135" s="131"/>
      <c r="DQX135" s="132"/>
      <c r="DQZ135" s="130"/>
      <c r="DRA135" s="134"/>
      <c r="DRB135" s="134"/>
      <c r="DRC135" s="131"/>
      <c r="DRD135" s="131"/>
      <c r="DRE135" s="131"/>
      <c r="DRF135" s="132"/>
      <c r="DRH135" s="130"/>
      <c r="DRI135" s="134"/>
      <c r="DRJ135" s="134"/>
      <c r="DRK135" s="131"/>
      <c r="DRL135" s="131"/>
      <c r="DRM135" s="131"/>
      <c r="DRN135" s="132"/>
      <c r="DRP135" s="130"/>
      <c r="DRQ135" s="134"/>
      <c r="DRR135" s="134"/>
      <c r="DRS135" s="131"/>
      <c r="DRT135" s="131"/>
      <c r="DRU135" s="131"/>
      <c r="DRV135" s="132"/>
      <c r="DRX135" s="130"/>
      <c r="DRY135" s="134"/>
      <c r="DRZ135" s="134"/>
      <c r="DSA135" s="131"/>
      <c r="DSB135" s="131"/>
      <c r="DSC135" s="131"/>
      <c r="DSD135" s="132"/>
      <c r="DSF135" s="130"/>
      <c r="DSG135" s="134"/>
      <c r="DSH135" s="134"/>
      <c r="DSI135" s="131"/>
      <c r="DSJ135" s="131"/>
      <c r="DSK135" s="131"/>
      <c r="DSL135" s="132"/>
      <c r="DSN135" s="130"/>
      <c r="DSO135" s="134"/>
      <c r="DSP135" s="134"/>
      <c r="DSQ135" s="131"/>
      <c r="DSR135" s="131"/>
      <c r="DSS135" s="131"/>
      <c r="DST135" s="132"/>
      <c r="DSV135" s="130"/>
      <c r="DSW135" s="134"/>
      <c r="DSX135" s="134"/>
      <c r="DSY135" s="131"/>
      <c r="DSZ135" s="131"/>
      <c r="DTA135" s="131"/>
      <c r="DTB135" s="132"/>
      <c r="DTD135" s="130"/>
      <c r="DTE135" s="134"/>
      <c r="DTF135" s="134"/>
      <c r="DTG135" s="131"/>
      <c r="DTH135" s="131"/>
      <c r="DTI135" s="131"/>
      <c r="DTJ135" s="132"/>
      <c r="DTL135" s="130"/>
      <c r="DTM135" s="134"/>
      <c r="DTN135" s="134"/>
      <c r="DTO135" s="131"/>
      <c r="DTP135" s="131"/>
      <c r="DTQ135" s="131"/>
      <c r="DTR135" s="132"/>
      <c r="DTT135" s="130"/>
      <c r="DTU135" s="134"/>
      <c r="DTV135" s="134"/>
      <c r="DTW135" s="131"/>
      <c r="DTX135" s="131"/>
      <c r="DTY135" s="131"/>
      <c r="DTZ135" s="132"/>
      <c r="DUB135" s="130"/>
      <c r="DUC135" s="134"/>
      <c r="DUD135" s="134"/>
      <c r="DUE135" s="131"/>
      <c r="DUF135" s="131"/>
      <c r="DUG135" s="131"/>
      <c r="DUH135" s="132"/>
      <c r="DUJ135" s="130"/>
      <c r="DUK135" s="134"/>
      <c r="DUL135" s="134"/>
      <c r="DUM135" s="131"/>
      <c r="DUN135" s="131"/>
      <c r="DUO135" s="131"/>
      <c r="DUP135" s="132"/>
      <c r="DUR135" s="130"/>
      <c r="DUS135" s="134"/>
      <c r="DUT135" s="134"/>
      <c r="DUU135" s="131"/>
      <c r="DUV135" s="131"/>
      <c r="DUW135" s="131"/>
      <c r="DUX135" s="132"/>
      <c r="DUZ135" s="130"/>
      <c r="DVA135" s="134"/>
      <c r="DVB135" s="134"/>
      <c r="DVC135" s="131"/>
      <c r="DVD135" s="131"/>
      <c r="DVE135" s="131"/>
      <c r="DVF135" s="132"/>
      <c r="DVH135" s="130"/>
      <c r="DVI135" s="134"/>
      <c r="DVJ135" s="134"/>
      <c r="DVK135" s="131"/>
      <c r="DVL135" s="131"/>
      <c r="DVM135" s="131"/>
      <c r="DVN135" s="132"/>
      <c r="DVP135" s="130"/>
      <c r="DVQ135" s="134"/>
      <c r="DVR135" s="134"/>
      <c r="DVS135" s="131"/>
      <c r="DVT135" s="131"/>
      <c r="DVU135" s="131"/>
      <c r="DVV135" s="132"/>
      <c r="DVX135" s="130"/>
      <c r="DVY135" s="134"/>
      <c r="DVZ135" s="134"/>
      <c r="DWA135" s="131"/>
      <c r="DWB135" s="131"/>
      <c r="DWC135" s="131"/>
      <c r="DWD135" s="132"/>
      <c r="DWF135" s="130"/>
      <c r="DWG135" s="134"/>
      <c r="DWH135" s="134"/>
      <c r="DWI135" s="131"/>
      <c r="DWJ135" s="131"/>
      <c r="DWK135" s="131"/>
      <c r="DWL135" s="132"/>
      <c r="DWN135" s="130"/>
      <c r="DWO135" s="134"/>
      <c r="DWP135" s="134"/>
      <c r="DWQ135" s="131"/>
      <c r="DWR135" s="131"/>
      <c r="DWS135" s="131"/>
      <c r="DWT135" s="132"/>
      <c r="DWV135" s="130"/>
      <c r="DWW135" s="134"/>
      <c r="DWX135" s="134"/>
      <c r="DWY135" s="131"/>
      <c r="DWZ135" s="131"/>
      <c r="DXA135" s="131"/>
      <c r="DXB135" s="132"/>
      <c r="DXD135" s="130"/>
      <c r="DXE135" s="134"/>
      <c r="DXF135" s="134"/>
      <c r="DXG135" s="131"/>
      <c r="DXH135" s="131"/>
      <c r="DXI135" s="131"/>
      <c r="DXJ135" s="132"/>
      <c r="DXL135" s="130"/>
      <c r="DXM135" s="134"/>
      <c r="DXN135" s="134"/>
      <c r="DXO135" s="131"/>
      <c r="DXP135" s="131"/>
      <c r="DXQ135" s="131"/>
      <c r="DXR135" s="132"/>
      <c r="DXT135" s="130"/>
      <c r="DXU135" s="134"/>
      <c r="DXV135" s="134"/>
      <c r="DXW135" s="131"/>
      <c r="DXX135" s="131"/>
      <c r="DXY135" s="131"/>
      <c r="DXZ135" s="132"/>
      <c r="DYB135" s="130"/>
      <c r="DYC135" s="134"/>
      <c r="DYD135" s="134"/>
      <c r="DYE135" s="131"/>
      <c r="DYF135" s="131"/>
      <c r="DYG135" s="131"/>
      <c r="DYH135" s="132"/>
      <c r="DYJ135" s="130"/>
      <c r="DYK135" s="134"/>
      <c r="DYL135" s="134"/>
      <c r="DYM135" s="131"/>
      <c r="DYN135" s="131"/>
      <c r="DYO135" s="131"/>
      <c r="DYP135" s="132"/>
      <c r="DYR135" s="130"/>
      <c r="DYS135" s="134"/>
      <c r="DYT135" s="134"/>
      <c r="DYU135" s="131"/>
      <c r="DYV135" s="131"/>
      <c r="DYW135" s="131"/>
      <c r="DYX135" s="132"/>
      <c r="DYZ135" s="130"/>
      <c r="DZA135" s="134"/>
      <c r="DZB135" s="134"/>
      <c r="DZC135" s="131"/>
      <c r="DZD135" s="131"/>
      <c r="DZE135" s="131"/>
      <c r="DZF135" s="132"/>
      <c r="DZH135" s="130"/>
      <c r="DZI135" s="134"/>
      <c r="DZJ135" s="134"/>
      <c r="DZK135" s="131"/>
      <c r="DZL135" s="131"/>
      <c r="DZM135" s="131"/>
      <c r="DZN135" s="132"/>
      <c r="DZP135" s="130"/>
      <c r="DZQ135" s="134"/>
      <c r="DZR135" s="134"/>
      <c r="DZS135" s="131"/>
      <c r="DZT135" s="131"/>
      <c r="DZU135" s="131"/>
      <c r="DZV135" s="132"/>
      <c r="DZX135" s="130"/>
      <c r="DZY135" s="134"/>
      <c r="DZZ135" s="134"/>
      <c r="EAA135" s="131"/>
      <c r="EAB135" s="131"/>
      <c r="EAC135" s="131"/>
      <c r="EAD135" s="132"/>
      <c r="EAF135" s="130"/>
      <c r="EAG135" s="134"/>
      <c r="EAH135" s="134"/>
      <c r="EAI135" s="131"/>
      <c r="EAJ135" s="131"/>
      <c r="EAK135" s="131"/>
      <c r="EAL135" s="132"/>
      <c r="EAN135" s="130"/>
      <c r="EAO135" s="134"/>
      <c r="EAP135" s="134"/>
      <c r="EAQ135" s="131"/>
      <c r="EAR135" s="131"/>
      <c r="EAS135" s="131"/>
      <c r="EAT135" s="132"/>
      <c r="EAV135" s="130"/>
      <c r="EAW135" s="134"/>
      <c r="EAX135" s="134"/>
      <c r="EAY135" s="131"/>
      <c r="EAZ135" s="131"/>
      <c r="EBA135" s="131"/>
      <c r="EBB135" s="132"/>
      <c r="EBD135" s="130"/>
      <c r="EBE135" s="134"/>
      <c r="EBF135" s="134"/>
      <c r="EBG135" s="131"/>
      <c r="EBH135" s="131"/>
      <c r="EBI135" s="131"/>
      <c r="EBJ135" s="132"/>
      <c r="EBL135" s="130"/>
      <c r="EBM135" s="134"/>
      <c r="EBN135" s="134"/>
      <c r="EBO135" s="131"/>
      <c r="EBP135" s="131"/>
      <c r="EBQ135" s="131"/>
      <c r="EBR135" s="132"/>
      <c r="EBT135" s="130"/>
      <c r="EBU135" s="134"/>
      <c r="EBV135" s="134"/>
      <c r="EBW135" s="131"/>
      <c r="EBX135" s="131"/>
      <c r="EBY135" s="131"/>
      <c r="EBZ135" s="132"/>
      <c r="ECB135" s="130"/>
      <c r="ECC135" s="134"/>
      <c r="ECD135" s="134"/>
      <c r="ECE135" s="131"/>
      <c r="ECF135" s="131"/>
      <c r="ECG135" s="131"/>
      <c r="ECH135" s="132"/>
      <c r="ECJ135" s="130"/>
      <c r="ECK135" s="134"/>
      <c r="ECL135" s="134"/>
      <c r="ECM135" s="131"/>
      <c r="ECN135" s="131"/>
      <c r="ECO135" s="131"/>
      <c r="ECP135" s="132"/>
      <c r="ECR135" s="130"/>
      <c r="ECS135" s="134"/>
      <c r="ECT135" s="134"/>
      <c r="ECU135" s="131"/>
      <c r="ECV135" s="131"/>
      <c r="ECW135" s="131"/>
      <c r="ECX135" s="132"/>
      <c r="ECZ135" s="130"/>
      <c r="EDA135" s="134"/>
      <c r="EDB135" s="134"/>
      <c r="EDC135" s="131"/>
      <c r="EDD135" s="131"/>
      <c r="EDE135" s="131"/>
      <c r="EDF135" s="132"/>
      <c r="EDH135" s="130"/>
      <c r="EDI135" s="134"/>
      <c r="EDJ135" s="134"/>
      <c r="EDK135" s="131"/>
      <c r="EDL135" s="131"/>
      <c r="EDM135" s="131"/>
      <c r="EDN135" s="132"/>
      <c r="EDP135" s="130"/>
      <c r="EDQ135" s="134"/>
      <c r="EDR135" s="134"/>
      <c r="EDS135" s="131"/>
      <c r="EDT135" s="131"/>
      <c r="EDU135" s="131"/>
      <c r="EDV135" s="132"/>
      <c r="EDX135" s="130"/>
      <c r="EDY135" s="134"/>
      <c r="EDZ135" s="134"/>
      <c r="EEA135" s="131"/>
      <c r="EEB135" s="131"/>
      <c r="EEC135" s="131"/>
      <c r="EED135" s="132"/>
      <c r="EEF135" s="130"/>
      <c r="EEG135" s="134"/>
      <c r="EEH135" s="134"/>
      <c r="EEI135" s="131"/>
      <c r="EEJ135" s="131"/>
      <c r="EEK135" s="131"/>
      <c r="EEL135" s="132"/>
      <c r="EEN135" s="130"/>
      <c r="EEO135" s="134"/>
      <c r="EEP135" s="134"/>
      <c r="EEQ135" s="131"/>
      <c r="EER135" s="131"/>
      <c r="EES135" s="131"/>
      <c r="EET135" s="132"/>
      <c r="EEV135" s="130"/>
      <c r="EEW135" s="134"/>
      <c r="EEX135" s="134"/>
      <c r="EEY135" s="131"/>
      <c r="EEZ135" s="131"/>
      <c r="EFA135" s="131"/>
      <c r="EFB135" s="132"/>
      <c r="EFD135" s="130"/>
      <c r="EFE135" s="134"/>
      <c r="EFF135" s="134"/>
      <c r="EFG135" s="131"/>
      <c r="EFH135" s="131"/>
      <c r="EFI135" s="131"/>
      <c r="EFJ135" s="132"/>
      <c r="EFL135" s="130"/>
      <c r="EFM135" s="134"/>
      <c r="EFN135" s="134"/>
      <c r="EFO135" s="131"/>
      <c r="EFP135" s="131"/>
      <c r="EFQ135" s="131"/>
      <c r="EFR135" s="132"/>
      <c r="EFT135" s="130"/>
      <c r="EFU135" s="134"/>
      <c r="EFV135" s="134"/>
      <c r="EFW135" s="131"/>
      <c r="EFX135" s="131"/>
      <c r="EFY135" s="131"/>
      <c r="EFZ135" s="132"/>
      <c r="EGB135" s="130"/>
      <c r="EGC135" s="134"/>
      <c r="EGD135" s="134"/>
      <c r="EGE135" s="131"/>
      <c r="EGF135" s="131"/>
      <c r="EGG135" s="131"/>
      <c r="EGH135" s="132"/>
      <c r="EGJ135" s="130"/>
      <c r="EGK135" s="134"/>
      <c r="EGL135" s="134"/>
      <c r="EGM135" s="131"/>
      <c r="EGN135" s="131"/>
      <c r="EGO135" s="131"/>
      <c r="EGP135" s="132"/>
      <c r="EGR135" s="130"/>
      <c r="EGS135" s="134"/>
      <c r="EGT135" s="134"/>
      <c r="EGU135" s="131"/>
      <c r="EGV135" s="131"/>
      <c r="EGW135" s="131"/>
      <c r="EGX135" s="132"/>
      <c r="EGZ135" s="130"/>
      <c r="EHA135" s="134"/>
      <c r="EHB135" s="134"/>
      <c r="EHC135" s="131"/>
      <c r="EHD135" s="131"/>
      <c r="EHE135" s="131"/>
      <c r="EHF135" s="132"/>
      <c r="EHH135" s="130"/>
      <c r="EHI135" s="134"/>
      <c r="EHJ135" s="134"/>
      <c r="EHK135" s="131"/>
      <c r="EHL135" s="131"/>
      <c r="EHM135" s="131"/>
      <c r="EHN135" s="132"/>
      <c r="EHP135" s="130"/>
      <c r="EHQ135" s="134"/>
      <c r="EHR135" s="134"/>
      <c r="EHS135" s="131"/>
      <c r="EHT135" s="131"/>
      <c r="EHU135" s="131"/>
      <c r="EHV135" s="132"/>
      <c r="EHX135" s="130"/>
      <c r="EHY135" s="134"/>
      <c r="EHZ135" s="134"/>
      <c r="EIA135" s="131"/>
      <c r="EIB135" s="131"/>
      <c r="EIC135" s="131"/>
      <c r="EID135" s="132"/>
      <c r="EIF135" s="130"/>
      <c r="EIG135" s="134"/>
      <c r="EIH135" s="134"/>
      <c r="EII135" s="131"/>
      <c r="EIJ135" s="131"/>
      <c r="EIK135" s="131"/>
      <c r="EIL135" s="132"/>
      <c r="EIN135" s="130"/>
      <c r="EIO135" s="134"/>
      <c r="EIP135" s="134"/>
      <c r="EIQ135" s="131"/>
      <c r="EIR135" s="131"/>
      <c r="EIS135" s="131"/>
      <c r="EIT135" s="132"/>
      <c r="EIV135" s="130"/>
      <c r="EIW135" s="134"/>
      <c r="EIX135" s="134"/>
      <c r="EIY135" s="131"/>
      <c r="EIZ135" s="131"/>
      <c r="EJA135" s="131"/>
      <c r="EJB135" s="132"/>
      <c r="EJD135" s="130"/>
      <c r="EJE135" s="134"/>
      <c r="EJF135" s="134"/>
      <c r="EJG135" s="131"/>
      <c r="EJH135" s="131"/>
      <c r="EJI135" s="131"/>
      <c r="EJJ135" s="132"/>
      <c r="EJL135" s="130"/>
      <c r="EJM135" s="134"/>
      <c r="EJN135" s="134"/>
      <c r="EJO135" s="131"/>
      <c r="EJP135" s="131"/>
      <c r="EJQ135" s="131"/>
      <c r="EJR135" s="132"/>
      <c r="EJT135" s="130"/>
      <c r="EJU135" s="134"/>
      <c r="EJV135" s="134"/>
      <c r="EJW135" s="131"/>
      <c r="EJX135" s="131"/>
      <c r="EJY135" s="131"/>
      <c r="EJZ135" s="132"/>
      <c r="EKB135" s="130"/>
      <c r="EKC135" s="134"/>
      <c r="EKD135" s="134"/>
      <c r="EKE135" s="131"/>
      <c r="EKF135" s="131"/>
      <c r="EKG135" s="131"/>
      <c r="EKH135" s="132"/>
      <c r="EKJ135" s="130"/>
      <c r="EKK135" s="134"/>
      <c r="EKL135" s="134"/>
      <c r="EKM135" s="131"/>
      <c r="EKN135" s="131"/>
      <c r="EKO135" s="131"/>
      <c r="EKP135" s="132"/>
      <c r="EKR135" s="130"/>
      <c r="EKS135" s="134"/>
      <c r="EKT135" s="134"/>
      <c r="EKU135" s="131"/>
      <c r="EKV135" s="131"/>
      <c r="EKW135" s="131"/>
      <c r="EKX135" s="132"/>
      <c r="EKZ135" s="130"/>
      <c r="ELA135" s="134"/>
      <c r="ELB135" s="134"/>
      <c r="ELC135" s="131"/>
      <c r="ELD135" s="131"/>
      <c r="ELE135" s="131"/>
      <c r="ELF135" s="132"/>
      <c r="ELH135" s="130"/>
      <c r="ELI135" s="134"/>
      <c r="ELJ135" s="134"/>
      <c r="ELK135" s="131"/>
      <c r="ELL135" s="131"/>
      <c r="ELM135" s="131"/>
      <c r="ELN135" s="132"/>
      <c r="ELP135" s="130"/>
      <c r="ELQ135" s="134"/>
      <c r="ELR135" s="134"/>
      <c r="ELS135" s="131"/>
      <c r="ELT135" s="131"/>
      <c r="ELU135" s="131"/>
      <c r="ELV135" s="132"/>
      <c r="ELX135" s="130"/>
      <c r="ELY135" s="134"/>
      <c r="ELZ135" s="134"/>
      <c r="EMA135" s="131"/>
      <c r="EMB135" s="131"/>
      <c r="EMC135" s="131"/>
      <c r="EMD135" s="132"/>
      <c r="EMF135" s="130"/>
      <c r="EMG135" s="134"/>
      <c r="EMH135" s="134"/>
      <c r="EMI135" s="131"/>
      <c r="EMJ135" s="131"/>
      <c r="EMK135" s="131"/>
      <c r="EML135" s="132"/>
      <c r="EMN135" s="130"/>
      <c r="EMO135" s="134"/>
      <c r="EMP135" s="134"/>
      <c r="EMQ135" s="131"/>
      <c r="EMR135" s="131"/>
      <c r="EMS135" s="131"/>
      <c r="EMT135" s="132"/>
      <c r="EMV135" s="130"/>
      <c r="EMW135" s="134"/>
      <c r="EMX135" s="134"/>
      <c r="EMY135" s="131"/>
      <c r="EMZ135" s="131"/>
      <c r="ENA135" s="131"/>
      <c r="ENB135" s="132"/>
      <c r="END135" s="130"/>
      <c r="ENE135" s="134"/>
      <c r="ENF135" s="134"/>
      <c r="ENG135" s="131"/>
      <c r="ENH135" s="131"/>
      <c r="ENI135" s="131"/>
      <c r="ENJ135" s="132"/>
      <c r="ENL135" s="130"/>
      <c r="ENM135" s="134"/>
      <c r="ENN135" s="134"/>
      <c r="ENO135" s="131"/>
      <c r="ENP135" s="131"/>
      <c r="ENQ135" s="131"/>
      <c r="ENR135" s="132"/>
      <c r="ENT135" s="130"/>
      <c r="ENU135" s="134"/>
      <c r="ENV135" s="134"/>
      <c r="ENW135" s="131"/>
      <c r="ENX135" s="131"/>
      <c r="ENY135" s="131"/>
      <c r="ENZ135" s="132"/>
      <c r="EOB135" s="130"/>
      <c r="EOC135" s="134"/>
      <c r="EOD135" s="134"/>
      <c r="EOE135" s="131"/>
      <c r="EOF135" s="131"/>
      <c r="EOG135" s="131"/>
      <c r="EOH135" s="132"/>
      <c r="EOJ135" s="130"/>
      <c r="EOK135" s="134"/>
      <c r="EOL135" s="134"/>
      <c r="EOM135" s="131"/>
      <c r="EON135" s="131"/>
      <c r="EOO135" s="131"/>
      <c r="EOP135" s="132"/>
      <c r="EOR135" s="130"/>
      <c r="EOS135" s="134"/>
      <c r="EOT135" s="134"/>
      <c r="EOU135" s="131"/>
      <c r="EOV135" s="131"/>
      <c r="EOW135" s="131"/>
      <c r="EOX135" s="132"/>
      <c r="EOZ135" s="130"/>
      <c r="EPA135" s="134"/>
      <c r="EPB135" s="134"/>
      <c r="EPC135" s="131"/>
      <c r="EPD135" s="131"/>
      <c r="EPE135" s="131"/>
      <c r="EPF135" s="132"/>
      <c r="EPH135" s="130"/>
      <c r="EPI135" s="134"/>
      <c r="EPJ135" s="134"/>
      <c r="EPK135" s="131"/>
      <c r="EPL135" s="131"/>
      <c r="EPM135" s="131"/>
      <c r="EPN135" s="132"/>
      <c r="EPP135" s="130"/>
      <c r="EPQ135" s="134"/>
      <c r="EPR135" s="134"/>
      <c r="EPS135" s="131"/>
      <c r="EPT135" s="131"/>
      <c r="EPU135" s="131"/>
      <c r="EPV135" s="132"/>
      <c r="EPX135" s="130"/>
      <c r="EPY135" s="134"/>
      <c r="EPZ135" s="134"/>
      <c r="EQA135" s="131"/>
      <c r="EQB135" s="131"/>
      <c r="EQC135" s="131"/>
      <c r="EQD135" s="132"/>
      <c r="EQF135" s="130"/>
      <c r="EQG135" s="134"/>
      <c r="EQH135" s="134"/>
      <c r="EQI135" s="131"/>
      <c r="EQJ135" s="131"/>
      <c r="EQK135" s="131"/>
      <c r="EQL135" s="132"/>
      <c r="EQN135" s="130"/>
      <c r="EQO135" s="134"/>
      <c r="EQP135" s="134"/>
      <c r="EQQ135" s="131"/>
      <c r="EQR135" s="131"/>
      <c r="EQS135" s="131"/>
      <c r="EQT135" s="132"/>
      <c r="EQV135" s="130"/>
      <c r="EQW135" s="134"/>
      <c r="EQX135" s="134"/>
      <c r="EQY135" s="131"/>
      <c r="EQZ135" s="131"/>
      <c r="ERA135" s="131"/>
      <c r="ERB135" s="132"/>
      <c r="ERD135" s="130"/>
      <c r="ERE135" s="134"/>
      <c r="ERF135" s="134"/>
      <c r="ERG135" s="131"/>
      <c r="ERH135" s="131"/>
      <c r="ERI135" s="131"/>
      <c r="ERJ135" s="132"/>
      <c r="ERL135" s="130"/>
      <c r="ERM135" s="134"/>
      <c r="ERN135" s="134"/>
      <c r="ERO135" s="131"/>
      <c r="ERP135" s="131"/>
      <c r="ERQ135" s="131"/>
      <c r="ERR135" s="132"/>
      <c r="ERT135" s="130"/>
      <c r="ERU135" s="134"/>
      <c r="ERV135" s="134"/>
      <c r="ERW135" s="131"/>
      <c r="ERX135" s="131"/>
      <c r="ERY135" s="131"/>
      <c r="ERZ135" s="132"/>
      <c r="ESB135" s="130"/>
      <c r="ESC135" s="134"/>
      <c r="ESD135" s="134"/>
      <c r="ESE135" s="131"/>
      <c r="ESF135" s="131"/>
      <c r="ESG135" s="131"/>
      <c r="ESH135" s="132"/>
      <c r="ESJ135" s="130"/>
      <c r="ESK135" s="134"/>
      <c r="ESL135" s="134"/>
      <c r="ESM135" s="131"/>
      <c r="ESN135" s="131"/>
      <c r="ESO135" s="131"/>
      <c r="ESP135" s="132"/>
      <c r="ESR135" s="130"/>
      <c r="ESS135" s="134"/>
      <c r="EST135" s="134"/>
      <c r="ESU135" s="131"/>
      <c r="ESV135" s="131"/>
      <c r="ESW135" s="131"/>
      <c r="ESX135" s="132"/>
      <c r="ESZ135" s="130"/>
      <c r="ETA135" s="134"/>
      <c r="ETB135" s="134"/>
      <c r="ETC135" s="131"/>
      <c r="ETD135" s="131"/>
      <c r="ETE135" s="131"/>
      <c r="ETF135" s="132"/>
      <c r="ETH135" s="130"/>
      <c r="ETI135" s="134"/>
      <c r="ETJ135" s="134"/>
      <c r="ETK135" s="131"/>
      <c r="ETL135" s="131"/>
      <c r="ETM135" s="131"/>
      <c r="ETN135" s="132"/>
      <c r="ETP135" s="130"/>
      <c r="ETQ135" s="134"/>
      <c r="ETR135" s="134"/>
      <c r="ETS135" s="131"/>
      <c r="ETT135" s="131"/>
      <c r="ETU135" s="131"/>
      <c r="ETV135" s="132"/>
      <c r="ETX135" s="130"/>
      <c r="ETY135" s="134"/>
      <c r="ETZ135" s="134"/>
      <c r="EUA135" s="131"/>
      <c r="EUB135" s="131"/>
      <c r="EUC135" s="131"/>
      <c r="EUD135" s="132"/>
      <c r="EUF135" s="130"/>
      <c r="EUG135" s="134"/>
      <c r="EUH135" s="134"/>
      <c r="EUI135" s="131"/>
      <c r="EUJ135" s="131"/>
      <c r="EUK135" s="131"/>
      <c r="EUL135" s="132"/>
      <c r="EUN135" s="130"/>
      <c r="EUO135" s="134"/>
      <c r="EUP135" s="134"/>
      <c r="EUQ135" s="131"/>
      <c r="EUR135" s="131"/>
      <c r="EUS135" s="131"/>
      <c r="EUT135" s="132"/>
      <c r="EUV135" s="130"/>
      <c r="EUW135" s="134"/>
      <c r="EUX135" s="134"/>
      <c r="EUY135" s="131"/>
      <c r="EUZ135" s="131"/>
      <c r="EVA135" s="131"/>
      <c r="EVB135" s="132"/>
      <c r="EVD135" s="130"/>
      <c r="EVE135" s="134"/>
      <c r="EVF135" s="134"/>
      <c r="EVG135" s="131"/>
      <c r="EVH135" s="131"/>
      <c r="EVI135" s="131"/>
      <c r="EVJ135" s="132"/>
      <c r="EVL135" s="130"/>
      <c r="EVM135" s="134"/>
      <c r="EVN135" s="134"/>
      <c r="EVO135" s="131"/>
      <c r="EVP135" s="131"/>
      <c r="EVQ135" s="131"/>
      <c r="EVR135" s="132"/>
      <c r="EVT135" s="130"/>
      <c r="EVU135" s="134"/>
      <c r="EVV135" s="134"/>
      <c r="EVW135" s="131"/>
      <c r="EVX135" s="131"/>
      <c r="EVY135" s="131"/>
      <c r="EVZ135" s="132"/>
      <c r="EWB135" s="130"/>
      <c r="EWC135" s="134"/>
      <c r="EWD135" s="134"/>
      <c r="EWE135" s="131"/>
      <c r="EWF135" s="131"/>
      <c r="EWG135" s="131"/>
      <c r="EWH135" s="132"/>
      <c r="EWJ135" s="130"/>
      <c r="EWK135" s="134"/>
      <c r="EWL135" s="134"/>
      <c r="EWM135" s="131"/>
      <c r="EWN135" s="131"/>
      <c r="EWO135" s="131"/>
      <c r="EWP135" s="132"/>
      <c r="EWR135" s="130"/>
      <c r="EWS135" s="134"/>
      <c r="EWT135" s="134"/>
      <c r="EWU135" s="131"/>
      <c r="EWV135" s="131"/>
      <c r="EWW135" s="131"/>
      <c r="EWX135" s="132"/>
      <c r="EWZ135" s="130"/>
      <c r="EXA135" s="134"/>
      <c r="EXB135" s="134"/>
      <c r="EXC135" s="131"/>
      <c r="EXD135" s="131"/>
      <c r="EXE135" s="131"/>
      <c r="EXF135" s="132"/>
      <c r="EXH135" s="130"/>
      <c r="EXI135" s="134"/>
      <c r="EXJ135" s="134"/>
      <c r="EXK135" s="131"/>
      <c r="EXL135" s="131"/>
      <c r="EXM135" s="131"/>
      <c r="EXN135" s="132"/>
      <c r="EXP135" s="130"/>
      <c r="EXQ135" s="134"/>
      <c r="EXR135" s="134"/>
      <c r="EXS135" s="131"/>
      <c r="EXT135" s="131"/>
      <c r="EXU135" s="131"/>
      <c r="EXV135" s="132"/>
      <c r="EXX135" s="130"/>
      <c r="EXY135" s="134"/>
      <c r="EXZ135" s="134"/>
      <c r="EYA135" s="131"/>
      <c r="EYB135" s="131"/>
      <c r="EYC135" s="131"/>
      <c r="EYD135" s="132"/>
      <c r="EYF135" s="130"/>
      <c r="EYG135" s="134"/>
      <c r="EYH135" s="134"/>
      <c r="EYI135" s="131"/>
      <c r="EYJ135" s="131"/>
      <c r="EYK135" s="131"/>
      <c r="EYL135" s="132"/>
      <c r="EYN135" s="130"/>
      <c r="EYO135" s="134"/>
      <c r="EYP135" s="134"/>
      <c r="EYQ135" s="131"/>
      <c r="EYR135" s="131"/>
      <c r="EYS135" s="131"/>
      <c r="EYT135" s="132"/>
      <c r="EYV135" s="130"/>
      <c r="EYW135" s="134"/>
      <c r="EYX135" s="134"/>
      <c r="EYY135" s="131"/>
      <c r="EYZ135" s="131"/>
      <c r="EZA135" s="131"/>
      <c r="EZB135" s="132"/>
      <c r="EZD135" s="130"/>
      <c r="EZE135" s="134"/>
      <c r="EZF135" s="134"/>
      <c r="EZG135" s="131"/>
      <c r="EZH135" s="131"/>
      <c r="EZI135" s="131"/>
      <c r="EZJ135" s="132"/>
      <c r="EZL135" s="130"/>
      <c r="EZM135" s="134"/>
      <c r="EZN135" s="134"/>
      <c r="EZO135" s="131"/>
      <c r="EZP135" s="131"/>
      <c r="EZQ135" s="131"/>
      <c r="EZR135" s="132"/>
      <c r="EZT135" s="130"/>
      <c r="EZU135" s="134"/>
      <c r="EZV135" s="134"/>
      <c r="EZW135" s="131"/>
      <c r="EZX135" s="131"/>
      <c r="EZY135" s="131"/>
      <c r="EZZ135" s="132"/>
      <c r="FAB135" s="130"/>
      <c r="FAC135" s="134"/>
      <c r="FAD135" s="134"/>
      <c r="FAE135" s="131"/>
      <c r="FAF135" s="131"/>
      <c r="FAG135" s="131"/>
      <c r="FAH135" s="132"/>
      <c r="FAJ135" s="130"/>
      <c r="FAK135" s="134"/>
      <c r="FAL135" s="134"/>
      <c r="FAM135" s="131"/>
      <c r="FAN135" s="131"/>
      <c r="FAO135" s="131"/>
      <c r="FAP135" s="132"/>
      <c r="FAR135" s="130"/>
      <c r="FAS135" s="134"/>
      <c r="FAT135" s="134"/>
      <c r="FAU135" s="131"/>
      <c r="FAV135" s="131"/>
      <c r="FAW135" s="131"/>
      <c r="FAX135" s="132"/>
      <c r="FAZ135" s="130"/>
      <c r="FBA135" s="134"/>
      <c r="FBB135" s="134"/>
      <c r="FBC135" s="131"/>
      <c r="FBD135" s="131"/>
      <c r="FBE135" s="131"/>
      <c r="FBF135" s="132"/>
      <c r="FBH135" s="130"/>
      <c r="FBI135" s="134"/>
      <c r="FBJ135" s="134"/>
      <c r="FBK135" s="131"/>
      <c r="FBL135" s="131"/>
      <c r="FBM135" s="131"/>
      <c r="FBN135" s="132"/>
      <c r="FBP135" s="130"/>
      <c r="FBQ135" s="134"/>
      <c r="FBR135" s="134"/>
      <c r="FBS135" s="131"/>
      <c r="FBT135" s="131"/>
      <c r="FBU135" s="131"/>
      <c r="FBV135" s="132"/>
      <c r="FBX135" s="130"/>
      <c r="FBY135" s="134"/>
      <c r="FBZ135" s="134"/>
      <c r="FCA135" s="131"/>
      <c r="FCB135" s="131"/>
      <c r="FCC135" s="131"/>
      <c r="FCD135" s="132"/>
      <c r="FCF135" s="130"/>
      <c r="FCG135" s="134"/>
      <c r="FCH135" s="134"/>
      <c r="FCI135" s="131"/>
      <c r="FCJ135" s="131"/>
      <c r="FCK135" s="131"/>
      <c r="FCL135" s="132"/>
      <c r="FCN135" s="130"/>
      <c r="FCO135" s="134"/>
      <c r="FCP135" s="134"/>
      <c r="FCQ135" s="131"/>
      <c r="FCR135" s="131"/>
      <c r="FCS135" s="131"/>
      <c r="FCT135" s="132"/>
      <c r="FCV135" s="130"/>
      <c r="FCW135" s="134"/>
      <c r="FCX135" s="134"/>
      <c r="FCY135" s="131"/>
      <c r="FCZ135" s="131"/>
      <c r="FDA135" s="131"/>
      <c r="FDB135" s="132"/>
      <c r="FDD135" s="130"/>
      <c r="FDE135" s="134"/>
      <c r="FDF135" s="134"/>
      <c r="FDG135" s="131"/>
      <c r="FDH135" s="131"/>
      <c r="FDI135" s="131"/>
      <c r="FDJ135" s="132"/>
      <c r="FDL135" s="130"/>
      <c r="FDM135" s="134"/>
      <c r="FDN135" s="134"/>
      <c r="FDO135" s="131"/>
      <c r="FDP135" s="131"/>
      <c r="FDQ135" s="131"/>
      <c r="FDR135" s="132"/>
      <c r="FDT135" s="130"/>
      <c r="FDU135" s="134"/>
      <c r="FDV135" s="134"/>
      <c r="FDW135" s="131"/>
      <c r="FDX135" s="131"/>
      <c r="FDY135" s="131"/>
      <c r="FDZ135" s="132"/>
      <c r="FEB135" s="130"/>
      <c r="FEC135" s="134"/>
      <c r="FED135" s="134"/>
      <c r="FEE135" s="131"/>
      <c r="FEF135" s="131"/>
      <c r="FEG135" s="131"/>
      <c r="FEH135" s="132"/>
      <c r="FEJ135" s="130"/>
      <c r="FEK135" s="134"/>
      <c r="FEL135" s="134"/>
      <c r="FEM135" s="131"/>
      <c r="FEN135" s="131"/>
      <c r="FEO135" s="131"/>
      <c r="FEP135" s="132"/>
      <c r="FER135" s="130"/>
      <c r="FES135" s="134"/>
      <c r="FET135" s="134"/>
      <c r="FEU135" s="131"/>
      <c r="FEV135" s="131"/>
      <c r="FEW135" s="131"/>
      <c r="FEX135" s="132"/>
      <c r="FEZ135" s="130"/>
      <c r="FFA135" s="134"/>
      <c r="FFB135" s="134"/>
      <c r="FFC135" s="131"/>
      <c r="FFD135" s="131"/>
      <c r="FFE135" s="131"/>
      <c r="FFF135" s="132"/>
      <c r="FFH135" s="130"/>
      <c r="FFI135" s="134"/>
      <c r="FFJ135" s="134"/>
      <c r="FFK135" s="131"/>
      <c r="FFL135" s="131"/>
      <c r="FFM135" s="131"/>
      <c r="FFN135" s="132"/>
      <c r="FFP135" s="130"/>
      <c r="FFQ135" s="134"/>
      <c r="FFR135" s="134"/>
      <c r="FFS135" s="131"/>
      <c r="FFT135" s="131"/>
      <c r="FFU135" s="131"/>
      <c r="FFV135" s="132"/>
      <c r="FFX135" s="130"/>
      <c r="FFY135" s="134"/>
      <c r="FFZ135" s="134"/>
      <c r="FGA135" s="131"/>
      <c r="FGB135" s="131"/>
      <c r="FGC135" s="131"/>
      <c r="FGD135" s="132"/>
      <c r="FGF135" s="130"/>
      <c r="FGG135" s="134"/>
      <c r="FGH135" s="134"/>
      <c r="FGI135" s="131"/>
      <c r="FGJ135" s="131"/>
      <c r="FGK135" s="131"/>
      <c r="FGL135" s="132"/>
      <c r="FGN135" s="130"/>
      <c r="FGO135" s="134"/>
      <c r="FGP135" s="134"/>
      <c r="FGQ135" s="131"/>
      <c r="FGR135" s="131"/>
      <c r="FGS135" s="131"/>
      <c r="FGT135" s="132"/>
      <c r="FGV135" s="130"/>
      <c r="FGW135" s="134"/>
      <c r="FGX135" s="134"/>
      <c r="FGY135" s="131"/>
      <c r="FGZ135" s="131"/>
      <c r="FHA135" s="131"/>
      <c r="FHB135" s="132"/>
      <c r="FHD135" s="130"/>
      <c r="FHE135" s="134"/>
      <c r="FHF135" s="134"/>
      <c r="FHG135" s="131"/>
      <c r="FHH135" s="131"/>
      <c r="FHI135" s="131"/>
      <c r="FHJ135" s="132"/>
      <c r="FHL135" s="130"/>
      <c r="FHM135" s="134"/>
      <c r="FHN135" s="134"/>
      <c r="FHO135" s="131"/>
      <c r="FHP135" s="131"/>
      <c r="FHQ135" s="131"/>
      <c r="FHR135" s="132"/>
      <c r="FHT135" s="130"/>
      <c r="FHU135" s="134"/>
      <c r="FHV135" s="134"/>
      <c r="FHW135" s="131"/>
      <c r="FHX135" s="131"/>
      <c r="FHY135" s="131"/>
      <c r="FHZ135" s="132"/>
      <c r="FIB135" s="130"/>
      <c r="FIC135" s="134"/>
      <c r="FID135" s="134"/>
      <c r="FIE135" s="131"/>
      <c r="FIF135" s="131"/>
      <c r="FIG135" s="131"/>
      <c r="FIH135" s="132"/>
      <c r="FIJ135" s="130"/>
      <c r="FIK135" s="134"/>
      <c r="FIL135" s="134"/>
      <c r="FIM135" s="131"/>
      <c r="FIN135" s="131"/>
      <c r="FIO135" s="131"/>
      <c r="FIP135" s="132"/>
      <c r="FIR135" s="130"/>
      <c r="FIS135" s="134"/>
      <c r="FIT135" s="134"/>
      <c r="FIU135" s="131"/>
      <c r="FIV135" s="131"/>
      <c r="FIW135" s="131"/>
      <c r="FIX135" s="132"/>
      <c r="FIZ135" s="130"/>
      <c r="FJA135" s="134"/>
      <c r="FJB135" s="134"/>
      <c r="FJC135" s="131"/>
      <c r="FJD135" s="131"/>
      <c r="FJE135" s="131"/>
      <c r="FJF135" s="132"/>
      <c r="FJH135" s="130"/>
      <c r="FJI135" s="134"/>
      <c r="FJJ135" s="134"/>
      <c r="FJK135" s="131"/>
      <c r="FJL135" s="131"/>
      <c r="FJM135" s="131"/>
      <c r="FJN135" s="132"/>
      <c r="FJP135" s="130"/>
      <c r="FJQ135" s="134"/>
      <c r="FJR135" s="134"/>
      <c r="FJS135" s="131"/>
      <c r="FJT135" s="131"/>
      <c r="FJU135" s="131"/>
      <c r="FJV135" s="132"/>
      <c r="FJX135" s="130"/>
      <c r="FJY135" s="134"/>
      <c r="FJZ135" s="134"/>
      <c r="FKA135" s="131"/>
      <c r="FKB135" s="131"/>
      <c r="FKC135" s="131"/>
      <c r="FKD135" s="132"/>
      <c r="FKF135" s="130"/>
      <c r="FKG135" s="134"/>
      <c r="FKH135" s="134"/>
      <c r="FKI135" s="131"/>
      <c r="FKJ135" s="131"/>
      <c r="FKK135" s="131"/>
      <c r="FKL135" s="132"/>
      <c r="FKN135" s="130"/>
      <c r="FKO135" s="134"/>
      <c r="FKP135" s="134"/>
      <c r="FKQ135" s="131"/>
      <c r="FKR135" s="131"/>
      <c r="FKS135" s="131"/>
      <c r="FKT135" s="132"/>
      <c r="FKV135" s="130"/>
      <c r="FKW135" s="134"/>
      <c r="FKX135" s="134"/>
      <c r="FKY135" s="131"/>
      <c r="FKZ135" s="131"/>
      <c r="FLA135" s="131"/>
      <c r="FLB135" s="132"/>
      <c r="FLD135" s="130"/>
      <c r="FLE135" s="134"/>
      <c r="FLF135" s="134"/>
      <c r="FLG135" s="131"/>
      <c r="FLH135" s="131"/>
      <c r="FLI135" s="131"/>
      <c r="FLJ135" s="132"/>
      <c r="FLL135" s="130"/>
      <c r="FLM135" s="134"/>
      <c r="FLN135" s="134"/>
      <c r="FLO135" s="131"/>
      <c r="FLP135" s="131"/>
      <c r="FLQ135" s="131"/>
      <c r="FLR135" s="132"/>
      <c r="FLT135" s="130"/>
      <c r="FLU135" s="134"/>
      <c r="FLV135" s="134"/>
      <c r="FLW135" s="131"/>
      <c r="FLX135" s="131"/>
      <c r="FLY135" s="131"/>
      <c r="FLZ135" s="132"/>
      <c r="FMB135" s="130"/>
      <c r="FMC135" s="134"/>
      <c r="FMD135" s="134"/>
      <c r="FME135" s="131"/>
      <c r="FMF135" s="131"/>
      <c r="FMG135" s="131"/>
      <c r="FMH135" s="132"/>
      <c r="FMJ135" s="130"/>
      <c r="FMK135" s="134"/>
      <c r="FML135" s="134"/>
      <c r="FMM135" s="131"/>
      <c r="FMN135" s="131"/>
      <c r="FMO135" s="131"/>
      <c r="FMP135" s="132"/>
      <c r="FMR135" s="130"/>
      <c r="FMS135" s="134"/>
      <c r="FMT135" s="134"/>
      <c r="FMU135" s="131"/>
      <c r="FMV135" s="131"/>
      <c r="FMW135" s="131"/>
      <c r="FMX135" s="132"/>
      <c r="FMZ135" s="130"/>
      <c r="FNA135" s="134"/>
      <c r="FNB135" s="134"/>
      <c r="FNC135" s="131"/>
      <c r="FND135" s="131"/>
      <c r="FNE135" s="131"/>
      <c r="FNF135" s="132"/>
      <c r="FNH135" s="130"/>
      <c r="FNI135" s="134"/>
      <c r="FNJ135" s="134"/>
      <c r="FNK135" s="131"/>
      <c r="FNL135" s="131"/>
      <c r="FNM135" s="131"/>
      <c r="FNN135" s="132"/>
      <c r="FNP135" s="130"/>
      <c r="FNQ135" s="134"/>
      <c r="FNR135" s="134"/>
      <c r="FNS135" s="131"/>
      <c r="FNT135" s="131"/>
      <c r="FNU135" s="131"/>
      <c r="FNV135" s="132"/>
      <c r="FNX135" s="130"/>
      <c r="FNY135" s="134"/>
      <c r="FNZ135" s="134"/>
      <c r="FOA135" s="131"/>
      <c r="FOB135" s="131"/>
      <c r="FOC135" s="131"/>
      <c r="FOD135" s="132"/>
      <c r="FOF135" s="130"/>
      <c r="FOG135" s="134"/>
      <c r="FOH135" s="134"/>
      <c r="FOI135" s="131"/>
      <c r="FOJ135" s="131"/>
      <c r="FOK135" s="131"/>
      <c r="FOL135" s="132"/>
      <c r="FON135" s="130"/>
      <c r="FOO135" s="134"/>
      <c r="FOP135" s="134"/>
      <c r="FOQ135" s="131"/>
      <c r="FOR135" s="131"/>
      <c r="FOS135" s="131"/>
      <c r="FOT135" s="132"/>
      <c r="FOV135" s="130"/>
      <c r="FOW135" s="134"/>
      <c r="FOX135" s="134"/>
      <c r="FOY135" s="131"/>
      <c r="FOZ135" s="131"/>
      <c r="FPA135" s="131"/>
      <c r="FPB135" s="132"/>
      <c r="FPD135" s="130"/>
      <c r="FPE135" s="134"/>
      <c r="FPF135" s="134"/>
      <c r="FPG135" s="131"/>
      <c r="FPH135" s="131"/>
      <c r="FPI135" s="131"/>
      <c r="FPJ135" s="132"/>
      <c r="FPL135" s="130"/>
      <c r="FPM135" s="134"/>
      <c r="FPN135" s="134"/>
      <c r="FPO135" s="131"/>
      <c r="FPP135" s="131"/>
      <c r="FPQ135" s="131"/>
      <c r="FPR135" s="132"/>
      <c r="FPT135" s="130"/>
      <c r="FPU135" s="134"/>
      <c r="FPV135" s="134"/>
      <c r="FPW135" s="131"/>
      <c r="FPX135" s="131"/>
      <c r="FPY135" s="131"/>
      <c r="FPZ135" s="132"/>
      <c r="FQB135" s="130"/>
      <c r="FQC135" s="134"/>
      <c r="FQD135" s="134"/>
      <c r="FQE135" s="131"/>
      <c r="FQF135" s="131"/>
      <c r="FQG135" s="131"/>
      <c r="FQH135" s="132"/>
      <c r="FQJ135" s="130"/>
      <c r="FQK135" s="134"/>
      <c r="FQL135" s="134"/>
      <c r="FQM135" s="131"/>
      <c r="FQN135" s="131"/>
      <c r="FQO135" s="131"/>
      <c r="FQP135" s="132"/>
      <c r="FQR135" s="130"/>
      <c r="FQS135" s="134"/>
      <c r="FQT135" s="134"/>
      <c r="FQU135" s="131"/>
      <c r="FQV135" s="131"/>
      <c r="FQW135" s="131"/>
      <c r="FQX135" s="132"/>
      <c r="FQZ135" s="130"/>
      <c r="FRA135" s="134"/>
      <c r="FRB135" s="134"/>
      <c r="FRC135" s="131"/>
      <c r="FRD135" s="131"/>
      <c r="FRE135" s="131"/>
      <c r="FRF135" s="132"/>
      <c r="FRH135" s="130"/>
      <c r="FRI135" s="134"/>
      <c r="FRJ135" s="134"/>
      <c r="FRK135" s="131"/>
      <c r="FRL135" s="131"/>
      <c r="FRM135" s="131"/>
      <c r="FRN135" s="132"/>
      <c r="FRP135" s="130"/>
      <c r="FRQ135" s="134"/>
      <c r="FRR135" s="134"/>
      <c r="FRS135" s="131"/>
      <c r="FRT135" s="131"/>
      <c r="FRU135" s="131"/>
      <c r="FRV135" s="132"/>
      <c r="FRX135" s="130"/>
      <c r="FRY135" s="134"/>
      <c r="FRZ135" s="134"/>
      <c r="FSA135" s="131"/>
      <c r="FSB135" s="131"/>
      <c r="FSC135" s="131"/>
      <c r="FSD135" s="132"/>
      <c r="FSF135" s="130"/>
      <c r="FSG135" s="134"/>
      <c r="FSH135" s="134"/>
      <c r="FSI135" s="131"/>
      <c r="FSJ135" s="131"/>
      <c r="FSK135" s="131"/>
      <c r="FSL135" s="132"/>
      <c r="FSN135" s="130"/>
      <c r="FSO135" s="134"/>
      <c r="FSP135" s="134"/>
      <c r="FSQ135" s="131"/>
      <c r="FSR135" s="131"/>
      <c r="FSS135" s="131"/>
      <c r="FST135" s="132"/>
      <c r="FSV135" s="130"/>
      <c r="FSW135" s="134"/>
      <c r="FSX135" s="134"/>
      <c r="FSY135" s="131"/>
      <c r="FSZ135" s="131"/>
      <c r="FTA135" s="131"/>
      <c r="FTB135" s="132"/>
      <c r="FTD135" s="130"/>
      <c r="FTE135" s="134"/>
      <c r="FTF135" s="134"/>
      <c r="FTG135" s="131"/>
      <c r="FTH135" s="131"/>
      <c r="FTI135" s="131"/>
      <c r="FTJ135" s="132"/>
      <c r="FTL135" s="130"/>
      <c r="FTM135" s="134"/>
      <c r="FTN135" s="134"/>
      <c r="FTO135" s="131"/>
      <c r="FTP135" s="131"/>
      <c r="FTQ135" s="131"/>
      <c r="FTR135" s="132"/>
      <c r="FTT135" s="130"/>
      <c r="FTU135" s="134"/>
      <c r="FTV135" s="134"/>
      <c r="FTW135" s="131"/>
      <c r="FTX135" s="131"/>
      <c r="FTY135" s="131"/>
      <c r="FTZ135" s="132"/>
      <c r="FUB135" s="130"/>
      <c r="FUC135" s="134"/>
      <c r="FUD135" s="134"/>
      <c r="FUE135" s="131"/>
      <c r="FUF135" s="131"/>
      <c r="FUG135" s="131"/>
      <c r="FUH135" s="132"/>
      <c r="FUJ135" s="130"/>
      <c r="FUK135" s="134"/>
      <c r="FUL135" s="134"/>
      <c r="FUM135" s="131"/>
      <c r="FUN135" s="131"/>
      <c r="FUO135" s="131"/>
      <c r="FUP135" s="132"/>
      <c r="FUR135" s="130"/>
      <c r="FUS135" s="134"/>
      <c r="FUT135" s="134"/>
      <c r="FUU135" s="131"/>
      <c r="FUV135" s="131"/>
      <c r="FUW135" s="131"/>
      <c r="FUX135" s="132"/>
      <c r="FUZ135" s="130"/>
      <c r="FVA135" s="134"/>
      <c r="FVB135" s="134"/>
      <c r="FVC135" s="131"/>
      <c r="FVD135" s="131"/>
      <c r="FVE135" s="131"/>
      <c r="FVF135" s="132"/>
      <c r="FVH135" s="130"/>
      <c r="FVI135" s="134"/>
      <c r="FVJ135" s="134"/>
      <c r="FVK135" s="131"/>
      <c r="FVL135" s="131"/>
      <c r="FVM135" s="131"/>
      <c r="FVN135" s="132"/>
      <c r="FVP135" s="130"/>
      <c r="FVQ135" s="134"/>
      <c r="FVR135" s="134"/>
      <c r="FVS135" s="131"/>
      <c r="FVT135" s="131"/>
      <c r="FVU135" s="131"/>
      <c r="FVV135" s="132"/>
      <c r="FVX135" s="130"/>
      <c r="FVY135" s="134"/>
      <c r="FVZ135" s="134"/>
      <c r="FWA135" s="131"/>
      <c r="FWB135" s="131"/>
      <c r="FWC135" s="131"/>
      <c r="FWD135" s="132"/>
      <c r="FWF135" s="130"/>
      <c r="FWG135" s="134"/>
      <c r="FWH135" s="134"/>
      <c r="FWI135" s="131"/>
      <c r="FWJ135" s="131"/>
      <c r="FWK135" s="131"/>
      <c r="FWL135" s="132"/>
      <c r="FWN135" s="130"/>
      <c r="FWO135" s="134"/>
      <c r="FWP135" s="134"/>
      <c r="FWQ135" s="131"/>
      <c r="FWR135" s="131"/>
      <c r="FWS135" s="131"/>
      <c r="FWT135" s="132"/>
      <c r="FWV135" s="130"/>
      <c r="FWW135" s="134"/>
      <c r="FWX135" s="134"/>
      <c r="FWY135" s="131"/>
      <c r="FWZ135" s="131"/>
      <c r="FXA135" s="131"/>
      <c r="FXB135" s="132"/>
      <c r="FXD135" s="130"/>
      <c r="FXE135" s="134"/>
      <c r="FXF135" s="134"/>
      <c r="FXG135" s="131"/>
      <c r="FXH135" s="131"/>
      <c r="FXI135" s="131"/>
      <c r="FXJ135" s="132"/>
      <c r="FXL135" s="130"/>
      <c r="FXM135" s="134"/>
      <c r="FXN135" s="134"/>
      <c r="FXO135" s="131"/>
      <c r="FXP135" s="131"/>
      <c r="FXQ135" s="131"/>
      <c r="FXR135" s="132"/>
      <c r="FXT135" s="130"/>
      <c r="FXU135" s="134"/>
      <c r="FXV135" s="134"/>
      <c r="FXW135" s="131"/>
      <c r="FXX135" s="131"/>
      <c r="FXY135" s="131"/>
      <c r="FXZ135" s="132"/>
      <c r="FYB135" s="130"/>
      <c r="FYC135" s="134"/>
      <c r="FYD135" s="134"/>
      <c r="FYE135" s="131"/>
      <c r="FYF135" s="131"/>
      <c r="FYG135" s="131"/>
      <c r="FYH135" s="132"/>
      <c r="FYJ135" s="130"/>
      <c r="FYK135" s="134"/>
      <c r="FYL135" s="134"/>
      <c r="FYM135" s="131"/>
      <c r="FYN135" s="131"/>
      <c r="FYO135" s="131"/>
      <c r="FYP135" s="132"/>
      <c r="FYR135" s="130"/>
      <c r="FYS135" s="134"/>
      <c r="FYT135" s="134"/>
      <c r="FYU135" s="131"/>
      <c r="FYV135" s="131"/>
      <c r="FYW135" s="131"/>
      <c r="FYX135" s="132"/>
      <c r="FYZ135" s="130"/>
      <c r="FZA135" s="134"/>
      <c r="FZB135" s="134"/>
      <c r="FZC135" s="131"/>
      <c r="FZD135" s="131"/>
      <c r="FZE135" s="131"/>
      <c r="FZF135" s="132"/>
      <c r="FZH135" s="130"/>
      <c r="FZI135" s="134"/>
      <c r="FZJ135" s="134"/>
      <c r="FZK135" s="131"/>
      <c r="FZL135" s="131"/>
      <c r="FZM135" s="131"/>
      <c r="FZN135" s="132"/>
      <c r="FZP135" s="130"/>
      <c r="FZQ135" s="134"/>
      <c r="FZR135" s="134"/>
      <c r="FZS135" s="131"/>
      <c r="FZT135" s="131"/>
      <c r="FZU135" s="131"/>
      <c r="FZV135" s="132"/>
      <c r="FZX135" s="130"/>
      <c r="FZY135" s="134"/>
      <c r="FZZ135" s="134"/>
      <c r="GAA135" s="131"/>
      <c r="GAB135" s="131"/>
      <c r="GAC135" s="131"/>
      <c r="GAD135" s="132"/>
      <c r="GAF135" s="130"/>
      <c r="GAG135" s="134"/>
      <c r="GAH135" s="134"/>
      <c r="GAI135" s="131"/>
      <c r="GAJ135" s="131"/>
      <c r="GAK135" s="131"/>
      <c r="GAL135" s="132"/>
      <c r="GAN135" s="130"/>
      <c r="GAO135" s="134"/>
      <c r="GAP135" s="134"/>
      <c r="GAQ135" s="131"/>
      <c r="GAR135" s="131"/>
      <c r="GAS135" s="131"/>
      <c r="GAT135" s="132"/>
      <c r="GAV135" s="130"/>
      <c r="GAW135" s="134"/>
      <c r="GAX135" s="134"/>
      <c r="GAY135" s="131"/>
      <c r="GAZ135" s="131"/>
      <c r="GBA135" s="131"/>
      <c r="GBB135" s="132"/>
      <c r="GBD135" s="130"/>
      <c r="GBE135" s="134"/>
      <c r="GBF135" s="134"/>
      <c r="GBG135" s="131"/>
      <c r="GBH135" s="131"/>
      <c r="GBI135" s="131"/>
      <c r="GBJ135" s="132"/>
      <c r="GBL135" s="130"/>
      <c r="GBM135" s="134"/>
      <c r="GBN135" s="134"/>
      <c r="GBO135" s="131"/>
      <c r="GBP135" s="131"/>
      <c r="GBQ135" s="131"/>
      <c r="GBR135" s="132"/>
      <c r="GBT135" s="130"/>
      <c r="GBU135" s="134"/>
      <c r="GBV135" s="134"/>
      <c r="GBW135" s="131"/>
      <c r="GBX135" s="131"/>
      <c r="GBY135" s="131"/>
      <c r="GBZ135" s="132"/>
      <c r="GCB135" s="130"/>
      <c r="GCC135" s="134"/>
      <c r="GCD135" s="134"/>
      <c r="GCE135" s="131"/>
      <c r="GCF135" s="131"/>
      <c r="GCG135" s="131"/>
      <c r="GCH135" s="132"/>
      <c r="GCJ135" s="130"/>
      <c r="GCK135" s="134"/>
      <c r="GCL135" s="134"/>
      <c r="GCM135" s="131"/>
      <c r="GCN135" s="131"/>
      <c r="GCO135" s="131"/>
      <c r="GCP135" s="132"/>
      <c r="GCR135" s="130"/>
      <c r="GCS135" s="134"/>
      <c r="GCT135" s="134"/>
      <c r="GCU135" s="131"/>
      <c r="GCV135" s="131"/>
      <c r="GCW135" s="131"/>
      <c r="GCX135" s="132"/>
      <c r="GCZ135" s="130"/>
      <c r="GDA135" s="134"/>
      <c r="GDB135" s="134"/>
      <c r="GDC135" s="131"/>
      <c r="GDD135" s="131"/>
      <c r="GDE135" s="131"/>
      <c r="GDF135" s="132"/>
      <c r="GDH135" s="130"/>
      <c r="GDI135" s="134"/>
      <c r="GDJ135" s="134"/>
      <c r="GDK135" s="131"/>
      <c r="GDL135" s="131"/>
      <c r="GDM135" s="131"/>
      <c r="GDN135" s="132"/>
      <c r="GDP135" s="130"/>
      <c r="GDQ135" s="134"/>
      <c r="GDR135" s="134"/>
      <c r="GDS135" s="131"/>
      <c r="GDT135" s="131"/>
      <c r="GDU135" s="131"/>
      <c r="GDV135" s="132"/>
      <c r="GDX135" s="130"/>
      <c r="GDY135" s="134"/>
      <c r="GDZ135" s="134"/>
      <c r="GEA135" s="131"/>
      <c r="GEB135" s="131"/>
      <c r="GEC135" s="131"/>
      <c r="GED135" s="132"/>
      <c r="GEF135" s="130"/>
      <c r="GEG135" s="134"/>
      <c r="GEH135" s="134"/>
      <c r="GEI135" s="131"/>
      <c r="GEJ135" s="131"/>
      <c r="GEK135" s="131"/>
      <c r="GEL135" s="132"/>
      <c r="GEN135" s="130"/>
      <c r="GEO135" s="134"/>
      <c r="GEP135" s="134"/>
      <c r="GEQ135" s="131"/>
      <c r="GER135" s="131"/>
      <c r="GES135" s="131"/>
      <c r="GET135" s="132"/>
      <c r="GEV135" s="130"/>
      <c r="GEW135" s="134"/>
      <c r="GEX135" s="134"/>
      <c r="GEY135" s="131"/>
      <c r="GEZ135" s="131"/>
      <c r="GFA135" s="131"/>
      <c r="GFB135" s="132"/>
      <c r="GFD135" s="130"/>
      <c r="GFE135" s="134"/>
      <c r="GFF135" s="134"/>
      <c r="GFG135" s="131"/>
      <c r="GFH135" s="131"/>
      <c r="GFI135" s="131"/>
      <c r="GFJ135" s="132"/>
      <c r="GFL135" s="130"/>
      <c r="GFM135" s="134"/>
      <c r="GFN135" s="134"/>
      <c r="GFO135" s="131"/>
      <c r="GFP135" s="131"/>
      <c r="GFQ135" s="131"/>
      <c r="GFR135" s="132"/>
      <c r="GFT135" s="130"/>
      <c r="GFU135" s="134"/>
      <c r="GFV135" s="134"/>
      <c r="GFW135" s="131"/>
      <c r="GFX135" s="131"/>
      <c r="GFY135" s="131"/>
      <c r="GFZ135" s="132"/>
      <c r="GGB135" s="130"/>
      <c r="GGC135" s="134"/>
      <c r="GGD135" s="134"/>
      <c r="GGE135" s="131"/>
      <c r="GGF135" s="131"/>
      <c r="GGG135" s="131"/>
      <c r="GGH135" s="132"/>
      <c r="GGJ135" s="130"/>
      <c r="GGK135" s="134"/>
      <c r="GGL135" s="134"/>
      <c r="GGM135" s="131"/>
      <c r="GGN135" s="131"/>
      <c r="GGO135" s="131"/>
      <c r="GGP135" s="132"/>
      <c r="GGR135" s="130"/>
      <c r="GGS135" s="134"/>
      <c r="GGT135" s="134"/>
      <c r="GGU135" s="131"/>
      <c r="GGV135" s="131"/>
      <c r="GGW135" s="131"/>
      <c r="GGX135" s="132"/>
      <c r="GGZ135" s="130"/>
      <c r="GHA135" s="134"/>
      <c r="GHB135" s="134"/>
      <c r="GHC135" s="131"/>
      <c r="GHD135" s="131"/>
      <c r="GHE135" s="131"/>
      <c r="GHF135" s="132"/>
      <c r="GHH135" s="130"/>
      <c r="GHI135" s="134"/>
      <c r="GHJ135" s="134"/>
      <c r="GHK135" s="131"/>
      <c r="GHL135" s="131"/>
      <c r="GHM135" s="131"/>
      <c r="GHN135" s="132"/>
      <c r="GHP135" s="130"/>
      <c r="GHQ135" s="134"/>
      <c r="GHR135" s="134"/>
      <c r="GHS135" s="131"/>
      <c r="GHT135" s="131"/>
      <c r="GHU135" s="131"/>
      <c r="GHV135" s="132"/>
      <c r="GHX135" s="130"/>
      <c r="GHY135" s="134"/>
      <c r="GHZ135" s="134"/>
      <c r="GIA135" s="131"/>
      <c r="GIB135" s="131"/>
      <c r="GIC135" s="131"/>
      <c r="GID135" s="132"/>
      <c r="GIF135" s="130"/>
      <c r="GIG135" s="134"/>
      <c r="GIH135" s="134"/>
      <c r="GII135" s="131"/>
      <c r="GIJ135" s="131"/>
      <c r="GIK135" s="131"/>
      <c r="GIL135" s="132"/>
      <c r="GIN135" s="130"/>
      <c r="GIO135" s="134"/>
      <c r="GIP135" s="134"/>
      <c r="GIQ135" s="131"/>
      <c r="GIR135" s="131"/>
      <c r="GIS135" s="131"/>
      <c r="GIT135" s="132"/>
      <c r="GIV135" s="130"/>
      <c r="GIW135" s="134"/>
      <c r="GIX135" s="134"/>
      <c r="GIY135" s="131"/>
      <c r="GIZ135" s="131"/>
      <c r="GJA135" s="131"/>
      <c r="GJB135" s="132"/>
      <c r="GJD135" s="130"/>
      <c r="GJE135" s="134"/>
      <c r="GJF135" s="134"/>
      <c r="GJG135" s="131"/>
      <c r="GJH135" s="131"/>
      <c r="GJI135" s="131"/>
      <c r="GJJ135" s="132"/>
      <c r="GJL135" s="130"/>
      <c r="GJM135" s="134"/>
      <c r="GJN135" s="134"/>
      <c r="GJO135" s="131"/>
      <c r="GJP135" s="131"/>
      <c r="GJQ135" s="131"/>
      <c r="GJR135" s="132"/>
      <c r="GJT135" s="130"/>
      <c r="GJU135" s="134"/>
      <c r="GJV135" s="134"/>
      <c r="GJW135" s="131"/>
      <c r="GJX135" s="131"/>
      <c r="GJY135" s="131"/>
      <c r="GJZ135" s="132"/>
      <c r="GKB135" s="130"/>
      <c r="GKC135" s="134"/>
      <c r="GKD135" s="134"/>
      <c r="GKE135" s="131"/>
      <c r="GKF135" s="131"/>
      <c r="GKG135" s="131"/>
      <c r="GKH135" s="132"/>
      <c r="GKJ135" s="130"/>
      <c r="GKK135" s="134"/>
      <c r="GKL135" s="134"/>
      <c r="GKM135" s="131"/>
      <c r="GKN135" s="131"/>
      <c r="GKO135" s="131"/>
      <c r="GKP135" s="132"/>
      <c r="GKR135" s="130"/>
      <c r="GKS135" s="134"/>
      <c r="GKT135" s="134"/>
      <c r="GKU135" s="131"/>
      <c r="GKV135" s="131"/>
      <c r="GKW135" s="131"/>
      <c r="GKX135" s="132"/>
      <c r="GKZ135" s="130"/>
      <c r="GLA135" s="134"/>
      <c r="GLB135" s="134"/>
      <c r="GLC135" s="131"/>
      <c r="GLD135" s="131"/>
      <c r="GLE135" s="131"/>
      <c r="GLF135" s="132"/>
      <c r="GLH135" s="130"/>
      <c r="GLI135" s="134"/>
      <c r="GLJ135" s="134"/>
      <c r="GLK135" s="131"/>
      <c r="GLL135" s="131"/>
      <c r="GLM135" s="131"/>
      <c r="GLN135" s="132"/>
      <c r="GLP135" s="130"/>
      <c r="GLQ135" s="134"/>
      <c r="GLR135" s="134"/>
      <c r="GLS135" s="131"/>
      <c r="GLT135" s="131"/>
      <c r="GLU135" s="131"/>
      <c r="GLV135" s="132"/>
      <c r="GLX135" s="130"/>
      <c r="GLY135" s="134"/>
      <c r="GLZ135" s="134"/>
      <c r="GMA135" s="131"/>
      <c r="GMB135" s="131"/>
      <c r="GMC135" s="131"/>
      <c r="GMD135" s="132"/>
      <c r="GMF135" s="130"/>
      <c r="GMG135" s="134"/>
      <c r="GMH135" s="134"/>
      <c r="GMI135" s="131"/>
      <c r="GMJ135" s="131"/>
      <c r="GMK135" s="131"/>
      <c r="GML135" s="132"/>
      <c r="GMN135" s="130"/>
      <c r="GMO135" s="134"/>
      <c r="GMP135" s="134"/>
      <c r="GMQ135" s="131"/>
      <c r="GMR135" s="131"/>
      <c r="GMS135" s="131"/>
      <c r="GMT135" s="132"/>
      <c r="GMV135" s="130"/>
      <c r="GMW135" s="134"/>
      <c r="GMX135" s="134"/>
      <c r="GMY135" s="131"/>
      <c r="GMZ135" s="131"/>
      <c r="GNA135" s="131"/>
      <c r="GNB135" s="132"/>
      <c r="GND135" s="130"/>
      <c r="GNE135" s="134"/>
      <c r="GNF135" s="134"/>
      <c r="GNG135" s="131"/>
      <c r="GNH135" s="131"/>
      <c r="GNI135" s="131"/>
      <c r="GNJ135" s="132"/>
      <c r="GNL135" s="130"/>
      <c r="GNM135" s="134"/>
      <c r="GNN135" s="134"/>
      <c r="GNO135" s="131"/>
      <c r="GNP135" s="131"/>
      <c r="GNQ135" s="131"/>
      <c r="GNR135" s="132"/>
      <c r="GNT135" s="130"/>
      <c r="GNU135" s="134"/>
      <c r="GNV135" s="134"/>
      <c r="GNW135" s="131"/>
      <c r="GNX135" s="131"/>
      <c r="GNY135" s="131"/>
      <c r="GNZ135" s="132"/>
      <c r="GOB135" s="130"/>
      <c r="GOC135" s="134"/>
      <c r="GOD135" s="134"/>
      <c r="GOE135" s="131"/>
      <c r="GOF135" s="131"/>
      <c r="GOG135" s="131"/>
      <c r="GOH135" s="132"/>
      <c r="GOJ135" s="130"/>
      <c r="GOK135" s="134"/>
      <c r="GOL135" s="134"/>
      <c r="GOM135" s="131"/>
      <c r="GON135" s="131"/>
      <c r="GOO135" s="131"/>
      <c r="GOP135" s="132"/>
      <c r="GOR135" s="130"/>
      <c r="GOS135" s="134"/>
      <c r="GOT135" s="134"/>
      <c r="GOU135" s="131"/>
      <c r="GOV135" s="131"/>
      <c r="GOW135" s="131"/>
      <c r="GOX135" s="132"/>
      <c r="GOZ135" s="130"/>
      <c r="GPA135" s="134"/>
      <c r="GPB135" s="134"/>
      <c r="GPC135" s="131"/>
      <c r="GPD135" s="131"/>
      <c r="GPE135" s="131"/>
      <c r="GPF135" s="132"/>
      <c r="GPH135" s="130"/>
      <c r="GPI135" s="134"/>
      <c r="GPJ135" s="134"/>
      <c r="GPK135" s="131"/>
      <c r="GPL135" s="131"/>
      <c r="GPM135" s="131"/>
      <c r="GPN135" s="132"/>
      <c r="GPP135" s="130"/>
      <c r="GPQ135" s="134"/>
      <c r="GPR135" s="134"/>
      <c r="GPS135" s="131"/>
      <c r="GPT135" s="131"/>
      <c r="GPU135" s="131"/>
      <c r="GPV135" s="132"/>
      <c r="GPX135" s="130"/>
      <c r="GPY135" s="134"/>
      <c r="GPZ135" s="134"/>
      <c r="GQA135" s="131"/>
      <c r="GQB135" s="131"/>
      <c r="GQC135" s="131"/>
      <c r="GQD135" s="132"/>
      <c r="GQF135" s="130"/>
      <c r="GQG135" s="134"/>
      <c r="GQH135" s="134"/>
      <c r="GQI135" s="131"/>
      <c r="GQJ135" s="131"/>
      <c r="GQK135" s="131"/>
      <c r="GQL135" s="132"/>
      <c r="GQN135" s="130"/>
      <c r="GQO135" s="134"/>
      <c r="GQP135" s="134"/>
      <c r="GQQ135" s="131"/>
      <c r="GQR135" s="131"/>
      <c r="GQS135" s="131"/>
      <c r="GQT135" s="132"/>
      <c r="GQV135" s="130"/>
      <c r="GQW135" s="134"/>
      <c r="GQX135" s="134"/>
      <c r="GQY135" s="131"/>
      <c r="GQZ135" s="131"/>
      <c r="GRA135" s="131"/>
      <c r="GRB135" s="132"/>
      <c r="GRD135" s="130"/>
      <c r="GRE135" s="134"/>
      <c r="GRF135" s="134"/>
      <c r="GRG135" s="131"/>
      <c r="GRH135" s="131"/>
      <c r="GRI135" s="131"/>
      <c r="GRJ135" s="132"/>
      <c r="GRL135" s="130"/>
      <c r="GRM135" s="134"/>
      <c r="GRN135" s="134"/>
      <c r="GRO135" s="131"/>
      <c r="GRP135" s="131"/>
      <c r="GRQ135" s="131"/>
      <c r="GRR135" s="132"/>
      <c r="GRT135" s="130"/>
      <c r="GRU135" s="134"/>
      <c r="GRV135" s="134"/>
      <c r="GRW135" s="131"/>
      <c r="GRX135" s="131"/>
      <c r="GRY135" s="131"/>
      <c r="GRZ135" s="132"/>
      <c r="GSB135" s="130"/>
      <c r="GSC135" s="134"/>
      <c r="GSD135" s="134"/>
      <c r="GSE135" s="131"/>
      <c r="GSF135" s="131"/>
      <c r="GSG135" s="131"/>
      <c r="GSH135" s="132"/>
      <c r="GSJ135" s="130"/>
      <c r="GSK135" s="134"/>
      <c r="GSL135" s="134"/>
      <c r="GSM135" s="131"/>
      <c r="GSN135" s="131"/>
      <c r="GSO135" s="131"/>
      <c r="GSP135" s="132"/>
      <c r="GSR135" s="130"/>
      <c r="GSS135" s="134"/>
      <c r="GST135" s="134"/>
      <c r="GSU135" s="131"/>
      <c r="GSV135" s="131"/>
      <c r="GSW135" s="131"/>
      <c r="GSX135" s="132"/>
      <c r="GSZ135" s="130"/>
      <c r="GTA135" s="134"/>
      <c r="GTB135" s="134"/>
      <c r="GTC135" s="131"/>
      <c r="GTD135" s="131"/>
      <c r="GTE135" s="131"/>
      <c r="GTF135" s="132"/>
      <c r="GTH135" s="130"/>
      <c r="GTI135" s="134"/>
      <c r="GTJ135" s="134"/>
      <c r="GTK135" s="131"/>
      <c r="GTL135" s="131"/>
      <c r="GTM135" s="131"/>
      <c r="GTN135" s="132"/>
      <c r="GTP135" s="130"/>
      <c r="GTQ135" s="134"/>
      <c r="GTR135" s="134"/>
      <c r="GTS135" s="131"/>
      <c r="GTT135" s="131"/>
      <c r="GTU135" s="131"/>
      <c r="GTV135" s="132"/>
      <c r="GTX135" s="130"/>
      <c r="GTY135" s="134"/>
      <c r="GTZ135" s="134"/>
      <c r="GUA135" s="131"/>
      <c r="GUB135" s="131"/>
      <c r="GUC135" s="131"/>
      <c r="GUD135" s="132"/>
      <c r="GUF135" s="130"/>
      <c r="GUG135" s="134"/>
      <c r="GUH135" s="134"/>
      <c r="GUI135" s="131"/>
      <c r="GUJ135" s="131"/>
      <c r="GUK135" s="131"/>
      <c r="GUL135" s="132"/>
      <c r="GUN135" s="130"/>
      <c r="GUO135" s="134"/>
      <c r="GUP135" s="134"/>
      <c r="GUQ135" s="131"/>
      <c r="GUR135" s="131"/>
      <c r="GUS135" s="131"/>
      <c r="GUT135" s="132"/>
      <c r="GUV135" s="130"/>
      <c r="GUW135" s="134"/>
      <c r="GUX135" s="134"/>
      <c r="GUY135" s="131"/>
      <c r="GUZ135" s="131"/>
      <c r="GVA135" s="131"/>
      <c r="GVB135" s="132"/>
      <c r="GVD135" s="130"/>
      <c r="GVE135" s="134"/>
      <c r="GVF135" s="134"/>
      <c r="GVG135" s="131"/>
      <c r="GVH135" s="131"/>
      <c r="GVI135" s="131"/>
      <c r="GVJ135" s="132"/>
      <c r="GVL135" s="130"/>
      <c r="GVM135" s="134"/>
      <c r="GVN135" s="134"/>
      <c r="GVO135" s="131"/>
      <c r="GVP135" s="131"/>
      <c r="GVQ135" s="131"/>
      <c r="GVR135" s="132"/>
      <c r="GVT135" s="130"/>
      <c r="GVU135" s="134"/>
      <c r="GVV135" s="134"/>
      <c r="GVW135" s="131"/>
      <c r="GVX135" s="131"/>
      <c r="GVY135" s="131"/>
      <c r="GVZ135" s="132"/>
      <c r="GWB135" s="130"/>
      <c r="GWC135" s="134"/>
      <c r="GWD135" s="134"/>
      <c r="GWE135" s="131"/>
      <c r="GWF135" s="131"/>
      <c r="GWG135" s="131"/>
      <c r="GWH135" s="132"/>
      <c r="GWJ135" s="130"/>
      <c r="GWK135" s="134"/>
      <c r="GWL135" s="134"/>
      <c r="GWM135" s="131"/>
      <c r="GWN135" s="131"/>
      <c r="GWO135" s="131"/>
      <c r="GWP135" s="132"/>
      <c r="GWR135" s="130"/>
      <c r="GWS135" s="134"/>
      <c r="GWT135" s="134"/>
      <c r="GWU135" s="131"/>
      <c r="GWV135" s="131"/>
      <c r="GWW135" s="131"/>
      <c r="GWX135" s="132"/>
      <c r="GWZ135" s="130"/>
      <c r="GXA135" s="134"/>
      <c r="GXB135" s="134"/>
      <c r="GXC135" s="131"/>
      <c r="GXD135" s="131"/>
      <c r="GXE135" s="131"/>
      <c r="GXF135" s="132"/>
      <c r="GXH135" s="130"/>
      <c r="GXI135" s="134"/>
      <c r="GXJ135" s="134"/>
      <c r="GXK135" s="131"/>
      <c r="GXL135" s="131"/>
      <c r="GXM135" s="131"/>
      <c r="GXN135" s="132"/>
      <c r="GXP135" s="130"/>
      <c r="GXQ135" s="134"/>
      <c r="GXR135" s="134"/>
      <c r="GXS135" s="131"/>
      <c r="GXT135" s="131"/>
      <c r="GXU135" s="131"/>
      <c r="GXV135" s="132"/>
      <c r="GXX135" s="130"/>
      <c r="GXY135" s="134"/>
      <c r="GXZ135" s="134"/>
      <c r="GYA135" s="131"/>
      <c r="GYB135" s="131"/>
      <c r="GYC135" s="131"/>
      <c r="GYD135" s="132"/>
      <c r="GYF135" s="130"/>
      <c r="GYG135" s="134"/>
      <c r="GYH135" s="134"/>
      <c r="GYI135" s="131"/>
      <c r="GYJ135" s="131"/>
      <c r="GYK135" s="131"/>
      <c r="GYL135" s="132"/>
      <c r="GYN135" s="130"/>
      <c r="GYO135" s="134"/>
      <c r="GYP135" s="134"/>
      <c r="GYQ135" s="131"/>
      <c r="GYR135" s="131"/>
      <c r="GYS135" s="131"/>
      <c r="GYT135" s="132"/>
      <c r="GYV135" s="130"/>
      <c r="GYW135" s="134"/>
      <c r="GYX135" s="134"/>
      <c r="GYY135" s="131"/>
      <c r="GYZ135" s="131"/>
      <c r="GZA135" s="131"/>
      <c r="GZB135" s="132"/>
      <c r="GZD135" s="130"/>
      <c r="GZE135" s="134"/>
      <c r="GZF135" s="134"/>
      <c r="GZG135" s="131"/>
      <c r="GZH135" s="131"/>
      <c r="GZI135" s="131"/>
      <c r="GZJ135" s="132"/>
      <c r="GZL135" s="130"/>
      <c r="GZM135" s="134"/>
      <c r="GZN135" s="134"/>
      <c r="GZO135" s="131"/>
      <c r="GZP135" s="131"/>
      <c r="GZQ135" s="131"/>
      <c r="GZR135" s="132"/>
      <c r="GZT135" s="130"/>
      <c r="GZU135" s="134"/>
      <c r="GZV135" s="134"/>
      <c r="GZW135" s="131"/>
      <c r="GZX135" s="131"/>
      <c r="GZY135" s="131"/>
      <c r="GZZ135" s="132"/>
      <c r="HAB135" s="130"/>
      <c r="HAC135" s="134"/>
      <c r="HAD135" s="134"/>
      <c r="HAE135" s="131"/>
      <c r="HAF135" s="131"/>
      <c r="HAG135" s="131"/>
      <c r="HAH135" s="132"/>
      <c r="HAJ135" s="130"/>
      <c r="HAK135" s="134"/>
      <c r="HAL135" s="134"/>
      <c r="HAM135" s="131"/>
      <c r="HAN135" s="131"/>
      <c r="HAO135" s="131"/>
      <c r="HAP135" s="132"/>
      <c r="HAR135" s="130"/>
      <c r="HAS135" s="134"/>
      <c r="HAT135" s="134"/>
      <c r="HAU135" s="131"/>
      <c r="HAV135" s="131"/>
      <c r="HAW135" s="131"/>
      <c r="HAX135" s="132"/>
      <c r="HAZ135" s="130"/>
      <c r="HBA135" s="134"/>
      <c r="HBB135" s="134"/>
      <c r="HBC135" s="131"/>
      <c r="HBD135" s="131"/>
      <c r="HBE135" s="131"/>
      <c r="HBF135" s="132"/>
      <c r="HBH135" s="130"/>
      <c r="HBI135" s="134"/>
      <c r="HBJ135" s="134"/>
      <c r="HBK135" s="131"/>
      <c r="HBL135" s="131"/>
      <c r="HBM135" s="131"/>
      <c r="HBN135" s="132"/>
      <c r="HBP135" s="130"/>
      <c r="HBQ135" s="134"/>
      <c r="HBR135" s="134"/>
      <c r="HBS135" s="131"/>
      <c r="HBT135" s="131"/>
      <c r="HBU135" s="131"/>
      <c r="HBV135" s="132"/>
      <c r="HBX135" s="130"/>
      <c r="HBY135" s="134"/>
      <c r="HBZ135" s="134"/>
      <c r="HCA135" s="131"/>
      <c r="HCB135" s="131"/>
      <c r="HCC135" s="131"/>
      <c r="HCD135" s="132"/>
      <c r="HCF135" s="130"/>
      <c r="HCG135" s="134"/>
      <c r="HCH135" s="134"/>
      <c r="HCI135" s="131"/>
      <c r="HCJ135" s="131"/>
      <c r="HCK135" s="131"/>
      <c r="HCL135" s="132"/>
      <c r="HCN135" s="130"/>
      <c r="HCO135" s="134"/>
      <c r="HCP135" s="134"/>
      <c r="HCQ135" s="131"/>
      <c r="HCR135" s="131"/>
      <c r="HCS135" s="131"/>
      <c r="HCT135" s="132"/>
      <c r="HCV135" s="130"/>
      <c r="HCW135" s="134"/>
      <c r="HCX135" s="134"/>
      <c r="HCY135" s="131"/>
      <c r="HCZ135" s="131"/>
      <c r="HDA135" s="131"/>
      <c r="HDB135" s="132"/>
      <c r="HDD135" s="130"/>
      <c r="HDE135" s="134"/>
      <c r="HDF135" s="134"/>
      <c r="HDG135" s="131"/>
      <c r="HDH135" s="131"/>
      <c r="HDI135" s="131"/>
      <c r="HDJ135" s="132"/>
      <c r="HDL135" s="130"/>
      <c r="HDM135" s="134"/>
      <c r="HDN135" s="134"/>
      <c r="HDO135" s="131"/>
      <c r="HDP135" s="131"/>
      <c r="HDQ135" s="131"/>
      <c r="HDR135" s="132"/>
      <c r="HDT135" s="130"/>
      <c r="HDU135" s="134"/>
      <c r="HDV135" s="134"/>
      <c r="HDW135" s="131"/>
      <c r="HDX135" s="131"/>
      <c r="HDY135" s="131"/>
      <c r="HDZ135" s="132"/>
      <c r="HEB135" s="130"/>
      <c r="HEC135" s="134"/>
      <c r="HED135" s="134"/>
      <c r="HEE135" s="131"/>
      <c r="HEF135" s="131"/>
      <c r="HEG135" s="131"/>
      <c r="HEH135" s="132"/>
      <c r="HEJ135" s="130"/>
      <c r="HEK135" s="134"/>
      <c r="HEL135" s="134"/>
      <c r="HEM135" s="131"/>
      <c r="HEN135" s="131"/>
      <c r="HEO135" s="131"/>
      <c r="HEP135" s="132"/>
      <c r="HER135" s="130"/>
      <c r="HES135" s="134"/>
      <c r="HET135" s="134"/>
      <c r="HEU135" s="131"/>
      <c r="HEV135" s="131"/>
      <c r="HEW135" s="131"/>
      <c r="HEX135" s="132"/>
      <c r="HEZ135" s="130"/>
      <c r="HFA135" s="134"/>
      <c r="HFB135" s="134"/>
      <c r="HFC135" s="131"/>
      <c r="HFD135" s="131"/>
      <c r="HFE135" s="131"/>
      <c r="HFF135" s="132"/>
      <c r="HFH135" s="130"/>
      <c r="HFI135" s="134"/>
      <c r="HFJ135" s="134"/>
      <c r="HFK135" s="131"/>
      <c r="HFL135" s="131"/>
      <c r="HFM135" s="131"/>
      <c r="HFN135" s="132"/>
      <c r="HFP135" s="130"/>
      <c r="HFQ135" s="134"/>
      <c r="HFR135" s="134"/>
      <c r="HFS135" s="131"/>
      <c r="HFT135" s="131"/>
      <c r="HFU135" s="131"/>
      <c r="HFV135" s="132"/>
      <c r="HFX135" s="130"/>
      <c r="HFY135" s="134"/>
      <c r="HFZ135" s="134"/>
      <c r="HGA135" s="131"/>
      <c r="HGB135" s="131"/>
      <c r="HGC135" s="131"/>
      <c r="HGD135" s="132"/>
      <c r="HGF135" s="130"/>
      <c r="HGG135" s="134"/>
      <c r="HGH135" s="134"/>
      <c r="HGI135" s="131"/>
      <c r="HGJ135" s="131"/>
      <c r="HGK135" s="131"/>
      <c r="HGL135" s="132"/>
      <c r="HGN135" s="130"/>
      <c r="HGO135" s="134"/>
      <c r="HGP135" s="134"/>
      <c r="HGQ135" s="131"/>
      <c r="HGR135" s="131"/>
      <c r="HGS135" s="131"/>
      <c r="HGT135" s="132"/>
      <c r="HGV135" s="130"/>
      <c r="HGW135" s="134"/>
      <c r="HGX135" s="134"/>
      <c r="HGY135" s="131"/>
      <c r="HGZ135" s="131"/>
      <c r="HHA135" s="131"/>
      <c r="HHB135" s="132"/>
      <c r="HHD135" s="130"/>
      <c r="HHE135" s="134"/>
      <c r="HHF135" s="134"/>
      <c r="HHG135" s="131"/>
      <c r="HHH135" s="131"/>
      <c r="HHI135" s="131"/>
      <c r="HHJ135" s="132"/>
      <c r="HHL135" s="130"/>
      <c r="HHM135" s="134"/>
      <c r="HHN135" s="134"/>
      <c r="HHO135" s="131"/>
      <c r="HHP135" s="131"/>
      <c r="HHQ135" s="131"/>
      <c r="HHR135" s="132"/>
      <c r="HHT135" s="130"/>
      <c r="HHU135" s="134"/>
      <c r="HHV135" s="134"/>
      <c r="HHW135" s="131"/>
      <c r="HHX135" s="131"/>
      <c r="HHY135" s="131"/>
      <c r="HHZ135" s="132"/>
      <c r="HIB135" s="130"/>
      <c r="HIC135" s="134"/>
      <c r="HID135" s="134"/>
      <c r="HIE135" s="131"/>
      <c r="HIF135" s="131"/>
      <c r="HIG135" s="131"/>
      <c r="HIH135" s="132"/>
      <c r="HIJ135" s="130"/>
      <c r="HIK135" s="134"/>
      <c r="HIL135" s="134"/>
      <c r="HIM135" s="131"/>
      <c r="HIN135" s="131"/>
      <c r="HIO135" s="131"/>
      <c r="HIP135" s="132"/>
      <c r="HIR135" s="130"/>
      <c r="HIS135" s="134"/>
      <c r="HIT135" s="134"/>
      <c r="HIU135" s="131"/>
      <c r="HIV135" s="131"/>
      <c r="HIW135" s="131"/>
      <c r="HIX135" s="132"/>
      <c r="HIZ135" s="130"/>
      <c r="HJA135" s="134"/>
      <c r="HJB135" s="134"/>
      <c r="HJC135" s="131"/>
      <c r="HJD135" s="131"/>
      <c r="HJE135" s="131"/>
      <c r="HJF135" s="132"/>
      <c r="HJH135" s="130"/>
      <c r="HJI135" s="134"/>
      <c r="HJJ135" s="134"/>
      <c r="HJK135" s="131"/>
      <c r="HJL135" s="131"/>
      <c r="HJM135" s="131"/>
      <c r="HJN135" s="132"/>
      <c r="HJP135" s="130"/>
      <c r="HJQ135" s="134"/>
      <c r="HJR135" s="134"/>
      <c r="HJS135" s="131"/>
      <c r="HJT135" s="131"/>
      <c r="HJU135" s="131"/>
      <c r="HJV135" s="132"/>
      <c r="HJX135" s="130"/>
      <c r="HJY135" s="134"/>
      <c r="HJZ135" s="134"/>
      <c r="HKA135" s="131"/>
      <c r="HKB135" s="131"/>
      <c r="HKC135" s="131"/>
      <c r="HKD135" s="132"/>
      <c r="HKF135" s="130"/>
      <c r="HKG135" s="134"/>
      <c r="HKH135" s="134"/>
      <c r="HKI135" s="131"/>
      <c r="HKJ135" s="131"/>
      <c r="HKK135" s="131"/>
      <c r="HKL135" s="132"/>
      <c r="HKN135" s="130"/>
      <c r="HKO135" s="134"/>
      <c r="HKP135" s="134"/>
      <c r="HKQ135" s="131"/>
      <c r="HKR135" s="131"/>
      <c r="HKS135" s="131"/>
      <c r="HKT135" s="132"/>
      <c r="HKV135" s="130"/>
      <c r="HKW135" s="134"/>
      <c r="HKX135" s="134"/>
      <c r="HKY135" s="131"/>
      <c r="HKZ135" s="131"/>
      <c r="HLA135" s="131"/>
      <c r="HLB135" s="132"/>
      <c r="HLD135" s="130"/>
      <c r="HLE135" s="134"/>
      <c r="HLF135" s="134"/>
      <c r="HLG135" s="131"/>
      <c r="HLH135" s="131"/>
      <c r="HLI135" s="131"/>
      <c r="HLJ135" s="132"/>
      <c r="HLL135" s="130"/>
      <c r="HLM135" s="134"/>
      <c r="HLN135" s="134"/>
      <c r="HLO135" s="131"/>
      <c r="HLP135" s="131"/>
      <c r="HLQ135" s="131"/>
      <c r="HLR135" s="132"/>
      <c r="HLT135" s="130"/>
      <c r="HLU135" s="134"/>
      <c r="HLV135" s="134"/>
      <c r="HLW135" s="131"/>
      <c r="HLX135" s="131"/>
      <c r="HLY135" s="131"/>
      <c r="HLZ135" s="132"/>
      <c r="HMB135" s="130"/>
      <c r="HMC135" s="134"/>
      <c r="HMD135" s="134"/>
      <c r="HME135" s="131"/>
      <c r="HMF135" s="131"/>
      <c r="HMG135" s="131"/>
      <c r="HMH135" s="132"/>
      <c r="HMJ135" s="130"/>
      <c r="HMK135" s="134"/>
      <c r="HML135" s="134"/>
      <c r="HMM135" s="131"/>
      <c r="HMN135" s="131"/>
      <c r="HMO135" s="131"/>
      <c r="HMP135" s="132"/>
      <c r="HMR135" s="130"/>
      <c r="HMS135" s="134"/>
      <c r="HMT135" s="134"/>
      <c r="HMU135" s="131"/>
      <c r="HMV135" s="131"/>
      <c r="HMW135" s="131"/>
      <c r="HMX135" s="132"/>
      <c r="HMZ135" s="130"/>
      <c r="HNA135" s="134"/>
      <c r="HNB135" s="134"/>
      <c r="HNC135" s="131"/>
      <c r="HND135" s="131"/>
      <c r="HNE135" s="131"/>
      <c r="HNF135" s="132"/>
      <c r="HNH135" s="130"/>
      <c r="HNI135" s="134"/>
      <c r="HNJ135" s="134"/>
      <c r="HNK135" s="131"/>
      <c r="HNL135" s="131"/>
      <c r="HNM135" s="131"/>
      <c r="HNN135" s="132"/>
      <c r="HNP135" s="130"/>
      <c r="HNQ135" s="134"/>
      <c r="HNR135" s="134"/>
      <c r="HNS135" s="131"/>
      <c r="HNT135" s="131"/>
      <c r="HNU135" s="131"/>
      <c r="HNV135" s="132"/>
      <c r="HNX135" s="130"/>
      <c r="HNY135" s="134"/>
      <c r="HNZ135" s="134"/>
      <c r="HOA135" s="131"/>
      <c r="HOB135" s="131"/>
      <c r="HOC135" s="131"/>
      <c r="HOD135" s="132"/>
      <c r="HOF135" s="130"/>
      <c r="HOG135" s="134"/>
      <c r="HOH135" s="134"/>
      <c r="HOI135" s="131"/>
      <c r="HOJ135" s="131"/>
      <c r="HOK135" s="131"/>
      <c r="HOL135" s="132"/>
      <c r="HON135" s="130"/>
      <c r="HOO135" s="134"/>
      <c r="HOP135" s="134"/>
      <c r="HOQ135" s="131"/>
      <c r="HOR135" s="131"/>
      <c r="HOS135" s="131"/>
      <c r="HOT135" s="132"/>
      <c r="HOV135" s="130"/>
      <c r="HOW135" s="134"/>
      <c r="HOX135" s="134"/>
      <c r="HOY135" s="131"/>
      <c r="HOZ135" s="131"/>
      <c r="HPA135" s="131"/>
      <c r="HPB135" s="132"/>
      <c r="HPD135" s="130"/>
      <c r="HPE135" s="134"/>
      <c r="HPF135" s="134"/>
      <c r="HPG135" s="131"/>
      <c r="HPH135" s="131"/>
      <c r="HPI135" s="131"/>
      <c r="HPJ135" s="132"/>
      <c r="HPL135" s="130"/>
      <c r="HPM135" s="134"/>
      <c r="HPN135" s="134"/>
      <c r="HPO135" s="131"/>
      <c r="HPP135" s="131"/>
      <c r="HPQ135" s="131"/>
      <c r="HPR135" s="132"/>
      <c r="HPT135" s="130"/>
      <c r="HPU135" s="134"/>
      <c r="HPV135" s="134"/>
      <c r="HPW135" s="131"/>
      <c r="HPX135" s="131"/>
      <c r="HPY135" s="131"/>
      <c r="HPZ135" s="132"/>
      <c r="HQB135" s="130"/>
      <c r="HQC135" s="134"/>
      <c r="HQD135" s="134"/>
      <c r="HQE135" s="131"/>
      <c r="HQF135" s="131"/>
      <c r="HQG135" s="131"/>
      <c r="HQH135" s="132"/>
      <c r="HQJ135" s="130"/>
      <c r="HQK135" s="134"/>
      <c r="HQL135" s="134"/>
      <c r="HQM135" s="131"/>
      <c r="HQN135" s="131"/>
      <c r="HQO135" s="131"/>
      <c r="HQP135" s="132"/>
      <c r="HQR135" s="130"/>
      <c r="HQS135" s="134"/>
      <c r="HQT135" s="134"/>
      <c r="HQU135" s="131"/>
      <c r="HQV135" s="131"/>
      <c r="HQW135" s="131"/>
      <c r="HQX135" s="132"/>
      <c r="HQZ135" s="130"/>
      <c r="HRA135" s="134"/>
      <c r="HRB135" s="134"/>
      <c r="HRC135" s="131"/>
      <c r="HRD135" s="131"/>
      <c r="HRE135" s="131"/>
      <c r="HRF135" s="132"/>
      <c r="HRH135" s="130"/>
      <c r="HRI135" s="134"/>
      <c r="HRJ135" s="134"/>
      <c r="HRK135" s="131"/>
      <c r="HRL135" s="131"/>
      <c r="HRM135" s="131"/>
      <c r="HRN135" s="132"/>
      <c r="HRP135" s="130"/>
      <c r="HRQ135" s="134"/>
      <c r="HRR135" s="134"/>
      <c r="HRS135" s="131"/>
      <c r="HRT135" s="131"/>
      <c r="HRU135" s="131"/>
      <c r="HRV135" s="132"/>
      <c r="HRX135" s="130"/>
      <c r="HRY135" s="134"/>
      <c r="HRZ135" s="134"/>
      <c r="HSA135" s="131"/>
      <c r="HSB135" s="131"/>
      <c r="HSC135" s="131"/>
      <c r="HSD135" s="132"/>
      <c r="HSF135" s="130"/>
      <c r="HSG135" s="134"/>
      <c r="HSH135" s="134"/>
      <c r="HSI135" s="131"/>
      <c r="HSJ135" s="131"/>
      <c r="HSK135" s="131"/>
      <c r="HSL135" s="132"/>
      <c r="HSN135" s="130"/>
      <c r="HSO135" s="134"/>
      <c r="HSP135" s="134"/>
      <c r="HSQ135" s="131"/>
      <c r="HSR135" s="131"/>
      <c r="HSS135" s="131"/>
      <c r="HST135" s="132"/>
      <c r="HSV135" s="130"/>
      <c r="HSW135" s="134"/>
      <c r="HSX135" s="134"/>
      <c r="HSY135" s="131"/>
      <c r="HSZ135" s="131"/>
      <c r="HTA135" s="131"/>
      <c r="HTB135" s="132"/>
      <c r="HTD135" s="130"/>
      <c r="HTE135" s="134"/>
      <c r="HTF135" s="134"/>
      <c r="HTG135" s="131"/>
      <c r="HTH135" s="131"/>
      <c r="HTI135" s="131"/>
      <c r="HTJ135" s="132"/>
      <c r="HTL135" s="130"/>
      <c r="HTM135" s="134"/>
      <c r="HTN135" s="134"/>
      <c r="HTO135" s="131"/>
      <c r="HTP135" s="131"/>
      <c r="HTQ135" s="131"/>
      <c r="HTR135" s="132"/>
      <c r="HTT135" s="130"/>
      <c r="HTU135" s="134"/>
      <c r="HTV135" s="134"/>
      <c r="HTW135" s="131"/>
      <c r="HTX135" s="131"/>
      <c r="HTY135" s="131"/>
      <c r="HTZ135" s="132"/>
      <c r="HUB135" s="130"/>
      <c r="HUC135" s="134"/>
      <c r="HUD135" s="134"/>
      <c r="HUE135" s="131"/>
      <c r="HUF135" s="131"/>
      <c r="HUG135" s="131"/>
      <c r="HUH135" s="132"/>
      <c r="HUJ135" s="130"/>
      <c r="HUK135" s="134"/>
      <c r="HUL135" s="134"/>
      <c r="HUM135" s="131"/>
      <c r="HUN135" s="131"/>
      <c r="HUO135" s="131"/>
      <c r="HUP135" s="132"/>
      <c r="HUR135" s="130"/>
      <c r="HUS135" s="134"/>
      <c r="HUT135" s="134"/>
      <c r="HUU135" s="131"/>
      <c r="HUV135" s="131"/>
      <c r="HUW135" s="131"/>
      <c r="HUX135" s="132"/>
      <c r="HUZ135" s="130"/>
      <c r="HVA135" s="134"/>
      <c r="HVB135" s="134"/>
      <c r="HVC135" s="131"/>
      <c r="HVD135" s="131"/>
      <c r="HVE135" s="131"/>
      <c r="HVF135" s="132"/>
      <c r="HVH135" s="130"/>
      <c r="HVI135" s="134"/>
      <c r="HVJ135" s="134"/>
      <c r="HVK135" s="131"/>
      <c r="HVL135" s="131"/>
      <c r="HVM135" s="131"/>
      <c r="HVN135" s="132"/>
      <c r="HVP135" s="130"/>
      <c r="HVQ135" s="134"/>
      <c r="HVR135" s="134"/>
      <c r="HVS135" s="131"/>
      <c r="HVT135" s="131"/>
      <c r="HVU135" s="131"/>
      <c r="HVV135" s="132"/>
      <c r="HVX135" s="130"/>
      <c r="HVY135" s="134"/>
      <c r="HVZ135" s="134"/>
      <c r="HWA135" s="131"/>
      <c r="HWB135" s="131"/>
      <c r="HWC135" s="131"/>
      <c r="HWD135" s="132"/>
      <c r="HWF135" s="130"/>
      <c r="HWG135" s="134"/>
      <c r="HWH135" s="134"/>
      <c r="HWI135" s="131"/>
      <c r="HWJ135" s="131"/>
      <c r="HWK135" s="131"/>
      <c r="HWL135" s="132"/>
      <c r="HWN135" s="130"/>
      <c r="HWO135" s="134"/>
      <c r="HWP135" s="134"/>
      <c r="HWQ135" s="131"/>
      <c r="HWR135" s="131"/>
      <c r="HWS135" s="131"/>
      <c r="HWT135" s="132"/>
      <c r="HWV135" s="130"/>
      <c r="HWW135" s="134"/>
      <c r="HWX135" s="134"/>
      <c r="HWY135" s="131"/>
      <c r="HWZ135" s="131"/>
      <c r="HXA135" s="131"/>
      <c r="HXB135" s="132"/>
      <c r="HXD135" s="130"/>
      <c r="HXE135" s="134"/>
      <c r="HXF135" s="134"/>
      <c r="HXG135" s="131"/>
      <c r="HXH135" s="131"/>
      <c r="HXI135" s="131"/>
      <c r="HXJ135" s="132"/>
      <c r="HXL135" s="130"/>
      <c r="HXM135" s="134"/>
      <c r="HXN135" s="134"/>
      <c r="HXO135" s="131"/>
      <c r="HXP135" s="131"/>
      <c r="HXQ135" s="131"/>
      <c r="HXR135" s="132"/>
      <c r="HXT135" s="130"/>
      <c r="HXU135" s="134"/>
      <c r="HXV135" s="134"/>
      <c r="HXW135" s="131"/>
      <c r="HXX135" s="131"/>
      <c r="HXY135" s="131"/>
      <c r="HXZ135" s="132"/>
      <c r="HYB135" s="130"/>
      <c r="HYC135" s="134"/>
      <c r="HYD135" s="134"/>
      <c r="HYE135" s="131"/>
      <c r="HYF135" s="131"/>
      <c r="HYG135" s="131"/>
      <c r="HYH135" s="132"/>
      <c r="HYJ135" s="130"/>
      <c r="HYK135" s="134"/>
      <c r="HYL135" s="134"/>
      <c r="HYM135" s="131"/>
      <c r="HYN135" s="131"/>
      <c r="HYO135" s="131"/>
      <c r="HYP135" s="132"/>
      <c r="HYR135" s="130"/>
      <c r="HYS135" s="134"/>
      <c r="HYT135" s="134"/>
      <c r="HYU135" s="131"/>
      <c r="HYV135" s="131"/>
      <c r="HYW135" s="131"/>
      <c r="HYX135" s="132"/>
      <c r="HYZ135" s="130"/>
      <c r="HZA135" s="134"/>
      <c r="HZB135" s="134"/>
      <c r="HZC135" s="131"/>
      <c r="HZD135" s="131"/>
      <c r="HZE135" s="131"/>
      <c r="HZF135" s="132"/>
      <c r="HZH135" s="130"/>
      <c r="HZI135" s="134"/>
      <c r="HZJ135" s="134"/>
      <c r="HZK135" s="131"/>
      <c r="HZL135" s="131"/>
      <c r="HZM135" s="131"/>
      <c r="HZN135" s="132"/>
      <c r="HZP135" s="130"/>
      <c r="HZQ135" s="134"/>
      <c r="HZR135" s="134"/>
      <c r="HZS135" s="131"/>
      <c r="HZT135" s="131"/>
      <c r="HZU135" s="131"/>
      <c r="HZV135" s="132"/>
      <c r="HZX135" s="130"/>
      <c r="HZY135" s="134"/>
      <c r="HZZ135" s="134"/>
      <c r="IAA135" s="131"/>
      <c r="IAB135" s="131"/>
      <c r="IAC135" s="131"/>
      <c r="IAD135" s="132"/>
      <c r="IAF135" s="130"/>
      <c r="IAG135" s="134"/>
      <c r="IAH135" s="134"/>
      <c r="IAI135" s="131"/>
      <c r="IAJ135" s="131"/>
      <c r="IAK135" s="131"/>
      <c r="IAL135" s="132"/>
      <c r="IAN135" s="130"/>
      <c r="IAO135" s="134"/>
      <c r="IAP135" s="134"/>
      <c r="IAQ135" s="131"/>
      <c r="IAR135" s="131"/>
      <c r="IAS135" s="131"/>
      <c r="IAT135" s="132"/>
      <c r="IAV135" s="130"/>
      <c r="IAW135" s="134"/>
      <c r="IAX135" s="134"/>
      <c r="IAY135" s="131"/>
      <c r="IAZ135" s="131"/>
      <c r="IBA135" s="131"/>
      <c r="IBB135" s="132"/>
      <c r="IBD135" s="130"/>
      <c r="IBE135" s="134"/>
      <c r="IBF135" s="134"/>
      <c r="IBG135" s="131"/>
      <c r="IBH135" s="131"/>
      <c r="IBI135" s="131"/>
      <c r="IBJ135" s="132"/>
      <c r="IBL135" s="130"/>
      <c r="IBM135" s="134"/>
      <c r="IBN135" s="134"/>
      <c r="IBO135" s="131"/>
      <c r="IBP135" s="131"/>
      <c r="IBQ135" s="131"/>
      <c r="IBR135" s="132"/>
      <c r="IBT135" s="130"/>
      <c r="IBU135" s="134"/>
      <c r="IBV135" s="134"/>
      <c r="IBW135" s="131"/>
      <c r="IBX135" s="131"/>
      <c r="IBY135" s="131"/>
      <c r="IBZ135" s="132"/>
      <c r="ICB135" s="130"/>
      <c r="ICC135" s="134"/>
      <c r="ICD135" s="134"/>
      <c r="ICE135" s="131"/>
      <c r="ICF135" s="131"/>
      <c r="ICG135" s="131"/>
      <c r="ICH135" s="132"/>
      <c r="ICJ135" s="130"/>
      <c r="ICK135" s="134"/>
      <c r="ICL135" s="134"/>
      <c r="ICM135" s="131"/>
      <c r="ICN135" s="131"/>
      <c r="ICO135" s="131"/>
      <c r="ICP135" s="132"/>
      <c r="ICR135" s="130"/>
      <c r="ICS135" s="134"/>
      <c r="ICT135" s="134"/>
      <c r="ICU135" s="131"/>
      <c r="ICV135" s="131"/>
      <c r="ICW135" s="131"/>
      <c r="ICX135" s="132"/>
      <c r="ICZ135" s="130"/>
      <c r="IDA135" s="134"/>
      <c r="IDB135" s="134"/>
      <c r="IDC135" s="131"/>
      <c r="IDD135" s="131"/>
      <c r="IDE135" s="131"/>
      <c r="IDF135" s="132"/>
      <c r="IDH135" s="130"/>
      <c r="IDI135" s="134"/>
      <c r="IDJ135" s="134"/>
      <c r="IDK135" s="131"/>
      <c r="IDL135" s="131"/>
      <c r="IDM135" s="131"/>
      <c r="IDN135" s="132"/>
      <c r="IDP135" s="130"/>
      <c r="IDQ135" s="134"/>
      <c r="IDR135" s="134"/>
      <c r="IDS135" s="131"/>
      <c r="IDT135" s="131"/>
      <c r="IDU135" s="131"/>
      <c r="IDV135" s="132"/>
      <c r="IDX135" s="130"/>
      <c r="IDY135" s="134"/>
      <c r="IDZ135" s="134"/>
      <c r="IEA135" s="131"/>
      <c r="IEB135" s="131"/>
      <c r="IEC135" s="131"/>
      <c r="IED135" s="132"/>
      <c r="IEF135" s="130"/>
      <c r="IEG135" s="134"/>
      <c r="IEH135" s="134"/>
      <c r="IEI135" s="131"/>
      <c r="IEJ135" s="131"/>
      <c r="IEK135" s="131"/>
      <c r="IEL135" s="132"/>
      <c r="IEN135" s="130"/>
      <c r="IEO135" s="134"/>
      <c r="IEP135" s="134"/>
      <c r="IEQ135" s="131"/>
      <c r="IER135" s="131"/>
      <c r="IES135" s="131"/>
      <c r="IET135" s="132"/>
      <c r="IEV135" s="130"/>
      <c r="IEW135" s="134"/>
      <c r="IEX135" s="134"/>
      <c r="IEY135" s="131"/>
      <c r="IEZ135" s="131"/>
      <c r="IFA135" s="131"/>
      <c r="IFB135" s="132"/>
      <c r="IFD135" s="130"/>
      <c r="IFE135" s="134"/>
      <c r="IFF135" s="134"/>
      <c r="IFG135" s="131"/>
      <c r="IFH135" s="131"/>
      <c r="IFI135" s="131"/>
      <c r="IFJ135" s="132"/>
      <c r="IFL135" s="130"/>
      <c r="IFM135" s="134"/>
      <c r="IFN135" s="134"/>
      <c r="IFO135" s="131"/>
      <c r="IFP135" s="131"/>
      <c r="IFQ135" s="131"/>
      <c r="IFR135" s="132"/>
      <c r="IFT135" s="130"/>
      <c r="IFU135" s="134"/>
      <c r="IFV135" s="134"/>
      <c r="IFW135" s="131"/>
      <c r="IFX135" s="131"/>
      <c r="IFY135" s="131"/>
      <c r="IFZ135" s="132"/>
      <c r="IGB135" s="130"/>
      <c r="IGC135" s="134"/>
      <c r="IGD135" s="134"/>
      <c r="IGE135" s="131"/>
      <c r="IGF135" s="131"/>
      <c r="IGG135" s="131"/>
      <c r="IGH135" s="132"/>
      <c r="IGJ135" s="130"/>
      <c r="IGK135" s="134"/>
      <c r="IGL135" s="134"/>
      <c r="IGM135" s="131"/>
      <c r="IGN135" s="131"/>
      <c r="IGO135" s="131"/>
      <c r="IGP135" s="132"/>
      <c r="IGR135" s="130"/>
      <c r="IGS135" s="134"/>
      <c r="IGT135" s="134"/>
      <c r="IGU135" s="131"/>
      <c r="IGV135" s="131"/>
      <c r="IGW135" s="131"/>
      <c r="IGX135" s="132"/>
      <c r="IGZ135" s="130"/>
      <c r="IHA135" s="134"/>
      <c r="IHB135" s="134"/>
      <c r="IHC135" s="131"/>
      <c r="IHD135" s="131"/>
      <c r="IHE135" s="131"/>
      <c r="IHF135" s="132"/>
      <c r="IHH135" s="130"/>
      <c r="IHI135" s="134"/>
      <c r="IHJ135" s="134"/>
      <c r="IHK135" s="131"/>
      <c r="IHL135" s="131"/>
      <c r="IHM135" s="131"/>
      <c r="IHN135" s="132"/>
      <c r="IHP135" s="130"/>
      <c r="IHQ135" s="134"/>
      <c r="IHR135" s="134"/>
      <c r="IHS135" s="131"/>
      <c r="IHT135" s="131"/>
      <c r="IHU135" s="131"/>
      <c r="IHV135" s="132"/>
      <c r="IHX135" s="130"/>
      <c r="IHY135" s="134"/>
      <c r="IHZ135" s="134"/>
      <c r="IIA135" s="131"/>
      <c r="IIB135" s="131"/>
      <c r="IIC135" s="131"/>
      <c r="IID135" s="132"/>
      <c r="IIF135" s="130"/>
      <c r="IIG135" s="134"/>
      <c r="IIH135" s="134"/>
      <c r="III135" s="131"/>
      <c r="IIJ135" s="131"/>
      <c r="IIK135" s="131"/>
      <c r="IIL135" s="132"/>
      <c r="IIN135" s="130"/>
      <c r="IIO135" s="134"/>
      <c r="IIP135" s="134"/>
      <c r="IIQ135" s="131"/>
      <c r="IIR135" s="131"/>
      <c r="IIS135" s="131"/>
      <c r="IIT135" s="132"/>
      <c r="IIV135" s="130"/>
      <c r="IIW135" s="134"/>
      <c r="IIX135" s="134"/>
      <c r="IIY135" s="131"/>
      <c r="IIZ135" s="131"/>
      <c r="IJA135" s="131"/>
      <c r="IJB135" s="132"/>
      <c r="IJD135" s="130"/>
      <c r="IJE135" s="134"/>
      <c r="IJF135" s="134"/>
      <c r="IJG135" s="131"/>
      <c r="IJH135" s="131"/>
      <c r="IJI135" s="131"/>
      <c r="IJJ135" s="132"/>
      <c r="IJL135" s="130"/>
      <c r="IJM135" s="134"/>
      <c r="IJN135" s="134"/>
      <c r="IJO135" s="131"/>
      <c r="IJP135" s="131"/>
      <c r="IJQ135" s="131"/>
      <c r="IJR135" s="132"/>
      <c r="IJT135" s="130"/>
      <c r="IJU135" s="134"/>
      <c r="IJV135" s="134"/>
      <c r="IJW135" s="131"/>
      <c r="IJX135" s="131"/>
      <c r="IJY135" s="131"/>
      <c r="IJZ135" s="132"/>
      <c r="IKB135" s="130"/>
      <c r="IKC135" s="134"/>
      <c r="IKD135" s="134"/>
      <c r="IKE135" s="131"/>
      <c r="IKF135" s="131"/>
      <c r="IKG135" s="131"/>
      <c r="IKH135" s="132"/>
      <c r="IKJ135" s="130"/>
      <c r="IKK135" s="134"/>
      <c r="IKL135" s="134"/>
      <c r="IKM135" s="131"/>
      <c r="IKN135" s="131"/>
      <c r="IKO135" s="131"/>
      <c r="IKP135" s="132"/>
      <c r="IKR135" s="130"/>
      <c r="IKS135" s="134"/>
      <c r="IKT135" s="134"/>
      <c r="IKU135" s="131"/>
      <c r="IKV135" s="131"/>
      <c r="IKW135" s="131"/>
      <c r="IKX135" s="132"/>
      <c r="IKZ135" s="130"/>
      <c r="ILA135" s="134"/>
      <c r="ILB135" s="134"/>
      <c r="ILC135" s="131"/>
      <c r="ILD135" s="131"/>
      <c r="ILE135" s="131"/>
      <c r="ILF135" s="132"/>
      <c r="ILH135" s="130"/>
      <c r="ILI135" s="134"/>
      <c r="ILJ135" s="134"/>
      <c r="ILK135" s="131"/>
      <c r="ILL135" s="131"/>
      <c r="ILM135" s="131"/>
      <c r="ILN135" s="132"/>
      <c r="ILP135" s="130"/>
      <c r="ILQ135" s="134"/>
      <c r="ILR135" s="134"/>
      <c r="ILS135" s="131"/>
      <c r="ILT135" s="131"/>
      <c r="ILU135" s="131"/>
      <c r="ILV135" s="132"/>
      <c r="ILX135" s="130"/>
      <c r="ILY135" s="134"/>
      <c r="ILZ135" s="134"/>
      <c r="IMA135" s="131"/>
      <c r="IMB135" s="131"/>
      <c r="IMC135" s="131"/>
      <c r="IMD135" s="132"/>
      <c r="IMF135" s="130"/>
      <c r="IMG135" s="134"/>
      <c r="IMH135" s="134"/>
      <c r="IMI135" s="131"/>
      <c r="IMJ135" s="131"/>
      <c r="IMK135" s="131"/>
      <c r="IML135" s="132"/>
      <c r="IMN135" s="130"/>
      <c r="IMO135" s="134"/>
      <c r="IMP135" s="134"/>
      <c r="IMQ135" s="131"/>
      <c r="IMR135" s="131"/>
      <c r="IMS135" s="131"/>
      <c r="IMT135" s="132"/>
      <c r="IMV135" s="130"/>
      <c r="IMW135" s="134"/>
      <c r="IMX135" s="134"/>
      <c r="IMY135" s="131"/>
      <c r="IMZ135" s="131"/>
      <c r="INA135" s="131"/>
      <c r="INB135" s="132"/>
      <c r="IND135" s="130"/>
      <c r="INE135" s="134"/>
      <c r="INF135" s="134"/>
      <c r="ING135" s="131"/>
      <c r="INH135" s="131"/>
      <c r="INI135" s="131"/>
      <c r="INJ135" s="132"/>
      <c r="INL135" s="130"/>
      <c r="INM135" s="134"/>
      <c r="INN135" s="134"/>
      <c r="INO135" s="131"/>
      <c r="INP135" s="131"/>
      <c r="INQ135" s="131"/>
      <c r="INR135" s="132"/>
      <c r="INT135" s="130"/>
      <c r="INU135" s="134"/>
      <c r="INV135" s="134"/>
      <c r="INW135" s="131"/>
      <c r="INX135" s="131"/>
      <c r="INY135" s="131"/>
      <c r="INZ135" s="132"/>
      <c r="IOB135" s="130"/>
      <c r="IOC135" s="134"/>
      <c r="IOD135" s="134"/>
      <c r="IOE135" s="131"/>
      <c r="IOF135" s="131"/>
      <c r="IOG135" s="131"/>
      <c r="IOH135" s="132"/>
      <c r="IOJ135" s="130"/>
      <c r="IOK135" s="134"/>
      <c r="IOL135" s="134"/>
      <c r="IOM135" s="131"/>
      <c r="ION135" s="131"/>
      <c r="IOO135" s="131"/>
      <c r="IOP135" s="132"/>
      <c r="IOR135" s="130"/>
      <c r="IOS135" s="134"/>
      <c r="IOT135" s="134"/>
      <c r="IOU135" s="131"/>
      <c r="IOV135" s="131"/>
      <c r="IOW135" s="131"/>
      <c r="IOX135" s="132"/>
      <c r="IOZ135" s="130"/>
      <c r="IPA135" s="134"/>
      <c r="IPB135" s="134"/>
      <c r="IPC135" s="131"/>
      <c r="IPD135" s="131"/>
      <c r="IPE135" s="131"/>
      <c r="IPF135" s="132"/>
      <c r="IPH135" s="130"/>
      <c r="IPI135" s="134"/>
      <c r="IPJ135" s="134"/>
      <c r="IPK135" s="131"/>
      <c r="IPL135" s="131"/>
      <c r="IPM135" s="131"/>
      <c r="IPN135" s="132"/>
      <c r="IPP135" s="130"/>
      <c r="IPQ135" s="134"/>
      <c r="IPR135" s="134"/>
      <c r="IPS135" s="131"/>
      <c r="IPT135" s="131"/>
      <c r="IPU135" s="131"/>
      <c r="IPV135" s="132"/>
      <c r="IPX135" s="130"/>
      <c r="IPY135" s="134"/>
      <c r="IPZ135" s="134"/>
      <c r="IQA135" s="131"/>
      <c r="IQB135" s="131"/>
      <c r="IQC135" s="131"/>
      <c r="IQD135" s="132"/>
      <c r="IQF135" s="130"/>
      <c r="IQG135" s="134"/>
      <c r="IQH135" s="134"/>
      <c r="IQI135" s="131"/>
      <c r="IQJ135" s="131"/>
      <c r="IQK135" s="131"/>
      <c r="IQL135" s="132"/>
      <c r="IQN135" s="130"/>
      <c r="IQO135" s="134"/>
      <c r="IQP135" s="134"/>
      <c r="IQQ135" s="131"/>
      <c r="IQR135" s="131"/>
      <c r="IQS135" s="131"/>
      <c r="IQT135" s="132"/>
      <c r="IQV135" s="130"/>
      <c r="IQW135" s="134"/>
      <c r="IQX135" s="134"/>
      <c r="IQY135" s="131"/>
      <c r="IQZ135" s="131"/>
      <c r="IRA135" s="131"/>
      <c r="IRB135" s="132"/>
      <c r="IRD135" s="130"/>
      <c r="IRE135" s="134"/>
      <c r="IRF135" s="134"/>
      <c r="IRG135" s="131"/>
      <c r="IRH135" s="131"/>
      <c r="IRI135" s="131"/>
      <c r="IRJ135" s="132"/>
      <c r="IRL135" s="130"/>
      <c r="IRM135" s="134"/>
      <c r="IRN135" s="134"/>
      <c r="IRO135" s="131"/>
      <c r="IRP135" s="131"/>
      <c r="IRQ135" s="131"/>
      <c r="IRR135" s="132"/>
      <c r="IRT135" s="130"/>
      <c r="IRU135" s="134"/>
      <c r="IRV135" s="134"/>
      <c r="IRW135" s="131"/>
      <c r="IRX135" s="131"/>
      <c r="IRY135" s="131"/>
      <c r="IRZ135" s="132"/>
      <c r="ISB135" s="130"/>
      <c r="ISC135" s="134"/>
      <c r="ISD135" s="134"/>
      <c r="ISE135" s="131"/>
      <c r="ISF135" s="131"/>
      <c r="ISG135" s="131"/>
      <c r="ISH135" s="132"/>
      <c r="ISJ135" s="130"/>
      <c r="ISK135" s="134"/>
      <c r="ISL135" s="134"/>
      <c r="ISM135" s="131"/>
      <c r="ISN135" s="131"/>
      <c r="ISO135" s="131"/>
      <c r="ISP135" s="132"/>
      <c r="ISR135" s="130"/>
      <c r="ISS135" s="134"/>
      <c r="IST135" s="134"/>
      <c r="ISU135" s="131"/>
      <c r="ISV135" s="131"/>
      <c r="ISW135" s="131"/>
      <c r="ISX135" s="132"/>
      <c r="ISZ135" s="130"/>
      <c r="ITA135" s="134"/>
      <c r="ITB135" s="134"/>
      <c r="ITC135" s="131"/>
      <c r="ITD135" s="131"/>
      <c r="ITE135" s="131"/>
      <c r="ITF135" s="132"/>
      <c r="ITH135" s="130"/>
      <c r="ITI135" s="134"/>
      <c r="ITJ135" s="134"/>
      <c r="ITK135" s="131"/>
      <c r="ITL135" s="131"/>
      <c r="ITM135" s="131"/>
      <c r="ITN135" s="132"/>
      <c r="ITP135" s="130"/>
      <c r="ITQ135" s="134"/>
      <c r="ITR135" s="134"/>
      <c r="ITS135" s="131"/>
      <c r="ITT135" s="131"/>
      <c r="ITU135" s="131"/>
      <c r="ITV135" s="132"/>
      <c r="ITX135" s="130"/>
      <c r="ITY135" s="134"/>
      <c r="ITZ135" s="134"/>
      <c r="IUA135" s="131"/>
      <c r="IUB135" s="131"/>
      <c r="IUC135" s="131"/>
      <c r="IUD135" s="132"/>
      <c r="IUF135" s="130"/>
      <c r="IUG135" s="134"/>
      <c r="IUH135" s="134"/>
      <c r="IUI135" s="131"/>
      <c r="IUJ135" s="131"/>
      <c r="IUK135" s="131"/>
      <c r="IUL135" s="132"/>
      <c r="IUN135" s="130"/>
      <c r="IUO135" s="134"/>
      <c r="IUP135" s="134"/>
      <c r="IUQ135" s="131"/>
      <c r="IUR135" s="131"/>
      <c r="IUS135" s="131"/>
      <c r="IUT135" s="132"/>
      <c r="IUV135" s="130"/>
      <c r="IUW135" s="134"/>
      <c r="IUX135" s="134"/>
      <c r="IUY135" s="131"/>
      <c r="IUZ135" s="131"/>
      <c r="IVA135" s="131"/>
      <c r="IVB135" s="132"/>
      <c r="IVD135" s="130"/>
      <c r="IVE135" s="134"/>
      <c r="IVF135" s="134"/>
      <c r="IVG135" s="131"/>
      <c r="IVH135" s="131"/>
      <c r="IVI135" s="131"/>
      <c r="IVJ135" s="132"/>
      <c r="IVL135" s="130"/>
      <c r="IVM135" s="134"/>
      <c r="IVN135" s="134"/>
      <c r="IVO135" s="131"/>
      <c r="IVP135" s="131"/>
      <c r="IVQ135" s="131"/>
      <c r="IVR135" s="132"/>
      <c r="IVT135" s="130"/>
      <c r="IVU135" s="134"/>
      <c r="IVV135" s="134"/>
      <c r="IVW135" s="131"/>
      <c r="IVX135" s="131"/>
      <c r="IVY135" s="131"/>
      <c r="IVZ135" s="132"/>
      <c r="IWB135" s="130"/>
      <c r="IWC135" s="134"/>
      <c r="IWD135" s="134"/>
      <c r="IWE135" s="131"/>
      <c r="IWF135" s="131"/>
      <c r="IWG135" s="131"/>
      <c r="IWH135" s="132"/>
      <c r="IWJ135" s="130"/>
      <c r="IWK135" s="134"/>
      <c r="IWL135" s="134"/>
      <c r="IWM135" s="131"/>
      <c r="IWN135" s="131"/>
      <c r="IWO135" s="131"/>
      <c r="IWP135" s="132"/>
      <c r="IWR135" s="130"/>
      <c r="IWS135" s="134"/>
      <c r="IWT135" s="134"/>
      <c r="IWU135" s="131"/>
      <c r="IWV135" s="131"/>
      <c r="IWW135" s="131"/>
      <c r="IWX135" s="132"/>
      <c r="IWZ135" s="130"/>
      <c r="IXA135" s="134"/>
      <c r="IXB135" s="134"/>
      <c r="IXC135" s="131"/>
      <c r="IXD135" s="131"/>
      <c r="IXE135" s="131"/>
      <c r="IXF135" s="132"/>
      <c r="IXH135" s="130"/>
      <c r="IXI135" s="134"/>
      <c r="IXJ135" s="134"/>
      <c r="IXK135" s="131"/>
      <c r="IXL135" s="131"/>
      <c r="IXM135" s="131"/>
      <c r="IXN135" s="132"/>
      <c r="IXP135" s="130"/>
      <c r="IXQ135" s="134"/>
      <c r="IXR135" s="134"/>
      <c r="IXS135" s="131"/>
      <c r="IXT135" s="131"/>
      <c r="IXU135" s="131"/>
      <c r="IXV135" s="132"/>
      <c r="IXX135" s="130"/>
      <c r="IXY135" s="134"/>
      <c r="IXZ135" s="134"/>
      <c r="IYA135" s="131"/>
      <c r="IYB135" s="131"/>
      <c r="IYC135" s="131"/>
      <c r="IYD135" s="132"/>
      <c r="IYF135" s="130"/>
      <c r="IYG135" s="134"/>
      <c r="IYH135" s="134"/>
      <c r="IYI135" s="131"/>
      <c r="IYJ135" s="131"/>
      <c r="IYK135" s="131"/>
      <c r="IYL135" s="132"/>
      <c r="IYN135" s="130"/>
      <c r="IYO135" s="134"/>
      <c r="IYP135" s="134"/>
      <c r="IYQ135" s="131"/>
      <c r="IYR135" s="131"/>
      <c r="IYS135" s="131"/>
      <c r="IYT135" s="132"/>
      <c r="IYV135" s="130"/>
      <c r="IYW135" s="134"/>
      <c r="IYX135" s="134"/>
      <c r="IYY135" s="131"/>
      <c r="IYZ135" s="131"/>
      <c r="IZA135" s="131"/>
      <c r="IZB135" s="132"/>
      <c r="IZD135" s="130"/>
      <c r="IZE135" s="134"/>
      <c r="IZF135" s="134"/>
      <c r="IZG135" s="131"/>
      <c r="IZH135" s="131"/>
      <c r="IZI135" s="131"/>
      <c r="IZJ135" s="132"/>
      <c r="IZL135" s="130"/>
      <c r="IZM135" s="134"/>
      <c r="IZN135" s="134"/>
      <c r="IZO135" s="131"/>
      <c r="IZP135" s="131"/>
      <c r="IZQ135" s="131"/>
      <c r="IZR135" s="132"/>
      <c r="IZT135" s="130"/>
      <c r="IZU135" s="134"/>
      <c r="IZV135" s="134"/>
      <c r="IZW135" s="131"/>
      <c r="IZX135" s="131"/>
      <c r="IZY135" s="131"/>
      <c r="IZZ135" s="132"/>
      <c r="JAB135" s="130"/>
      <c r="JAC135" s="134"/>
      <c r="JAD135" s="134"/>
      <c r="JAE135" s="131"/>
      <c r="JAF135" s="131"/>
      <c r="JAG135" s="131"/>
      <c r="JAH135" s="132"/>
      <c r="JAJ135" s="130"/>
      <c r="JAK135" s="134"/>
      <c r="JAL135" s="134"/>
      <c r="JAM135" s="131"/>
      <c r="JAN135" s="131"/>
      <c r="JAO135" s="131"/>
      <c r="JAP135" s="132"/>
      <c r="JAR135" s="130"/>
      <c r="JAS135" s="134"/>
      <c r="JAT135" s="134"/>
      <c r="JAU135" s="131"/>
      <c r="JAV135" s="131"/>
      <c r="JAW135" s="131"/>
      <c r="JAX135" s="132"/>
      <c r="JAZ135" s="130"/>
      <c r="JBA135" s="134"/>
      <c r="JBB135" s="134"/>
      <c r="JBC135" s="131"/>
      <c r="JBD135" s="131"/>
      <c r="JBE135" s="131"/>
      <c r="JBF135" s="132"/>
      <c r="JBH135" s="130"/>
      <c r="JBI135" s="134"/>
      <c r="JBJ135" s="134"/>
      <c r="JBK135" s="131"/>
      <c r="JBL135" s="131"/>
      <c r="JBM135" s="131"/>
      <c r="JBN135" s="132"/>
      <c r="JBP135" s="130"/>
      <c r="JBQ135" s="134"/>
      <c r="JBR135" s="134"/>
      <c r="JBS135" s="131"/>
      <c r="JBT135" s="131"/>
      <c r="JBU135" s="131"/>
      <c r="JBV135" s="132"/>
      <c r="JBX135" s="130"/>
      <c r="JBY135" s="134"/>
      <c r="JBZ135" s="134"/>
      <c r="JCA135" s="131"/>
      <c r="JCB135" s="131"/>
      <c r="JCC135" s="131"/>
      <c r="JCD135" s="132"/>
      <c r="JCF135" s="130"/>
      <c r="JCG135" s="134"/>
      <c r="JCH135" s="134"/>
      <c r="JCI135" s="131"/>
      <c r="JCJ135" s="131"/>
      <c r="JCK135" s="131"/>
      <c r="JCL135" s="132"/>
      <c r="JCN135" s="130"/>
      <c r="JCO135" s="134"/>
      <c r="JCP135" s="134"/>
      <c r="JCQ135" s="131"/>
      <c r="JCR135" s="131"/>
      <c r="JCS135" s="131"/>
      <c r="JCT135" s="132"/>
      <c r="JCV135" s="130"/>
      <c r="JCW135" s="134"/>
      <c r="JCX135" s="134"/>
      <c r="JCY135" s="131"/>
      <c r="JCZ135" s="131"/>
      <c r="JDA135" s="131"/>
      <c r="JDB135" s="132"/>
      <c r="JDD135" s="130"/>
      <c r="JDE135" s="134"/>
      <c r="JDF135" s="134"/>
      <c r="JDG135" s="131"/>
      <c r="JDH135" s="131"/>
      <c r="JDI135" s="131"/>
      <c r="JDJ135" s="132"/>
      <c r="JDL135" s="130"/>
      <c r="JDM135" s="134"/>
      <c r="JDN135" s="134"/>
      <c r="JDO135" s="131"/>
      <c r="JDP135" s="131"/>
      <c r="JDQ135" s="131"/>
      <c r="JDR135" s="132"/>
      <c r="JDT135" s="130"/>
      <c r="JDU135" s="134"/>
      <c r="JDV135" s="134"/>
      <c r="JDW135" s="131"/>
      <c r="JDX135" s="131"/>
      <c r="JDY135" s="131"/>
      <c r="JDZ135" s="132"/>
      <c r="JEB135" s="130"/>
      <c r="JEC135" s="134"/>
      <c r="JED135" s="134"/>
      <c r="JEE135" s="131"/>
      <c r="JEF135" s="131"/>
      <c r="JEG135" s="131"/>
      <c r="JEH135" s="132"/>
      <c r="JEJ135" s="130"/>
      <c r="JEK135" s="134"/>
      <c r="JEL135" s="134"/>
      <c r="JEM135" s="131"/>
      <c r="JEN135" s="131"/>
      <c r="JEO135" s="131"/>
      <c r="JEP135" s="132"/>
      <c r="JER135" s="130"/>
      <c r="JES135" s="134"/>
      <c r="JET135" s="134"/>
      <c r="JEU135" s="131"/>
      <c r="JEV135" s="131"/>
      <c r="JEW135" s="131"/>
      <c r="JEX135" s="132"/>
      <c r="JEZ135" s="130"/>
      <c r="JFA135" s="134"/>
      <c r="JFB135" s="134"/>
      <c r="JFC135" s="131"/>
      <c r="JFD135" s="131"/>
      <c r="JFE135" s="131"/>
      <c r="JFF135" s="132"/>
      <c r="JFH135" s="130"/>
      <c r="JFI135" s="134"/>
      <c r="JFJ135" s="134"/>
      <c r="JFK135" s="131"/>
      <c r="JFL135" s="131"/>
      <c r="JFM135" s="131"/>
      <c r="JFN135" s="132"/>
      <c r="JFP135" s="130"/>
      <c r="JFQ135" s="134"/>
      <c r="JFR135" s="134"/>
      <c r="JFS135" s="131"/>
      <c r="JFT135" s="131"/>
      <c r="JFU135" s="131"/>
      <c r="JFV135" s="132"/>
      <c r="JFX135" s="130"/>
      <c r="JFY135" s="134"/>
      <c r="JFZ135" s="134"/>
      <c r="JGA135" s="131"/>
      <c r="JGB135" s="131"/>
      <c r="JGC135" s="131"/>
      <c r="JGD135" s="132"/>
      <c r="JGF135" s="130"/>
      <c r="JGG135" s="134"/>
      <c r="JGH135" s="134"/>
      <c r="JGI135" s="131"/>
      <c r="JGJ135" s="131"/>
      <c r="JGK135" s="131"/>
      <c r="JGL135" s="132"/>
      <c r="JGN135" s="130"/>
      <c r="JGO135" s="134"/>
      <c r="JGP135" s="134"/>
      <c r="JGQ135" s="131"/>
      <c r="JGR135" s="131"/>
      <c r="JGS135" s="131"/>
      <c r="JGT135" s="132"/>
      <c r="JGV135" s="130"/>
      <c r="JGW135" s="134"/>
      <c r="JGX135" s="134"/>
      <c r="JGY135" s="131"/>
      <c r="JGZ135" s="131"/>
      <c r="JHA135" s="131"/>
      <c r="JHB135" s="132"/>
      <c r="JHD135" s="130"/>
      <c r="JHE135" s="134"/>
      <c r="JHF135" s="134"/>
      <c r="JHG135" s="131"/>
      <c r="JHH135" s="131"/>
      <c r="JHI135" s="131"/>
      <c r="JHJ135" s="132"/>
      <c r="JHL135" s="130"/>
      <c r="JHM135" s="134"/>
      <c r="JHN135" s="134"/>
      <c r="JHO135" s="131"/>
      <c r="JHP135" s="131"/>
      <c r="JHQ135" s="131"/>
      <c r="JHR135" s="132"/>
      <c r="JHT135" s="130"/>
      <c r="JHU135" s="134"/>
      <c r="JHV135" s="134"/>
      <c r="JHW135" s="131"/>
      <c r="JHX135" s="131"/>
      <c r="JHY135" s="131"/>
      <c r="JHZ135" s="132"/>
      <c r="JIB135" s="130"/>
      <c r="JIC135" s="134"/>
      <c r="JID135" s="134"/>
      <c r="JIE135" s="131"/>
      <c r="JIF135" s="131"/>
      <c r="JIG135" s="131"/>
      <c r="JIH135" s="132"/>
      <c r="JIJ135" s="130"/>
      <c r="JIK135" s="134"/>
      <c r="JIL135" s="134"/>
      <c r="JIM135" s="131"/>
      <c r="JIN135" s="131"/>
      <c r="JIO135" s="131"/>
      <c r="JIP135" s="132"/>
      <c r="JIR135" s="130"/>
      <c r="JIS135" s="134"/>
      <c r="JIT135" s="134"/>
      <c r="JIU135" s="131"/>
      <c r="JIV135" s="131"/>
      <c r="JIW135" s="131"/>
      <c r="JIX135" s="132"/>
      <c r="JIZ135" s="130"/>
      <c r="JJA135" s="134"/>
      <c r="JJB135" s="134"/>
      <c r="JJC135" s="131"/>
      <c r="JJD135" s="131"/>
      <c r="JJE135" s="131"/>
      <c r="JJF135" s="132"/>
      <c r="JJH135" s="130"/>
      <c r="JJI135" s="134"/>
      <c r="JJJ135" s="134"/>
      <c r="JJK135" s="131"/>
      <c r="JJL135" s="131"/>
      <c r="JJM135" s="131"/>
      <c r="JJN135" s="132"/>
      <c r="JJP135" s="130"/>
      <c r="JJQ135" s="134"/>
      <c r="JJR135" s="134"/>
      <c r="JJS135" s="131"/>
      <c r="JJT135" s="131"/>
      <c r="JJU135" s="131"/>
      <c r="JJV135" s="132"/>
      <c r="JJX135" s="130"/>
      <c r="JJY135" s="134"/>
      <c r="JJZ135" s="134"/>
      <c r="JKA135" s="131"/>
      <c r="JKB135" s="131"/>
      <c r="JKC135" s="131"/>
      <c r="JKD135" s="132"/>
      <c r="JKF135" s="130"/>
      <c r="JKG135" s="134"/>
      <c r="JKH135" s="134"/>
      <c r="JKI135" s="131"/>
      <c r="JKJ135" s="131"/>
      <c r="JKK135" s="131"/>
      <c r="JKL135" s="132"/>
      <c r="JKN135" s="130"/>
      <c r="JKO135" s="134"/>
      <c r="JKP135" s="134"/>
      <c r="JKQ135" s="131"/>
      <c r="JKR135" s="131"/>
      <c r="JKS135" s="131"/>
      <c r="JKT135" s="132"/>
      <c r="JKV135" s="130"/>
      <c r="JKW135" s="134"/>
      <c r="JKX135" s="134"/>
      <c r="JKY135" s="131"/>
      <c r="JKZ135" s="131"/>
      <c r="JLA135" s="131"/>
      <c r="JLB135" s="132"/>
      <c r="JLD135" s="130"/>
      <c r="JLE135" s="134"/>
      <c r="JLF135" s="134"/>
      <c r="JLG135" s="131"/>
      <c r="JLH135" s="131"/>
      <c r="JLI135" s="131"/>
      <c r="JLJ135" s="132"/>
      <c r="JLL135" s="130"/>
      <c r="JLM135" s="134"/>
      <c r="JLN135" s="134"/>
      <c r="JLO135" s="131"/>
      <c r="JLP135" s="131"/>
      <c r="JLQ135" s="131"/>
      <c r="JLR135" s="132"/>
      <c r="JLT135" s="130"/>
      <c r="JLU135" s="134"/>
      <c r="JLV135" s="134"/>
      <c r="JLW135" s="131"/>
      <c r="JLX135" s="131"/>
      <c r="JLY135" s="131"/>
      <c r="JLZ135" s="132"/>
      <c r="JMB135" s="130"/>
      <c r="JMC135" s="134"/>
      <c r="JMD135" s="134"/>
      <c r="JME135" s="131"/>
      <c r="JMF135" s="131"/>
      <c r="JMG135" s="131"/>
      <c r="JMH135" s="132"/>
      <c r="JMJ135" s="130"/>
      <c r="JMK135" s="134"/>
      <c r="JML135" s="134"/>
      <c r="JMM135" s="131"/>
      <c r="JMN135" s="131"/>
      <c r="JMO135" s="131"/>
      <c r="JMP135" s="132"/>
      <c r="JMR135" s="130"/>
      <c r="JMS135" s="134"/>
      <c r="JMT135" s="134"/>
      <c r="JMU135" s="131"/>
      <c r="JMV135" s="131"/>
      <c r="JMW135" s="131"/>
      <c r="JMX135" s="132"/>
      <c r="JMZ135" s="130"/>
      <c r="JNA135" s="134"/>
      <c r="JNB135" s="134"/>
      <c r="JNC135" s="131"/>
      <c r="JND135" s="131"/>
      <c r="JNE135" s="131"/>
      <c r="JNF135" s="132"/>
      <c r="JNH135" s="130"/>
      <c r="JNI135" s="134"/>
      <c r="JNJ135" s="134"/>
      <c r="JNK135" s="131"/>
      <c r="JNL135" s="131"/>
      <c r="JNM135" s="131"/>
      <c r="JNN135" s="132"/>
      <c r="JNP135" s="130"/>
      <c r="JNQ135" s="134"/>
      <c r="JNR135" s="134"/>
      <c r="JNS135" s="131"/>
      <c r="JNT135" s="131"/>
      <c r="JNU135" s="131"/>
      <c r="JNV135" s="132"/>
      <c r="JNX135" s="130"/>
      <c r="JNY135" s="134"/>
      <c r="JNZ135" s="134"/>
      <c r="JOA135" s="131"/>
      <c r="JOB135" s="131"/>
      <c r="JOC135" s="131"/>
      <c r="JOD135" s="132"/>
      <c r="JOF135" s="130"/>
      <c r="JOG135" s="134"/>
      <c r="JOH135" s="134"/>
      <c r="JOI135" s="131"/>
      <c r="JOJ135" s="131"/>
      <c r="JOK135" s="131"/>
      <c r="JOL135" s="132"/>
      <c r="JON135" s="130"/>
      <c r="JOO135" s="134"/>
      <c r="JOP135" s="134"/>
      <c r="JOQ135" s="131"/>
      <c r="JOR135" s="131"/>
      <c r="JOS135" s="131"/>
      <c r="JOT135" s="132"/>
      <c r="JOV135" s="130"/>
      <c r="JOW135" s="134"/>
      <c r="JOX135" s="134"/>
      <c r="JOY135" s="131"/>
      <c r="JOZ135" s="131"/>
      <c r="JPA135" s="131"/>
      <c r="JPB135" s="132"/>
      <c r="JPD135" s="130"/>
      <c r="JPE135" s="134"/>
      <c r="JPF135" s="134"/>
      <c r="JPG135" s="131"/>
      <c r="JPH135" s="131"/>
      <c r="JPI135" s="131"/>
      <c r="JPJ135" s="132"/>
      <c r="JPL135" s="130"/>
      <c r="JPM135" s="134"/>
      <c r="JPN135" s="134"/>
      <c r="JPO135" s="131"/>
      <c r="JPP135" s="131"/>
      <c r="JPQ135" s="131"/>
      <c r="JPR135" s="132"/>
      <c r="JPT135" s="130"/>
      <c r="JPU135" s="134"/>
      <c r="JPV135" s="134"/>
      <c r="JPW135" s="131"/>
      <c r="JPX135" s="131"/>
      <c r="JPY135" s="131"/>
      <c r="JPZ135" s="132"/>
      <c r="JQB135" s="130"/>
      <c r="JQC135" s="134"/>
      <c r="JQD135" s="134"/>
      <c r="JQE135" s="131"/>
      <c r="JQF135" s="131"/>
      <c r="JQG135" s="131"/>
      <c r="JQH135" s="132"/>
      <c r="JQJ135" s="130"/>
      <c r="JQK135" s="134"/>
      <c r="JQL135" s="134"/>
      <c r="JQM135" s="131"/>
      <c r="JQN135" s="131"/>
      <c r="JQO135" s="131"/>
      <c r="JQP135" s="132"/>
      <c r="JQR135" s="130"/>
      <c r="JQS135" s="134"/>
      <c r="JQT135" s="134"/>
      <c r="JQU135" s="131"/>
      <c r="JQV135" s="131"/>
      <c r="JQW135" s="131"/>
      <c r="JQX135" s="132"/>
      <c r="JQZ135" s="130"/>
      <c r="JRA135" s="134"/>
      <c r="JRB135" s="134"/>
      <c r="JRC135" s="131"/>
      <c r="JRD135" s="131"/>
      <c r="JRE135" s="131"/>
      <c r="JRF135" s="132"/>
      <c r="JRH135" s="130"/>
      <c r="JRI135" s="134"/>
      <c r="JRJ135" s="134"/>
      <c r="JRK135" s="131"/>
      <c r="JRL135" s="131"/>
      <c r="JRM135" s="131"/>
      <c r="JRN135" s="132"/>
      <c r="JRP135" s="130"/>
      <c r="JRQ135" s="134"/>
      <c r="JRR135" s="134"/>
      <c r="JRS135" s="131"/>
      <c r="JRT135" s="131"/>
      <c r="JRU135" s="131"/>
      <c r="JRV135" s="132"/>
      <c r="JRX135" s="130"/>
      <c r="JRY135" s="134"/>
      <c r="JRZ135" s="134"/>
      <c r="JSA135" s="131"/>
      <c r="JSB135" s="131"/>
      <c r="JSC135" s="131"/>
      <c r="JSD135" s="132"/>
      <c r="JSF135" s="130"/>
      <c r="JSG135" s="134"/>
      <c r="JSH135" s="134"/>
      <c r="JSI135" s="131"/>
      <c r="JSJ135" s="131"/>
      <c r="JSK135" s="131"/>
      <c r="JSL135" s="132"/>
      <c r="JSN135" s="130"/>
      <c r="JSO135" s="134"/>
      <c r="JSP135" s="134"/>
      <c r="JSQ135" s="131"/>
      <c r="JSR135" s="131"/>
      <c r="JSS135" s="131"/>
      <c r="JST135" s="132"/>
      <c r="JSV135" s="130"/>
      <c r="JSW135" s="134"/>
      <c r="JSX135" s="134"/>
      <c r="JSY135" s="131"/>
      <c r="JSZ135" s="131"/>
      <c r="JTA135" s="131"/>
      <c r="JTB135" s="132"/>
      <c r="JTD135" s="130"/>
      <c r="JTE135" s="134"/>
      <c r="JTF135" s="134"/>
      <c r="JTG135" s="131"/>
      <c r="JTH135" s="131"/>
      <c r="JTI135" s="131"/>
      <c r="JTJ135" s="132"/>
      <c r="JTL135" s="130"/>
      <c r="JTM135" s="134"/>
      <c r="JTN135" s="134"/>
      <c r="JTO135" s="131"/>
      <c r="JTP135" s="131"/>
      <c r="JTQ135" s="131"/>
      <c r="JTR135" s="132"/>
      <c r="JTT135" s="130"/>
      <c r="JTU135" s="134"/>
      <c r="JTV135" s="134"/>
      <c r="JTW135" s="131"/>
      <c r="JTX135" s="131"/>
      <c r="JTY135" s="131"/>
      <c r="JTZ135" s="132"/>
      <c r="JUB135" s="130"/>
      <c r="JUC135" s="134"/>
      <c r="JUD135" s="134"/>
      <c r="JUE135" s="131"/>
      <c r="JUF135" s="131"/>
      <c r="JUG135" s="131"/>
      <c r="JUH135" s="132"/>
      <c r="JUJ135" s="130"/>
      <c r="JUK135" s="134"/>
      <c r="JUL135" s="134"/>
      <c r="JUM135" s="131"/>
      <c r="JUN135" s="131"/>
      <c r="JUO135" s="131"/>
      <c r="JUP135" s="132"/>
      <c r="JUR135" s="130"/>
      <c r="JUS135" s="134"/>
      <c r="JUT135" s="134"/>
      <c r="JUU135" s="131"/>
      <c r="JUV135" s="131"/>
      <c r="JUW135" s="131"/>
      <c r="JUX135" s="132"/>
      <c r="JUZ135" s="130"/>
      <c r="JVA135" s="134"/>
      <c r="JVB135" s="134"/>
      <c r="JVC135" s="131"/>
      <c r="JVD135" s="131"/>
      <c r="JVE135" s="131"/>
      <c r="JVF135" s="132"/>
      <c r="JVH135" s="130"/>
      <c r="JVI135" s="134"/>
      <c r="JVJ135" s="134"/>
      <c r="JVK135" s="131"/>
      <c r="JVL135" s="131"/>
      <c r="JVM135" s="131"/>
      <c r="JVN135" s="132"/>
      <c r="JVP135" s="130"/>
      <c r="JVQ135" s="134"/>
      <c r="JVR135" s="134"/>
      <c r="JVS135" s="131"/>
      <c r="JVT135" s="131"/>
      <c r="JVU135" s="131"/>
      <c r="JVV135" s="132"/>
      <c r="JVX135" s="130"/>
      <c r="JVY135" s="134"/>
      <c r="JVZ135" s="134"/>
      <c r="JWA135" s="131"/>
      <c r="JWB135" s="131"/>
      <c r="JWC135" s="131"/>
      <c r="JWD135" s="132"/>
      <c r="JWF135" s="130"/>
      <c r="JWG135" s="134"/>
      <c r="JWH135" s="134"/>
      <c r="JWI135" s="131"/>
      <c r="JWJ135" s="131"/>
      <c r="JWK135" s="131"/>
      <c r="JWL135" s="132"/>
      <c r="JWN135" s="130"/>
      <c r="JWO135" s="134"/>
      <c r="JWP135" s="134"/>
      <c r="JWQ135" s="131"/>
      <c r="JWR135" s="131"/>
      <c r="JWS135" s="131"/>
      <c r="JWT135" s="132"/>
      <c r="JWV135" s="130"/>
      <c r="JWW135" s="134"/>
      <c r="JWX135" s="134"/>
      <c r="JWY135" s="131"/>
      <c r="JWZ135" s="131"/>
      <c r="JXA135" s="131"/>
      <c r="JXB135" s="132"/>
      <c r="JXD135" s="130"/>
      <c r="JXE135" s="134"/>
      <c r="JXF135" s="134"/>
      <c r="JXG135" s="131"/>
      <c r="JXH135" s="131"/>
      <c r="JXI135" s="131"/>
      <c r="JXJ135" s="132"/>
      <c r="JXL135" s="130"/>
      <c r="JXM135" s="134"/>
      <c r="JXN135" s="134"/>
      <c r="JXO135" s="131"/>
      <c r="JXP135" s="131"/>
      <c r="JXQ135" s="131"/>
      <c r="JXR135" s="132"/>
      <c r="JXT135" s="130"/>
      <c r="JXU135" s="134"/>
      <c r="JXV135" s="134"/>
      <c r="JXW135" s="131"/>
      <c r="JXX135" s="131"/>
      <c r="JXY135" s="131"/>
      <c r="JXZ135" s="132"/>
      <c r="JYB135" s="130"/>
      <c r="JYC135" s="134"/>
      <c r="JYD135" s="134"/>
      <c r="JYE135" s="131"/>
      <c r="JYF135" s="131"/>
      <c r="JYG135" s="131"/>
      <c r="JYH135" s="132"/>
      <c r="JYJ135" s="130"/>
      <c r="JYK135" s="134"/>
      <c r="JYL135" s="134"/>
      <c r="JYM135" s="131"/>
      <c r="JYN135" s="131"/>
      <c r="JYO135" s="131"/>
      <c r="JYP135" s="132"/>
      <c r="JYR135" s="130"/>
      <c r="JYS135" s="134"/>
      <c r="JYT135" s="134"/>
      <c r="JYU135" s="131"/>
      <c r="JYV135" s="131"/>
      <c r="JYW135" s="131"/>
      <c r="JYX135" s="132"/>
      <c r="JYZ135" s="130"/>
      <c r="JZA135" s="134"/>
      <c r="JZB135" s="134"/>
      <c r="JZC135" s="131"/>
      <c r="JZD135" s="131"/>
      <c r="JZE135" s="131"/>
      <c r="JZF135" s="132"/>
      <c r="JZH135" s="130"/>
      <c r="JZI135" s="134"/>
      <c r="JZJ135" s="134"/>
      <c r="JZK135" s="131"/>
      <c r="JZL135" s="131"/>
      <c r="JZM135" s="131"/>
      <c r="JZN135" s="132"/>
      <c r="JZP135" s="130"/>
      <c r="JZQ135" s="134"/>
      <c r="JZR135" s="134"/>
      <c r="JZS135" s="131"/>
      <c r="JZT135" s="131"/>
      <c r="JZU135" s="131"/>
      <c r="JZV135" s="132"/>
      <c r="JZX135" s="130"/>
      <c r="JZY135" s="134"/>
      <c r="JZZ135" s="134"/>
      <c r="KAA135" s="131"/>
      <c r="KAB135" s="131"/>
      <c r="KAC135" s="131"/>
      <c r="KAD135" s="132"/>
      <c r="KAF135" s="130"/>
      <c r="KAG135" s="134"/>
      <c r="KAH135" s="134"/>
      <c r="KAI135" s="131"/>
      <c r="KAJ135" s="131"/>
      <c r="KAK135" s="131"/>
      <c r="KAL135" s="132"/>
      <c r="KAN135" s="130"/>
      <c r="KAO135" s="134"/>
      <c r="KAP135" s="134"/>
      <c r="KAQ135" s="131"/>
      <c r="KAR135" s="131"/>
      <c r="KAS135" s="131"/>
      <c r="KAT135" s="132"/>
      <c r="KAV135" s="130"/>
      <c r="KAW135" s="134"/>
      <c r="KAX135" s="134"/>
      <c r="KAY135" s="131"/>
      <c r="KAZ135" s="131"/>
      <c r="KBA135" s="131"/>
      <c r="KBB135" s="132"/>
      <c r="KBD135" s="130"/>
      <c r="KBE135" s="134"/>
      <c r="KBF135" s="134"/>
      <c r="KBG135" s="131"/>
      <c r="KBH135" s="131"/>
      <c r="KBI135" s="131"/>
      <c r="KBJ135" s="132"/>
      <c r="KBL135" s="130"/>
      <c r="KBM135" s="134"/>
      <c r="KBN135" s="134"/>
      <c r="KBO135" s="131"/>
      <c r="KBP135" s="131"/>
      <c r="KBQ135" s="131"/>
      <c r="KBR135" s="132"/>
      <c r="KBT135" s="130"/>
      <c r="KBU135" s="134"/>
      <c r="KBV135" s="134"/>
      <c r="KBW135" s="131"/>
      <c r="KBX135" s="131"/>
      <c r="KBY135" s="131"/>
      <c r="KBZ135" s="132"/>
      <c r="KCB135" s="130"/>
      <c r="KCC135" s="134"/>
      <c r="KCD135" s="134"/>
      <c r="KCE135" s="131"/>
      <c r="KCF135" s="131"/>
      <c r="KCG135" s="131"/>
      <c r="KCH135" s="132"/>
      <c r="KCJ135" s="130"/>
      <c r="KCK135" s="134"/>
      <c r="KCL135" s="134"/>
      <c r="KCM135" s="131"/>
      <c r="KCN135" s="131"/>
      <c r="KCO135" s="131"/>
      <c r="KCP135" s="132"/>
      <c r="KCR135" s="130"/>
      <c r="KCS135" s="134"/>
      <c r="KCT135" s="134"/>
      <c r="KCU135" s="131"/>
      <c r="KCV135" s="131"/>
      <c r="KCW135" s="131"/>
      <c r="KCX135" s="132"/>
      <c r="KCZ135" s="130"/>
      <c r="KDA135" s="134"/>
      <c r="KDB135" s="134"/>
      <c r="KDC135" s="131"/>
      <c r="KDD135" s="131"/>
      <c r="KDE135" s="131"/>
      <c r="KDF135" s="132"/>
      <c r="KDH135" s="130"/>
      <c r="KDI135" s="134"/>
      <c r="KDJ135" s="134"/>
      <c r="KDK135" s="131"/>
      <c r="KDL135" s="131"/>
      <c r="KDM135" s="131"/>
      <c r="KDN135" s="132"/>
      <c r="KDP135" s="130"/>
      <c r="KDQ135" s="134"/>
      <c r="KDR135" s="134"/>
      <c r="KDS135" s="131"/>
      <c r="KDT135" s="131"/>
      <c r="KDU135" s="131"/>
      <c r="KDV135" s="132"/>
      <c r="KDX135" s="130"/>
      <c r="KDY135" s="134"/>
      <c r="KDZ135" s="134"/>
      <c r="KEA135" s="131"/>
      <c r="KEB135" s="131"/>
      <c r="KEC135" s="131"/>
      <c r="KED135" s="132"/>
      <c r="KEF135" s="130"/>
      <c r="KEG135" s="134"/>
      <c r="KEH135" s="134"/>
      <c r="KEI135" s="131"/>
      <c r="KEJ135" s="131"/>
      <c r="KEK135" s="131"/>
      <c r="KEL135" s="132"/>
      <c r="KEN135" s="130"/>
      <c r="KEO135" s="134"/>
      <c r="KEP135" s="134"/>
      <c r="KEQ135" s="131"/>
      <c r="KER135" s="131"/>
      <c r="KES135" s="131"/>
      <c r="KET135" s="132"/>
      <c r="KEV135" s="130"/>
      <c r="KEW135" s="134"/>
      <c r="KEX135" s="134"/>
      <c r="KEY135" s="131"/>
      <c r="KEZ135" s="131"/>
      <c r="KFA135" s="131"/>
      <c r="KFB135" s="132"/>
      <c r="KFD135" s="130"/>
      <c r="KFE135" s="134"/>
      <c r="KFF135" s="134"/>
      <c r="KFG135" s="131"/>
      <c r="KFH135" s="131"/>
      <c r="KFI135" s="131"/>
      <c r="KFJ135" s="132"/>
      <c r="KFL135" s="130"/>
      <c r="KFM135" s="134"/>
      <c r="KFN135" s="134"/>
      <c r="KFO135" s="131"/>
      <c r="KFP135" s="131"/>
      <c r="KFQ135" s="131"/>
      <c r="KFR135" s="132"/>
      <c r="KFT135" s="130"/>
      <c r="KFU135" s="134"/>
      <c r="KFV135" s="134"/>
      <c r="KFW135" s="131"/>
      <c r="KFX135" s="131"/>
      <c r="KFY135" s="131"/>
      <c r="KFZ135" s="132"/>
      <c r="KGB135" s="130"/>
      <c r="KGC135" s="134"/>
      <c r="KGD135" s="134"/>
      <c r="KGE135" s="131"/>
      <c r="KGF135" s="131"/>
      <c r="KGG135" s="131"/>
      <c r="KGH135" s="132"/>
      <c r="KGJ135" s="130"/>
      <c r="KGK135" s="134"/>
      <c r="KGL135" s="134"/>
      <c r="KGM135" s="131"/>
      <c r="KGN135" s="131"/>
      <c r="KGO135" s="131"/>
      <c r="KGP135" s="132"/>
      <c r="KGR135" s="130"/>
      <c r="KGS135" s="134"/>
      <c r="KGT135" s="134"/>
      <c r="KGU135" s="131"/>
      <c r="KGV135" s="131"/>
      <c r="KGW135" s="131"/>
      <c r="KGX135" s="132"/>
      <c r="KGZ135" s="130"/>
      <c r="KHA135" s="134"/>
      <c r="KHB135" s="134"/>
      <c r="KHC135" s="131"/>
      <c r="KHD135" s="131"/>
      <c r="KHE135" s="131"/>
      <c r="KHF135" s="132"/>
      <c r="KHH135" s="130"/>
      <c r="KHI135" s="134"/>
      <c r="KHJ135" s="134"/>
      <c r="KHK135" s="131"/>
      <c r="KHL135" s="131"/>
      <c r="KHM135" s="131"/>
      <c r="KHN135" s="132"/>
      <c r="KHP135" s="130"/>
      <c r="KHQ135" s="134"/>
      <c r="KHR135" s="134"/>
      <c r="KHS135" s="131"/>
      <c r="KHT135" s="131"/>
      <c r="KHU135" s="131"/>
      <c r="KHV135" s="132"/>
      <c r="KHX135" s="130"/>
      <c r="KHY135" s="134"/>
      <c r="KHZ135" s="134"/>
      <c r="KIA135" s="131"/>
      <c r="KIB135" s="131"/>
      <c r="KIC135" s="131"/>
      <c r="KID135" s="132"/>
      <c r="KIF135" s="130"/>
      <c r="KIG135" s="134"/>
      <c r="KIH135" s="134"/>
      <c r="KII135" s="131"/>
      <c r="KIJ135" s="131"/>
      <c r="KIK135" s="131"/>
      <c r="KIL135" s="132"/>
      <c r="KIN135" s="130"/>
      <c r="KIO135" s="134"/>
      <c r="KIP135" s="134"/>
      <c r="KIQ135" s="131"/>
      <c r="KIR135" s="131"/>
      <c r="KIS135" s="131"/>
      <c r="KIT135" s="132"/>
      <c r="KIV135" s="130"/>
      <c r="KIW135" s="134"/>
      <c r="KIX135" s="134"/>
      <c r="KIY135" s="131"/>
      <c r="KIZ135" s="131"/>
      <c r="KJA135" s="131"/>
      <c r="KJB135" s="132"/>
      <c r="KJD135" s="130"/>
      <c r="KJE135" s="134"/>
      <c r="KJF135" s="134"/>
      <c r="KJG135" s="131"/>
      <c r="KJH135" s="131"/>
      <c r="KJI135" s="131"/>
      <c r="KJJ135" s="132"/>
      <c r="KJL135" s="130"/>
      <c r="KJM135" s="134"/>
      <c r="KJN135" s="134"/>
      <c r="KJO135" s="131"/>
      <c r="KJP135" s="131"/>
      <c r="KJQ135" s="131"/>
      <c r="KJR135" s="132"/>
      <c r="KJT135" s="130"/>
      <c r="KJU135" s="134"/>
      <c r="KJV135" s="134"/>
      <c r="KJW135" s="131"/>
      <c r="KJX135" s="131"/>
      <c r="KJY135" s="131"/>
      <c r="KJZ135" s="132"/>
      <c r="KKB135" s="130"/>
      <c r="KKC135" s="134"/>
      <c r="KKD135" s="134"/>
      <c r="KKE135" s="131"/>
      <c r="KKF135" s="131"/>
      <c r="KKG135" s="131"/>
      <c r="KKH135" s="132"/>
      <c r="KKJ135" s="130"/>
      <c r="KKK135" s="134"/>
      <c r="KKL135" s="134"/>
      <c r="KKM135" s="131"/>
      <c r="KKN135" s="131"/>
      <c r="KKO135" s="131"/>
      <c r="KKP135" s="132"/>
      <c r="KKR135" s="130"/>
      <c r="KKS135" s="134"/>
      <c r="KKT135" s="134"/>
      <c r="KKU135" s="131"/>
      <c r="KKV135" s="131"/>
      <c r="KKW135" s="131"/>
      <c r="KKX135" s="132"/>
      <c r="KKZ135" s="130"/>
      <c r="KLA135" s="134"/>
      <c r="KLB135" s="134"/>
      <c r="KLC135" s="131"/>
      <c r="KLD135" s="131"/>
      <c r="KLE135" s="131"/>
      <c r="KLF135" s="132"/>
      <c r="KLH135" s="130"/>
      <c r="KLI135" s="134"/>
      <c r="KLJ135" s="134"/>
      <c r="KLK135" s="131"/>
      <c r="KLL135" s="131"/>
      <c r="KLM135" s="131"/>
      <c r="KLN135" s="132"/>
      <c r="KLP135" s="130"/>
      <c r="KLQ135" s="134"/>
      <c r="KLR135" s="134"/>
      <c r="KLS135" s="131"/>
      <c r="KLT135" s="131"/>
      <c r="KLU135" s="131"/>
      <c r="KLV135" s="132"/>
      <c r="KLX135" s="130"/>
      <c r="KLY135" s="134"/>
      <c r="KLZ135" s="134"/>
      <c r="KMA135" s="131"/>
      <c r="KMB135" s="131"/>
      <c r="KMC135" s="131"/>
      <c r="KMD135" s="132"/>
      <c r="KMF135" s="130"/>
      <c r="KMG135" s="134"/>
      <c r="KMH135" s="134"/>
      <c r="KMI135" s="131"/>
      <c r="KMJ135" s="131"/>
      <c r="KMK135" s="131"/>
      <c r="KML135" s="132"/>
      <c r="KMN135" s="130"/>
      <c r="KMO135" s="134"/>
      <c r="KMP135" s="134"/>
      <c r="KMQ135" s="131"/>
      <c r="KMR135" s="131"/>
      <c r="KMS135" s="131"/>
      <c r="KMT135" s="132"/>
      <c r="KMV135" s="130"/>
      <c r="KMW135" s="134"/>
      <c r="KMX135" s="134"/>
      <c r="KMY135" s="131"/>
      <c r="KMZ135" s="131"/>
      <c r="KNA135" s="131"/>
      <c r="KNB135" s="132"/>
      <c r="KND135" s="130"/>
      <c r="KNE135" s="134"/>
      <c r="KNF135" s="134"/>
      <c r="KNG135" s="131"/>
      <c r="KNH135" s="131"/>
      <c r="KNI135" s="131"/>
      <c r="KNJ135" s="132"/>
      <c r="KNL135" s="130"/>
      <c r="KNM135" s="134"/>
      <c r="KNN135" s="134"/>
      <c r="KNO135" s="131"/>
      <c r="KNP135" s="131"/>
      <c r="KNQ135" s="131"/>
      <c r="KNR135" s="132"/>
      <c r="KNT135" s="130"/>
      <c r="KNU135" s="134"/>
      <c r="KNV135" s="134"/>
      <c r="KNW135" s="131"/>
      <c r="KNX135" s="131"/>
      <c r="KNY135" s="131"/>
      <c r="KNZ135" s="132"/>
      <c r="KOB135" s="130"/>
      <c r="KOC135" s="134"/>
      <c r="KOD135" s="134"/>
      <c r="KOE135" s="131"/>
      <c r="KOF135" s="131"/>
      <c r="KOG135" s="131"/>
      <c r="KOH135" s="132"/>
      <c r="KOJ135" s="130"/>
      <c r="KOK135" s="134"/>
      <c r="KOL135" s="134"/>
      <c r="KOM135" s="131"/>
      <c r="KON135" s="131"/>
      <c r="KOO135" s="131"/>
      <c r="KOP135" s="132"/>
      <c r="KOR135" s="130"/>
      <c r="KOS135" s="134"/>
      <c r="KOT135" s="134"/>
      <c r="KOU135" s="131"/>
      <c r="KOV135" s="131"/>
      <c r="KOW135" s="131"/>
      <c r="KOX135" s="132"/>
      <c r="KOZ135" s="130"/>
      <c r="KPA135" s="134"/>
      <c r="KPB135" s="134"/>
      <c r="KPC135" s="131"/>
      <c r="KPD135" s="131"/>
      <c r="KPE135" s="131"/>
      <c r="KPF135" s="132"/>
      <c r="KPH135" s="130"/>
      <c r="KPI135" s="134"/>
      <c r="KPJ135" s="134"/>
      <c r="KPK135" s="131"/>
      <c r="KPL135" s="131"/>
      <c r="KPM135" s="131"/>
      <c r="KPN135" s="132"/>
      <c r="KPP135" s="130"/>
      <c r="KPQ135" s="134"/>
      <c r="KPR135" s="134"/>
      <c r="KPS135" s="131"/>
      <c r="KPT135" s="131"/>
      <c r="KPU135" s="131"/>
      <c r="KPV135" s="132"/>
      <c r="KPX135" s="130"/>
      <c r="KPY135" s="134"/>
      <c r="KPZ135" s="134"/>
      <c r="KQA135" s="131"/>
      <c r="KQB135" s="131"/>
      <c r="KQC135" s="131"/>
      <c r="KQD135" s="132"/>
      <c r="KQF135" s="130"/>
      <c r="KQG135" s="134"/>
      <c r="KQH135" s="134"/>
      <c r="KQI135" s="131"/>
      <c r="KQJ135" s="131"/>
      <c r="KQK135" s="131"/>
      <c r="KQL135" s="132"/>
      <c r="KQN135" s="130"/>
      <c r="KQO135" s="134"/>
      <c r="KQP135" s="134"/>
      <c r="KQQ135" s="131"/>
      <c r="KQR135" s="131"/>
      <c r="KQS135" s="131"/>
      <c r="KQT135" s="132"/>
      <c r="KQV135" s="130"/>
      <c r="KQW135" s="134"/>
      <c r="KQX135" s="134"/>
      <c r="KQY135" s="131"/>
      <c r="KQZ135" s="131"/>
      <c r="KRA135" s="131"/>
      <c r="KRB135" s="132"/>
      <c r="KRD135" s="130"/>
      <c r="KRE135" s="134"/>
      <c r="KRF135" s="134"/>
      <c r="KRG135" s="131"/>
      <c r="KRH135" s="131"/>
      <c r="KRI135" s="131"/>
      <c r="KRJ135" s="132"/>
      <c r="KRL135" s="130"/>
      <c r="KRM135" s="134"/>
      <c r="KRN135" s="134"/>
      <c r="KRO135" s="131"/>
      <c r="KRP135" s="131"/>
      <c r="KRQ135" s="131"/>
      <c r="KRR135" s="132"/>
      <c r="KRT135" s="130"/>
      <c r="KRU135" s="134"/>
      <c r="KRV135" s="134"/>
      <c r="KRW135" s="131"/>
      <c r="KRX135" s="131"/>
      <c r="KRY135" s="131"/>
      <c r="KRZ135" s="132"/>
      <c r="KSB135" s="130"/>
      <c r="KSC135" s="134"/>
      <c r="KSD135" s="134"/>
      <c r="KSE135" s="131"/>
      <c r="KSF135" s="131"/>
      <c r="KSG135" s="131"/>
      <c r="KSH135" s="132"/>
      <c r="KSJ135" s="130"/>
      <c r="KSK135" s="134"/>
      <c r="KSL135" s="134"/>
      <c r="KSM135" s="131"/>
      <c r="KSN135" s="131"/>
      <c r="KSO135" s="131"/>
      <c r="KSP135" s="132"/>
      <c r="KSR135" s="130"/>
      <c r="KSS135" s="134"/>
      <c r="KST135" s="134"/>
      <c r="KSU135" s="131"/>
      <c r="KSV135" s="131"/>
      <c r="KSW135" s="131"/>
      <c r="KSX135" s="132"/>
      <c r="KSZ135" s="130"/>
      <c r="KTA135" s="134"/>
      <c r="KTB135" s="134"/>
      <c r="KTC135" s="131"/>
      <c r="KTD135" s="131"/>
      <c r="KTE135" s="131"/>
      <c r="KTF135" s="132"/>
      <c r="KTH135" s="130"/>
      <c r="KTI135" s="134"/>
      <c r="KTJ135" s="134"/>
      <c r="KTK135" s="131"/>
      <c r="KTL135" s="131"/>
      <c r="KTM135" s="131"/>
      <c r="KTN135" s="132"/>
      <c r="KTP135" s="130"/>
      <c r="KTQ135" s="134"/>
      <c r="KTR135" s="134"/>
      <c r="KTS135" s="131"/>
      <c r="KTT135" s="131"/>
      <c r="KTU135" s="131"/>
      <c r="KTV135" s="132"/>
      <c r="KTX135" s="130"/>
      <c r="KTY135" s="134"/>
      <c r="KTZ135" s="134"/>
      <c r="KUA135" s="131"/>
      <c r="KUB135" s="131"/>
      <c r="KUC135" s="131"/>
      <c r="KUD135" s="132"/>
      <c r="KUF135" s="130"/>
      <c r="KUG135" s="134"/>
      <c r="KUH135" s="134"/>
      <c r="KUI135" s="131"/>
      <c r="KUJ135" s="131"/>
      <c r="KUK135" s="131"/>
      <c r="KUL135" s="132"/>
      <c r="KUN135" s="130"/>
      <c r="KUO135" s="134"/>
      <c r="KUP135" s="134"/>
      <c r="KUQ135" s="131"/>
      <c r="KUR135" s="131"/>
      <c r="KUS135" s="131"/>
      <c r="KUT135" s="132"/>
      <c r="KUV135" s="130"/>
      <c r="KUW135" s="134"/>
      <c r="KUX135" s="134"/>
      <c r="KUY135" s="131"/>
      <c r="KUZ135" s="131"/>
      <c r="KVA135" s="131"/>
      <c r="KVB135" s="132"/>
      <c r="KVD135" s="130"/>
      <c r="KVE135" s="134"/>
      <c r="KVF135" s="134"/>
      <c r="KVG135" s="131"/>
      <c r="KVH135" s="131"/>
      <c r="KVI135" s="131"/>
      <c r="KVJ135" s="132"/>
      <c r="KVL135" s="130"/>
      <c r="KVM135" s="134"/>
      <c r="KVN135" s="134"/>
      <c r="KVO135" s="131"/>
      <c r="KVP135" s="131"/>
      <c r="KVQ135" s="131"/>
      <c r="KVR135" s="132"/>
      <c r="KVT135" s="130"/>
      <c r="KVU135" s="134"/>
      <c r="KVV135" s="134"/>
      <c r="KVW135" s="131"/>
      <c r="KVX135" s="131"/>
      <c r="KVY135" s="131"/>
      <c r="KVZ135" s="132"/>
      <c r="KWB135" s="130"/>
      <c r="KWC135" s="134"/>
      <c r="KWD135" s="134"/>
      <c r="KWE135" s="131"/>
      <c r="KWF135" s="131"/>
      <c r="KWG135" s="131"/>
      <c r="KWH135" s="132"/>
      <c r="KWJ135" s="130"/>
      <c r="KWK135" s="134"/>
      <c r="KWL135" s="134"/>
      <c r="KWM135" s="131"/>
      <c r="KWN135" s="131"/>
      <c r="KWO135" s="131"/>
      <c r="KWP135" s="132"/>
      <c r="KWR135" s="130"/>
      <c r="KWS135" s="134"/>
      <c r="KWT135" s="134"/>
      <c r="KWU135" s="131"/>
      <c r="KWV135" s="131"/>
      <c r="KWW135" s="131"/>
      <c r="KWX135" s="132"/>
      <c r="KWZ135" s="130"/>
      <c r="KXA135" s="134"/>
      <c r="KXB135" s="134"/>
      <c r="KXC135" s="131"/>
      <c r="KXD135" s="131"/>
      <c r="KXE135" s="131"/>
      <c r="KXF135" s="132"/>
      <c r="KXH135" s="130"/>
      <c r="KXI135" s="134"/>
      <c r="KXJ135" s="134"/>
      <c r="KXK135" s="131"/>
      <c r="KXL135" s="131"/>
      <c r="KXM135" s="131"/>
      <c r="KXN135" s="132"/>
      <c r="KXP135" s="130"/>
      <c r="KXQ135" s="134"/>
      <c r="KXR135" s="134"/>
      <c r="KXS135" s="131"/>
      <c r="KXT135" s="131"/>
      <c r="KXU135" s="131"/>
      <c r="KXV135" s="132"/>
      <c r="KXX135" s="130"/>
      <c r="KXY135" s="134"/>
      <c r="KXZ135" s="134"/>
      <c r="KYA135" s="131"/>
      <c r="KYB135" s="131"/>
      <c r="KYC135" s="131"/>
      <c r="KYD135" s="132"/>
      <c r="KYF135" s="130"/>
      <c r="KYG135" s="134"/>
      <c r="KYH135" s="134"/>
      <c r="KYI135" s="131"/>
      <c r="KYJ135" s="131"/>
      <c r="KYK135" s="131"/>
      <c r="KYL135" s="132"/>
      <c r="KYN135" s="130"/>
      <c r="KYO135" s="134"/>
      <c r="KYP135" s="134"/>
      <c r="KYQ135" s="131"/>
      <c r="KYR135" s="131"/>
      <c r="KYS135" s="131"/>
      <c r="KYT135" s="132"/>
      <c r="KYV135" s="130"/>
      <c r="KYW135" s="134"/>
      <c r="KYX135" s="134"/>
      <c r="KYY135" s="131"/>
      <c r="KYZ135" s="131"/>
      <c r="KZA135" s="131"/>
      <c r="KZB135" s="132"/>
      <c r="KZD135" s="130"/>
      <c r="KZE135" s="134"/>
      <c r="KZF135" s="134"/>
      <c r="KZG135" s="131"/>
      <c r="KZH135" s="131"/>
      <c r="KZI135" s="131"/>
      <c r="KZJ135" s="132"/>
      <c r="KZL135" s="130"/>
      <c r="KZM135" s="134"/>
      <c r="KZN135" s="134"/>
      <c r="KZO135" s="131"/>
      <c r="KZP135" s="131"/>
      <c r="KZQ135" s="131"/>
      <c r="KZR135" s="132"/>
      <c r="KZT135" s="130"/>
      <c r="KZU135" s="134"/>
      <c r="KZV135" s="134"/>
      <c r="KZW135" s="131"/>
      <c r="KZX135" s="131"/>
      <c r="KZY135" s="131"/>
      <c r="KZZ135" s="132"/>
      <c r="LAB135" s="130"/>
      <c r="LAC135" s="134"/>
      <c r="LAD135" s="134"/>
      <c r="LAE135" s="131"/>
      <c r="LAF135" s="131"/>
      <c r="LAG135" s="131"/>
      <c r="LAH135" s="132"/>
      <c r="LAJ135" s="130"/>
      <c r="LAK135" s="134"/>
      <c r="LAL135" s="134"/>
      <c r="LAM135" s="131"/>
      <c r="LAN135" s="131"/>
      <c r="LAO135" s="131"/>
      <c r="LAP135" s="132"/>
      <c r="LAR135" s="130"/>
      <c r="LAS135" s="134"/>
      <c r="LAT135" s="134"/>
      <c r="LAU135" s="131"/>
      <c r="LAV135" s="131"/>
      <c r="LAW135" s="131"/>
      <c r="LAX135" s="132"/>
      <c r="LAZ135" s="130"/>
      <c r="LBA135" s="134"/>
      <c r="LBB135" s="134"/>
      <c r="LBC135" s="131"/>
      <c r="LBD135" s="131"/>
      <c r="LBE135" s="131"/>
      <c r="LBF135" s="132"/>
      <c r="LBH135" s="130"/>
      <c r="LBI135" s="134"/>
      <c r="LBJ135" s="134"/>
      <c r="LBK135" s="131"/>
      <c r="LBL135" s="131"/>
      <c r="LBM135" s="131"/>
      <c r="LBN135" s="132"/>
      <c r="LBP135" s="130"/>
      <c r="LBQ135" s="134"/>
      <c r="LBR135" s="134"/>
      <c r="LBS135" s="131"/>
      <c r="LBT135" s="131"/>
      <c r="LBU135" s="131"/>
      <c r="LBV135" s="132"/>
      <c r="LBX135" s="130"/>
      <c r="LBY135" s="134"/>
      <c r="LBZ135" s="134"/>
      <c r="LCA135" s="131"/>
      <c r="LCB135" s="131"/>
      <c r="LCC135" s="131"/>
      <c r="LCD135" s="132"/>
      <c r="LCF135" s="130"/>
      <c r="LCG135" s="134"/>
      <c r="LCH135" s="134"/>
      <c r="LCI135" s="131"/>
      <c r="LCJ135" s="131"/>
      <c r="LCK135" s="131"/>
      <c r="LCL135" s="132"/>
      <c r="LCN135" s="130"/>
      <c r="LCO135" s="134"/>
      <c r="LCP135" s="134"/>
      <c r="LCQ135" s="131"/>
      <c r="LCR135" s="131"/>
      <c r="LCS135" s="131"/>
      <c r="LCT135" s="132"/>
      <c r="LCV135" s="130"/>
      <c r="LCW135" s="134"/>
      <c r="LCX135" s="134"/>
      <c r="LCY135" s="131"/>
      <c r="LCZ135" s="131"/>
      <c r="LDA135" s="131"/>
      <c r="LDB135" s="132"/>
      <c r="LDD135" s="130"/>
      <c r="LDE135" s="134"/>
      <c r="LDF135" s="134"/>
      <c r="LDG135" s="131"/>
      <c r="LDH135" s="131"/>
      <c r="LDI135" s="131"/>
      <c r="LDJ135" s="132"/>
      <c r="LDL135" s="130"/>
      <c r="LDM135" s="134"/>
      <c r="LDN135" s="134"/>
      <c r="LDO135" s="131"/>
      <c r="LDP135" s="131"/>
      <c r="LDQ135" s="131"/>
      <c r="LDR135" s="132"/>
      <c r="LDT135" s="130"/>
      <c r="LDU135" s="134"/>
      <c r="LDV135" s="134"/>
      <c r="LDW135" s="131"/>
      <c r="LDX135" s="131"/>
      <c r="LDY135" s="131"/>
      <c r="LDZ135" s="132"/>
      <c r="LEB135" s="130"/>
      <c r="LEC135" s="134"/>
      <c r="LED135" s="134"/>
      <c r="LEE135" s="131"/>
      <c r="LEF135" s="131"/>
      <c r="LEG135" s="131"/>
      <c r="LEH135" s="132"/>
      <c r="LEJ135" s="130"/>
      <c r="LEK135" s="134"/>
      <c r="LEL135" s="134"/>
      <c r="LEM135" s="131"/>
      <c r="LEN135" s="131"/>
      <c r="LEO135" s="131"/>
      <c r="LEP135" s="132"/>
      <c r="LER135" s="130"/>
      <c r="LES135" s="134"/>
      <c r="LET135" s="134"/>
      <c r="LEU135" s="131"/>
      <c r="LEV135" s="131"/>
      <c r="LEW135" s="131"/>
      <c r="LEX135" s="132"/>
      <c r="LEZ135" s="130"/>
      <c r="LFA135" s="134"/>
      <c r="LFB135" s="134"/>
      <c r="LFC135" s="131"/>
      <c r="LFD135" s="131"/>
      <c r="LFE135" s="131"/>
      <c r="LFF135" s="132"/>
      <c r="LFH135" s="130"/>
      <c r="LFI135" s="134"/>
      <c r="LFJ135" s="134"/>
      <c r="LFK135" s="131"/>
      <c r="LFL135" s="131"/>
      <c r="LFM135" s="131"/>
      <c r="LFN135" s="132"/>
      <c r="LFP135" s="130"/>
      <c r="LFQ135" s="134"/>
      <c r="LFR135" s="134"/>
      <c r="LFS135" s="131"/>
      <c r="LFT135" s="131"/>
      <c r="LFU135" s="131"/>
      <c r="LFV135" s="132"/>
      <c r="LFX135" s="130"/>
      <c r="LFY135" s="134"/>
      <c r="LFZ135" s="134"/>
      <c r="LGA135" s="131"/>
      <c r="LGB135" s="131"/>
      <c r="LGC135" s="131"/>
      <c r="LGD135" s="132"/>
      <c r="LGF135" s="130"/>
      <c r="LGG135" s="134"/>
      <c r="LGH135" s="134"/>
      <c r="LGI135" s="131"/>
      <c r="LGJ135" s="131"/>
      <c r="LGK135" s="131"/>
      <c r="LGL135" s="132"/>
      <c r="LGN135" s="130"/>
      <c r="LGO135" s="134"/>
      <c r="LGP135" s="134"/>
      <c r="LGQ135" s="131"/>
      <c r="LGR135" s="131"/>
      <c r="LGS135" s="131"/>
      <c r="LGT135" s="132"/>
      <c r="LGV135" s="130"/>
      <c r="LGW135" s="134"/>
      <c r="LGX135" s="134"/>
      <c r="LGY135" s="131"/>
      <c r="LGZ135" s="131"/>
      <c r="LHA135" s="131"/>
      <c r="LHB135" s="132"/>
      <c r="LHD135" s="130"/>
      <c r="LHE135" s="134"/>
      <c r="LHF135" s="134"/>
      <c r="LHG135" s="131"/>
      <c r="LHH135" s="131"/>
      <c r="LHI135" s="131"/>
      <c r="LHJ135" s="132"/>
      <c r="LHL135" s="130"/>
      <c r="LHM135" s="134"/>
      <c r="LHN135" s="134"/>
      <c r="LHO135" s="131"/>
      <c r="LHP135" s="131"/>
      <c r="LHQ135" s="131"/>
      <c r="LHR135" s="132"/>
      <c r="LHT135" s="130"/>
      <c r="LHU135" s="134"/>
      <c r="LHV135" s="134"/>
      <c r="LHW135" s="131"/>
      <c r="LHX135" s="131"/>
      <c r="LHY135" s="131"/>
      <c r="LHZ135" s="132"/>
      <c r="LIB135" s="130"/>
      <c r="LIC135" s="134"/>
      <c r="LID135" s="134"/>
      <c r="LIE135" s="131"/>
      <c r="LIF135" s="131"/>
      <c r="LIG135" s="131"/>
      <c r="LIH135" s="132"/>
      <c r="LIJ135" s="130"/>
      <c r="LIK135" s="134"/>
      <c r="LIL135" s="134"/>
      <c r="LIM135" s="131"/>
      <c r="LIN135" s="131"/>
      <c r="LIO135" s="131"/>
      <c r="LIP135" s="132"/>
      <c r="LIR135" s="130"/>
      <c r="LIS135" s="134"/>
      <c r="LIT135" s="134"/>
      <c r="LIU135" s="131"/>
      <c r="LIV135" s="131"/>
      <c r="LIW135" s="131"/>
      <c r="LIX135" s="132"/>
      <c r="LIZ135" s="130"/>
      <c r="LJA135" s="134"/>
      <c r="LJB135" s="134"/>
      <c r="LJC135" s="131"/>
      <c r="LJD135" s="131"/>
      <c r="LJE135" s="131"/>
      <c r="LJF135" s="132"/>
      <c r="LJH135" s="130"/>
      <c r="LJI135" s="134"/>
      <c r="LJJ135" s="134"/>
      <c r="LJK135" s="131"/>
      <c r="LJL135" s="131"/>
      <c r="LJM135" s="131"/>
      <c r="LJN135" s="132"/>
      <c r="LJP135" s="130"/>
      <c r="LJQ135" s="134"/>
      <c r="LJR135" s="134"/>
      <c r="LJS135" s="131"/>
      <c r="LJT135" s="131"/>
      <c r="LJU135" s="131"/>
      <c r="LJV135" s="132"/>
      <c r="LJX135" s="130"/>
      <c r="LJY135" s="134"/>
      <c r="LJZ135" s="134"/>
      <c r="LKA135" s="131"/>
      <c r="LKB135" s="131"/>
      <c r="LKC135" s="131"/>
      <c r="LKD135" s="132"/>
      <c r="LKF135" s="130"/>
      <c r="LKG135" s="134"/>
      <c r="LKH135" s="134"/>
      <c r="LKI135" s="131"/>
      <c r="LKJ135" s="131"/>
      <c r="LKK135" s="131"/>
      <c r="LKL135" s="132"/>
      <c r="LKN135" s="130"/>
      <c r="LKO135" s="134"/>
      <c r="LKP135" s="134"/>
      <c r="LKQ135" s="131"/>
      <c r="LKR135" s="131"/>
      <c r="LKS135" s="131"/>
      <c r="LKT135" s="132"/>
      <c r="LKV135" s="130"/>
      <c r="LKW135" s="134"/>
      <c r="LKX135" s="134"/>
      <c r="LKY135" s="131"/>
      <c r="LKZ135" s="131"/>
      <c r="LLA135" s="131"/>
      <c r="LLB135" s="132"/>
      <c r="LLD135" s="130"/>
      <c r="LLE135" s="134"/>
      <c r="LLF135" s="134"/>
      <c r="LLG135" s="131"/>
      <c r="LLH135" s="131"/>
      <c r="LLI135" s="131"/>
      <c r="LLJ135" s="132"/>
      <c r="LLL135" s="130"/>
      <c r="LLM135" s="134"/>
      <c r="LLN135" s="134"/>
      <c r="LLO135" s="131"/>
      <c r="LLP135" s="131"/>
      <c r="LLQ135" s="131"/>
      <c r="LLR135" s="132"/>
      <c r="LLT135" s="130"/>
      <c r="LLU135" s="134"/>
      <c r="LLV135" s="134"/>
      <c r="LLW135" s="131"/>
      <c r="LLX135" s="131"/>
      <c r="LLY135" s="131"/>
      <c r="LLZ135" s="132"/>
      <c r="LMB135" s="130"/>
      <c r="LMC135" s="134"/>
      <c r="LMD135" s="134"/>
      <c r="LME135" s="131"/>
      <c r="LMF135" s="131"/>
      <c r="LMG135" s="131"/>
      <c r="LMH135" s="132"/>
      <c r="LMJ135" s="130"/>
      <c r="LMK135" s="134"/>
      <c r="LML135" s="134"/>
      <c r="LMM135" s="131"/>
      <c r="LMN135" s="131"/>
      <c r="LMO135" s="131"/>
      <c r="LMP135" s="132"/>
      <c r="LMR135" s="130"/>
      <c r="LMS135" s="134"/>
      <c r="LMT135" s="134"/>
      <c r="LMU135" s="131"/>
      <c r="LMV135" s="131"/>
      <c r="LMW135" s="131"/>
      <c r="LMX135" s="132"/>
      <c r="LMZ135" s="130"/>
      <c r="LNA135" s="134"/>
      <c r="LNB135" s="134"/>
      <c r="LNC135" s="131"/>
      <c r="LND135" s="131"/>
      <c r="LNE135" s="131"/>
      <c r="LNF135" s="132"/>
      <c r="LNH135" s="130"/>
      <c r="LNI135" s="134"/>
      <c r="LNJ135" s="134"/>
      <c r="LNK135" s="131"/>
      <c r="LNL135" s="131"/>
      <c r="LNM135" s="131"/>
      <c r="LNN135" s="132"/>
      <c r="LNP135" s="130"/>
      <c r="LNQ135" s="134"/>
      <c r="LNR135" s="134"/>
      <c r="LNS135" s="131"/>
      <c r="LNT135" s="131"/>
      <c r="LNU135" s="131"/>
      <c r="LNV135" s="132"/>
      <c r="LNX135" s="130"/>
      <c r="LNY135" s="134"/>
      <c r="LNZ135" s="134"/>
      <c r="LOA135" s="131"/>
      <c r="LOB135" s="131"/>
      <c r="LOC135" s="131"/>
      <c r="LOD135" s="132"/>
      <c r="LOF135" s="130"/>
      <c r="LOG135" s="134"/>
      <c r="LOH135" s="134"/>
      <c r="LOI135" s="131"/>
      <c r="LOJ135" s="131"/>
      <c r="LOK135" s="131"/>
      <c r="LOL135" s="132"/>
      <c r="LON135" s="130"/>
      <c r="LOO135" s="134"/>
      <c r="LOP135" s="134"/>
      <c r="LOQ135" s="131"/>
      <c r="LOR135" s="131"/>
      <c r="LOS135" s="131"/>
      <c r="LOT135" s="132"/>
      <c r="LOV135" s="130"/>
      <c r="LOW135" s="134"/>
      <c r="LOX135" s="134"/>
      <c r="LOY135" s="131"/>
      <c r="LOZ135" s="131"/>
      <c r="LPA135" s="131"/>
      <c r="LPB135" s="132"/>
      <c r="LPD135" s="130"/>
      <c r="LPE135" s="134"/>
      <c r="LPF135" s="134"/>
      <c r="LPG135" s="131"/>
      <c r="LPH135" s="131"/>
      <c r="LPI135" s="131"/>
      <c r="LPJ135" s="132"/>
      <c r="LPL135" s="130"/>
      <c r="LPM135" s="134"/>
      <c r="LPN135" s="134"/>
      <c r="LPO135" s="131"/>
      <c r="LPP135" s="131"/>
      <c r="LPQ135" s="131"/>
      <c r="LPR135" s="132"/>
      <c r="LPT135" s="130"/>
      <c r="LPU135" s="134"/>
      <c r="LPV135" s="134"/>
      <c r="LPW135" s="131"/>
      <c r="LPX135" s="131"/>
      <c r="LPY135" s="131"/>
      <c r="LPZ135" s="132"/>
      <c r="LQB135" s="130"/>
      <c r="LQC135" s="134"/>
      <c r="LQD135" s="134"/>
      <c r="LQE135" s="131"/>
      <c r="LQF135" s="131"/>
      <c r="LQG135" s="131"/>
      <c r="LQH135" s="132"/>
      <c r="LQJ135" s="130"/>
      <c r="LQK135" s="134"/>
      <c r="LQL135" s="134"/>
      <c r="LQM135" s="131"/>
      <c r="LQN135" s="131"/>
      <c r="LQO135" s="131"/>
      <c r="LQP135" s="132"/>
      <c r="LQR135" s="130"/>
      <c r="LQS135" s="134"/>
      <c r="LQT135" s="134"/>
      <c r="LQU135" s="131"/>
      <c r="LQV135" s="131"/>
      <c r="LQW135" s="131"/>
      <c r="LQX135" s="132"/>
      <c r="LQZ135" s="130"/>
      <c r="LRA135" s="134"/>
      <c r="LRB135" s="134"/>
      <c r="LRC135" s="131"/>
      <c r="LRD135" s="131"/>
      <c r="LRE135" s="131"/>
      <c r="LRF135" s="132"/>
      <c r="LRH135" s="130"/>
      <c r="LRI135" s="134"/>
      <c r="LRJ135" s="134"/>
      <c r="LRK135" s="131"/>
      <c r="LRL135" s="131"/>
      <c r="LRM135" s="131"/>
      <c r="LRN135" s="132"/>
      <c r="LRP135" s="130"/>
      <c r="LRQ135" s="134"/>
      <c r="LRR135" s="134"/>
      <c r="LRS135" s="131"/>
      <c r="LRT135" s="131"/>
      <c r="LRU135" s="131"/>
      <c r="LRV135" s="132"/>
      <c r="LRX135" s="130"/>
      <c r="LRY135" s="134"/>
      <c r="LRZ135" s="134"/>
      <c r="LSA135" s="131"/>
      <c r="LSB135" s="131"/>
      <c r="LSC135" s="131"/>
      <c r="LSD135" s="132"/>
      <c r="LSF135" s="130"/>
      <c r="LSG135" s="134"/>
      <c r="LSH135" s="134"/>
      <c r="LSI135" s="131"/>
      <c r="LSJ135" s="131"/>
      <c r="LSK135" s="131"/>
      <c r="LSL135" s="132"/>
      <c r="LSN135" s="130"/>
      <c r="LSO135" s="134"/>
      <c r="LSP135" s="134"/>
      <c r="LSQ135" s="131"/>
      <c r="LSR135" s="131"/>
      <c r="LSS135" s="131"/>
      <c r="LST135" s="132"/>
      <c r="LSV135" s="130"/>
      <c r="LSW135" s="134"/>
      <c r="LSX135" s="134"/>
      <c r="LSY135" s="131"/>
      <c r="LSZ135" s="131"/>
      <c r="LTA135" s="131"/>
      <c r="LTB135" s="132"/>
      <c r="LTD135" s="130"/>
      <c r="LTE135" s="134"/>
      <c r="LTF135" s="134"/>
      <c r="LTG135" s="131"/>
      <c r="LTH135" s="131"/>
      <c r="LTI135" s="131"/>
      <c r="LTJ135" s="132"/>
      <c r="LTL135" s="130"/>
      <c r="LTM135" s="134"/>
      <c r="LTN135" s="134"/>
      <c r="LTO135" s="131"/>
      <c r="LTP135" s="131"/>
      <c r="LTQ135" s="131"/>
      <c r="LTR135" s="132"/>
      <c r="LTT135" s="130"/>
      <c r="LTU135" s="134"/>
      <c r="LTV135" s="134"/>
      <c r="LTW135" s="131"/>
      <c r="LTX135" s="131"/>
      <c r="LTY135" s="131"/>
      <c r="LTZ135" s="132"/>
      <c r="LUB135" s="130"/>
      <c r="LUC135" s="134"/>
      <c r="LUD135" s="134"/>
      <c r="LUE135" s="131"/>
      <c r="LUF135" s="131"/>
      <c r="LUG135" s="131"/>
      <c r="LUH135" s="132"/>
      <c r="LUJ135" s="130"/>
      <c r="LUK135" s="134"/>
      <c r="LUL135" s="134"/>
      <c r="LUM135" s="131"/>
      <c r="LUN135" s="131"/>
      <c r="LUO135" s="131"/>
      <c r="LUP135" s="132"/>
      <c r="LUR135" s="130"/>
      <c r="LUS135" s="134"/>
      <c r="LUT135" s="134"/>
      <c r="LUU135" s="131"/>
      <c r="LUV135" s="131"/>
      <c r="LUW135" s="131"/>
      <c r="LUX135" s="132"/>
      <c r="LUZ135" s="130"/>
      <c r="LVA135" s="134"/>
      <c r="LVB135" s="134"/>
      <c r="LVC135" s="131"/>
      <c r="LVD135" s="131"/>
      <c r="LVE135" s="131"/>
      <c r="LVF135" s="132"/>
      <c r="LVH135" s="130"/>
      <c r="LVI135" s="134"/>
      <c r="LVJ135" s="134"/>
      <c r="LVK135" s="131"/>
      <c r="LVL135" s="131"/>
      <c r="LVM135" s="131"/>
      <c r="LVN135" s="132"/>
      <c r="LVP135" s="130"/>
      <c r="LVQ135" s="134"/>
      <c r="LVR135" s="134"/>
      <c r="LVS135" s="131"/>
      <c r="LVT135" s="131"/>
      <c r="LVU135" s="131"/>
      <c r="LVV135" s="132"/>
      <c r="LVX135" s="130"/>
      <c r="LVY135" s="134"/>
      <c r="LVZ135" s="134"/>
      <c r="LWA135" s="131"/>
      <c r="LWB135" s="131"/>
      <c r="LWC135" s="131"/>
      <c r="LWD135" s="132"/>
      <c r="LWF135" s="130"/>
      <c r="LWG135" s="134"/>
      <c r="LWH135" s="134"/>
      <c r="LWI135" s="131"/>
      <c r="LWJ135" s="131"/>
      <c r="LWK135" s="131"/>
      <c r="LWL135" s="132"/>
      <c r="LWN135" s="130"/>
      <c r="LWO135" s="134"/>
      <c r="LWP135" s="134"/>
      <c r="LWQ135" s="131"/>
      <c r="LWR135" s="131"/>
      <c r="LWS135" s="131"/>
      <c r="LWT135" s="132"/>
      <c r="LWV135" s="130"/>
      <c r="LWW135" s="134"/>
      <c r="LWX135" s="134"/>
      <c r="LWY135" s="131"/>
      <c r="LWZ135" s="131"/>
      <c r="LXA135" s="131"/>
      <c r="LXB135" s="132"/>
      <c r="LXD135" s="130"/>
      <c r="LXE135" s="134"/>
      <c r="LXF135" s="134"/>
      <c r="LXG135" s="131"/>
      <c r="LXH135" s="131"/>
      <c r="LXI135" s="131"/>
      <c r="LXJ135" s="132"/>
      <c r="LXL135" s="130"/>
      <c r="LXM135" s="134"/>
      <c r="LXN135" s="134"/>
      <c r="LXO135" s="131"/>
      <c r="LXP135" s="131"/>
      <c r="LXQ135" s="131"/>
      <c r="LXR135" s="132"/>
      <c r="LXT135" s="130"/>
      <c r="LXU135" s="134"/>
      <c r="LXV135" s="134"/>
      <c r="LXW135" s="131"/>
      <c r="LXX135" s="131"/>
      <c r="LXY135" s="131"/>
      <c r="LXZ135" s="132"/>
      <c r="LYB135" s="130"/>
      <c r="LYC135" s="134"/>
      <c r="LYD135" s="134"/>
      <c r="LYE135" s="131"/>
      <c r="LYF135" s="131"/>
      <c r="LYG135" s="131"/>
      <c r="LYH135" s="132"/>
      <c r="LYJ135" s="130"/>
      <c r="LYK135" s="134"/>
      <c r="LYL135" s="134"/>
      <c r="LYM135" s="131"/>
      <c r="LYN135" s="131"/>
      <c r="LYO135" s="131"/>
      <c r="LYP135" s="132"/>
      <c r="LYR135" s="130"/>
      <c r="LYS135" s="134"/>
      <c r="LYT135" s="134"/>
      <c r="LYU135" s="131"/>
      <c r="LYV135" s="131"/>
      <c r="LYW135" s="131"/>
      <c r="LYX135" s="132"/>
      <c r="LYZ135" s="130"/>
      <c r="LZA135" s="134"/>
      <c r="LZB135" s="134"/>
      <c r="LZC135" s="131"/>
      <c r="LZD135" s="131"/>
      <c r="LZE135" s="131"/>
      <c r="LZF135" s="132"/>
      <c r="LZH135" s="130"/>
      <c r="LZI135" s="134"/>
      <c r="LZJ135" s="134"/>
      <c r="LZK135" s="131"/>
      <c r="LZL135" s="131"/>
      <c r="LZM135" s="131"/>
      <c r="LZN135" s="132"/>
      <c r="LZP135" s="130"/>
      <c r="LZQ135" s="134"/>
      <c r="LZR135" s="134"/>
      <c r="LZS135" s="131"/>
      <c r="LZT135" s="131"/>
      <c r="LZU135" s="131"/>
      <c r="LZV135" s="132"/>
      <c r="LZX135" s="130"/>
      <c r="LZY135" s="134"/>
      <c r="LZZ135" s="134"/>
      <c r="MAA135" s="131"/>
      <c r="MAB135" s="131"/>
      <c r="MAC135" s="131"/>
      <c r="MAD135" s="132"/>
      <c r="MAF135" s="130"/>
      <c r="MAG135" s="134"/>
      <c r="MAH135" s="134"/>
      <c r="MAI135" s="131"/>
      <c r="MAJ135" s="131"/>
      <c r="MAK135" s="131"/>
      <c r="MAL135" s="132"/>
      <c r="MAN135" s="130"/>
      <c r="MAO135" s="134"/>
      <c r="MAP135" s="134"/>
      <c r="MAQ135" s="131"/>
      <c r="MAR135" s="131"/>
      <c r="MAS135" s="131"/>
      <c r="MAT135" s="132"/>
      <c r="MAV135" s="130"/>
      <c r="MAW135" s="134"/>
      <c r="MAX135" s="134"/>
      <c r="MAY135" s="131"/>
      <c r="MAZ135" s="131"/>
      <c r="MBA135" s="131"/>
      <c r="MBB135" s="132"/>
      <c r="MBD135" s="130"/>
      <c r="MBE135" s="134"/>
      <c r="MBF135" s="134"/>
      <c r="MBG135" s="131"/>
      <c r="MBH135" s="131"/>
      <c r="MBI135" s="131"/>
      <c r="MBJ135" s="132"/>
      <c r="MBL135" s="130"/>
      <c r="MBM135" s="134"/>
      <c r="MBN135" s="134"/>
      <c r="MBO135" s="131"/>
      <c r="MBP135" s="131"/>
      <c r="MBQ135" s="131"/>
      <c r="MBR135" s="132"/>
      <c r="MBT135" s="130"/>
      <c r="MBU135" s="134"/>
      <c r="MBV135" s="134"/>
      <c r="MBW135" s="131"/>
      <c r="MBX135" s="131"/>
      <c r="MBY135" s="131"/>
      <c r="MBZ135" s="132"/>
      <c r="MCB135" s="130"/>
      <c r="MCC135" s="134"/>
      <c r="MCD135" s="134"/>
      <c r="MCE135" s="131"/>
      <c r="MCF135" s="131"/>
      <c r="MCG135" s="131"/>
      <c r="MCH135" s="132"/>
      <c r="MCJ135" s="130"/>
      <c r="MCK135" s="134"/>
      <c r="MCL135" s="134"/>
      <c r="MCM135" s="131"/>
      <c r="MCN135" s="131"/>
      <c r="MCO135" s="131"/>
      <c r="MCP135" s="132"/>
      <c r="MCR135" s="130"/>
      <c r="MCS135" s="134"/>
      <c r="MCT135" s="134"/>
      <c r="MCU135" s="131"/>
      <c r="MCV135" s="131"/>
      <c r="MCW135" s="131"/>
      <c r="MCX135" s="132"/>
      <c r="MCZ135" s="130"/>
      <c r="MDA135" s="134"/>
      <c r="MDB135" s="134"/>
      <c r="MDC135" s="131"/>
      <c r="MDD135" s="131"/>
      <c r="MDE135" s="131"/>
      <c r="MDF135" s="132"/>
      <c r="MDH135" s="130"/>
      <c r="MDI135" s="134"/>
      <c r="MDJ135" s="134"/>
      <c r="MDK135" s="131"/>
      <c r="MDL135" s="131"/>
      <c r="MDM135" s="131"/>
      <c r="MDN135" s="132"/>
      <c r="MDP135" s="130"/>
      <c r="MDQ135" s="134"/>
      <c r="MDR135" s="134"/>
      <c r="MDS135" s="131"/>
      <c r="MDT135" s="131"/>
      <c r="MDU135" s="131"/>
      <c r="MDV135" s="132"/>
      <c r="MDX135" s="130"/>
      <c r="MDY135" s="134"/>
      <c r="MDZ135" s="134"/>
      <c r="MEA135" s="131"/>
      <c r="MEB135" s="131"/>
      <c r="MEC135" s="131"/>
      <c r="MED135" s="132"/>
      <c r="MEF135" s="130"/>
      <c r="MEG135" s="134"/>
      <c r="MEH135" s="134"/>
      <c r="MEI135" s="131"/>
      <c r="MEJ135" s="131"/>
      <c r="MEK135" s="131"/>
      <c r="MEL135" s="132"/>
      <c r="MEN135" s="130"/>
      <c r="MEO135" s="134"/>
      <c r="MEP135" s="134"/>
      <c r="MEQ135" s="131"/>
      <c r="MER135" s="131"/>
      <c r="MES135" s="131"/>
      <c r="MET135" s="132"/>
      <c r="MEV135" s="130"/>
      <c r="MEW135" s="134"/>
      <c r="MEX135" s="134"/>
      <c r="MEY135" s="131"/>
      <c r="MEZ135" s="131"/>
      <c r="MFA135" s="131"/>
      <c r="MFB135" s="132"/>
      <c r="MFD135" s="130"/>
      <c r="MFE135" s="134"/>
      <c r="MFF135" s="134"/>
      <c r="MFG135" s="131"/>
      <c r="MFH135" s="131"/>
      <c r="MFI135" s="131"/>
      <c r="MFJ135" s="132"/>
      <c r="MFL135" s="130"/>
      <c r="MFM135" s="134"/>
      <c r="MFN135" s="134"/>
      <c r="MFO135" s="131"/>
      <c r="MFP135" s="131"/>
      <c r="MFQ135" s="131"/>
      <c r="MFR135" s="132"/>
      <c r="MFT135" s="130"/>
      <c r="MFU135" s="134"/>
      <c r="MFV135" s="134"/>
      <c r="MFW135" s="131"/>
      <c r="MFX135" s="131"/>
      <c r="MFY135" s="131"/>
      <c r="MFZ135" s="132"/>
      <c r="MGB135" s="130"/>
      <c r="MGC135" s="134"/>
      <c r="MGD135" s="134"/>
      <c r="MGE135" s="131"/>
      <c r="MGF135" s="131"/>
      <c r="MGG135" s="131"/>
      <c r="MGH135" s="132"/>
      <c r="MGJ135" s="130"/>
      <c r="MGK135" s="134"/>
      <c r="MGL135" s="134"/>
      <c r="MGM135" s="131"/>
      <c r="MGN135" s="131"/>
      <c r="MGO135" s="131"/>
      <c r="MGP135" s="132"/>
      <c r="MGR135" s="130"/>
      <c r="MGS135" s="134"/>
      <c r="MGT135" s="134"/>
      <c r="MGU135" s="131"/>
      <c r="MGV135" s="131"/>
      <c r="MGW135" s="131"/>
      <c r="MGX135" s="132"/>
      <c r="MGZ135" s="130"/>
      <c r="MHA135" s="134"/>
      <c r="MHB135" s="134"/>
      <c r="MHC135" s="131"/>
      <c r="MHD135" s="131"/>
      <c r="MHE135" s="131"/>
      <c r="MHF135" s="132"/>
      <c r="MHH135" s="130"/>
      <c r="MHI135" s="134"/>
      <c r="MHJ135" s="134"/>
      <c r="MHK135" s="131"/>
      <c r="MHL135" s="131"/>
      <c r="MHM135" s="131"/>
      <c r="MHN135" s="132"/>
      <c r="MHP135" s="130"/>
      <c r="MHQ135" s="134"/>
      <c r="MHR135" s="134"/>
      <c r="MHS135" s="131"/>
      <c r="MHT135" s="131"/>
      <c r="MHU135" s="131"/>
      <c r="MHV135" s="132"/>
      <c r="MHX135" s="130"/>
      <c r="MHY135" s="134"/>
      <c r="MHZ135" s="134"/>
      <c r="MIA135" s="131"/>
      <c r="MIB135" s="131"/>
      <c r="MIC135" s="131"/>
      <c r="MID135" s="132"/>
      <c r="MIF135" s="130"/>
      <c r="MIG135" s="134"/>
      <c r="MIH135" s="134"/>
      <c r="MII135" s="131"/>
      <c r="MIJ135" s="131"/>
      <c r="MIK135" s="131"/>
      <c r="MIL135" s="132"/>
      <c r="MIN135" s="130"/>
      <c r="MIO135" s="134"/>
      <c r="MIP135" s="134"/>
      <c r="MIQ135" s="131"/>
      <c r="MIR135" s="131"/>
      <c r="MIS135" s="131"/>
      <c r="MIT135" s="132"/>
      <c r="MIV135" s="130"/>
      <c r="MIW135" s="134"/>
      <c r="MIX135" s="134"/>
      <c r="MIY135" s="131"/>
      <c r="MIZ135" s="131"/>
      <c r="MJA135" s="131"/>
      <c r="MJB135" s="132"/>
      <c r="MJD135" s="130"/>
      <c r="MJE135" s="134"/>
      <c r="MJF135" s="134"/>
      <c r="MJG135" s="131"/>
      <c r="MJH135" s="131"/>
      <c r="MJI135" s="131"/>
      <c r="MJJ135" s="132"/>
      <c r="MJL135" s="130"/>
      <c r="MJM135" s="134"/>
      <c r="MJN135" s="134"/>
      <c r="MJO135" s="131"/>
      <c r="MJP135" s="131"/>
      <c r="MJQ135" s="131"/>
      <c r="MJR135" s="132"/>
      <c r="MJT135" s="130"/>
      <c r="MJU135" s="134"/>
      <c r="MJV135" s="134"/>
      <c r="MJW135" s="131"/>
      <c r="MJX135" s="131"/>
      <c r="MJY135" s="131"/>
      <c r="MJZ135" s="132"/>
      <c r="MKB135" s="130"/>
      <c r="MKC135" s="134"/>
      <c r="MKD135" s="134"/>
      <c r="MKE135" s="131"/>
      <c r="MKF135" s="131"/>
      <c r="MKG135" s="131"/>
      <c r="MKH135" s="132"/>
      <c r="MKJ135" s="130"/>
      <c r="MKK135" s="134"/>
      <c r="MKL135" s="134"/>
      <c r="MKM135" s="131"/>
      <c r="MKN135" s="131"/>
      <c r="MKO135" s="131"/>
      <c r="MKP135" s="132"/>
      <c r="MKR135" s="130"/>
      <c r="MKS135" s="134"/>
      <c r="MKT135" s="134"/>
      <c r="MKU135" s="131"/>
      <c r="MKV135" s="131"/>
      <c r="MKW135" s="131"/>
      <c r="MKX135" s="132"/>
      <c r="MKZ135" s="130"/>
      <c r="MLA135" s="134"/>
      <c r="MLB135" s="134"/>
      <c r="MLC135" s="131"/>
      <c r="MLD135" s="131"/>
      <c r="MLE135" s="131"/>
      <c r="MLF135" s="132"/>
      <c r="MLH135" s="130"/>
      <c r="MLI135" s="134"/>
      <c r="MLJ135" s="134"/>
      <c r="MLK135" s="131"/>
      <c r="MLL135" s="131"/>
      <c r="MLM135" s="131"/>
      <c r="MLN135" s="132"/>
      <c r="MLP135" s="130"/>
      <c r="MLQ135" s="134"/>
      <c r="MLR135" s="134"/>
      <c r="MLS135" s="131"/>
      <c r="MLT135" s="131"/>
      <c r="MLU135" s="131"/>
      <c r="MLV135" s="132"/>
      <c r="MLX135" s="130"/>
      <c r="MLY135" s="134"/>
      <c r="MLZ135" s="134"/>
      <c r="MMA135" s="131"/>
      <c r="MMB135" s="131"/>
      <c r="MMC135" s="131"/>
      <c r="MMD135" s="132"/>
      <c r="MMF135" s="130"/>
      <c r="MMG135" s="134"/>
      <c r="MMH135" s="134"/>
      <c r="MMI135" s="131"/>
      <c r="MMJ135" s="131"/>
      <c r="MMK135" s="131"/>
      <c r="MML135" s="132"/>
      <c r="MMN135" s="130"/>
      <c r="MMO135" s="134"/>
      <c r="MMP135" s="134"/>
      <c r="MMQ135" s="131"/>
      <c r="MMR135" s="131"/>
      <c r="MMS135" s="131"/>
      <c r="MMT135" s="132"/>
      <c r="MMV135" s="130"/>
      <c r="MMW135" s="134"/>
      <c r="MMX135" s="134"/>
      <c r="MMY135" s="131"/>
      <c r="MMZ135" s="131"/>
      <c r="MNA135" s="131"/>
      <c r="MNB135" s="132"/>
      <c r="MND135" s="130"/>
      <c r="MNE135" s="134"/>
      <c r="MNF135" s="134"/>
      <c r="MNG135" s="131"/>
      <c r="MNH135" s="131"/>
      <c r="MNI135" s="131"/>
      <c r="MNJ135" s="132"/>
      <c r="MNL135" s="130"/>
      <c r="MNM135" s="134"/>
      <c r="MNN135" s="134"/>
      <c r="MNO135" s="131"/>
      <c r="MNP135" s="131"/>
      <c r="MNQ135" s="131"/>
      <c r="MNR135" s="132"/>
      <c r="MNT135" s="130"/>
      <c r="MNU135" s="134"/>
      <c r="MNV135" s="134"/>
      <c r="MNW135" s="131"/>
      <c r="MNX135" s="131"/>
      <c r="MNY135" s="131"/>
      <c r="MNZ135" s="132"/>
      <c r="MOB135" s="130"/>
      <c r="MOC135" s="134"/>
      <c r="MOD135" s="134"/>
      <c r="MOE135" s="131"/>
      <c r="MOF135" s="131"/>
      <c r="MOG135" s="131"/>
      <c r="MOH135" s="132"/>
      <c r="MOJ135" s="130"/>
      <c r="MOK135" s="134"/>
      <c r="MOL135" s="134"/>
      <c r="MOM135" s="131"/>
      <c r="MON135" s="131"/>
      <c r="MOO135" s="131"/>
      <c r="MOP135" s="132"/>
      <c r="MOR135" s="130"/>
      <c r="MOS135" s="134"/>
      <c r="MOT135" s="134"/>
      <c r="MOU135" s="131"/>
      <c r="MOV135" s="131"/>
      <c r="MOW135" s="131"/>
      <c r="MOX135" s="132"/>
      <c r="MOZ135" s="130"/>
      <c r="MPA135" s="134"/>
      <c r="MPB135" s="134"/>
      <c r="MPC135" s="131"/>
      <c r="MPD135" s="131"/>
      <c r="MPE135" s="131"/>
      <c r="MPF135" s="132"/>
      <c r="MPH135" s="130"/>
      <c r="MPI135" s="134"/>
      <c r="MPJ135" s="134"/>
      <c r="MPK135" s="131"/>
      <c r="MPL135" s="131"/>
      <c r="MPM135" s="131"/>
      <c r="MPN135" s="132"/>
      <c r="MPP135" s="130"/>
      <c r="MPQ135" s="134"/>
      <c r="MPR135" s="134"/>
      <c r="MPS135" s="131"/>
      <c r="MPT135" s="131"/>
      <c r="MPU135" s="131"/>
      <c r="MPV135" s="132"/>
      <c r="MPX135" s="130"/>
      <c r="MPY135" s="134"/>
      <c r="MPZ135" s="134"/>
      <c r="MQA135" s="131"/>
      <c r="MQB135" s="131"/>
      <c r="MQC135" s="131"/>
      <c r="MQD135" s="132"/>
      <c r="MQF135" s="130"/>
      <c r="MQG135" s="134"/>
      <c r="MQH135" s="134"/>
      <c r="MQI135" s="131"/>
      <c r="MQJ135" s="131"/>
      <c r="MQK135" s="131"/>
      <c r="MQL135" s="132"/>
      <c r="MQN135" s="130"/>
      <c r="MQO135" s="134"/>
      <c r="MQP135" s="134"/>
      <c r="MQQ135" s="131"/>
      <c r="MQR135" s="131"/>
      <c r="MQS135" s="131"/>
      <c r="MQT135" s="132"/>
      <c r="MQV135" s="130"/>
      <c r="MQW135" s="134"/>
      <c r="MQX135" s="134"/>
      <c r="MQY135" s="131"/>
      <c r="MQZ135" s="131"/>
      <c r="MRA135" s="131"/>
      <c r="MRB135" s="132"/>
      <c r="MRD135" s="130"/>
      <c r="MRE135" s="134"/>
      <c r="MRF135" s="134"/>
      <c r="MRG135" s="131"/>
      <c r="MRH135" s="131"/>
      <c r="MRI135" s="131"/>
      <c r="MRJ135" s="132"/>
      <c r="MRL135" s="130"/>
      <c r="MRM135" s="134"/>
      <c r="MRN135" s="134"/>
      <c r="MRO135" s="131"/>
      <c r="MRP135" s="131"/>
      <c r="MRQ135" s="131"/>
      <c r="MRR135" s="132"/>
      <c r="MRT135" s="130"/>
      <c r="MRU135" s="134"/>
      <c r="MRV135" s="134"/>
      <c r="MRW135" s="131"/>
      <c r="MRX135" s="131"/>
      <c r="MRY135" s="131"/>
      <c r="MRZ135" s="132"/>
      <c r="MSB135" s="130"/>
      <c r="MSC135" s="134"/>
      <c r="MSD135" s="134"/>
      <c r="MSE135" s="131"/>
      <c r="MSF135" s="131"/>
      <c r="MSG135" s="131"/>
      <c r="MSH135" s="132"/>
      <c r="MSJ135" s="130"/>
      <c r="MSK135" s="134"/>
      <c r="MSL135" s="134"/>
      <c r="MSM135" s="131"/>
      <c r="MSN135" s="131"/>
      <c r="MSO135" s="131"/>
      <c r="MSP135" s="132"/>
      <c r="MSR135" s="130"/>
      <c r="MSS135" s="134"/>
      <c r="MST135" s="134"/>
      <c r="MSU135" s="131"/>
      <c r="MSV135" s="131"/>
      <c r="MSW135" s="131"/>
      <c r="MSX135" s="132"/>
      <c r="MSZ135" s="130"/>
      <c r="MTA135" s="134"/>
      <c r="MTB135" s="134"/>
      <c r="MTC135" s="131"/>
      <c r="MTD135" s="131"/>
      <c r="MTE135" s="131"/>
      <c r="MTF135" s="132"/>
      <c r="MTH135" s="130"/>
      <c r="MTI135" s="134"/>
      <c r="MTJ135" s="134"/>
      <c r="MTK135" s="131"/>
      <c r="MTL135" s="131"/>
      <c r="MTM135" s="131"/>
      <c r="MTN135" s="132"/>
      <c r="MTP135" s="130"/>
      <c r="MTQ135" s="134"/>
      <c r="MTR135" s="134"/>
      <c r="MTS135" s="131"/>
      <c r="MTT135" s="131"/>
      <c r="MTU135" s="131"/>
      <c r="MTV135" s="132"/>
      <c r="MTX135" s="130"/>
      <c r="MTY135" s="134"/>
      <c r="MTZ135" s="134"/>
      <c r="MUA135" s="131"/>
      <c r="MUB135" s="131"/>
      <c r="MUC135" s="131"/>
      <c r="MUD135" s="132"/>
      <c r="MUF135" s="130"/>
      <c r="MUG135" s="134"/>
      <c r="MUH135" s="134"/>
      <c r="MUI135" s="131"/>
      <c r="MUJ135" s="131"/>
      <c r="MUK135" s="131"/>
      <c r="MUL135" s="132"/>
      <c r="MUN135" s="130"/>
      <c r="MUO135" s="134"/>
      <c r="MUP135" s="134"/>
      <c r="MUQ135" s="131"/>
      <c r="MUR135" s="131"/>
      <c r="MUS135" s="131"/>
      <c r="MUT135" s="132"/>
      <c r="MUV135" s="130"/>
      <c r="MUW135" s="134"/>
      <c r="MUX135" s="134"/>
      <c r="MUY135" s="131"/>
      <c r="MUZ135" s="131"/>
      <c r="MVA135" s="131"/>
      <c r="MVB135" s="132"/>
      <c r="MVD135" s="130"/>
      <c r="MVE135" s="134"/>
      <c r="MVF135" s="134"/>
      <c r="MVG135" s="131"/>
      <c r="MVH135" s="131"/>
      <c r="MVI135" s="131"/>
      <c r="MVJ135" s="132"/>
      <c r="MVL135" s="130"/>
      <c r="MVM135" s="134"/>
      <c r="MVN135" s="134"/>
      <c r="MVO135" s="131"/>
      <c r="MVP135" s="131"/>
      <c r="MVQ135" s="131"/>
      <c r="MVR135" s="132"/>
      <c r="MVT135" s="130"/>
      <c r="MVU135" s="134"/>
      <c r="MVV135" s="134"/>
      <c r="MVW135" s="131"/>
      <c r="MVX135" s="131"/>
      <c r="MVY135" s="131"/>
      <c r="MVZ135" s="132"/>
      <c r="MWB135" s="130"/>
      <c r="MWC135" s="134"/>
      <c r="MWD135" s="134"/>
      <c r="MWE135" s="131"/>
      <c r="MWF135" s="131"/>
      <c r="MWG135" s="131"/>
      <c r="MWH135" s="132"/>
      <c r="MWJ135" s="130"/>
      <c r="MWK135" s="134"/>
      <c r="MWL135" s="134"/>
      <c r="MWM135" s="131"/>
      <c r="MWN135" s="131"/>
      <c r="MWO135" s="131"/>
      <c r="MWP135" s="132"/>
      <c r="MWR135" s="130"/>
      <c r="MWS135" s="134"/>
      <c r="MWT135" s="134"/>
      <c r="MWU135" s="131"/>
      <c r="MWV135" s="131"/>
      <c r="MWW135" s="131"/>
      <c r="MWX135" s="132"/>
      <c r="MWZ135" s="130"/>
      <c r="MXA135" s="134"/>
      <c r="MXB135" s="134"/>
      <c r="MXC135" s="131"/>
      <c r="MXD135" s="131"/>
      <c r="MXE135" s="131"/>
      <c r="MXF135" s="132"/>
      <c r="MXH135" s="130"/>
      <c r="MXI135" s="134"/>
      <c r="MXJ135" s="134"/>
      <c r="MXK135" s="131"/>
      <c r="MXL135" s="131"/>
      <c r="MXM135" s="131"/>
      <c r="MXN135" s="132"/>
      <c r="MXP135" s="130"/>
      <c r="MXQ135" s="134"/>
      <c r="MXR135" s="134"/>
      <c r="MXS135" s="131"/>
      <c r="MXT135" s="131"/>
      <c r="MXU135" s="131"/>
      <c r="MXV135" s="132"/>
      <c r="MXX135" s="130"/>
      <c r="MXY135" s="134"/>
      <c r="MXZ135" s="134"/>
      <c r="MYA135" s="131"/>
      <c r="MYB135" s="131"/>
      <c r="MYC135" s="131"/>
      <c r="MYD135" s="132"/>
      <c r="MYF135" s="130"/>
      <c r="MYG135" s="134"/>
      <c r="MYH135" s="134"/>
      <c r="MYI135" s="131"/>
      <c r="MYJ135" s="131"/>
      <c r="MYK135" s="131"/>
      <c r="MYL135" s="132"/>
      <c r="MYN135" s="130"/>
      <c r="MYO135" s="134"/>
      <c r="MYP135" s="134"/>
      <c r="MYQ135" s="131"/>
      <c r="MYR135" s="131"/>
      <c r="MYS135" s="131"/>
      <c r="MYT135" s="132"/>
      <c r="MYV135" s="130"/>
      <c r="MYW135" s="134"/>
      <c r="MYX135" s="134"/>
      <c r="MYY135" s="131"/>
      <c r="MYZ135" s="131"/>
      <c r="MZA135" s="131"/>
      <c r="MZB135" s="132"/>
      <c r="MZD135" s="130"/>
      <c r="MZE135" s="134"/>
      <c r="MZF135" s="134"/>
      <c r="MZG135" s="131"/>
      <c r="MZH135" s="131"/>
      <c r="MZI135" s="131"/>
      <c r="MZJ135" s="132"/>
      <c r="MZL135" s="130"/>
      <c r="MZM135" s="134"/>
      <c r="MZN135" s="134"/>
      <c r="MZO135" s="131"/>
      <c r="MZP135" s="131"/>
      <c r="MZQ135" s="131"/>
      <c r="MZR135" s="132"/>
      <c r="MZT135" s="130"/>
      <c r="MZU135" s="134"/>
      <c r="MZV135" s="134"/>
      <c r="MZW135" s="131"/>
      <c r="MZX135" s="131"/>
      <c r="MZY135" s="131"/>
      <c r="MZZ135" s="132"/>
      <c r="NAB135" s="130"/>
      <c r="NAC135" s="134"/>
      <c r="NAD135" s="134"/>
      <c r="NAE135" s="131"/>
      <c r="NAF135" s="131"/>
      <c r="NAG135" s="131"/>
      <c r="NAH135" s="132"/>
      <c r="NAJ135" s="130"/>
      <c r="NAK135" s="134"/>
      <c r="NAL135" s="134"/>
      <c r="NAM135" s="131"/>
      <c r="NAN135" s="131"/>
      <c r="NAO135" s="131"/>
      <c r="NAP135" s="132"/>
      <c r="NAR135" s="130"/>
      <c r="NAS135" s="134"/>
      <c r="NAT135" s="134"/>
      <c r="NAU135" s="131"/>
      <c r="NAV135" s="131"/>
      <c r="NAW135" s="131"/>
      <c r="NAX135" s="132"/>
      <c r="NAZ135" s="130"/>
      <c r="NBA135" s="134"/>
      <c r="NBB135" s="134"/>
      <c r="NBC135" s="131"/>
      <c r="NBD135" s="131"/>
      <c r="NBE135" s="131"/>
      <c r="NBF135" s="132"/>
      <c r="NBH135" s="130"/>
      <c r="NBI135" s="134"/>
      <c r="NBJ135" s="134"/>
      <c r="NBK135" s="131"/>
      <c r="NBL135" s="131"/>
      <c r="NBM135" s="131"/>
      <c r="NBN135" s="132"/>
      <c r="NBP135" s="130"/>
      <c r="NBQ135" s="134"/>
      <c r="NBR135" s="134"/>
      <c r="NBS135" s="131"/>
      <c r="NBT135" s="131"/>
      <c r="NBU135" s="131"/>
      <c r="NBV135" s="132"/>
      <c r="NBX135" s="130"/>
      <c r="NBY135" s="134"/>
      <c r="NBZ135" s="134"/>
      <c r="NCA135" s="131"/>
      <c r="NCB135" s="131"/>
      <c r="NCC135" s="131"/>
      <c r="NCD135" s="132"/>
      <c r="NCF135" s="130"/>
      <c r="NCG135" s="134"/>
      <c r="NCH135" s="134"/>
      <c r="NCI135" s="131"/>
      <c r="NCJ135" s="131"/>
      <c r="NCK135" s="131"/>
      <c r="NCL135" s="132"/>
      <c r="NCN135" s="130"/>
      <c r="NCO135" s="134"/>
      <c r="NCP135" s="134"/>
      <c r="NCQ135" s="131"/>
      <c r="NCR135" s="131"/>
      <c r="NCS135" s="131"/>
      <c r="NCT135" s="132"/>
      <c r="NCV135" s="130"/>
      <c r="NCW135" s="134"/>
      <c r="NCX135" s="134"/>
      <c r="NCY135" s="131"/>
      <c r="NCZ135" s="131"/>
      <c r="NDA135" s="131"/>
      <c r="NDB135" s="132"/>
      <c r="NDD135" s="130"/>
      <c r="NDE135" s="134"/>
      <c r="NDF135" s="134"/>
      <c r="NDG135" s="131"/>
      <c r="NDH135" s="131"/>
      <c r="NDI135" s="131"/>
      <c r="NDJ135" s="132"/>
      <c r="NDL135" s="130"/>
      <c r="NDM135" s="134"/>
      <c r="NDN135" s="134"/>
      <c r="NDO135" s="131"/>
      <c r="NDP135" s="131"/>
      <c r="NDQ135" s="131"/>
      <c r="NDR135" s="132"/>
      <c r="NDT135" s="130"/>
      <c r="NDU135" s="134"/>
      <c r="NDV135" s="134"/>
      <c r="NDW135" s="131"/>
      <c r="NDX135" s="131"/>
      <c r="NDY135" s="131"/>
      <c r="NDZ135" s="132"/>
      <c r="NEB135" s="130"/>
      <c r="NEC135" s="134"/>
      <c r="NED135" s="134"/>
      <c r="NEE135" s="131"/>
      <c r="NEF135" s="131"/>
      <c r="NEG135" s="131"/>
      <c r="NEH135" s="132"/>
      <c r="NEJ135" s="130"/>
      <c r="NEK135" s="134"/>
      <c r="NEL135" s="134"/>
      <c r="NEM135" s="131"/>
      <c r="NEN135" s="131"/>
      <c r="NEO135" s="131"/>
      <c r="NEP135" s="132"/>
      <c r="NER135" s="130"/>
      <c r="NES135" s="134"/>
      <c r="NET135" s="134"/>
      <c r="NEU135" s="131"/>
      <c r="NEV135" s="131"/>
      <c r="NEW135" s="131"/>
      <c r="NEX135" s="132"/>
      <c r="NEZ135" s="130"/>
      <c r="NFA135" s="134"/>
      <c r="NFB135" s="134"/>
      <c r="NFC135" s="131"/>
      <c r="NFD135" s="131"/>
      <c r="NFE135" s="131"/>
      <c r="NFF135" s="132"/>
      <c r="NFH135" s="130"/>
      <c r="NFI135" s="134"/>
      <c r="NFJ135" s="134"/>
      <c r="NFK135" s="131"/>
      <c r="NFL135" s="131"/>
      <c r="NFM135" s="131"/>
      <c r="NFN135" s="132"/>
      <c r="NFP135" s="130"/>
      <c r="NFQ135" s="134"/>
      <c r="NFR135" s="134"/>
      <c r="NFS135" s="131"/>
      <c r="NFT135" s="131"/>
      <c r="NFU135" s="131"/>
      <c r="NFV135" s="132"/>
      <c r="NFX135" s="130"/>
      <c r="NFY135" s="134"/>
      <c r="NFZ135" s="134"/>
      <c r="NGA135" s="131"/>
      <c r="NGB135" s="131"/>
      <c r="NGC135" s="131"/>
      <c r="NGD135" s="132"/>
      <c r="NGF135" s="130"/>
      <c r="NGG135" s="134"/>
      <c r="NGH135" s="134"/>
      <c r="NGI135" s="131"/>
      <c r="NGJ135" s="131"/>
      <c r="NGK135" s="131"/>
      <c r="NGL135" s="132"/>
      <c r="NGN135" s="130"/>
      <c r="NGO135" s="134"/>
      <c r="NGP135" s="134"/>
      <c r="NGQ135" s="131"/>
      <c r="NGR135" s="131"/>
      <c r="NGS135" s="131"/>
      <c r="NGT135" s="132"/>
      <c r="NGV135" s="130"/>
      <c r="NGW135" s="134"/>
      <c r="NGX135" s="134"/>
      <c r="NGY135" s="131"/>
      <c r="NGZ135" s="131"/>
      <c r="NHA135" s="131"/>
      <c r="NHB135" s="132"/>
      <c r="NHD135" s="130"/>
      <c r="NHE135" s="134"/>
      <c r="NHF135" s="134"/>
      <c r="NHG135" s="131"/>
      <c r="NHH135" s="131"/>
      <c r="NHI135" s="131"/>
      <c r="NHJ135" s="132"/>
      <c r="NHL135" s="130"/>
      <c r="NHM135" s="134"/>
      <c r="NHN135" s="134"/>
      <c r="NHO135" s="131"/>
      <c r="NHP135" s="131"/>
      <c r="NHQ135" s="131"/>
      <c r="NHR135" s="132"/>
      <c r="NHT135" s="130"/>
      <c r="NHU135" s="134"/>
      <c r="NHV135" s="134"/>
      <c r="NHW135" s="131"/>
      <c r="NHX135" s="131"/>
      <c r="NHY135" s="131"/>
      <c r="NHZ135" s="132"/>
      <c r="NIB135" s="130"/>
      <c r="NIC135" s="134"/>
      <c r="NID135" s="134"/>
      <c r="NIE135" s="131"/>
      <c r="NIF135" s="131"/>
      <c r="NIG135" s="131"/>
      <c r="NIH135" s="132"/>
      <c r="NIJ135" s="130"/>
      <c r="NIK135" s="134"/>
      <c r="NIL135" s="134"/>
      <c r="NIM135" s="131"/>
      <c r="NIN135" s="131"/>
      <c r="NIO135" s="131"/>
      <c r="NIP135" s="132"/>
      <c r="NIR135" s="130"/>
      <c r="NIS135" s="134"/>
      <c r="NIT135" s="134"/>
      <c r="NIU135" s="131"/>
      <c r="NIV135" s="131"/>
      <c r="NIW135" s="131"/>
      <c r="NIX135" s="132"/>
      <c r="NIZ135" s="130"/>
      <c r="NJA135" s="134"/>
      <c r="NJB135" s="134"/>
      <c r="NJC135" s="131"/>
      <c r="NJD135" s="131"/>
      <c r="NJE135" s="131"/>
      <c r="NJF135" s="132"/>
      <c r="NJH135" s="130"/>
      <c r="NJI135" s="134"/>
      <c r="NJJ135" s="134"/>
      <c r="NJK135" s="131"/>
      <c r="NJL135" s="131"/>
      <c r="NJM135" s="131"/>
      <c r="NJN135" s="132"/>
      <c r="NJP135" s="130"/>
      <c r="NJQ135" s="134"/>
      <c r="NJR135" s="134"/>
      <c r="NJS135" s="131"/>
      <c r="NJT135" s="131"/>
      <c r="NJU135" s="131"/>
      <c r="NJV135" s="132"/>
      <c r="NJX135" s="130"/>
      <c r="NJY135" s="134"/>
      <c r="NJZ135" s="134"/>
      <c r="NKA135" s="131"/>
      <c r="NKB135" s="131"/>
      <c r="NKC135" s="131"/>
      <c r="NKD135" s="132"/>
      <c r="NKF135" s="130"/>
      <c r="NKG135" s="134"/>
      <c r="NKH135" s="134"/>
      <c r="NKI135" s="131"/>
      <c r="NKJ135" s="131"/>
      <c r="NKK135" s="131"/>
      <c r="NKL135" s="132"/>
      <c r="NKN135" s="130"/>
      <c r="NKO135" s="134"/>
      <c r="NKP135" s="134"/>
      <c r="NKQ135" s="131"/>
      <c r="NKR135" s="131"/>
      <c r="NKS135" s="131"/>
      <c r="NKT135" s="132"/>
      <c r="NKV135" s="130"/>
      <c r="NKW135" s="134"/>
      <c r="NKX135" s="134"/>
      <c r="NKY135" s="131"/>
      <c r="NKZ135" s="131"/>
      <c r="NLA135" s="131"/>
      <c r="NLB135" s="132"/>
      <c r="NLD135" s="130"/>
      <c r="NLE135" s="134"/>
      <c r="NLF135" s="134"/>
      <c r="NLG135" s="131"/>
      <c r="NLH135" s="131"/>
      <c r="NLI135" s="131"/>
      <c r="NLJ135" s="132"/>
      <c r="NLL135" s="130"/>
      <c r="NLM135" s="134"/>
      <c r="NLN135" s="134"/>
      <c r="NLO135" s="131"/>
      <c r="NLP135" s="131"/>
      <c r="NLQ135" s="131"/>
      <c r="NLR135" s="132"/>
      <c r="NLT135" s="130"/>
      <c r="NLU135" s="134"/>
      <c r="NLV135" s="134"/>
      <c r="NLW135" s="131"/>
      <c r="NLX135" s="131"/>
      <c r="NLY135" s="131"/>
      <c r="NLZ135" s="132"/>
      <c r="NMB135" s="130"/>
      <c r="NMC135" s="134"/>
      <c r="NMD135" s="134"/>
      <c r="NME135" s="131"/>
      <c r="NMF135" s="131"/>
      <c r="NMG135" s="131"/>
      <c r="NMH135" s="132"/>
      <c r="NMJ135" s="130"/>
      <c r="NMK135" s="134"/>
      <c r="NML135" s="134"/>
      <c r="NMM135" s="131"/>
      <c r="NMN135" s="131"/>
      <c r="NMO135" s="131"/>
      <c r="NMP135" s="132"/>
      <c r="NMR135" s="130"/>
      <c r="NMS135" s="134"/>
      <c r="NMT135" s="134"/>
      <c r="NMU135" s="131"/>
      <c r="NMV135" s="131"/>
      <c r="NMW135" s="131"/>
      <c r="NMX135" s="132"/>
      <c r="NMZ135" s="130"/>
      <c r="NNA135" s="134"/>
      <c r="NNB135" s="134"/>
      <c r="NNC135" s="131"/>
      <c r="NND135" s="131"/>
      <c r="NNE135" s="131"/>
      <c r="NNF135" s="132"/>
      <c r="NNH135" s="130"/>
      <c r="NNI135" s="134"/>
      <c r="NNJ135" s="134"/>
      <c r="NNK135" s="131"/>
      <c r="NNL135" s="131"/>
      <c r="NNM135" s="131"/>
      <c r="NNN135" s="132"/>
      <c r="NNP135" s="130"/>
      <c r="NNQ135" s="134"/>
      <c r="NNR135" s="134"/>
      <c r="NNS135" s="131"/>
      <c r="NNT135" s="131"/>
      <c r="NNU135" s="131"/>
      <c r="NNV135" s="132"/>
      <c r="NNX135" s="130"/>
      <c r="NNY135" s="134"/>
      <c r="NNZ135" s="134"/>
      <c r="NOA135" s="131"/>
      <c r="NOB135" s="131"/>
      <c r="NOC135" s="131"/>
      <c r="NOD135" s="132"/>
      <c r="NOF135" s="130"/>
      <c r="NOG135" s="134"/>
      <c r="NOH135" s="134"/>
      <c r="NOI135" s="131"/>
      <c r="NOJ135" s="131"/>
      <c r="NOK135" s="131"/>
      <c r="NOL135" s="132"/>
      <c r="NON135" s="130"/>
      <c r="NOO135" s="134"/>
      <c r="NOP135" s="134"/>
      <c r="NOQ135" s="131"/>
      <c r="NOR135" s="131"/>
      <c r="NOS135" s="131"/>
      <c r="NOT135" s="132"/>
      <c r="NOV135" s="130"/>
      <c r="NOW135" s="134"/>
      <c r="NOX135" s="134"/>
      <c r="NOY135" s="131"/>
      <c r="NOZ135" s="131"/>
      <c r="NPA135" s="131"/>
      <c r="NPB135" s="132"/>
      <c r="NPD135" s="130"/>
      <c r="NPE135" s="134"/>
      <c r="NPF135" s="134"/>
      <c r="NPG135" s="131"/>
      <c r="NPH135" s="131"/>
      <c r="NPI135" s="131"/>
      <c r="NPJ135" s="132"/>
      <c r="NPL135" s="130"/>
      <c r="NPM135" s="134"/>
      <c r="NPN135" s="134"/>
      <c r="NPO135" s="131"/>
      <c r="NPP135" s="131"/>
      <c r="NPQ135" s="131"/>
      <c r="NPR135" s="132"/>
      <c r="NPT135" s="130"/>
      <c r="NPU135" s="134"/>
      <c r="NPV135" s="134"/>
      <c r="NPW135" s="131"/>
      <c r="NPX135" s="131"/>
      <c r="NPY135" s="131"/>
      <c r="NPZ135" s="132"/>
      <c r="NQB135" s="130"/>
      <c r="NQC135" s="134"/>
      <c r="NQD135" s="134"/>
      <c r="NQE135" s="131"/>
      <c r="NQF135" s="131"/>
      <c r="NQG135" s="131"/>
      <c r="NQH135" s="132"/>
      <c r="NQJ135" s="130"/>
      <c r="NQK135" s="134"/>
      <c r="NQL135" s="134"/>
      <c r="NQM135" s="131"/>
      <c r="NQN135" s="131"/>
      <c r="NQO135" s="131"/>
      <c r="NQP135" s="132"/>
      <c r="NQR135" s="130"/>
      <c r="NQS135" s="134"/>
      <c r="NQT135" s="134"/>
      <c r="NQU135" s="131"/>
      <c r="NQV135" s="131"/>
      <c r="NQW135" s="131"/>
      <c r="NQX135" s="132"/>
      <c r="NQZ135" s="130"/>
      <c r="NRA135" s="134"/>
      <c r="NRB135" s="134"/>
      <c r="NRC135" s="131"/>
      <c r="NRD135" s="131"/>
      <c r="NRE135" s="131"/>
      <c r="NRF135" s="132"/>
      <c r="NRH135" s="130"/>
      <c r="NRI135" s="134"/>
      <c r="NRJ135" s="134"/>
      <c r="NRK135" s="131"/>
      <c r="NRL135" s="131"/>
      <c r="NRM135" s="131"/>
      <c r="NRN135" s="132"/>
      <c r="NRP135" s="130"/>
      <c r="NRQ135" s="134"/>
      <c r="NRR135" s="134"/>
      <c r="NRS135" s="131"/>
      <c r="NRT135" s="131"/>
      <c r="NRU135" s="131"/>
      <c r="NRV135" s="132"/>
      <c r="NRX135" s="130"/>
      <c r="NRY135" s="134"/>
      <c r="NRZ135" s="134"/>
      <c r="NSA135" s="131"/>
      <c r="NSB135" s="131"/>
      <c r="NSC135" s="131"/>
      <c r="NSD135" s="132"/>
      <c r="NSF135" s="130"/>
      <c r="NSG135" s="134"/>
      <c r="NSH135" s="134"/>
      <c r="NSI135" s="131"/>
      <c r="NSJ135" s="131"/>
      <c r="NSK135" s="131"/>
      <c r="NSL135" s="132"/>
      <c r="NSN135" s="130"/>
      <c r="NSO135" s="134"/>
      <c r="NSP135" s="134"/>
      <c r="NSQ135" s="131"/>
      <c r="NSR135" s="131"/>
      <c r="NSS135" s="131"/>
      <c r="NST135" s="132"/>
      <c r="NSV135" s="130"/>
      <c r="NSW135" s="134"/>
      <c r="NSX135" s="134"/>
      <c r="NSY135" s="131"/>
      <c r="NSZ135" s="131"/>
      <c r="NTA135" s="131"/>
      <c r="NTB135" s="132"/>
      <c r="NTD135" s="130"/>
      <c r="NTE135" s="134"/>
      <c r="NTF135" s="134"/>
      <c r="NTG135" s="131"/>
      <c r="NTH135" s="131"/>
      <c r="NTI135" s="131"/>
      <c r="NTJ135" s="132"/>
      <c r="NTL135" s="130"/>
      <c r="NTM135" s="134"/>
      <c r="NTN135" s="134"/>
      <c r="NTO135" s="131"/>
      <c r="NTP135" s="131"/>
      <c r="NTQ135" s="131"/>
      <c r="NTR135" s="132"/>
      <c r="NTT135" s="130"/>
      <c r="NTU135" s="134"/>
      <c r="NTV135" s="134"/>
      <c r="NTW135" s="131"/>
      <c r="NTX135" s="131"/>
      <c r="NTY135" s="131"/>
      <c r="NTZ135" s="132"/>
      <c r="NUB135" s="130"/>
      <c r="NUC135" s="134"/>
      <c r="NUD135" s="134"/>
      <c r="NUE135" s="131"/>
      <c r="NUF135" s="131"/>
      <c r="NUG135" s="131"/>
      <c r="NUH135" s="132"/>
      <c r="NUJ135" s="130"/>
      <c r="NUK135" s="134"/>
      <c r="NUL135" s="134"/>
      <c r="NUM135" s="131"/>
      <c r="NUN135" s="131"/>
      <c r="NUO135" s="131"/>
      <c r="NUP135" s="132"/>
      <c r="NUR135" s="130"/>
      <c r="NUS135" s="134"/>
      <c r="NUT135" s="134"/>
      <c r="NUU135" s="131"/>
      <c r="NUV135" s="131"/>
      <c r="NUW135" s="131"/>
      <c r="NUX135" s="132"/>
      <c r="NUZ135" s="130"/>
      <c r="NVA135" s="134"/>
      <c r="NVB135" s="134"/>
      <c r="NVC135" s="131"/>
      <c r="NVD135" s="131"/>
      <c r="NVE135" s="131"/>
      <c r="NVF135" s="132"/>
      <c r="NVH135" s="130"/>
      <c r="NVI135" s="134"/>
      <c r="NVJ135" s="134"/>
      <c r="NVK135" s="131"/>
      <c r="NVL135" s="131"/>
      <c r="NVM135" s="131"/>
      <c r="NVN135" s="132"/>
      <c r="NVP135" s="130"/>
      <c r="NVQ135" s="134"/>
      <c r="NVR135" s="134"/>
      <c r="NVS135" s="131"/>
      <c r="NVT135" s="131"/>
      <c r="NVU135" s="131"/>
      <c r="NVV135" s="132"/>
      <c r="NVX135" s="130"/>
      <c r="NVY135" s="134"/>
      <c r="NVZ135" s="134"/>
      <c r="NWA135" s="131"/>
      <c r="NWB135" s="131"/>
      <c r="NWC135" s="131"/>
      <c r="NWD135" s="132"/>
      <c r="NWF135" s="130"/>
      <c r="NWG135" s="134"/>
      <c r="NWH135" s="134"/>
      <c r="NWI135" s="131"/>
      <c r="NWJ135" s="131"/>
      <c r="NWK135" s="131"/>
      <c r="NWL135" s="132"/>
      <c r="NWN135" s="130"/>
      <c r="NWO135" s="134"/>
      <c r="NWP135" s="134"/>
      <c r="NWQ135" s="131"/>
      <c r="NWR135" s="131"/>
      <c r="NWS135" s="131"/>
      <c r="NWT135" s="132"/>
      <c r="NWV135" s="130"/>
      <c r="NWW135" s="134"/>
      <c r="NWX135" s="134"/>
      <c r="NWY135" s="131"/>
      <c r="NWZ135" s="131"/>
      <c r="NXA135" s="131"/>
      <c r="NXB135" s="132"/>
      <c r="NXD135" s="130"/>
      <c r="NXE135" s="134"/>
      <c r="NXF135" s="134"/>
      <c r="NXG135" s="131"/>
      <c r="NXH135" s="131"/>
      <c r="NXI135" s="131"/>
      <c r="NXJ135" s="132"/>
      <c r="NXL135" s="130"/>
      <c r="NXM135" s="134"/>
      <c r="NXN135" s="134"/>
      <c r="NXO135" s="131"/>
      <c r="NXP135" s="131"/>
      <c r="NXQ135" s="131"/>
      <c r="NXR135" s="132"/>
      <c r="NXT135" s="130"/>
      <c r="NXU135" s="134"/>
      <c r="NXV135" s="134"/>
      <c r="NXW135" s="131"/>
      <c r="NXX135" s="131"/>
      <c r="NXY135" s="131"/>
      <c r="NXZ135" s="132"/>
      <c r="NYB135" s="130"/>
      <c r="NYC135" s="134"/>
      <c r="NYD135" s="134"/>
      <c r="NYE135" s="131"/>
      <c r="NYF135" s="131"/>
      <c r="NYG135" s="131"/>
      <c r="NYH135" s="132"/>
      <c r="NYJ135" s="130"/>
      <c r="NYK135" s="134"/>
      <c r="NYL135" s="134"/>
      <c r="NYM135" s="131"/>
      <c r="NYN135" s="131"/>
      <c r="NYO135" s="131"/>
      <c r="NYP135" s="132"/>
      <c r="NYR135" s="130"/>
      <c r="NYS135" s="134"/>
      <c r="NYT135" s="134"/>
      <c r="NYU135" s="131"/>
      <c r="NYV135" s="131"/>
      <c r="NYW135" s="131"/>
      <c r="NYX135" s="132"/>
      <c r="NYZ135" s="130"/>
      <c r="NZA135" s="134"/>
      <c r="NZB135" s="134"/>
      <c r="NZC135" s="131"/>
      <c r="NZD135" s="131"/>
      <c r="NZE135" s="131"/>
      <c r="NZF135" s="132"/>
      <c r="NZH135" s="130"/>
      <c r="NZI135" s="134"/>
      <c r="NZJ135" s="134"/>
      <c r="NZK135" s="131"/>
      <c r="NZL135" s="131"/>
      <c r="NZM135" s="131"/>
      <c r="NZN135" s="132"/>
      <c r="NZP135" s="130"/>
      <c r="NZQ135" s="134"/>
      <c r="NZR135" s="134"/>
      <c r="NZS135" s="131"/>
      <c r="NZT135" s="131"/>
      <c r="NZU135" s="131"/>
      <c r="NZV135" s="132"/>
      <c r="NZX135" s="130"/>
      <c r="NZY135" s="134"/>
      <c r="NZZ135" s="134"/>
      <c r="OAA135" s="131"/>
      <c r="OAB135" s="131"/>
      <c r="OAC135" s="131"/>
      <c r="OAD135" s="132"/>
      <c r="OAF135" s="130"/>
      <c r="OAG135" s="134"/>
      <c r="OAH135" s="134"/>
      <c r="OAI135" s="131"/>
      <c r="OAJ135" s="131"/>
      <c r="OAK135" s="131"/>
      <c r="OAL135" s="132"/>
      <c r="OAN135" s="130"/>
      <c r="OAO135" s="134"/>
      <c r="OAP135" s="134"/>
      <c r="OAQ135" s="131"/>
      <c r="OAR135" s="131"/>
      <c r="OAS135" s="131"/>
      <c r="OAT135" s="132"/>
      <c r="OAV135" s="130"/>
      <c r="OAW135" s="134"/>
      <c r="OAX135" s="134"/>
      <c r="OAY135" s="131"/>
      <c r="OAZ135" s="131"/>
      <c r="OBA135" s="131"/>
      <c r="OBB135" s="132"/>
      <c r="OBD135" s="130"/>
      <c r="OBE135" s="134"/>
      <c r="OBF135" s="134"/>
      <c r="OBG135" s="131"/>
      <c r="OBH135" s="131"/>
      <c r="OBI135" s="131"/>
      <c r="OBJ135" s="132"/>
      <c r="OBL135" s="130"/>
      <c r="OBM135" s="134"/>
      <c r="OBN135" s="134"/>
      <c r="OBO135" s="131"/>
      <c r="OBP135" s="131"/>
      <c r="OBQ135" s="131"/>
      <c r="OBR135" s="132"/>
      <c r="OBT135" s="130"/>
      <c r="OBU135" s="134"/>
      <c r="OBV135" s="134"/>
      <c r="OBW135" s="131"/>
      <c r="OBX135" s="131"/>
      <c r="OBY135" s="131"/>
      <c r="OBZ135" s="132"/>
      <c r="OCB135" s="130"/>
      <c r="OCC135" s="134"/>
      <c r="OCD135" s="134"/>
      <c r="OCE135" s="131"/>
      <c r="OCF135" s="131"/>
      <c r="OCG135" s="131"/>
      <c r="OCH135" s="132"/>
      <c r="OCJ135" s="130"/>
      <c r="OCK135" s="134"/>
      <c r="OCL135" s="134"/>
      <c r="OCM135" s="131"/>
      <c r="OCN135" s="131"/>
      <c r="OCO135" s="131"/>
      <c r="OCP135" s="132"/>
      <c r="OCR135" s="130"/>
      <c r="OCS135" s="134"/>
      <c r="OCT135" s="134"/>
      <c r="OCU135" s="131"/>
      <c r="OCV135" s="131"/>
      <c r="OCW135" s="131"/>
      <c r="OCX135" s="132"/>
      <c r="OCZ135" s="130"/>
      <c r="ODA135" s="134"/>
      <c r="ODB135" s="134"/>
      <c r="ODC135" s="131"/>
      <c r="ODD135" s="131"/>
      <c r="ODE135" s="131"/>
      <c r="ODF135" s="132"/>
      <c r="ODH135" s="130"/>
      <c r="ODI135" s="134"/>
      <c r="ODJ135" s="134"/>
      <c r="ODK135" s="131"/>
      <c r="ODL135" s="131"/>
      <c r="ODM135" s="131"/>
      <c r="ODN135" s="132"/>
      <c r="ODP135" s="130"/>
      <c r="ODQ135" s="134"/>
      <c r="ODR135" s="134"/>
      <c r="ODS135" s="131"/>
      <c r="ODT135" s="131"/>
      <c r="ODU135" s="131"/>
      <c r="ODV135" s="132"/>
      <c r="ODX135" s="130"/>
      <c r="ODY135" s="134"/>
      <c r="ODZ135" s="134"/>
      <c r="OEA135" s="131"/>
      <c r="OEB135" s="131"/>
      <c r="OEC135" s="131"/>
      <c r="OED135" s="132"/>
      <c r="OEF135" s="130"/>
      <c r="OEG135" s="134"/>
      <c r="OEH135" s="134"/>
      <c r="OEI135" s="131"/>
      <c r="OEJ135" s="131"/>
      <c r="OEK135" s="131"/>
      <c r="OEL135" s="132"/>
      <c r="OEN135" s="130"/>
      <c r="OEO135" s="134"/>
      <c r="OEP135" s="134"/>
      <c r="OEQ135" s="131"/>
      <c r="OER135" s="131"/>
      <c r="OES135" s="131"/>
      <c r="OET135" s="132"/>
      <c r="OEV135" s="130"/>
      <c r="OEW135" s="134"/>
      <c r="OEX135" s="134"/>
      <c r="OEY135" s="131"/>
      <c r="OEZ135" s="131"/>
      <c r="OFA135" s="131"/>
      <c r="OFB135" s="132"/>
      <c r="OFD135" s="130"/>
      <c r="OFE135" s="134"/>
      <c r="OFF135" s="134"/>
      <c r="OFG135" s="131"/>
      <c r="OFH135" s="131"/>
      <c r="OFI135" s="131"/>
      <c r="OFJ135" s="132"/>
      <c r="OFL135" s="130"/>
      <c r="OFM135" s="134"/>
      <c r="OFN135" s="134"/>
      <c r="OFO135" s="131"/>
      <c r="OFP135" s="131"/>
      <c r="OFQ135" s="131"/>
      <c r="OFR135" s="132"/>
      <c r="OFT135" s="130"/>
      <c r="OFU135" s="134"/>
      <c r="OFV135" s="134"/>
      <c r="OFW135" s="131"/>
      <c r="OFX135" s="131"/>
      <c r="OFY135" s="131"/>
      <c r="OFZ135" s="132"/>
      <c r="OGB135" s="130"/>
      <c r="OGC135" s="134"/>
      <c r="OGD135" s="134"/>
      <c r="OGE135" s="131"/>
      <c r="OGF135" s="131"/>
      <c r="OGG135" s="131"/>
      <c r="OGH135" s="132"/>
      <c r="OGJ135" s="130"/>
      <c r="OGK135" s="134"/>
      <c r="OGL135" s="134"/>
      <c r="OGM135" s="131"/>
      <c r="OGN135" s="131"/>
      <c r="OGO135" s="131"/>
      <c r="OGP135" s="132"/>
      <c r="OGR135" s="130"/>
      <c r="OGS135" s="134"/>
      <c r="OGT135" s="134"/>
      <c r="OGU135" s="131"/>
      <c r="OGV135" s="131"/>
      <c r="OGW135" s="131"/>
      <c r="OGX135" s="132"/>
      <c r="OGZ135" s="130"/>
      <c r="OHA135" s="134"/>
      <c r="OHB135" s="134"/>
      <c r="OHC135" s="131"/>
      <c r="OHD135" s="131"/>
      <c r="OHE135" s="131"/>
      <c r="OHF135" s="132"/>
      <c r="OHH135" s="130"/>
      <c r="OHI135" s="134"/>
      <c r="OHJ135" s="134"/>
      <c r="OHK135" s="131"/>
      <c r="OHL135" s="131"/>
      <c r="OHM135" s="131"/>
      <c r="OHN135" s="132"/>
      <c r="OHP135" s="130"/>
      <c r="OHQ135" s="134"/>
      <c r="OHR135" s="134"/>
      <c r="OHS135" s="131"/>
      <c r="OHT135" s="131"/>
      <c r="OHU135" s="131"/>
      <c r="OHV135" s="132"/>
      <c r="OHX135" s="130"/>
      <c r="OHY135" s="134"/>
      <c r="OHZ135" s="134"/>
      <c r="OIA135" s="131"/>
      <c r="OIB135" s="131"/>
      <c r="OIC135" s="131"/>
      <c r="OID135" s="132"/>
      <c r="OIF135" s="130"/>
      <c r="OIG135" s="134"/>
      <c r="OIH135" s="134"/>
      <c r="OII135" s="131"/>
      <c r="OIJ135" s="131"/>
      <c r="OIK135" s="131"/>
      <c r="OIL135" s="132"/>
      <c r="OIN135" s="130"/>
      <c r="OIO135" s="134"/>
      <c r="OIP135" s="134"/>
      <c r="OIQ135" s="131"/>
      <c r="OIR135" s="131"/>
      <c r="OIS135" s="131"/>
      <c r="OIT135" s="132"/>
      <c r="OIV135" s="130"/>
      <c r="OIW135" s="134"/>
      <c r="OIX135" s="134"/>
      <c r="OIY135" s="131"/>
      <c r="OIZ135" s="131"/>
      <c r="OJA135" s="131"/>
      <c r="OJB135" s="132"/>
      <c r="OJD135" s="130"/>
      <c r="OJE135" s="134"/>
      <c r="OJF135" s="134"/>
      <c r="OJG135" s="131"/>
      <c r="OJH135" s="131"/>
      <c r="OJI135" s="131"/>
      <c r="OJJ135" s="132"/>
      <c r="OJL135" s="130"/>
      <c r="OJM135" s="134"/>
      <c r="OJN135" s="134"/>
      <c r="OJO135" s="131"/>
      <c r="OJP135" s="131"/>
      <c r="OJQ135" s="131"/>
      <c r="OJR135" s="132"/>
      <c r="OJT135" s="130"/>
      <c r="OJU135" s="134"/>
      <c r="OJV135" s="134"/>
      <c r="OJW135" s="131"/>
      <c r="OJX135" s="131"/>
      <c r="OJY135" s="131"/>
      <c r="OJZ135" s="132"/>
      <c r="OKB135" s="130"/>
      <c r="OKC135" s="134"/>
      <c r="OKD135" s="134"/>
      <c r="OKE135" s="131"/>
      <c r="OKF135" s="131"/>
      <c r="OKG135" s="131"/>
      <c r="OKH135" s="132"/>
      <c r="OKJ135" s="130"/>
      <c r="OKK135" s="134"/>
      <c r="OKL135" s="134"/>
      <c r="OKM135" s="131"/>
      <c r="OKN135" s="131"/>
      <c r="OKO135" s="131"/>
      <c r="OKP135" s="132"/>
      <c r="OKR135" s="130"/>
      <c r="OKS135" s="134"/>
      <c r="OKT135" s="134"/>
      <c r="OKU135" s="131"/>
      <c r="OKV135" s="131"/>
      <c r="OKW135" s="131"/>
      <c r="OKX135" s="132"/>
      <c r="OKZ135" s="130"/>
      <c r="OLA135" s="134"/>
      <c r="OLB135" s="134"/>
      <c r="OLC135" s="131"/>
      <c r="OLD135" s="131"/>
      <c r="OLE135" s="131"/>
      <c r="OLF135" s="132"/>
      <c r="OLH135" s="130"/>
      <c r="OLI135" s="134"/>
      <c r="OLJ135" s="134"/>
      <c r="OLK135" s="131"/>
      <c r="OLL135" s="131"/>
      <c r="OLM135" s="131"/>
      <c r="OLN135" s="132"/>
      <c r="OLP135" s="130"/>
      <c r="OLQ135" s="134"/>
      <c r="OLR135" s="134"/>
      <c r="OLS135" s="131"/>
      <c r="OLT135" s="131"/>
      <c r="OLU135" s="131"/>
      <c r="OLV135" s="132"/>
      <c r="OLX135" s="130"/>
      <c r="OLY135" s="134"/>
      <c r="OLZ135" s="134"/>
      <c r="OMA135" s="131"/>
      <c r="OMB135" s="131"/>
      <c r="OMC135" s="131"/>
      <c r="OMD135" s="132"/>
      <c r="OMF135" s="130"/>
      <c r="OMG135" s="134"/>
      <c r="OMH135" s="134"/>
      <c r="OMI135" s="131"/>
      <c r="OMJ135" s="131"/>
      <c r="OMK135" s="131"/>
      <c r="OML135" s="132"/>
      <c r="OMN135" s="130"/>
      <c r="OMO135" s="134"/>
      <c r="OMP135" s="134"/>
      <c r="OMQ135" s="131"/>
      <c r="OMR135" s="131"/>
      <c r="OMS135" s="131"/>
      <c r="OMT135" s="132"/>
      <c r="OMV135" s="130"/>
      <c r="OMW135" s="134"/>
      <c r="OMX135" s="134"/>
      <c r="OMY135" s="131"/>
      <c r="OMZ135" s="131"/>
      <c r="ONA135" s="131"/>
      <c r="ONB135" s="132"/>
      <c r="OND135" s="130"/>
      <c r="ONE135" s="134"/>
      <c r="ONF135" s="134"/>
      <c r="ONG135" s="131"/>
      <c r="ONH135" s="131"/>
      <c r="ONI135" s="131"/>
      <c r="ONJ135" s="132"/>
      <c r="ONL135" s="130"/>
      <c r="ONM135" s="134"/>
      <c r="ONN135" s="134"/>
      <c r="ONO135" s="131"/>
      <c r="ONP135" s="131"/>
      <c r="ONQ135" s="131"/>
      <c r="ONR135" s="132"/>
      <c r="ONT135" s="130"/>
      <c r="ONU135" s="134"/>
      <c r="ONV135" s="134"/>
      <c r="ONW135" s="131"/>
      <c r="ONX135" s="131"/>
      <c r="ONY135" s="131"/>
      <c r="ONZ135" s="132"/>
      <c r="OOB135" s="130"/>
      <c r="OOC135" s="134"/>
      <c r="OOD135" s="134"/>
      <c r="OOE135" s="131"/>
      <c r="OOF135" s="131"/>
      <c r="OOG135" s="131"/>
      <c r="OOH135" s="132"/>
      <c r="OOJ135" s="130"/>
      <c r="OOK135" s="134"/>
      <c r="OOL135" s="134"/>
      <c r="OOM135" s="131"/>
      <c r="OON135" s="131"/>
      <c r="OOO135" s="131"/>
      <c r="OOP135" s="132"/>
      <c r="OOR135" s="130"/>
      <c r="OOS135" s="134"/>
      <c r="OOT135" s="134"/>
      <c r="OOU135" s="131"/>
      <c r="OOV135" s="131"/>
      <c r="OOW135" s="131"/>
      <c r="OOX135" s="132"/>
      <c r="OOZ135" s="130"/>
      <c r="OPA135" s="134"/>
      <c r="OPB135" s="134"/>
      <c r="OPC135" s="131"/>
      <c r="OPD135" s="131"/>
      <c r="OPE135" s="131"/>
      <c r="OPF135" s="132"/>
      <c r="OPH135" s="130"/>
      <c r="OPI135" s="134"/>
      <c r="OPJ135" s="134"/>
      <c r="OPK135" s="131"/>
      <c r="OPL135" s="131"/>
      <c r="OPM135" s="131"/>
      <c r="OPN135" s="132"/>
      <c r="OPP135" s="130"/>
      <c r="OPQ135" s="134"/>
      <c r="OPR135" s="134"/>
      <c r="OPS135" s="131"/>
      <c r="OPT135" s="131"/>
      <c r="OPU135" s="131"/>
      <c r="OPV135" s="132"/>
      <c r="OPX135" s="130"/>
      <c r="OPY135" s="134"/>
      <c r="OPZ135" s="134"/>
      <c r="OQA135" s="131"/>
      <c r="OQB135" s="131"/>
      <c r="OQC135" s="131"/>
      <c r="OQD135" s="132"/>
      <c r="OQF135" s="130"/>
      <c r="OQG135" s="134"/>
      <c r="OQH135" s="134"/>
      <c r="OQI135" s="131"/>
      <c r="OQJ135" s="131"/>
      <c r="OQK135" s="131"/>
      <c r="OQL135" s="132"/>
      <c r="OQN135" s="130"/>
      <c r="OQO135" s="134"/>
      <c r="OQP135" s="134"/>
      <c r="OQQ135" s="131"/>
      <c r="OQR135" s="131"/>
      <c r="OQS135" s="131"/>
      <c r="OQT135" s="132"/>
      <c r="OQV135" s="130"/>
      <c r="OQW135" s="134"/>
      <c r="OQX135" s="134"/>
      <c r="OQY135" s="131"/>
      <c r="OQZ135" s="131"/>
      <c r="ORA135" s="131"/>
      <c r="ORB135" s="132"/>
      <c r="ORD135" s="130"/>
      <c r="ORE135" s="134"/>
      <c r="ORF135" s="134"/>
      <c r="ORG135" s="131"/>
      <c r="ORH135" s="131"/>
      <c r="ORI135" s="131"/>
      <c r="ORJ135" s="132"/>
      <c r="ORL135" s="130"/>
      <c r="ORM135" s="134"/>
      <c r="ORN135" s="134"/>
      <c r="ORO135" s="131"/>
      <c r="ORP135" s="131"/>
      <c r="ORQ135" s="131"/>
      <c r="ORR135" s="132"/>
      <c r="ORT135" s="130"/>
      <c r="ORU135" s="134"/>
      <c r="ORV135" s="134"/>
      <c r="ORW135" s="131"/>
      <c r="ORX135" s="131"/>
      <c r="ORY135" s="131"/>
      <c r="ORZ135" s="132"/>
      <c r="OSB135" s="130"/>
      <c r="OSC135" s="134"/>
      <c r="OSD135" s="134"/>
      <c r="OSE135" s="131"/>
      <c r="OSF135" s="131"/>
      <c r="OSG135" s="131"/>
      <c r="OSH135" s="132"/>
      <c r="OSJ135" s="130"/>
      <c r="OSK135" s="134"/>
      <c r="OSL135" s="134"/>
      <c r="OSM135" s="131"/>
      <c r="OSN135" s="131"/>
      <c r="OSO135" s="131"/>
      <c r="OSP135" s="132"/>
      <c r="OSR135" s="130"/>
      <c r="OSS135" s="134"/>
      <c r="OST135" s="134"/>
      <c r="OSU135" s="131"/>
      <c r="OSV135" s="131"/>
      <c r="OSW135" s="131"/>
      <c r="OSX135" s="132"/>
      <c r="OSZ135" s="130"/>
      <c r="OTA135" s="134"/>
      <c r="OTB135" s="134"/>
      <c r="OTC135" s="131"/>
      <c r="OTD135" s="131"/>
      <c r="OTE135" s="131"/>
      <c r="OTF135" s="132"/>
      <c r="OTH135" s="130"/>
      <c r="OTI135" s="134"/>
      <c r="OTJ135" s="134"/>
      <c r="OTK135" s="131"/>
      <c r="OTL135" s="131"/>
      <c r="OTM135" s="131"/>
      <c r="OTN135" s="132"/>
      <c r="OTP135" s="130"/>
      <c r="OTQ135" s="134"/>
      <c r="OTR135" s="134"/>
      <c r="OTS135" s="131"/>
      <c r="OTT135" s="131"/>
      <c r="OTU135" s="131"/>
      <c r="OTV135" s="132"/>
      <c r="OTX135" s="130"/>
      <c r="OTY135" s="134"/>
      <c r="OTZ135" s="134"/>
      <c r="OUA135" s="131"/>
      <c r="OUB135" s="131"/>
      <c r="OUC135" s="131"/>
      <c r="OUD135" s="132"/>
      <c r="OUF135" s="130"/>
      <c r="OUG135" s="134"/>
      <c r="OUH135" s="134"/>
      <c r="OUI135" s="131"/>
      <c r="OUJ135" s="131"/>
      <c r="OUK135" s="131"/>
      <c r="OUL135" s="132"/>
      <c r="OUN135" s="130"/>
      <c r="OUO135" s="134"/>
      <c r="OUP135" s="134"/>
      <c r="OUQ135" s="131"/>
      <c r="OUR135" s="131"/>
      <c r="OUS135" s="131"/>
      <c r="OUT135" s="132"/>
      <c r="OUV135" s="130"/>
      <c r="OUW135" s="134"/>
      <c r="OUX135" s="134"/>
      <c r="OUY135" s="131"/>
      <c r="OUZ135" s="131"/>
      <c r="OVA135" s="131"/>
      <c r="OVB135" s="132"/>
      <c r="OVD135" s="130"/>
      <c r="OVE135" s="134"/>
      <c r="OVF135" s="134"/>
      <c r="OVG135" s="131"/>
      <c r="OVH135" s="131"/>
      <c r="OVI135" s="131"/>
      <c r="OVJ135" s="132"/>
      <c r="OVL135" s="130"/>
      <c r="OVM135" s="134"/>
      <c r="OVN135" s="134"/>
      <c r="OVO135" s="131"/>
      <c r="OVP135" s="131"/>
      <c r="OVQ135" s="131"/>
      <c r="OVR135" s="132"/>
      <c r="OVT135" s="130"/>
      <c r="OVU135" s="134"/>
      <c r="OVV135" s="134"/>
      <c r="OVW135" s="131"/>
      <c r="OVX135" s="131"/>
      <c r="OVY135" s="131"/>
      <c r="OVZ135" s="132"/>
      <c r="OWB135" s="130"/>
      <c r="OWC135" s="134"/>
      <c r="OWD135" s="134"/>
      <c r="OWE135" s="131"/>
      <c r="OWF135" s="131"/>
      <c r="OWG135" s="131"/>
      <c r="OWH135" s="132"/>
      <c r="OWJ135" s="130"/>
      <c r="OWK135" s="134"/>
      <c r="OWL135" s="134"/>
      <c r="OWM135" s="131"/>
      <c r="OWN135" s="131"/>
      <c r="OWO135" s="131"/>
      <c r="OWP135" s="132"/>
      <c r="OWR135" s="130"/>
      <c r="OWS135" s="134"/>
      <c r="OWT135" s="134"/>
      <c r="OWU135" s="131"/>
      <c r="OWV135" s="131"/>
      <c r="OWW135" s="131"/>
      <c r="OWX135" s="132"/>
      <c r="OWZ135" s="130"/>
      <c r="OXA135" s="134"/>
      <c r="OXB135" s="134"/>
      <c r="OXC135" s="131"/>
      <c r="OXD135" s="131"/>
      <c r="OXE135" s="131"/>
      <c r="OXF135" s="132"/>
      <c r="OXH135" s="130"/>
      <c r="OXI135" s="134"/>
      <c r="OXJ135" s="134"/>
      <c r="OXK135" s="131"/>
      <c r="OXL135" s="131"/>
      <c r="OXM135" s="131"/>
      <c r="OXN135" s="132"/>
      <c r="OXP135" s="130"/>
      <c r="OXQ135" s="134"/>
      <c r="OXR135" s="134"/>
      <c r="OXS135" s="131"/>
      <c r="OXT135" s="131"/>
      <c r="OXU135" s="131"/>
      <c r="OXV135" s="132"/>
      <c r="OXX135" s="130"/>
      <c r="OXY135" s="134"/>
      <c r="OXZ135" s="134"/>
      <c r="OYA135" s="131"/>
      <c r="OYB135" s="131"/>
      <c r="OYC135" s="131"/>
      <c r="OYD135" s="132"/>
      <c r="OYF135" s="130"/>
      <c r="OYG135" s="134"/>
      <c r="OYH135" s="134"/>
      <c r="OYI135" s="131"/>
      <c r="OYJ135" s="131"/>
      <c r="OYK135" s="131"/>
      <c r="OYL135" s="132"/>
      <c r="OYN135" s="130"/>
      <c r="OYO135" s="134"/>
      <c r="OYP135" s="134"/>
      <c r="OYQ135" s="131"/>
      <c r="OYR135" s="131"/>
      <c r="OYS135" s="131"/>
      <c r="OYT135" s="132"/>
      <c r="OYV135" s="130"/>
      <c r="OYW135" s="134"/>
      <c r="OYX135" s="134"/>
      <c r="OYY135" s="131"/>
      <c r="OYZ135" s="131"/>
      <c r="OZA135" s="131"/>
      <c r="OZB135" s="132"/>
      <c r="OZD135" s="130"/>
      <c r="OZE135" s="134"/>
      <c r="OZF135" s="134"/>
      <c r="OZG135" s="131"/>
      <c r="OZH135" s="131"/>
      <c r="OZI135" s="131"/>
      <c r="OZJ135" s="132"/>
      <c r="OZL135" s="130"/>
      <c r="OZM135" s="134"/>
      <c r="OZN135" s="134"/>
      <c r="OZO135" s="131"/>
      <c r="OZP135" s="131"/>
      <c r="OZQ135" s="131"/>
      <c r="OZR135" s="132"/>
      <c r="OZT135" s="130"/>
      <c r="OZU135" s="134"/>
      <c r="OZV135" s="134"/>
      <c r="OZW135" s="131"/>
      <c r="OZX135" s="131"/>
      <c r="OZY135" s="131"/>
      <c r="OZZ135" s="132"/>
      <c r="PAB135" s="130"/>
      <c r="PAC135" s="134"/>
      <c r="PAD135" s="134"/>
      <c r="PAE135" s="131"/>
      <c r="PAF135" s="131"/>
      <c r="PAG135" s="131"/>
      <c r="PAH135" s="132"/>
      <c r="PAJ135" s="130"/>
      <c r="PAK135" s="134"/>
      <c r="PAL135" s="134"/>
      <c r="PAM135" s="131"/>
      <c r="PAN135" s="131"/>
      <c r="PAO135" s="131"/>
      <c r="PAP135" s="132"/>
      <c r="PAR135" s="130"/>
      <c r="PAS135" s="134"/>
      <c r="PAT135" s="134"/>
      <c r="PAU135" s="131"/>
      <c r="PAV135" s="131"/>
      <c r="PAW135" s="131"/>
      <c r="PAX135" s="132"/>
      <c r="PAZ135" s="130"/>
      <c r="PBA135" s="134"/>
      <c r="PBB135" s="134"/>
      <c r="PBC135" s="131"/>
      <c r="PBD135" s="131"/>
      <c r="PBE135" s="131"/>
      <c r="PBF135" s="132"/>
      <c r="PBH135" s="130"/>
      <c r="PBI135" s="134"/>
      <c r="PBJ135" s="134"/>
      <c r="PBK135" s="131"/>
      <c r="PBL135" s="131"/>
      <c r="PBM135" s="131"/>
      <c r="PBN135" s="132"/>
      <c r="PBP135" s="130"/>
      <c r="PBQ135" s="134"/>
      <c r="PBR135" s="134"/>
      <c r="PBS135" s="131"/>
      <c r="PBT135" s="131"/>
      <c r="PBU135" s="131"/>
      <c r="PBV135" s="132"/>
      <c r="PBX135" s="130"/>
      <c r="PBY135" s="134"/>
      <c r="PBZ135" s="134"/>
      <c r="PCA135" s="131"/>
      <c r="PCB135" s="131"/>
      <c r="PCC135" s="131"/>
      <c r="PCD135" s="132"/>
      <c r="PCF135" s="130"/>
      <c r="PCG135" s="134"/>
      <c r="PCH135" s="134"/>
      <c r="PCI135" s="131"/>
      <c r="PCJ135" s="131"/>
      <c r="PCK135" s="131"/>
      <c r="PCL135" s="132"/>
      <c r="PCN135" s="130"/>
      <c r="PCO135" s="134"/>
      <c r="PCP135" s="134"/>
      <c r="PCQ135" s="131"/>
      <c r="PCR135" s="131"/>
      <c r="PCS135" s="131"/>
      <c r="PCT135" s="132"/>
      <c r="PCV135" s="130"/>
      <c r="PCW135" s="134"/>
      <c r="PCX135" s="134"/>
      <c r="PCY135" s="131"/>
      <c r="PCZ135" s="131"/>
      <c r="PDA135" s="131"/>
      <c r="PDB135" s="132"/>
      <c r="PDD135" s="130"/>
      <c r="PDE135" s="134"/>
      <c r="PDF135" s="134"/>
      <c r="PDG135" s="131"/>
      <c r="PDH135" s="131"/>
      <c r="PDI135" s="131"/>
      <c r="PDJ135" s="132"/>
      <c r="PDL135" s="130"/>
      <c r="PDM135" s="134"/>
      <c r="PDN135" s="134"/>
      <c r="PDO135" s="131"/>
      <c r="PDP135" s="131"/>
      <c r="PDQ135" s="131"/>
      <c r="PDR135" s="132"/>
      <c r="PDT135" s="130"/>
      <c r="PDU135" s="134"/>
      <c r="PDV135" s="134"/>
      <c r="PDW135" s="131"/>
      <c r="PDX135" s="131"/>
      <c r="PDY135" s="131"/>
      <c r="PDZ135" s="132"/>
      <c r="PEB135" s="130"/>
      <c r="PEC135" s="134"/>
      <c r="PED135" s="134"/>
      <c r="PEE135" s="131"/>
      <c r="PEF135" s="131"/>
      <c r="PEG135" s="131"/>
      <c r="PEH135" s="132"/>
      <c r="PEJ135" s="130"/>
      <c r="PEK135" s="134"/>
      <c r="PEL135" s="134"/>
      <c r="PEM135" s="131"/>
      <c r="PEN135" s="131"/>
      <c r="PEO135" s="131"/>
      <c r="PEP135" s="132"/>
      <c r="PER135" s="130"/>
      <c r="PES135" s="134"/>
      <c r="PET135" s="134"/>
      <c r="PEU135" s="131"/>
      <c r="PEV135" s="131"/>
      <c r="PEW135" s="131"/>
      <c r="PEX135" s="132"/>
      <c r="PEZ135" s="130"/>
      <c r="PFA135" s="134"/>
      <c r="PFB135" s="134"/>
      <c r="PFC135" s="131"/>
      <c r="PFD135" s="131"/>
      <c r="PFE135" s="131"/>
      <c r="PFF135" s="132"/>
      <c r="PFH135" s="130"/>
      <c r="PFI135" s="134"/>
      <c r="PFJ135" s="134"/>
      <c r="PFK135" s="131"/>
      <c r="PFL135" s="131"/>
      <c r="PFM135" s="131"/>
      <c r="PFN135" s="132"/>
      <c r="PFP135" s="130"/>
      <c r="PFQ135" s="134"/>
      <c r="PFR135" s="134"/>
      <c r="PFS135" s="131"/>
      <c r="PFT135" s="131"/>
      <c r="PFU135" s="131"/>
      <c r="PFV135" s="132"/>
      <c r="PFX135" s="130"/>
      <c r="PFY135" s="134"/>
      <c r="PFZ135" s="134"/>
      <c r="PGA135" s="131"/>
      <c r="PGB135" s="131"/>
      <c r="PGC135" s="131"/>
      <c r="PGD135" s="132"/>
      <c r="PGF135" s="130"/>
      <c r="PGG135" s="134"/>
      <c r="PGH135" s="134"/>
      <c r="PGI135" s="131"/>
      <c r="PGJ135" s="131"/>
      <c r="PGK135" s="131"/>
      <c r="PGL135" s="132"/>
      <c r="PGN135" s="130"/>
      <c r="PGO135" s="134"/>
      <c r="PGP135" s="134"/>
      <c r="PGQ135" s="131"/>
      <c r="PGR135" s="131"/>
      <c r="PGS135" s="131"/>
      <c r="PGT135" s="132"/>
      <c r="PGV135" s="130"/>
      <c r="PGW135" s="134"/>
      <c r="PGX135" s="134"/>
      <c r="PGY135" s="131"/>
      <c r="PGZ135" s="131"/>
      <c r="PHA135" s="131"/>
      <c r="PHB135" s="132"/>
      <c r="PHD135" s="130"/>
      <c r="PHE135" s="134"/>
      <c r="PHF135" s="134"/>
      <c r="PHG135" s="131"/>
      <c r="PHH135" s="131"/>
      <c r="PHI135" s="131"/>
      <c r="PHJ135" s="132"/>
      <c r="PHL135" s="130"/>
      <c r="PHM135" s="134"/>
      <c r="PHN135" s="134"/>
      <c r="PHO135" s="131"/>
      <c r="PHP135" s="131"/>
      <c r="PHQ135" s="131"/>
      <c r="PHR135" s="132"/>
      <c r="PHT135" s="130"/>
      <c r="PHU135" s="134"/>
      <c r="PHV135" s="134"/>
      <c r="PHW135" s="131"/>
      <c r="PHX135" s="131"/>
      <c r="PHY135" s="131"/>
      <c r="PHZ135" s="132"/>
      <c r="PIB135" s="130"/>
      <c r="PIC135" s="134"/>
      <c r="PID135" s="134"/>
      <c r="PIE135" s="131"/>
      <c r="PIF135" s="131"/>
      <c r="PIG135" s="131"/>
      <c r="PIH135" s="132"/>
      <c r="PIJ135" s="130"/>
      <c r="PIK135" s="134"/>
      <c r="PIL135" s="134"/>
      <c r="PIM135" s="131"/>
      <c r="PIN135" s="131"/>
      <c r="PIO135" s="131"/>
      <c r="PIP135" s="132"/>
      <c r="PIR135" s="130"/>
      <c r="PIS135" s="134"/>
      <c r="PIT135" s="134"/>
      <c r="PIU135" s="131"/>
      <c r="PIV135" s="131"/>
      <c r="PIW135" s="131"/>
      <c r="PIX135" s="132"/>
      <c r="PIZ135" s="130"/>
      <c r="PJA135" s="134"/>
      <c r="PJB135" s="134"/>
      <c r="PJC135" s="131"/>
      <c r="PJD135" s="131"/>
      <c r="PJE135" s="131"/>
      <c r="PJF135" s="132"/>
      <c r="PJH135" s="130"/>
      <c r="PJI135" s="134"/>
      <c r="PJJ135" s="134"/>
      <c r="PJK135" s="131"/>
      <c r="PJL135" s="131"/>
      <c r="PJM135" s="131"/>
      <c r="PJN135" s="132"/>
      <c r="PJP135" s="130"/>
      <c r="PJQ135" s="134"/>
      <c r="PJR135" s="134"/>
      <c r="PJS135" s="131"/>
      <c r="PJT135" s="131"/>
      <c r="PJU135" s="131"/>
      <c r="PJV135" s="132"/>
      <c r="PJX135" s="130"/>
      <c r="PJY135" s="134"/>
      <c r="PJZ135" s="134"/>
      <c r="PKA135" s="131"/>
      <c r="PKB135" s="131"/>
      <c r="PKC135" s="131"/>
      <c r="PKD135" s="132"/>
      <c r="PKF135" s="130"/>
      <c r="PKG135" s="134"/>
      <c r="PKH135" s="134"/>
      <c r="PKI135" s="131"/>
      <c r="PKJ135" s="131"/>
      <c r="PKK135" s="131"/>
      <c r="PKL135" s="132"/>
      <c r="PKN135" s="130"/>
      <c r="PKO135" s="134"/>
      <c r="PKP135" s="134"/>
      <c r="PKQ135" s="131"/>
      <c r="PKR135" s="131"/>
      <c r="PKS135" s="131"/>
      <c r="PKT135" s="132"/>
      <c r="PKV135" s="130"/>
      <c r="PKW135" s="134"/>
      <c r="PKX135" s="134"/>
      <c r="PKY135" s="131"/>
      <c r="PKZ135" s="131"/>
      <c r="PLA135" s="131"/>
      <c r="PLB135" s="132"/>
      <c r="PLD135" s="130"/>
      <c r="PLE135" s="134"/>
      <c r="PLF135" s="134"/>
      <c r="PLG135" s="131"/>
      <c r="PLH135" s="131"/>
      <c r="PLI135" s="131"/>
      <c r="PLJ135" s="132"/>
      <c r="PLL135" s="130"/>
      <c r="PLM135" s="134"/>
      <c r="PLN135" s="134"/>
      <c r="PLO135" s="131"/>
      <c r="PLP135" s="131"/>
      <c r="PLQ135" s="131"/>
      <c r="PLR135" s="132"/>
      <c r="PLT135" s="130"/>
      <c r="PLU135" s="134"/>
      <c r="PLV135" s="134"/>
      <c r="PLW135" s="131"/>
      <c r="PLX135" s="131"/>
      <c r="PLY135" s="131"/>
      <c r="PLZ135" s="132"/>
      <c r="PMB135" s="130"/>
      <c r="PMC135" s="134"/>
      <c r="PMD135" s="134"/>
      <c r="PME135" s="131"/>
      <c r="PMF135" s="131"/>
      <c r="PMG135" s="131"/>
      <c r="PMH135" s="132"/>
      <c r="PMJ135" s="130"/>
      <c r="PMK135" s="134"/>
      <c r="PML135" s="134"/>
      <c r="PMM135" s="131"/>
      <c r="PMN135" s="131"/>
      <c r="PMO135" s="131"/>
      <c r="PMP135" s="132"/>
      <c r="PMR135" s="130"/>
      <c r="PMS135" s="134"/>
      <c r="PMT135" s="134"/>
      <c r="PMU135" s="131"/>
      <c r="PMV135" s="131"/>
      <c r="PMW135" s="131"/>
      <c r="PMX135" s="132"/>
      <c r="PMZ135" s="130"/>
      <c r="PNA135" s="134"/>
      <c r="PNB135" s="134"/>
      <c r="PNC135" s="131"/>
      <c r="PND135" s="131"/>
      <c r="PNE135" s="131"/>
      <c r="PNF135" s="132"/>
      <c r="PNH135" s="130"/>
      <c r="PNI135" s="134"/>
      <c r="PNJ135" s="134"/>
      <c r="PNK135" s="131"/>
      <c r="PNL135" s="131"/>
      <c r="PNM135" s="131"/>
      <c r="PNN135" s="132"/>
      <c r="PNP135" s="130"/>
      <c r="PNQ135" s="134"/>
      <c r="PNR135" s="134"/>
      <c r="PNS135" s="131"/>
      <c r="PNT135" s="131"/>
      <c r="PNU135" s="131"/>
      <c r="PNV135" s="132"/>
      <c r="PNX135" s="130"/>
      <c r="PNY135" s="134"/>
      <c r="PNZ135" s="134"/>
      <c r="POA135" s="131"/>
      <c r="POB135" s="131"/>
      <c r="POC135" s="131"/>
      <c r="POD135" s="132"/>
      <c r="POF135" s="130"/>
      <c r="POG135" s="134"/>
      <c r="POH135" s="134"/>
      <c r="POI135" s="131"/>
      <c r="POJ135" s="131"/>
      <c r="POK135" s="131"/>
      <c r="POL135" s="132"/>
      <c r="PON135" s="130"/>
      <c r="POO135" s="134"/>
      <c r="POP135" s="134"/>
      <c r="POQ135" s="131"/>
      <c r="POR135" s="131"/>
      <c r="POS135" s="131"/>
      <c r="POT135" s="132"/>
      <c r="POV135" s="130"/>
      <c r="POW135" s="134"/>
      <c r="POX135" s="134"/>
      <c r="POY135" s="131"/>
      <c r="POZ135" s="131"/>
      <c r="PPA135" s="131"/>
      <c r="PPB135" s="132"/>
      <c r="PPD135" s="130"/>
      <c r="PPE135" s="134"/>
      <c r="PPF135" s="134"/>
      <c r="PPG135" s="131"/>
      <c r="PPH135" s="131"/>
      <c r="PPI135" s="131"/>
      <c r="PPJ135" s="132"/>
      <c r="PPL135" s="130"/>
      <c r="PPM135" s="134"/>
      <c r="PPN135" s="134"/>
      <c r="PPO135" s="131"/>
      <c r="PPP135" s="131"/>
      <c r="PPQ135" s="131"/>
      <c r="PPR135" s="132"/>
      <c r="PPT135" s="130"/>
      <c r="PPU135" s="134"/>
      <c r="PPV135" s="134"/>
      <c r="PPW135" s="131"/>
      <c r="PPX135" s="131"/>
      <c r="PPY135" s="131"/>
      <c r="PPZ135" s="132"/>
      <c r="PQB135" s="130"/>
      <c r="PQC135" s="134"/>
      <c r="PQD135" s="134"/>
      <c r="PQE135" s="131"/>
      <c r="PQF135" s="131"/>
      <c r="PQG135" s="131"/>
      <c r="PQH135" s="132"/>
      <c r="PQJ135" s="130"/>
      <c r="PQK135" s="134"/>
      <c r="PQL135" s="134"/>
      <c r="PQM135" s="131"/>
      <c r="PQN135" s="131"/>
      <c r="PQO135" s="131"/>
      <c r="PQP135" s="132"/>
      <c r="PQR135" s="130"/>
      <c r="PQS135" s="134"/>
      <c r="PQT135" s="134"/>
      <c r="PQU135" s="131"/>
      <c r="PQV135" s="131"/>
      <c r="PQW135" s="131"/>
      <c r="PQX135" s="132"/>
      <c r="PQZ135" s="130"/>
      <c r="PRA135" s="134"/>
      <c r="PRB135" s="134"/>
      <c r="PRC135" s="131"/>
      <c r="PRD135" s="131"/>
      <c r="PRE135" s="131"/>
      <c r="PRF135" s="132"/>
      <c r="PRH135" s="130"/>
      <c r="PRI135" s="134"/>
      <c r="PRJ135" s="134"/>
      <c r="PRK135" s="131"/>
      <c r="PRL135" s="131"/>
      <c r="PRM135" s="131"/>
      <c r="PRN135" s="132"/>
      <c r="PRP135" s="130"/>
      <c r="PRQ135" s="134"/>
      <c r="PRR135" s="134"/>
      <c r="PRS135" s="131"/>
      <c r="PRT135" s="131"/>
      <c r="PRU135" s="131"/>
      <c r="PRV135" s="132"/>
      <c r="PRX135" s="130"/>
      <c r="PRY135" s="134"/>
      <c r="PRZ135" s="134"/>
      <c r="PSA135" s="131"/>
      <c r="PSB135" s="131"/>
      <c r="PSC135" s="131"/>
      <c r="PSD135" s="132"/>
      <c r="PSF135" s="130"/>
      <c r="PSG135" s="134"/>
      <c r="PSH135" s="134"/>
      <c r="PSI135" s="131"/>
      <c r="PSJ135" s="131"/>
      <c r="PSK135" s="131"/>
      <c r="PSL135" s="132"/>
      <c r="PSN135" s="130"/>
      <c r="PSO135" s="134"/>
      <c r="PSP135" s="134"/>
      <c r="PSQ135" s="131"/>
      <c r="PSR135" s="131"/>
      <c r="PSS135" s="131"/>
      <c r="PST135" s="132"/>
      <c r="PSV135" s="130"/>
      <c r="PSW135" s="134"/>
      <c r="PSX135" s="134"/>
      <c r="PSY135" s="131"/>
      <c r="PSZ135" s="131"/>
      <c r="PTA135" s="131"/>
      <c r="PTB135" s="132"/>
      <c r="PTD135" s="130"/>
      <c r="PTE135" s="134"/>
      <c r="PTF135" s="134"/>
      <c r="PTG135" s="131"/>
      <c r="PTH135" s="131"/>
      <c r="PTI135" s="131"/>
      <c r="PTJ135" s="132"/>
      <c r="PTL135" s="130"/>
      <c r="PTM135" s="134"/>
      <c r="PTN135" s="134"/>
      <c r="PTO135" s="131"/>
      <c r="PTP135" s="131"/>
      <c r="PTQ135" s="131"/>
      <c r="PTR135" s="132"/>
      <c r="PTT135" s="130"/>
      <c r="PTU135" s="134"/>
      <c r="PTV135" s="134"/>
      <c r="PTW135" s="131"/>
      <c r="PTX135" s="131"/>
      <c r="PTY135" s="131"/>
      <c r="PTZ135" s="132"/>
      <c r="PUB135" s="130"/>
      <c r="PUC135" s="134"/>
      <c r="PUD135" s="134"/>
      <c r="PUE135" s="131"/>
      <c r="PUF135" s="131"/>
      <c r="PUG135" s="131"/>
      <c r="PUH135" s="132"/>
      <c r="PUJ135" s="130"/>
      <c r="PUK135" s="134"/>
      <c r="PUL135" s="134"/>
      <c r="PUM135" s="131"/>
      <c r="PUN135" s="131"/>
      <c r="PUO135" s="131"/>
      <c r="PUP135" s="132"/>
      <c r="PUR135" s="130"/>
      <c r="PUS135" s="134"/>
      <c r="PUT135" s="134"/>
      <c r="PUU135" s="131"/>
      <c r="PUV135" s="131"/>
      <c r="PUW135" s="131"/>
      <c r="PUX135" s="132"/>
      <c r="PUZ135" s="130"/>
      <c r="PVA135" s="134"/>
      <c r="PVB135" s="134"/>
      <c r="PVC135" s="131"/>
      <c r="PVD135" s="131"/>
      <c r="PVE135" s="131"/>
      <c r="PVF135" s="132"/>
      <c r="PVH135" s="130"/>
      <c r="PVI135" s="134"/>
      <c r="PVJ135" s="134"/>
      <c r="PVK135" s="131"/>
      <c r="PVL135" s="131"/>
      <c r="PVM135" s="131"/>
      <c r="PVN135" s="132"/>
      <c r="PVP135" s="130"/>
      <c r="PVQ135" s="134"/>
      <c r="PVR135" s="134"/>
      <c r="PVS135" s="131"/>
      <c r="PVT135" s="131"/>
      <c r="PVU135" s="131"/>
      <c r="PVV135" s="132"/>
      <c r="PVX135" s="130"/>
      <c r="PVY135" s="134"/>
      <c r="PVZ135" s="134"/>
      <c r="PWA135" s="131"/>
      <c r="PWB135" s="131"/>
      <c r="PWC135" s="131"/>
      <c r="PWD135" s="132"/>
      <c r="PWF135" s="130"/>
      <c r="PWG135" s="134"/>
      <c r="PWH135" s="134"/>
      <c r="PWI135" s="131"/>
      <c r="PWJ135" s="131"/>
      <c r="PWK135" s="131"/>
      <c r="PWL135" s="132"/>
      <c r="PWN135" s="130"/>
      <c r="PWO135" s="134"/>
      <c r="PWP135" s="134"/>
      <c r="PWQ135" s="131"/>
      <c r="PWR135" s="131"/>
      <c r="PWS135" s="131"/>
      <c r="PWT135" s="132"/>
      <c r="PWV135" s="130"/>
      <c r="PWW135" s="134"/>
      <c r="PWX135" s="134"/>
      <c r="PWY135" s="131"/>
      <c r="PWZ135" s="131"/>
      <c r="PXA135" s="131"/>
      <c r="PXB135" s="132"/>
      <c r="PXD135" s="130"/>
      <c r="PXE135" s="134"/>
      <c r="PXF135" s="134"/>
      <c r="PXG135" s="131"/>
      <c r="PXH135" s="131"/>
      <c r="PXI135" s="131"/>
      <c r="PXJ135" s="132"/>
      <c r="PXL135" s="130"/>
      <c r="PXM135" s="134"/>
      <c r="PXN135" s="134"/>
      <c r="PXO135" s="131"/>
      <c r="PXP135" s="131"/>
      <c r="PXQ135" s="131"/>
      <c r="PXR135" s="132"/>
      <c r="PXT135" s="130"/>
      <c r="PXU135" s="134"/>
      <c r="PXV135" s="134"/>
      <c r="PXW135" s="131"/>
      <c r="PXX135" s="131"/>
      <c r="PXY135" s="131"/>
      <c r="PXZ135" s="132"/>
      <c r="PYB135" s="130"/>
      <c r="PYC135" s="134"/>
      <c r="PYD135" s="134"/>
      <c r="PYE135" s="131"/>
      <c r="PYF135" s="131"/>
      <c r="PYG135" s="131"/>
      <c r="PYH135" s="132"/>
      <c r="PYJ135" s="130"/>
      <c r="PYK135" s="134"/>
      <c r="PYL135" s="134"/>
      <c r="PYM135" s="131"/>
      <c r="PYN135" s="131"/>
      <c r="PYO135" s="131"/>
      <c r="PYP135" s="132"/>
      <c r="PYR135" s="130"/>
      <c r="PYS135" s="134"/>
      <c r="PYT135" s="134"/>
      <c r="PYU135" s="131"/>
      <c r="PYV135" s="131"/>
      <c r="PYW135" s="131"/>
      <c r="PYX135" s="132"/>
      <c r="PYZ135" s="130"/>
      <c r="PZA135" s="134"/>
      <c r="PZB135" s="134"/>
      <c r="PZC135" s="131"/>
      <c r="PZD135" s="131"/>
      <c r="PZE135" s="131"/>
      <c r="PZF135" s="132"/>
      <c r="PZH135" s="130"/>
      <c r="PZI135" s="134"/>
      <c r="PZJ135" s="134"/>
      <c r="PZK135" s="131"/>
      <c r="PZL135" s="131"/>
      <c r="PZM135" s="131"/>
      <c r="PZN135" s="132"/>
      <c r="PZP135" s="130"/>
      <c r="PZQ135" s="134"/>
      <c r="PZR135" s="134"/>
      <c r="PZS135" s="131"/>
      <c r="PZT135" s="131"/>
      <c r="PZU135" s="131"/>
      <c r="PZV135" s="132"/>
      <c r="PZX135" s="130"/>
      <c r="PZY135" s="134"/>
      <c r="PZZ135" s="134"/>
      <c r="QAA135" s="131"/>
      <c r="QAB135" s="131"/>
      <c r="QAC135" s="131"/>
      <c r="QAD135" s="132"/>
      <c r="QAF135" s="130"/>
      <c r="QAG135" s="134"/>
      <c r="QAH135" s="134"/>
      <c r="QAI135" s="131"/>
      <c r="QAJ135" s="131"/>
      <c r="QAK135" s="131"/>
      <c r="QAL135" s="132"/>
      <c r="QAN135" s="130"/>
      <c r="QAO135" s="134"/>
      <c r="QAP135" s="134"/>
      <c r="QAQ135" s="131"/>
      <c r="QAR135" s="131"/>
      <c r="QAS135" s="131"/>
      <c r="QAT135" s="132"/>
      <c r="QAV135" s="130"/>
      <c r="QAW135" s="134"/>
      <c r="QAX135" s="134"/>
      <c r="QAY135" s="131"/>
      <c r="QAZ135" s="131"/>
      <c r="QBA135" s="131"/>
      <c r="QBB135" s="132"/>
      <c r="QBD135" s="130"/>
      <c r="QBE135" s="134"/>
      <c r="QBF135" s="134"/>
      <c r="QBG135" s="131"/>
      <c r="QBH135" s="131"/>
      <c r="QBI135" s="131"/>
      <c r="QBJ135" s="132"/>
      <c r="QBL135" s="130"/>
      <c r="QBM135" s="134"/>
      <c r="QBN135" s="134"/>
      <c r="QBO135" s="131"/>
      <c r="QBP135" s="131"/>
      <c r="QBQ135" s="131"/>
      <c r="QBR135" s="132"/>
      <c r="QBT135" s="130"/>
      <c r="QBU135" s="134"/>
      <c r="QBV135" s="134"/>
      <c r="QBW135" s="131"/>
      <c r="QBX135" s="131"/>
      <c r="QBY135" s="131"/>
      <c r="QBZ135" s="132"/>
      <c r="QCB135" s="130"/>
      <c r="QCC135" s="134"/>
      <c r="QCD135" s="134"/>
      <c r="QCE135" s="131"/>
      <c r="QCF135" s="131"/>
      <c r="QCG135" s="131"/>
      <c r="QCH135" s="132"/>
      <c r="QCJ135" s="130"/>
      <c r="QCK135" s="134"/>
      <c r="QCL135" s="134"/>
      <c r="QCM135" s="131"/>
      <c r="QCN135" s="131"/>
      <c r="QCO135" s="131"/>
      <c r="QCP135" s="132"/>
      <c r="QCR135" s="130"/>
      <c r="QCS135" s="134"/>
      <c r="QCT135" s="134"/>
      <c r="QCU135" s="131"/>
      <c r="QCV135" s="131"/>
      <c r="QCW135" s="131"/>
      <c r="QCX135" s="132"/>
      <c r="QCZ135" s="130"/>
      <c r="QDA135" s="134"/>
      <c r="QDB135" s="134"/>
      <c r="QDC135" s="131"/>
      <c r="QDD135" s="131"/>
      <c r="QDE135" s="131"/>
      <c r="QDF135" s="132"/>
      <c r="QDH135" s="130"/>
      <c r="QDI135" s="134"/>
      <c r="QDJ135" s="134"/>
      <c r="QDK135" s="131"/>
      <c r="QDL135" s="131"/>
      <c r="QDM135" s="131"/>
      <c r="QDN135" s="132"/>
      <c r="QDP135" s="130"/>
      <c r="QDQ135" s="134"/>
      <c r="QDR135" s="134"/>
      <c r="QDS135" s="131"/>
      <c r="QDT135" s="131"/>
      <c r="QDU135" s="131"/>
      <c r="QDV135" s="132"/>
      <c r="QDX135" s="130"/>
      <c r="QDY135" s="134"/>
      <c r="QDZ135" s="134"/>
      <c r="QEA135" s="131"/>
      <c r="QEB135" s="131"/>
      <c r="QEC135" s="131"/>
      <c r="QED135" s="132"/>
      <c r="QEF135" s="130"/>
      <c r="QEG135" s="134"/>
      <c r="QEH135" s="134"/>
      <c r="QEI135" s="131"/>
      <c r="QEJ135" s="131"/>
      <c r="QEK135" s="131"/>
      <c r="QEL135" s="132"/>
      <c r="QEN135" s="130"/>
      <c r="QEO135" s="134"/>
      <c r="QEP135" s="134"/>
      <c r="QEQ135" s="131"/>
      <c r="QER135" s="131"/>
      <c r="QES135" s="131"/>
      <c r="QET135" s="132"/>
      <c r="QEV135" s="130"/>
      <c r="QEW135" s="134"/>
      <c r="QEX135" s="134"/>
      <c r="QEY135" s="131"/>
      <c r="QEZ135" s="131"/>
      <c r="QFA135" s="131"/>
      <c r="QFB135" s="132"/>
      <c r="QFD135" s="130"/>
      <c r="QFE135" s="134"/>
      <c r="QFF135" s="134"/>
      <c r="QFG135" s="131"/>
      <c r="QFH135" s="131"/>
      <c r="QFI135" s="131"/>
      <c r="QFJ135" s="132"/>
      <c r="QFL135" s="130"/>
      <c r="QFM135" s="134"/>
      <c r="QFN135" s="134"/>
      <c r="QFO135" s="131"/>
      <c r="QFP135" s="131"/>
      <c r="QFQ135" s="131"/>
      <c r="QFR135" s="132"/>
      <c r="QFT135" s="130"/>
      <c r="QFU135" s="134"/>
      <c r="QFV135" s="134"/>
      <c r="QFW135" s="131"/>
      <c r="QFX135" s="131"/>
      <c r="QFY135" s="131"/>
      <c r="QFZ135" s="132"/>
      <c r="QGB135" s="130"/>
      <c r="QGC135" s="134"/>
      <c r="QGD135" s="134"/>
      <c r="QGE135" s="131"/>
      <c r="QGF135" s="131"/>
      <c r="QGG135" s="131"/>
      <c r="QGH135" s="132"/>
      <c r="QGJ135" s="130"/>
      <c r="QGK135" s="134"/>
      <c r="QGL135" s="134"/>
      <c r="QGM135" s="131"/>
      <c r="QGN135" s="131"/>
      <c r="QGO135" s="131"/>
      <c r="QGP135" s="132"/>
      <c r="QGR135" s="130"/>
      <c r="QGS135" s="134"/>
      <c r="QGT135" s="134"/>
      <c r="QGU135" s="131"/>
      <c r="QGV135" s="131"/>
      <c r="QGW135" s="131"/>
      <c r="QGX135" s="132"/>
      <c r="QGZ135" s="130"/>
      <c r="QHA135" s="134"/>
      <c r="QHB135" s="134"/>
      <c r="QHC135" s="131"/>
      <c r="QHD135" s="131"/>
      <c r="QHE135" s="131"/>
      <c r="QHF135" s="132"/>
      <c r="QHH135" s="130"/>
      <c r="QHI135" s="134"/>
      <c r="QHJ135" s="134"/>
      <c r="QHK135" s="131"/>
      <c r="QHL135" s="131"/>
      <c r="QHM135" s="131"/>
      <c r="QHN135" s="132"/>
      <c r="QHP135" s="130"/>
      <c r="QHQ135" s="134"/>
      <c r="QHR135" s="134"/>
      <c r="QHS135" s="131"/>
      <c r="QHT135" s="131"/>
      <c r="QHU135" s="131"/>
      <c r="QHV135" s="132"/>
      <c r="QHX135" s="130"/>
      <c r="QHY135" s="134"/>
      <c r="QHZ135" s="134"/>
      <c r="QIA135" s="131"/>
      <c r="QIB135" s="131"/>
      <c r="QIC135" s="131"/>
      <c r="QID135" s="132"/>
      <c r="QIF135" s="130"/>
      <c r="QIG135" s="134"/>
      <c r="QIH135" s="134"/>
      <c r="QII135" s="131"/>
      <c r="QIJ135" s="131"/>
      <c r="QIK135" s="131"/>
      <c r="QIL135" s="132"/>
      <c r="QIN135" s="130"/>
      <c r="QIO135" s="134"/>
      <c r="QIP135" s="134"/>
      <c r="QIQ135" s="131"/>
      <c r="QIR135" s="131"/>
      <c r="QIS135" s="131"/>
      <c r="QIT135" s="132"/>
      <c r="QIV135" s="130"/>
      <c r="QIW135" s="134"/>
      <c r="QIX135" s="134"/>
      <c r="QIY135" s="131"/>
      <c r="QIZ135" s="131"/>
      <c r="QJA135" s="131"/>
      <c r="QJB135" s="132"/>
      <c r="QJD135" s="130"/>
      <c r="QJE135" s="134"/>
      <c r="QJF135" s="134"/>
      <c r="QJG135" s="131"/>
      <c r="QJH135" s="131"/>
      <c r="QJI135" s="131"/>
      <c r="QJJ135" s="132"/>
      <c r="QJL135" s="130"/>
      <c r="QJM135" s="134"/>
      <c r="QJN135" s="134"/>
      <c r="QJO135" s="131"/>
      <c r="QJP135" s="131"/>
      <c r="QJQ135" s="131"/>
      <c r="QJR135" s="132"/>
      <c r="QJT135" s="130"/>
      <c r="QJU135" s="134"/>
      <c r="QJV135" s="134"/>
      <c r="QJW135" s="131"/>
      <c r="QJX135" s="131"/>
      <c r="QJY135" s="131"/>
      <c r="QJZ135" s="132"/>
      <c r="QKB135" s="130"/>
      <c r="QKC135" s="134"/>
      <c r="QKD135" s="134"/>
      <c r="QKE135" s="131"/>
      <c r="QKF135" s="131"/>
      <c r="QKG135" s="131"/>
      <c r="QKH135" s="132"/>
      <c r="QKJ135" s="130"/>
      <c r="QKK135" s="134"/>
      <c r="QKL135" s="134"/>
      <c r="QKM135" s="131"/>
      <c r="QKN135" s="131"/>
      <c r="QKO135" s="131"/>
      <c r="QKP135" s="132"/>
      <c r="QKR135" s="130"/>
      <c r="QKS135" s="134"/>
      <c r="QKT135" s="134"/>
      <c r="QKU135" s="131"/>
      <c r="QKV135" s="131"/>
      <c r="QKW135" s="131"/>
      <c r="QKX135" s="132"/>
      <c r="QKZ135" s="130"/>
      <c r="QLA135" s="134"/>
      <c r="QLB135" s="134"/>
      <c r="QLC135" s="131"/>
      <c r="QLD135" s="131"/>
      <c r="QLE135" s="131"/>
      <c r="QLF135" s="132"/>
      <c r="QLH135" s="130"/>
      <c r="QLI135" s="134"/>
      <c r="QLJ135" s="134"/>
      <c r="QLK135" s="131"/>
      <c r="QLL135" s="131"/>
      <c r="QLM135" s="131"/>
      <c r="QLN135" s="132"/>
      <c r="QLP135" s="130"/>
      <c r="QLQ135" s="134"/>
      <c r="QLR135" s="134"/>
      <c r="QLS135" s="131"/>
      <c r="QLT135" s="131"/>
      <c r="QLU135" s="131"/>
      <c r="QLV135" s="132"/>
      <c r="QLX135" s="130"/>
      <c r="QLY135" s="134"/>
      <c r="QLZ135" s="134"/>
      <c r="QMA135" s="131"/>
      <c r="QMB135" s="131"/>
      <c r="QMC135" s="131"/>
      <c r="QMD135" s="132"/>
      <c r="QMF135" s="130"/>
      <c r="QMG135" s="134"/>
      <c r="QMH135" s="134"/>
      <c r="QMI135" s="131"/>
      <c r="QMJ135" s="131"/>
      <c r="QMK135" s="131"/>
      <c r="QML135" s="132"/>
      <c r="QMN135" s="130"/>
      <c r="QMO135" s="134"/>
      <c r="QMP135" s="134"/>
      <c r="QMQ135" s="131"/>
      <c r="QMR135" s="131"/>
      <c r="QMS135" s="131"/>
      <c r="QMT135" s="132"/>
      <c r="QMV135" s="130"/>
      <c r="QMW135" s="134"/>
      <c r="QMX135" s="134"/>
      <c r="QMY135" s="131"/>
      <c r="QMZ135" s="131"/>
      <c r="QNA135" s="131"/>
      <c r="QNB135" s="132"/>
      <c r="QND135" s="130"/>
      <c r="QNE135" s="134"/>
      <c r="QNF135" s="134"/>
      <c r="QNG135" s="131"/>
      <c r="QNH135" s="131"/>
      <c r="QNI135" s="131"/>
      <c r="QNJ135" s="132"/>
      <c r="QNL135" s="130"/>
      <c r="QNM135" s="134"/>
      <c r="QNN135" s="134"/>
      <c r="QNO135" s="131"/>
      <c r="QNP135" s="131"/>
      <c r="QNQ135" s="131"/>
      <c r="QNR135" s="132"/>
      <c r="QNT135" s="130"/>
      <c r="QNU135" s="134"/>
      <c r="QNV135" s="134"/>
      <c r="QNW135" s="131"/>
      <c r="QNX135" s="131"/>
      <c r="QNY135" s="131"/>
      <c r="QNZ135" s="132"/>
      <c r="QOB135" s="130"/>
      <c r="QOC135" s="134"/>
      <c r="QOD135" s="134"/>
      <c r="QOE135" s="131"/>
      <c r="QOF135" s="131"/>
      <c r="QOG135" s="131"/>
      <c r="QOH135" s="132"/>
      <c r="QOJ135" s="130"/>
      <c r="QOK135" s="134"/>
      <c r="QOL135" s="134"/>
      <c r="QOM135" s="131"/>
      <c r="QON135" s="131"/>
      <c r="QOO135" s="131"/>
      <c r="QOP135" s="132"/>
      <c r="QOR135" s="130"/>
      <c r="QOS135" s="134"/>
      <c r="QOT135" s="134"/>
      <c r="QOU135" s="131"/>
      <c r="QOV135" s="131"/>
      <c r="QOW135" s="131"/>
      <c r="QOX135" s="132"/>
      <c r="QOZ135" s="130"/>
      <c r="QPA135" s="134"/>
      <c r="QPB135" s="134"/>
      <c r="QPC135" s="131"/>
      <c r="QPD135" s="131"/>
      <c r="QPE135" s="131"/>
      <c r="QPF135" s="132"/>
      <c r="QPH135" s="130"/>
      <c r="QPI135" s="134"/>
      <c r="QPJ135" s="134"/>
      <c r="QPK135" s="131"/>
      <c r="QPL135" s="131"/>
      <c r="QPM135" s="131"/>
      <c r="QPN135" s="132"/>
      <c r="QPP135" s="130"/>
      <c r="QPQ135" s="134"/>
      <c r="QPR135" s="134"/>
      <c r="QPS135" s="131"/>
      <c r="QPT135" s="131"/>
      <c r="QPU135" s="131"/>
      <c r="QPV135" s="132"/>
      <c r="QPX135" s="130"/>
      <c r="QPY135" s="134"/>
      <c r="QPZ135" s="134"/>
      <c r="QQA135" s="131"/>
      <c r="QQB135" s="131"/>
      <c r="QQC135" s="131"/>
      <c r="QQD135" s="132"/>
      <c r="QQF135" s="130"/>
      <c r="QQG135" s="134"/>
      <c r="QQH135" s="134"/>
      <c r="QQI135" s="131"/>
      <c r="QQJ135" s="131"/>
      <c r="QQK135" s="131"/>
      <c r="QQL135" s="132"/>
      <c r="QQN135" s="130"/>
      <c r="QQO135" s="134"/>
      <c r="QQP135" s="134"/>
      <c r="QQQ135" s="131"/>
      <c r="QQR135" s="131"/>
      <c r="QQS135" s="131"/>
      <c r="QQT135" s="132"/>
      <c r="QQV135" s="130"/>
      <c r="QQW135" s="134"/>
      <c r="QQX135" s="134"/>
      <c r="QQY135" s="131"/>
      <c r="QQZ135" s="131"/>
      <c r="QRA135" s="131"/>
      <c r="QRB135" s="132"/>
      <c r="QRD135" s="130"/>
      <c r="QRE135" s="134"/>
      <c r="QRF135" s="134"/>
      <c r="QRG135" s="131"/>
      <c r="QRH135" s="131"/>
      <c r="QRI135" s="131"/>
      <c r="QRJ135" s="132"/>
      <c r="QRL135" s="130"/>
      <c r="QRM135" s="134"/>
      <c r="QRN135" s="134"/>
      <c r="QRO135" s="131"/>
      <c r="QRP135" s="131"/>
      <c r="QRQ135" s="131"/>
      <c r="QRR135" s="132"/>
      <c r="QRT135" s="130"/>
      <c r="QRU135" s="134"/>
      <c r="QRV135" s="134"/>
      <c r="QRW135" s="131"/>
      <c r="QRX135" s="131"/>
      <c r="QRY135" s="131"/>
      <c r="QRZ135" s="132"/>
      <c r="QSB135" s="130"/>
      <c r="QSC135" s="134"/>
      <c r="QSD135" s="134"/>
      <c r="QSE135" s="131"/>
      <c r="QSF135" s="131"/>
      <c r="QSG135" s="131"/>
      <c r="QSH135" s="132"/>
      <c r="QSJ135" s="130"/>
      <c r="QSK135" s="134"/>
      <c r="QSL135" s="134"/>
      <c r="QSM135" s="131"/>
      <c r="QSN135" s="131"/>
      <c r="QSO135" s="131"/>
      <c r="QSP135" s="132"/>
      <c r="QSR135" s="130"/>
      <c r="QSS135" s="134"/>
      <c r="QST135" s="134"/>
      <c r="QSU135" s="131"/>
      <c r="QSV135" s="131"/>
      <c r="QSW135" s="131"/>
      <c r="QSX135" s="132"/>
      <c r="QSZ135" s="130"/>
      <c r="QTA135" s="134"/>
      <c r="QTB135" s="134"/>
      <c r="QTC135" s="131"/>
      <c r="QTD135" s="131"/>
      <c r="QTE135" s="131"/>
      <c r="QTF135" s="132"/>
      <c r="QTH135" s="130"/>
      <c r="QTI135" s="134"/>
      <c r="QTJ135" s="134"/>
      <c r="QTK135" s="131"/>
      <c r="QTL135" s="131"/>
      <c r="QTM135" s="131"/>
      <c r="QTN135" s="132"/>
      <c r="QTP135" s="130"/>
      <c r="QTQ135" s="134"/>
      <c r="QTR135" s="134"/>
      <c r="QTS135" s="131"/>
      <c r="QTT135" s="131"/>
      <c r="QTU135" s="131"/>
      <c r="QTV135" s="132"/>
      <c r="QTX135" s="130"/>
      <c r="QTY135" s="134"/>
      <c r="QTZ135" s="134"/>
      <c r="QUA135" s="131"/>
      <c r="QUB135" s="131"/>
      <c r="QUC135" s="131"/>
      <c r="QUD135" s="132"/>
      <c r="QUF135" s="130"/>
      <c r="QUG135" s="134"/>
      <c r="QUH135" s="134"/>
      <c r="QUI135" s="131"/>
      <c r="QUJ135" s="131"/>
      <c r="QUK135" s="131"/>
      <c r="QUL135" s="132"/>
      <c r="QUN135" s="130"/>
      <c r="QUO135" s="134"/>
      <c r="QUP135" s="134"/>
      <c r="QUQ135" s="131"/>
      <c r="QUR135" s="131"/>
      <c r="QUS135" s="131"/>
      <c r="QUT135" s="132"/>
      <c r="QUV135" s="130"/>
      <c r="QUW135" s="134"/>
      <c r="QUX135" s="134"/>
      <c r="QUY135" s="131"/>
      <c r="QUZ135" s="131"/>
      <c r="QVA135" s="131"/>
      <c r="QVB135" s="132"/>
      <c r="QVD135" s="130"/>
      <c r="QVE135" s="134"/>
      <c r="QVF135" s="134"/>
      <c r="QVG135" s="131"/>
      <c r="QVH135" s="131"/>
      <c r="QVI135" s="131"/>
      <c r="QVJ135" s="132"/>
      <c r="QVL135" s="130"/>
      <c r="QVM135" s="134"/>
      <c r="QVN135" s="134"/>
      <c r="QVO135" s="131"/>
      <c r="QVP135" s="131"/>
      <c r="QVQ135" s="131"/>
      <c r="QVR135" s="132"/>
      <c r="QVT135" s="130"/>
      <c r="QVU135" s="134"/>
      <c r="QVV135" s="134"/>
      <c r="QVW135" s="131"/>
      <c r="QVX135" s="131"/>
      <c r="QVY135" s="131"/>
      <c r="QVZ135" s="132"/>
      <c r="QWB135" s="130"/>
      <c r="QWC135" s="134"/>
      <c r="QWD135" s="134"/>
      <c r="QWE135" s="131"/>
      <c r="QWF135" s="131"/>
      <c r="QWG135" s="131"/>
      <c r="QWH135" s="132"/>
      <c r="QWJ135" s="130"/>
      <c r="QWK135" s="134"/>
      <c r="QWL135" s="134"/>
      <c r="QWM135" s="131"/>
      <c r="QWN135" s="131"/>
      <c r="QWO135" s="131"/>
      <c r="QWP135" s="132"/>
      <c r="QWR135" s="130"/>
      <c r="QWS135" s="134"/>
      <c r="QWT135" s="134"/>
      <c r="QWU135" s="131"/>
      <c r="QWV135" s="131"/>
      <c r="QWW135" s="131"/>
      <c r="QWX135" s="132"/>
      <c r="QWZ135" s="130"/>
      <c r="QXA135" s="134"/>
      <c r="QXB135" s="134"/>
      <c r="QXC135" s="131"/>
      <c r="QXD135" s="131"/>
      <c r="QXE135" s="131"/>
      <c r="QXF135" s="132"/>
      <c r="QXH135" s="130"/>
      <c r="QXI135" s="134"/>
      <c r="QXJ135" s="134"/>
      <c r="QXK135" s="131"/>
      <c r="QXL135" s="131"/>
      <c r="QXM135" s="131"/>
      <c r="QXN135" s="132"/>
      <c r="QXP135" s="130"/>
      <c r="QXQ135" s="134"/>
      <c r="QXR135" s="134"/>
      <c r="QXS135" s="131"/>
      <c r="QXT135" s="131"/>
      <c r="QXU135" s="131"/>
      <c r="QXV135" s="132"/>
      <c r="QXX135" s="130"/>
      <c r="QXY135" s="134"/>
      <c r="QXZ135" s="134"/>
      <c r="QYA135" s="131"/>
      <c r="QYB135" s="131"/>
      <c r="QYC135" s="131"/>
      <c r="QYD135" s="132"/>
      <c r="QYF135" s="130"/>
      <c r="QYG135" s="134"/>
      <c r="QYH135" s="134"/>
      <c r="QYI135" s="131"/>
      <c r="QYJ135" s="131"/>
      <c r="QYK135" s="131"/>
      <c r="QYL135" s="132"/>
      <c r="QYN135" s="130"/>
      <c r="QYO135" s="134"/>
      <c r="QYP135" s="134"/>
      <c r="QYQ135" s="131"/>
      <c r="QYR135" s="131"/>
      <c r="QYS135" s="131"/>
      <c r="QYT135" s="132"/>
      <c r="QYV135" s="130"/>
      <c r="QYW135" s="134"/>
      <c r="QYX135" s="134"/>
      <c r="QYY135" s="131"/>
      <c r="QYZ135" s="131"/>
      <c r="QZA135" s="131"/>
      <c r="QZB135" s="132"/>
      <c r="QZD135" s="130"/>
      <c r="QZE135" s="134"/>
      <c r="QZF135" s="134"/>
      <c r="QZG135" s="131"/>
      <c r="QZH135" s="131"/>
      <c r="QZI135" s="131"/>
      <c r="QZJ135" s="132"/>
      <c r="QZL135" s="130"/>
      <c r="QZM135" s="134"/>
      <c r="QZN135" s="134"/>
      <c r="QZO135" s="131"/>
      <c r="QZP135" s="131"/>
      <c r="QZQ135" s="131"/>
      <c r="QZR135" s="132"/>
      <c r="QZT135" s="130"/>
      <c r="QZU135" s="134"/>
      <c r="QZV135" s="134"/>
      <c r="QZW135" s="131"/>
      <c r="QZX135" s="131"/>
      <c r="QZY135" s="131"/>
      <c r="QZZ135" s="132"/>
      <c r="RAB135" s="130"/>
      <c r="RAC135" s="134"/>
      <c r="RAD135" s="134"/>
      <c r="RAE135" s="131"/>
      <c r="RAF135" s="131"/>
      <c r="RAG135" s="131"/>
      <c r="RAH135" s="132"/>
      <c r="RAJ135" s="130"/>
      <c r="RAK135" s="134"/>
      <c r="RAL135" s="134"/>
      <c r="RAM135" s="131"/>
      <c r="RAN135" s="131"/>
      <c r="RAO135" s="131"/>
      <c r="RAP135" s="132"/>
      <c r="RAR135" s="130"/>
      <c r="RAS135" s="134"/>
      <c r="RAT135" s="134"/>
      <c r="RAU135" s="131"/>
      <c r="RAV135" s="131"/>
      <c r="RAW135" s="131"/>
      <c r="RAX135" s="132"/>
      <c r="RAZ135" s="130"/>
      <c r="RBA135" s="134"/>
      <c r="RBB135" s="134"/>
      <c r="RBC135" s="131"/>
      <c r="RBD135" s="131"/>
      <c r="RBE135" s="131"/>
      <c r="RBF135" s="132"/>
      <c r="RBH135" s="130"/>
      <c r="RBI135" s="134"/>
      <c r="RBJ135" s="134"/>
      <c r="RBK135" s="131"/>
      <c r="RBL135" s="131"/>
      <c r="RBM135" s="131"/>
      <c r="RBN135" s="132"/>
      <c r="RBP135" s="130"/>
      <c r="RBQ135" s="134"/>
      <c r="RBR135" s="134"/>
      <c r="RBS135" s="131"/>
      <c r="RBT135" s="131"/>
      <c r="RBU135" s="131"/>
      <c r="RBV135" s="132"/>
      <c r="RBX135" s="130"/>
      <c r="RBY135" s="134"/>
      <c r="RBZ135" s="134"/>
      <c r="RCA135" s="131"/>
      <c r="RCB135" s="131"/>
      <c r="RCC135" s="131"/>
      <c r="RCD135" s="132"/>
      <c r="RCF135" s="130"/>
      <c r="RCG135" s="134"/>
      <c r="RCH135" s="134"/>
      <c r="RCI135" s="131"/>
      <c r="RCJ135" s="131"/>
      <c r="RCK135" s="131"/>
      <c r="RCL135" s="132"/>
      <c r="RCN135" s="130"/>
      <c r="RCO135" s="134"/>
      <c r="RCP135" s="134"/>
      <c r="RCQ135" s="131"/>
      <c r="RCR135" s="131"/>
      <c r="RCS135" s="131"/>
      <c r="RCT135" s="132"/>
      <c r="RCV135" s="130"/>
      <c r="RCW135" s="134"/>
      <c r="RCX135" s="134"/>
      <c r="RCY135" s="131"/>
      <c r="RCZ135" s="131"/>
      <c r="RDA135" s="131"/>
      <c r="RDB135" s="132"/>
      <c r="RDD135" s="130"/>
      <c r="RDE135" s="134"/>
      <c r="RDF135" s="134"/>
      <c r="RDG135" s="131"/>
      <c r="RDH135" s="131"/>
      <c r="RDI135" s="131"/>
      <c r="RDJ135" s="132"/>
      <c r="RDL135" s="130"/>
      <c r="RDM135" s="134"/>
      <c r="RDN135" s="134"/>
      <c r="RDO135" s="131"/>
      <c r="RDP135" s="131"/>
      <c r="RDQ135" s="131"/>
      <c r="RDR135" s="132"/>
      <c r="RDT135" s="130"/>
      <c r="RDU135" s="134"/>
      <c r="RDV135" s="134"/>
      <c r="RDW135" s="131"/>
      <c r="RDX135" s="131"/>
      <c r="RDY135" s="131"/>
      <c r="RDZ135" s="132"/>
      <c r="REB135" s="130"/>
      <c r="REC135" s="134"/>
      <c r="RED135" s="134"/>
      <c r="REE135" s="131"/>
      <c r="REF135" s="131"/>
      <c r="REG135" s="131"/>
      <c r="REH135" s="132"/>
      <c r="REJ135" s="130"/>
      <c r="REK135" s="134"/>
      <c r="REL135" s="134"/>
      <c r="REM135" s="131"/>
      <c r="REN135" s="131"/>
      <c r="REO135" s="131"/>
      <c r="REP135" s="132"/>
      <c r="RER135" s="130"/>
      <c r="RES135" s="134"/>
      <c r="RET135" s="134"/>
      <c r="REU135" s="131"/>
      <c r="REV135" s="131"/>
      <c r="REW135" s="131"/>
      <c r="REX135" s="132"/>
      <c r="REZ135" s="130"/>
      <c r="RFA135" s="134"/>
      <c r="RFB135" s="134"/>
      <c r="RFC135" s="131"/>
      <c r="RFD135" s="131"/>
      <c r="RFE135" s="131"/>
      <c r="RFF135" s="132"/>
      <c r="RFH135" s="130"/>
      <c r="RFI135" s="134"/>
      <c r="RFJ135" s="134"/>
      <c r="RFK135" s="131"/>
      <c r="RFL135" s="131"/>
      <c r="RFM135" s="131"/>
      <c r="RFN135" s="132"/>
      <c r="RFP135" s="130"/>
      <c r="RFQ135" s="134"/>
      <c r="RFR135" s="134"/>
      <c r="RFS135" s="131"/>
      <c r="RFT135" s="131"/>
      <c r="RFU135" s="131"/>
      <c r="RFV135" s="132"/>
      <c r="RFX135" s="130"/>
      <c r="RFY135" s="134"/>
      <c r="RFZ135" s="134"/>
      <c r="RGA135" s="131"/>
      <c r="RGB135" s="131"/>
      <c r="RGC135" s="131"/>
      <c r="RGD135" s="132"/>
      <c r="RGF135" s="130"/>
      <c r="RGG135" s="134"/>
      <c r="RGH135" s="134"/>
      <c r="RGI135" s="131"/>
      <c r="RGJ135" s="131"/>
      <c r="RGK135" s="131"/>
      <c r="RGL135" s="132"/>
      <c r="RGN135" s="130"/>
      <c r="RGO135" s="134"/>
      <c r="RGP135" s="134"/>
      <c r="RGQ135" s="131"/>
      <c r="RGR135" s="131"/>
      <c r="RGS135" s="131"/>
      <c r="RGT135" s="132"/>
      <c r="RGV135" s="130"/>
      <c r="RGW135" s="134"/>
      <c r="RGX135" s="134"/>
      <c r="RGY135" s="131"/>
      <c r="RGZ135" s="131"/>
      <c r="RHA135" s="131"/>
      <c r="RHB135" s="132"/>
      <c r="RHD135" s="130"/>
      <c r="RHE135" s="134"/>
      <c r="RHF135" s="134"/>
      <c r="RHG135" s="131"/>
      <c r="RHH135" s="131"/>
      <c r="RHI135" s="131"/>
      <c r="RHJ135" s="132"/>
      <c r="RHL135" s="130"/>
      <c r="RHM135" s="134"/>
      <c r="RHN135" s="134"/>
      <c r="RHO135" s="131"/>
      <c r="RHP135" s="131"/>
      <c r="RHQ135" s="131"/>
      <c r="RHR135" s="132"/>
      <c r="RHT135" s="130"/>
      <c r="RHU135" s="134"/>
      <c r="RHV135" s="134"/>
      <c r="RHW135" s="131"/>
      <c r="RHX135" s="131"/>
      <c r="RHY135" s="131"/>
      <c r="RHZ135" s="132"/>
      <c r="RIB135" s="130"/>
      <c r="RIC135" s="134"/>
      <c r="RID135" s="134"/>
      <c r="RIE135" s="131"/>
      <c r="RIF135" s="131"/>
      <c r="RIG135" s="131"/>
      <c r="RIH135" s="132"/>
      <c r="RIJ135" s="130"/>
      <c r="RIK135" s="134"/>
      <c r="RIL135" s="134"/>
      <c r="RIM135" s="131"/>
      <c r="RIN135" s="131"/>
      <c r="RIO135" s="131"/>
      <c r="RIP135" s="132"/>
      <c r="RIR135" s="130"/>
      <c r="RIS135" s="134"/>
      <c r="RIT135" s="134"/>
      <c r="RIU135" s="131"/>
      <c r="RIV135" s="131"/>
      <c r="RIW135" s="131"/>
      <c r="RIX135" s="132"/>
      <c r="RIZ135" s="130"/>
      <c r="RJA135" s="134"/>
      <c r="RJB135" s="134"/>
      <c r="RJC135" s="131"/>
      <c r="RJD135" s="131"/>
      <c r="RJE135" s="131"/>
      <c r="RJF135" s="132"/>
      <c r="RJH135" s="130"/>
      <c r="RJI135" s="134"/>
      <c r="RJJ135" s="134"/>
      <c r="RJK135" s="131"/>
      <c r="RJL135" s="131"/>
      <c r="RJM135" s="131"/>
      <c r="RJN135" s="132"/>
      <c r="RJP135" s="130"/>
      <c r="RJQ135" s="134"/>
      <c r="RJR135" s="134"/>
      <c r="RJS135" s="131"/>
      <c r="RJT135" s="131"/>
      <c r="RJU135" s="131"/>
      <c r="RJV135" s="132"/>
      <c r="RJX135" s="130"/>
      <c r="RJY135" s="134"/>
      <c r="RJZ135" s="134"/>
      <c r="RKA135" s="131"/>
      <c r="RKB135" s="131"/>
      <c r="RKC135" s="131"/>
      <c r="RKD135" s="132"/>
      <c r="RKF135" s="130"/>
      <c r="RKG135" s="134"/>
      <c r="RKH135" s="134"/>
      <c r="RKI135" s="131"/>
      <c r="RKJ135" s="131"/>
      <c r="RKK135" s="131"/>
      <c r="RKL135" s="132"/>
      <c r="RKN135" s="130"/>
      <c r="RKO135" s="134"/>
      <c r="RKP135" s="134"/>
      <c r="RKQ135" s="131"/>
      <c r="RKR135" s="131"/>
      <c r="RKS135" s="131"/>
      <c r="RKT135" s="132"/>
      <c r="RKV135" s="130"/>
      <c r="RKW135" s="134"/>
      <c r="RKX135" s="134"/>
      <c r="RKY135" s="131"/>
      <c r="RKZ135" s="131"/>
      <c r="RLA135" s="131"/>
      <c r="RLB135" s="132"/>
      <c r="RLD135" s="130"/>
      <c r="RLE135" s="134"/>
      <c r="RLF135" s="134"/>
      <c r="RLG135" s="131"/>
      <c r="RLH135" s="131"/>
      <c r="RLI135" s="131"/>
      <c r="RLJ135" s="132"/>
      <c r="RLL135" s="130"/>
      <c r="RLM135" s="134"/>
      <c r="RLN135" s="134"/>
      <c r="RLO135" s="131"/>
      <c r="RLP135" s="131"/>
      <c r="RLQ135" s="131"/>
      <c r="RLR135" s="132"/>
      <c r="RLT135" s="130"/>
      <c r="RLU135" s="134"/>
      <c r="RLV135" s="134"/>
      <c r="RLW135" s="131"/>
      <c r="RLX135" s="131"/>
      <c r="RLY135" s="131"/>
      <c r="RLZ135" s="132"/>
      <c r="RMB135" s="130"/>
      <c r="RMC135" s="134"/>
      <c r="RMD135" s="134"/>
      <c r="RME135" s="131"/>
      <c r="RMF135" s="131"/>
      <c r="RMG135" s="131"/>
      <c r="RMH135" s="132"/>
      <c r="RMJ135" s="130"/>
      <c r="RMK135" s="134"/>
      <c r="RML135" s="134"/>
      <c r="RMM135" s="131"/>
      <c r="RMN135" s="131"/>
      <c r="RMO135" s="131"/>
      <c r="RMP135" s="132"/>
      <c r="RMR135" s="130"/>
      <c r="RMS135" s="134"/>
      <c r="RMT135" s="134"/>
      <c r="RMU135" s="131"/>
      <c r="RMV135" s="131"/>
      <c r="RMW135" s="131"/>
      <c r="RMX135" s="132"/>
      <c r="RMZ135" s="130"/>
      <c r="RNA135" s="134"/>
      <c r="RNB135" s="134"/>
      <c r="RNC135" s="131"/>
      <c r="RND135" s="131"/>
      <c r="RNE135" s="131"/>
      <c r="RNF135" s="132"/>
      <c r="RNH135" s="130"/>
      <c r="RNI135" s="134"/>
      <c r="RNJ135" s="134"/>
      <c r="RNK135" s="131"/>
      <c r="RNL135" s="131"/>
      <c r="RNM135" s="131"/>
      <c r="RNN135" s="132"/>
      <c r="RNP135" s="130"/>
      <c r="RNQ135" s="134"/>
      <c r="RNR135" s="134"/>
      <c r="RNS135" s="131"/>
      <c r="RNT135" s="131"/>
      <c r="RNU135" s="131"/>
      <c r="RNV135" s="132"/>
      <c r="RNX135" s="130"/>
      <c r="RNY135" s="134"/>
      <c r="RNZ135" s="134"/>
      <c r="ROA135" s="131"/>
      <c r="ROB135" s="131"/>
      <c r="ROC135" s="131"/>
      <c r="ROD135" s="132"/>
      <c r="ROF135" s="130"/>
      <c r="ROG135" s="134"/>
      <c r="ROH135" s="134"/>
      <c r="ROI135" s="131"/>
      <c r="ROJ135" s="131"/>
      <c r="ROK135" s="131"/>
      <c r="ROL135" s="132"/>
      <c r="RON135" s="130"/>
      <c r="ROO135" s="134"/>
      <c r="ROP135" s="134"/>
      <c r="ROQ135" s="131"/>
      <c r="ROR135" s="131"/>
      <c r="ROS135" s="131"/>
      <c r="ROT135" s="132"/>
      <c r="ROV135" s="130"/>
      <c r="ROW135" s="134"/>
      <c r="ROX135" s="134"/>
      <c r="ROY135" s="131"/>
      <c r="ROZ135" s="131"/>
      <c r="RPA135" s="131"/>
      <c r="RPB135" s="132"/>
      <c r="RPD135" s="130"/>
      <c r="RPE135" s="134"/>
      <c r="RPF135" s="134"/>
      <c r="RPG135" s="131"/>
      <c r="RPH135" s="131"/>
      <c r="RPI135" s="131"/>
      <c r="RPJ135" s="132"/>
      <c r="RPL135" s="130"/>
      <c r="RPM135" s="134"/>
      <c r="RPN135" s="134"/>
      <c r="RPO135" s="131"/>
      <c r="RPP135" s="131"/>
      <c r="RPQ135" s="131"/>
      <c r="RPR135" s="132"/>
      <c r="RPT135" s="130"/>
      <c r="RPU135" s="134"/>
      <c r="RPV135" s="134"/>
      <c r="RPW135" s="131"/>
      <c r="RPX135" s="131"/>
      <c r="RPY135" s="131"/>
      <c r="RPZ135" s="132"/>
      <c r="RQB135" s="130"/>
      <c r="RQC135" s="134"/>
      <c r="RQD135" s="134"/>
      <c r="RQE135" s="131"/>
      <c r="RQF135" s="131"/>
      <c r="RQG135" s="131"/>
      <c r="RQH135" s="132"/>
      <c r="RQJ135" s="130"/>
      <c r="RQK135" s="134"/>
      <c r="RQL135" s="134"/>
      <c r="RQM135" s="131"/>
      <c r="RQN135" s="131"/>
      <c r="RQO135" s="131"/>
      <c r="RQP135" s="132"/>
      <c r="RQR135" s="130"/>
      <c r="RQS135" s="134"/>
      <c r="RQT135" s="134"/>
      <c r="RQU135" s="131"/>
      <c r="RQV135" s="131"/>
      <c r="RQW135" s="131"/>
      <c r="RQX135" s="132"/>
      <c r="RQZ135" s="130"/>
      <c r="RRA135" s="134"/>
      <c r="RRB135" s="134"/>
      <c r="RRC135" s="131"/>
      <c r="RRD135" s="131"/>
      <c r="RRE135" s="131"/>
      <c r="RRF135" s="132"/>
      <c r="RRH135" s="130"/>
      <c r="RRI135" s="134"/>
      <c r="RRJ135" s="134"/>
      <c r="RRK135" s="131"/>
      <c r="RRL135" s="131"/>
      <c r="RRM135" s="131"/>
      <c r="RRN135" s="132"/>
      <c r="RRP135" s="130"/>
      <c r="RRQ135" s="134"/>
      <c r="RRR135" s="134"/>
      <c r="RRS135" s="131"/>
      <c r="RRT135" s="131"/>
      <c r="RRU135" s="131"/>
      <c r="RRV135" s="132"/>
      <c r="RRX135" s="130"/>
      <c r="RRY135" s="134"/>
      <c r="RRZ135" s="134"/>
      <c r="RSA135" s="131"/>
      <c r="RSB135" s="131"/>
      <c r="RSC135" s="131"/>
      <c r="RSD135" s="132"/>
      <c r="RSF135" s="130"/>
      <c r="RSG135" s="134"/>
      <c r="RSH135" s="134"/>
      <c r="RSI135" s="131"/>
      <c r="RSJ135" s="131"/>
      <c r="RSK135" s="131"/>
      <c r="RSL135" s="132"/>
      <c r="RSN135" s="130"/>
      <c r="RSO135" s="134"/>
      <c r="RSP135" s="134"/>
      <c r="RSQ135" s="131"/>
      <c r="RSR135" s="131"/>
      <c r="RSS135" s="131"/>
      <c r="RST135" s="132"/>
      <c r="RSV135" s="130"/>
      <c r="RSW135" s="134"/>
      <c r="RSX135" s="134"/>
      <c r="RSY135" s="131"/>
      <c r="RSZ135" s="131"/>
      <c r="RTA135" s="131"/>
      <c r="RTB135" s="132"/>
      <c r="RTD135" s="130"/>
      <c r="RTE135" s="134"/>
      <c r="RTF135" s="134"/>
      <c r="RTG135" s="131"/>
      <c r="RTH135" s="131"/>
      <c r="RTI135" s="131"/>
      <c r="RTJ135" s="132"/>
      <c r="RTL135" s="130"/>
      <c r="RTM135" s="134"/>
      <c r="RTN135" s="134"/>
      <c r="RTO135" s="131"/>
      <c r="RTP135" s="131"/>
      <c r="RTQ135" s="131"/>
      <c r="RTR135" s="132"/>
      <c r="RTT135" s="130"/>
      <c r="RTU135" s="134"/>
      <c r="RTV135" s="134"/>
      <c r="RTW135" s="131"/>
      <c r="RTX135" s="131"/>
      <c r="RTY135" s="131"/>
      <c r="RTZ135" s="132"/>
      <c r="RUB135" s="130"/>
      <c r="RUC135" s="134"/>
      <c r="RUD135" s="134"/>
      <c r="RUE135" s="131"/>
      <c r="RUF135" s="131"/>
      <c r="RUG135" s="131"/>
      <c r="RUH135" s="132"/>
      <c r="RUJ135" s="130"/>
      <c r="RUK135" s="134"/>
      <c r="RUL135" s="134"/>
      <c r="RUM135" s="131"/>
      <c r="RUN135" s="131"/>
      <c r="RUO135" s="131"/>
      <c r="RUP135" s="132"/>
      <c r="RUR135" s="130"/>
      <c r="RUS135" s="134"/>
      <c r="RUT135" s="134"/>
      <c r="RUU135" s="131"/>
      <c r="RUV135" s="131"/>
      <c r="RUW135" s="131"/>
      <c r="RUX135" s="132"/>
      <c r="RUZ135" s="130"/>
      <c r="RVA135" s="134"/>
      <c r="RVB135" s="134"/>
      <c r="RVC135" s="131"/>
      <c r="RVD135" s="131"/>
      <c r="RVE135" s="131"/>
      <c r="RVF135" s="132"/>
      <c r="RVH135" s="130"/>
      <c r="RVI135" s="134"/>
      <c r="RVJ135" s="134"/>
      <c r="RVK135" s="131"/>
      <c r="RVL135" s="131"/>
      <c r="RVM135" s="131"/>
      <c r="RVN135" s="132"/>
      <c r="RVP135" s="130"/>
      <c r="RVQ135" s="134"/>
      <c r="RVR135" s="134"/>
      <c r="RVS135" s="131"/>
      <c r="RVT135" s="131"/>
      <c r="RVU135" s="131"/>
      <c r="RVV135" s="132"/>
      <c r="RVX135" s="130"/>
      <c r="RVY135" s="134"/>
      <c r="RVZ135" s="134"/>
      <c r="RWA135" s="131"/>
      <c r="RWB135" s="131"/>
      <c r="RWC135" s="131"/>
      <c r="RWD135" s="132"/>
      <c r="RWF135" s="130"/>
      <c r="RWG135" s="134"/>
      <c r="RWH135" s="134"/>
      <c r="RWI135" s="131"/>
      <c r="RWJ135" s="131"/>
      <c r="RWK135" s="131"/>
      <c r="RWL135" s="132"/>
      <c r="RWN135" s="130"/>
      <c r="RWO135" s="134"/>
      <c r="RWP135" s="134"/>
      <c r="RWQ135" s="131"/>
      <c r="RWR135" s="131"/>
      <c r="RWS135" s="131"/>
      <c r="RWT135" s="132"/>
      <c r="RWV135" s="130"/>
      <c r="RWW135" s="134"/>
      <c r="RWX135" s="134"/>
      <c r="RWY135" s="131"/>
      <c r="RWZ135" s="131"/>
      <c r="RXA135" s="131"/>
      <c r="RXB135" s="132"/>
      <c r="RXD135" s="130"/>
      <c r="RXE135" s="134"/>
      <c r="RXF135" s="134"/>
      <c r="RXG135" s="131"/>
      <c r="RXH135" s="131"/>
      <c r="RXI135" s="131"/>
      <c r="RXJ135" s="132"/>
      <c r="RXL135" s="130"/>
      <c r="RXM135" s="134"/>
      <c r="RXN135" s="134"/>
      <c r="RXO135" s="131"/>
      <c r="RXP135" s="131"/>
      <c r="RXQ135" s="131"/>
      <c r="RXR135" s="132"/>
      <c r="RXT135" s="130"/>
      <c r="RXU135" s="134"/>
      <c r="RXV135" s="134"/>
      <c r="RXW135" s="131"/>
      <c r="RXX135" s="131"/>
      <c r="RXY135" s="131"/>
      <c r="RXZ135" s="132"/>
      <c r="RYB135" s="130"/>
      <c r="RYC135" s="134"/>
      <c r="RYD135" s="134"/>
      <c r="RYE135" s="131"/>
      <c r="RYF135" s="131"/>
      <c r="RYG135" s="131"/>
      <c r="RYH135" s="132"/>
      <c r="RYJ135" s="130"/>
      <c r="RYK135" s="134"/>
      <c r="RYL135" s="134"/>
      <c r="RYM135" s="131"/>
      <c r="RYN135" s="131"/>
      <c r="RYO135" s="131"/>
      <c r="RYP135" s="132"/>
      <c r="RYR135" s="130"/>
      <c r="RYS135" s="134"/>
      <c r="RYT135" s="134"/>
      <c r="RYU135" s="131"/>
      <c r="RYV135" s="131"/>
      <c r="RYW135" s="131"/>
      <c r="RYX135" s="132"/>
      <c r="RYZ135" s="130"/>
      <c r="RZA135" s="134"/>
      <c r="RZB135" s="134"/>
      <c r="RZC135" s="131"/>
      <c r="RZD135" s="131"/>
      <c r="RZE135" s="131"/>
      <c r="RZF135" s="132"/>
      <c r="RZH135" s="130"/>
      <c r="RZI135" s="134"/>
      <c r="RZJ135" s="134"/>
      <c r="RZK135" s="131"/>
      <c r="RZL135" s="131"/>
      <c r="RZM135" s="131"/>
      <c r="RZN135" s="132"/>
      <c r="RZP135" s="130"/>
      <c r="RZQ135" s="134"/>
      <c r="RZR135" s="134"/>
      <c r="RZS135" s="131"/>
      <c r="RZT135" s="131"/>
      <c r="RZU135" s="131"/>
      <c r="RZV135" s="132"/>
      <c r="RZX135" s="130"/>
      <c r="RZY135" s="134"/>
      <c r="RZZ135" s="134"/>
      <c r="SAA135" s="131"/>
      <c r="SAB135" s="131"/>
      <c r="SAC135" s="131"/>
      <c r="SAD135" s="132"/>
      <c r="SAF135" s="130"/>
      <c r="SAG135" s="134"/>
      <c r="SAH135" s="134"/>
      <c r="SAI135" s="131"/>
      <c r="SAJ135" s="131"/>
      <c r="SAK135" s="131"/>
      <c r="SAL135" s="132"/>
      <c r="SAN135" s="130"/>
      <c r="SAO135" s="134"/>
      <c r="SAP135" s="134"/>
      <c r="SAQ135" s="131"/>
      <c r="SAR135" s="131"/>
      <c r="SAS135" s="131"/>
      <c r="SAT135" s="132"/>
      <c r="SAV135" s="130"/>
      <c r="SAW135" s="134"/>
      <c r="SAX135" s="134"/>
      <c r="SAY135" s="131"/>
      <c r="SAZ135" s="131"/>
      <c r="SBA135" s="131"/>
      <c r="SBB135" s="132"/>
      <c r="SBD135" s="130"/>
      <c r="SBE135" s="134"/>
      <c r="SBF135" s="134"/>
      <c r="SBG135" s="131"/>
      <c r="SBH135" s="131"/>
      <c r="SBI135" s="131"/>
      <c r="SBJ135" s="132"/>
      <c r="SBL135" s="130"/>
      <c r="SBM135" s="134"/>
      <c r="SBN135" s="134"/>
      <c r="SBO135" s="131"/>
      <c r="SBP135" s="131"/>
      <c r="SBQ135" s="131"/>
      <c r="SBR135" s="132"/>
      <c r="SBT135" s="130"/>
      <c r="SBU135" s="134"/>
      <c r="SBV135" s="134"/>
      <c r="SBW135" s="131"/>
      <c r="SBX135" s="131"/>
      <c r="SBY135" s="131"/>
      <c r="SBZ135" s="132"/>
      <c r="SCB135" s="130"/>
      <c r="SCC135" s="134"/>
      <c r="SCD135" s="134"/>
      <c r="SCE135" s="131"/>
      <c r="SCF135" s="131"/>
      <c r="SCG135" s="131"/>
      <c r="SCH135" s="132"/>
      <c r="SCJ135" s="130"/>
      <c r="SCK135" s="134"/>
      <c r="SCL135" s="134"/>
      <c r="SCM135" s="131"/>
      <c r="SCN135" s="131"/>
      <c r="SCO135" s="131"/>
      <c r="SCP135" s="132"/>
      <c r="SCR135" s="130"/>
      <c r="SCS135" s="134"/>
      <c r="SCT135" s="134"/>
      <c r="SCU135" s="131"/>
      <c r="SCV135" s="131"/>
      <c r="SCW135" s="131"/>
      <c r="SCX135" s="132"/>
      <c r="SCZ135" s="130"/>
      <c r="SDA135" s="134"/>
      <c r="SDB135" s="134"/>
      <c r="SDC135" s="131"/>
      <c r="SDD135" s="131"/>
      <c r="SDE135" s="131"/>
      <c r="SDF135" s="132"/>
      <c r="SDH135" s="130"/>
      <c r="SDI135" s="134"/>
      <c r="SDJ135" s="134"/>
      <c r="SDK135" s="131"/>
      <c r="SDL135" s="131"/>
      <c r="SDM135" s="131"/>
      <c r="SDN135" s="132"/>
      <c r="SDP135" s="130"/>
      <c r="SDQ135" s="134"/>
      <c r="SDR135" s="134"/>
      <c r="SDS135" s="131"/>
      <c r="SDT135" s="131"/>
      <c r="SDU135" s="131"/>
      <c r="SDV135" s="132"/>
      <c r="SDX135" s="130"/>
      <c r="SDY135" s="134"/>
      <c r="SDZ135" s="134"/>
      <c r="SEA135" s="131"/>
      <c r="SEB135" s="131"/>
      <c r="SEC135" s="131"/>
      <c r="SED135" s="132"/>
      <c r="SEF135" s="130"/>
      <c r="SEG135" s="134"/>
      <c r="SEH135" s="134"/>
      <c r="SEI135" s="131"/>
      <c r="SEJ135" s="131"/>
      <c r="SEK135" s="131"/>
      <c r="SEL135" s="132"/>
      <c r="SEN135" s="130"/>
      <c r="SEO135" s="134"/>
      <c r="SEP135" s="134"/>
      <c r="SEQ135" s="131"/>
      <c r="SER135" s="131"/>
      <c r="SES135" s="131"/>
      <c r="SET135" s="132"/>
      <c r="SEV135" s="130"/>
      <c r="SEW135" s="134"/>
      <c r="SEX135" s="134"/>
      <c r="SEY135" s="131"/>
      <c r="SEZ135" s="131"/>
      <c r="SFA135" s="131"/>
      <c r="SFB135" s="132"/>
      <c r="SFD135" s="130"/>
      <c r="SFE135" s="134"/>
      <c r="SFF135" s="134"/>
      <c r="SFG135" s="131"/>
      <c r="SFH135" s="131"/>
      <c r="SFI135" s="131"/>
      <c r="SFJ135" s="132"/>
      <c r="SFL135" s="130"/>
      <c r="SFM135" s="134"/>
      <c r="SFN135" s="134"/>
      <c r="SFO135" s="131"/>
      <c r="SFP135" s="131"/>
      <c r="SFQ135" s="131"/>
      <c r="SFR135" s="132"/>
      <c r="SFT135" s="130"/>
      <c r="SFU135" s="134"/>
      <c r="SFV135" s="134"/>
      <c r="SFW135" s="131"/>
      <c r="SFX135" s="131"/>
      <c r="SFY135" s="131"/>
      <c r="SFZ135" s="132"/>
      <c r="SGB135" s="130"/>
      <c r="SGC135" s="134"/>
      <c r="SGD135" s="134"/>
      <c r="SGE135" s="131"/>
      <c r="SGF135" s="131"/>
      <c r="SGG135" s="131"/>
      <c r="SGH135" s="132"/>
      <c r="SGJ135" s="130"/>
      <c r="SGK135" s="134"/>
      <c r="SGL135" s="134"/>
      <c r="SGM135" s="131"/>
      <c r="SGN135" s="131"/>
      <c r="SGO135" s="131"/>
      <c r="SGP135" s="132"/>
      <c r="SGR135" s="130"/>
      <c r="SGS135" s="134"/>
      <c r="SGT135" s="134"/>
      <c r="SGU135" s="131"/>
      <c r="SGV135" s="131"/>
      <c r="SGW135" s="131"/>
      <c r="SGX135" s="132"/>
      <c r="SGZ135" s="130"/>
      <c r="SHA135" s="134"/>
      <c r="SHB135" s="134"/>
      <c r="SHC135" s="131"/>
      <c r="SHD135" s="131"/>
      <c r="SHE135" s="131"/>
      <c r="SHF135" s="132"/>
      <c r="SHH135" s="130"/>
      <c r="SHI135" s="134"/>
      <c r="SHJ135" s="134"/>
      <c r="SHK135" s="131"/>
      <c r="SHL135" s="131"/>
      <c r="SHM135" s="131"/>
      <c r="SHN135" s="132"/>
      <c r="SHP135" s="130"/>
      <c r="SHQ135" s="134"/>
      <c r="SHR135" s="134"/>
      <c r="SHS135" s="131"/>
      <c r="SHT135" s="131"/>
      <c r="SHU135" s="131"/>
      <c r="SHV135" s="132"/>
      <c r="SHX135" s="130"/>
      <c r="SHY135" s="134"/>
      <c r="SHZ135" s="134"/>
      <c r="SIA135" s="131"/>
      <c r="SIB135" s="131"/>
      <c r="SIC135" s="131"/>
      <c r="SID135" s="132"/>
      <c r="SIF135" s="130"/>
      <c r="SIG135" s="134"/>
      <c r="SIH135" s="134"/>
      <c r="SII135" s="131"/>
      <c r="SIJ135" s="131"/>
      <c r="SIK135" s="131"/>
      <c r="SIL135" s="132"/>
      <c r="SIN135" s="130"/>
      <c r="SIO135" s="134"/>
      <c r="SIP135" s="134"/>
      <c r="SIQ135" s="131"/>
      <c r="SIR135" s="131"/>
      <c r="SIS135" s="131"/>
      <c r="SIT135" s="132"/>
      <c r="SIV135" s="130"/>
      <c r="SIW135" s="134"/>
      <c r="SIX135" s="134"/>
      <c r="SIY135" s="131"/>
      <c r="SIZ135" s="131"/>
      <c r="SJA135" s="131"/>
      <c r="SJB135" s="132"/>
      <c r="SJD135" s="130"/>
      <c r="SJE135" s="134"/>
      <c r="SJF135" s="134"/>
      <c r="SJG135" s="131"/>
      <c r="SJH135" s="131"/>
      <c r="SJI135" s="131"/>
      <c r="SJJ135" s="132"/>
      <c r="SJL135" s="130"/>
      <c r="SJM135" s="134"/>
      <c r="SJN135" s="134"/>
      <c r="SJO135" s="131"/>
      <c r="SJP135" s="131"/>
      <c r="SJQ135" s="131"/>
      <c r="SJR135" s="132"/>
      <c r="SJT135" s="130"/>
      <c r="SJU135" s="134"/>
      <c r="SJV135" s="134"/>
      <c r="SJW135" s="131"/>
      <c r="SJX135" s="131"/>
      <c r="SJY135" s="131"/>
      <c r="SJZ135" s="132"/>
      <c r="SKB135" s="130"/>
      <c r="SKC135" s="134"/>
      <c r="SKD135" s="134"/>
      <c r="SKE135" s="131"/>
      <c r="SKF135" s="131"/>
      <c r="SKG135" s="131"/>
      <c r="SKH135" s="132"/>
      <c r="SKJ135" s="130"/>
      <c r="SKK135" s="134"/>
      <c r="SKL135" s="134"/>
      <c r="SKM135" s="131"/>
      <c r="SKN135" s="131"/>
      <c r="SKO135" s="131"/>
      <c r="SKP135" s="132"/>
      <c r="SKR135" s="130"/>
      <c r="SKS135" s="134"/>
      <c r="SKT135" s="134"/>
      <c r="SKU135" s="131"/>
      <c r="SKV135" s="131"/>
      <c r="SKW135" s="131"/>
      <c r="SKX135" s="132"/>
      <c r="SKZ135" s="130"/>
      <c r="SLA135" s="134"/>
      <c r="SLB135" s="134"/>
      <c r="SLC135" s="131"/>
      <c r="SLD135" s="131"/>
      <c r="SLE135" s="131"/>
      <c r="SLF135" s="132"/>
      <c r="SLH135" s="130"/>
      <c r="SLI135" s="134"/>
      <c r="SLJ135" s="134"/>
      <c r="SLK135" s="131"/>
      <c r="SLL135" s="131"/>
      <c r="SLM135" s="131"/>
      <c r="SLN135" s="132"/>
      <c r="SLP135" s="130"/>
      <c r="SLQ135" s="134"/>
      <c r="SLR135" s="134"/>
      <c r="SLS135" s="131"/>
      <c r="SLT135" s="131"/>
      <c r="SLU135" s="131"/>
      <c r="SLV135" s="132"/>
      <c r="SLX135" s="130"/>
      <c r="SLY135" s="134"/>
      <c r="SLZ135" s="134"/>
      <c r="SMA135" s="131"/>
      <c r="SMB135" s="131"/>
      <c r="SMC135" s="131"/>
      <c r="SMD135" s="132"/>
      <c r="SMF135" s="130"/>
      <c r="SMG135" s="134"/>
      <c r="SMH135" s="134"/>
      <c r="SMI135" s="131"/>
      <c r="SMJ135" s="131"/>
      <c r="SMK135" s="131"/>
      <c r="SML135" s="132"/>
      <c r="SMN135" s="130"/>
      <c r="SMO135" s="134"/>
      <c r="SMP135" s="134"/>
      <c r="SMQ135" s="131"/>
      <c r="SMR135" s="131"/>
      <c r="SMS135" s="131"/>
      <c r="SMT135" s="132"/>
      <c r="SMV135" s="130"/>
      <c r="SMW135" s="134"/>
      <c r="SMX135" s="134"/>
      <c r="SMY135" s="131"/>
      <c r="SMZ135" s="131"/>
      <c r="SNA135" s="131"/>
      <c r="SNB135" s="132"/>
      <c r="SND135" s="130"/>
      <c r="SNE135" s="134"/>
      <c r="SNF135" s="134"/>
      <c r="SNG135" s="131"/>
      <c r="SNH135" s="131"/>
      <c r="SNI135" s="131"/>
      <c r="SNJ135" s="132"/>
      <c r="SNL135" s="130"/>
      <c r="SNM135" s="134"/>
      <c r="SNN135" s="134"/>
      <c r="SNO135" s="131"/>
      <c r="SNP135" s="131"/>
      <c r="SNQ135" s="131"/>
      <c r="SNR135" s="132"/>
      <c r="SNT135" s="130"/>
      <c r="SNU135" s="134"/>
      <c r="SNV135" s="134"/>
      <c r="SNW135" s="131"/>
      <c r="SNX135" s="131"/>
      <c r="SNY135" s="131"/>
      <c r="SNZ135" s="132"/>
      <c r="SOB135" s="130"/>
      <c r="SOC135" s="134"/>
      <c r="SOD135" s="134"/>
      <c r="SOE135" s="131"/>
      <c r="SOF135" s="131"/>
      <c r="SOG135" s="131"/>
      <c r="SOH135" s="132"/>
      <c r="SOJ135" s="130"/>
      <c r="SOK135" s="134"/>
      <c r="SOL135" s="134"/>
      <c r="SOM135" s="131"/>
      <c r="SON135" s="131"/>
      <c r="SOO135" s="131"/>
      <c r="SOP135" s="132"/>
      <c r="SOR135" s="130"/>
      <c r="SOS135" s="134"/>
      <c r="SOT135" s="134"/>
      <c r="SOU135" s="131"/>
      <c r="SOV135" s="131"/>
      <c r="SOW135" s="131"/>
      <c r="SOX135" s="132"/>
      <c r="SOZ135" s="130"/>
      <c r="SPA135" s="134"/>
      <c r="SPB135" s="134"/>
      <c r="SPC135" s="131"/>
      <c r="SPD135" s="131"/>
      <c r="SPE135" s="131"/>
      <c r="SPF135" s="132"/>
      <c r="SPH135" s="130"/>
      <c r="SPI135" s="134"/>
      <c r="SPJ135" s="134"/>
      <c r="SPK135" s="131"/>
      <c r="SPL135" s="131"/>
      <c r="SPM135" s="131"/>
      <c r="SPN135" s="132"/>
      <c r="SPP135" s="130"/>
      <c r="SPQ135" s="134"/>
      <c r="SPR135" s="134"/>
      <c r="SPS135" s="131"/>
      <c r="SPT135" s="131"/>
      <c r="SPU135" s="131"/>
      <c r="SPV135" s="132"/>
      <c r="SPX135" s="130"/>
      <c r="SPY135" s="134"/>
      <c r="SPZ135" s="134"/>
      <c r="SQA135" s="131"/>
      <c r="SQB135" s="131"/>
      <c r="SQC135" s="131"/>
      <c r="SQD135" s="132"/>
      <c r="SQF135" s="130"/>
      <c r="SQG135" s="134"/>
      <c r="SQH135" s="134"/>
      <c r="SQI135" s="131"/>
      <c r="SQJ135" s="131"/>
      <c r="SQK135" s="131"/>
      <c r="SQL135" s="132"/>
      <c r="SQN135" s="130"/>
      <c r="SQO135" s="134"/>
      <c r="SQP135" s="134"/>
      <c r="SQQ135" s="131"/>
      <c r="SQR135" s="131"/>
      <c r="SQS135" s="131"/>
      <c r="SQT135" s="132"/>
      <c r="SQV135" s="130"/>
      <c r="SQW135" s="134"/>
      <c r="SQX135" s="134"/>
      <c r="SQY135" s="131"/>
      <c r="SQZ135" s="131"/>
      <c r="SRA135" s="131"/>
      <c r="SRB135" s="132"/>
      <c r="SRD135" s="130"/>
      <c r="SRE135" s="134"/>
      <c r="SRF135" s="134"/>
      <c r="SRG135" s="131"/>
      <c r="SRH135" s="131"/>
      <c r="SRI135" s="131"/>
      <c r="SRJ135" s="132"/>
      <c r="SRL135" s="130"/>
      <c r="SRM135" s="134"/>
      <c r="SRN135" s="134"/>
      <c r="SRO135" s="131"/>
      <c r="SRP135" s="131"/>
      <c r="SRQ135" s="131"/>
      <c r="SRR135" s="132"/>
      <c r="SRT135" s="130"/>
      <c r="SRU135" s="134"/>
      <c r="SRV135" s="134"/>
      <c r="SRW135" s="131"/>
      <c r="SRX135" s="131"/>
      <c r="SRY135" s="131"/>
      <c r="SRZ135" s="132"/>
      <c r="SSB135" s="130"/>
      <c r="SSC135" s="134"/>
      <c r="SSD135" s="134"/>
      <c r="SSE135" s="131"/>
      <c r="SSF135" s="131"/>
      <c r="SSG135" s="131"/>
      <c r="SSH135" s="132"/>
      <c r="SSJ135" s="130"/>
      <c r="SSK135" s="134"/>
      <c r="SSL135" s="134"/>
      <c r="SSM135" s="131"/>
      <c r="SSN135" s="131"/>
      <c r="SSO135" s="131"/>
      <c r="SSP135" s="132"/>
      <c r="SSR135" s="130"/>
      <c r="SSS135" s="134"/>
      <c r="SST135" s="134"/>
      <c r="SSU135" s="131"/>
      <c r="SSV135" s="131"/>
      <c r="SSW135" s="131"/>
      <c r="SSX135" s="132"/>
      <c r="SSZ135" s="130"/>
      <c r="STA135" s="134"/>
      <c r="STB135" s="134"/>
      <c r="STC135" s="131"/>
      <c r="STD135" s="131"/>
      <c r="STE135" s="131"/>
      <c r="STF135" s="132"/>
      <c r="STH135" s="130"/>
      <c r="STI135" s="134"/>
      <c r="STJ135" s="134"/>
      <c r="STK135" s="131"/>
      <c r="STL135" s="131"/>
      <c r="STM135" s="131"/>
      <c r="STN135" s="132"/>
      <c r="STP135" s="130"/>
      <c r="STQ135" s="134"/>
      <c r="STR135" s="134"/>
      <c r="STS135" s="131"/>
      <c r="STT135" s="131"/>
      <c r="STU135" s="131"/>
      <c r="STV135" s="132"/>
      <c r="STX135" s="130"/>
      <c r="STY135" s="134"/>
      <c r="STZ135" s="134"/>
      <c r="SUA135" s="131"/>
      <c r="SUB135" s="131"/>
      <c r="SUC135" s="131"/>
      <c r="SUD135" s="132"/>
      <c r="SUF135" s="130"/>
      <c r="SUG135" s="134"/>
      <c r="SUH135" s="134"/>
      <c r="SUI135" s="131"/>
      <c r="SUJ135" s="131"/>
      <c r="SUK135" s="131"/>
      <c r="SUL135" s="132"/>
      <c r="SUN135" s="130"/>
      <c r="SUO135" s="134"/>
      <c r="SUP135" s="134"/>
      <c r="SUQ135" s="131"/>
      <c r="SUR135" s="131"/>
      <c r="SUS135" s="131"/>
      <c r="SUT135" s="132"/>
      <c r="SUV135" s="130"/>
      <c r="SUW135" s="134"/>
      <c r="SUX135" s="134"/>
      <c r="SUY135" s="131"/>
      <c r="SUZ135" s="131"/>
      <c r="SVA135" s="131"/>
      <c r="SVB135" s="132"/>
      <c r="SVD135" s="130"/>
      <c r="SVE135" s="134"/>
      <c r="SVF135" s="134"/>
      <c r="SVG135" s="131"/>
      <c r="SVH135" s="131"/>
      <c r="SVI135" s="131"/>
      <c r="SVJ135" s="132"/>
      <c r="SVL135" s="130"/>
      <c r="SVM135" s="134"/>
      <c r="SVN135" s="134"/>
      <c r="SVO135" s="131"/>
      <c r="SVP135" s="131"/>
      <c r="SVQ135" s="131"/>
      <c r="SVR135" s="132"/>
      <c r="SVT135" s="130"/>
      <c r="SVU135" s="134"/>
      <c r="SVV135" s="134"/>
      <c r="SVW135" s="131"/>
      <c r="SVX135" s="131"/>
      <c r="SVY135" s="131"/>
      <c r="SVZ135" s="132"/>
      <c r="SWB135" s="130"/>
      <c r="SWC135" s="134"/>
      <c r="SWD135" s="134"/>
      <c r="SWE135" s="131"/>
      <c r="SWF135" s="131"/>
      <c r="SWG135" s="131"/>
      <c r="SWH135" s="132"/>
      <c r="SWJ135" s="130"/>
      <c r="SWK135" s="134"/>
      <c r="SWL135" s="134"/>
      <c r="SWM135" s="131"/>
      <c r="SWN135" s="131"/>
      <c r="SWO135" s="131"/>
      <c r="SWP135" s="132"/>
      <c r="SWR135" s="130"/>
      <c r="SWS135" s="134"/>
      <c r="SWT135" s="134"/>
      <c r="SWU135" s="131"/>
      <c r="SWV135" s="131"/>
      <c r="SWW135" s="131"/>
      <c r="SWX135" s="132"/>
      <c r="SWZ135" s="130"/>
      <c r="SXA135" s="134"/>
      <c r="SXB135" s="134"/>
      <c r="SXC135" s="131"/>
      <c r="SXD135" s="131"/>
      <c r="SXE135" s="131"/>
      <c r="SXF135" s="132"/>
      <c r="SXH135" s="130"/>
      <c r="SXI135" s="134"/>
      <c r="SXJ135" s="134"/>
      <c r="SXK135" s="131"/>
      <c r="SXL135" s="131"/>
      <c r="SXM135" s="131"/>
      <c r="SXN135" s="132"/>
      <c r="SXP135" s="130"/>
      <c r="SXQ135" s="134"/>
      <c r="SXR135" s="134"/>
      <c r="SXS135" s="131"/>
      <c r="SXT135" s="131"/>
      <c r="SXU135" s="131"/>
      <c r="SXV135" s="132"/>
      <c r="SXX135" s="130"/>
      <c r="SXY135" s="134"/>
      <c r="SXZ135" s="134"/>
      <c r="SYA135" s="131"/>
      <c r="SYB135" s="131"/>
      <c r="SYC135" s="131"/>
      <c r="SYD135" s="132"/>
      <c r="SYF135" s="130"/>
      <c r="SYG135" s="134"/>
      <c r="SYH135" s="134"/>
      <c r="SYI135" s="131"/>
      <c r="SYJ135" s="131"/>
      <c r="SYK135" s="131"/>
      <c r="SYL135" s="132"/>
      <c r="SYN135" s="130"/>
      <c r="SYO135" s="134"/>
      <c r="SYP135" s="134"/>
      <c r="SYQ135" s="131"/>
      <c r="SYR135" s="131"/>
      <c r="SYS135" s="131"/>
      <c r="SYT135" s="132"/>
      <c r="SYV135" s="130"/>
      <c r="SYW135" s="134"/>
      <c r="SYX135" s="134"/>
      <c r="SYY135" s="131"/>
      <c r="SYZ135" s="131"/>
      <c r="SZA135" s="131"/>
      <c r="SZB135" s="132"/>
      <c r="SZD135" s="130"/>
      <c r="SZE135" s="134"/>
      <c r="SZF135" s="134"/>
      <c r="SZG135" s="131"/>
      <c r="SZH135" s="131"/>
      <c r="SZI135" s="131"/>
      <c r="SZJ135" s="132"/>
      <c r="SZL135" s="130"/>
      <c r="SZM135" s="134"/>
      <c r="SZN135" s="134"/>
      <c r="SZO135" s="131"/>
      <c r="SZP135" s="131"/>
      <c r="SZQ135" s="131"/>
      <c r="SZR135" s="132"/>
      <c r="SZT135" s="130"/>
      <c r="SZU135" s="134"/>
      <c r="SZV135" s="134"/>
      <c r="SZW135" s="131"/>
      <c r="SZX135" s="131"/>
      <c r="SZY135" s="131"/>
      <c r="SZZ135" s="132"/>
      <c r="TAB135" s="130"/>
      <c r="TAC135" s="134"/>
      <c r="TAD135" s="134"/>
      <c r="TAE135" s="131"/>
      <c r="TAF135" s="131"/>
      <c r="TAG135" s="131"/>
      <c r="TAH135" s="132"/>
      <c r="TAJ135" s="130"/>
      <c r="TAK135" s="134"/>
      <c r="TAL135" s="134"/>
      <c r="TAM135" s="131"/>
      <c r="TAN135" s="131"/>
      <c r="TAO135" s="131"/>
      <c r="TAP135" s="132"/>
      <c r="TAR135" s="130"/>
      <c r="TAS135" s="134"/>
      <c r="TAT135" s="134"/>
      <c r="TAU135" s="131"/>
      <c r="TAV135" s="131"/>
      <c r="TAW135" s="131"/>
      <c r="TAX135" s="132"/>
      <c r="TAZ135" s="130"/>
      <c r="TBA135" s="134"/>
      <c r="TBB135" s="134"/>
      <c r="TBC135" s="131"/>
      <c r="TBD135" s="131"/>
      <c r="TBE135" s="131"/>
      <c r="TBF135" s="132"/>
      <c r="TBH135" s="130"/>
      <c r="TBI135" s="134"/>
      <c r="TBJ135" s="134"/>
      <c r="TBK135" s="131"/>
      <c r="TBL135" s="131"/>
      <c r="TBM135" s="131"/>
      <c r="TBN135" s="132"/>
      <c r="TBP135" s="130"/>
      <c r="TBQ135" s="134"/>
      <c r="TBR135" s="134"/>
      <c r="TBS135" s="131"/>
      <c r="TBT135" s="131"/>
      <c r="TBU135" s="131"/>
      <c r="TBV135" s="132"/>
      <c r="TBX135" s="130"/>
      <c r="TBY135" s="134"/>
      <c r="TBZ135" s="134"/>
      <c r="TCA135" s="131"/>
      <c r="TCB135" s="131"/>
      <c r="TCC135" s="131"/>
      <c r="TCD135" s="132"/>
      <c r="TCF135" s="130"/>
      <c r="TCG135" s="134"/>
      <c r="TCH135" s="134"/>
      <c r="TCI135" s="131"/>
      <c r="TCJ135" s="131"/>
      <c r="TCK135" s="131"/>
      <c r="TCL135" s="132"/>
      <c r="TCN135" s="130"/>
      <c r="TCO135" s="134"/>
      <c r="TCP135" s="134"/>
      <c r="TCQ135" s="131"/>
      <c r="TCR135" s="131"/>
      <c r="TCS135" s="131"/>
      <c r="TCT135" s="132"/>
      <c r="TCV135" s="130"/>
      <c r="TCW135" s="134"/>
      <c r="TCX135" s="134"/>
      <c r="TCY135" s="131"/>
      <c r="TCZ135" s="131"/>
      <c r="TDA135" s="131"/>
      <c r="TDB135" s="132"/>
      <c r="TDD135" s="130"/>
      <c r="TDE135" s="134"/>
      <c r="TDF135" s="134"/>
      <c r="TDG135" s="131"/>
      <c r="TDH135" s="131"/>
      <c r="TDI135" s="131"/>
      <c r="TDJ135" s="132"/>
      <c r="TDL135" s="130"/>
      <c r="TDM135" s="134"/>
      <c r="TDN135" s="134"/>
      <c r="TDO135" s="131"/>
      <c r="TDP135" s="131"/>
      <c r="TDQ135" s="131"/>
      <c r="TDR135" s="132"/>
      <c r="TDT135" s="130"/>
      <c r="TDU135" s="134"/>
      <c r="TDV135" s="134"/>
      <c r="TDW135" s="131"/>
      <c r="TDX135" s="131"/>
      <c r="TDY135" s="131"/>
      <c r="TDZ135" s="132"/>
      <c r="TEB135" s="130"/>
      <c r="TEC135" s="134"/>
      <c r="TED135" s="134"/>
      <c r="TEE135" s="131"/>
      <c r="TEF135" s="131"/>
      <c r="TEG135" s="131"/>
      <c r="TEH135" s="132"/>
      <c r="TEJ135" s="130"/>
      <c r="TEK135" s="134"/>
      <c r="TEL135" s="134"/>
      <c r="TEM135" s="131"/>
      <c r="TEN135" s="131"/>
      <c r="TEO135" s="131"/>
      <c r="TEP135" s="132"/>
      <c r="TER135" s="130"/>
      <c r="TES135" s="134"/>
      <c r="TET135" s="134"/>
      <c r="TEU135" s="131"/>
      <c r="TEV135" s="131"/>
      <c r="TEW135" s="131"/>
      <c r="TEX135" s="132"/>
      <c r="TEZ135" s="130"/>
      <c r="TFA135" s="134"/>
      <c r="TFB135" s="134"/>
      <c r="TFC135" s="131"/>
      <c r="TFD135" s="131"/>
      <c r="TFE135" s="131"/>
      <c r="TFF135" s="132"/>
      <c r="TFH135" s="130"/>
      <c r="TFI135" s="134"/>
      <c r="TFJ135" s="134"/>
      <c r="TFK135" s="131"/>
      <c r="TFL135" s="131"/>
      <c r="TFM135" s="131"/>
      <c r="TFN135" s="132"/>
      <c r="TFP135" s="130"/>
      <c r="TFQ135" s="134"/>
      <c r="TFR135" s="134"/>
      <c r="TFS135" s="131"/>
      <c r="TFT135" s="131"/>
      <c r="TFU135" s="131"/>
      <c r="TFV135" s="132"/>
      <c r="TFX135" s="130"/>
      <c r="TFY135" s="134"/>
      <c r="TFZ135" s="134"/>
      <c r="TGA135" s="131"/>
      <c r="TGB135" s="131"/>
      <c r="TGC135" s="131"/>
      <c r="TGD135" s="132"/>
      <c r="TGF135" s="130"/>
      <c r="TGG135" s="134"/>
      <c r="TGH135" s="134"/>
      <c r="TGI135" s="131"/>
      <c r="TGJ135" s="131"/>
      <c r="TGK135" s="131"/>
      <c r="TGL135" s="132"/>
      <c r="TGN135" s="130"/>
      <c r="TGO135" s="134"/>
      <c r="TGP135" s="134"/>
      <c r="TGQ135" s="131"/>
      <c r="TGR135" s="131"/>
      <c r="TGS135" s="131"/>
      <c r="TGT135" s="132"/>
      <c r="TGV135" s="130"/>
      <c r="TGW135" s="134"/>
      <c r="TGX135" s="134"/>
      <c r="TGY135" s="131"/>
      <c r="TGZ135" s="131"/>
      <c r="THA135" s="131"/>
      <c r="THB135" s="132"/>
      <c r="THD135" s="130"/>
      <c r="THE135" s="134"/>
      <c r="THF135" s="134"/>
      <c r="THG135" s="131"/>
      <c r="THH135" s="131"/>
      <c r="THI135" s="131"/>
      <c r="THJ135" s="132"/>
      <c r="THL135" s="130"/>
      <c r="THM135" s="134"/>
      <c r="THN135" s="134"/>
      <c r="THO135" s="131"/>
      <c r="THP135" s="131"/>
      <c r="THQ135" s="131"/>
      <c r="THR135" s="132"/>
      <c r="THT135" s="130"/>
      <c r="THU135" s="134"/>
      <c r="THV135" s="134"/>
      <c r="THW135" s="131"/>
      <c r="THX135" s="131"/>
      <c r="THY135" s="131"/>
      <c r="THZ135" s="132"/>
      <c r="TIB135" s="130"/>
      <c r="TIC135" s="134"/>
      <c r="TID135" s="134"/>
      <c r="TIE135" s="131"/>
      <c r="TIF135" s="131"/>
      <c r="TIG135" s="131"/>
      <c r="TIH135" s="132"/>
      <c r="TIJ135" s="130"/>
      <c r="TIK135" s="134"/>
      <c r="TIL135" s="134"/>
      <c r="TIM135" s="131"/>
      <c r="TIN135" s="131"/>
      <c r="TIO135" s="131"/>
      <c r="TIP135" s="132"/>
      <c r="TIR135" s="130"/>
      <c r="TIS135" s="134"/>
      <c r="TIT135" s="134"/>
      <c r="TIU135" s="131"/>
      <c r="TIV135" s="131"/>
      <c r="TIW135" s="131"/>
      <c r="TIX135" s="132"/>
      <c r="TIZ135" s="130"/>
      <c r="TJA135" s="134"/>
      <c r="TJB135" s="134"/>
      <c r="TJC135" s="131"/>
      <c r="TJD135" s="131"/>
      <c r="TJE135" s="131"/>
      <c r="TJF135" s="132"/>
      <c r="TJH135" s="130"/>
      <c r="TJI135" s="134"/>
      <c r="TJJ135" s="134"/>
      <c r="TJK135" s="131"/>
      <c r="TJL135" s="131"/>
      <c r="TJM135" s="131"/>
      <c r="TJN135" s="132"/>
      <c r="TJP135" s="130"/>
      <c r="TJQ135" s="134"/>
      <c r="TJR135" s="134"/>
      <c r="TJS135" s="131"/>
      <c r="TJT135" s="131"/>
      <c r="TJU135" s="131"/>
      <c r="TJV135" s="132"/>
      <c r="TJX135" s="130"/>
      <c r="TJY135" s="134"/>
      <c r="TJZ135" s="134"/>
      <c r="TKA135" s="131"/>
      <c r="TKB135" s="131"/>
      <c r="TKC135" s="131"/>
      <c r="TKD135" s="132"/>
      <c r="TKF135" s="130"/>
      <c r="TKG135" s="134"/>
      <c r="TKH135" s="134"/>
      <c r="TKI135" s="131"/>
      <c r="TKJ135" s="131"/>
      <c r="TKK135" s="131"/>
      <c r="TKL135" s="132"/>
      <c r="TKN135" s="130"/>
      <c r="TKO135" s="134"/>
      <c r="TKP135" s="134"/>
      <c r="TKQ135" s="131"/>
      <c r="TKR135" s="131"/>
      <c r="TKS135" s="131"/>
      <c r="TKT135" s="132"/>
      <c r="TKV135" s="130"/>
      <c r="TKW135" s="134"/>
      <c r="TKX135" s="134"/>
      <c r="TKY135" s="131"/>
      <c r="TKZ135" s="131"/>
      <c r="TLA135" s="131"/>
      <c r="TLB135" s="132"/>
      <c r="TLD135" s="130"/>
      <c r="TLE135" s="134"/>
      <c r="TLF135" s="134"/>
      <c r="TLG135" s="131"/>
      <c r="TLH135" s="131"/>
      <c r="TLI135" s="131"/>
      <c r="TLJ135" s="132"/>
      <c r="TLL135" s="130"/>
      <c r="TLM135" s="134"/>
      <c r="TLN135" s="134"/>
      <c r="TLO135" s="131"/>
      <c r="TLP135" s="131"/>
      <c r="TLQ135" s="131"/>
      <c r="TLR135" s="132"/>
      <c r="TLT135" s="130"/>
      <c r="TLU135" s="134"/>
      <c r="TLV135" s="134"/>
      <c r="TLW135" s="131"/>
      <c r="TLX135" s="131"/>
      <c r="TLY135" s="131"/>
      <c r="TLZ135" s="132"/>
      <c r="TMB135" s="130"/>
      <c r="TMC135" s="134"/>
      <c r="TMD135" s="134"/>
      <c r="TME135" s="131"/>
      <c r="TMF135" s="131"/>
      <c r="TMG135" s="131"/>
      <c r="TMH135" s="132"/>
      <c r="TMJ135" s="130"/>
      <c r="TMK135" s="134"/>
      <c r="TML135" s="134"/>
      <c r="TMM135" s="131"/>
      <c r="TMN135" s="131"/>
      <c r="TMO135" s="131"/>
      <c r="TMP135" s="132"/>
      <c r="TMR135" s="130"/>
      <c r="TMS135" s="134"/>
      <c r="TMT135" s="134"/>
      <c r="TMU135" s="131"/>
      <c r="TMV135" s="131"/>
      <c r="TMW135" s="131"/>
      <c r="TMX135" s="132"/>
      <c r="TMZ135" s="130"/>
      <c r="TNA135" s="134"/>
      <c r="TNB135" s="134"/>
      <c r="TNC135" s="131"/>
      <c r="TND135" s="131"/>
      <c r="TNE135" s="131"/>
      <c r="TNF135" s="132"/>
      <c r="TNH135" s="130"/>
      <c r="TNI135" s="134"/>
      <c r="TNJ135" s="134"/>
      <c r="TNK135" s="131"/>
      <c r="TNL135" s="131"/>
      <c r="TNM135" s="131"/>
      <c r="TNN135" s="132"/>
      <c r="TNP135" s="130"/>
      <c r="TNQ135" s="134"/>
      <c r="TNR135" s="134"/>
      <c r="TNS135" s="131"/>
      <c r="TNT135" s="131"/>
      <c r="TNU135" s="131"/>
      <c r="TNV135" s="132"/>
      <c r="TNX135" s="130"/>
      <c r="TNY135" s="134"/>
      <c r="TNZ135" s="134"/>
      <c r="TOA135" s="131"/>
      <c r="TOB135" s="131"/>
      <c r="TOC135" s="131"/>
      <c r="TOD135" s="132"/>
      <c r="TOF135" s="130"/>
      <c r="TOG135" s="134"/>
      <c r="TOH135" s="134"/>
      <c r="TOI135" s="131"/>
      <c r="TOJ135" s="131"/>
      <c r="TOK135" s="131"/>
      <c r="TOL135" s="132"/>
      <c r="TON135" s="130"/>
      <c r="TOO135" s="134"/>
      <c r="TOP135" s="134"/>
      <c r="TOQ135" s="131"/>
      <c r="TOR135" s="131"/>
      <c r="TOS135" s="131"/>
      <c r="TOT135" s="132"/>
      <c r="TOV135" s="130"/>
      <c r="TOW135" s="134"/>
      <c r="TOX135" s="134"/>
      <c r="TOY135" s="131"/>
      <c r="TOZ135" s="131"/>
      <c r="TPA135" s="131"/>
      <c r="TPB135" s="132"/>
      <c r="TPD135" s="130"/>
      <c r="TPE135" s="134"/>
      <c r="TPF135" s="134"/>
      <c r="TPG135" s="131"/>
      <c r="TPH135" s="131"/>
      <c r="TPI135" s="131"/>
      <c r="TPJ135" s="132"/>
      <c r="TPL135" s="130"/>
      <c r="TPM135" s="134"/>
      <c r="TPN135" s="134"/>
      <c r="TPO135" s="131"/>
      <c r="TPP135" s="131"/>
      <c r="TPQ135" s="131"/>
      <c r="TPR135" s="132"/>
      <c r="TPT135" s="130"/>
      <c r="TPU135" s="134"/>
      <c r="TPV135" s="134"/>
      <c r="TPW135" s="131"/>
      <c r="TPX135" s="131"/>
      <c r="TPY135" s="131"/>
      <c r="TPZ135" s="132"/>
      <c r="TQB135" s="130"/>
      <c r="TQC135" s="134"/>
      <c r="TQD135" s="134"/>
      <c r="TQE135" s="131"/>
      <c r="TQF135" s="131"/>
      <c r="TQG135" s="131"/>
      <c r="TQH135" s="132"/>
      <c r="TQJ135" s="130"/>
      <c r="TQK135" s="134"/>
      <c r="TQL135" s="134"/>
      <c r="TQM135" s="131"/>
      <c r="TQN135" s="131"/>
      <c r="TQO135" s="131"/>
      <c r="TQP135" s="132"/>
      <c r="TQR135" s="130"/>
      <c r="TQS135" s="134"/>
      <c r="TQT135" s="134"/>
      <c r="TQU135" s="131"/>
      <c r="TQV135" s="131"/>
      <c r="TQW135" s="131"/>
      <c r="TQX135" s="132"/>
      <c r="TQZ135" s="130"/>
      <c r="TRA135" s="134"/>
      <c r="TRB135" s="134"/>
      <c r="TRC135" s="131"/>
      <c r="TRD135" s="131"/>
      <c r="TRE135" s="131"/>
      <c r="TRF135" s="132"/>
      <c r="TRH135" s="130"/>
      <c r="TRI135" s="134"/>
      <c r="TRJ135" s="134"/>
      <c r="TRK135" s="131"/>
      <c r="TRL135" s="131"/>
      <c r="TRM135" s="131"/>
      <c r="TRN135" s="132"/>
      <c r="TRP135" s="130"/>
      <c r="TRQ135" s="134"/>
      <c r="TRR135" s="134"/>
      <c r="TRS135" s="131"/>
      <c r="TRT135" s="131"/>
      <c r="TRU135" s="131"/>
      <c r="TRV135" s="132"/>
      <c r="TRX135" s="130"/>
      <c r="TRY135" s="134"/>
      <c r="TRZ135" s="134"/>
      <c r="TSA135" s="131"/>
      <c r="TSB135" s="131"/>
      <c r="TSC135" s="131"/>
      <c r="TSD135" s="132"/>
      <c r="TSF135" s="130"/>
      <c r="TSG135" s="134"/>
      <c r="TSH135" s="134"/>
      <c r="TSI135" s="131"/>
      <c r="TSJ135" s="131"/>
      <c r="TSK135" s="131"/>
      <c r="TSL135" s="132"/>
      <c r="TSN135" s="130"/>
      <c r="TSO135" s="134"/>
      <c r="TSP135" s="134"/>
      <c r="TSQ135" s="131"/>
      <c r="TSR135" s="131"/>
      <c r="TSS135" s="131"/>
      <c r="TST135" s="132"/>
      <c r="TSV135" s="130"/>
      <c r="TSW135" s="134"/>
      <c r="TSX135" s="134"/>
      <c r="TSY135" s="131"/>
      <c r="TSZ135" s="131"/>
      <c r="TTA135" s="131"/>
      <c r="TTB135" s="132"/>
      <c r="TTD135" s="130"/>
      <c r="TTE135" s="134"/>
      <c r="TTF135" s="134"/>
      <c r="TTG135" s="131"/>
      <c r="TTH135" s="131"/>
      <c r="TTI135" s="131"/>
      <c r="TTJ135" s="132"/>
      <c r="TTL135" s="130"/>
      <c r="TTM135" s="134"/>
      <c r="TTN135" s="134"/>
      <c r="TTO135" s="131"/>
      <c r="TTP135" s="131"/>
      <c r="TTQ135" s="131"/>
      <c r="TTR135" s="132"/>
      <c r="TTT135" s="130"/>
      <c r="TTU135" s="134"/>
      <c r="TTV135" s="134"/>
      <c r="TTW135" s="131"/>
      <c r="TTX135" s="131"/>
      <c r="TTY135" s="131"/>
      <c r="TTZ135" s="132"/>
      <c r="TUB135" s="130"/>
      <c r="TUC135" s="134"/>
      <c r="TUD135" s="134"/>
      <c r="TUE135" s="131"/>
      <c r="TUF135" s="131"/>
      <c r="TUG135" s="131"/>
      <c r="TUH135" s="132"/>
      <c r="TUJ135" s="130"/>
      <c r="TUK135" s="134"/>
      <c r="TUL135" s="134"/>
      <c r="TUM135" s="131"/>
      <c r="TUN135" s="131"/>
      <c r="TUO135" s="131"/>
      <c r="TUP135" s="132"/>
      <c r="TUR135" s="130"/>
      <c r="TUS135" s="134"/>
      <c r="TUT135" s="134"/>
      <c r="TUU135" s="131"/>
      <c r="TUV135" s="131"/>
      <c r="TUW135" s="131"/>
      <c r="TUX135" s="132"/>
      <c r="TUZ135" s="130"/>
      <c r="TVA135" s="134"/>
      <c r="TVB135" s="134"/>
      <c r="TVC135" s="131"/>
      <c r="TVD135" s="131"/>
      <c r="TVE135" s="131"/>
      <c r="TVF135" s="132"/>
      <c r="TVH135" s="130"/>
      <c r="TVI135" s="134"/>
      <c r="TVJ135" s="134"/>
      <c r="TVK135" s="131"/>
      <c r="TVL135" s="131"/>
      <c r="TVM135" s="131"/>
      <c r="TVN135" s="132"/>
      <c r="TVP135" s="130"/>
      <c r="TVQ135" s="134"/>
      <c r="TVR135" s="134"/>
      <c r="TVS135" s="131"/>
      <c r="TVT135" s="131"/>
      <c r="TVU135" s="131"/>
      <c r="TVV135" s="132"/>
      <c r="TVX135" s="130"/>
      <c r="TVY135" s="134"/>
      <c r="TVZ135" s="134"/>
      <c r="TWA135" s="131"/>
      <c r="TWB135" s="131"/>
      <c r="TWC135" s="131"/>
      <c r="TWD135" s="132"/>
      <c r="TWF135" s="130"/>
      <c r="TWG135" s="134"/>
      <c r="TWH135" s="134"/>
      <c r="TWI135" s="131"/>
      <c r="TWJ135" s="131"/>
      <c r="TWK135" s="131"/>
      <c r="TWL135" s="132"/>
      <c r="TWN135" s="130"/>
      <c r="TWO135" s="134"/>
      <c r="TWP135" s="134"/>
      <c r="TWQ135" s="131"/>
      <c r="TWR135" s="131"/>
      <c r="TWS135" s="131"/>
      <c r="TWT135" s="132"/>
      <c r="TWV135" s="130"/>
      <c r="TWW135" s="134"/>
      <c r="TWX135" s="134"/>
      <c r="TWY135" s="131"/>
      <c r="TWZ135" s="131"/>
      <c r="TXA135" s="131"/>
      <c r="TXB135" s="132"/>
      <c r="TXD135" s="130"/>
      <c r="TXE135" s="134"/>
      <c r="TXF135" s="134"/>
      <c r="TXG135" s="131"/>
      <c r="TXH135" s="131"/>
      <c r="TXI135" s="131"/>
      <c r="TXJ135" s="132"/>
      <c r="TXL135" s="130"/>
      <c r="TXM135" s="134"/>
      <c r="TXN135" s="134"/>
      <c r="TXO135" s="131"/>
      <c r="TXP135" s="131"/>
      <c r="TXQ135" s="131"/>
      <c r="TXR135" s="132"/>
      <c r="TXT135" s="130"/>
      <c r="TXU135" s="134"/>
      <c r="TXV135" s="134"/>
      <c r="TXW135" s="131"/>
      <c r="TXX135" s="131"/>
      <c r="TXY135" s="131"/>
      <c r="TXZ135" s="132"/>
      <c r="TYB135" s="130"/>
      <c r="TYC135" s="134"/>
      <c r="TYD135" s="134"/>
      <c r="TYE135" s="131"/>
      <c r="TYF135" s="131"/>
      <c r="TYG135" s="131"/>
      <c r="TYH135" s="132"/>
      <c r="TYJ135" s="130"/>
      <c r="TYK135" s="134"/>
      <c r="TYL135" s="134"/>
      <c r="TYM135" s="131"/>
      <c r="TYN135" s="131"/>
      <c r="TYO135" s="131"/>
      <c r="TYP135" s="132"/>
      <c r="TYR135" s="130"/>
      <c r="TYS135" s="134"/>
      <c r="TYT135" s="134"/>
      <c r="TYU135" s="131"/>
      <c r="TYV135" s="131"/>
      <c r="TYW135" s="131"/>
      <c r="TYX135" s="132"/>
      <c r="TYZ135" s="130"/>
      <c r="TZA135" s="134"/>
      <c r="TZB135" s="134"/>
      <c r="TZC135" s="131"/>
      <c r="TZD135" s="131"/>
      <c r="TZE135" s="131"/>
      <c r="TZF135" s="132"/>
      <c r="TZH135" s="130"/>
      <c r="TZI135" s="134"/>
      <c r="TZJ135" s="134"/>
      <c r="TZK135" s="131"/>
      <c r="TZL135" s="131"/>
      <c r="TZM135" s="131"/>
      <c r="TZN135" s="132"/>
      <c r="TZP135" s="130"/>
      <c r="TZQ135" s="134"/>
      <c r="TZR135" s="134"/>
      <c r="TZS135" s="131"/>
      <c r="TZT135" s="131"/>
      <c r="TZU135" s="131"/>
      <c r="TZV135" s="132"/>
      <c r="TZX135" s="130"/>
      <c r="TZY135" s="134"/>
      <c r="TZZ135" s="134"/>
      <c r="UAA135" s="131"/>
      <c r="UAB135" s="131"/>
      <c r="UAC135" s="131"/>
      <c r="UAD135" s="132"/>
      <c r="UAF135" s="130"/>
      <c r="UAG135" s="134"/>
      <c r="UAH135" s="134"/>
      <c r="UAI135" s="131"/>
      <c r="UAJ135" s="131"/>
      <c r="UAK135" s="131"/>
      <c r="UAL135" s="132"/>
      <c r="UAN135" s="130"/>
      <c r="UAO135" s="134"/>
      <c r="UAP135" s="134"/>
      <c r="UAQ135" s="131"/>
      <c r="UAR135" s="131"/>
      <c r="UAS135" s="131"/>
      <c r="UAT135" s="132"/>
      <c r="UAV135" s="130"/>
      <c r="UAW135" s="134"/>
      <c r="UAX135" s="134"/>
      <c r="UAY135" s="131"/>
      <c r="UAZ135" s="131"/>
      <c r="UBA135" s="131"/>
      <c r="UBB135" s="132"/>
      <c r="UBD135" s="130"/>
      <c r="UBE135" s="134"/>
      <c r="UBF135" s="134"/>
      <c r="UBG135" s="131"/>
      <c r="UBH135" s="131"/>
      <c r="UBI135" s="131"/>
      <c r="UBJ135" s="132"/>
      <c r="UBL135" s="130"/>
      <c r="UBM135" s="134"/>
      <c r="UBN135" s="134"/>
      <c r="UBO135" s="131"/>
      <c r="UBP135" s="131"/>
      <c r="UBQ135" s="131"/>
      <c r="UBR135" s="132"/>
      <c r="UBT135" s="130"/>
      <c r="UBU135" s="134"/>
      <c r="UBV135" s="134"/>
      <c r="UBW135" s="131"/>
      <c r="UBX135" s="131"/>
      <c r="UBY135" s="131"/>
      <c r="UBZ135" s="132"/>
      <c r="UCB135" s="130"/>
      <c r="UCC135" s="134"/>
      <c r="UCD135" s="134"/>
      <c r="UCE135" s="131"/>
      <c r="UCF135" s="131"/>
      <c r="UCG135" s="131"/>
      <c r="UCH135" s="132"/>
      <c r="UCJ135" s="130"/>
      <c r="UCK135" s="134"/>
      <c r="UCL135" s="134"/>
      <c r="UCM135" s="131"/>
      <c r="UCN135" s="131"/>
      <c r="UCO135" s="131"/>
      <c r="UCP135" s="132"/>
      <c r="UCR135" s="130"/>
      <c r="UCS135" s="134"/>
      <c r="UCT135" s="134"/>
      <c r="UCU135" s="131"/>
      <c r="UCV135" s="131"/>
      <c r="UCW135" s="131"/>
      <c r="UCX135" s="132"/>
      <c r="UCZ135" s="130"/>
      <c r="UDA135" s="134"/>
      <c r="UDB135" s="134"/>
      <c r="UDC135" s="131"/>
      <c r="UDD135" s="131"/>
      <c r="UDE135" s="131"/>
      <c r="UDF135" s="132"/>
      <c r="UDH135" s="130"/>
      <c r="UDI135" s="134"/>
      <c r="UDJ135" s="134"/>
      <c r="UDK135" s="131"/>
      <c r="UDL135" s="131"/>
      <c r="UDM135" s="131"/>
      <c r="UDN135" s="132"/>
      <c r="UDP135" s="130"/>
      <c r="UDQ135" s="134"/>
      <c r="UDR135" s="134"/>
      <c r="UDS135" s="131"/>
      <c r="UDT135" s="131"/>
      <c r="UDU135" s="131"/>
      <c r="UDV135" s="132"/>
      <c r="UDX135" s="130"/>
      <c r="UDY135" s="134"/>
      <c r="UDZ135" s="134"/>
      <c r="UEA135" s="131"/>
      <c r="UEB135" s="131"/>
      <c r="UEC135" s="131"/>
      <c r="UED135" s="132"/>
      <c r="UEF135" s="130"/>
      <c r="UEG135" s="134"/>
      <c r="UEH135" s="134"/>
      <c r="UEI135" s="131"/>
      <c r="UEJ135" s="131"/>
      <c r="UEK135" s="131"/>
      <c r="UEL135" s="132"/>
      <c r="UEN135" s="130"/>
      <c r="UEO135" s="134"/>
      <c r="UEP135" s="134"/>
      <c r="UEQ135" s="131"/>
      <c r="UER135" s="131"/>
      <c r="UES135" s="131"/>
      <c r="UET135" s="132"/>
      <c r="UEV135" s="130"/>
      <c r="UEW135" s="134"/>
      <c r="UEX135" s="134"/>
      <c r="UEY135" s="131"/>
      <c r="UEZ135" s="131"/>
      <c r="UFA135" s="131"/>
      <c r="UFB135" s="132"/>
      <c r="UFD135" s="130"/>
      <c r="UFE135" s="134"/>
      <c r="UFF135" s="134"/>
      <c r="UFG135" s="131"/>
      <c r="UFH135" s="131"/>
      <c r="UFI135" s="131"/>
      <c r="UFJ135" s="132"/>
      <c r="UFL135" s="130"/>
      <c r="UFM135" s="134"/>
      <c r="UFN135" s="134"/>
      <c r="UFO135" s="131"/>
      <c r="UFP135" s="131"/>
      <c r="UFQ135" s="131"/>
      <c r="UFR135" s="132"/>
      <c r="UFT135" s="130"/>
      <c r="UFU135" s="134"/>
      <c r="UFV135" s="134"/>
      <c r="UFW135" s="131"/>
      <c r="UFX135" s="131"/>
      <c r="UFY135" s="131"/>
      <c r="UFZ135" s="132"/>
      <c r="UGB135" s="130"/>
      <c r="UGC135" s="134"/>
      <c r="UGD135" s="134"/>
      <c r="UGE135" s="131"/>
      <c r="UGF135" s="131"/>
      <c r="UGG135" s="131"/>
      <c r="UGH135" s="132"/>
      <c r="UGJ135" s="130"/>
      <c r="UGK135" s="134"/>
      <c r="UGL135" s="134"/>
      <c r="UGM135" s="131"/>
      <c r="UGN135" s="131"/>
      <c r="UGO135" s="131"/>
      <c r="UGP135" s="132"/>
      <c r="UGR135" s="130"/>
      <c r="UGS135" s="134"/>
      <c r="UGT135" s="134"/>
      <c r="UGU135" s="131"/>
      <c r="UGV135" s="131"/>
      <c r="UGW135" s="131"/>
      <c r="UGX135" s="132"/>
      <c r="UGZ135" s="130"/>
      <c r="UHA135" s="134"/>
      <c r="UHB135" s="134"/>
      <c r="UHC135" s="131"/>
      <c r="UHD135" s="131"/>
      <c r="UHE135" s="131"/>
      <c r="UHF135" s="132"/>
      <c r="UHH135" s="130"/>
      <c r="UHI135" s="134"/>
      <c r="UHJ135" s="134"/>
      <c r="UHK135" s="131"/>
      <c r="UHL135" s="131"/>
      <c r="UHM135" s="131"/>
      <c r="UHN135" s="132"/>
      <c r="UHP135" s="130"/>
      <c r="UHQ135" s="134"/>
      <c r="UHR135" s="134"/>
      <c r="UHS135" s="131"/>
      <c r="UHT135" s="131"/>
      <c r="UHU135" s="131"/>
      <c r="UHV135" s="132"/>
      <c r="UHX135" s="130"/>
      <c r="UHY135" s="134"/>
      <c r="UHZ135" s="134"/>
      <c r="UIA135" s="131"/>
      <c r="UIB135" s="131"/>
      <c r="UIC135" s="131"/>
      <c r="UID135" s="132"/>
      <c r="UIF135" s="130"/>
      <c r="UIG135" s="134"/>
      <c r="UIH135" s="134"/>
      <c r="UII135" s="131"/>
      <c r="UIJ135" s="131"/>
      <c r="UIK135" s="131"/>
      <c r="UIL135" s="132"/>
      <c r="UIN135" s="130"/>
      <c r="UIO135" s="134"/>
      <c r="UIP135" s="134"/>
      <c r="UIQ135" s="131"/>
      <c r="UIR135" s="131"/>
      <c r="UIS135" s="131"/>
      <c r="UIT135" s="132"/>
      <c r="UIV135" s="130"/>
      <c r="UIW135" s="134"/>
      <c r="UIX135" s="134"/>
      <c r="UIY135" s="131"/>
      <c r="UIZ135" s="131"/>
      <c r="UJA135" s="131"/>
      <c r="UJB135" s="132"/>
      <c r="UJD135" s="130"/>
      <c r="UJE135" s="134"/>
      <c r="UJF135" s="134"/>
      <c r="UJG135" s="131"/>
      <c r="UJH135" s="131"/>
      <c r="UJI135" s="131"/>
      <c r="UJJ135" s="132"/>
      <c r="UJL135" s="130"/>
      <c r="UJM135" s="134"/>
      <c r="UJN135" s="134"/>
      <c r="UJO135" s="131"/>
      <c r="UJP135" s="131"/>
      <c r="UJQ135" s="131"/>
      <c r="UJR135" s="132"/>
      <c r="UJT135" s="130"/>
      <c r="UJU135" s="134"/>
      <c r="UJV135" s="134"/>
      <c r="UJW135" s="131"/>
      <c r="UJX135" s="131"/>
      <c r="UJY135" s="131"/>
      <c r="UJZ135" s="132"/>
      <c r="UKB135" s="130"/>
      <c r="UKC135" s="134"/>
      <c r="UKD135" s="134"/>
      <c r="UKE135" s="131"/>
      <c r="UKF135" s="131"/>
      <c r="UKG135" s="131"/>
      <c r="UKH135" s="132"/>
      <c r="UKJ135" s="130"/>
      <c r="UKK135" s="134"/>
      <c r="UKL135" s="134"/>
      <c r="UKM135" s="131"/>
      <c r="UKN135" s="131"/>
      <c r="UKO135" s="131"/>
      <c r="UKP135" s="132"/>
      <c r="UKR135" s="130"/>
      <c r="UKS135" s="134"/>
      <c r="UKT135" s="134"/>
      <c r="UKU135" s="131"/>
      <c r="UKV135" s="131"/>
      <c r="UKW135" s="131"/>
      <c r="UKX135" s="132"/>
      <c r="UKZ135" s="130"/>
      <c r="ULA135" s="134"/>
      <c r="ULB135" s="134"/>
      <c r="ULC135" s="131"/>
      <c r="ULD135" s="131"/>
      <c r="ULE135" s="131"/>
      <c r="ULF135" s="132"/>
      <c r="ULH135" s="130"/>
      <c r="ULI135" s="134"/>
      <c r="ULJ135" s="134"/>
      <c r="ULK135" s="131"/>
      <c r="ULL135" s="131"/>
      <c r="ULM135" s="131"/>
      <c r="ULN135" s="132"/>
      <c r="ULP135" s="130"/>
      <c r="ULQ135" s="134"/>
      <c r="ULR135" s="134"/>
      <c r="ULS135" s="131"/>
      <c r="ULT135" s="131"/>
      <c r="ULU135" s="131"/>
      <c r="ULV135" s="132"/>
      <c r="ULX135" s="130"/>
      <c r="ULY135" s="134"/>
      <c r="ULZ135" s="134"/>
      <c r="UMA135" s="131"/>
      <c r="UMB135" s="131"/>
      <c r="UMC135" s="131"/>
      <c r="UMD135" s="132"/>
      <c r="UMF135" s="130"/>
      <c r="UMG135" s="134"/>
      <c r="UMH135" s="134"/>
      <c r="UMI135" s="131"/>
      <c r="UMJ135" s="131"/>
      <c r="UMK135" s="131"/>
      <c r="UML135" s="132"/>
      <c r="UMN135" s="130"/>
      <c r="UMO135" s="134"/>
      <c r="UMP135" s="134"/>
      <c r="UMQ135" s="131"/>
      <c r="UMR135" s="131"/>
      <c r="UMS135" s="131"/>
      <c r="UMT135" s="132"/>
      <c r="UMV135" s="130"/>
      <c r="UMW135" s="134"/>
      <c r="UMX135" s="134"/>
      <c r="UMY135" s="131"/>
      <c r="UMZ135" s="131"/>
      <c r="UNA135" s="131"/>
      <c r="UNB135" s="132"/>
      <c r="UND135" s="130"/>
      <c r="UNE135" s="134"/>
      <c r="UNF135" s="134"/>
      <c r="UNG135" s="131"/>
      <c r="UNH135" s="131"/>
      <c r="UNI135" s="131"/>
      <c r="UNJ135" s="132"/>
      <c r="UNL135" s="130"/>
      <c r="UNM135" s="134"/>
      <c r="UNN135" s="134"/>
      <c r="UNO135" s="131"/>
      <c r="UNP135" s="131"/>
      <c r="UNQ135" s="131"/>
      <c r="UNR135" s="132"/>
      <c r="UNT135" s="130"/>
      <c r="UNU135" s="134"/>
      <c r="UNV135" s="134"/>
      <c r="UNW135" s="131"/>
      <c r="UNX135" s="131"/>
      <c r="UNY135" s="131"/>
      <c r="UNZ135" s="132"/>
      <c r="UOB135" s="130"/>
      <c r="UOC135" s="134"/>
      <c r="UOD135" s="134"/>
      <c r="UOE135" s="131"/>
      <c r="UOF135" s="131"/>
      <c r="UOG135" s="131"/>
      <c r="UOH135" s="132"/>
      <c r="UOJ135" s="130"/>
      <c r="UOK135" s="134"/>
      <c r="UOL135" s="134"/>
      <c r="UOM135" s="131"/>
      <c r="UON135" s="131"/>
      <c r="UOO135" s="131"/>
      <c r="UOP135" s="132"/>
      <c r="UOR135" s="130"/>
      <c r="UOS135" s="134"/>
      <c r="UOT135" s="134"/>
      <c r="UOU135" s="131"/>
      <c r="UOV135" s="131"/>
      <c r="UOW135" s="131"/>
      <c r="UOX135" s="132"/>
      <c r="UOZ135" s="130"/>
      <c r="UPA135" s="134"/>
      <c r="UPB135" s="134"/>
      <c r="UPC135" s="131"/>
      <c r="UPD135" s="131"/>
      <c r="UPE135" s="131"/>
      <c r="UPF135" s="132"/>
      <c r="UPH135" s="130"/>
      <c r="UPI135" s="134"/>
      <c r="UPJ135" s="134"/>
      <c r="UPK135" s="131"/>
      <c r="UPL135" s="131"/>
      <c r="UPM135" s="131"/>
      <c r="UPN135" s="132"/>
      <c r="UPP135" s="130"/>
      <c r="UPQ135" s="134"/>
      <c r="UPR135" s="134"/>
      <c r="UPS135" s="131"/>
      <c r="UPT135" s="131"/>
      <c r="UPU135" s="131"/>
      <c r="UPV135" s="132"/>
      <c r="UPX135" s="130"/>
      <c r="UPY135" s="134"/>
      <c r="UPZ135" s="134"/>
      <c r="UQA135" s="131"/>
      <c r="UQB135" s="131"/>
      <c r="UQC135" s="131"/>
      <c r="UQD135" s="132"/>
      <c r="UQF135" s="130"/>
      <c r="UQG135" s="134"/>
      <c r="UQH135" s="134"/>
      <c r="UQI135" s="131"/>
      <c r="UQJ135" s="131"/>
      <c r="UQK135" s="131"/>
      <c r="UQL135" s="132"/>
      <c r="UQN135" s="130"/>
      <c r="UQO135" s="134"/>
      <c r="UQP135" s="134"/>
      <c r="UQQ135" s="131"/>
      <c r="UQR135" s="131"/>
      <c r="UQS135" s="131"/>
      <c r="UQT135" s="132"/>
      <c r="UQV135" s="130"/>
      <c r="UQW135" s="134"/>
      <c r="UQX135" s="134"/>
      <c r="UQY135" s="131"/>
      <c r="UQZ135" s="131"/>
      <c r="URA135" s="131"/>
      <c r="URB135" s="132"/>
      <c r="URD135" s="130"/>
      <c r="URE135" s="134"/>
      <c r="URF135" s="134"/>
      <c r="URG135" s="131"/>
      <c r="URH135" s="131"/>
      <c r="URI135" s="131"/>
      <c r="URJ135" s="132"/>
      <c r="URL135" s="130"/>
      <c r="URM135" s="134"/>
      <c r="URN135" s="134"/>
      <c r="URO135" s="131"/>
      <c r="URP135" s="131"/>
      <c r="URQ135" s="131"/>
      <c r="URR135" s="132"/>
      <c r="URT135" s="130"/>
      <c r="URU135" s="134"/>
      <c r="URV135" s="134"/>
      <c r="URW135" s="131"/>
      <c r="URX135" s="131"/>
      <c r="URY135" s="131"/>
      <c r="URZ135" s="132"/>
      <c r="USB135" s="130"/>
      <c r="USC135" s="134"/>
      <c r="USD135" s="134"/>
      <c r="USE135" s="131"/>
      <c r="USF135" s="131"/>
      <c r="USG135" s="131"/>
      <c r="USH135" s="132"/>
      <c r="USJ135" s="130"/>
      <c r="USK135" s="134"/>
      <c r="USL135" s="134"/>
      <c r="USM135" s="131"/>
      <c r="USN135" s="131"/>
      <c r="USO135" s="131"/>
      <c r="USP135" s="132"/>
      <c r="USR135" s="130"/>
      <c r="USS135" s="134"/>
      <c r="UST135" s="134"/>
      <c r="USU135" s="131"/>
      <c r="USV135" s="131"/>
      <c r="USW135" s="131"/>
      <c r="USX135" s="132"/>
      <c r="USZ135" s="130"/>
      <c r="UTA135" s="134"/>
      <c r="UTB135" s="134"/>
      <c r="UTC135" s="131"/>
      <c r="UTD135" s="131"/>
      <c r="UTE135" s="131"/>
      <c r="UTF135" s="132"/>
      <c r="UTH135" s="130"/>
      <c r="UTI135" s="134"/>
      <c r="UTJ135" s="134"/>
      <c r="UTK135" s="131"/>
      <c r="UTL135" s="131"/>
      <c r="UTM135" s="131"/>
      <c r="UTN135" s="132"/>
      <c r="UTP135" s="130"/>
      <c r="UTQ135" s="134"/>
      <c r="UTR135" s="134"/>
      <c r="UTS135" s="131"/>
      <c r="UTT135" s="131"/>
      <c r="UTU135" s="131"/>
      <c r="UTV135" s="132"/>
      <c r="UTX135" s="130"/>
      <c r="UTY135" s="134"/>
      <c r="UTZ135" s="134"/>
      <c r="UUA135" s="131"/>
      <c r="UUB135" s="131"/>
      <c r="UUC135" s="131"/>
      <c r="UUD135" s="132"/>
      <c r="UUF135" s="130"/>
      <c r="UUG135" s="134"/>
      <c r="UUH135" s="134"/>
      <c r="UUI135" s="131"/>
      <c r="UUJ135" s="131"/>
      <c r="UUK135" s="131"/>
      <c r="UUL135" s="132"/>
      <c r="UUN135" s="130"/>
      <c r="UUO135" s="134"/>
      <c r="UUP135" s="134"/>
      <c r="UUQ135" s="131"/>
      <c r="UUR135" s="131"/>
      <c r="UUS135" s="131"/>
      <c r="UUT135" s="132"/>
      <c r="UUV135" s="130"/>
      <c r="UUW135" s="134"/>
      <c r="UUX135" s="134"/>
      <c r="UUY135" s="131"/>
      <c r="UUZ135" s="131"/>
      <c r="UVA135" s="131"/>
      <c r="UVB135" s="132"/>
      <c r="UVD135" s="130"/>
      <c r="UVE135" s="134"/>
      <c r="UVF135" s="134"/>
      <c r="UVG135" s="131"/>
      <c r="UVH135" s="131"/>
      <c r="UVI135" s="131"/>
      <c r="UVJ135" s="132"/>
      <c r="UVL135" s="130"/>
      <c r="UVM135" s="134"/>
      <c r="UVN135" s="134"/>
      <c r="UVO135" s="131"/>
      <c r="UVP135" s="131"/>
      <c r="UVQ135" s="131"/>
      <c r="UVR135" s="132"/>
      <c r="UVT135" s="130"/>
      <c r="UVU135" s="134"/>
      <c r="UVV135" s="134"/>
      <c r="UVW135" s="131"/>
      <c r="UVX135" s="131"/>
      <c r="UVY135" s="131"/>
      <c r="UVZ135" s="132"/>
      <c r="UWB135" s="130"/>
      <c r="UWC135" s="134"/>
      <c r="UWD135" s="134"/>
      <c r="UWE135" s="131"/>
      <c r="UWF135" s="131"/>
      <c r="UWG135" s="131"/>
      <c r="UWH135" s="132"/>
      <c r="UWJ135" s="130"/>
      <c r="UWK135" s="134"/>
      <c r="UWL135" s="134"/>
      <c r="UWM135" s="131"/>
      <c r="UWN135" s="131"/>
      <c r="UWO135" s="131"/>
      <c r="UWP135" s="132"/>
      <c r="UWR135" s="130"/>
      <c r="UWS135" s="134"/>
      <c r="UWT135" s="134"/>
      <c r="UWU135" s="131"/>
      <c r="UWV135" s="131"/>
      <c r="UWW135" s="131"/>
      <c r="UWX135" s="132"/>
      <c r="UWZ135" s="130"/>
      <c r="UXA135" s="134"/>
      <c r="UXB135" s="134"/>
      <c r="UXC135" s="131"/>
      <c r="UXD135" s="131"/>
      <c r="UXE135" s="131"/>
      <c r="UXF135" s="132"/>
      <c r="UXH135" s="130"/>
      <c r="UXI135" s="134"/>
      <c r="UXJ135" s="134"/>
      <c r="UXK135" s="131"/>
      <c r="UXL135" s="131"/>
      <c r="UXM135" s="131"/>
      <c r="UXN135" s="132"/>
      <c r="UXP135" s="130"/>
      <c r="UXQ135" s="134"/>
      <c r="UXR135" s="134"/>
      <c r="UXS135" s="131"/>
      <c r="UXT135" s="131"/>
      <c r="UXU135" s="131"/>
      <c r="UXV135" s="132"/>
      <c r="UXX135" s="130"/>
      <c r="UXY135" s="134"/>
      <c r="UXZ135" s="134"/>
      <c r="UYA135" s="131"/>
      <c r="UYB135" s="131"/>
      <c r="UYC135" s="131"/>
      <c r="UYD135" s="132"/>
      <c r="UYF135" s="130"/>
      <c r="UYG135" s="134"/>
      <c r="UYH135" s="134"/>
      <c r="UYI135" s="131"/>
      <c r="UYJ135" s="131"/>
      <c r="UYK135" s="131"/>
      <c r="UYL135" s="132"/>
      <c r="UYN135" s="130"/>
      <c r="UYO135" s="134"/>
      <c r="UYP135" s="134"/>
      <c r="UYQ135" s="131"/>
      <c r="UYR135" s="131"/>
      <c r="UYS135" s="131"/>
      <c r="UYT135" s="132"/>
      <c r="UYV135" s="130"/>
      <c r="UYW135" s="134"/>
      <c r="UYX135" s="134"/>
      <c r="UYY135" s="131"/>
      <c r="UYZ135" s="131"/>
      <c r="UZA135" s="131"/>
      <c r="UZB135" s="132"/>
      <c r="UZD135" s="130"/>
      <c r="UZE135" s="134"/>
      <c r="UZF135" s="134"/>
      <c r="UZG135" s="131"/>
      <c r="UZH135" s="131"/>
      <c r="UZI135" s="131"/>
      <c r="UZJ135" s="132"/>
      <c r="UZL135" s="130"/>
      <c r="UZM135" s="134"/>
      <c r="UZN135" s="134"/>
      <c r="UZO135" s="131"/>
      <c r="UZP135" s="131"/>
      <c r="UZQ135" s="131"/>
      <c r="UZR135" s="132"/>
      <c r="UZT135" s="130"/>
      <c r="UZU135" s="134"/>
      <c r="UZV135" s="134"/>
      <c r="UZW135" s="131"/>
      <c r="UZX135" s="131"/>
      <c r="UZY135" s="131"/>
      <c r="UZZ135" s="132"/>
      <c r="VAB135" s="130"/>
      <c r="VAC135" s="134"/>
      <c r="VAD135" s="134"/>
      <c r="VAE135" s="131"/>
      <c r="VAF135" s="131"/>
      <c r="VAG135" s="131"/>
      <c r="VAH135" s="132"/>
      <c r="VAJ135" s="130"/>
      <c r="VAK135" s="134"/>
      <c r="VAL135" s="134"/>
      <c r="VAM135" s="131"/>
      <c r="VAN135" s="131"/>
      <c r="VAO135" s="131"/>
      <c r="VAP135" s="132"/>
      <c r="VAR135" s="130"/>
      <c r="VAS135" s="134"/>
      <c r="VAT135" s="134"/>
      <c r="VAU135" s="131"/>
      <c r="VAV135" s="131"/>
      <c r="VAW135" s="131"/>
      <c r="VAX135" s="132"/>
      <c r="VAZ135" s="130"/>
      <c r="VBA135" s="134"/>
      <c r="VBB135" s="134"/>
      <c r="VBC135" s="131"/>
      <c r="VBD135" s="131"/>
      <c r="VBE135" s="131"/>
      <c r="VBF135" s="132"/>
      <c r="VBH135" s="130"/>
      <c r="VBI135" s="134"/>
      <c r="VBJ135" s="134"/>
      <c r="VBK135" s="131"/>
      <c r="VBL135" s="131"/>
      <c r="VBM135" s="131"/>
      <c r="VBN135" s="132"/>
      <c r="VBP135" s="130"/>
      <c r="VBQ135" s="134"/>
      <c r="VBR135" s="134"/>
      <c r="VBS135" s="131"/>
      <c r="VBT135" s="131"/>
      <c r="VBU135" s="131"/>
      <c r="VBV135" s="132"/>
      <c r="VBX135" s="130"/>
      <c r="VBY135" s="134"/>
      <c r="VBZ135" s="134"/>
      <c r="VCA135" s="131"/>
      <c r="VCB135" s="131"/>
      <c r="VCC135" s="131"/>
      <c r="VCD135" s="132"/>
      <c r="VCF135" s="130"/>
      <c r="VCG135" s="134"/>
      <c r="VCH135" s="134"/>
      <c r="VCI135" s="131"/>
      <c r="VCJ135" s="131"/>
      <c r="VCK135" s="131"/>
      <c r="VCL135" s="132"/>
      <c r="VCN135" s="130"/>
      <c r="VCO135" s="134"/>
      <c r="VCP135" s="134"/>
      <c r="VCQ135" s="131"/>
      <c r="VCR135" s="131"/>
      <c r="VCS135" s="131"/>
      <c r="VCT135" s="132"/>
      <c r="VCV135" s="130"/>
      <c r="VCW135" s="134"/>
      <c r="VCX135" s="134"/>
      <c r="VCY135" s="131"/>
      <c r="VCZ135" s="131"/>
      <c r="VDA135" s="131"/>
      <c r="VDB135" s="132"/>
      <c r="VDD135" s="130"/>
      <c r="VDE135" s="134"/>
      <c r="VDF135" s="134"/>
      <c r="VDG135" s="131"/>
      <c r="VDH135" s="131"/>
      <c r="VDI135" s="131"/>
      <c r="VDJ135" s="132"/>
      <c r="VDL135" s="130"/>
      <c r="VDM135" s="134"/>
      <c r="VDN135" s="134"/>
      <c r="VDO135" s="131"/>
      <c r="VDP135" s="131"/>
      <c r="VDQ135" s="131"/>
      <c r="VDR135" s="132"/>
      <c r="VDT135" s="130"/>
      <c r="VDU135" s="134"/>
      <c r="VDV135" s="134"/>
      <c r="VDW135" s="131"/>
      <c r="VDX135" s="131"/>
      <c r="VDY135" s="131"/>
      <c r="VDZ135" s="132"/>
      <c r="VEB135" s="130"/>
      <c r="VEC135" s="134"/>
      <c r="VED135" s="134"/>
      <c r="VEE135" s="131"/>
      <c r="VEF135" s="131"/>
      <c r="VEG135" s="131"/>
      <c r="VEH135" s="132"/>
      <c r="VEJ135" s="130"/>
      <c r="VEK135" s="134"/>
      <c r="VEL135" s="134"/>
      <c r="VEM135" s="131"/>
      <c r="VEN135" s="131"/>
      <c r="VEO135" s="131"/>
      <c r="VEP135" s="132"/>
      <c r="VER135" s="130"/>
      <c r="VES135" s="134"/>
      <c r="VET135" s="134"/>
      <c r="VEU135" s="131"/>
      <c r="VEV135" s="131"/>
      <c r="VEW135" s="131"/>
      <c r="VEX135" s="132"/>
      <c r="VEZ135" s="130"/>
      <c r="VFA135" s="134"/>
      <c r="VFB135" s="134"/>
      <c r="VFC135" s="131"/>
      <c r="VFD135" s="131"/>
      <c r="VFE135" s="131"/>
      <c r="VFF135" s="132"/>
      <c r="VFH135" s="130"/>
      <c r="VFI135" s="134"/>
      <c r="VFJ135" s="134"/>
      <c r="VFK135" s="131"/>
      <c r="VFL135" s="131"/>
      <c r="VFM135" s="131"/>
      <c r="VFN135" s="132"/>
      <c r="VFP135" s="130"/>
      <c r="VFQ135" s="134"/>
      <c r="VFR135" s="134"/>
      <c r="VFS135" s="131"/>
      <c r="VFT135" s="131"/>
      <c r="VFU135" s="131"/>
      <c r="VFV135" s="132"/>
      <c r="VFX135" s="130"/>
      <c r="VFY135" s="134"/>
      <c r="VFZ135" s="134"/>
      <c r="VGA135" s="131"/>
      <c r="VGB135" s="131"/>
      <c r="VGC135" s="131"/>
      <c r="VGD135" s="132"/>
      <c r="VGF135" s="130"/>
      <c r="VGG135" s="134"/>
      <c r="VGH135" s="134"/>
      <c r="VGI135" s="131"/>
      <c r="VGJ135" s="131"/>
      <c r="VGK135" s="131"/>
      <c r="VGL135" s="132"/>
      <c r="VGN135" s="130"/>
      <c r="VGO135" s="134"/>
      <c r="VGP135" s="134"/>
      <c r="VGQ135" s="131"/>
      <c r="VGR135" s="131"/>
      <c r="VGS135" s="131"/>
      <c r="VGT135" s="132"/>
      <c r="VGV135" s="130"/>
      <c r="VGW135" s="134"/>
      <c r="VGX135" s="134"/>
      <c r="VGY135" s="131"/>
      <c r="VGZ135" s="131"/>
      <c r="VHA135" s="131"/>
      <c r="VHB135" s="132"/>
      <c r="VHD135" s="130"/>
      <c r="VHE135" s="134"/>
      <c r="VHF135" s="134"/>
      <c r="VHG135" s="131"/>
      <c r="VHH135" s="131"/>
      <c r="VHI135" s="131"/>
      <c r="VHJ135" s="132"/>
      <c r="VHL135" s="130"/>
      <c r="VHM135" s="134"/>
      <c r="VHN135" s="134"/>
      <c r="VHO135" s="131"/>
      <c r="VHP135" s="131"/>
      <c r="VHQ135" s="131"/>
      <c r="VHR135" s="132"/>
      <c r="VHT135" s="130"/>
      <c r="VHU135" s="134"/>
      <c r="VHV135" s="134"/>
      <c r="VHW135" s="131"/>
      <c r="VHX135" s="131"/>
      <c r="VHY135" s="131"/>
      <c r="VHZ135" s="132"/>
      <c r="VIB135" s="130"/>
      <c r="VIC135" s="134"/>
      <c r="VID135" s="134"/>
      <c r="VIE135" s="131"/>
      <c r="VIF135" s="131"/>
      <c r="VIG135" s="131"/>
      <c r="VIH135" s="132"/>
      <c r="VIJ135" s="130"/>
      <c r="VIK135" s="134"/>
      <c r="VIL135" s="134"/>
      <c r="VIM135" s="131"/>
      <c r="VIN135" s="131"/>
      <c r="VIO135" s="131"/>
      <c r="VIP135" s="132"/>
      <c r="VIR135" s="130"/>
      <c r="VIS135" s="134"/>
      <c r="VIT135" s="134"/>
      <c r="VIU135" s="131"/>
      <c r="VIV135" s="131"/>
      <c r="VIW135" s="131"/>
      <c r="VIX135" s="132"/>
      <c r="VIZ135" s="130"/>
      <c r="VJA135" s="134"/>
      <c r="VJB135" s="134"/>
      <c r="VJC135" s="131"/>
      <c r="VJD135" s="131"/>
      <c r="VJE135" s="131"/>
      <c r="VJF135" s="132"/>
      <c r="VJH135" s="130"/>
      <c r="VJI135" s="134"/>
      <c r="VJJ135" s="134"/>
      <c r="VJK135" s="131"/>
      <c r="VJL135" s="131"/>
      <c r="VJM135" s="131"/>
      <c r="VJN135" s="132"/>
      <c r="VJP135" s="130"/>
      <c r="VJQ135" s="134"/>
      <c r="VJR135" s="134"/>
      <c r="VJS135" s="131"/>
      <c r="VJT135" s="131"/>
      <c r="VJU135" s="131"/>
      <c r="VJV135" s="132"/>
      <c r="VJX135" s="130"/>
      <c r="VJY135" s="134"/>
      <c r="VJZ135" s="134"/>
      <c r="VKA135" s="131"/>
      <c r="VKB135" s="131"/>
      <c r="VKC135" s="131"/>
      <c r="VKD135" s="132"/>
      <c r="VKF135" s="130"/>
      <c r="VKG135" s="134"/>
      <c r="VKH135" s="134"/>
      <c r="VKI135" s="131"/>
      <c r="VKJ135" s="131"/>
      <c r="VKK135" s="131"/>
      <c r="VKL135" s="132"/>
      <c r="VKN135" s="130"/>
      <c r="VKO135" s="134"/>
      <c r="VKP135" s="134"/>
      <c r="VKQ135" s="131"/>
      <c r="VKR135" s="131"/>
      <c r="VKS135" s="131"/>
      <c r="VKT135" s="132"/>
      <c r="VKV135" s="130"/>
      <c r="VKW135" s="134"/>
      <c r="VKX135" s="134"/>
      <c r="VKY135" s="131"/>
      <c r="VKZ135" s="131"/>
      <c r="VLA135" s="131"/>
      <c r="VLB135" s="132"/>
      <c r="VLD135" s="130"/>
      <c r="VLE135" s="134"/>
      <c r="VLF135" s="134"/>
      <c r="VLG135" s="131"/>
      <c r="VLH135" s="131"/>
      <c r="VLI135" s="131"/>
      <c r="VLJ135" s="132"/>
      <c r="VLL135" s="130"/>
      <c r="VLM135" s="134"/>
      <c r="VLN135" s="134"/>
      <c r="VLO135" s="131"/>
      <c r="VLP135" s="131"/>
      <c r="VLQ135" s="131"/>
      <c r="VLR135" s="132"/>
      <c r="VLT135" s="130"/>
      <c r="VLU135" s="134"/>
      <c r="VLV135" s="134"/>
      <c r="VLW135" s="131"/>
      <c r="VLX135" s="131"/>
      <c r="VLY135" s="131"/>
      <c r="VLZ135" s="132"/>
      <c r="VMB135" s="130"/>
      <c r="VMC135" s="134"/>
      <c r="VMD135" s="134"/>
      <c r="VME135" s="131"/>
      <c r="VMF135" s="131"/>
      <c r="VMG135" s="131"/>
      <c r="VMH135" s="132"/>
      <c r="VMJ135" s="130"/>
      <c r="VMK135" s="134"/>
      <c r="VML135" s="134"/>
      <c r="VMM135" s="131"/>
      <c r="VMN135" s="131"/>
      <c r="VMO135" s="131"/>
      <c r="VMP135" s="132"/>
      <c r="VMR135" s="130"/>
      <c r="VMS135" s="134"/>
      <c r="VMT135" s="134"/>
      <c r="VMU135" s="131"/>
      <c r="VMV135" s="131"/>
      <c r="VMW135" s="131"/>
      <c r="VMX135" s="132"/>
      <c r="VMZ135" s="130"/>
      <c r="VNA135" s="134"/>
      <c r="VNB135" s="134"/>
      <c r="VNC135" s="131"/>
      <c r="VND135" s="131"/>
      <c r="VNE135" s="131"/>
      <c r="VNF135" s="132"/>
      <c r="VNH135" s="130"/>
      <c r="VNI135" s="134"/>
      <c r="VNJ135" s="134"/>
      <c r="VNK135" s="131"/>
      <c r="VNL135" s="131"/>
      <c r="VNM135" s="131"/>
      <c r="VNN135" s="132"/>
      <c r="VNP135" s="130"/>
      <c r="VNQ135" s="134"/>
      <c r="VNR135" s="134"/>
      <c r="VNS135" s="131"/>
      <c r="VNT135" s="131"/>
      <c r="VNU135" s="131"/>
      <c r="VNV135" s="132"/>
      <c r="VNX135" s="130"/>
      <c r="VNY135" s="134"/>
      <c r="VNZ135" s="134"/>
      <c r="VOA135" s="131"/>
      <c r="VOB135" s="131"/>
      <c r="VOC135" s="131"/>
      <c r="VOD135" s="132"/>
      <c r="VOF135" s="130"/>
      <c r="VOG135" s="134"/>
      <c r="VOH135" s="134"/>
      <c r="VOI135" s="131"/>
      <c r="VOJ135" s="131"/>
      <c r="VOK135" s="131"/>
      <c r="VOL135" s="132"/>
      <c r="VON135" s="130"/>
      <c r="VOO135" s="134"/>
      <c r="VOP135" s="134"/>
      <c r="VOQ135" s="131"/>
      <c r="VOR135" s="131"/>
      <c r="VOS135" s="131"/>
      <c r="VOT135" s="132"/>
      <c r="VOV135" s="130"/>
      <c r="VOW135" s="134"/>
      <c r="VOX135" s="134"/>
      <c r="VOY135" s="131"/>
      <c r="VOZ135" s="131"/>
      <c r="VPA135" s="131"/>
      <c r="VPB135" s="132"/>
      <c r="VPD135" s="130"/>
      <c r="VPE135" s="134"/>
      <c r="VPF135" s="134"/>
      <c r="VPG135" s="131"/>
      <c r="VPH135" s="131"/>
      <c r="VPI135" s="131"/>
      <c r="VPJ135" s="132"/>
      <c r="VPL135" s="130"/>
      <c r="VPM135" s="134"/>
      <c r="VPN135" s="134"/>
      <c r="VPO135" s="131"/>
      <c r="VPP135" s="131"/>
      <c r="VPQ135" s="131"/>
      <c r="VPR135" s="132"/>
      <c r="VPT135" s="130"/>
      <c r="VPU135" s="134"/>
      <c r="VPV135" s="134"/>
      <c r="VPW135" s="131"/>
      <c r="VPX135" s="131"/>
      <c r="VPY135" s="131"/>
      <c r="VPZ135" s="132"/>
      <c r="VQB135" s="130"/>
      <c r="VQC135" s="134"/>
      <c r="VQD135" s="134"/>
      <c r="VQE135" s="131"/>
      <c r="VQF135" s="131"/>
      <c r="VQG135" s="131"/>
      <c r="VQH135" s="132"/>
      <c r="VQJ135" s="130"/>
      <c r="VQK135" s="134"/>
      <c r="VQL135" s="134"/>
      <c r="VQM135" s="131"/>
      <c r="VQN135" s="131"/>
      <c r="VQO135" s="131"/>
      <c r="VQP135" s="132"/>
      <c r="VQR135" s="130"/>
      <c r="VQS135" s="134"/>
      <c r="VQT135" s="134"/>
      <c r="VQU135" s="131"/>
      <c r="VQV135" s="131"/>
      <c r="VQW135" s="131"/>
      <c r="VQX135" s="132"/>
      <c r="VQZ135" s="130"/>
      <c r="VRA135" s="134"/>
      <c r="VRB135" s="134"/>
      <c r="VRC135" s="131"/>
      <c r="VRD135" s="131"/>
      <c r="VRE135" s="131"/>
      <c r="VRF135" s="132"/>
      <c r="VRH135" s="130"/>
      <c r="VRI135" s="134"/>
      <c r="VRJ135" s="134"/>
      <c r="VRK135" s="131"/>
      <c r="VRL135" s="131"/>
      <c r="VRM135" s="131"/>
      <c r="VRN135" s="132"/>
      <c r="VRP135" s="130"/>
      <c r="VRQ135" s="134"/>
      <c r="VRR135" s="134"/>
      <c r="VRS135" s="131"/>
      <c r="VRT135" s="131"/>
      <c r="VRU135" s="131"/>
      <c r="VRV135" s="132"/>
      <c r="VRX135" s="130"/>
      <c r="VRY135" s="134"/>
      <c r="VRZ135" s="134"/>
      <c r="VSA135" s="131"/>
      <c r="VSB135" s="131"/>
      <c r="VSC135" s="131"/>
      <c r="VSD135" s="132"/>
      <c r="VSF135" s="130"/>
      <c r="VSG135" s="134"/>
      <c r="VSH135" s="134"/>
      <c r="VSI135" s="131"/>
      <c r="VSJ135" s="131"/>
      <c r="VSK135" s="131"/>
      <c r="VSL135" s="132"/>
      <c r="VSN135" s="130"/>
      <c r="VSO135" s="134"/>
      <c r="VSP135" s="134"/>
      <c r="VSQ135" s="131"/>
      <c r="VSR135" s="131"/>
      <c r="VSS135" s="131"/>
      <c r="VST135" s="132"/>
      <c r="VSV135" s="130"/>
      <c r="VSW135" s="134"/>
      <c r="VSX135" s="134"/>
      <c r="VSY135" s="131"/>
      <c r="VSZ135" s="131"/>
      <c r="VTA135" s="131"/>
      <c r="VTB135" s="132"/>
      <c r="VTD135" s="130"/>
      <c r="VTE135" s="134"/>
      <c r="VTF135" s="134"/>
      <c r="VTG135" s="131"/>
      <c r="VTH135" s="131"/>
      <c r="VTI135" s="131"/>
      <c r="VTJ135" s="132"/>
      <c r="VTL135" s="130"/>
      <c r="VTM135" s="134"/>
      <c r="VTN135" s="134"/>
      <c r="VTO135" s="131"/>
      <c r="VTP135" s="131"/>
      <c r="VTQ135" s="131"/>
      <c r="VTR135" s="132"/>
      <c r="VTT135" s="130"/>
      <c r="VTU135" s="134"/>
      <c r="VTV135" s="134"/>
      <c r="VTW135" s="131"/>
      <c r="VTX135" s="131"/>
      <c r="VTY135" s="131"/>
      <c r="VTZ135" s="132"/>
      <c r="VUB135" s="130"/>
      <c r="VUC135" s="134"/>
      <c r="VUD135" s="134"/>
      <c r="VUE135" s="131"/>
      <c r="VUF135" s="131"/>
      <c r="VUG135" s="131"/>
      <c r="VUH135" s="132"/>
      <c r="VUJ135" s="130"/>
      <c r="VUK135" s="134"/>
      <c r="VUL135" s="134"/>
      <c r="VUM135" s="131"/>
      <c r="VUN135" s="131"/>
      <c r="VUO135" s="131"/>
      <c r="VUP135" s="132"/>
      <c r="VUR135" s="130"/>
      <c r="VUS135" s="134"/>
      <c r="VUT135" s="134"/>
      <c r="VUU135" s="131"/>
      <c r="VUV135" s="131"/>
      <c r="VUW135" s="131"/>
      <c r="VUX135" s="132"/>
      <c r="VUZ135" s="130"/>
      <c r="VVA135" s="134"/>
      <c r="VVB135" s="134"/>
      <c r="VVC135" s="131"/>
      <c r="VVD135" s="131"/>
      <c r="VVE135" s="131"/>
      <c r="VVF135" s="132"/>
      <c r="VVH135" s="130"/>
      <c r="VVI135" s="134"/>
      <c r="VVJ135" s="134"/>
      <c r="VVK135" s="131"/>
      <c r="VVL135" s="131"/>
      <c r="VVM135" s="131"/>
      <c r="VVN135" s="132"/>
      <c r="VVP135" s="130"/>
      <c r="VVQ135" s="134"/>
      <c r="VVR135" s="134"/>
      <c r="VVS135" s="131"/>
      <c r="VVT135" s="131"/>
      <c r="VVU135" s="131"/>
      <c r="VVV135" s="132"/>
      <c r="VVX135" s="130"/>
      <c r="VVY135" s="134"/>
      <c r="VVZ135" s="134"/>
      <c r="VWA135" s="131"/>
      <c r="VWB135" s="131"/>
      <c r="VWC135" s="131"/>
      <c r="VWD135" s="132"/>
      <c r="VWF135" s="130"/>
      <c r="VWG135" s="134"/>
      <c r="VWH135" s="134"/>
      <c r="VWI135" s="131"/>
      <c r="VWJ135" s="131"/>
      <c r="VWK135" s="131"/>
      <c r="VWL135" s="132"/>
      <c r="VWN135" s="130"/>
      <c r="VWO135" s="134"/>
      <c r="VWP135" s="134"/>
      <c r="VWQ135" s="131"/>
      <c r="VWR135" s="131"/>
      <c r="VWS135" s="131"/>
      <c r="VWT135" s="132"/>
      <c r="VWV135" s="130"/>
      <c r="VWW135" s="134"/>
      <c r="VWX135" s="134"/>
      <c r="VWY135" s="131"/>
      <c r="VWZ135" s="131"/>
      <c r="VXA135" s="131"/>
      <c r="VXB135" s="132"/>
      <c r="VXD135" s="130"/>
      <c r="VXE135" s="134"/>
      <c r="VXF135" s="134"/>
      <c r="VXG135" s="131"/>
      <c r="VXH135" s="131"/>
      <c r="VXI135" s="131"/>
      <c r="VXJ135" s="132"/>
      <c r="VXL135" s="130"/>
      <c r="VXM135" s="134"/>
      <c r="VXN135" s="134"/>
      <c r="VXO135" s="131"/>
      <c r="VXP135" s="131"/>
      <c r="VXQ135" s="131"/>
      <c r="VXR135" s="132"/>
      <c r="VXT135" s="130"/>
      <c r="VXU135" s="134"/>
      <c r="VXV135" s="134"/>
      <c r="VXW135" s="131"/>
      <c r="VXX135" s="131"/>
      <c r="VXY135" s="131"/>
      <c r="VXZ135" s="132"/>
      <c r="VYB135" s="130"/>
      <c r="VYC135" s="134"/>
      <c r="VYD135" s="134"/>
      <c r="VYE135" s="131"/>
      <c r="VYF135" s="131"/>
      <c r="VYG135" s="131"/>
      <c r="VYH135" s="132"/>
      <c r="VYJ135" s="130"/>
      <c r="VYK135" s="134"/>
      <c r="VYL135" s="134"/>
      <c r="VYM135" s="131"/>
      <c r="VYN135" s="131"/>
      <c r="VYO135" s="131"/>
      <c r="VYP135" s="132"/>
      <c r="VYR135" s="130"/>
      <c r="VYS135" s="134"/>
      <c r="VYT135" s="134"/>
      <c r="VYU135" s="131"/>
      <c r="VYV135" s="131"/>
      <c r="VYW135" s="131"/>
      <c r="VYX135" s="132"/>
      <c r="VYZ135" s="130"/>
      <c r="VZA135" s="134"/>
      <c r="VZB135" s="134"/>
      <c r="VZC135" s="131"/>
      <c r="VZD135" s="131"/>
      <c r="VZE135" s="131"/>
      <c r="VZF135" s="132"/>
      <c r="VZH135" s="130"/>
      <c r="VZI135" s="134"/>
      <c r="VZJ135" s="134"/>
      <c r="VZK135" s="131"/>
      <c r="VZL135" s="131"/>
      <c r="VZM135" s="131"/>
      <c r="VZN135" s="132"/>
      <c r="VZP135" s="130"/>
      <c r="VZQ135" s="134"/>
      <c r="VZR135" s="134"/>
      <c r="VZS135" s="131"/>
      <c r="VZT135" s="131"/>
      <c r="VZU135" s="131"/>
      <c r="VZV135" s="132"/>
      <c r="VZX135" s="130"/>
      <c r="VZY135" s="134"/>
      <c r="VZZ135" s="134"/>
      <c r="WAA135" s="131"/>
      <c r="WAB135" s="131"/>
      <c r="WAC135" s="131"/>
      <c r="WAD135" s="132"/>
      <c r="WAF135" s="130"/>
      <c r="WAG135" s="134"/>
      <c r="WAH135" s="134"/>
      <c r="WAI135" s="131"/>
      <c r="WAJ135" s="131"/>
      <c r="WAK135" s="131"/>
      <c r="WAL135" s="132"/>
      <c r="WAN135" s="130"/>
      <c r="WAO135" s="134"/>
      <c r="WAP135" s="134"/>
      <c r="WAQ135" s="131"/>
      <c r="WAR135" s="131"/>
      <c r="WAS135" s="131"/>
      <c r="WAT135" s="132"/>
      <c r="WAV135" s="130"/>
      <c r="WAW135" s="134"/>
      <c r="WAX135" s="134"/>
      <c r="WAY135" s="131"/>
      <c r="WAZ135" s="131"/>
      <c r="WBA135" s="131"/>
      <c r="WBB135" s="132"/>
      <c r="WBD135" s="130"/>
      <c r="WBE135" s="134"/>
      <c r="WBF135" s="134"/>
      <c r="WBG135" s="131"/>
      <c r="WBH135" s="131"/>
      <c r="WBI135" s="131"/>
      <c r="WBJ135" s="132"/>
      <c r="WBL135" s="130"/>
      <c r="WBM135" s="134"/>
      <c r="WBN135" s="134"/>
      <c r="WBO135" s="131"/>
      <c r="WBP135" s="131"/>
      <c r="WBQ135" s="131"/>
      <c r="WBR135" s="132"/>
      <c r="WBT135" s="130"/>
      <c r="WBU135" s="134"/>
      <c r="WBV135" s="134"/>
      <c r="WBW135" s="131"/>
      <c r="WBX135" s="131"/>
      <c r="WBY135" s="131"/>
      <c r="WBZ135" s="132"/>
      <c r="WCB135" s="130"/>
      <c r="WCC135" s="134"/>
      <c r="WCD135" s="134"/>
      <c r="WCE135" s="131"/>
      <c r="WCF135" s="131"/>
      <c r="WCG135" s="131"/>
      <c r="WCH135" s="132"/>
      <c r="WCJ135" s="130"/>
      <c r="WCK135" s="134"/>
      <c r="WCL135" s="134"/>
      <c r="WCM135" s="131"/>
      <c r="WCN135" s="131"/>
      <c r="WCO135" s="131"/>
      <c r="WCP135" s="132"/>
      <c r="WCR135" s="130"/>
      <c r="WCS135" s="134"/>
      <c r="WCT135" s="134"/>
      <c r="WCU135" s="131"/>
      <c r="WCV135" s="131"/>
      <c r="WCW135" s="131"/>
      <c r="WCX135" s="132"/>
      <c r="WCZ135" s="130"/>
      <c r="WDA135" s="134"/>
      <c r="WDB135" s="134"/>
      <c r="WDC135" s="131"/>
      <c r="WDD135" s="131"/>
      <c r="WDE135" s="131"/>
      <c r="WDF135" s="132"/>
      <c r="WDH135" s="130"/>
      <c r="WDI135" s="134"/>
      <c r="WDJ135" s="134"/>
      <c r="WDK135" s="131"/>
      <c r="WDL135" s="131"/>
      <c r="WDM135" s="131"/>
      <c r="WDN135" s="132"/>
      <c r="WDP135" s="130"/>
      <c r="WDQ135" s="134"/>
      <c r="WDR135" s="134"/>
      <c r="WDS135" s="131"/>
      <c r="WDT135" s="131"/>
      <c r="WDU135" s="131"/>
      <c r="WDV135" s="132"/>
      <c r="WDX135" s="130"/>
      <c r="WDY135" s="134"/>
      <c r="WDZ135" s="134"/>
      <c r="WEA135" s="131"/>
      <c r="WEB135" s="131"/>
      <c r="WEC135" s="131"/>
      <c r="WED135" s="132"/>
      <c r="WEF135" s="130"/>
      <c r="WEG135" s="134"/>
      <c r="WEH135" s="134"/>
      <c r="WEI135" s="131"/>
      <c r="WEJ135" s="131"/>
      <c r="WEK135" s="131"/>
      <c r="WEL135" s="132"/>
      <c r="WEN135" s="130"/>
      <c r="WEO135" s="134"/>
      <c r="WEP135" s="134"/>
      <c r="WEQ135" s="131"/>
      <c r="WER135" s="131"/>
      <c r="WES135" s="131"/>
      <c r="WET135" s="132"/>
      <c r="WEV135" s="130"/>
      <c r="WEW135" s="134"/>
      <c r="WEX135" s="134"/>
      <c r="WEY135" s="131"/>
      <c r="WEZ135" s="131"/>
      <c r="WFA135" s="131"/>
      <c r="WFB135" s="132"/>
      <c r="WFD135" s="130"/>
      <c r="WFE135" s="134"/>
      <c r="WFF135" s="134"/>
      <c r="WFG135" s="131"/>
      <c r="WFH135" s="131"/>
      <c r="WFI135" s="131"/>
      <c r="WFJ135" s="132"/>
      <c r="WFL135" s="130"/>
      <c r="WFM135" s="134"/>
      <c r="WFN135" s="134"/>
      <c r="WFO135" s="131"/>
      <c r="WFP135" s="131"/>
      <c r="WFQ135" s="131"/>
      <c r="WFR135" s="132"/>
      <c r="WFT135" s="130"/>
      <c r="WFU135" s="134"/>
      <c r="WFV135" s="134"/>
      <c r="WFW135" s="131"/>
      <c r="WFX135" s="131"/>
      <c r="WFY135" s="131"/>
      <c r="WFZ135" s="132"/>
      <c r="WGB135" s="130"/>
      <c r="WGC135" s="134"/>
      <c r="WGD135" s="134"/>
      <c r="WGE135" s="131"/>
      <c r="WGF135" s="131"/>
      <c r="WGG135" s="131"/>
      <c r="WGH135" s="132"/>
      <c r="WGJ135" s="130"/>
      <c r="WGK135" s="134"/>
      <c r="WGL135" s="134"/>
      <c r="WGM135" s="131"/>
      <c r="WGN135" s="131"/>
      <c r="WGO135" s="131"/>
      <c r="WGP135" s="132"/>
      <c r="WGR135" s="130"/>
      <c r="WGS135" s="134"/>
      <c r="WGT135" s="134"/>
      <c r="WGU135" s="131"/>
      <c r="WGV135" s="131"/>
      <c r="WGW135" s="131"/>
      <c r="WGX135" s="132"/>
      <c r="WGZ135" s="130"/>
      <c r="WHA135" s="134"/>
      <c r="WHB135" s="134"/>
      <c r="WHC135" s="131"/>
      <c r="WHD135" s="131"/>
      <c r="WHE135" s="131"/>
      <c r="WHF135" s="132"/>
      <c r="WHH135" s="130"/>
      <c r="WHI135" s="134"/>
      <c r="WHJ135" s="134"/>
      <c r="WHK135" s="131"/>
      <c r="WHL135" s="131"/>
      <c r="WHM135" s="131"/>
      <c r="WHN135" s="132"/>
      <c r="WHP135" s="130"/>
      <c r="WHQ135" s="134"/>
      <c r="WHR135" s="134"/>
      <c r="WHS135" s="131"/>
      <c r="WHT135" s="131"/>
      <c r="WHU135" s="131"/>
      <c r="WHV135" s="132"/>
      <c r="WHX135" s="130"/>
      <c r="WHY135" s="134"/>
      <c r="WHZ135" s="134"/>
      <c r="WIA135" s="131"/>
      <c r="WIB135" s="131"/>
      <c r="WIC135" s="131"/>
      <c r="WID135" s="132"/>
      <c r="WIF135" s="130"/>
      <c r="WIG135" s="134"/>
      <c r="WIH135" s="134"/>
      <c r="WII135" s="131"/>
      <c r="WIJ135" s="131"/>
      <c r="WIK135" s="131"/>
      <c r="WIL135" s="132"/>
      <c r="WIN135" s="130"/>
      <c r="WIO135" s="134"/>
      <c r="WIP135" s="134"/>
      <c r="WIQ135" s="131"/>
      <c r="WIR135" s="131"/>
      <c r="WIS135" s="131"/>
      <c r="WIT135" s="132"/>
      <c r="WIV135" s="130"/>
      <c r="WIW135" s="134"/>
      <c r="WIX135" s="134"/>
      <c r="WIY135" s="131"/>
      <c r="WIZ135" s="131"/>
      <c r="WJA135" s="131"/>
      <c r="WJB135" s="132"/>
      <c r="WJD135" s="130"/>
      <c r="WJE135" s="134"/>
      <c r="WJF135" s="134"/>
      <c r="WJG135" s="131"/>
      <c r="WJH135" s="131"/>
      <c r="WJI135" s="131"/>
      <c r="WJJ135" s="132"/>
      <c r="WJL135" s="130"/>
      <c r="WJM135" s="134"/>
      <c r="WJN135" s="134"/>
      <c r="WJO135" s="131"/>
      <c r="WJP135" s="131"/>
      <c r="WJQ135" s="131"/>
      <c r="WJR135" s="132"/>
      <c r="WJT135" s="130"/>
      <c r="WJU135" s="134"/>
      <c r="WJV135" s="134"/>
      <c r="WJW135" s="131"/>
      <c r="WJX135" s="131"/>
      <c r="WJY135" s="131"/>
      <c r="WJZ135" s="132"/>
      <c r="WKB135" s="130"/>
      <c r="WKC135" s="134"/>
      <c r="WKD135" s="134"/>
      <c r="WKE135" s="131"/>
      <c r="WKF135" s="131"/>
      <c r="WKG135" s="131"/>
      <c r="WKH135" s="132"/>
      <c r="WKJ135" s="130"/>
      <c r="WKK135" s="134"/>
      <c r="WKL135" s="134"/>
      <c r="WKM135" s="131"/>
      <c r="WKN135" s="131"/>
      <c r="WKO135" s="131"/>
      <c r="WKP135" s="132"/>
      <c r="WKR135" s="130"/>
      <c r="WKS135" s="134"/>
      <c r="WKT135" s="134"/>
      <c r="WKU135" s="131"/>
      <c r="WKV135" s="131"/>
      <c r="WKW135" s="131"/>
      <c r="WKX135" s="132"/>
      <c r="WKZ135" s="130"/>
      <c r="WLA135" s="134"/>
      <c r="WLB135" s="134"/>
      <c r="WLC135" s="131"/>
      <c r="WLD135" s="131"/>
      <c r="WLE135" s="131"/>
      <c r="WLF135" s="132"/>
      <c r="WLH135" s="130"/>
      <c r="WLI135" s="134"/>
      <c r="WLJ135" s="134"/>
      <c r="WLK135" s="131"/>
      <c r="WLL135" s="131"/>
      <c r="WLM135" s="131"/>
      <c r="WLN135" s="132"/>
      <c r="WLP135" s="130"/>
      <c r="WLQ135" s="134"/>
      <c r="WLR135" s="134"/>
      <c r="WLS135" s="131"/>
      <c r="WLT135" s="131"/>
      <c r="WLU135" s="131"/>
      <c r="WLV135" s="132"/>
      <c r="WLX135" s="130"/>
      <c r="WLY135" s="134"/>
      <c r="WLZ135" s="134"/>
      <c r="WMA135" s="131"/>
      <c r="WMB135" s="131"/>
      <c r="WMC135" s="131"/>
      <c r="WMD135" s="132"/>
      <c r="WMF135" s="130"/>
      <c r="WMG135" s="134"/>
      <c r="WMH135" s="134"/>
      <c r="WMI135" s="131"/>
      <c r="WMJ135" s="131"/>
      <c r="WMK135" s="131"/>
      <c r="WML135" s="132"/>
      <c r="WMN135" s="130"/>
      <c r="WMO135" s="134"/>
      <c r="WMP135" s="134"/>
      <c r="WMQ135" s="131"/>
      <c r="WMR135" s="131"/>
      <c r="WMS135" s="131"/>
      <c r="WMT135" s="132"/>
      <c r="WMV135" s="130"/>
      <c r="WMW135" s="134"/>
      <c r="WMX135" s="134"/>
      <c r="WMY135" s="131"/>
      <c r="WMZ135" s="131"/>
      <c r="WNA135" s="131"/>
      <c r="WNB135" s="132"/>
      <c r="WND135" s="130"/>
      <c r="WNE135" s="134"/>
      <c r="WNF135" s="134"/>
      <c r="WNG135" s="131"/>
      <c r="WNH135" s="131"/>
      <c r="WNI135" s="131"/>
      <c r="WNJ135" s="132"/>
      <c r="WNL135" s="130"/>
      <c r="WNM135" s="134"/>
      <c r="WNN135" s="134"/>
      <c r="WNO135" s="131"/>
      <c r="WNP135" s="131"/>
      <c r="WNQ135" s="131"/>
      <c r="WNR135" s="132"/>
      <c r="WNT135" s="130"/>
      <c r="WNU135" s="134"/>
      <c r="WNV135" s="134"/>
      <c r="WNW135" s="131"/>
      <c r="WNX135" s="131"/>
      <c r="WNY135" s="131"/>
      <c r="WNZ135" s="132"/>
      <c r="WOB135" s="130"/>
      <c r="WOC135" s="134"/>
      <c r="WOD135" s="134"/>
      <c r="WOE135" s="131"/>
      <c r="WOF135" s="131"/>
      <c r="WOG135" s="131"/>
      <c r="WOH135" s="132"/>
      <c r="WOJ135" s="130"/>
      <c r="WOK135" s="134"/>
      <c r="WOL135" s="134"/>
      <c r="WOM135" s="131"/>
      <c r="WON135" s="131"/>
      <c r="WOO135" s="131"/>
      <c r="WOP135" s="132"/>
      <c r="WOR135" s="130"/>
      <c r="WOS135" s="134"/>
      <c r="WOT135" s="134"/>
      <c r="WOU135" s="131"/>
      <c r="WOV135" s="131"/>
      <c r="WOW135" s="131"/>
      <c r="WOX135" s="132"/>
      <c r="WOZ135" s="130"/>
      <c r="WPA135" s="134"/>
      <c r="WPB135" s="134"/>
      <c r="WPC135" s="131"/>
      <c r="WPD135" s="131"/>
      <c r="WPE135" s="131"/>
      <c r="WPF135" s="132"/>
      <c r="WPH135" s="130"/>
      <c r="WPI135" s="134"/>
      <c r="WPJ135" s="134"/>
      <c r="WPK135" s="131"/>
      <c r="WPL135" s="131"/>
      <c r="WPM135" s="131"/>
      <c r="WPN135" s="132"/>
      <c r="WPP135" s="130"/>
      <c r="WPQ135" s="134"/>
      <c r="WPR135" s="134"/>
      <c r="WPS135" s="131"/>
      <c r="WPT135" s="131"/>
      <c r="WPU135" s="131"/>
      <c r="WPV135" s="132"/>
      <c r="WPX135" s="130"/>
      <c r="WPY135" s="134"/>
      <c r="WPZ135" s="134"/>
      <c r="WQA135" s="131"/>
      <c r="WQB135" s="131"/>
      <c r="WQC135" s="131"/>
      <c r="WQD135" s="132"/>
      <c r="WQF135" s="130"/>
      <c r="WQG135" s="134"/>
      <c r="WQH135" s="134"/>
      <c r="WQI135" s="131"/>
      <c r="WQJ135" s="131"/>
      <c r="WQK135" s="131"/>
      <c r="WQL135" s="132"/>
      <c r="WQN135" s="130"/>
      <c r="WQO135" s="134"/>
      <c r="WQP135" s="134"/>
      <c r="WQQ135" s="131"/>
      <c r="WQR135" s="131"/>
      <c r="WQS135" s="131"/>
      <c r="WQT135" s="132"/>
      <c r="WQV135" s="130"/>
      <c r="WQW135" s="134"/>
      <c r="WQX135" s="134"/>
      <c r="WQY135" s="131"/>
      <c r="WQZ135" s="131"/>
      <c r="WRA135" s="131"/>
      <c r="WRB135" s="132"/>
      <c r="WRD135" s="130"/>
      <c r="WRE135" s="134"/>
      <c r="WRF135" s="134"/>
      <c r="WRG135" s="131"/>
      <c r="WRH135" s="131"/>
      <c r="WRI135" s="131"/>
      <c r="WRJ135" s="132"/>
      <c r="WRL135" s="130"/>
      <c r="WRM135" s="134"/>
      <c r="WRN135" s="134"/>
      <c r="WRO135" s="131"/>
      <c r="WRP135" s="131"/>
      <c r="WRQ135" s="131"/>
      <c r="WRR135" s="132"/>
      <c r="WRT135" s="130"/>
      <c r="WRU135" s="134"/>
      <c r="WRV135" s="134"/>
      <c r="WRW135" s="131"/>
      <c r="WRX135" s="131"/>
      <c r="WRY135" s="131"/>
      <c r="WRZ135" s="132"/>
      <c r="WSB135" s="130"/>
      <c r="WSC135" s="134"/>
      <c r="WSD135" s="134"/>
      <c r="WSE135" s="131"/>
      <c r="WSF135" s="131"/>
      <c r="WSG135" s="131"/>
      <c r="WSH135" s="132"/>
      <c r="WSJ135" s="130"/>
      <c r="WSK135" s="134"/>
      <c r="WSL135" s="134"/>
      <c r="WSM135" s="131"/>
      <c r="WSN135" s="131"/>
      <c r="WSO135" s="131"/>
      <c r="WSP135" s="132"/>
      <c r="WSR135" s="130"/>
      <c r="WSS135" s="134"/>
      <c r="WST135" s="134"/>
      <c r="WSU135" s="131"/>
      <c r="WSV135" s="131"/>
      <c r="WSW135" s="131"/>
      <c r="WSX135" s="132"/>
      <c r="WSZ135" s="130"/>
      <c r="WTA135" s="134"/>
      <c r="WTB135" s="134"/>
      <c r="WTC135" s="131"/>
      <c r="WTD135" s="131"/>
      <c r="WTE135" s="131"/>
      <c r="WTF135" s="132"/>
      <c r="WTH135" s="130"/>
      <c r="WTI135" s="134"/>
      <c r="WTJ135" s="134"/>
      <c r="WTK135" s="131"/>
      <c r="WTL135" s="131"/>
      <c r="WTM135" s="131"/>
      <c r="WTN135" s="132"/>
      <c r="WTP135" s="130"/>
      <c r="WTQ135" s="134"/>
      <c r="WTR135" s="134"/>
      <c r="WTS135" s="131"/>
      <c r="WTT135" s="131"/>
      <c r="WTU135" s="131"/>
      <c r="WTV135" s="132"/>
      <c r="WTX135" s="130"/>
      <c r="WTY135" s="134"/>
      <c r="WTZ135" s="134"/>
      <c r="WUA135" s="131"/>
      <c r="WUB135" s="131"/>
      <c r="WUC135" s="131"/>
      <c r="WUD135" s="132"/>
      <c r="WUF135" s="130"/>
      <c r="WUG135" s="134"/>
      <c r="WUH135" s="134"/>
      <c r="WUI135" s="131"/>
      <c r="WUJ135" s="131"/>
      <c r="WUK135" s="131"/>
      <c r="WUL135" s="132"/>
      <c r="WUN135" s="130"/>
      <c r="WUO135" s="134"/>
      <c r="WUP135" s="134"/>
      <c r="WUQ135" s="131"/>
      <c r="WUR135" s="131"/>
      <c r="WUS135" s="131"/>
      <c r="WUT135" s="132"/>
      <c r="WUV135" s="130"/>
      <c r="WUW135" s="134"/>
      <c r="WUX135" s="134"/>
      <c r="WUY135" s="131"/>
      <c r="WUZ135" s="131"/>
      <c r="WVA135" s="131"/>
      <c r="WVB135" s="132"/>
      <c r="WVD135" s="130"/>
      <c r="WVE135" s="134"/>
      <c r="WVF135" s="134"/>
      <c r="WVG135" s="131"/>
      <c r="WVH135" s="131"/>
      <c r="WVI135" s="131"/>
      <c r="WVJ135" s="132"/>
      <c r="WVL135" s="130"/>
      <c r="WVM135" s="134"/>
      <c r="WVN135" s="134"/>
      <c r="WVO135" s="131"/>
      <c r="WVP135" s="131"/>
      <c r="WVQ135" s="131"/>
      <c r="WVR135" s="132"/>
      <c r="WVT135" s="130"/>
      <c r="WVU135" s="134"/>
      <c r="WVV135" s="134"/>
      <c r="WVW135" s="131"/>
      <c r="WVX135" s="131"/>
      <c r="WVY135" s="131"/>
      <c r="WVZ135" s="132"/>
      <c r="WWB135" s="130"/>
      <c r="WWC135" s="134"/>
      <c r="WWD135" s="134"/>
      <c r="WWE135" s="131"/>
      <c r="WWF135" s="131"/>
      <c r="WWG135" s="131"/>
      <c r="WWH135" s="132"/>
      <c r="WWJ135" s="130"/>
      <c r="WWK135" s="134"/>
      <c r="WWL135" s="134"/>
      <c r="WWM135" s="131"/>
      <c r="WWN135" s="131"/>
      <c r="WWO135" s="131"/>
      <c r="WWP135" s="132"/>
      <c r="WWR135" s="130"/>
      <c r="WWS135" s="134"/>
      <c r="WWT135" s="134"/>
      <c r="WWU135" s="131"/>
      <c r="WWV135" s="131"/>
      <c r="WWW135" s="131"/>
      <c r="WWX135" s="132"/>
      <c r="WWZ135" s="130"/>
      <c r="WXA135" s="134"/>
      <c r="WXB135" s="134"/>
      <c r="WXC135" s="131"/>
      <c r="WXD135" s="131"/>
      <c r="WXE135" s="131"/>
      <c r="WXF135" s="132"/>
      <c r="WXH135" s="130"/>
      <c r="WXI135" s="134"/>
      <c r="WXJ135" s="134"/>
      <c r="WXK135" s="131"/>
      <c r="WXL135" s="131"/>
      <c r="WXM135" s="131"/>
      <c r="WXN135" s="132"/>
      <c r="WXP135" s="130"/>
      <c r="WXQ135" s="134"/>
      <c r="WXR135" s="134"/>
      <c r="WXS135" s="131"/>
      <c r="WXT135" s="131"/>
      <c r="WXU135" s="131"/>
      <c r="WXV135" s="132"/>
      <c r="WXX135" s="130"/>
      <c r="WXY135" s="134"/>
      <c r="WXZ135" s="134"/>
      <c r="WYA135" s="131"/>
      <c r="WYB135" s="131"/>
      <c r="WYC135" s="131"/>
      <c r="WYD135" s="132"/>
      <c r="WYF135" s="130"/>
      <c r="WYG135" s="134"/>
      <c r="WYH135" s="134"/>
      <c r="WYI135" s="131"/>
      <c r="WYJ135" s="131"/>
      <c r="WYK135" s="131"/>
      <c r="WYL135" s="132"/>
      <c r="WYN135" s="130"/>
      <c r="WYO135" s="134"/>
      <c r="WYP135" s="134"/>
      <c r="WYQ135" s="131"/>
      <c r="WYR135" s="131"/>
      <c r="WYS135" s="131"/>
      <c r="WYT135" s="132"/>
      <c r="WYV135" s="130"/>
      <c r="WYW135" s="134"/>
      <c r="WYX135" s="134"/>
      <c r="WYY135" s="131"/>
      <c r="WYZ135" s="131"/>
      <c r="WZA135" s="131"/>
      <c r="WZB135" s="132"/>
      <c r="WZD135" s="130"/>
      <c r="WZE135" s="134"/>
      <c r="WZF135" s="134"/>
      <c r="WZG135" s="131"/>
      <c r="WZH135" s="131"/>
      <c r="WZI135" s="131"/>
      <c r="WZJ135" s="132"/>
      <c r="WZL135" s="130"/>
      <c r="WZM135" s="134"/>
      <c r="WZN135" s="134"/>
      <c r="WZO135" s="131"/>
      <c r="WZP135" s="131"/>
      <c r="WZQ135" s="131"/>
      <c r="WZR135" s="132"/>
      <c r="WZT135" s="130"/>
      <c r="WZU135" s="134"/>
      <c r="WZV135" s="134"/>
      <c r="WZW135" s="131"/>
      <c r="WZX135" s="131"/>
      <c r="WZY135" s="131"/>
      <c r="WZZ135" s="132"/>
      <c r="XAB135" s="130"/>
      <c r="XAC135" s="134"/>
      <c r="XAD135" s="134"/>
      <c r="XAE135" s="131"/>
      <c r="XAF135" s="131"/>
      <c r="XAG135" s="131"/>
      <c r="XAH135" s="132"/>
      <c r="XAJ135" s="130"/>
      <c r="XAK135" s="134"/>
      <c r="XAL135" s="134"/>
      <c r="XAM135" s="131"/>
      <c r="XAN135" s="131"/>
      <c r="XAO135" s="131"/>
      <c r="XAP135" s="132"/>
      <c r="XAR135" s="130"/>
      <c r="XAS135" s="134"/>
      <c r="XAT135" s="134"/>
      <c r="XAU135" s="131"/>
      <c r="XAV135" s="131"/>
      <c r="XAW135" s="131"/>
      <c r="XAX135" s="132"/>
      <c r="XAZ135" s="130"/>
      <c r="XBA135" s="134"/>
      <c r="XBB135" s="134"/>
      <c r="XBC135" s="131"/>
      <c r="XBD135" s="131"/>
      <c r="XBE135" s="131"/>
      <c r="XBF135" s="132"/>
      <c r="XBH135" s="130"/>
      <c r="XBI135" s="134"/>
      <c r="XBJ135" s="134"/>
      <c r="XBK135" s="131"/>
      <c r="XBL135" s="131"/>
      <c r="XBM135" s="131"/>
      <c r="XBN135" s="132"/>
      <c r="XBP135" s="130"/>
      <c r="XBQ135" s="134"/>
      <c r="XBR135" s="134"/>
      <c r="XBS135" s="131"/>
      <c r="XBT135" s="131"/>
      <c r="XBU135" s="131"/>
      <c r="XBV135" s="132"/>
      <c r="XBX135" s="130"/>
      <c r="XBY135" s="134"/>
      <c r="XBZ135" s="134"/>
      <c r="XCA135" s="131"/>
      <c r="XCB135" s="131"/>
      <c r="XCC135" s="131"/>
      <c r="XCD135" s="132"/>
      <c r="XCF135" s="130"/>
      <c r="XCG135" s="134"/>
      <c r="XCH135" s="134"/>
      <c r="XCI135" s="131"/>
      <c r="XCJ135" s="131"/>
      <c r="XCK135" s="131"/>
      <c r="XCL135" s="132"/>
      <c r="XCN135" s="130"/>
      <c r="XCO135" s="134"/>
      <c r="XCP135" s="134"/>
      <c r="XCQ135" s="131"/>
      <c r="XCR135" s="131"/>
      <c r="XCS135" s="131"/>
      <c r="XCT135" s="132"/>
      <c r="XCV135" s="130"/>
      <c r="XCW135" s="134"/>
      <c r="XCX135" s="134"/>
      <c r="XCY135" s="131"/>
      <c r="XCZ135" s="131"/>
      <c r="XDA135" s="131"/>
      <c r="XDB135" s="132"/>
      <c r="XDD135" s="130"/>
      <c r="XDE135" s="134"/>
      <c r="XDF135" s="134"/>
      <c r="XDG135" s="131"/>
      <c r="XDH135" s="131"/>
      <c r="XDI135" s="131"/>
      <c r="XDJ135" s="132"/>
      <c r="XDL135" s="130"/>
      <c r="XDM135" s="134"/>
      <c r="XDN135" s="134"/>
      <c r="XDO135" s="131"/>
      <c r="XDP135" s="131"/>
      <c r="XDQ135" s="131"/>
      <c r="XDR135" s="132"/>
      <c r="XDT135" s="130"/>
      <c r="XDU135" s="134"/>
      <c r="XDV135" s="134"/>
      <c r="XDW135" s="131"/>
      <c r="XDX135" s="131"/>
      <c r="XDY135" s="131"/>
      <c r="XDZ135" s="132"/>
      <c r="XEB135" s="130"/>
      <c r="XEC135" s="134"/>
      <c r="XED135" s="134"/>
      <c r="XEE135" s="131"/>
      <c r="XEF135" s="131"/>
      <c r="XEG135" s="131"/>
      <c r="XEH135" s="132"/>
      <c r="XEJ135" s="130"/>
      <c r="XEK135" s="134"/>
      <c r="XEL135" s="134"/>
      <c r="XEM135" s="131"/>
      <c r="XEN135" s="131"/>
      <c r="XEO135" s="131"/>
      <c r="XEP135" s="132"/>
      <c r="XER135" s="130"/>
      <c r="XES135" s="134"/>
      <c r="XET135" s="134"/>
      <c r="XEU135" s="131"/>
      <c r="XEV135" s="131"/>
      <c r="XEW135" s="131"/>
      <c r="XEX135" s="132"/>
      <c r="XEZ135" s="130"/>
      <c r="XFA135" s="134"/>
      <c r="XFB135" s="134"/>
      <c r="XFC135" s="131"/>
      <c r="XFD135" s="131"/>
    </row>
    <row r="136" spans="1:16384" s="133" customFormat="1" ht="20.25" customHeight="1">
      <c r="A136" s="124">
        <f t="shared" si="13"/>
        <v>127</v>
      </c>
      <c r="B136" s="766"/>
      <c r="C136" s="799"/>
      <c r="D136" s="721" t="s">
        <v>247</v>
      </c>
      <c r="E136" s="705"/>
      <c r="F136" s="706"/>
      <c r="G136" s="202"/>
      <c r="H136" s="202"/>
      <c r="I136" s="202"/>
      <c r="J136" s="202"/>
      <c r="K136" s="197">
        <f t="shared" si="24"/>
        <v>0</v>
      </c>
      <c r="L136" s="130"/>
      <c r="M136" s="134"/>
      <c r="N136" s="134"/>
      <c r="O136" s="131"/>
      <c r="P136" s="131"/>
      <c r="Q136" s="131"/>
      <c r="R136" s="132"/>
      <c r="T136" s="130"/>
      <c r="U136" s="134"/>
      <c r="V136" s="134"/>
      <c r="W136" s="131"/>
      <c r="X136" s="131"/>
      <c r="Y136" s="131"/>
      <c r="Z136" s="132"/>
      <c r="AB136" s="130"/>
      <c r="AC136" s="134"/>
      <c r="AD136" s="134"/>
      <c r="AE136" s="131"/>
      <c r="AF136" s="131"/>
      <c r="AG136" s="131"/>
      <c r="AH136" s="132"/>
      <c r="AJ136" s="130"/>
      <c r="AK136" s="134"/>
      <c r="AL136" s="134"/>
      <c r="AM136" s="131"/>
      <c r="AN136" s="131"/>
      <c r="AO136" s="131"/>
      <c r="AP136" s="132"/>
      <c r="AR136" s="130"/>
      <c r="AS136" s="134"/>
      <c r="AT136" s="134"/>
      <c r="AU136" s="131"/>
      <c r="AV136" s="131"/>
      <c r="AW136" s="131"/>
      <c r="AX136" s="132"/>
      <c r="AZ136" s="130"/>
      <c r="BA136" s="134"/>
      <c r="BB136" s="134"/>
      <c r="BC136" s="131"/>
      <c r="BD136" s="131"/>
      <c r="BE136" s="131"/>
      <c r="BF136" s="132"/>
      <c r="BH136" s="130"/>
      <c r="BI136" s="134"/>
      <c r="BJ136" s="134"/>
      <c r="BK136" s="131"/>
      <c r="BL136" s="131"/>
      <c r="BM136" s="131"/>
      <c r="BN136" s="132"/>
      <c r="BP136" s="130"/>
      <c r="BQ136" s="134"/>
      <c r="BR136" s="134"/>
      <c r="BS136" s="131"/>
      <c r="BT136" s="131"/>
      <c r="BU136" s="131"/>
      <c r="BV136" s="132"/>
      <c r="BX136" s="130"/>
      <c r="BY136" s="134"/>
      <c r="BZ136" s="134"/>
      <c r="CA136" s="131"/>
      <c r="CB136" s="131"/>
      <c r="CC136" s="131"/>
      <c r="CD136" s="132"/>
      <c r="CF136" s="130"/>
      <c r="CG136" s="134"/>
      <c r="CH136" s="134"/>
      <c r="CI136" s="131"/>
      <c r="CJ136" s="131"/>
      <c r="CK136" s="131"/>
      <c r="CL136" s="132"/>
      <c r="CN136" s="130"/>
      <c r="CO136" s="134"/>
      <c r="CP136" s="134"/>
      <c r="CQ136" s="131"/>
      <c r="CR136" s="131"/>
      <c r="CS136" s="131"/>
      <c r="CT136" s="132"/>
      <c r="CV136" s="130"/>
      <c r="CW136" s="134"/>
      <c r="CX136" s="134"/>
      <c r="CY136" s="131"/>
      <c r="CZ136" s="131"/>
      <c r="DA136" s="131"/>
      <c r="DB136" s="132"/>
      <c r="DD136" s="130"/>
      <c r="DE136" s="134"/>
      <c r="DF136" s="134"/>
      <c r="DG136" s="131"/>
      <c r="DH136" s="131"/>
      <c r="DI136" s="131"/>
      <c r="DJ136" s="132"/>
      <c r="DL136" s="130"/>
      <c r="DM136" s="134"/>
      <c r="DN136" s="134"/>
      <c r="DO136" s="131"/>
      <c r="DP136" s="131"/>
      <c r="DQ136" s="131"/>
      <c r="DR136" s="132"/>
      <c r="DT136" s="130"/>
      <c r="DU136" s="134"/>
      <c r="DV136" s="134"/>
      <c r="DW136" s="131"/>
      <c r="DX136" s="131"/>
      <c r="DY136" s="131"/>
      <c r="DZ136" s="132"/>
      <c r="EB136" s="130"/>
      <c r="EC136" s="134"/>
      <c r="ED136" s="134"/>
      <c r="EE136" s="131"/>
      <c r="EF136" s="131"/>
      <c r="EG136" s="131"/>
      <c r="EH136" s="132"/>
      <c r="EJ136" s="130"/>
      <c r="EK136" s="134"/>
      <c r="EL136" s="134"/>
      <c r="EM136" s="131"/>
      <c r="EN136" s="131"/>
      <c r="EO136" s="131"/>
      <c r="EP136" s="132"/>
      <c r="ER136" s="130"/>
      <c r="ES136" s="134"/>
      <c r="ET136" s="134"/>
      <c r="EU136" s="131"/>
      <c r="EV136" s="131"/>
      <c r="EW136" s="131"/>
      <c r="EX136" s="132"/>
      <c r="EZ136" s="130"/>
      <c r="FA136" s="134"/>
      <c r="FB136" s="134"/>
      <c r="FC136" s="131"/>
      <c r="FD136" s="131"/>
      <c r="FE136" s="131"/>
      <c r="FF136" s="132"/>
      <c r="FH136" s="130"/>
      <c r="FI136" s="134"/>
      <c r="FJ136" s="134"/>
      <c r="FK136" s="131"/>
      <c r="FL136" s="131"/>
      <c r="FM136" s="131"/>
      <c r="FN136" s="132"/>
      <c r="FP136" s="130"/>
      <c r="FQ136" s="134"/>
      <c r="FR136" s="134"/>
      <c r="FS136" s="131"/>
      <c r="FT136" s="131"/>
      <c r="FU136" s="131"/>
      <c r="FV136" s="132"/>
      <c r="FX136" s="130"/>
      <c r="FY136" s="134"/>
      <c r="FZ136" s="134"/>
      <c r="GA136" s="131"/>
      <c r="GB136" s="131"/>
      <c r="GC136" s="131"/>
      <c r="GD136" s="132"/>
      <c r="GF136" s="130"/>
      <c r="GG136" s="134"/>
      <c r="GH136" s="134"/>
      <c r="GI136" s="131"/>
      <c r="GJ136" s="131"/>
      <c r="GK136" s="131"/>
      <c r="GL136" s="132"/>
      <c r="GN136" s="130"/>
      <c r="GO136" s="134"/>
      <c r="GP136" s="134"/>
      <c r="GQ136" s="131"/>
      <c r="GR136" s="131"/>
      <c r="GS136" s="131"/>
      <c r="GT136" s="132"/>
      <c r="GV136" s="130"/>
      <c r="GW136" s="134"/>
      <c r="GX136" s="134"/>
      <c r="GY136" s="131"/>
      <c r="GZ136" s="131"/>
      <c r="HA136" s="131"/>
      <c r="HB136" s="132"/>
      <c r="HD136" s="130"/>
      <c r="HE136" s="134"/>
      <c r="HF136" s="134"/>
      <c r="HG136" s="131"/>
      <c r="HH136" s="131"/>
      <c r="HI136" s="131"/>
      <c r="HJ136" s="132"/>
      <c r="HL136" s="130"/>
      <c r="HM136" s="134"/>
      <c r="HN136" s="134"/>
      <c r="HO136" s="131"/>
      <c r="HP136" s="131"/>
      <c r="HQ136" s="131"/>
      <c r="HR136" s="132"/>
      <c r="HT136" s="130"/>
      <c r="HU136" s="134"/>
      <c r="HV136" s="134"/>
      <c r="HW136" s="131"/>
      <c r="HX136" s="131"/>
      <c r="HY136" s="131"/>
      <c r="HZ136" s="132"/>
      <c r="IB136" s="130"/>
      <c r="IC136" s="134"/>
      <c r="ID136" s="134"/>
      <c r="IE136" s="131"/>
      <c r="IF136" s="131"/>
      <c r="IG136" s="131"/>
      <c r="IH136" s="132"/>
      <c r="IJ136" s="130"/>
      <c r="IK136" s="134"/>
      <c r="IL136" s="134"/>
      <c r="IM136" s="131"/>
      <c r="IN136" s="131"/>
      <c r="IO136" s="131"/>
      <c r="IP136" s="132"/>
      <c r="IR136" s="130"/>
      <c r="IS136" s="134"/>
      <c r="IT136" s="134"/>
      <c r="IU136" s="131"/>
      <c r="IV136" s="131"/>
      <c r="IW136" s="131"/>
      <c r="IX136" s="132"/>
      <c r="IZ136" s="130"/>
      <c r="JA136" s="134"/>
      <c r="JB136" s="134"/>
      <c r="JC136" s="131"/>
      <c r="JD136" s="131"/>
      <c r="JE136" s="131"/>
      <c r="JF136" s="132"/>
      <c r="JH136" s="130"/>
      <c r="JI136" s="134"/>
      <c r="JJ136" s="134"/>
      <c r="JK136" s="131"/>
      <c r="JL136" s="131"/>
      <c r="JM136" s="131"/>
      <c r="JN136" s="132"/>
      <c r="JP136" s="130"/>
      <c r="JQ136" s="134"/>
      <c r="JR136" s="134"/>
      <c r="JS136" s="131"/>
      <c r="JT136" s="131"/>
      <c r="JU136" s="131"/>
      <c r="JV136" s="132"/>
      <c r="JX136" s="130"/>
      <c r="JY136" s="134"/>
      <c r="JZ136" s="134"/>
      <c r="KA136" s="131"/>
      <c r="KB136" s="131"/>
      <c r="KC136" s="131"/>
      <c r="KD136" s="132"/>
      <c r="KF136" s="130"/>
      <c r="KG136" s="134"/>
      <c r="KH136" s="134"/>
      <c r="KI136" s="131"/>
      <c r="KJ136" s="131"/>
      <c r="KK136" s="131"/>
      <c r="KL136" s="132"/>
      <c r="KN136" s="130"/>
      <c r="KO136" s="134"/>
      <c r="KP136" s="134"/>
      <c r="KQ136" s="131"/>
      <c r="KR136" s="131"/>
      <c r="KS136" s="131"/>
      <c r="KT136" s="132"/>
      <c r="KV136" s="130"/>
      <c r="KW136" s="134"/>
      <c r="KX136" s="134"/>
      <c r="KY136" s="131"/>
      <c r="KZ136" s="131"/>
      <c r="LA136" s="131"/>
      <c r="LB136" s="132"/>
      <c r="LD136" s="130"/>
      <c r="LE136" s="134"/>
      <c r="LF136" s="134"/>
      <c r="LG136" s="131"/>
      <c r="LH136" s="131"/>
      <c r="LI136" s="131"/>
      <c r="LJ136" s="132"/>
      <c r="LL136" s="130"/>
      <c r="LM136" s="134"/>
      <c r="LN136" s="134"/>
      <c r="LO136" s="131"/>
      <c r="LP136" s="131"/>
      <c r="LQ136" s="131"/>
      <c r="LR136" s="132"/>
      <c r="LT136" s="130"/>
      <c r="LU136" s="134"/>
      <c r="LV136" s="134"/>
      <c r="LW136" s="131"/>
      <c r="LX136" s="131"/>
      <c r="LY136" s="131"/>
      <c r="LZ136" s="132"/>
      <c r="MB136" s="130"/>
      <c r="MC136" s="134"/>
      <c r="MD136" s="134"/>
      <c r="ME136" s="131"/>
      <c r="MF136" s="131"/>
      <c r="MG136" s="131"/>
      <c r="MH136" s="132"/>
      <c r="MJ136" s="130"/>
      <c r="MK136" s="134"/>
      <c r="ML136" s="134"/>
      <c r="MM136" s="131"/>
      <c r="MN136" s="131"/>
      <c r="MO136" s="131"/>
      <c r="MP136" s="132"/>
      <c r="MR136" s="130"/>
      <c r="MS136" s="134"/>
      <c r="MT136" s="134"/>
      <c r="MU136" s="131"/>
      <c r="MV136" s="131"/>
      <c r="MW136" s="131"/>
      <c r="MX136" s="132"/>
      <c r="MZ136" s="130"/>
      <c r="NA136" s="134"/>
      <c r="NB136" s="134"/>
      <c r="NC136" s="131"/>
      <c r="ND136" s="131"/>
      <c r="NE136" s="131"/>
      <c r="NF136" s="132"/>
      <c r="NH136" s="130"/>
      <c r="NI136" s="134"/>
      <c r="NJ136" s="134"/>
      <c r="NK136" s="131"/>
      <c r="NL136" s="131"/>
      <c r="NM136" s="131"/>
      <c r="NN136" s="132"/>
      <c r="NP136" s="130"/>
      <c r="NQ136" s="134"/>
      <c r="NR136" s="134"/>
      <c r="NS136" s="131"/>
      <c r="NT136" s="131"/>
      <c r="NU136" s="131"/>
      <c r="NV136" s="132"/>
      <c r="NX136" s="130"/>
      <c r="NY136" s="134"/>
      <c r="NZ136" s="134"/>
      <c r="OA136" s="131"/>
      <c r="OB136" s="131"/>
      <c r="OC136" s="131"/>
      <c r="OD136" s="132"/>
      <c r="OF136" s="130"/>
      <c r="OG136" s="134"/>
      <c r="OH136" s="134"/>
      <c r="OI136" s="131"/>
      <c r="OJ136" s="131"/>
      <c r="OK136" s="131"/>
      <c r="OL136" s="132"/>
      <c r="ON136" s="130"/>
      <c r="OO136" s="134"/>
      <c r="OP136" s="134"/>
      <c r="OQ136" s="131"/>
      <c r="OR136" s="131"/>
      <c r="OS136" s="131"/>
      <c r="OT136" s="132"/>
      <c r="OV136" s="130"/>
      <c r="OW136" s="134"/>
      <c r="OX136" s="134"/>
      <c r="OY136" s="131"/>
      <c r="OZ136" s="131"/>
      <c r="PA136" s="131"/>
      <c r="PB136" s="132"/>
      <c r="PD136" s="130"/>
      <c r="PE136" s="134"/>
      <c r="PF136" s="134"/>
      <c r="PG136" s="131"/>
      <c r="PH136" s="131"/>
      <c r="PI136" s="131"/>
      <c r="PJ136" s="132"/>
      <c r="PL136" s="130"/>
      <c r="PM136" s="134"/>
      <c r="PN136" s="134"/>
      <c r="PO136" s="131"/>
      <c r="PP136" s="131"/>
      <c r="PQ136" s="131"/>
      <c r="PR136" s="132"/>
      <c r="PT136" s="130"/>
      <c r="PU136" s="134"/>
      <c r="PV136" s="134"/>
      <c r="PW136" s="131"/>
      <c r="PX136" s="131"/>
      <c r="PY136" s="131"/>
      <c r="PZ136" s="132"/>
      <c r="QB136" s="130"/>
      <c r="QC136" s="134"/>
      <c r="QD136" s="134"/>
      <c r="QE136" s="131"/>
      <c r="QF136" s="131"/>
      <c r="QG136" s="131"/>
      <c r="QH136" s="132"/>
      <c r="QJ136" s="130"/>
      <c r="QK136" s="134"/>
      <c r="QL136" s="134"/>
      <c r="QM136" s="131"/>
      <c r="QN136" s="131"/>
      <c r="QO136" s="131"/>
      <c r="QP136" s="132"/>
      <c r="QR136" s="130"/>
      <c r="QS136" s="134"/>
      <c r="QT136" s="134"/>
      <c r="QU136" s="131"/>
      <c r="QV136" s="131"/>
      <c r="QW136" s="131"/>
      <c r="QX136" s="132"/>
      <c r="QZ136" s="130"/>
      <c r="RA136" s="134"/>
      <c r="RB136" s="134"/>
      <c r="RC136" s="131"/>
      <c r="RD136" s="131"/>
      <c r="RE136" s="131"/>
      <c r="RF136" s="132"/>
      <c r="RH136" s="130"/>
      <c r="RI136" s="134"/>
      <c r="RJ136" s="134"/>
      <c r="RK136" s="131"/>
      <c r="RL136" s="131"/>
      <c r="RM136" s="131"/>
      <c r="RN136" s="132"/>
      <c r="RP136" s="130"/>
      <c r="RQ136" s="134"/>
      <c r="RR136" s="134"/>
      <c r="RS136" s="131"/>
      <c r="RT136" s="131"/>
      <c r="RU136" s="131"/>
      <c r="RV136" s="132"/>
      <c r="RX136" s="130"/>
      <c r="RY136" s="134"/>
      <c r="RZ136" s="134"/>
      <c r="SA136" s="131"/>
      <c r="SB136" s="131"/>
      <c r="SC136" s="131"/>
      <c r="SD136" s="132"/>
      <c r="SF136" s="130"/>
      <c r="SG136" s="134"/>
      <c r="SH136" s="134"/>
      <c r="SI136" s="131"/>
      <c r="SJ136" s="131"/>
      <c r="SK136" s="131"/>
      <c r="SL136" s="132"/>
      <c r="SN136" s="130"/>
      <c r="SO136" s="134"/>
      <c r="SP136" s="134"/>
      <c r="SQ136" s="131"/>
      <c r="SR136" s="131"/>
      <c r="SS136" s="131"/>
      <c r="ST136" s="132"/>
      <c r="SV136" s="130"/>
      <c r="SW136" s="134"/>
      <c r="SX136" s="134"/>
      <c r="SY136" s="131"/>
      <c r="SZ136" s="131"/>
      <c r="TA136" s="131"/>
      <c r="TB136" s="132"/>
      <c r="TD136" s="130"/>
      <c r="TE136" s="134"/>
      <c r="TF136" s="134"/>
      <c r="TG136" s="131"/>
      <c r="TH136" s="131"/>
      <c r="TI136" s="131"/>
      <c r="TJ136" s="132"/>
      <c r="TL136" s="130"/>
      <c r="TM136" s="134"/>
      <c r="TN136" s="134"/>
      <c r="TO136" s="131"/>
      <c r="TP136" s="131"/>
      <c r="TQ136" s="131"/>
      <c r="TR136" s="132"/>
      <c r="TT136" s="130"/>
      <c r="TU136" s="134"/>
      <c r="TV136" s="134"/>
      <c r="TW136" s="131"/>
      <c r="TX136" s="131"/>
      <c r="TY136" s="131"/>
      <c r="TZ136" s="132"/>
      <c r="UB136" s="130"/>
      <c r="UC136" s="134"/>
      <c r="UD136" s="134"/>
      <c r="UE136" s="131"/>
      <c r="UF136" s="131"/>
      <c r="UG136" s="131"/>
      <c r="UH136" s="132"/>
      <c r="UJ136" s="130"/>
      <c r="UK136" s="134"/>
      <c r="UL136" s="134"/>
      <c r="UM136" s="131"/>
      <c r="UN136" s="131"/>
      <c r="UO136" s="131"/>
      <c r="UP136" s="132"/>
      <c r="UR136" s="130"/>
      <c r="US136" s="134"/>
      <c r="UT136" s="134"/>
      <c r="UU136" s="131"/>
      <c r="UV136" s="131"/>
      <c r="UW136" s="131"/>
      <c r="UX136" s="132"/>
      <c r="UZ136" s="130"/>
      <c r="VA136" s="134"/>
      <c r="VB136" s="134"/>
      <c r="VC136" s="131"/>
      <c r="VD136" s="131"/>
      <c r="VE136" s="131"/>
      <c r="VF136" s="132"/>
      <c r="VH136" s="130"/>
      <c r="VI136" s="134"/>
      <c r="VJ136" s="134"/>
      <c r="VK136" s="131"/>
      <c r="VL136" s="131"/>
      <c r="VM136" s="131"/>
      <c r="VN136" s="132"/>
      <c r="VP136" s="130"/>
      <c r="VQ136" s="134"/>
      <c r="VR136" s="134"/>
      <c r="VS136" s="131"/>
      <c r="VT136" s="131"/>
      <c r="VU136" s="131"/>
      <c r="VV136" s="132"/>
      <c r="VX136" s="130"/>
      <c r="VY136" s="134"/>
      <c r="VZ136" s="134"/>
      <c r="WA136" s="131"/>
      <c r="WB136" s="131"/>
      <c r="WC136" s="131"/>
      <c r="WD136" s="132"/>
      <c r="WF136" s="130"/>
      <c r="WG136" s="134"/>
      <c r="WH136" s="134"/>
      <c r="WI136" s="131"/>
      <c r="WJ136" s="131"/>
      <c r="WK136" s="131"/>
      <c r="WL136" s="132"/>
      <c r="WN136" s="130"/>
      <c r="WO136" s="134"/>
      <c r="WP136" s="134"/>
      <c r="WQ136" s="131"/>
      <c r="WR136" s="131"/>
      <c r="WS136" s="131"/>
      <c r="WT136" s="132"/>
      <c r="WV136" s="130"/>
      <c r="WW136" s="134"/>
      <c r="WX136" s="134"/>
      <c r="WY136" s="131"/>
      <c r="WZ136" s="131"/>
      <c r="XA136" s="131"/>
      <c r="XB136" s="132"/>
      <c r="XD136" s="130"/>
      <c r="XE136" s="134"/>
      <c r="XF136" s="134"/>
      <c r="XG136" s="131"/>
      <c r="XH136" s="131"/>
      <c r="XI136" s="131"/>
      <c r="XJ136" s="132"/>
      <c r="XL136" s="130"/>
      <c r="XM136" s="134"/>
      <c r="XN136" s="134"/>
      <c r="XO136" s="131"/>
      <c r="XP136" s="131"/>
      <c r="XQ136" s="131"/>
      <c r="XR136" s="132"/>
      <c r="XT136" s="130"/>
      <c r="XU136" s="134"/>
      <c r="XV136" s="134"/>
      <c r="XW136" s="131"/>
      <c r="XX136" s="131"/>
      <c r="XY136" s="131"/>
      <c r="XZ136" s="132"/>
      <c r="YB136" s="130"/>
      <c r="YC136" s="134"/>
      <c r="YD136" s="134"/>
      <c r="YE136" s="131"/>
      <c r="YF136" s="131"/>
      <c r="YG136" s="131"/>
      <c r="YH136" s="132"/>
      <c r="YJ136" s="130"/>
      <c r="YK136" s="134"/>
      <c r="YL136" s="134"/>
      <c r="YM136" s="131"/>
      <c r="YN136" s="131"/>
      <c r="YO136" s="131"/>
      <c r="YP136" s="132"/>
      <c r="YR136" s="130"/>
      <c r="YS136" s="134"/>
      <c r="YT136" s="134"/>
      <c r="YU136" s="131"/>
      <c r="YV136" s="131"/>
      <c r="YW136" s="131"/>
      <c r="YX136" s="132"/>
      <c r="YZ136" s="130"/>
      <c r="ZA136" s="134"/>
      <c r="ZB136" s="134"/>
      <c r="ZC136" s="131"/>
      <c r="ZD136" s="131"/>
      <c r="ZE136" s="131"/>
      <c r="ZF136" s="132"/>
      <c r="ZH136" s="130"/>
      <c r="ZI136" s="134"/>
      <c r="ZJ136" s="134"/>
      <c r="ZK136" s="131"/>
      <c r="ZL136" s="131"/>
      <c r="ZM136" s="131"/>
      <c r="ZN136" s="132"/>
      <c r="ZP136" s="130"/>
      <c r="ZQ136" s="134"/>
      <c r="ZR136" s="134"/>
      <c r="ZS136" s="131"/>
      <c r="ZT136" s="131"/>
      <c r="ZU136" s="131"/>
      <c r="ZV136" s="132"/>
      <c r="ZX136" s="130"/>
      <c r="ZY136" s="134"/>
      <c r="ZZ136" s="134"/>
      <c r="AAA136" s="131"/>
      <c r="AAB136" s="131"/>
      <c r="AAC136" s="131"/>
      <c r="AAD136" s="132"/>
      <c r="AAF136" s="130"/>
      <c r="AAG136" s="134"/>
      <c r="AAH136" s="134"/>
      <c r="AAI136" s="131"/>
      <c r="AAJ136" s="131"/>
      <c r="AAK136" s="131"/>
      <c r="AAL136" s="132"/>
      <c r="AAN136" s="130"/>
      <c r="AAO136" s="134"/>
      <c r="AAP136" s="134"/>
      <c r="AAQ136" s="131"/>
      <c r="AAR136" s="131"/>
      <c r="AAS136" s="131"/>
      <c r="AAT136" s="132"/>
      <c r="AAV136" s="130"/>
      <c r="AAW136" s="134"/>
      <c r="AAX136" s="134"/>
      <c r="AAY136" s="131"/>
      <c r="AAZ136" s="131"/>
      <c r="ABA136" s="131"/>
      <c r="ABB136" s="132"/>
      <c r="ABD136" s="130"/>
      <c r="ABE136" s="134"/>
      <c r="ABF136" s="134"/>
      <c r="ABG136" s="131"/>
      <c r="ABH136" s="131"/>
      <c r="ABI136" s="131"/>
      <c r="ABJ136" s="132"/>
      <c r="ABL136" s="130"/>
      <c r="ABM136" s="134"/>
      <c r="ABN136" s="134"/>
      <c r="ABO136" s="131"/>
      <c r="ABP136" s="131"/>
      <c r="ABQ136" s="131"/>
      <c r="ABR136" s="132"/>
      <c r="ABT136" s="130"/>
      <c r="ABU136" s="134"/>
      <c r="ABV136" s="134"/>
      <c r="ABW136" s="131"/>
      <c r="ABX136" s="131"/>
      <c r="ABY136" s="131"/>
      <c r="ABZ136" s="132"/>
      <c r="ACB136" s="130"/>
      <c r="ACC136" s="134"/>
      <c r="ACD136" s="134"/>
      <c r="ACE136" s="131"/>
      <c r="ACF136" s="131"/>
      <c r="ACG136" s="131"/>
      <c r="ACH136" s="132"/>
      <c r="ACJ136" s="130"/>
      <c r="ACK136" s="134"/>
      <c r="ACL136" s="134"/>
      <c r="ACM136" s="131"/>
      <c r="ACN136" s="131"/>
      <c r="ACO136" s="131"/>
      <c r="ACP136" s="132"/>
      <c r="ACR136" s="130"/>
      <c r="ACS136" s="134"/>
      <c r="ACT136" s="134"/>
      <c r="ACU136" s="131"/>
      <c r="ACV136" s="131"/>
      <c r="ACW136" s="131"/>
      <c r="ACX136" s="132"/>
      <c r="ACZ136" s="130"/>
      <c r="ADA136" s="134"/>
      <c r="ADB136" s="134"/>
      <c r="ADC136" s="131"/>
      <c r="ADD136" s="131"/>
      <c r="ADE136" s="131"/>
      <c r="ADF136" s="132"/>
      <c r="ADH136" s="130"/>
      <c r="ADI136" s="134"/>
      <c r="ADJ136" s="134"/>
      <c r="ADK136" s="131"/>
      <c r="ADL136" s="131"/>
      <c r="ADM136" s="131"/>
      <c r="ADN136" s="132"/>
      <c r="ADP136" s="130"/>
      <c r="ADQ136" s="134"/>
      <c r="ADR136" s="134"/>
      <c r="ADS136" s="131"/>
      <c r="ADT136" s="131"/>
      <c r="ADU136" s="131"/>
      <c r="ADV136" s="132"/>
      <c r="ADX136" s="130"/>
      <c r="ADY136" s="134"/>
      <c r="ADZ136" s="134"/>
      <c r="AEA136" s="131"/>
      <c r="AEB136" s="131"/>
      <c r="AEC136" s="131"/>
      <c r="AED136" s="132"/>
      <c r="AEF136" s="130"/>
      <c r="AEG136" s="134"/>
      <c r="AEH136" s="134"/>
      <c r="AEI136" s="131"/>
      <c r="AEJ136" s="131"/>
      <c r="AEK136" s="131"/>
      <c r="AEL136" s="132"/>
      <c r="AEN136" s="130"/>
      <c r="AEO136" s="134"/>
      <c r="AEP136" s="134"/>
      <c r="AEQ136" s="131"/>
      <c r="AER136" s="131"/>
      <c r="AES136" s="131"/>
      <c r="AET136" s="132"/>
      <c r="AEV136" s="130"/>
      <c r="AEW136" s="134"/>
      <c r="AEX136" s="134"/>
      <c r="AEY136" s="131"/>
      <c r="AEZ136" s="131"/>
      <c r="AFA136" s="131"/>
      <c r="AFB136" s="132"/>
      <c r="AFD136" s="130"/>
      <c r="AFE136" s="134"/>
      <c r="AFF136" s="134"/>
      <c r="AFG136" s="131"/>
      <c r="AFH136" s="131"/>
      <c r="AFI136" s="131"/>
      <c r="AFJ136" s="132"/>
      <c r="AFL136" s="130"/>
      <c r="AFM136" s="134"/>
      <c r="AFN136" s="134"/>
      <c r="AFO136" s="131"/>
      <c r="AFP136" s="131"/>
      <c r="AFQ136" s="131"/>
      <c r="AFR136" s="132"/>
      <c r="AFT136" s="130"/>
      <c r="AFU136" s="134"/>
      <c r="AFV136" s="134"/>
      <c r="AFW136" s="131"/>
      <c r="AFX136" s="131"/>
      <c r="AFY136" s="131"/>
      <c r="AFZ136" s="132"/>
      <c r="AGB136" s="130"/>
      <c r="AGC136" s="134"/>
      <c r="AGD136" s="134"/>
      <c r="AGE136" s="131"/>
      <c r="AGF136" s="131"/>
      <c r="AGG136" s="131"/>
      <c r="AGH136" s="132"/>
      <c r="AGJ136" s="130"/>
      <c r="AGK136" s="134"/>
      <c r="AGL136" s="134"/>
      <c r="AGM136" s="131"/>
      <c r="AGN136" s="131"/>
      <c r="AGO136" s="131"/>
      <c r="AGP136" s="132"/>
      <c r="AGR136" s="130"/>
      <c r="AGS136" s="134"/>
      <c r="AGT136" s="134"/>
      <c r="AGU136" s="131"/>
      <c r="AGV136" s="131"/>
      <c r="AGW136" s="131"/>
      <c r="AGX136" s="132"/>
      <c r="AGZ136" s="130"/>
      <c r="AHA136" s="134"/>
      <c r="AHB136" s="134"/>
      <c r="AHC136" s="131"/>
      <c r="AHD136" s="131"/>
      <c r="AHE136" s="131"/>
      <c r="AHF136" s="132"/>
      <c r="AHH136" s="130"/>
      <c r="AHI136" s="134"/>
      <c r="AHJ136" s="134"/>
      <c r="AHK136" s="131"/>
      <c r="AHL136" s="131"/>
      <c r="AHM136" s="131"/>
      <c r="AHN136" s="132"/>
      <c r="AHP136" s="130"/>
      <c r="AHQ136" s="134"/>
      <c r="AHR136" s="134"/>
      <c r="AHS136" s="131"/>
      <c r="AHT136" s="131"/>
      <c r="AHU136" s="131"/>
      <c r="AHV136" s="132"/>
      <c r="AHX136" s="130"/>
      <c r="AHY136" s="134"/>
      <c r="AHZ136" s="134"/>
      <c r="AIA136" s="131"/>
      <c r="AIB136" s="131"/>
      <c r="AIC136" s="131"/>
      <c r="AID136" s="132"/>
      <c r="AIF136" s="130"/>
      <c r="AIG136" s="134"/>
      <c r="AIH136" s="134"/>
      <c r="AII136" s="131"/>
      <c r="AIJ136" s="131"/>
      <c r="AIK136" s="131"/>
      <c r="AIL136" s="132"/>
      <c r="AIN136" s="130"/>
      <c r="AIO136" s="134"/>
      <c r="AIP136" s="134"/>
      <c r="AIQ136" s="131"/>
      <c r="AIR136" s="131"/>
      <c r="AIS136" s="131"/>
      <c r="AIT136" s="132"/>
      <c r="AIV136" s="130"/>
      <c r="AIW136" s="134"/>
      <c r="AIX136" s="134"/>
      <c r="AIY136" s="131"/>
      <c r="AIZ136" s="131"/>
      <c r="AJA136" s="131"/>
      <c r="AJB136" s="132"/>
      <c r="AJD136" s="130"/>
      <c r="AJE136" s="134"/>
      <c r="AJF136" s="134"/>
      <c r="AJG136" s="131"/>
      <c r="AJH136" s="131"/>
      <c r="AJI136" s="131"/>
      <c r="AJJ136" s="132"/>
      <c r="AJL136" s="130"/>
      <c r="AJM136" s="134"/>
      <c r="AJN136" s="134"/>
      <c r="AJO136" s="131"/>
      <c r="AJP136" s="131"/>
      <c r="AJQ136" s="131"/>
      <c r="AJR136" s="132"/>
      <c r="AJT136" s="130"/>
      <c r="AJU136" s="134"/>
      <c r="AJV136" s="134"/>
      <c r="AJW136" s="131"/>
      <c r="AJX136" s="131"/>
      <c r="AJY136" s="131"/>
      <c r="AJZ136" s="132"/>
      <c r="AKB136" s="130"/>
      <c r="AKC136" s="134"/>
      <c r="AKD136" s="134"/>
      <c r="AKE136" s="131"/>
      <c r="AKF136" s="131"/>
      <c r="AKG136" s="131"/>
      <c r="AKH136" s="132"/>
      <c r="AKJ136" s="130"/>
      <c r="AKK136" s="134"/>
      <c r="AKL136" s="134"/>
      <c r="AKM136" s="131"/>
      <c r="AKN136" s="131"/>
      <c r="AKO136" s="131"/>
      <c r="AKP136" s="132"/>
      <c r="AKR136" s="130"/>
      <c r="AKS136" s="134"/>
      <c r="AKT136" s="134"/>
      <c r="AKU136" s="131"/>
      <c r="AKV136" s="131"/>
      <c r="AKW136" s="131"/>
      <c r="AKX136" s="132"/>
      <c r="AKZ136" s="130"/>
      <c r="ALA136" s="134"/>
      <c r="ALB136" s="134"/>
      <c r="ALC136" s="131"/>
      <c r="ALD136" s="131"/>
      <c r="ALE136" s="131"/>
      <c r="ALF136" s="132"/>
      <c r="ALH136" s="130"/>
      <c r="ALI136" s="134"/>
      <c r="ALJ136" s="134"/>
      <c r="ALK136" s="131"/>
      <c r="ALL136" s="131"/>
      <c r="ALM136" s="131"/>
      <c r="ALN136" s="132"/>
      <c r="ALP136" s="130"/>
      <c r="ALQ136" s="134"/>
      <c r="ALR136" s="134"/>
      <c r="ALS136" s="131"/>
      <c r="ALT136" s="131"/>
      <c r="ALU136" s="131"/>
      <c r="ALV136" s="132"/>
      <c r="ALX136" s="130"/>
      <c r="ALY136" s="134"/>
      <c r="ALZ136" s="134"/>
      <c r="AMA136" s="131"/>
      <c r="AMB136" s="131"/>
      <c r="AMC136" s="131"/>
      <c r="AMD136" s="132"/>
      <c r="AMF136" s="130"/>
      <c r="AMG136" s="134"/>
      <c r="AMH136" s="134"/>
      <c r="AMI136" s="131"/>
      <c r="AMJ136" s="131"/>
      <c r="AMK136" s="131"/>
      <c r="AML136" s="132"/>
      <c r="AMN136" s="130"/>
      <c r="AMO136" s="134"/>
      <c r="AMP136" s="134"/>
      <c r="AMQ136" s="131"/>
      <c r="AMR136" s="131"/>
      <c r="AMS136" s="131"/>
      <c r="AMT136" s="132"/>
      <c r="AMV136" s="130"/>
      <c r="AMW136" s="134"/>
      <c r="AMX136" s="134"/>
      <c r="AMY136" s="131"/>
      <c r="AMZ136" s="131"/>
      <c r="ANA136" s="131"/>
      <c r="ANB136" s="132"/>
      <c r="AND136" s="130"/>
      <c r="ANE136" s="134"/>
      <c r="ANF136" s="134"/>
      <c r="ANG136" s="131"/>
      <c r="ANH136" s="131"/>
      <c r="ANI136" s="131"/>
      <c r="ANJ136" s="132"/>
      <c r="ANL136" s="130"/>
      <c r="ANM136" s="134"/>
      <c r="ANN136" s="134"/>
      <c r="ANO136" s="131"/>
      <c r="ANP136" s="131"/>
      <c r="ANQ136" s="131"/>
      <c r="ANR136" s="132"/>
      <c r="ANT136" s="130"/>
      <c r="ANU136" s="134"/>
      <c r="ANV136" s="134"/>
      <c r="ANW136" s="131"/>
      <c r="ANX136" s="131"/>
      <c r="ANY136" s="131"/>
      <c r="ANZ136" s="132"/>
      <c r="AOB136" s="130"/>
      <c r="AOC136" s="134"/>
      <c r="AOD136" s="134"/>
      <c r="AOE136" s="131"/>
      <c r="AOF136" s="131"/>
      <c r="AOG136" s="131"/>
      <c r="AOH136" s="132"/>
      <c r="AOJ136" s="130"/>
      <c r="AOK136" s="134"/>
      <c r="AOL136" s="134"/>
      <c r="AOM136" s="131"/>
      <c r="AON136" s="131"/>
      <c r="AOO136" s="131"/>
      <c r="AOP136" s="132"/>
      <c r="AOR136" s="130"/>
      <c r="AOS136" s="134"/>
      <c r="AOT136" s="134"/>
      <c r="AOU136" s="131"/>
      <c r="AOV136" s="131"/>
      <c r="AOW136" s="131"/>
      <c r="AOX136" s="132"/>
      <c r="AOZ136" s="130"/>
      <c r="APA136" s="134"/>
      <c r="APB136" s="134"/>
      <c r="APC136" s="131"/>
      <c r="APD136" s="131"/>
      <c r="APE136" s="131"/>
      <c r="APF136" s="132"/>
      <c r="APH136" s="130"/>
      <c r="API136" s="134"/>
      <c r="APJ136" s="134"/>
      <c r="APK136" s="131"/>
      <c r="APL136" s="131"/>
      <c r="APM136" s="131"/>
      <c r="APN136" s="132"/>
      <c r="APP136" s="130"/>
      <c r="APQ136" s="134"/>
      <c r="APR136" s="134"/>
      <c r="APS136" s="131"/>
      <c r="APT136" s="131"/>
      <c r="APU136" s="131"/>
      <c r="APV136" s="132"/>
      <c r="APX136" s="130"/>
      <c r="APY136" s="134"/>
      <c r="APZ136" s="134"/>
      <c r="AQA136" s="131"/>
      <c r="AQB136" s="131"/>
      <c r="AQC136" s="131"/>
      <c r="AQD136" s="132"/>
      <c r="AQF136" s="130"/>
      <c r="AQG136" s="134"/>
      <c r="AQH136" s="134"/>
      <c r="AQI136" s="131"/>
      <c r="AQJ136" s="131"/>
      <c r="AQK136" s="131"/>
      <c r="AQL136" s="132"/>
      <c r="AQN136" s="130"/>
      <c r="AQO136" s="134"/>
      <c r="AQP136" s="134"/>
      <c r="AQQ136" s="131"/>
      <c r="AQR136" s="131"/>
      <c r="AQS136" s="131"/>
      <c r="AQT136" s="132"/>
      <c r="AQV136" s="130"/>
      <c r="AQW136" s="134"/>
      <c r="AQX136" s="134"/>
      <c r="AQY136" s="131"/>
      <c r="AQZ136" s="131"/>
      <c r="ARA136" s="131"/>
      <c r="ARB136" s="132"/>
      <c r="ARD136" s="130"/>
      <c r="ARE136" s="134"/>
      <c r="ARF136" s="134"/>
      <c r="ARG136" s="131"/>
      <c r="ARH136" s="131"/>
      <c r="ARI136" s="131"/>
      <c r="ARJ136" s="132"/>
      <c r="ARL136" s="130"/>
      <c r="ARM136" s="134"/>
      <c r="ARN136" s="134"/>
      <c r="ARO136" s="131"/>
      <c r="ARP136" s="131"/>
      <c r="ARQ136" s="131"/>
      <c r="ARR136" s="132"/>
      <c r="ART136" s="130"/>
      <c r="ARU136" s="134"/>
      <c r="ARV136" s="134"/>
      <c r="ARW136" s="131"/>
      <c r="ARX136" s="131"/>
      <c r="ARY136" s="131"/>
      <c r="ARZ136" s="132"/>
      <c r="ASB136" s="130"/>
      <c r="ASC136" s="134"/>
      <c r="ASD136" s="134"/>
      <c r="ASE136" s="131"/>
      <c r="ASF136" s="131"/>
      <c r="ASG136" s="131"/>
      <c r="ASH136" s="132"/>
      <c r="ASJ136" s="130"/>
      <c r="ASK136" s="134"/>
      <c r="ASL136" s="134"/>
      <c r="ASM136" s="131"/>
      <c r="ASN136" s="131"/>
      <c r="ASO136" s="131"/>
      <c r="ASP136" s="132"/>
      <c r="ASR136" s="130"/>
      <c r="ASS136" s="134"/>
      <c r="AST136" s="134"/>
      <c r="ASU136" s="131"/>
      <c r="ASV136" s="131"/>
      <c r="ASW136" s="131"/>
      <c r="ASX136" s="132"/>
      <c r="ASZ136" s="130"/>
      <c r="ATA136" s="134"/>
      <c r="ATB136" s="134"/>
      <c r="ATC136" s="131"/>
      <c r="ATD136" s="131"/>
      <c r="ATE136" s="131"/>
      <c r="ATF136" s="132"/>
      <c r="ATH136" s="130"/>
      <c r="ATI136" s="134"/>
      <c r="ATJ136" s="134"/>
      <c r="ATK136" s="131"/>
      <c r="ATL136" s="131"/>
      <c r="ATM136" s="131"/>
      <c r="ATN136" s="132"/>
      <c r="ATP136" s="130"/>
      <c r="ATQ136" s="134"/>
      <c r="ATR136" s="134"/>
      <c r="ATS136" s="131"/>
      <c r="ATT136" s="131"/>
      <c r="ATU136" s="131"/>
      <c r="ATV136" s="132"/>
      <c r="ATX136" s="130"/>
      <c r="ATY136" s="134"/>
      <c r="ATZ136" s="134"/>
      <c r="AUA136" s="131"/>
      <c r="AUB136" s="131"/>
      <c r="AUC136" s="131"/>
      <c r="AUD136" s="132"/>
      <c r="AUF136" s="130"/>
      <c r="AUG136" s="134"/>
      <c r="AUH136" s="134"/>
      <c r="AUI136" s="131"/>
      <c r="AUJ136" s="131"/>
      <c r="AUK136" s="131"/>
      <c r="AUL136" s="132"/>
      <c r="AUN136" s="130"/>
      <c r="AUO136" s="134"/>
      <c r="AUP136" s="134"/>
      <c r="AUQ136" s="131"/>
      <c r="AUR136" s="131"/>
      <c r="AUS136" s="131"/>
      <c r="AUT136" s="132"/>
      <c r="AUV136" s="130"/>
      <c r="AUW136" s="134"/>
      <c r="AUX136" s="134"/>
      <c r="AUY136" s="131"/>
      <c r="AUZ136" s="131"/>
      <c r="AVA136" s="131"/>
      <c r="AVB136" s="132"/>
      <c r="AVD136" s="130"/>
      <c r="AVE136" s="134"/>
      <c r="AVF136" s="134"/>
      <c r="AVG136" s="131"/>
      <c r="AVH136" s="131"/>
      <c r="AVI136" s="131"/>
      <c r="AVJ136" s="132"/>
      <c r="AVL136" s="130"/>
      <c r="AVM136" s="134"/>
      <c r="AVN136" s="134"/>
      <c r="AVO136" s="131"/>
      <c r="AVP136" s="131"/>
      <c r="AVQ136" s="131"/>
      <c r="AVR136" s="132"/>
      <c r="AVT136" s="130"/>
      <c r="AVU136" s="134"/>
      <c r="AVV136" s="134"/>
      <c r="AVW136" s="131"/>
      <c r="AVX136" s="131"/>
      <c r="AVY136" s="131"/>
      <c r="AVZ136" s="132"/>
      <c r="AWB136" s="130"/>
      <c r="AWC136" s="134"/>
      <c r="AWD136" s="134"/>
      <c r="AWE136" s="131"/>
      <c r="AWF136" s="131"/>
      <c r="AWG136" s="131"/>
      <c r="AWH136" s="132"/>
      <c r="AWJ136" s="130"/>
      <c r="AWK136" s="134"/>
      <c r="AWL136" s="134"/>
      <c r="AWM136" s="131"/>
      <c r="AWN136" s="131"/>
      <c r="AWO136" s="131"/>
      <c r="AWP136" s="132"/>
      <c r="AWR136" s="130"/>
      <c r="AWS136" s="134"/>
      <c r="AWT136" s="134"/>
      <c r="AWU136" s="131"/>
      <c r="AWV136" s="131"/>
      <c r="AWW136" s="131"/>
      <c r="AWX136" s="132"/>
      <c r="AWZ136" s="130"/>
      <c r="AXA136" s="134"/>
      <c r="AXB136" s="134"/>
      <c r="AXC136" s="131"/>
      <c r="AXD136" s="131"/>
      <c r="AXE136" s="131"/>
      <c r="AXF136" s="132"/>
      <c r="AXH136" s="130"/>
      <c r="AXI136" s="134"/>
      <c r="AXJ136" s="134"/>
      <c r="AXK136" s="131"/>
      <c r="AXL136" s="131"/>
      <c r="AXM136" s="131"/>
      <c r="AXN136" s="132"/>
      <c r="AXP136" s="130"/>
      <c r="AXQ136" s="134"/>
      <c r="AXR136" s="134"/>
      <c r="AXS136" s="131"/>
      <c r="AXT136" s="131"/>
      <c r="AXU136" s="131"/>
      <c r="AXV136" s="132"/>
      <c r="AXX136" s="130"/>
      <c r="AXY136" s="134"/>
      <c r="AXZ136" s="134"/>
      <c r="AYA136" s="131"/>
      <c r="AYB136" s="131"/>
      <c r="AYC136" s="131"/>
      <c r="AYD136" s="132"/>
      <c r="AYF136" s="130"/>
      <c r="AYG136" s="134"/>
      <c r="AYH136" s="134"/>
      <c r="AYI136" s="131"/>
      <c r="AYJ136" s="131"/>
      <c r="AYK136" s="131"/>
      <c r="AYL136" s="132"/>
      <c r="AYN136" s="130"/>
      <c r="AYO136" s="134"/>
      <c r="AYP136" s="134"/>
      <c r="AYQ136" s="131"/>
      <c r="AYR136" s="131"/>
      <c r="AYS136" s="131"/>
      <c r="AYT136" s="132"/>
      <c r="AYV136" s="130"/>
      <c r="AYW136" s="134"/>
      <c r="AYX136" s="134"/>
      <c r="AYY136" s="131"/>
      <c r="AYZ136" s="131"/>
      <c r="AZA136" s="131"/>
      <c r="AZB136" s="132"/>
      <c r="AZD136" s="130"/>
      <c r="AZE136" s="134"/>
      <c r="AZF136" s="134"/>
      <c r="AZG136" s="131"/>
      <c r="AZH136" s="131"/>
      <c r="AZI136" s="131"/>
      <c r="AZJ136" s="132"/>
      <c r="AZL136" s="130"/>
      <c r="AZM136" s="134"/>
      <c r="AZN136" s="134"/>
      <c r="AZO136" s="131"/>
      <c r="AZP136" s="131"/>
      <c r="AZQ136" s="131"/>
      <c r="AZR136" s="132"/>
      <c r="AZT136" s="130"/>
      <c r="AZU136" s="134"/>
      <c r="AZV136" s="134"/>
      <c r="AZW136" s="131"/>
      <c r="AZX136" s="131"/>
      <c r="AZY136" s="131"/>
      <c r="AZZ136" s="132"/>
      <c r="BAB136" s="130"/>
      <c r="BAC136" s="134"/>
      <c r="BAD136" s="134"/>
      <c r="BAE136" s="131"/>
      <c r="BAF136" s="131"/>
      <c r="BAG136" s="131"/>
      <c r="BAH136" s="132"/>
      <c r="BAJ136" s="130"/>
      <c r="BAK136" s="134"/>
      <c r="BAL136" s="134"/>
      <c r="BAM136" s="131"/>
      <c r="BAN136" s="131"/>
      <c r="BAO136" s="131"/>
      <c r="BAP136" s="132"/>
      <c r="BAR136" s="130"/>
      <c r="BAS136" s="134"/>
      <c r="BAT136" s="134"/>
      <c r="BAU136" s="131"/>
      <c r="BAV136" s="131"/>
      <c r="BAW136" s="131"/>
      <c r="BAX136" s="132"/>
      <c r="BAZ136" s="130"/>
      <c r="BBA136" s="134"/>
      <c r="BBB136" s="134"/>
      <c r="BBC136" s="131"/>
      <c r="BBD136" s="131"/>
      <c r="BBE136" s="131"/>
      <c r="BBF136" s="132"/>
      <c r="BBH136" s="130"/>
      <c r="BBI136" s="134"/>
      <c r="BBJ136" s="134"/>
      <c r="BBK136" s="131"/>
      <c r="BBL136" s="131"/>
      <c r="BBM136" s="131"/>
      <c r="BBN136" s="132"/>
      <c r="BBP136" s="130"/>
      <c r="BBQ136" s="134"/>
      <c r="BBR136" s="134"/>
      <c r="BBS136" s="131"/>
      <c r="BBT136" s="131"/>
      <c r="BBU136" s="131"/>
      <c r="BBV136" s="132"/>
      <c r="BBX136" s="130"/>
      <c r="BBY136" s="134"/>
      <c r="BBZ136" s="134"/>
      <c r="BCA136" s="131"/>
      <c r="BCB136" s="131"/>
      <c r="BCC136" s="131"/>
      <c r="BCD136" s="132"/>
      <c r="BCF136" s="130"/>
      <c r="BCG136" s="134"/>
      <c r="BCH136" s="134"/>
      <c r="BCI136" s="131"/>
      <c r="BCJ136" s="131"/>
      <c r="BCK136" s="131"/>
      <c r="BCL136" s="132"/>
      <c r="BCN136" s="130"/>
      <c r="BCO136" s="134"/>
      <c r="BCP136" s="134"/>
      <c r="BCQ136" s="131"/>
      <c r="BCR136" s="131"/>
      <c r="BCS136" s="131"/>
      <c r="BCT136" s="132"/>
      <c r="BCV136" s="130"/>
      <c r="BCW136" s="134"/>
      <c r="BCX136" s="134"/>
      <c r="BCY136" s="131"/>
      <c r="BCZ136" s="131"/>
      <c r="BDA136" s="131"/>
      <c r="BDB136" s="132"/>
      <c r="BDD136" s="130"/>
      <c r="BDE136" s="134"/>
      <c r="BDF136" s="134"/>
      <c r="BDG136" s="131"/>
      <c r="BDH136" s="131"/>
      <c r="BDI136" s="131"/>
      <c r="BDJ136" s="132"/>
      <c r="BDL136" s="130"/>
      <c r="BDM136" s="134"/>
      <c r="BDN136" s="134"/>
      <c r="BDO136" s="131"/>
      <c r="BDP136" s="131"/>
      <c r="BDQ136" s="131"/>
      <c r="BDR136" s="132"/>
      <c r="BDT136" s="130"/>
      <c r="BDU136" s="134"/>
      <c r="BDV136" s="134"/>
      <c r="BDW136" s="131"/>
      <c r="BDX136" s="131"/>
      <c r="BDY136" s="131"/>
      <c r="BDZ136" s="132"/>
      <c r="BEB136" s="130"/>
      <c r="BEC136" s="134"/>
      <c r="BED136" s="134"/>
      <c r="BEE136" s="131"/>
      <c r="BEF136" s="131"/>
      <c r="BEG136" s="131"/>
      <c r="BEH136" s="132"/>
      <c r="BEJ136" s="130"/>
      <c r="BEK136" s="134"/>
      <c r="BEL136" s="134"/>
      <c r="BEM136" s="131"/>
      <c r="BEN136" s="131"/>
      <c r="BEO136" s="131"/>
      <c r="BEP136" s="132"/>
      <c r="BER136" s="130"/>
      <c r="BES136" s="134"/>
      <c r="BET136" s="134"/>
      <c r="BEU136" s="131"/>
      <c r="BEV136" s="131"/>
      <c r="BEW136" s="131"/>
      <c r="BEX136" s="132"/>
      <c r="BEZ136" s="130"/>
      <c r="BFA136" s="134"/>
      <c r="BFB136" s="134"/>
      <c r="BFC136" s="131"/>
      <c r="BFD136" s="131"/>
      <c r="BFE136" s="131"/>
      <c r="BFF136" s="132"/>
      <c r="BFH136" s="130"/>
      <c r="BFI136" s="134"/>
      <c r="BFJ136" s="134"/>
      <c r="BFK136" s="131"/>
      <c r="BFL136" s="131"/>
      <c r="BFM136" s="131"/>
      <c r="BFN136" s="132"/>
      <c r="BFP136" s="130"/>
      <c r="BFQ136" s="134"/>
      <c r="BFR136" s="134"/>
      <c r="BFS136" s="131"/>
      <c r="BFT136" s="131"/>
      <c r="BFU136" s="131"/>
      <c r="BFV136" s="132"/>
      <c r="BFX136" s="130"/>
      <c r="BFY136" s="134"/>
      <c r="BFZ136" s="134"/>
      <c r="BGA136" s="131"/>
      <c r="BGB136" s="131"/>
      <c r="BGC136" s="131"/>
      <c r="BGD136" s="132"/>
      <c r="BGF136" s="130"/>
      <c r="BGG136" s="134"/>
      <c r="BGH136" s="134"/>
      <c r="BGI136" s="131"/>
      <c r="BGJ136" s="131"/>
      <c r="BGK136" s="131"/>
      <c r="BGL136" s="132"/>
      <c r="BGN136" s="130"/>
      <c r="BGO136" s="134"/>
      <c r="BGP136" s="134"/>
      <c r="BGQ136" s="131"/>
      <c r="BGR136" s="131"/>
      <c r="BGS136" s="131"/>
      <c r="BGT136" s="132"/>
      <c r="BGV136" s="130"/>
      <c r="BGW136" s="134"/>
      <c r="BGX136" s="134"/>
      <c r="BGY136" s="131"/>
      <c r="BGZ136" s="131"/>
      <c r="BHA136" s="131"/>
      <c r="BHB136" s="132"/>
      <c r="BHD136" s="130"/>
      <c r="BHE136" s="134"/>
      <c r="BHF136" s="134"/>
      <c r="BHG136" s="131"/>
      <c r="BHH136" s="131"/>
      <c r="BHI136" s="131"/>
      <c r="BHJ136" s="132"/>
      <c r="BHL136" s="130"/>
      <c r="BHM136" s="134"/>
      <c r="BHN136" s="134"/>
      <c r="BHO136" s="131"/>
      <c r="BHP136" s="131"/>
      <c r="BHQ136" s="131"/>
      <c r="BHR136" s="132"/>
      <c r="BHT136" s="130"/>
      <c r="BHU136" s="134"/>
      <c r="BHV136" s="134"/>
      <c r="BHW136" s="131"/>
      <c r="BHX136" s="131"/>
      <c r="BHY136" s="131"/>
      <c r="BHZ136" s="132"/>
      <c r="BIB136" s="130"/>
      <c r="BIC136" s="134"/>
      <c r="BID136" s="134"/>
      <c r="BIE136" s="131"/>
      <c r="BIF136" s="131"/>
      <c r="BIG136" s="131"/>
      <c r="BIH136" s="132"/>
      <c r="BIJ136" s="130"/>
      <c r="BIK136" s="134"/>
      <c r="BIL136" s="134"/>
      <c r="BIM136" s="131"/>
      <c r="BIN136" s="131"/>
      <c r="BIO136" s="131"/>
      <c r="BIP136" s="132"/>
      <c r="BIR136" s="130"/>
      <c r="BIS136" s="134"/>
      <c r="BIT136" s="134"/>
      <c r="BIU136" s="131"/>
      <c r="BIV136" s="131"/>
      <c r="BIW136" s="131"/>
      <c r="BIX136" s="132"/>
      <c r="BIZ136" s="130"/>
      <c r="BJA136" s="134"/>
      <c r="BJB136" s="134"/>
      <c r="BJC136" s="131"/>
      <c r="BJD136" s="131"/>
      <c r="BJE136" s="131"/>
      <c r="BJF136" s="132"/>
      <c r="BJH136" s="130"/>
      <c r="BJI136" s="134"/>
      <c r="BJJ136" s="134"/>
      <c r="BJK136" s="131"/>
      <c r="BJL136" s="131"/>
      <c r="BJM136" s="131"/>
      <c r="BJN136" s="132"/>
      <c r="BJP136" s="130"/>
      <c r="BJQ136" s="134"/>
      <c r="BJR136" s="134"/>
      <c r="BJS136" s="131"/>
      <c r="BJT136" s="131"/>
      <c r="BJU136" s="131"/>
      <c r="BJV136" s="132"/>
      <c r="BJX136" s="130"/>
      <c r="BJY136" s="134"/>
      <c r="BJZ136" s="134"/>
      <c r="BKA136" s="131"/>
      <c r="BKB136" s="131"/>
      <c r="BKC136" s="131"/>
      <c r="BKD136" s="132"/>
      <c r="BKF136" s="130"/>
      <c r="BKG136" s="134"/>
      <c r="BKH136" s="134"/>
      <c r="BKI136" s="131"/>
      <c r="BKJ136" s="131"/>
      <c r="BKK136" s="131"/>
      <c r="BKL136" s="132"/>
      <c r="BKN136" s="130"/>
      <c r="BKO136" s="134"/>
      <c r="BKP136" s="134"/>
      <c r="BKQ136" s="131"/>
      <c r="BKR136" s="131"/>
      <c r="BKS136" s="131"/>
      <c r="BKT136" s="132"/>
      <c r="BKV136" s="130"/>
      <c r="BKW136" s="134"/>
      <c r="BKX136" s="134"/>
      <c r="BKY136" s="131"/>
      <c r="BKZ136" s="131"/>
      <c r="BLA136" s="131"/>
      <c r="BLB136" s="132"/>
      <c r="BLD136" s="130"/>
      <c r="BLE136" s="134"/>
      <c r="BLF136" s="134"/>
      <c r="BLG136" s="131"/>
      <c r="BLH136" s="131"/>
      <c r="BLI136" s="131"/>
      <c r="BLJ136" s="132"/>
      <c r="BLL136" s="130"/>
      <c r="BLM136" s="134"/>
      <c r="BLN136" s="134"/>
      <c r="BLO136" s="131"/>
      <c r="BLP136" s="131"/>
      <c r="BLQ136" s="131"/>
      <c r="BLR136" s="132"/>
      <c r="BLT136" s="130"/>
      <c r="BLU136" s="134"/>
      <c r="BLV136" s="134"/>
      <c r="BLW136" s="131"/>
      <c r="BLX136" s="131"/>
      <c r="BLY136" s="131"/>
      <c r="BLZ136" s="132"/>
      <c r="BMB136" s="130"/>
      <c r="BMC136" s="134"/>
      <c r="BMD136" s="134"/>
      <c r="BME136" s="131"/>
      <c r="BMF136" s="131"/>
      <c r="BMG136" s="131"/>
      <c r="BMH136" s="132"/>
      <c r="BMJ136" s="130"/>
      <c r="BMK136" s="134"/>
      <c r="BML136" s="134"/>
      <c r="BMM136" s="131"/>
      <c r="BMN136" s="131"/>
      <c r="BMO136" s="131"/>
      <c r="BMP136" s="132"/>
      <c r="BMR136" s="130"/>
      <c r="BMS136" s="134"/>
      <c r="BMT136" s="134"/>
      <c r="BMU136" s="131"/>
      <c r="BMV136" s="131"/>
      <c r="BMW136" s="131"/>
      <c r="BMX136" s="132"/>
      <c r="BMZ136" s="130"/>
      <c r="BNA136" s="134"/>
      <c r="BNB136" s="134"/>
      <c r="BNC136" s="131"/>
      <c r="BND136" s="131"/>
      <c r="BNE136" s="131"/>
      <c r="BNF136" s="132"/>
      <c r="BNH136" s="130"/>
      <c r="BNI136" s="134"/>
      <c r="BNJ136" s="134"/>
      <c r="BNK136" s="131"/>
      <c r="BNL136" s="131"/>
      <c r="BNM136" s="131"/>
      <c r="BNN136" s="132"/>
      <c r="BNP136" s="130"/>
      <c r="BNQ136" s="134"/>
      <c r="BNR136" s="134"/>
      <c r="BNS136" s="131"/>
      <c r="BNT136" s="131"/>
      <c r="BNU136" s="131"/>
      <c r="BNV136" s="132"/>
      <c r="BNX136" s="130"/>
      <c r="BNY136" s="134"/>
      <c r="BNZ136" s="134"/>
      <c r="BOA136" s="131"/>
      <c r="BOB136" s="131"/>
      <c r="BOC136" s="131"/>
      <c r="BOD136" s="132"/>
      <c r="BOF136" s="130"/>
      <c r="BOG136" s="134"/>
      <c r="BOH136" s="134"/>
      <c r="BOI136" s="131"/>
      <c r="BOJ136" s="131"/>
      <c r="BOK136" s="131"/>
      <c r="BOL136" s="132"/>
      <c r="BON136" s="130"/>
      <c r="BOO136" s="134"/>
      <c r="BOP136" s="134"/>
      <c r="BOQ136" s="131"/>
      <c r="BOR136" s="131"/>
      <c r="BOS136" s="131"/>
      <c r="BOT136" s="132"/>
      <c r="BOV136" s="130"/>
      <c r="BOW136" s="134"/>
      <c r="BOX136" s="134"/>
      <c r="BOY136" s="131"/>
      <c r="BOZ136" s="131"/>
      <c r="BPA136" s="131"/>
      <c r="BPB136" s="132"/>
      <c r="BPD136" s="130"/>
      <c r="BPE136" s="134"/>
      <c r="BPF136" s="134"/>
      <c r="BPG136" s="131"/>
      <c r="BPH136" s="131"/>
      <c r="BPI136" s="131"/>
      <c r="BPJ136" s="132"/>
      <c r="BPL136" s="130"/>
      <c r="BPM136" s="134"/>
      <c r="BPN136" s="134"/>
      <c r="BPO136" s="131"/>
      <c r="BPP136" s="131"/>
      <c r="BPQ136" s="131"/>
      <c r="BPR136" s="132"/>
      <c r="BPT136" s="130"/>
      <c r="BPU136" s="134"/>
      <c r="BPV136" s="134"/>
      <c r="BPW136" s="131"/>
      <c r="BPX136" s="131"/>
      <c r="BPY136" s="131"/>
      <c r="BPZ136" s="132"/>
      <c r="BQB136" s="130"/>
      <c r="BQC136" s="134"/>
      <c r="BQD136" s="134"/>
      <c r="BQE136" s="131"/>
      <c r="BQF136" s="131"/>
      <c r="BQG136" s="131"/>
      <c r="BQH136" s="132"/>
      <c r="BQJ136" s="130"/>
      <c r="BQK136" s="134"/>
      <c r="BQL136" s="134"/>
      <c r="BQM136" s="131"/>
      <c r="BQN136" s="131"/>
      <c r="BQO136" s="131"/>
      <c r="BQP136" s="132"/>
      <c r="BQR136" s="130"/>
      <c r="BQS136" s="134"/>
      <c r="BQT136" s="134"/>
      <c r="BQU136" s="131"/>
      <c r="BQV136" s="131"/>
      <c r="BQW136" s="131"/>
      <c r="BQX136" s="132"/>
      <c r="BQZ136" s="130"/>
      <c r="BRA136" s="134"/>
      <c r="BRB136" s="134"/>
      <c r="BRC136" s="131"/>
      <c r="BRD136" s="131"/>
      <c r="BRE136" s="131"/>
      <c r="BRF136" s="132"/>
      <c r="BRH136" s="130"/>
      <c r="BRI136" s="134"/>
      <c r="BRJ136" s="134"/>
      <c r="BRK136" s="131"/>
      <c r="BRL136" s="131"/>
      <c r="BRM136" s="131"/>
      <c r="BRN136" s="132"/>
      <c r="BRP136" s="130"/>
      <c r="BRQ136" s="134"/>
      <c r="BRR136" s="134"/>
      <c r="BRS136" s="131"/>
      <c r="BRT136" s="131"/>
      <c r="BRU136" s="131"/>
      <c r="BRV136" s="132"/>
      <c r="BRX136" s="130"/>
      <c r="BRY136" s="134"/>
      <c r="BRZ136" s="134"/>
      <c r="BSA136" s="131"/>
      <c r="BSB136" s="131"/>
      <c r="BSC136" s="131"/>
      <c r="BSD136" s="132"/>
      <c r="BSF136" s="130"/>
      <c r="BSG136" s="134"/>
      <c r="BSH136" s="134"/>
      <c r="BSI136" s="131"/>
      <c r="BSJ136" s="131"/>
      <c r="BSK136" s="131"/>
      <c r="BSL136" s="132"/>
      <c r="BSN136" s="130"/>
      <c r="BSO136" s="134"/>
      <c r="BSP136" s="134"/>
      <c r="BSQ136" s="131"/>
      <c r="BSR136" s="131"/>
      <c r="BSS136" s="131"/>
      <c r="BST136" s="132"/>
      <c r="BSV136" s="130"/>
      <c r="BSW136" s="134"/>
      <c r="BSX136" s="134"/>
      <c r="BSY136" s="131"/>
      <c r="BSZ136" s="131"/>
      <c r="BTA136" s="131"/>
      <c r="BTB136" s="132"/>
      <c r="BTD136" s="130"/>
      <c r="BTE136" s="134"/>
      <c r="BTF136" s="134"/>
      <c r="BTG136" s="131"/>
      <c r="BTH136" s="131"/>
      <c r="BTI136" s="131"/>
      <c r="BTJ136" s="132"/>
      <c r="BTL136" s="130"/>
      <c r="BTM136" s="134"/>
      <c r="BTN136" s="134"/>
      <c r="BTO136" s="131"/>
      <c r="BTP136" s="131"/>
      <c r="BTQ136" s="131"/>
      <c r="BTR136" s="132"/>
      <c r="BTT136" s="130"/>
      <c r="BTU136" s="134"/>
      <c r="BTV136" s="134"/>
      <c r="BTW136" s="131"/>
      <c r="BTX136" s="131"/>
      <c r="BTY136" s="131"/>
      <c r="BTZ136" s="132"/>
      <c r="BUB136" s="130"/>
      <c r="BUC136" s="134"/>
      <c r="BUD136" s="134"/>
      <c r="BUE136" s="131"/>
      <c r="BUF136" s="131"/>
      <c r="BUG136" s="131"/>
      <c r="BUH136" s="132"/>
      <c r="BUJ136" s="130"/>
      <c r="BUK136" s="134"/>
      <c r="BUL136" s="134"/>
      <c r="BUM136" s="131"/>
      <c r="BUN136" s="131"/>
      <c r="BUO136" s="131"/>
      <c r="BUP136" s="132"/>
      <c r="BUR136" s="130"/>
      <c r="BUS136" s="134"/>
      <c r="BUT136" s="134"/>
      <c r="BUU136" s="131"/>
      <c r="BUV136" s="131"/>
      <c r="BUW136" s="131"/>
      <c r="BUX136" s="132"/>
      <c r="BUZ136" s="130"/>
      <c r="BVA136" s="134"/>
      <c r="BVB136" s="134"/>
      <c r="BVC136" s="131"/>
      <c r="BVD136" s="131"/>
      <c r="BVE136" s="131"/>
      <c r="BVF136" s="132"/>
      <c r="BVH136" s="130"/>
      <c r="BVI136" s="134"/>
      <c r="BVJ136" s="134"/>
      <c r="BVK136" s="131"/>
      <c r="BVL136" s="131"/>
      <c r="BVM136" s="131"/>
      <c r="BVN136" s="132"/>
      <c r="BVP136" s="130"/>
      <c r="BVQ136" s="134"/>
      <c r="BVR136" s="134"/>
      <c r="BVS136" s="131"/>
      <c r="BVT136" s="131"/>
      <c r="BVU136" s="131"/>
      <c r="BVV136" s="132"/>
      <c r="BVX136" s="130"/>
      <c r="BVY136" s="134"/>
      <c r="BVZ136" s="134"/>
      <c r="BWA136" s="131"/>
      <c r="BWB136" s="131"/>
      <c r="BWC136" s="131"/>
      <c r="BWD136" s="132"/>
      <c r="BWF136" s="130"/>
      <c r="BWG136" s="134"/>
      <c r="BWH136" s="134"/>
      <c r="BWI136" s="131"/>
      <c r="BWJ136" s="131"/>
      <c r="BWK136" s="131"/>
      <c r="BWL136" s="132"/>
      <c r="BWN136" s="130"/>
      <c r="BWO136" s="134"/>
      <c r="BWP136" s="134"/>
      <c r="BWQ136" s="131"/>
      <c r="BWR136" s="131"/>
      <c r="BWS136" s="131"/>
      <c r="BWT136" s="132"/>
      <c r="BWV136" s="130"/>
      <c r="BWW136" s="134"/>
      <c r="BWX136" s="134"/>
      <c r="BWY136" s="131"/>
      <c r="BWZ136" s="131"/>
      <c r="BXA136" s="131"/>
      <c r="BXB136" s="132"/>
      <c r="BXD136" s="130"/>
      <c r="BXE136" s="134"/>
      <c r="BXF136" s="134"/>
      <c r="BXG136" s="131"/>
      <c r="BXH136" s="131"/>
      <c r="BXI136" s="131"/>
      <c r="BXJ136" s="132"/>
      <c r="BXL136" s="130"/>
      <c r="BXM136" s="134"/>
      <c r="BXN136" s="134"/>
      <c r="BXO136" s="131"/>
      <c r="BXP136" s="131"/>
      <c r="BXQ136" s="131"/>
      <c r="BXR136" s="132"/>
      <c r="BXT136" s="130"/>
      <c r="BXU136" s="134"/>
      <c r="BXV136" s="134"/>
      <c r="BXW136" s="131"/>
      <c r="BXX136" s="131"/>
      <c r="BXY136" s="131"/>
      <c r="BXZ136" s="132"/>
      <c r="BYB136" s="130"/>
      <c r="BYC136" s="134"/>
      <c r="BYD136" s="134"/>
      <c r="BYE136" s="131"/>
      <c r="BYF136" s="131"/>
      <c r="BYG136" s="131"/>
      <c r="BYH136" s="132"/>
      <c r="BYJ136" s="130"/>
      <c r="BYK136" s="134"/>
      <c r="BYL136" s="134"/>
      <c r="BYM136" s="131"/>
      <c r="BYN136" s="131"/>
      <c r="BYO136" s="131"/>
      <c r="BYP136" s="132"/>
      <c r="BYR136" s="130"/>
      <c r="BYS136" s="134"/>
      <c r="BYT136" s="134"/>
      <c r="BYU136" s="131"/>
      <c r="BYV136" s="131"/>
      <c r="BYW136" s="131"/>
      <c r="BYX136" s="132"/>
      <c r="BYZ136" s="130"/>
      <c r="BZA136" s="134"/>
      <c r="BZB136" s="134"/>
      <c r="BZC136" s="131"/>
      <c r="BZD136" s="131"/>
      <c r="BZE136" s="131"/>
      <c r="BZF136" s="132"/>
      <c r="BZH136" s="130"/>
      <c r="BZI136" s="134"/>
      <c r="BZJ136" s="134"/>
      <c r="BZK136" s="131"/>
      <c r="BZL136" s="131"/>
      <c r="BZM136" s="131"/>
      <c r="BZN136" s="132"/>
      <c r="BZP136" s="130"/>
      <c r="BZQ136" s="134"/>
      <c r="BZR136" s="134"/>
      <c r="BZS136" s="131"/>
      <c r="BZT136" s="131"/>
      <c r="BZU136" s="131"/>
      <c r="BZV136" s="132"/>
      <c r="BZX136" s="130"/>
      <c r="BZY136" s="134"/>
      <c r="BZZ136" s="134"/>
      <c r="CAA136" s="131"/>
      <c r="CAB136" s="131"/>
      <c r="CAC136" s="131"/>
      <c r="CAD136" s="132"/>
      <c r="CAF136" s="130"/>
      <c r="CAG136" s="134"/>
      <c r="CAH136" s="134"/>
      <c r="CAI136" s="131"/>
      <c r="CAJ136" s="131"/>
      <c r="CAK136" s="131"/>
      <c r="CAL136" s="132"/>
      <c r="CAN136" s="130"/>
      <c r="CAO136" s="134"/>
      <c r="CAP136" s="134"/>
      <c r="CAQ136" s="131"/>
      <c r="CAR136" s="131"/>
      <c r="CAS136" s="131"/>
      <c r="CAT136" s="132"/>
      <c r="CAV136" s="130"/>
      <c r="CAW136" s="134"/>
      <c r="CAX136" s="134"/>
      <c r="CAY136" s="131"/>
      <c r="CAZ136" s="131"/>
      <c r="CBA136" s="131"/>
      <c r="CBB136" s="132"/>
      <c r="CBD136" s="130"/>
      <c r="CBE136" s="134"/>
      <c r="CBF136" s="134"/>
      <c r="CBG136" s="131"/>
      <c r="CBH136" s="131"/>
      <c r="CBI136" s="131"/>
      <c r="CBJ136" s="132"/>
      <c r="CBL136" s="130"/>
      <c r="CBM136" s="134"/>
      <c r="CBN136" s="134"/>
      <c r="CBO136" s="131"/>
      <c r="CBP136" s="131"/>
      <c r="CBQ136" s="131"/>
      <c r="CBR136" s="132"/>
      <c r="CBT136" s="130"/>
      <c r="CBU136" s="134"/>
      <c r="CBV136" s="134"/>
      <c r="CBW136" s="131"/>
      <c r="CBX136" s="131"/>
      <c r="CBY136" s="131"/>
      <c r="CBZ136" s="132"/>
      <c r="CCB136" s="130"/>
      <c r="CCC136" s="134"/>
      <c r="CCD136" s="134"/>
      <c r="CCE136" s="131"/>
      <c r="CCF136" s="131"/>
      <c r="CCG136" s="131"/>
      <c r="CCH136" s="132"/>
      <c r="CCJ136" s="130"/>
      <c r="CCK136" s="134"/>
      <c r="CCL136" s="134"/>
      <c r="CCM136" s="131"/>
      <c r="CCN136" s="131"/>
      <c r="CCO136" s="131"/>
      <c r="CCP136" s="132"/>
      <c r="CCR136" s="130"/>
      <c r="CCS136" s="134"/>
      <c r="CCT136" s="134"/>
      <c r="CCU136" s="131"/>
      <c r="CCV136" s="131"/>
      <c r="CCW136" s="131"/>
      <c r="CCX136" s="132"/>
      <c r="CCZ136" s="130"/>
      <c r="CDA136" s="134"/>
      <c r="CDB136" s="134"/>
      <c r="CDC136" s="131"/>
      <c r="CDD136" s="131"/>
      <c r="CDE136" s="131"/>
      <c r="CDF136" s="132"/>
      <c r="CDH136" s="130"/>
      <c r="CDI136" s="134"/>
      <c r="CDJ136" s="134"/>
      <c r="CDK136" s="131"/>
      <c r="CDL136" s="131"/>
      <c r="CDM136" s="131"/>
      <c r="CDN136" s="132"/>
      <c r="CDP136" s="130"/>
      <c r="CDQ136" s="134"/>
      <c r="CDR136" s="134"/>
      <c r="CDS136" s="131"/>
      <c r="CDT136" s="131"/>
      <c r="CDU136" s="131"/>
      <c r="CDV136" s="132"/>
      <c r="CDX136" s="130"/>
      <c r="CDY136" s="134"/>
      <c r="CDZ136" s="134"/>
      <c r="CEA136" s="131"/>
      <c r="CEB136" s="131"/>
      <c r="CEC136" s="131"/>
      <c r="CED136" s="132"/>
      <c r="CEF136" s="130"/>
      <c r="CEG136" s="134"/>
      <c r="CEH136" s="134"/>
      <c r="CEI136" s="131"/>
      <c r="CEJ136" s="131"/>
      <c r="CEK136" s="131"/>
      <c r="CEL136" s="132"/>
      <c r="CEN136" s="130"/>
      <c r="CEO136" s="134"/>
      <c r="CEP136" s="134"/>
      <c r="CEQ136" s="131"/>
      <c r="CER136" s="131"/>
      <c r="CES136" s="131"/>
      <c r="CET136" s="132"/>
      <c r="CEV136" s="130"/>
      <c r="CEW136" s="134"/>
      <c r="CEX136" s="134"/>
      <c r="CEY136" s="131"/>
      <c r="CEZ136" s="131"/>
      <c r="CFA136" s="131"/>
      <c r="CFB136" s="132"/>
      <c r="CFD136" s="130"/>
      <c r="CFE136" s="134"/>
      <c r="CFF136" s="134"/>
      <c r="CFG136" s="131"/>
      <c r="CFH136" s="131"/>
      <c r="CFI136" s="131"/>
      <c r="CFJ136" s="132"/>
      <c r="CFL136" s="130"/>
      <c r="CFM136" s="134"/>
      <c r="CFN136" s="134"/>
      <c r="CFO136" s="131"/>
      <c r="CFP136" s="131"/>
      <c r="CFQ136" s="131"/>
      <c r="CFR136" s="132"/>
      <c r="CFT136" s="130"/>
      <c r="CFU136" s="134"/>
      <c r="CFV136" s="134"/>
      <c r="CFW136" s="131"/>
      <c r="CFX136" s="131"/>
      <c r="CFY136" s="131"/>
      <c r="CFZ136" s="132"/>
      <c r="CGB136" s="130"/>
      <c r="CGC136" s="134"/>
      <c r="CGD136" s="134"/>
      <c r="CGE136" s="131"/>
      <c r="CGF136" s="131"/>
      <c r="CGG136" s="131"/>
      <c r="CGH136" s="132"/>
      <c r="CGJ136" s="130"/>
      <c r="CGK136" s="134"/>
      <c r="CGL136" s="134"/>
      <c r="CGM136" s="131"/>
      <c r="CGN136" s="131"/>
      <c r="CGO136" s="131"/>
      <c r="CGP136" s="132"/>
      <c r="CGR136" s="130"/>
      <c r="CGS136" s="134"/>
      <c r="CGT136" s="134"/>
      <c r="CGU136" s="131"/>
      <c r="CGV136" s="131"/>
      <c r="CGW136" s="131"/>
      <c r="CGX136" s="132"/>
      <c r="CGZ136" s="130"/>
      <c r="CHA136" s="134"/>
      <c r="CHB136" s="134"/>
      <c r="CHC136" s="131"/>
      <c r="CHD136" s="131"/>
      <c r="CHE136" s="131"/>
      <c r="CHF136" s="132"/>
      <c r="CHH136" s="130"/>
      <c r="CHI136" s="134"/>
      <c r="CHJ136" s="134"/>
      <c r="CHK136" s="131"/>
      <c r="CHL136" s="131"/>
      <c r="CHM136" s="131"/>
      <c r="CHN136" s="132"/>
      <c r="CHP136" s="130"/>
      <c r="CHQ136" s="134"/>
      <c r="CHR136" s="134"/>
      <c r="CHS136" s="131"/>
      <c r="CHT136" s="131"/>
      <c r="CHU136" s="131"/>
      <c r="CHV136" s="132"/>
      <c r="CHX136" s="130"/>
      <c r="CHY136" s="134"/>
      <c r="CHZ136" s="134"/>
      <c r="CIA136" s="131"/>
      <c r="CIB136" s="131"/>
      <c r="CIC136" s="131"/>
      <c r="CID136" s="132"/>
      <c r="CIF136" s="130"/>
      <c r="CIG136" s="134"/>
      <c r="CIH136" s="134"/>
      <c r="CII136" s="131"/>
      <c r="CIJ136" s="131"/>
      <c r="CIK136" s="131"/>
      <c r="CIL136" s="132"/>
      <c r="CIN136" s="130"/>
      <c r="CIO136" s="134"/>
      <c r="CIP136" s="134"/>
      <c r="CIQ136" s="131"/>
      <c r="CIR136" s="131"/>
      <c r="CIS136" s="131"/>
      <c r="CIT136" s="132"/>
      <c r="CIV136" s="130"/>
      <c r="CIW136" s="134"/>
      <c r="CIX136" s="134"/>
      <c r="CIY136" s="131"/>
      <c r="CIZ136" s="131"/>
      <c r="CJA136" s="131"/>
      <c r="CJB136" s="132"/>
      <c r="CJD136" s="130"/>
      <c r="CJE136" s="134"/>
      <c r="CJF136" s="134"/>
      <c r="CJG136" s="131"/>
      <c r="CJH136" s="131"/>
      <c r="CJI136" s="131"/>
      <c r="CJJ136" s="132"/>
      <c r="CJL136" s="130"/>
      <c r="CJM136" s="134"/>
      <c r="CJN136" s="134"/>
      <c r="CJO136" s="131"/>
      <c r="CJP136" s="131"/>
      <c r="CJQ136" s="131"/>
      <c r="CJR136" s="132"/>
      <c r="CJT136" s="130"/>
      <c r="CJU136" s="134"/>
      <c r="CJV136" s="134"/>
      <c r="CJW136" s="131"/>
      <c r="CJX136" s="131"/>
      <c r="CJY136" s="131"/>
      <c r="CJZ136" s="132"/>
      <c r="CKB136" s="130"/>
      <c r="CKC136" s="134"/>
      <c r="CKD136" s="134"/>
      <c r="CKE136" s="131"/>
      <c r="CKF136" s="131"/>
      <c r="CKG136" s="131"/>
      <c r="CKH136" s="132"/>
      <c r="CKJ136" s="130"/>
      <c r="CKK136" s="134"/>
      <c r="CKL136" s="134"/>
      <c r="CKM136" s="131"/>
      <c r="CKN136" s="131"/>
      <c r="CKO136" s="131"/>
      <c r="CKP136" s="132"/>
      <c r="CKR136" s="130"/>
      <c r="CKS136" s="134"/>
      <c r="CKT136" s="134"/>
      <c r="CKU136" s="131"/>
      <c r="CKV136" s="131"/>
      <c r="CKW136" s="131"/>
      <c r="CKX136" s="132"/>
      <c r="CKZ136" s="130"/>
      <c r="CLA136" s="134"/>
      <c r="CLB136" s="134"/>
      <c r="CLC136" s="131"/>
      <c r="CLD136" s="131"/>
      <c r="CLE136" s="131"/>
      <c r="CLF136" s="132"/>
      <c r="CLH136" s="130"/>
      <c r="CLI136" s="134"/>
      <c r="CLJ136" s="134"/>
      <c r="CLK136" s="131"/>
      <c r="CLL136" s="131"/>
      <c r="CLM136" s="131"/>
      <c r="CLN136" s="132"/>
      <c r="CLP136" s="130"/>
      <c r="CLQ136" s="134"/>
      <c r="CLR136" s="134"/>
      <c r="CLS136" s="131"/>
      <c r="CLT136" s="131"/>
      <c r="CLU136" s="131"/>
      <c r="CLV136" s="132"/>
      <c r="CLX136" s="130"/>
      <c r="CLY136" s="134"/>
      <c r="CLZ136" s="134"/>
      <c r="CMA136" s="131"/>
      <c r="CMB136" s="131"/>
      <c r="CMC136" s="131"/>
      <c r="CMD136" s="132"/>
      <c r="CMF136" s="130"/>
      <c r="CMG136" s="134"/>
      <c r="CMH136" s="134"/>
      <c r="CMI136" s="131"/>
      <c r="CMJ136" s="131"/>
      <c r="CMK136" s="131"/>
      <c r="CML136" s="132"/>
      <c r="CMN136" s="130"/>
      <c r="CMO136" s="134"/>
      <c r="CMP136" s="134"/>
      <c r="CMQ136" s="131"/>
      <c r="CMR136" s="131"/>
      <c r="CMS136" s="131"/>
      <c r="CMT136" s="132"/>
      <c r="CMV136" s="130"/>
      <c r="CMW136" s="134"/>
      <c r="CMX136" s="134"/>
      <c r="CMY136" s="131"/>
      <c r="CMZ136" s="131"/>
      <c r="CNA136" s="131"/>
      <c r="CNB136" s="132"/>
      <c r="CND136" s="130"/>
      <c r="CNE136" s="134"/>
      <c r="CNF136" s="134"/>
      <c r="CNG136" s="131"/>
      <c r="CNH136" s="131"/>
      <c r="CNI136" s="131"/>
      <c r="CNJ136" s="132"/>
      <c r="CNL136" s="130"/>
      <c r="CNM136" s="134"/>
      <c r="CNN136" s="134"/>
      <c r="CNO136" s="131"/>
      <c r="CNP136" s="131"/>
      <c r="CNQ136" s="131"/>
      <c r="CNR136" s="132"/>
      <c r="CNT136" s="130"/>
      <c r="CNU136" s="134"/>
      <c r="CNV136" s="134"/>
      <c r="CNW136" s="131"/>
      <c r="CNX136" s="131"/>
      <c r="CNY136" s="131"/>
      <c r="CNZ136" s="132"/>
      <c r="COB136" s="130"/>
      <c r="COC136" s="134"/>
      <c r="COD136" s="134"/>
      <c r="COE136" s="131"/>
      <c r="COF136" s="131"/>
      <c r="COG136" s="131"/>
      <c r="COH136" s="132"/>
      <c r="COJ136" s="130"/>
      <c r="COK136" s="134"/>
      <c r="COL136" s="134"/>
      <c r="COM136" s="131"/>
      <c r="CON136" s="131"/>
      <c r="COO136" s="131"/>
      <c r="COP136" s="132"/>
      <c r="COR136" s="130"/>
      <c r="COS136" s="134"/>
      <c r="COT136" s="134"/>
      <c r="COU136" s="131"/>
      <c r="COV136" s="131"/>
      <c r="COW136" s="131"/>
      <c r="COX136" s="132"/>
      <c r="COZ136" s="130"/>
      <c r="CPA136" s="134"/>
      <c r="CPB136" s="134"/>
      <c r="CPC136" s="131"/>
      <c r="CPD136" s="131"/>
      <c r="CPE136" s="131"/>
      <c r="CPF136" s="132"/>
      <c r="CPH136" s="130"/>
      <c r="CPI136" s="134"/>
      <c r="CPJ136" s="134"/>
      <c r="CPK136" s="131"/>
      <c r="CPL136" s="131"/>
      <c r="CPM136" s="131"/>
      <c r="CPN136" s="132"/>
      <c r="CPP136" s="130"/>
      <c r="CPQ136" s="134"/>
      <c r="CPR136" s="134"/>
      <c r="CPS136" s="131"/>
      <c r="CPT136" s="131"/>
      <c r="CPU136" s="131"/>
      <c r="CPV136" s="132"/>
      <c r="CPX136" s="130"/>
      <c r="CPY136" s="134"/>
      <c r="CPZ136" s="134"/>
      <c r="CQA136" s="131"/>
      <c r="CQB136" s="131"/>
      <c r="CQC136" s="131"/>
      <c r="CQD136" s="132"/>
      <c r="CQF136" s="130"/>
      <c r="CQG136" s="134"/>
      <c r="CQH136" s="134"/>
      <c r="CQI136" s="131"/>
      <c r="CQJ136" s="131"/>
      <c r="CQK136" s="131"/>
      <c r="CQL136" s="132"/>
      <c r="CQN136" s="130"/>
      <c r="CQO136" s="134"/>
      <c r="CQP136" s="134"/>
      <c r="CQQ136" s="131"/>
      <c r="CQR136" s="131"/>
      <c r="CQS136" s="131"/>
      <c r="CQT136" s="132"/>
      <c r="CQV136" s="130"/>
      <c r="CQW136" s="134"/>
      <c r="CQX136" s="134"/>
      <c r="CQY136" s="131"/>
      <c r="CQZ136" s="131"/>
      <c r="CRA136" s="131"/>
      <c r="CRB136" s="132"/>
      <c r="CRD136" s="130"/>
      <c r="CRE136" s="134"/>
      <c r="CRF136" s="134"/>
      <c r="CRG136" s="131"/>
      <c r="CRH136" s="131"/>
      <c r="CRI136" s="131"/>
      <c r="CRJ136" s="132"/>
      <c r="CRL136" s="130"/>
      <c r="CRM136" s="134"/>
      <c r="CRN136" s="134"/>
      <c r="CRO136" s="131"/>
      <c r="CRP136" s="131"/>
      <c r="CRQ136" s="131"/>
      <c r="CRR136" s="132"/>
      <c r="CRT136" s="130"/>
      <c r="CRU136" s="134"/>
      <c r="CRV136" s="134"/>
      <c r="CRW136" s="131"/>
      <c r="CRX136" s="131"/>
      <c r="CRY136" s="131"/>
      <c r="CRZ136" s="132"/>
      <c r="CSB136" s="130"/>
      <c r="CSC136" s="134"/>
      <c r="CSD136" s="134"/>
      <c r="CSE136" s="131"/>
      <c r="CSF136" s="131"/>
      <c r="CSG136" s="131"/>
      <c r="CSH136" s="132"/>
      <c r="CSJ136" s="130"/>
      <c r="CSK136" s="134"/>
      <c r="CSL136" s="134"/>
      <c r="CSM136" s="131"/>
      <c r="CSN136" s="131"/>
      <c r="CSO136" s="131"/>
      <c r="CSP136" s="132"/>
      <c r="CSR136" s="130"/>
      <c r="CSS136" s="134"/>
      <c r="CST136" s="134"/>
      <c r="CSU136" s="131"/>
      <c r="CSV136" s="131"/>
      <c r="CSW136" s="131"/>
      <c r="CSX136" s="132"/>
      <c r="CSZ136" s="130"/>
      <c r="CTA136" s="134"/>
      <c r="CTB136" s="134"/>
      <c r="CTC136" s="131"/>
      <c r="CTD136" s="131"/>
      <c r="CTE136" s="131"/>
      <c r="CTF136" s="132"/>
      <c r="CTH136" s="130"/>
      <c r="CTI136" s="134"/>
      <c r="CTJ136" s="134"/>
      <c r="CTK136" s="131"/>
      <c r="CTL136" s="131"/>
      <c r="CTM136" s="131"/>
      <c r="CTN136" s="132"/>
      <c r="CTP136" s="130"/>
      <c r="CTQ136" s="134"/>
      <c r="CTR136" s="134"/>
      <c r="CTS136" s="131"/>
      <c r="CTT136" s="131"/>
      <c r="CTU136" s="131"/>
      <c r="CTV136" s="132"/>
      <c r="CTX136" s="130"/>
      <c r="CTY136" s="134"/>
      <c r="CTZ136" s="134"/>
      <c r="CUA136" s="131"/>
      <c r="CUB136" s="131"/>
      <c r="CUC136" s="131"/>
      <c r="CUD136" s="132"/>
      <c r="CUF136" s="130"/>
      <c r="CUG136" s="134"/>
      <c r="CUH136" s="134"/>
      <c r="CUI136" s="131"/>
      <c r="CUJ136" s="131"/>
      <c r="CUK136" s="131"/>
      <c r="CUL136" s="132"/>
      <c r="CUN136" s="130"/>
      <c r="CUO136" s="134"/>
      <c r="CUP136" s="134"/>
      <c r="CUQ136" s="131"/>
      <c r="CUR136" s="131"/>
      <c r="CUS136" s="131"/>
      <c r="CUT136" s="132"/>
      <c r="CUV136" s="130"/>
      <c r="CUW136" s="134"/>
      <c r="CUX136" s="134"/>
      <c r="CUY136" s="131"/>
      <c r="CUZ136" s="131"/>
      <c r="CVA136" s="131"/>
      <c r="CVB136" s="132"/>
      <c r="CVD136" s="130"/>
      <c r="CVE136" s="134"/>
      <c r="CVF136" s="134"/>
      <c r="CVG136" s="131"/>
      <c r="CVH136" s="131"/>
      <c r="CVI136" s="131"/>
      <c r="CVJ136" s="132"/>
      <c r="CVL136" s="130"/>
      <c r="CVM136" s="134"/>
      <c r="CVN136" s="134"/>
      <c r="CVO136" s="131"/>
      <c r="CVP136" s="131"/>
      <c r="CVQ136" s="131"/>
      <c r="CVR136" s="132"/>
      <c r="CVT136" s="130"/>
      <c r="CVU136" s="134"/>
      <c r="CVV136" s="134"/>
      <c r="CVW136" s="131"/>
      <c r="CVX136" s="131"/>
      <c r="CVY136" s="131"/>
      <c r="CVZ136" s="132"/>
      <c r="CWB136" s="130"/>
      <c r="CWC136" s="134"/>
      <c r="CWD136" s="134"/>
      <c r="CWE136" s="131"/>
      <c r="CWF136" s="131"/>
      <c r="CWG136" s="131"/>
      <c r="CWH136" s="132"/>
      <c r="CWJ136" s="130"/>
      <c r="CWK136" s="134"/>
      <c r="CWL136" s="134"/>
      <c r="CWM136" s="131"/>
      <c r="CWN136" s="131"/>
      <c r="CWO136" s="131"/>
      <c r="CWP136" s="132"/>
      <c r="CWR136" s="130"/>
      <c r="CWS136" s="134"/>
      <c r="CWT136" s="134"/>
      <c r="CWU136" s="131"/>
      <c r="CWV136" s="131"/>
      <c r="CWW136" s="131"/>
      <c r="CWX136" s="132"/>
      <c r="CWZ136" s="130"/>
      <c r="CXA136" s="134"/>
      <c r="CXB136" s="134"/>
      <c r="CXC136" s="131"/>
      <c r="CXD136" s="131"/>
      <c r="CXE136" s="131"/>
      <c r="CXF136" s="132"/>
      <c r="CXH136" s="130"/>
      <c r="CXI136" s="134"/>
      <c r="CXJ136" s="134"/>
      <c r="CXK136" s="131"/>
      <c r="CXL136" s="131"/>
      <c r="CXM136" s="131"/>
      <c r="CXN136" s="132"/>
      <c r="CXP136" s="130"/>
      <c r="CXQ136" s="134"/>
      <c r="CXR136" s="134"/>
      <c r="CXS136" s="131"/>
      <c r="CXT136" s="131"/>
      <c r="CXU136" s="131"/>
      <c r="CXV136" s="132"/>
      <c r="CXX136" s="130"/>
      <c r="CXY136" s="134"/>
      <c r="CXZ136" s="134"/>
      <c r="CYA136" s="131"/>
      <c r="CYB136" s="131"/>
      <c r="CYC136" s="131"/>
      <c r="CYD136" s="132"/>
      <c r="CYF136" s="130"/>
      <c r="CYG136" s="134"/>
      <c r="CYH136" s="134"/>
      <c r="CYI136" s="131"/>
      <c r="CYJ136" s="131"/>
      <c r="CYK136" s="131"/>
      <c r="CYL136" s="132"/>
      <c r="CYN136" s="130"/>
      <c r="CYO136" s="134"/>
      <c r="CYP136" s="134"/>
      <c r="CYQ136" s="131"/>
      <c r="CYR136" s="131"/>
      <c r="CYS136" s="131"/>
      <c r="CYT136" s="132"/>
      <c r="CYV136" s="130"/>
      <c r="CYW136" s="134"/>
      <c r="CYX136" s="134"/>
      <c r="CYY136" s="131"/>
      <c r="CYZ136" s="131"/>
      <c r="CZA136" s="131"/>
      <c r="CZB136" s="132"/>
      <c r="CZD136" s="130"/>
      <c r="CZE136" s="134"/>
      <c r="CZF136" s="134"/>
      <c r="CZG136" s="131"/>
      <c r="CZH136" s="131"/>
      <c r="CZI136" s="131"/>
      <c r="CZJ136" s="132"/>
      <c r="CZL136" s="130"/>
      <c r="CZM136" s="134"/>
      <c r="CZN136" s="134"/>
      <c r="CZO136" s="131"/>
      <c r="CZP136" s="131"/>
      <c r="CZQ136" s="131"/>
      <c r="CZR136" s="132"/>
      <c r="CZT136" s="130"/>
      <c r="CZU136" s="134"/>
      <c r="CZV136" s="134"/>
      <c r="CZW136" s="131"/>
      <c r="CZX136" s="131"/>
      <c r="CZY136" s="131"/>
      <c r="CZZ136" s="132"/>
      <c r="DAB136" s="130"/>
      <c r="DAC136" s="134"/>
      <c r="DAD136" s="134"/>
      <c r="DAE136" s="131"/>
      <c r="DAF136" s="131"/>
      <c r="DAG136" s="131"/>
      <c r="DAH136" s="132"/>
      <c r="DAJ136" s="130"/>
      <c r="DAK136" s="134"/>
      <c r="DAL136" s="134"/>
      <c r="DAM136" s="131"/>
      <c r="DAN136" s="131"/>
      <c r="DAO136" s="131"/>
      <c r="DAP136" s="132"/>
      <c r="DAR136" s="130"/>
      <c r="DAS136" s="134"/>
      <c r="DAT136" s="134"/>
      <c r="DAU136" s="131"/>
      <c r="DAV136" s="131"/>
      <c r="DAW136" s="131"/>
      <c r="DAX136" s="132"/>
      <c r="DAZ136" s="130"/>
      <c r="DBA136" s="134"/>
      <c r="DBB136" s="134"/>
      <c r="DBC136" s="131"/>
      <c r="DBD136" s="131"/>
      <c r="DBE136" s="131"/>
      <c r="DBF136" s="132"/>
      <c r="DBH136" s="130"/>
      <c r="DBI136" s="134"/>
      <c r="DBJ136" s="134"/>
      <c r="DBK136" s="131"/>
      <c r="DBL136" s="131"/>
      <c r="DBM136" s="131"/>
      <c r="DBN136" s="132"/>
      <c r="DBP136" s="130"/>
      <c r="DBQ136" s="134"/>
      <c r="DBR136" s="134"/>
      <c r="DBS136" s="131"/>
      <c r="DBT136" s="131"/>
      <c r="DBU136" s="131"/>
      <c r="DBV136" s="132"/>
      <c r="DBX136" s="130"/>
      <c r="DBY136" s="134"/>
      <c r="DBZ136" s="134"/>
      <c r="DCA136" s="131"/>
      <c r="DCB136" s="131"/>
      <c r="DCC136" s="131"/>
      <c r="DCD136" s="132"/>
      <c r="DCF136" s="130"/>
      <c r="DCG136" s="134"/>
      <c r="DCH136" s="134"/>
      <c r="DCI136" s="131"/>
      <c r="DCJ136" s="131"/>
      <c r="DCK136" s="131"/>
      <c r="DCL136" s="132"/>
      <c r="DCN136" s="130"/>
      <c r="DCO136" s="134"/>
      <c r="DCP136" s="134"/>
      <c r="DCQ136" s="131"/>
      <c r="DCR136" s="131"/>
      <c r="DCS136" s="131"/>
      <c r="DCT136" s="132"/>
      <c r="DCV136" s="130"/>
      <c r="DCW136" s="134"/>
      <c r="DCX136" s="134"/>
      <c r="DCY136" s="131"/>
      <c r="DCZ136" s="131"/>
      <c r="DDA136" s="131"/>
      <c r="DDB136" s="132"/>
      <c r="DDD136" s="130"/>
      <c r="DDE136" s="134"/>
      <c r="DDF136" s="134"/>
      <c r="DDG136" s="131"/>
      <c r="DDH136" s="131"/>
      <c r="DDI136" s="131"/>
      <c r="DDJ136" s="132"/>
      <c r="DDL136" s="130"/>
      <c r="DDM136" s="134"/>
      <c r="DDN136" s="134"/>
      <c r="DDO136" s="131"/>
      <c r="DDP136" s="131"/>
      <c r="DDQ136" s="131"/>
      <c r="DDR136" s="132"/>
      <c r="DDT136" s="130"/>
      <c r="DDU136" s="134"/>
      <c r="DDV136" s="134"/>
      <c r="DDW136" s="131"/>
      <c r="DDX136" s="131"/>
      <c r="DDY136" s="131"/>
      <c r="DDZ136" s="132"/>
      <c r="DEB136" s="130"/>
      <c r="DEC136" s="134"/>
      <c r="DED136" s="134"/>
      <c r="DEE136" s="131"/>
      <c r="DEF136" s="131"/>
      <c r="DEG136" s="131"/>
      <c r="DEH136" s="132"/>
      <c r="DEJ136" s="130"/>
      <c r="DEK136" s="134"/>
      <c r="DEL136" s="134"/>
      <c r="DEM136" s="131"/>
      <c r="DEN136" s="131"/>
      <c r="DEO136" s="131"/>
      <c r="DEP136" s="132"/>
      <c r="DER136" s="130"/>
      <c r="DES136" s="134"/>
      <c r="DET136" s="134"/>
      <c r="DEU136" s="131"/>
      <c r="DEV136" s="131"/>
      <c r="DEW136" s="131"/>
      <c r="DEX136" s="132"/>
      <c r="DEZ136" s="130"/>
      <c r="DFA136" s="134"/>
      <c r="DFB136" s="134"/>
      <c r="DFC136" s="131"/>
      <c r="DFD136" s="131"/>
      <c r="DFE136" s="131"/>
      <c r="DFF136" s="132"/>
      <c r="DFH136" s="130"/>
      <c r="DFI136" s="134"/>
      <c r="DFJ136" s="134"/>
      <c r="DFK136" s="131"/>
      <c r="DFL136" s="131"/>
      <c r="DFM136" s="131"/>
      <c r="DFN136" s="132"/>
      <c r="DFP136" s="130"/>
      <c r="DFQ136" s="134"/>
      <c r="DFR136" s="134"/>
      <c r="DFS136" s="131"/>
      <c r="DFT136" s="131"/>
      <c r="DFU136" s="131"/>
      <c r="DFV136" s="132"/>
      <c r="DFX136" s="130"/>
      <c r="DFY136" s="134"/>
      <c r="DFZ136" s="134"/>
      <c r="DGA136" s="131"/>
      <c r="DGB136" s="131"/>
      <c r="DGC136" s="131"/>
      <c r="DGD136" s="132"/>
      <c r="DGF136" s="130"/>
      <c r="DGG136" s="134"/>
      <c r="DGH136" s="134"/>
      <c r="DGI136" s="131"/>
      <c r="DGJ136" s="131"/>
      <c r="DGK136" s="131"/>
      <c r="DGL136" s="132"/>
      <c r="DGN136" s="130"/>
      <c r="DGO136" s="134"/>
      <c r="DGP136" s="134"/>
      <c r="DGQ136" s="131"/>
      <c r="DGR136" s="131"/>
      <c r="DGS136" s="131"/>
      <c r="DGT136" s="132"/>
      <c r="DGV136" s="130"/>
      <c r="DGW136" s="134"/>
      <c r="DGX136" s="134"/>
      <c r="DGY136" s="131"/>
      <c r="DGZ136" s="131"/>
      <c r="DHA136" s="131"/>
      <c r="DHB136" s="132"/>
      <c r="DHD136" s="130"/>
      <c r="DHE136" s="134"/>
      <c r="DHF136" s="134"/>
      <c r="DHG136" s="131"/>
      <c r="DHH136" s="131"/>
      <c r="DHI136" s="131"/>
      <c r="DHJ136" s="132"/>
      <c r="DHL136" s="130"/>
      <c r="DHM136" s="134"/>
      <c r="DHN136" s="134"/>
      <c r="DHO136" s="131"/>
      <c r="DHP136" s="131"/>
      <c r="DHQ136" s="131"/>
      <c r="DHR136" s="132"/>
      <c r="DHT136" s="130"/>
      <c r="DHU136" s="134"/>
      <c r="DHV136" s="134"/>
      <c r="DHW136" s="131"/>
      <c r="DHX136" s="131"/>
      <c r="DHY136" s="131"/>
      <c r="DHZ136" s="132"/>
      <c r="DIB136" s="130"/>
      <c r="DIC136" s="134"/>
      <c r="DID136" s="134"/>
      <c r="DIE136" s="131"/>
      <c r="DIF136" s="131"/>
      <c r="DIG136" s="131"/>
      <c r="DIH136" s="132"/>
      <c r="DIJ136" s="130"/>
      <c r="DIK136" s="134"/>
      <c r="DIL136" s="134"/>
      <c r="DIM136" s="131"/>
      <c r="DIN136" s="131"/>
      <c r="DIO136" s="131"/>
      <c r="DIP136" s="132"/>
      <c r="DIR136" s="130"/>
      <c r="DIS136" s="134"/>
      <c r="DIT136" s="134"/>
      <c r="DIU136" s="131"/>
      <c r="DIV136" s="131"/>
      <c r="DIW136" s="131"/>
      <c r="DIX136" s="132"/>
      <c r="DIZ136" s="130"/>
      <c r="DJA136" s="134"/>
      <c r="DJB136" s="134"/>
      <c r="DJC136" s="131"/>
      <c r="DJD136" s="131"/>
      <c r="DJE136" s="131"/>
      <c r="DJF136" s="132"/>
      <c r="DJH136" s="130"/>
      <c r="DJI136" s="134"/>
      <c r="DJJ136" s="134"/>
      <c r="DJK136" s="131"/>
      <c r="DJL136" s="131"/>
      <c r="DJM136" s="131"/>
      <c r="DJN136" s="132"/>
      <c r="DJP136" s="130"/>
      <c r="DJQ136" s="134"/>
      <c r="DJR136" s="134"/>
      <c r="DJS136" s="131"/>
      <c r="DJT136" s="131"/>
      <c r="DJU136" s="131"/>
      <c r="DJV136" s="132"/>
      <c r="DJX136" s="130"/>
      <c r="DJY136" s="134"/>
      <c r="DJZ136" s="134"/>
      <c r="DKA136" s="131"/>
      <c r="DKB136" s="131"/>
      <c r="DKC136" s="131"/>
      <c r="DKD136" s="132"/>
      <c r="DKF136" s="130"/>
      <c r="DKG136" s="134"/>
      <c r="DKH136" s="134"/>
      <c r="DKI136" s="131"/>
      <c r="DKJ136" s="131"/>
      <c r="DKK136" s="131"/>
      <c r="DKL136" s="132"/>
      <c r="DKN136" s="130"/>
      <c r="DKO136" s="134"/>
      <c r="DKP136" s="134"/>
      <c r="DKQ136" s="131"/>
      <c r="DKR136" s="131"/>
      <c r="DKS136" s="131"/>
      <c r="DKT136" s="132"/>
      <c r="DKV136" s="130"/>
      <c r="DKW136" s="134"/>
      <c r="DKX136" s="134"/>
      <c r="DKY136" s="131"/>
      <c r="DKZ136" s="131"/>
      <c r="DLA136" s="131"/>
      <c r="DLB136" s="132"/>
      <c r="DLD136" s="130"/>
      <c r="DLE136" s="134"/>
      <c r="DLF136" s="134"/>
      <c r="DLG136" s="131"/>
      <c r="DLH136" s="131"/>
      <c r="DLI136" s="131"/>
      <c r="DLJ136" s="132"/>
      <c r="DLL136" s="130"/>
      <c r="DLM136" s="134"/>
      <c r="DLN136" s="134"/>
      <c r="DLO136" s="131"/>
      <c r="DLP136" s="131"/>
      <c r="DLQ136" s="131"/>
      <c r="DLR136" s="132"/>
      <c r="DLT136" s="130"/>
      <c r="DLU136" s="134"/>
      <c r="DLV136" s="134"/>
      <c r="DLW136" s="131"/>
      <c r="DLX136" s="131"/>
      <c r="DLY136" s="131"/>
      <c r="DLZ136" s="132"/>
      <c r="DMB136" s="130"/>
      <c r="DMC136" s="134"/>
      <c r="DMD136" s="134"/>
      <c r="DME136" s="131"/>
      <c r="DMF136" s="131"/>
      <c r="DMG136" s="131"/>
      <c r="DMH136" s="132"/>
      <c r="DMJ136" s="130"/>
      <c r="DMK136" s="134"/>
      <c r="DML136" s="134"/>
      <c r="DMM136" s="131"/>
      <c r="DMN136" s="131"/>
      <c r="DMO136" s="131"/>
      <c r="DMP136" s="132"/>
      <c r="DMR136" s="130"/>
      <c r="DMS136" s="134"/>
      <c r="DMT136" s="134"/>
      <c r="DMU136" s="131"/>
      <c r="DMV136" s="131"/>
      <c r="DMW136" s="131"/>
      <c r="DMX136" s="132"/>
      <c r="DMZ136" s="130"/>
      <c r="DNA136" s="134"/>
      <c r="DNB136" s="134"/>
      <c r="DNC136" s="131"/>
      <c r="DND136" s="131"/>
      <c r="DNE136" s="131"/>
      <c r="DNF136" s="132"/>
      <c r="DNH136" s="130"/>
      <c r="DNI136" s="134"/>
      <c r="DNJ136" s="134"/>
      <c r="DNK136" s="131"/>
      <c r="DNL136" s="131"/>
      <c r="DNM136" s="131"/>
      <c r="DNN136" s="132"/>
      <c r="DNP136" s="130"/>
      <c r="DNQ136" s="134"/>
      <c r="DNR136" s="134"/>
      <c r="DNS136" s="131"/>
      <c r="DNT136" s="131"/>
      <c r="DNU136" s="131"/>
      <c r="DNV136" s="132"/>
      <c r="DNX136" s="130"/>
      <c r="DNY136" s="134"/>
      <c r="DNZ136" s="134"/>
      <c r="DOA136" s="131"/>
      <c r="DOB136" s="131"/>
      <c r="DOC136" s="131"/>
      <c r="DOD136" s="132"/>
      <c r="DOF136" s="130"/>
      <c r="DOG136" s="134"/>
      <c r="DOH136" s="134"/>
      <c r="DOI136" s="131"/>
      <c r="DOJ136" s="131"/>
      <c r="DOK136" s="131"/>
      <c r="DOL136" s="132"/>
      <c r="DON136" s="130"/>
      <c r="DOO136" s="134"/>
      <c r="DOP136" s="134"/>
      <c r="DOQ136" s="131"/>
      <c r="DOR136" s="131"/>
      <c r="DOS136" s="131"/>
      <c r="DOT136" s="132"/>
      <c r="DOV136" s="130"/>
      <c r="DOW136" s="134"/>
      <c r="DOX136" s="134"/>
      <c r="DOY136" s="131"/>
      <c r="DOZ136" s="131"/>
      <c r="DPA136" s="131"/>
      <c r="DPB136" s="132"/>
      <c r="DPD136" s="130"/>
      <c r="DPE136" s="134"/>
      <c r="DPF136" s="134"/>
      <c r="DPG136" s="131"/>
      <c r="DPH136" s="131"/>
      <c r="DPI136" s="131"/>
      <c r="DPJ136" s="132"/>
      <c r="DPL136" s="130"/>
      <c r="DPM136" s="134"/>
      <c r="DPN136" s="134"/>
      <c r="DPO136" s="131"/>
      <c r="DPP136" s="131"/>
      <c r="DPQ136" s="131"/>
      <c r="DPR136" s="132"/>
      <c r="DPT136" s="130"/>
      <c r="DPU136" s="134"/>
      <c r="DPV136" s="134"/>
      <c r="DPW136" s="131"/>
      <c r="DPX136" s="131"/>
      <c r="DPY136" s="131"/>
      <c r="DPZ136" s="132"/>
      <c r="DQB136" s="130"/>
      <c r="DQC136" s="134"/>
      <c r="DQD136" s="134"/>
      <c r="DQE136" s="131"/>
      <c r="DQF136" s="131"/>
      <c r="DQG136" s="131"/>
      <c r="DQH136" s="132"/>
      <c r="DQJ136" s="130"/>
      <c r="DQK136" s="134"/>
      <c r="DQL136" s="134"/>
      <c r="DQM136" s="131"/>
      <c r="DQN136" s="131"/>
      <c r="DQO136" s="131"/>
      <c r="DQP136" s="132"/>
      <c r="DQR136" s="130"/>
      <c r="DQS136" s="134"/>
      <c r="DQT136" s="134"/>
      <c r="DQU136" s="131"/>
      <c r="DQV136" s="131"/>
      <c r="DQW136" s="131"/>
      <c r="DQX136" s="132"/>
      <c r="DQZ136" s="130"/>
      <c r="DRA136" s="134"/>
      <c r="DRB136" s="134"/>
      <c r="DRC136" s="131"/>
      <c r="DRD136" s="131"/>
      <c r="DRE136" s="131"/>
      <c r="DRF136" s="132"/>
      <c r="DRH136" s="130"/>
      <c r="DRI136" s="134"/>
      <c r="DRJ136" s="134"/>
      <c r="DRK136" s="131"/>
      <c r="DRL136" s="131"/>
      <c r="DRM136" s="131"/>
      <c r="DRN136" s="132"/>
      <c r="DRP136" s="130"/>
      <c r="DRQ136" s="134"/>
      <c r="DRR136" s="134"/>
      <c r="DRS136" s="131"/>
      <c r="DRT136" s="131"/>
      <c r="DRU136" s="131"/>
      <c r="DRV136" s="132"/>
      <c r="DRX136" s="130"/>
      <c r="DRY136" s="134"/>
      <c r="DRZ136" s="134"/>
      <c r="DSA136" s="131"/>
      <c r="DSB136" s="131"/>
      <c r="DSC136" s="131"/>
      <c r="DSD136" s="132"/>
      <c r="DSF136" s="130"/>
      <c r="DSG136" s="134"/>
      <c r="DSH136" s="134"/>
      <c r="DSI136" s="131"/>
      <c r="DSJ136" s="131"/>
      <c r="DSK136" s="131"/>
      <c r="DSL136" s="132"/>
      <c r="DSN136" s="130"/>
      <c r="DSO136" s="134"/>
      <c r="DSP136" s="134"/>
      <c r="DSQ136" s="131"/>
      <c r="DSR136" s="131"/>
      <c r="DSS136" s="131"/>
      <c r="DST136" s="132"/>
      <c r="DSV136" s="130"/>
      <c r="DSW136" s="134"/>
      <c r="DSX136" s="134"/>
      <c r="DSY136" s="131"/>
      <c r="DSZ136" s="131"/>
      <c r="DTA136" s="131"/>
      <c r="DTB136" s="132"/>
      <c r="DTD136" s="130"/>
      <c r="DTE136" s="134"/>
      <c r="DTF136" s="134"/>
      <c r="DTG136" s="131"/>
      <c r="DTH136" s="131"/>
      <c r="DTI136" s="131"/>
      <c r="DTJ136" s="132"/>
      <c r="DTL136" s="130"/>
      <c r="DTM136" s="134"/>
      <c r="DTN136" s="134"/>
      <c r="DTO136" s="131"/>
      <c r="DTP136" s="131"/>
      <c r="DTQ136" s="131"/>
      <c r="DTR136" s="132"/>
      <c r="DTT136" s="130"/>
      <c r="DTU136" s="134"/>
      <c r="DTV136" s="134"/>
      <c r="DTW136" s="131"/>
      <c r="DTX136" s="131"/>
      <c r="DTY136" s="131"/>
      <c r="DTZ136" s="132"/>
      <c r="DUB136" s="130"/>
      <c r="DUC136" s="134"/>
      <c r="DUD136" s="134"/>
      <c r="DUE136" s="131"/>
      <c r="DUF136" s="131"/>
      <c r="DUG136" s="131"/>
      <c r="DUH136" s="132"/>
      <c r="DUJ136" s="130"/>
      <c r="DUK136" s="134"/>
      <c r="DUL136" s="134"/>
      <c r="DUM136" s="131"/>
      <c r="DUN136" s="131"/>
      <c r="DUO136" s="131"/>
      <c r="DUP136" s="132"/>
      <c r="DUR136" s="130"/>
      <c r="DUS136" s="134"/>
      <c r="DUT136" s="134"/>
      <c r="DUU136" s="131"/>
      <c r="DUV136" s="131"/>
      <c r="DUW136" s="131"/>
      <c r="DUX136" s="132"/>
      <c r="DUZ136" s="130"/>
      <c r="DVA136" s="134"/>
      <c r="DVB136" s="134"/>
      <c r="DVC136" s="131"/>
      <c r="DVD136" s="131"/>
      <c r="DVE136" s="131"/>
      <c r="DVF136" s="132"/>
      <c r="DVH136" s="130"/>
      <c r="DVI136" s="134"/>
      <c r="DVJ136" s="134"/>
      <c r="DVK136" s="131"/>
      <c r="DVL136" s="131"/>
      <c r="DVM136" s="131"/>
      <c r="DVN136" s="132"/>
      <c r="DVP136" s="130"/>
      <c r="DVQ136" s="134"/>
      <c r="DVR136" s="134"/>
      <c r="DVS136" s="131"/>
      <c r="DVT136" s="131"/>
      <c r="DVU136" s="131"/>
      <c r="DVV136" s="132"/>
      <c r="DVX136" s="130"/>
      <c r="DVY136" s="134"/>
      <c r="DVZ136" s="134"/>
      <c r="DWA136" s="131"/>
      <c r="DWB136" s="131"/>
      <c r="DWC136" s="131"/>
      <c r="DWD136" s="132"/>
      <c r="DWF136" s="130"/>
      <c r="DWG136" s="134"/>
      <c r="DWH136" s="134"/>
      <c r="DWI136" s="131"/>
      <c r="DWJ136" s="131"/>
      <c r="DWK136" s="131"/>
      <c r="DWL136" s="132"/>
      <c r="DWN136" s="130"/>
      <c r="DWO136" s="134"/>
      <c r="DWP136" s="134"/>
      <c r="DWQ136" s="131"/>
      <c r="DWR136" s="131"/>
      <c r="DWS136" s="131"/>
      <c r="DWT136" s="132"/>
      <c r="DWV136" s="130"/>
      <c r="DWW136" s="134"/>
      <c r="DWX136" s="134"/>
      <c r="DWY136" s="131"/>
      <c r="DWZ136" s="131"/>
      <c r="DXA136" s="131"/>
      <c r="DXB136" s="132"/>
      <c r="DXD136" s="130"/>
      <c r="DXE136" s="134"/>
      <c r="DXF136" s="134"/>
      <c r="DXG136" s="131"/>
      <c r="DXH136" s="131"/>
      <c r="DXI136" s="131"/>
      <c r="DXJ136" s="132"/>
      <c r="DXL136" s="130"/>
      <c r="DXM136" s="134"/>
      <c r="DXN136" s="134"/>
      <c r="DXO136" s="131"/>
      <c r="DXP136" s="131"/>
      <c r="DXQ136" s="131"/>
      <c r="DXR136" s="132"/>
      <c r="DXT136" s="130"/>
      <c r="DXU136" s="134"/>
      <c r="DXV136" s="134"/>
      <c r="DXW136" s="131"/>
      <c r="DXX136" s="131"/>
      <c r="DXY136" s="131"/>
      <c r="DXZ136" s="132"/>
      <c r="DYB136" s="130"/>
      <c r="DYC136" s="134"/>
      <c r="DYD136" s="134"/>
      <c r="DYE136" s="131"/>
      <c r="DYF136" s="131"/>
      <c r="DYG136" s="131"/>
      <c r="DYH136" s="132"/>
      <c r="DYJ136" s="130"/>
      <c r="DYK136" s="134"/>
      <c r="DYL136" s="134"/>
      <c r="DYM136" s="131"/>
      <c r="DYN136" s="131"/>
      <c r="DYO136" s="131"/>
      <c r="DYP136" s="132"/>
      <c r="DYR136" s="130"/>
      <c r="DYS136" s="134"/>
      <c r="DYT136" s="134"/>
      <c r="DYU136" s="131"/>
      <c r="DYV136" s="131"/>
      <c r="DYW136" s="131"/>
      <c r="DYX136" s="132"/>
      <c r="DYZ136" s="130"/>
      <c r="DZA136" s="134"/>
      <c r="DZB136" s="134"/>
      <c r="DZC136" s="131"/>
      <c r="DZD136" s="131"/>
      <c r="DZE136" s="131"/>
      <c r="DZF136" s="132"/>
      <c r="DZH136" s="130"/>
      <c r="DZI136" s="134"/>
      <c r="DZJ136" s="134"/>
      <c r="DZK136" s="131"/>
      <c r="DZL136" s="131"/>
      <c r="DZM136" s="131"/>
      <c r="DZN136" s="132"/>
      <c r="DZP136" s="130"/>
      <c r="DZQ136" s="134"/>
      <c r="DZR136" s="134"/>
      <c r="DZS136" s="131"/>
      <c r="DZT136" s="131"/>
      <c r="DZU136" s="131"/>
      <c r="DZV136" s="132"/>
      <c r="DZX136" s="130"/>
      <c r="DZY136" s="134"/>
      <c r="DZZ136" s="134"/>
      <c r="EAA136" s="131"/>
      <c r="EAB136" s="131"/>
      <c r="EAC136" s="131"/>
      <c r="EAD136" s="132"/>
      <c r="EAF136" s="130"/>
      <c r="EAG136" s="134"/>
      <c r="EAH136" s="134"/>
      <c r="EAI136" s="131"/>
      <c r="EAJ136" s="131"/>
      <c r="EAK136" s="131"/>
      <c r="EAL136" s="132"/>
      <c r="EAN136" s="130"/>
      <c r="EAO136" s="134"/>
      <c r="EAP136" s="134"/>
      <c r="EAQ136" s="131"/>
      <c r="EAR136" s="131"/>
      <c r="EAS136" s="131"/>
      <c r="EAT136" s="132"/>
      <c r="EAV136" s="130"/>
      <c r="EAW136" s="134"/>
      <c r="EAX136" s="134"/>
      <c r="EAY136" s="131"/>
      <c r="EAZ136" s="131"/>
      <c r="EBA136" s="131"/>
      <c r="EBB136" s="132"/>
      <c r="EBD136" s="130"/>
      <c r="EBE136" s="134"/>
      <c r="EBF136" s="134"/>
      <c r="EBG136" s="131"/>
      <c r="EBH136" s="131"/>
      <c r="EBI136" s="131"/>
      <c r="EBJ136" s="132"/>
      <c r="EBL136" s="130"/>
      <c r="EBM136" s="134"/>
      <c r="EBN136" s="134"/>
      <c r="EBO136" s="131"/>
      <c r="EBP136" s="131"/>
      <c r="EBQ136" s="131"/>
      <c r="EBR136" s="132"/>
      <c r="EBT136" s="130"/>
      <c r="EBU136" s="134"/>
      <c r="EBV136" s="134"/>
      <c r="EBW136" s="131"/>
      <c r="EBX136" s="131"/>
      <c r="EBY136" s="131"/>
      <c r="EBZ136" s="132"/>
      <c r="ECB136" s="130"/>
      <c r="ECC136" s="134"/>
      <c r="ECD136" s="134"/>
      <c r="ECE136" s="131"/>
      <c r="ECF136" s="131"/>
      <c r="ECG136" s="131"/>
      <c r="ECH136" s="132"/>
      <c r="ECJ136" s="130"/>
      <c r="ECK136" s="134"/>
      <c r="ECL136" s="134"/>
      <c r="ECM136" s="131"/>
      <c r="ECN136" s="131"/>
      <c r="ECO136" s="131"/>
      <c r="ECP136" s="132"/>
      <c r="ECR136" s="130"/>
      <c r="ECS136" s="134"/>
      <c r="ECT136" s="134"/>
      <c r="ECU136" s="131"/>
      <c r="ECV136" s="131"/>
      <c r="ECW136" s="131"/>
      <c r="ECX136" s="132"/>
      <c r="ECZ136" s="130"/>
      <c r="EDA136" s="134"/>
      <c r="EDB136" s="134"/>
      <c r="EDC136" s="131"/>
      <c r="EDD136" s="131"/>
      <c r="EDE136" s="131"/>
      <c r="EDF136" s="132"/>
      <c r="EDH136" s="130"/>
      <c r="EDI136" s="134"/>
      <c r="EDJ136" s="134"/>
      <c r="EDK136" s="131"/>
      <c r="EDL136" s="131"/>
      <c r="EDM136" s="131"/>
      <c r="EDN136" s="132"/>
      <c r="EDP136" s="130"/>
      <c r="EDQ136" s="134"/>
      <c r="EDR136" s="134"/>
      <c r="EDS136" s="131"/>
      <c r="EDT136" s="131"/>
      <c r="EDU136" s="131"/>
      <c r="EDV136" s="132"/>
      <c r="EDX136" s="130"/>
      <c r="EDY136" s="134"/>
      <c r="EDZ136" s="134"/>
      <c r="EEA136" s="131"/>
      <c r="EEB136" s="131"/>
      <c r="EEC136" s="131"/>
      <c r="EED136" s="132"/>
      <c r="EEF136" s="130"/>
      <c r="EEG136" s="134"/>
      <c r="EEH136" s="134"/>
      <c r="EEI136" s="131"/>
      <c r="EEJ136" s="131"/>
      <c r="EEK136" s="131"/>
      <c r="EEL136" s="132"/>
      <c r="EEN136" s="130"/>
      <c r="EEO136" s="134"/>
      <c r="EEP136" s="134"/>
      <c r="EEQ136" s="131"/>
      <c r="EER136" s="131"/>
      <c r="EES136" s="131"/>
      <c r="EET136" s="132"/>
      <c r="EEV136" s="130"/>
      <c r="EEW136" s="134"/>
      <c r="EEX136" s="134"/>
      <c r="EEY136" s="131"/>
      <c r="EEZ136" s="131"/>
      <c r="EFA136" s="131"/>
      <c r="EFB136" s="132"/>
      <c r="EFD136" s="130"/>
      <c r="EFE136" s="134"/>
      <c r="EFF136" s="134"/>
      <c r="EFG136" s="131"/>
      <c r="EFH136" s="131"/>
      <c r="EFI136" s="131"/>
      <c r="EFJ136" s="132"/>
      <c r="EFL136" s="130"/>
      <c r="EFM136" s="134"/>
      <c r="EFN136" s="134"/>
      <c r="EFO136" s="131"/>
      <c r="EFP136" s="131"/>
      <c r="EFQ136" s="131"/>
      <c r="EFR136" s="132"/>
      <c r="EFT136" s="130"/>
      <c r="EFU136" s="134"/>
      <c r="EFV136" s="134"/>
      <c r="EFW136" s="131"/>
      <c r="EFX136" s="131"/>
      <c r="EFY136" s="131"/>
      <c r="EFZ136" s="132"/>
      <c r="EGB136" s="130"/>
      <c r="EGC136" s="134"/>
      <c r="EGD136" s="134"/>
      <c r="EGE136" s="131"/>
      <c r="EGF136" s="131"/>
      <c r="EGG136" s="131"/>
      <c r="EGH136" s="132"/>
      <c r="EGJ136" s="130"/>
      <c r="EGK136" s="134"/>
      <c r="EGL136" s="134"/>
      <c r="EGM136" s="131"/>
      <c r="EGN136" s="131"/>
      <c r="EGO136" s="131"/>
      <c r="EGP136" s="132"/>
      <c r="EGR136" s="130"/>
      <c r="EGS136" s="134"/>
      <c r="EGT136" s="134"/>
      <c r="EGU136" s="131"/>
      <c r="EGV136" s="131"/>
      <c r="EGW136" s="131"/>
      <c r="EGX136" s="132"/>
      <c r="EGZ136" s="130"/>
      <c r="EHA136" s="134"/>
      <c r="EHB136" s="134"/>
      <c r="EHC136" s="131"/>
      <c r="EHD136" s="131"/>
      <c r="EHE136" s="131"/>
      <c r="EHF136" s="132"/>
      <c r="EHH136" s="130"/>
      <c r="EHI136" s="134"/>
      <c r="EHJ136" s="134"/>
      <c r="EHK136" s="131"/>
      <c r="EHL136" s="131"/>
      <c r="EHM136" s="131"/>
      <c r="EHN136" s="132"/>
      <c r="EHP136" s="130"/>
      <c r="EHQ136" s="134"/>
      <c r="EHR136" s="134"/>
      <c r="EHS136" s="131"/>
      <c r="EHT136" s="131"/>
      <c r="EHU136" s="131"/>
      <c r="EHV136" s="132"/>
      <c r="EHX136" s="130"/>
      <c r="EHY136" s="134"/>
      <c r="EHZ136" s="134"/>
      <c r="EIA136" s="131"/>
      <c r="EIB136" s="131"/>
      <c r="EIC136" s="131"/>
      <c r="EID136" s="132"/>
      <c r="EIF136" s="130"/>
      <c r="EIG136" s="134"/>
      <c r="EIH136" s="134"/>
      <c r="EII136" s="131"/>
      <c r="EIJ136" s="131"/>
      <c r="EIK136" s="131"/>
      <c r="EIL136" s="132"/>
      <c r="EIN136" s="130"/>
      <c r="EIO136" s="134"/>
      <c r="EIP136" s="134"/>
      <c r="EIQ136" s="131"/>
      <c r="EIR136" s="131"/>
      <c r="EIS136" s="131"/>
      <c r="EIT136" s="132"/>
      <c r="EIV136" s="130"/>
      <c r="EIW136" s="134"/>
      <c r="EIX136" s="134"/>
      <c r="EIY136" s="131"/>
      <c r="EIZ136" s="131"/>
      <c r="EJA136" s="131"/>
      <c r="EJB136" s="132"/>
      <c r="EJD136" s="130"/>
      <c r="EJE136" s="134"/>
      <c r="EJF136" s="134"/>
      <c r="EJG136" s="131"/>
      <c r="EJH136" s="131"/>
      <c r="EJI136" s="131"/>
      <c r="EJJ136" s="132"/>
      <c r="EJL136" s="130"/>
      <c r="EJM136" s="134"/>
      <c r="EJN136" s="134"/>
      <c r="EJO136" s="131"/>
      <c r="EJP136" s="131"/>
      <c r="EJQ136" s="131"/>
      <c r="EJR136" s="132"/>
      <c r="EJT136" s="130"/>
      <c r="EJU136" s="134"/>
      <c r="EJV136" s="134"/>
      <c r="EJW136" s="131"/>
      <c r="EJX136" s="131"/>
      <c r="EJY136" s="131"/>
      <c r="EJZ136" s="132"/>
      <c r="EKB136" s="130"/>
      <c r="EKC136" s="134"/>
      <c r="EKD136" s="134"/>
      <c r="EKE136" s="131"/>
      <c r="EKF136" s="131"/>
      <c r="EKG136" s="131"/>
      <c r="EKH136" s="132"/>
      <c r="EKJ136" s="130"/>
      <c r="EKK136" s="134"/>
      <c r="EKL136" s="134"/>
      <c r="EKM136" s="131"/>
      <c r="EKN136" s="131"/>
      <c r="EKO136" s="131"/>
      <c r="EKP136" s="132"/>
      <c r="EKR136" s="130"/>
      <c r="EKS136" s="134"/>
      <c r="EKT136" s="134"/>
      <c r="EKU136" s="131"/>
      <c r="EKV136" s="131"/>
      <c r="EKW136" s="131"/>
      <c r="EKX136" s="132"/>
      <c r="EKZ136" s="130"/>
      <c r="ELA136" s="134"/>
      <c r="ELB136" s="134"/>
      <c r="ELC136" s="131"/>
      <c r="ELD136" s="131"/>
      <c r="ELE136" s="131"/>
      <c r="ELF136" s="132"/>
      <c r="ELH136" s="130"/>
      <c r="ELI136" s="134"/>
      <c r="ELJ136" s="134"/>
      <c r="ELK136" s="131"/>
      <c r="ELL136" s="131"/>
      <c r="ELM136" s="131"/>
      <c r="ELN136" s="132"/>
      <c r="ELP136" s="130"/>
      <c r="ELQ136" s="134"/>
      <c r="ELR136" s="134"/>
      <c r="ELS136" s="131"/>
      <c r="ELT136" s="131"/>
      <c r="ELU136" s="131"/>
      <c r="ELV136" s="132"/>
      <c r="ELX136" s="130"/>
      <c r="ELY136" s="134"/>
      <c r="ELZ136" s="134"/>
      <c r="EMA136" s="131"/>
      <c r="EMB136" s="131"/>
      <c r="EMC136" s="131"/>
      <c r="EMD136" s="132"/>
      <c r="EMF136" s="130"/>
      <c r="EMG136" s="134"/>
      <c r="EMH136" s="134"/>
      <c r="EMI136" s="131"/>
      <c r="EMJ136" s="131"/>
      <c r="EMK136" s="131"/>
      <c r="EML136" s="132"/>
      <c r="EMN136" s="130"/>
      <c r="EMO136" s="134"/>
      <c r="EMP136" s="134"/>
      <c r="EMQ136" s="131"/>
      <c r="EMR136" s="131"/>
      <c r="EMS136" s="131"/>
      <c r="EMT136" s="132"/>
      <c r="EMV136" s="130"/>
      <c r="EMW136" s="134"/>
      <c r="EMX136" s="134"/>
      <c r="EMY136" s="131"/>
      <c r="EMZ136" s="131"/>
      <c r="ENA136" s="131"/>
      <c r="ENB136" s="132"/>
      <c r="END136" s="130"/>
      <c r="ENE136" s="134"/>
      <c r="ENF136" s="134"/>
      <c r="ENG136" s="131"/>
      <c r="ENH136" s="131"/>
      <c r="ENI136" s="131"/>
      <c r="ENJ136" s="132"/>
      <c r="ENL136" s="130"/>
      <c r="ENM136" s="134"/>
      <c r="ENN136" s="134"/>
      <c r="ENO136" s="131"/>
      <c r="ENP136" s="131"/>
      <c r="ENQ136" s="131"/>
      <c r="ENR136" s="132"/>
      <c r="ENT136" s="130"/>
      <c r="ENU136" s="134"/>
      <c r="ENV136" s="134"/>
      <c r="ENW136" s="131"/>
      <c r="ENX136" s="131"/>
      <c r="ENY136" s="131"/>
      <c r="ENZ136" s="132"/>
      <c r="EOB136" s="130"/>
      <c r="EOC136" s="134"/>
      <c r="EOD136" s="134"/>
      <c r="EOE136" s="131"/>
      <c r="EOF136" s="131"/>
      <c r="EOG136" s="131"/>
      <c r="EOH136" s="132"/>
      <c r="EOJ136" s="130"/>
      <c r="EOK136" s="134"/>
      <c r="EOL136" s="134"/>
      <c r="EOM136" s="131"/>
      <c r="EON136" s="131"/>
      <c r="EOO136" s="131"/>
      <c r="EOP136" s="132"/>
      <c r="EOR136" s="130"/>
      <c r="EOS136" s="134"/>
      <c r="EOT136" s="134"/>
      <c r="EOU136" s="131"/>
      <c r="EOV136" s="131"/>
      <c r="EOW136" s="131"/>
      <c r="EOX136" s="132"/>
      <c r="EOZ136" s="130"/>
      <c r="EPA136" s="134"/>
      <c r="EPB136" s="134"/>
      <c r="EPC136" s="131"/>
      <c r="EPD136" s="131"/>
      <c r="EPE136" s="131"/>
      <c r="EPF136" s="132"/>
      <c r="EPH136" s="130"/>
      <c r="EPI136" s="134"/>
      <c r="EPJ136" s="134"/>
      <c r="EPK136" s="131"/>
      <c r="EPL136" s="131"/>
      <c r="EPM136" s="131"/>
      <c r="EPN136" s="132"/>
      <c r="EPP136" s="130"/>
      <c r="EPQ136" s="134"/>
      <c r="EPR136" s="134"/>
      <c r="EPS136" s="131"/>
      <c r="EPT136" s="131"/>
      <c r="EPU136" s="131"/>
      <c r="EPV136" s="132"/>
      <c r="EPX136" s="130"/>
      <c r="EPY136" s="134"/>
      <c r="EPZ136" s="134"/>
      <c r="EQA136" s="131"/>
      <c r="EQB136" s="131"/>
      <c r="EQC136" s="131"/>
      <c r="EQD136" s="132"/>
      <c r="EQF136" s="130"/>
      <c r="EQG136" s="134"/>
      <c r="EQH136" s="134"/>
      <c r="EQI136" s="131"/>
      <c r="EQJ136" s="131"/>
      <c r="EQK136" s="131"/>
      <c r="EQL136" s="132"/>
      <c r="EQN136" s="130"/>
      <c r="EQO136" s="134"/>
      <c r="EQP136" s="134"/>
      <c r="EQQ136" s="131"/>
      <c r="EQR136" s="131"/>
      <c r="EQS136" s="131"/>
      <c r="EQT136" s="132"/>
      <c r="EQV136" s="130"/>
      <c r="EQW136" s="134"/>
      <c r="EQX136" s="134"/>
      <c r="EQY136" s="131"/>
      <c r="EQZ136" s="131"/>
      <c r="ERA136" s="131"/>
      <c r="ERB136" s="132"/>
      <c r="ERD136" s="130"/>
      <c r="ERE136" s="134"/>
      <c r="ERF136" s="134"/>
      <c r="ERG136" s="131"/>
      <c r="ERH136" s="131"/>
      <c r="ERI136" s="131"/>
      <c r="ERJ136" s="132"/>
      <c r="ERL136" s="130"/>
      <c r="ERM136" s="134"/>
      <c r="ERN136" s="134"/>
      <c r="ERO136" s="131"/>
      <c r="ERP136" s="131"/>
      <c r="ERQ136" s="131"/>
      <c r="ERR136" s="132"/>
      <c r="ERT136" s="130"/>
      <c r="ERU136" s="134"/>
      <c r="ERV136" s="134"/>
      <c r="ERW136" s="131"/>
      <c r="ERX136" s="131"/>
      <c r="ERY136" s="131"/>
      <c r="ERZ136" s="132"/>
      <c r="ESB136" s="130"/>
      <c r="ESC136" s="134"/>
      <c r="ESD136" s="134"/>
      <c r="ESE136" s="131"/>
      <c r="ESF136" s="131"/>
      <c r="ESG136" s="131"/>
      <c r="ESH136" s="132"/>
      <c r="ESJ136" s="130"/>
      <c r="ESK136" s="134"/>
      <c r="ESL136" s="134"/>
      <c r="ESM136" s="131"/>
      <c r="ESN136" s="131"/>
      <c r="ESO136" s="131"/>
      <c r="ESP136" s="132"/>
      <c r="ESR136" s="130"/>
      <c r="ESS136" s="134"/>
      <c r="EST136" s="134"/>
      <c r="ESU136" s="131"/>
      <c r="ESV136" s="131"/>
      <c r="ESW136" s="131"/>
      <c r="ESX136" s="132"/>
      <c r="ESZ136" s="130"/>
      <c r="ETA136" s="134"/>
      <c r="ETB136" s="134"/>
      <c r="ETC136" s="131"/>
      <c r="ETD136" s="131"/>
      <c r="ETE136" s="131"/>
      <c r="ETF136" s="132"/>
      <c r="ETH136" s="130"/>
      <c r="ETI136" s="134"/>
      <c r="ETJ136" s="134"/>
      <c r="ETK136" s="131"/>
      <c r="ETL136" s="131"/>
      <c r="ETM136" s="131"/>
      <c r="ETN136" s="132"/>
      <c r="ETP136" s="130"/>
      <c r="ETQ136" s="134"/>
      <c r="ETR136" s="134"/>
      <c r="ETS136" s="131"/>
      <c r="ETT136" s="131"/>
      <c r="ETU136" s="131"/>
      <c r="ETV136" s="132"/>
      <c r="ETX136" s="130"/>
      <c r="ETY136" s="134"/>
      <c r="ETZ136" s="134"/>
      <c r="EUA136" s="131"/>
      <c r="EUB136" s="131"/>
      <c r="EUC136" s="131"/>
      <c r="EUD136" s="132"/>
      <c r="EUF136" s="130"/>
      <c r="EUG136" s="134"/>
      <c r="EUH136" s="134"/>
      <c r="EUI136" s="131"/>
      <c r="EUJ136" s="131"/>
      <c r="EUK136" s="131"/>
      <c r="EUL136" s="132"/>
      <c r="EUN136" s="130"/>
      <c r="EUO136" s="134"/>
      <c r="EUP136" s="134"/>
      <c r="EUQ136" s="131"/>
      <c r="EUR136" s="131"/>
      <c r="EUS136" s="131"/>
      <c r="EUT136" s="132"/>
      <c r="EUV136" s="130"/>
      <c r="EUW136" s="134"/>
      <c r="EUX136" s="134"/>
      <c r="EUY136" s="131"/>
      <c r="EUZ136" s="131"/>
      <c r="EVA136" s="131"/>
      <c r="EVB136" s="132"/>
      <c r="EVD136" s="130"/>
      <c r="EVE136" s="134"/>
      <c r="EVF136" s="134"/>
      <c r="EVG136" s="131"/>
      <c r="EVH136" s="131"/>
      <c r="EVI136" s="131"/>
      <c r="EVJ136" s="132"/>
      <c r="EVL136" s="130"/>
      <c r="EVM136" s="134"/>
      <c r="EVN136" s="134"/>
      <c r="EVO136" s="131"/>
      <c r="EVP136" s="131"/>
      <c r="EVQ136" s="131"/>
      <c r="EVR136" s="132"/>
      <c r="EVT136" s="130"/>
      <c r="EVU136" s="134"/>
      <c r="EVV136" s="134"/>
      <c r="EVW136" s="131"/>
      <c r="EVX136" s="131"/>
      <c r="EVY136" s="131"/>
      <c r="EVZ136" s="132"/>
      <c r="EWB136" s="130"/>
      <c r="EWC136" s="134"/>
      <c r="EWD136" s="134"/>
      <c r="EWE136" s="131"/>
      <c r="EWF136" s="131"/>
      <c r="EWG136" s="131"/>
      <c r="EWH136" s="132"/>
      <c r="EWJ136" s="130"/>
      <c r="EWK136" s="134"/>
      <c r="EWL136" s="134"/>
      <c r="EWM136" s="131"/>
      <c r="EWN136" s="131"/>
      <c r="EWO136" s="131"/>
      <c r="EWP136" s="132"/>
      <c r="EWR136" s="130"/>
      <c r="EWS136" s="134"/>
      <c r="EWT136" s="134"/>
      <c r="EWU136" s="131"/>
      <c r="EWV136" s="131"/>
      <c r="EWW136" s="131"/>
      <c r="EWX136" s="132"/>
      <c r="EWZ136" s="130"/>
      <c r="EXA136" s="134"/>
      <c r="EXB136" s="134"/>
      <c r="EXC136" s="131"/>
      <c r="EXD136" s="131"/>
      <c r="EXE136" s="131"/>
      <c r="EXF136" s="132"/>
      <c r="EXH136" s="130"/>
      <c r="EXI136" s="134"/>
      <c r="EXJ136" s="134"/>
      <c r="EXK136" s="131"/>
      <c r="EXL136" s="131"/>
      <c r="EXM136" s="131"/>
      <c r="EXN136" s="132"/>
      <c r="EXP136" s="130"/>
      <c r="EXQ136" s="134"/>
      <c r="EXR136" s="134"/>
      <c r="EXS136" s="131"/>
      <c r="EXT136" s="131"/>
      <c r="EXU136" s="131"/>
      <c r="EXV136" s="132"/>
      <c r="EXX136" s="130"/>
      <c r="EXY136" s="134"/>
      <c r="EXZ136" s="134"/>
      <c r="EYA136" s="131"/>
      <c r="EYB136" s="131"/>
      <c r="EYC136" s="131"/>
      <c r="EYD136" s="132"/>
      <c r="EYF136" s="130"/>
      <c r="EYG136" s="134"/>
      <c r="EYH136" s="134"/>
      <c r="EYI136" s="131"/>
      <c r="EYJ136" s="131"/>
      <c r="EYK136" s="131"/>
      <c r="EYL136" s="132"/>
      <c r="EYN136" s="130"/>
      <c r="EYO136" s="134"/>
      <c r="EYP136" s="134"/>
      <c r="EYQ136" s="131"/>
      <c r="EYR136" s="131"/>
      <c r="EYS136" s="131"/>
      <c r="EYT136" s="132"/>
      <c r="EYV136" s="130"/>
      <c r="EYW136" s="134"/>
      <c r="EYX136" s="134"/>
      <c r="EYY136" s="131"/>
      <c r="EYZ136" s="131"/>
      <c r="EZA136" s="131"/>
      <c r="EZB136" s="132"/>
      <c r="EZD136" s="130"/>
      <c r="EZE136" s="134"/>
      <c r="EZF136" s="134"/>
      <c r="EZG136" s="131"/>
      <c r="EZH136" s="131"/>
      <c r="EZI136" s="131"/>
      <c r="EZJ136" s="132"/>
      <c r="EZL136" s="130"/>
      <c r="EZM136" s="134"/>
      <c r="EZN136" s="134"/>
      <c r="EZO136" s="131"/>
      <c r="EZP136" s="131"/>
      <c r="EZQ136" s="131"/>
      <c r="EZR136" s="132"/>
      <c r="EZT136" s="130"/>
      <c r="EZU136" s="134"/>
      <c r="EZV136" s="134"/>
      <c r="EZW136" s="131"/>
      <c r="EZX136" s="131"/>
      <c r="EZY136" s="131"/>
      <c r="EZZ136" s="132"/>
      <c r="FAB136" s="130"/>
      <c r="FAC136" s="134"/>
      <c r="FAD136" s="134"/>
      <c r="FAE136" s="131"/>
      <c r="FAF136" s="131"/>
      <c r="FAG136" s="131"/>
      <c r="FAH136" s="132"/>
      <c r="FAJ136" s="130"/>
      <c r="FAK136" s="134"/>
      <c r="FAL136" s="134"/>
      <c r="FAM136" s="131"/>
      <c r="FAN136" s="131"/>
      <c r="FAO136" s="131"/>
      <c r="FAP136" s="132"/>
      <c r="FAR136" s="130"/>
      <c r="FAS136" s="134"/>
      <c r="FAT136" s="134"/>
      <c r="FAU136" s="131"/>
      <c r="FAV136" s="131"/>
      <c r="FAW136" s="131"/>
      <c r="FAX136" s="132"/>
      <c r="FAZ136" s="130"/>
      <c r="FBA136" s="134"/>
      <c r="FBB136" s="134"/>
      <c r="FBC136" s="131"/>
      <c r="FBD136" s="131"/>
      <c r="FBE136" s="131"/>
      <c r="FBF136" s="132"/>
      <c r="FBH136" s="130"/>
      <c r="FBI136" s="134"/>
      <c r="FBJ136" s="134"/>
      <c r="FBK136" s="131"/>
      <c r="FBL136" s="131"/>
      <c r="FBM136" s="131"/>
      <c r="FBN136" s="132"/>
      <c r="FBP136" s="130"/>
      <c r="FBQ136" s="134"/>
      <c r="FBR136" s="134"/>
      <c r="FBS136" s="131"/>
      <c r="FBT136" s="131"/>
      <c r="FBU136" s="131"/>
      <c r="FBV136" s="132"/>
      <c r="FBX136" s="130"/>
      <c r="FBY136" s="134"/>
      <c r="FBZ136" s="134"/>
      <c r="FCA136" s="131"/>
      <c r="FCB136" s="131"/>
      <c r="FCC136" s="131"/>
      <c r="FCD136" s="132"/>
      <c r="FCF136" s="130"/>
      <c r="FCG136" s="134"/>
      <c r="FCH136" s="134"/>
      <c r="FCI136" s="131"/>
      <c r="FCJ136" s="131"/>
      <c r="FCK136" s="131"/>
      <c r="FCL136" s="132"/>
      <c r="FCN136" s="130"/>
      <c r="FCO136" s="134"/>
      <c r="FCP136" s="134"/>
      <c r="FCQ136" s="131"/>
      <c r="FCR136" s="131"/>
      <c r="FCS136" s="131"/>
      <c r="FCT136" s="132"/>
      <c r="FCV136" s="130"/>
      <c r="FCW136" s="134"/>
      <c r="FCX136" s="134"/>
      <c r="FCY136" s="131"/>
      <c r="FCZ136" s="131"/>
      <c r="FDA136" s="131"/>
      <c r="FDB136" s="132"/>
      <c r="FDD136" s="130"/>
      <c r="FDE136" s="134"/>
      <c r="FDF136" s="134"/>
      <c r="FDG136" s="131"/>
      <c r="FDH136" s="131"/>
      <c r="FDI136" s="131"/>
      <c r="FDJ136" s="132"/>
      <c r="FDL136" s="130"/>
      <c r="FDM136" s="134"/>
      <c r="FDN136" s="134"/>
      <c r="FDO136" s="131"/>
      <c r="FDP136" s="131"/>
      <c r="FDQ136" s="131"/>
      <c r="FDR136" s="132"/>
      <c r="FDT136" s="130"/>
      <c r="FDU136" s="134"/>
      <c r="FDV136" s="134"/>
      <c r="FDW136" s="131"/>
      <c r="FDX136" s="131"/>
      <c r="FDY136" s="131"/>
      <c r="FDZ136" s="132"/>
      <c r="FEB136" s="130"/>
      <c r="FEC136" s="134"/>
      <c r="FED136" s="134"/>
      <c r="FEE136" s="131"/>
      <c r="FEF136" s="131"/>
      <c r="FEG136" s="131"/>
      <c r="FEH136" s="132"/>
      <c r="FEJ136" s="130"/>
      <c r="FEK136" s="134"/>
      <c r="FEL136" s="134"/>
      <c r="FEM136" s="131"/>
      <c r="FEN136" s="131"/>
      <c r="FEO136" s="131"/>
      <c r="FEP136" s="132"/>
      <c r="FER136" s="130"/>
      <c r="FES136" s="134"/>
      <c r="FET136" s="134"/>
      <c r="FEU136" s="131"/>
      <c r="FEV136" s="131"/>
      <c r="FEW136" s="131"/>
      <c r="FEX136" s="132"/>
      <c r="FEZ136" s="130"/>
      <c r="FFA136" s="134"/>
      <c r="FFB136" s="134"/>
      <c r="FFC136" s="131"/>
      <c r="FFD136" s="131"/>
      <c r="FFE136" s="131"/>
      <c r="FFF136" s="132"/>
      <c r="FFH136" s="130"/>
      <c r="FFI136" s="134"/>
      <c r="FFJ136" s="134"/>
      <c r="FFK136" s="131"/>
      <c r="FFL136" s="131"/>
      <c r="FFM136" s="131"/>
      <c r="FFN136" s="132"/>
      <c r="FFP136" s="130"/>
      <c r="FFQ136" s="134"/>
      <c r="FFR136" s="134"/>
      <c r="FFS136" s="131"/>
      <c r="FFT136" s="131"/>
      <c r="FFU136" s="131"/>
      <c r="FFV136" s="132"/>
      <c r="FFX136" s="130"/>
      <c r="FFY136" s="134"/>
      <c r="FFZ136" s="134"/>
      <c r="FGA136" s="131"/>
      <c r="FGB136" s="131"/>
      <c r="FGC136" s="131"/>
      <c r="FGD136" s="132"/>
      <c r="FGF136" s="130"/>
      <c r="FGG136" s="134"/>
      <c r="FGH136" s="134"/>
      <c r="FGI136" s="131"/>
      <c r="FGJ136" s="131"/>
      <c r="FGK136" s="131"/>
      <c r="FGL136" s="132"/>
      <c r="FGN136" s="130"/>
      <c r="FGO136" s="134"/>
      <c r="FGP136" s="134"/>
      <c r="FGQ136" s="131"/>
      <c r="FGR136" s="131"/>
      <c r="FGS136" s="131"/>
      <c r="FGT136" s="132"/>
      <c r="FGV136" s="130"/>
      <c r="FGW136" s="134"/>
      <c r="FGX136" s="134"/>
      <c r="FGY136" s="131"/>
      <c r="FGZ136" s="131"/>
      <c r="FHA136" s="131"/>
      <c r="FHB136" s="132"/>
      <c r="FHD136" s="130"/>
      <c r="FHE136" s="134"/>
      <c r="FHF136" s="134"/>
      <c r="FHG136" s="131"/>
      <c r="FHH136" s="131"/>
      <c r="FHI136" s="131"/>
      <c r="FHJ136" s="132"/>
      <c r="FHL136" s="130"/>
      <c r="FHM136" s="134"/>
      <c r="FHN136" s="134"/>
      <c r="FHO136" s="131"/>
      <c r="FHP136" s="131"/>
      <c r="FHQ136" s="131"/>
      <c r="FHR136" s="132"/>
      <c r="FHT136" s="130"/>
      <c r="FHU136" s="134"/>
      <c r="FHV136" s="134"/>
      <c r="FHW136" s="131"/>
      <c r="FHX136" s="131"/>
      <c r="FHY136" s="131"/>
      <c r="FHZ136" s="132"/>
      <c r="FIB136" s="130"/>
      <c r="FIC136" s="134"/>
      <c r="FID136" s="134"/>
      <c r="FIE136" s="131"/>
      <c r="FIF136" s="131"/>
      <c r="FIG136" s="131"/>
      <c r="FIH136" s="132"/>
      <c r="FIJ136" s="130"/>
      <c r="FIK136" s="134"/>
      <c r="FIL136" s="134"/>
      <c r="FIM136" s="131"/>
      <c r="FIN136" s="131"/>
      <c r="FIO136" s="131"/>
      <c r="FIP136" s="132"/>
      <c r="FIR136" s="130"/>
      <c r="FIS136" s="134"/>
      <c r="FIT136" s="134"/>
      <c r="FIU136" s="131"/>
      <c r="FIV136" s="131"/>
      <c r="FIW136" s="131"/>
      <c r="FIX136" s="132"/>
      <c r="FIZ136" s="130"/>
      <c r="FJA136" s="134"/>
      <c r="FJB136" s="134"/>
      <c r="FJC136" s="131"/>
      <c r="FJD136" s="131"/>
      <c r="FJE136" s="131"/>
      <c r="FJF136" s="132"/>
      <c r="FJH136" s="130"/>
      <c r="FJI136" s="134"/>
      <c r="FJJ136" s="134"/>
      <c r="FJK136" s="131"/>
      <c r="FJL136" s="131"/>
      <c r="FJM136" s="131"/>
      <c r="FJN136" s="132"/>
      <c r="FJP136" s="130"/>
      <c r="FJQ136" s="134"/>
      <c r="FJR136" s="134"/>
      <c r="FJS136" s="131"/>
      <c r="FJT136" s="131"/>
      <c r="FJU136" s="131"/>
      <c r="FJV136" s="132"/>
      <c r="FJX136" s="130"/>
      <c r="FJY136" s="134"/>
      <c r="FJZ136" s="134"/>
      <c r="FKA136" s="131"/>
      <c r="FKB136" s="131"/>
      <c r="FKC136" s="131"/>
      <c r="FKD136" s="132"/>
      <c r="FKF136" s="130"/>
      <c r="FKG136" s="134"/>
      <c r="FKH136" s="134"/>
      <c r="FKI136" s="131"/>
      <c r="FKJ136" s="131"/>
      <c r="FKK136" s="131"/>
      <c r="FKL136" s="132"/>
      <c r="FKN136" s="130"/>
      <c r="FKO136" s="134"/>
      <c r="FKP136" s="134"/>
      <c r="FKQ136" s="131"/>
      <c r="FKR136" s="131"/>
      <c r="FKS136" s="131"/>
      <c r="FKT136" s="132"/>
      <c r="FKV136" s="130"/>
      <c r="FKW136" s="134"/>
      <c r="FKX136" s="134"/>
      <c r="FKY136" s="131"/>
      <c r="FKZ136" s="131"/>
      <c r="FLA136" s="131"/>
      <c r="FLB136" s="132"/>
      <c r="FLD136" s="130"/>
      <c r="FLE136" s="134"/>
      <c r="FLF136" s="134"/>
      <c r="FLG136" s="131"/>
      <c r="FLH136" s="131"/>
      <c r="FLI136" s="131"/>
      <c r="FLJ136" s="132"/>
      <c r="FLL136" s="130"/>
      <c r="FLM136" s="134"/>
      <c r="FLN136" s="134"/>
      <c r="FLO136" s="131"/>
      <c r="FLP136" s="131"/>
      <c r="FLQ136" s="131"/>
      <c r="FLR136" s="132"/>
      <c r="FLT136" s="130"/>
      <c r="FLU136" s="134"/>
      <c r="FLV136" s="134"/>
      <c r="FLW136" s="131"/>
      <c r="FLX136" s="131"/>
      <c r="FLY136" s="131"/>
      <c r="FLZ136" s="132"/>
      <c r="FMB136" s="130"/>
      <c r="FMC136" s="134"/>
      <c r="FMD136" s="134"/>
      <c r="FME136" s="131"/>
      <c r="FMF136" s="131"/>
      <c r="FMG136" s="131"/>
      <c r="FMH136" s="132"/>
      <c r="FMJ136" s="130"/>
      <c r="FMK136" s="134"/>
      <c r="FML136" s="134"/>
      <c r="FMM136" s="131"/>
      <c r="FMN136" s="131"/>
      <c r="FMO136" s="131"/>
      <c r="FMP136" s="132"/>
      <c r="FMR136" s="130"/>
      <c r="FMS136" s="134"/>
      <c r="FMT136" s="134"/>
      <c r="FMU136" s="131"/>
      <c r="FMV136" s="131"/>
      <c r="FMW136" s="131"/>
      <c r="FMX136" s="132"/>
      <c r="FMZ136" s="130"/>
      <c r="FNA136" s="134"/>
      <c r="FNB136" s="134"/>
      <c r="FNC136" s="131"/>
      <c r="FND136" s="131"/>
      <c r="FNE136" s="131"/>
      <c r="FNF136" s="132"/>
      <c r="FNH136" s="130"/>
      <c r="FNI136" s="134"/>
      <c r="FNJ136" s="134"/>
      <c r="FNK136" s="131"/>
      <c r="FNL136" s="131"/>
      <c r="FNM136" s="131"/>
      <c r="FNN136" s="132"/>
      <c r="FNP136" s="130"/>
      <c r="FNQ136" s="134"/>
      <c r="FNR136" s="134"/>
      <c r="FNS136" s="131"/>
      <c r="FNT136" s="131"/>
      <c r="FNU136" s="131"/>
      <c r="FNV136" s="132"/>
      <c r="FNX136" s="130"/>
      <c r="FNY136" s="134"/>
      <c r="FNZ136" s="134"/>
      <c r="FOA136" s="131"/>
      <c r="FOB136" s="131"/>
      <c r="FOC136" s="131"/>
      <c r="FOD136" s="132"/>
      <c r="FOF136" s="130"/>
      <c r="FOG136" s="134"/>
      <c r="FOH136" s="134"/>
      <c r="FOI136" s="131"/>
      <c r="FOJ136" s="131"/>
      <c r="FOK136" s="131"/>
      <c r="FOL136" s="132"/>
      <c r="FON136" s="130"/>
      <c r="FOO136" s="134"/>
      <c r="FOP136" s="134"/>
      <c r="FOQ136" s="131"/>
      <c r="FOR136" s="131"/>
      <c r="FOS136" s="131"/>
      <c r="FOT136" s="132"/>
      <c r="FOV136" s="130"/>
      <c r="FOW136" s="134"/>
      <c r="FOX136" s="134"/>
      <c r="FOY136" s="131"/>
      <c r="FOZ136" s="131"/>
      <c r="FPA136" s="131"/>
      <c r="FPB136" s="132"/>
      <c r="FPD136" s="130"/>
      <c r="FPE136" s="134"/>
      <c r="FPF136" s="134"/>
      <c r="FPG136" s="131"/>
      <c r="FPH136" s="131"/>
      <c r="FPI136" s="131"/>
      <c r="FPJ136" s="132"/>
      <c r="FPL136" s="130"/>
      <c r="FPM136" s="134"/>
      <c r="FPN136" s="134"/>
      <c r="FPO136" s="131"/>
      <c r="FPP136" s="131"/>
      <c r="FPQ136" s="131"/>
      <c r="FPR136" s="132"/>
      <c r="FPT136" s="130"/>
      <c r="FPU136" s="134"/>
      <c r="FPV136" s="134"/>
      <c r="FPW136" s="131"/>
      <c r="FPX136" s="131"/>
      <c r="FPY136" s="131"/>
      <c r="FPZ136" s="132"/>
      <c r="FQB136" s="130"/>
      <c r="FQC136" s="134"/>
      <c r="FQD136" s="134"/>
      <c r="FQE136" s="131"/>
      <c r="FQF136" s="131"/>
      <c r="FQG136" s="131"/>
      <c r="FQH136" s="132"/>
      <c r="FQJ136" s="130"/>
      <c r="FQK136" s="134"/>
      <c r="FQL136" s="134"/>
      <c r="FQM136" s="131"/>
      <c r="FQN136" s="131"/>
      <c r="FQO136" s="131"/>
      <c r="FQP136" s="132"/>
      <c r="FQR136" s="130"/>
      <c r="FQS136" s="134"/>
      <c r="FQT136" s="134"/>
      <c r="FQU136" s="131"/>
      <c r="FQV136" s="131"/>
      <c r="FQW136" s="131"/>
      <c r="FQX136" s="132"/>
      <c r="FQZ136" s="130"/>
      <c r="FRA136" s="134"/>
      <c r="FRB136" s="134"/>
      <c r="FRC136" s="131"/>
      <c r="FRD136" s="131"/>
      <c r="FRE136" s="131"/>
      <c r="FRF136" s="132"/>
      <c r="FRH136" s="130"/>
      <c r="FRI136" s="134"/>
      <c r="FRJ136" s="134"/>
      <c r="FRK136" s="131"/>
      <c r="FRL136" s="131"/>
      <c r="FRM136" s="131"/>
      <c r="FRN136" s="132"/>
      <c r="FRP136" s="130"/>
      <c r="FRQ136" s="134"/>
      <c r="FRR136" s="134"/>
      <c r="FRS136" s="131"/>
      <c r="FRT136" s="131"/>
      <c r="FRU136" s="131"/>
      <c r="FRV136" s="132"/>
      <c r="FRX136" s="130"/>
      <c r="FRY136" s="134"/>
      <c r="FRZ136" s="134"/>
      <c r="FSA136" s="131"/>
      <c r="FSB136" s="131"/>
      <c r="FSC136" s="131"/>
      <c r="FSD136" s="132"/>
      <c r="FSF136" s="130"/>
      <c r="FSG136" s="134"/>
      <c r="FSH136" s="134"/>
      <c r="FSI136" s="131"/>
      <c r="FSJ136" s="131"/>
      <c r="FSK136" s="131"/>
      <c r="FSL136" s="132"/>
      <c r="FSN136" s="130"/>
      <c r="FSO136" s="134"/>
      <c r="FSP136" s="134"/>
      <c r="FSQ136" s="131"/>
      <c r="FSR136" s="131"/>
      <c r="FSS136" s="131"/>
      <c r="FST136" s="132"/>
      <c r="FSV136" s="130"/>
      <c r="FSW136" s="134"/>
      <c r="FSX136" s="134"/>
      <c r="FSY136" s="131"/>
      <c r="FSZ136" s="131"/>
      <c r="FTA136" s="131"/>
      <c r="FTB136" s="132"/>
      <c r="FTD136" s="130"/>
      <c r="FTE136" s="134"/>
      <c r="FTF136" s="134"/>
      <c r="FTG136" s="131"/>
      <c r="FTH136" s="131"/>
      <c r="FTI136" s="131"/>
      <c r="FTJ136" s="132"/>
      <c r="FTL136" s="130"/>
      <c r="FTM136" s="134"/>
      <c r="FTN136" s="134"/>
      <c r="FTO136" s="131"/>
      <c r="FTP136" s="131"/>
      <c r="FTQ136" s="131"/>
      <c r="FTR136" s="132"/>
      <c r="FTT136" s="130"/>
      <c r="FTU136" s="134"/>
      <c r="FTV136" s="134"/>
      <c r="FTW136" s="131"/>
      <c r="FTX136" s="131"/>
      <c r="FTY136" s="131"/>
      <c r="FTZ136" s="132"/>
      <c r="FUB136" s="130"/>
      <c r="FUC136" s="134"/>
      <c r="FUD136" s="134"/>
      <c r="FUE136" s="131"/>
      <c r="FUF136" s="131"/>
      <c r="FUG136" s="131"/>
      <c r="FUH136" s="132"/>
      <c r="FUJ136" s="130"/>
      <c r="FUK136" s="134"/>
      <c r="FUL136" s="134"/>
      <c r="FUM136" s="131"/>
      <c r="FUN136" s="131"/>
      <c r="FUO136" s="131"/>
      <c r="FUP136" s="132"/>
      <c r="FUR136" s="130"/>
      <c r="FUS136" s="134"/>
      <c r="FUT136" s="134"/>
      <c r="FUU136" s="131"/>
      <c r="FUV136" s="131"/>
      <c r="FUW136" s="131"/>
      <c r="FUX136" s="132"/>
      <c r="FUZ136" s="130"/>
      <c r="FVA136" s="134"/>
      <c r="FVB136" s="134"/>
      <c r="FVC136" s="131"/>
      <c r="FVD136" s="131"/>
      <c r="FVE136" s="131"/>
      <c r="FVF136" s="132"/>
      <c r="FVH136" s="130"/>
      <c r="FVI136" s="134"/>
      <c r="FVJ136" s="134"/>
      <c r="FVK136" s="131"/>
      <c r="FVL136" s="131"/>
      <c r="FVM136" s="131"/>
      <c r="FVN136" s="132"/>
      <c r="FVP136" s="130"/>
      <c r="FVQ136" s="134"/>
      <c r="FVR136" s="134"/>
      <c r="FVS136" s="131"/>
      <c r="FVT136" s="131"/>
      <c r="FVU136" s="131"/>
      <c r="FVV136" s="132"/>
      <c r="FVX136" s="130"/>
      <c r="FVY136" s="134"/>
      <c r="FVZ136" s="134"/>
      <c r="FWA136" s="131"/>
      <c r="FWB136" s="131"/>
      <c r="FWC136" s="131"/>
      <c r="FWD136" s="132"/>
      <c r="FWF136" s="130"/>
      <c r="FWG136" s="134"/>
      <c r="FWH136" s="134"/>
      <c r="FWI136" s="131"/>
      <c r="FWJ136" s="131"/>
      <c r="FWK136" s="131"/>
      <c r="FWL136" s="132"/>
      <c r="FWN136" s="130"/>
      <c r="FWO136" s="134"/>
      <c r="FWP136" s="134"/>
      <c r="FWQ136" s="131"/>
      <c r="FWR136" s="131"/>
      <c r="FWS136" s="131"/>
      <c r="FWT136" s="132"/>
      <c r="FWV136" s="130"/>
      <c r="FWW136" s="134"/>
      <c r="FWX136" s="134"/>
      <c r="FWY136" s="131"/>
      <c r="FWZ136" s="131"/>
      <c r="FXA136" s="131"/>
      <c r="FXB136" s="132"/>
      <c r="FXD136" s="130"/>
      <c r="FXE136" s="134"/>
      <c r="FXF136" s="134"/>
      <c r="FXG136" s="131"/>
      <c r="FXH136" s="131"/>
      <c r="FXI136" s="131"/>
      <c r="FXJ136" s="132"/>
      <c r="FXL136" s="130"/>
      <c r="FXM136" s="134"/>
      <c r="FXN136" s="134"/>
      <c r="FXO136" s="131"/>
      <c r="FXP136" s="131"/>
      <c r="FXQ136" s="131"/>
      <c r="FXR136" s="132"/>
      <c r="FXT136" s="130"/>
      <c r="FXU136" s="134"/>
      <c r="FXV136" s="134"/>
      <c r="FXW136" s="131"/>
      <c r="FXX136" s="131"/>
      <c r="FXY136" s="131"/>
      <c r="FXZ136" s="132"/>
      <c r="FYB136" s="130"/>
      <c r="FYC136" s="134"/>
      <c r="FYD136" s="134"/>
      <c r="FYE136" s="131"/>
      <c r="FYF136" s="131"/>
      <c r="FYG136" s="131"/>
      <c r="FYH136" s="132"/>
      <c r="FYJ136" s="130"/>
      <c r="FYK136" s="134"/>
      <c r="FYL136" s="134"/>
      <c r="FYM136" s="131"/>
      <c r="FYN136" s="131"/>
      <c r="FYO136" s="131"/>
      <c r="FYP136" s="132"/>
      <c r="FYR136" s="130"/>
      <c r="FYS136" s="134"/>
      <c r="FYT136" s="134"/>
      <c r="FYU136" s="131"/>
      <c r="FYV136" s="131"/>
      <c r="FYW136" s="131"/>
      <c r="FYX136" s="132"/>
      <c r="FYZ136" s="130"/>
      <c r="FZA136" s="134"/>
      <c r="FZB136" s="134"/>
      <c r="FZC136" s="131"/>
      <c r="FZD136" s="131"/>
      <c r="FZE136" s="131"/>
      <c r="FZF136" s="132"/>
      <c r="FZH136" s="130"/>
      <c r="FZI136" s="134"/>
      <c r="FZJ136" s="134"/>
      <c r="FZK136" s="131"/>
      <c r="FZL136" s="131"/>
      <c r="FZM136" s="131"/>
      <c r="FZN136" s="132"/>
      <c r="FZP136" s="130"/>
      <c r="FZQ136" s="134"/>
      <c r="FZR136" s="134"/>
      <c r="FZS136" s="131"/>
      <c r="FZT136" s="131"/>
      <c r="FZU136" s="131"/>
      <c r="FZV136" s="132"/>
      <c r="FZX136" s="130"/>
      <c r="FZY136" s="134"/>
      <c r="FZZ136" s="134"/>
      <c r="GAA136" s="131"/>
      <c r="GAB136" s="131"/>
      <c r="GAC136" s="131"/>
      <c r="GAD136" s="132"/>
      <c r="GAF136" s="130"/>
      <c r="GAG136" s="134"/>
      <c r="GAH136" s="134"/>
      <c r="GAI136" s="131"/>
      <c r="GAJ136" s="131"/>
      <c r="GAK136" s="131"/>
      <c r="GAL136" s="132"/>
      <c r="GAN136" s="130"/>
      <c r="GAO136" s="134"/>
      <c r="GAP136" s="134"/>
      <c r="GAQ136" s="131"/>
      <c r="GAR136" s="131"/>
      <c r="GAS136" s="131"/>
      <c r="GAT136" s="132"/>
      <c r="GAV136" s="130"/>
      <c r="GAW136" s="134"/>
      <c r="GAX136" s="134"/>
      <c r="GAY136" s="131"/>
      <c r="GAZ136" s="131"/>
      <c r="GBA136" s="131"/>
      <c r="GBB136" s="132"/>
      <c r="GBD136" s="130"/>
      <c r="GBE136" s="134"/>
      <c r="GBF136" s="134"/>
      <c r="GBG136" s="131"/>
      <c r="GBH136" s="131"/>
      <c r="GBI136" s="131"/>
      <c r="GBJ136" s="132"/>
      <c r="GBL136" s="130"/>
      <c r="GBM136" s="134"/>
      <c r="GBN136" s="134"/>
      <c r="GBO136" s="131"/>
      <c r="GBP136" s="131"/>
      <c r="GBQ136" s="131"/>
      <c r="GBR136" s="132"/>
      <c r="GBT136" s="130"/>
      <c r="GBU136" s="134"/>
      <c r="GBV136" s="134"/>
      <c r="GBW136" s="131"/>
      <c r="GBX136" s="131"/>
      <c r="GBY136" s="131"/>
      <c r="GBZ136" s="132"/>
      <c r="GCB136" s="130"/>
      <c r="GCC136" s="134"/>
      <c r="GCD136" s="134"/>
      <c r="GCE136" s="131"/>
      <c r="GCF136" s="131"/>
      <c r="GCG136" s="131"/>
      <c r="GCH136" s="132"/>
      <c r="GCJ136" s="130"/>
      <c r="GCK136" s="134"/>
      <c r="GCL136" s="134"/>
      <c r="GCM136" s="131"/>
      <c r="GCN136" s="131"/>
      <c r="GCO136" s="131"/>
      <c r="GCP136" s="132"/>
      <c r="GCR136" s="130"/>
      <c r="GCS136" s="134"/>
      <c r="GCT136" s="134"/>
      <c r="GCU136" s="131"/>
      <c r="GCV136" s="131"/>
      <c r="GCW136" s="131"/>
      <c r="GCX136" s="132"/>
      <c r="GCZ136" s="130"/>
      <c r="GDA136" s="134"/>
      <c r="GDB136" s="134"/>
      <c r="GDC136" s="131"/>
      <c r="GDD136" s="131"/>
      <c r="GDE136" s="131"/>
      <c r="GDF136" s="132"/>
      <c r="GDH136" s="130"/>
      <c r="GDI136" s="134"/>
      <c r="GDJ136" s="134"/>
      <c r="GDK136" s="131"/>
      <c r="GDL136" s="131"/>
      <c r="GDM136" s="131"/>
      <c r="GDN136" s="132"/>
      <c r="GDP136" s="130"/>
      <c r="GDQ136" s="134"/>
      <c r="GDR136" s="134"/>
      <c r="GDS136" s="131"/>
      <c r="GDT136" s="131"/>
      <c r="GDU136" s="131"/>
      <c r="GDV136" s="132"/>
      <c r="GDX136" s="130"/>
      <c r="GDY136" s="134"/>
      <c r="GDZ136" s="134"/>
      <c r="GEA136" s="131"/>
      <c r="GEB136" s="131"/>
      <c r="GEC136" s="131"/>
      <c r="GED136" s="132"/>
      <c r="GEF136" s="130"/>
      <c r="GEG136" s="134"/>
      <c r="GEH136" s="134"/>
      <c r="GEI136" s="131"/>
      <c r="GEJ136" s="131"/>
      <c r="GEK136" s="131"/>
      <c r="GEL136" s="132"/>
      <c r="GEN136" s="130"/>
      <c r="GEO136" s="134"/>
      <c r="GEP136" s="134"/>
      <c r="GEQ136" s="131"/>
      <c r="GER136" s="131"/>
      <c r="GES136" s="131"/>
      <c r="GET136" s="132"/>
      <c r="GEV136" s="130"/>
      <c r="GEW136" s="134"/>
      <c r="GEX136" s="134"/>
      <c r="GEY136" s="131"/>
      <c r="GEZ136" s="131"/>
      <c r="GFA136" s="131"/>
      <c r="GFB136" s="132"/>
      <c r="GFD136" s="130"/>
      <c r="GFE136" s="134"/>
      <c r="GFF136" s="134"/>
      <c r="GFG136" s="131"/>
      <c r="GFH136" s="131"/>
      <c r="GFI136" s="131"/>
      <c r="GFJ136" s="132"/>
      <c r="GFL136" s="130"/>
      <c r="GFM136" s="134"/>
      <c r="GFN136" s="134"/>
      <c r="GFO136" s="131"/>
      <c r="GFP136" s="131"/>
      <c r="GFQ136" s="131"/>
      <c r="GFR136" s="132"/>
      <c r="GFT136" s="130"/>
      <c r="GFU136" s="134"/>
      <c r="GFV136" s="134"/>
      <c r="GFW136" s="131"/>
      <c r="GFX136" s="131"/>
      <c r="GFY136" s="131"/>
      <c r="GFZ136" s="132"/>
      <c r="GGB136" s="130"/>
      <c r="GGC136" s="134"/>
      <c r="GGD136" s="134"/>
      <c r="GGE136" s="131"/>
      <c r="GGF136" s="131"/>
      <c r="GGG136" s="131"/>
      <c r="GGH136" s="132"/>
      <c r="GGJ136" s="130"/>
      <c r="GGK136" s="134"/>
      <c r="GGL136" s="134"/>
      <c r="GGM136" s="131"/>
      <c r="GGN136" s="131"/>
      <c r="GGO136" s="131"/>
      <c r="GGP136" s="132"/>
      <c r="GGR136" s="130"/>
      <c r="GGS136" s="134"/>
      <c r="GGT136" s="134"/>
      <c r="GGU136" s="131"/>
      <c r="GGV136" s="131"/>
      <c r="GGW136" s="131"/>
      <c r="GGX136" s="132"/>
      <c r="GGZ136" s="130"/>
      <c r="GHA136" s="134"/>
      <c r="GHB136" s="134"/>
      <c r="GHC136" s="131"/>
      <c r="GHD136" s="131"/>
      <c r="GHE136" s="131"/>
      <c r="GHF136" s="132"/>
      <c r="GHH136" s="130"/>
      <c r="GHI136" s="134"/>
      <c r="GHJ136" s="134"/>
      <c r="GHK136" s="131"/>
      <c r="GHL136" s="131"/>
      <c r="GHM136" s="131"/>
      <c r="GHN136" s="132"/>
      <c r="GHP136" s="130"/>
      <c r="GHQ136" s="134"/>
      <c r="GHR136" s="134"/>
      <c r="GHS136" s="131"/>
      <c r="GHT136" s="131"/>
      <c r="GHU136" s="131"/>
      <c r="GHV136" s="132"/>
      <c r="GHX136" s="130"/>
      <c r="GHY136" s="134"/>
      <c r="GHZ136" s="134"/>
      <c r="GIA136" s="131"/>
      <c r="GIB136" s="131"/>
      <c r="GIC136" s="131"/>
      <c r="GID136" s="132"/>
      <c r="GIF136" s="130"/>
      <c r="GIG136" s="134"/>
      <c r="GIH136" s="134"/>
      <c r="GII136" s="131"/>
      <c r="GIJ136" s="131"/>
      <c r="GIK136" s="131"/>
      <c r="GIL136" s="132"/>
      <c r="GIN136" s="130"/>
      <c r="GIO136" s="134"/>
      <c r="GIP136" s="134"/>
      <c r="GIQ136" s="131"/>
      <c r="GIR136" s="131"/>
      <c r="GIS136" s="131"/>
      <c r="GIT136" s="132"/>
      <c r="GIV136" s="130"/>
      <c r="GIW136" s="134"/>
      <c r="GIX136" s="134"/>
      <c r="GIY136" s="131"/>
      <c r="GIZ136" s="131"/>
      <c r="GJA136" s="131"/>
      <c r="GJB136" s="132"/>
      <c r="GJD136" s="130"/>
      <c r="GJE136" s="134"/>
      <c r="GJF136" s="134"/>
      <c r="GJG136" s="131"/>
      <c r="GJH136" s="131"/>
      <c r="GJI136" s="131"/>
      <c r="GJJ136" s="132"/>
      <c r="GJL136" s="130"/>
      <c r="GJM136" s="134"/>
      <c r="GJN136" s="134"/>
      <c r="GJO136" s="131"/>
      <c r="GJP136" s="131"/>
      <c r="GJQ136" s="131"/>
      <c r="GJR136" s="132"/>
      <c r="GJT136" s="130"/>
      <c r="GJU136" s="134"/>
      <c r="GJV136" s="134"/>
      <c r="GJW136" s="131"/>
      <c r="GJX136" s="131"/>
      <c r="GJY136" s="131"/>
      <c r="GJZ136" s="132"/>
      <c r="GKB136" s="130"/>
      <c r="GKC136" s="134"/>
      <c r="GKD136" s="134"/>
      <c r="GKE136" s="131"/>
      <c r="GKF136" s="131"/>
      <c r="GKG136" s="131"/>
      <c r="GKH136" s="132"/>
      <c r="GKJ136" s="130"/>
      <c r="GKK136" s="134"/>
      <c r="GKL136" s="134"/>
      <c r="GKM136" s="131"/>
      <c r="GKN136" s="131"/>
      <c r="GKO136" s="131"/>
      <c r="GKP136" s="132"/>
      <c r="GKR136" s="130"/>
      <c r="GKS136" s="134"/>
      <c r="GKT136" s="134"/>
      <c r="GKU136" s="131"/>
      <c r="GKV136" s="131"/>
      <c r="GKW136" s="131"/>
      <c r="GKX136" s="132"/>
      <c r="GKZ136" s="130"/>
      <c r="GLA136" s="134"/>
      <c r="GLB136" s="134"/>
      <c r="GLC136" s="131"/>
      <c r="GLD136" s="131"/>
      <c r="GLE136" s="131"/>
      <c r="GLF136" s="132"/>
      <c r="GLH136" s="130"/>
      <c r="GLI136" s="134"/>
      <c r="GLJ136" s="134"/>
      <c r="GLK136" s="131"/>
      <c r="GLL136" s="131"/>
      <c r="GLM136" s="131"/>
      <c r="GLN136" s="132"/>
      <c r="GLP136" s="130"/>
      <c r="GLQ136" s="134"/>
      <c r="GLR136" s="134"/>
      <c r="GLS136" s="131"/>
      <c r="GLT136" s="131"/>
      <c r="GLU136" s="131"/>
      <c r="GLV136" s="132"/>
      <c r="GLX136" s="130"/>
      <c r="GLY136" s="134"/>
      <c r="GLZ136" s="134"/>
      <c r="GMA136" s="131"/>
      <c r="GMB136" s="131"/>
      <c r="GMC136" s="131"/>
      <c r="GMD136" s="132"/>
      <c r="GMF136" s="130"/>
      <c r="GMG136" s="134"/>
      <c r="GMH136" s="134"/>
      <c r="GMI136" s="131"/>
      <c r="GMJ136" s="131"/>
      <c r="GMK136" s="131"/>
      <c r="GML136" s="132"/>
      <c r="GMN136" s="130"/>
      <c r="GMO136" s="134"/>
      <c r="GMP136" s="134"/>
      <c r="GMQ136" s="131"/>
      <c r="GMR136" s="131"/>
      <c r="GMS136" s="131"/>
      <c r="GMT136" s="132"/>
      <c r="GMV136" s="130"/>
      <c r="GMW136" s="134"/>
      <c r="GMX136" s="134"/>
      <c r="GMY136" s="131"/>
      <c r="GMZ136" s="131"/>
      <c r="GNA136" s="131"/>
      <c r="GNB136" s="132"/>
      <c r="GND136" s="130"/>
      <c r="GNE136" s="134"/>
      <c r="GNF136" s="134"/>
      <c r="GNG136" s="131"/>
      <c r="GNH136" s="131"/>
      <c r="GNI136" s="131"/>
      <c r="GNJ136" s="132"/>
      <c r="GNL136" s="130"/>
      <c r="GNM136" s="134"/>
      <c r="GNN136" s="134"/>
      <c r="GNO136" s="131"/>
      <c r="GNP136" s="131"/>
      <c r="GNQ136" s="131"/>
      <c r="GNR136" s="132"/>
      <c r="GNT136" s="130"/>
      <c r="GNU136" s="134"/>
      <c r="GNV136" s="134"/>
      <c r="GNW136" s="131"/>
      <c r="GNX136" s="131"/>
      <c r="GNY136" s="131"/>
      <c r="GNZ136" s="132"/>
      <c r="GOB136" s="130"/>
      <c r="GOC136" s="134"/>
      <c r="GOD136" s="134"/>
      <c r="GOE136" s="131"/>
      <c r="GOF136" s="131"/>
      <c r="GOG136" s="131"/>
      <c r="GOH136" s="132"/>
      <c r="GOJ136" s="130"/>
      <c r="GOK136" s="134"/>
      <c r="GOL136" s="134"/>
      <c r="GOM136" s="131"/>
      <c r="GON136" s="131"/>
      <c r="GOO136" s="131"/>
      <c r="GOP136" s="132"/>
      <c r="GOR136" s="130"/>
      <c r="GOS136" s="134"/>
      <c r="GOT136" s="134"/>
      <c r="GOU136" s="131"/>
      <c r="GOV136" s="131"/>
      <c r="GOW136" s="131"/>
      <c r="GOX136" s="132"/>
      <c r="GOZ136" s="130"/>
      <c r="GPA136" s="134"/>
      <c r="GPB136" s="134"/>
      <c r="GPC136" s="131"/>
      <c r="GPD136" s="131"/>
      <c r="GPE136" s="131"/>
      <c r="GPF136" s="132"/>
      <c r="GPH136" s="130"/>
      <c r="GPI136" s="134"/>
      <c r="GPJ136" s="134"/>
      <c r="GPK136" s="131"/>
      <c r="GPL136" s="131"/>
      <c r="GPM136" s="131"/>
      <c r="GPN136" s="132"/>
      <c r="GPP136" s="130"/>
      <c r="GPQ136" s="134"/>
      <c r="GPR136" s="134"/>
      <c r="GPS136" s="131"/>
      <c r="GPT136" s="131"/>
      <c r="GPU136" s="131"/>
      <c r="GPV136" s="132"/>
      <c r="GPX136" s="130"/>
      <c r="GPY136" s="134"/>
      <c r="GPZ136" s="134"/>
      <c r="GQA136" s="131"/>
      <c r="GQB136" s="131"/>
      <c r="GQC136" s="131"/>
      <c r="GQD136" s="132"/>
      <c r="GQF136" s="130"/>
      <c r="GQG136" s="134"/>
      <c r="GQH136" s="134"/>
      <c r="GQI136" s="131"/>
      <c r="GQJ136" s="131"/>
      <c r="GQK136" s="131"/>
      <c r="GQL136" s="132"/>
      <c r="GQN136" s="130"/>
      <c r="GQO136" s="134"/>
      <c r="GQP136" s="134"/>
      <c r="GQQ136" s="131"/>
      <c r="GQR136" s="131"/>
      <c r="GQS136" s="131"/>
      <c r="GQT136" s="132"/>
      <c r="GQV136" s="130"/>
      <c r="GQW136" s="134"/>
      <c r="GQX136" s="134"/>
      <c r="GQY136" s="131"/>
      <c r="GQZ136" s="131"/>
      <c r="GRA136" s="131"/>
      <c r="GRB136" s="132"/>
      <c r="GRD136" s="130"/>
      <c r="GRE136" s="134"/>
      <c r="GRF136" s="134"/>
      <c r="GRG136" s="131"/>
      <c r="GRH136" s="131"/>
      <c r="GRI136" s="131"/>
      <c r="GRJ136" s="132"/>
      <c r="GRL136" s="130"/>
      <c r="GRM136" s="134"/>
      <c r="GRN136" s="134"/>
      <c r="GRO136" s="131"/>
      <c r="GRP136" s="131"/>
      <c r="GRQ136" s="131"/>
      <c r="GRR136" s="132"/>
      <c r="GRT136" s="130"/>
      <c r="GRU136" s="134"/>
      <c r="GRV136" s="134"/>
      <c r="GRW136" s="131"/>
      <c r="GRX136" s="131"/>
      <c r="GRY136" s="131"/>
      <c r="GRZ136" s="132"/>
      <c r="GSB136" s="130"/>
      <c r="GSC136" s="134"/>
      <c r="GSD136" s="134"/>
      <c r="GSE136" s="131"/>
      <c r="GSF136" s="131"/>
      <c r="GSG136" s="131"/>
      <c r="GSH136" s="132"/>
      <c r="GSJ136" s="130"/>
      <c r="GSK136" s="134"/>
      <c r="GSL136" s="134"/>
      <c r="GSM136" s="131"/>
      <c r="GSN136" s="131"/>
      <c r="GSO136" s="131"/>
      <c r="GSP136" s="132"/>
      <c r="GSR136" s="130"/>
      <c r="GSS136" s="134"/>
      <c r="GST136" s="134"/>
      <c r="GSU136" s="131"/>
      <c r="GSV136" s="131"/>
      <c r="GSW136" s="131"/>
      <c r="GSX136" s="132"/>
      <c r="GSZ136" s="130"/>
      <c r="GTA136" s="134"/>
      <c r="GTB136" s="134"/>
      <c r="GTC136" s="131"/>
      <c r="GTD136" s="131"/>
      <c r="GTE136" s="131"/>
      <c r="GTF136" s="132"/>
      <c r="GTH136" s="130"/>
      <c r="GTI136" s="134"/>
      <c r="GTJ136" s="134"/>
      <c r="GTK136" s="131"/>
      <c r="GTL136" s="131"/>
      <c r="GTM136" s="131"/>
      <c r="GTN136" s="132"/>
      <c r="GTP136" s="130"/>
      <c r="GTQ136" s="134"/>
      <c r="GTR136" s="134"/>
      <c r="GTS136" s="131"/>
      <c r="GTT136" s="131"/>
      <c r="GTU136" s="131"/>
      <c r="GTV136" s="132"/>
      <c r="GTX136" s="130"/>
      <c r="GTY136" s="134"/>
      <c r="GTZ136" s="134"/>
      <c r="GUA136" s="131"/>
      <c r="GUB136" s="131"/>
      <c r="GUC136" s="131"/>
      <c r="GUD136" s="132"/>
      <c r="GUF136" s="130"/>
      <c r="GUG136" s="134"/>
      <c r="GUH136" s="134"/>
      <c r="GUI136" s="131"/>
      <c r="GUJ136" s="131"/>
      <c r="GUK136" s="131"/>
      <c r="GUL136" s="132"/>
      <c r="GUN136" s="130"/>
      <c r="GUO136" s="134"/>
      <c r="GUP136" s="134"/>
      <c r="GUQ136" s="131"/>
      <c r="GUR136" s="131"/>
      <c r="GUS136" s="131"/>
      <c r="GUT136" s="132"/>
      <c r="GUV136" s="130"/>
      <c r="GUW136" s="134"/>
      <c r="GUX136" s="134"/>
      <c r="GUY136" s="131"/>
      <c r="GUZ136" s="131"/>
      <c r="GVA136" s="131"/>
      <c r="GVB136" s="132"/>
      <c r="GVD136" s="130"/>
      <c r="GVE136" s="134"/>
      <c r="GVF136" s="134"/>
      <c r="GVG136" s="131"/>
      <c r="GVH136" s="131"/>
      <c r="GVI136" s="131"/>
      <c r="GVJ136" s="132"/>
      <c r="GVL136" s="130"/>
      <c r="GVM136" s="134"/>
      <c r="GVN136" s="134"/>
      <c r="GVO136" s="131"/>
      <c r="GVP136" s="131"/>
      <c r="GVQ136" s="131"/>
      <c r="GVR136" s="132"/>
      <c r="GVT136" s="130"/>
      <c r="GVU136" s="134"/>
      <c r="GVV136" s="134"/>
      <c r="GVW136" s="131"/>
      <c r="GVX136" s="131"/>
      <c r="GVY136" s="131"/>
      <c r="GVZ136" s="132"/>
      <c r="GWB136" s="130"/>
      <c r="GWC136" s="134"/>
      <c r="GWD136" s="134"/>
      <c r="GWE136" s="131"/>
      <c r="GWF136" s="131"/>
      <c r="GWG136" s="131"/>
      <c r="GWH136" s="132"/>
      <c r="GWJ136" s="130"/>
      <c r="GWK136" s="134"/>
      <c r="GWL136" s="134"/>
      <c r="GWM136" s="131"/>
      <c r="GWN136" s="131"/>
      <c r="GWO136" s="131"/>
      <c r="GWP136" s="132"/>
      <c r="GWR136" s="130"/>
      <c r="GWS136" s="134"/>
      <c r="GWT136" s="134"/>
      <c r="GWU136" s="131"/>
      <c r="GWV136" s="131"/>
      <c r="GWW136" s="131"/>
      <c r="GWX136" s="132"/>
      <c r="GWZ136" s="130"/>
      <c r="GXA136" s="134"/>
      <c r="GXB136" s="134"/>
      <c r="GXC136" s="131"/>
      <c r="GXD136" s="131"/>
      <c r="GXE136" s="131"/>
      <c r="GXF136" s="132"/>
      <c r="GXH136" s="130"/>
      <c r="GXI136" s="134"/>
      <c r="GXJ136" s="134"/>
      <c r="GXK136" s="131"/>
      <c r="GXL136" s="131"/>
      <c r="GXM136" s="131"/>
      <c r="GXN136" s="132"/>
      <c r="GXP136" s="130"/>
      <c r="GXQ136" s="134"/>
      <c r="GXR136" s="134"/>
      <c r="GXS136" s="131"/>
      <c r="GXT136" s="131"/>
      <c r="GXU136" s="131"/>
      <c r="GXV136" s="132"/>
      <c r="GXX136" s="130"/>
      <c r="GXY136" s="134"/>
      <c r="GXZ136" s="134"/>
      <c r="GYA136" s="131"/>
      <c r="GYB136" s="131"/>
      <c r="GYC136" s="131"/>
      <c r="GYD136" s="132"/>
      <c r="GYF136" s="130"/>
      <c r="GYG136" s="134"/>
      <c r="GYH136" s="134"/>
      <c r="GYI136" s="131"/>
      <c r="GYJ136" s="131"/>
      <c r="GYK136" s="131"/>
      <c r="GYL136" s="132"/>
      <c r="GYN136" s="130"/>
      <c r="GYO136" s="134"/>
      <c r="GYP136" s="134"/>
      <c r="GYQ136" s="131"/>
      <c r="GYR136" s="131"/>
      <c r="GYS136" s="131"/>
      <c r="GYT136" s="132"/>
      <c r="GYV136" s="130"/>
      <c r="GYW136" s="134"/>
      <c r="GYX136" s="134"/>
      <c r="GYY136" s="131"/>
      <c r="GYZ136" s="131"/>
      <c r="GZA136" s="131"/>
      <c r="GZB136" s="132"/>
      <c r="GZD136" s="130"/>
      <c r="GZE136" s="134"/>
      <c r="GZF136" s="134"/>
      <c r="GZG136" s="131"/>
      <c r="GZH136" s="131"/>
      <c r="GZI136" s="131"/>
      <c r="GZJ136" s="132"/>
      <c r="GZL136" s="130"/>
      <c r="GZM136" s="134"/>
      <c r="GZN136" s="134"/>
      <c r="GZO136" s="131"/>
      <c r="GZP136" s="131"/>
      <c r="GZQ136" s="131"/>
      <c r="GZR136" s="132"/>
      <c r="GZT136" s="130"/>
      <c r="GZU136" s="134"/>
      <c r="GZV136" s="134"/>
      <c r="GZW136" s="131"/>
      <c r="GZX136" s="131"/>
      <c r="GZY136" s="131"/>
      <c r="GZZ136" s="132"/>
      <c r="HAB136" s="130"/>
      <c r="HAC136" s="134"/>
      <c r="HAD136" s="134"/>
      <c r="HAE136" s="131"/>
      <c r="HAF136" s="131"/>
      <c r="HAG136" s="131"/>
      <c r="HAH136" s="132"/>
      <c r="HAJ136" s="130"/>
      <c r="HAK136" s="134"/>
      <c r="HAL136" s="134"/>
      <c r="HAM136" s="131"/>
      <c r="HAN136" s="131"/>
      <c r="HAO136" s="131"/>
      <c r="HAP136" s="132"/>
      <c r="HAR136" s="130"/>
      <c r="HAS136" s="134"/>
      <c r="HAT136" s="134"/>
      <c r="HAU136" s="131"/>
      <c r="HAV136" s="131"/>
      <c r="HAW136" s="131"/>
      <c r="HAX136" s="132"/>
      <c r="HAZ136" s="130"/>
      <c r="HBA136" s="134"/>
      <c r="HBB136" s="134"/>
      <c r="HBC136" s="131"/>
      <c r="HBD136" s="131"/>
      <c r="HBE136" s="131"/>
      <c r="HBF136" s="132"/>
      <c r="HBH136" s="130"/>
      <c r="HBI136" s="134"/>
      <c r="HBJ136" s="134"/>
      <c r="HBK136" s="131"/>
      <c r="HBL136" s="131"/>
      <c r="HBM136" s="131"/>
      <c r="HBN136" s="132"/>
      <c r="HBP136" s="130"/>
      <c r="HBQ136" s="134"/>
      <c r="HBR136" s="134"/>
      <c r="HBS136" s="131"/>
      <c r="HBT136" s="131"/>
      <c r="HBU136" s="131"/>
      <c r="HBV136" s="132"/>
      <c r="HBX136" s="130"/>
      <c r="HBY136" s="134"/>
      <c r="HBZ136" s="134"/>
      <c r="HCA136" s="131"/>
      <c r="HCB136" s="131"/>
      <c r="HCC136" s="131"/>
      <c r="HCD136" s="132"/>
      <c r="HCF136" s="130"/>
      <c r="HCG136" s="134"/>
      <c r="HCH136" s="134"/>
      <c r="HCI136" s="131"/>
      <c r="HCJ136" s="131"/>
      <c r="HCK136" s="131"/>
      <c r="HCL136" s="132"/>
      <c r="HCN136" s="130"/>
      <c r="HCO136" s="134"/>
      <c r="HCP136" s="134"/>
      <c r="HCQ136" s="131"/>
      <c r="HCR136" s="131"/>
      <c r="HCS136" s="131"/>
      <c r="HCT136" s="132"/>
      <c r="HCV136" s="130"/>
      <c r="HCW136" s="134"/>
      <c r="HCX136" s="134"/>
      <c r="HCY136" s="131"/>
      <c r="HCZ136" s="131"/>
      <c r="HDA136" s="131"/>
      <c r="HDB136" s="132"/>
      <c r="HDD136" s="130"/>
      <c r="HDE136" s="134"/>
      <c r="HDF136" s="134"/>
      <c r="HDG136" s="131"/>
      <c r="HDH136" s="131"/>
      <c r="HDI136" s="131"/>
      <c r="HDJ136" s="132"/>
      <c r="HDL136" s="130"/>
      <c r="HDM136" s="134"/>
      <c r="HDN136" s="134"/>
      <c r="HDO136" s="131"/>
      <c r="HDP136" s="131"/>
      <c r="HDQ136" s="131"/>
      <c r="HDR136" s="132"/>
      <c r="HDT136" s="130"/>
      <c r="HDU136" s="134"/>
      <c r="HDV136" s="134"/>
      <c r="HDW136" s="131"/>
      <c r="HDX136" s="131"/>
      <c r="HDY136" s="131"/>
      <c r="HDZ136" s="132"/>
      <c r="HEB136" s="130"/>
      <c r="HEC136" s="134"/>
      <c r="HED136" s="134"/>
      <c r="HEE136" s="131"/>
      <c r="HEF136" s="131"/>
      <c r="HEG136" s="131"/>
      <c r="HEH136" s="132"/>
      <c r="HEJ136" s="130"/>
      <c r="HEK136" s="134"/>
      <c r="HEL136" s="134"/>
      <c r="HEM136" s="131"/>
      <c r="HEN136" s="131"/>
      <c r="HEO136" s="131"/>
      <c r="HEP136" s="132"/>
      <c r="HER136" s="130"/>
      <c r="HES136" s="134"/>
      <c r="HET136" s="134"/>
      <c r="HEU136" s="131"/>
      <c r="HEV136" s="131"/>
      <c r="HEW136" s="131"/>
      <c r="HEX136" s="132"/>
      <c r="HEZ136" s="130"/>
      <c r="HFA136" s="134"/>
      <c r="HFB136" s="134"/>
      <c r="HFC136" s="131"/>
      <c r="HFD136" s="131"/>
      <c r="HFE136" s="131"/>
      <c r="HFF136" s="132"/>
      <c r="HFH136" s="130"/>
      <c r="HFI136" s="134"/>
      <c r="HFJ136" s="134"/>
      <c r="HFK136" s="131"/>
      <c r="HFL136" s="131"/>
      <c r="HFM136" s="131"/>
      <c r="HFN136" s="132"/>
      <c r="HFP136" s="130"/>
      <c r="HFQ136" s="134"/>
      <c r="HFR136" s="134"/>
      <c r="HFS136" s="131"/>
      <c r="HFT136" s="131"/>
      <c r="HFU136" s="131"/>
      <c r="HFV136" s="132"/>
      <c r="HFX136" s="130"/>
      <c r="HFY136" s="134"/>
      <c r="HFZ136" s="134"/>
      <c r="HGA136" s="131"/>
      <c r="HGB136" s="131"/>
      <c r="HGC136" s="131"/>
      <c r="HGD136" s="132"/>
      <c r="HGF136" s="130"/>
      <c r="HGG136" s="134"/>
      <c r="HGH136" s="134"/>
      <c r="HGI136" s="131"/>
      <c r="HGJ136" s="131"/>
      <c r="HGK136" s="131"/>
      <c r="HGL136" s="132"/>
      <c r="HGN136" s="130"/>
      <c r="HGO136" s="134"/>
      <c r="HGP136" s="134"/>
      <c r="HGQ136" s="131"/>
      <c r="HGR136" s="131"/>
      <c r="HGS136" s="131"/>
      <c r="HGT136" s="132"/>
      <c r="HGV136" s="130"/>
      <c r="HGW136" s="134"/>
      <c r="HGX136" s="134"/>
      <c r="HGY136" s="131"/>
      <c r="HGZ136" s="131"/>
      <c r="HHA136" s="131"/>
      <c r="HHB136" s="132"/>
      <c r="HHD136" s="130"/>
      <c r="HHE136" s="134"/>
      <c r="HHF136" s="134"/>
      <c r="HHG136" s="131"/>
      <c r="HHH136" s="131"/>
      <c r="HHI136" s="131"/>
      <c r="HHJ136" s="132"/>
      <c r="HHL136" s="130"/>
      <c r="HHM136" s="134"/>
      <c r="HHN136" s="134"/>
      <c r="HHO136" s="131"/>
      <c r="HHP136" s="131"/>
      <c r="HHQ136" s="131"/>
      <c r="HHR136" s="132"/>
      <c r="HHT136" s="130"/>
      <c r="HHU136" s="134"/>
      <c r="HHV136" s="134"/>
      <c r="HHW136" s="131"/>
      <c r="HHX136" s="131"/>
      <c r="HHY136" s="131"/>
      <c r="HHZ136" s="132"/>
      <c r="HIB136" s="130"/>
      <c r="HIC136" s="134"/>
      <c r="HID136" s="134"/>
      <c r="HIE136" s="131"/>
      <c r="HIF136" s="131"/>
      <c r="HIG136" s="131"/>
      <c r="HIH136" s="132"/>
      <c r="HIJ136" s="130"/>
      <c r="HIK136" s="134"/>
      <c r="HIL136" s="134"/>
      <c r="HIM136" s="131"/>
      <c r="HIN136" s="131"/>
      <c r="HIO136" s="131"/>
      <c r="HIP136" s="132"/>
      <c r="HIR136" s="130"/>
      <c r="HIS136" s="134"/>
      <c r="HIT136" s="134"/>
      <c r="HIU136" s="131"/>
      <c r="HIV136" s="131"/>
      <c r="HIW136" s="131"/>
      <c r="HIX136" s="132"/>
      <c r="HIZ136" s="130"/>
      <c r="HJA136" s="134"/>
      <c r="HJB136" s="134"/>
      <c r="HJC136" s="131"/>
      <c r="HJD136" s="131"/>
      <c r="HJE136" s="131"/>
      <c r="HJF136" s="132"/>
      <c r="HJH136" s="130"/>
      <c r="HJI136" s="134"/>
      <c r="HJJ136" s="134"/>
      <c r="HJK136" s="131"/>
      <c r="HJL136" s="131"/>
      <c r="HJM136" s="131"/>
      <c r="HJN136" s="132"/>
      <c r="HJP136" s="130"/>
      <c r="HJQ136" s="134"/>
      <c r="HJR136" s="134"/>
      <c r="HJS136" s="131"/>
      <c r="HJT136" s="131"/>
      <c r="HJU136" s="131"/>
      <c r="HJV136" s="132"/>
      <c r="HJX136" s="130"/>
      <c r="HJY136" s="134"/>
      <c r="HJZ136" s="134"/>
      <c r="HKA136" s="131"/>
      <c r="HKB136" s="131"/>
      <c r="HKC136" s="131"/>
      <c r="HKD136" s="132"/>
      <c r="HKF136" s="130"/>
      <c r="HKG136" s="134"/>
      <c r="HKH136" s="134"/>
      <c r="HKI136" s="131"/>
      <c r="HKJ136" s="131"/>
      <c r="HKK136" s="131"/>
      <c r="HKL136" s="132"/>
      <c r="HKN136" s="130"/>
      <c r="HKO136" s="134"/>
      <c r="HKP136" s="134"/>
      <c r="HKQ136" s="131"/>
      <c r="HKR136" s="131"/>
      <c r="HKS136" s="131"/>
      <c r="HKT136" s="132"/>
      <c r="HKV136" s="130"/>
      <c r="HKW136" s="134"/>
      <c r="HKX136" s="134"/>
      <c r="HKY136" s="131"/>
      <c r="HKZ136" s="131"/>
      <c r="HLA136" s="131"/>
      <c r="HLB136" s="132"/>
      <c r="HLD136" s="130"/>
      <c r="HLE136" s="134"/>
      <c r="HLF136" s="134"/>
      <c r="HLG136" s="131"/>
      <c r="HLH136" s="131"/>
      <c r="HLI136" s="131"/>
      <c r="HLJ136" s="132"/>
      <c r="HLL136" s="130"/>
      <c r="HLM136" s="134"/>
      <c r="HLN136" s="134"/>
      <c r="HLO136" s="131"/>
      <c r="HLP136" s="131"/>
      <c r="HLQ136" s="131"/>
      <c r="HLR136" s="132"/>
      <c r="HLT136" s="130"/>
      <c r="HLU136" s="134"/>
      <c r="HLV136" s="134"/>
      <c r="HLW136" s="131"/>
      <c r="HLX136" s="131"/>
      <c r="HLY136" s="131"/>
      <c r="HLZ136" s="132"/>
      <c r="HMB136" s="130"/>
      <c r="HMC136" s="134"/>
      <c r="HMD136" s="134"/>
      <c r="HME136" s="131"/>
      <c r="HMF136" s="131"/>
      <c r="HMG136" s="131"/>
      <c r="HMH136" s="132"/>
      <c r="HMJ136" s="130"/>
      <c r="HMK136" s="134"/>
      <c r="HML136" s="134"/>
      <c r="HMM136" s="131"/>
      <c r="HMN136" s="131"/>
      <c r="HMO136" s="131"/>
      <c r="HMP136" s="132"/>
      <c r="HMR136" s="130"/>
      <c r="HMS136" s="134"/>
      <c r="HMT136" s="134"/>
      <c r="HMU136" s="131"/>
      <c r="HMV136" s="131"/>
      <c r="HMW136" s="131"/>
      <c r="HMX136" s="132"/>
      <c r="HMZ136" s="130"/>
      <c r="HNA136" s="134"/>
      <c r="HNB136" s="134"/>
      <c r="HNC136" s="131"/>
      <c r="HND136" s="131"/>
      <c r="HNE136" s="131"/>
      <c r="HNF136" s="132"/>
      <c r="HNH136" s="130"/>
      <c r="HNI136" s="134"/>
      <c r="HNJ136" s="134"/>
      <c r="HNK136" s="131"/>
      <c r="HNL136" s="131"/>
      <c r="HNM136" s="131"/>
      <c r="HNN136" s="132"/>
      <c r="HNP136" s="130"/>
      <c r="HNQ136" s="134"/>
      <c r="HNR136" s="134"/>
      <c r="HNS136" s="131"/>
      <c r="HNT136" s="131"/>
      <c r="HNU136" s="131"/>
      <c r="HNV136" s="132"/>
      <c r="HNX136" s="130"/>
      <c r="HNY136" s="134"/>
      <c r="HNZ136" s="134"/>
      <c r="HOA136" s="131"/>
      <c r="HOB136" s="131"/>
      <c r="HOC136" s="131"/>
      <c r="HOD136" s="132"/>
      <c r="HOF136" s="130"/>
      <c r="HOG136" s="134"/>
      <c r="HOH136" s="134"/>
      <c r="HOI136" s="131"/>
      <c r="HOJ136" s="131"/>
      <c r="HOK136" s="131"/>
      <c r="HOL136" s="132"/>
      <c r="HON136" s="130"/>
      <c r="HOO136" s="134"/>
      <c r="HOP136" s="134"/>
      <c r="HOQ136" s="131"/>
      <c r="HOR136" s="131"/>
      <c r="HOS136" s="131"/>
      <c r="HOT136" s="132"/>
      <c r="HOV136" s="130"/>
      <c r="HOW136" s="134"/>
      <c r="HOX136" s="134"/>
      <c r="HOY136" s="131"/>
      <c r="HOZ136" s="131"/>
      <c r="HPA136" s="131"/>
      <c r="HPB136" s="132"/>
      <c r="HPD136" s="130"/>
      <c r="HPE136" s="134"/>
      <c r="HPF136" s="134"/>
      <c r="HPG136" s="131"/>
      <c r="HPH136" s="131"/>
      <c r="HPI136" s="131"/>
      <c r="HPJ136" s="132"/>
      <c r="HPL136" s="130"/>
      <c r="HPM136" s="134"/>
      <c r="HPN136" s="134"/>
      <c r="HPO136" s="131"/>
      <c r="HPP136" s="131"/>
      <c r="HPQ136" s="131"/>
      <c r="HPR136" s="132"/>
      <c r="HPT136" s="130"/>
      <c r="HPU136" s="134"/>
      <c r="HPV136" s="134"/>
      <c r="HPW136" s="131"/>
      <c r="HPX136" s="131"/>
      <c r="HPY136" s="131"/>
      <c r="HPZ136" s="132"/>
      <c r="HQB136" s="130"/>
      <c r="HQC136" s="134"/>
      <c r="HQD136" s="134"/>
      <c r="HQE136" s="131"/>
      <c r="HQF136" s="131"/>
      <c r="HQG136" s="131"/>
      <c r="HQH136" s="132"/>
      <c r="HQJ136" s="130"/>
      <c r="HQK136" s="134"/>
      <c r="HQL136" s="134"/>
      <c r="HQM136" s="131"/>
      <c r="HQN136" s="131"/>
      <c r="HQO136" s="131"/>
      <c r="HQP136" s="132"/>
      <c r="HQR136" s="130"/>
      <c r="HQS136" s="134"/>
      <c r="HQT136" s="134"/>
      <c r="HQU136" s="131"/>
      <c r="HQV136" s="131"/>
      <c r="HQW136" s="131"/>
      <c r="HQX136" s="132"/>
      <c r="HQZ136" s="130"/>
      <c r="HRA136" s="134"/>
      <c r="HRB136" s="134"/>
      <c r="HRC136" s="131"/>
      <c r="HRD136" s="131"/>
      <c r="HRE136" s="131"/>
      <c r="HRF136" s="132"/>
      <c r="HRH136" s="130"/>
      <c r="HRI136" s="134"/>
      <c r="HRJ136" s="134"/>
      <c r="HRK136" s="131"/>
      <c r="HRL136" s="131"/>
      <c r="HRM136" s="131"/>
      <c r="HRN136" s="132"/>
      <c r="HRP136" s="130"/>
      <c r="HRQ136" s="134"/>
      <c r="HRR136" s="134"/>
      <c r="HRS136" s="131"/>
      <c r="HRT136" s="131"/>
      <c r="HRU136" s="131"/>
      <c r="HRV136" s="132"/>
      <c r="HRX136" s="130"/>
      <c r="HRY136" s="134"/>
      <c r="HRZ136" s="134"/>
      <c r="HSA136" s="131"/>
      <c r="HSB136" s="131"/>
      <c r="HSC136" s="131"/>
      <c r="HSD136" s="132"/>
      <c r="HSF136" s="130"/>
      <c r="HSG136" s="134"/>
      <c r="HSH136" s="134"/>
      <c r="HSI136" s="131"/>
      <c r="HSJ136" s="131"/>
      <c r="HSK136" s="131"/>
      <c r="HSL136" s="132"/>
      <c r="HSN136" s="130"/>
      <c r="HSO136" s="134"/>
      <c r="HSP136" s="134"/>
      <c r="HSQ136" s="131"/>
      <c r="HSR136" s="131"/>
      <c r="HSS136" s="131"/>
      <c r="HST136" s="132"/>
      <c r="HSV136" s="130"/>
      <c r="HSW136" s="134"/>
      <c r="HSX136" s="134"/>
      <c r="HSY136" s="131"/>
      <c r="HSZ136" s="131"/>
      <c r="HTA136" s="131"/>
      <c r="HTB136" s="132"/>
      <c r="HTD136" s="130"/>
      <c r="HTE136" s="134"/>
      <c r="HTF136" s="134"/>
      <c r="HTG136" s="131"/>
      <c r="HTH136" s="131"/>
      <c r="HTI136" s="131"/>
      <c r="HTJ136" s="132"/>
      <c r="HTL136" s="130"/>
      <c r="HTM136" s="134"/>
      <c r="HTN136" s="134"/>
      <c r="HTO136" s="131"/>
      <c r="HTP136" s="131"/>
      <c r="HTQ136" s="131"/>
      <c r="HTR136" s="132"/>
      <c r="HTT136" s="130"/>
      <c r="HTU136" s="134"/>
      <c r="HTV136" s="134"/>
      <c r="HTW136" s="131"/>
      <c r="HTX136" s="131"/>
      <c r="HTY136" s="131"/>
      <c r="HTZ136" s="132"/>
      <c r="HUB136" s="130"/>
      <c r="HUC136" s="134"/>
      <c r="HUD136" s="134"/>
      <c r="HUE136" s="131"/>
      <c r="HUF136" s="131"/>
      <c r="HUG136" s="131"/>
      <c r="HUH136" s="132"/>
      <c r="HUJ136" s="130"/>
      <c r="HUK136" s="134"/>
      <c r="HUL136" s="134"/>
      <c r="HUM136" s="131"/>
      <c r="HUN136" s="131"/>
      <c r="HUO136" s="131"/>
      <c r="HUP136" s="132"/>
      <c r="HUR136" s="130"/>
      <c r="HUS136" s="134"/>
      <c r="HUT136" s="134"/>
      <c r="HUU136" s="131"/>
      <c r="HUV136" s="131"/>
      <c r="HUW136" s="131"/>
      <c r="HUX136" s="132"/>
      <c r="HUZ136" s="130"/>
      <c r="HVA136" s="134"/>
      <c r="HVB136" s="134"/>
      <c r="HVC136" s="131"/>
      <c r="HVD136" s="131"/>
      <c r="HVE136" s="131"/>
      <c r="HVF136" s="132"/>
      <c r="HVH136" s="130"/>
      <c r="HVI136" s="134"/>
      <c r="HVJ136" s="134"/>
      <c r="HVK136" s="131"/>
      <c r="HVL136" s="131"/>
      <c r="HVM136" s="131"/>
      <c r="HVN136" s="132"/>
      <c r="HVP136" s="130"/>
      <c r="HVQ136" s="134"/>
      <c r="HVR136" s="134"/>
      <c r="HVS136" s="131"/>
      <c r="HVT136" s="131"/>
      <c r="HVU136" s="131"/>
      <c r="HVV136" s="132"/>
      <c r="HVX136" s="130"/>
      <c r="HVY136" s="134"/>
      <c r="HVZ136" s="134"/>
      <c r="HWA136" s="131"/>
      <c r="HWB136" s="131"/>
      <c r="HWC136" s="131"/>
      <c r="HWD136" s="132"/>
      <c r="HWF136" s="130"/>
      <c r="HWG136" s="134"/>
      <c r="HWH136" s="134"/>
      <c r="HWI136" s="131"/>
      <c r="HWJ136" s="131"/>
      <c r="HWK136" s="131"/>
      <c r="HWL136" s="132"/>
      <c r="HWN136" s="130"/>
      <c r="HWO136" s="134"/>
      <c r="HWP136" s="134"/>
      <c r="HWQ136" s="131"/>
      <c r="HWR136" s="131"/>
      <c r="HWS136" s="131"/>
      <c r="HWT136" s="132"/>
      <c r="HWV136" s="130"/>
      <c r="HWW136" s="134"/>
      <c r="HWX136" s="134"/>
      <c r="HWY136" s="131"/>
      <c r="HWZ136" s="131"/>
      <c r="HXA136" s="131"/>
      <c r="HXB136" s="132"/>
      <c r="HXD136" s="130"/>
      <c r="HXE136" s="134"/>
      <c r="HXF136" s="134"/>
      <c r="HXG136" s="131"/>
      <c r="HXH136" s="131"/>
      <c r="HXI136" s="131"/>
      <c r="HXJ136" s="132"/>
      <c r="HXL136" s="130"/>
      <c r="HXM136" s="134"/>
      <c r="HXN136" s="134"/>
      <c r="HXO136" s="131"/>
      <c r="HXP136" s="131"/>
      <c r="HXQ136" s="131"/>
      <c r="HXR136" s="132"/>
      <c r="HXT136" s="130"/>
      <c r="HXU136" s="134"/>
      <c r="HXV136" s="134"/>
      <c r="HXW136" s="131"/>
      <c r="HXX136" s="131"/>
      <c r="HXY136" s="131"/>
      <c r="HXZ136" s="132"/>
      <c r="HYB136" s="130"/>
      <c r="HYC136" s="134"/>
      <c r="HYD136" s="134"/>
      <c r="HYE136" s="131"/>
      <c r="HYF136" s="131"/>
      <c r="HYG136" s="131"/>
      <c r="HYH136" s="132"/>
      <c r="HYJ136" s="130"/>
      <c r="HYK136" s="134"/>
      <c r="HYL136" s="134"/>
      <c r="HYM136" s="131"/>
      <c r="HYN136" s="131"/>
      <c r="HYO136" s="131"/>
      <c r="HYP136" s="132"/>
      <c r="HYR136" s="130"/>
      <c r="HYS136" s="134"/>
      <c r="HYT136" s="134"/>
      <c r="HYU136" s="131"/>
      <c r="HYV136" s="131"/>
      <c r="HYW136" s="131"/>
      <c r="HYX136" s="132"/>
      <c r="HYZ136" s="130"/>
      <c r="HZA136" s="134"/>
      <c r="HZB136" s="134"/>
      <c r="HZC136" s="131"/>
      <c r="HZD136" s="131"/>
      <c r="HZE136" s="131"/>
      <c r="HZF136" s="132"/>
      <c r="HZH136" s="130"/>
      <c r="HZI136" s="134"/>
      <c r="HZJ136" s="134"/>
      <c r="HZK136" s="131"/>
      <c r="HZL136" s="131"/>
      <c r="HZM136" s="131"/>
      <c r="HZN136" s="132"/>
      <c r="HZP136" s="130"/>
      <c r="HZQ136" s="134"/>
      <c r="HZR136" s="134"/>
      <c r="HZS136" s="131"/>
      <c r="HZT136" s="131"/>
      <c r="HZU136" s="131"/>
      <c r="HZV136" s="132"/>
      <c r="HZX136" s="130"/>
      <c r="HZY136" s="134"/>
      <c r="HZZ136" s="134"/>
      <c r="IAA136" s="131"/>
      <c r="IAB136" s="131"/>
      <c r="IAC136" s="131"/>
      <c r="IAD136" s="132"/>
      <c r="IAF136" s="130"/>
      <c r="IAG136" s="134"/>
      <c r="IAH136" s="134"/>
      <c r="IAI136" s="131"/>
      <c r="IAJ136" s="131"/>
      <c r="IAK136" s="131"/>
      <c r="IAL136" s="132"/>
      <c r="IAN136" s="130"/>
      <c r="IAO136" s="134"/>
      <c r="IAP136" s="134"/>
      <c r="IAQ136" s="131"/>
      <c r="IAR136" s="131"/>
      <c r="IAS136" s="131"/>
      <c r="IAT136" s="132"/>
      <c r="IAV136" s="130"/>
      <c r="IAW136" s="134"/>
      <c r="IAX136" s="134"/>
      <c r="IAY136" s="131"/>
      <c r="IAZ136" s="131"/>
      <c r="IBA136" s="131"/>
      <c r="IBB136" s="132"/>
      <c r="IBD136" s="130"/>
      <c r="IBE136" s="134"/>
      <c r="IBF136" s="134"/>
      <c r="IBG136" s="131"/>
      <c r="IBH136" s="131"/>
      <c r="IBI136" s="131"/>
      <c r="IBJ136" s="132"/>
      <c r="IBL136" s="130"/>
      <c r="IBM136" s="134"/>
      <c r="IBN136" s="134"/>
      <c r="IBO136" s="131"/>
      <c r="IBP136" s="131"/>
      <c r="IBQ136" s="131"/>
      <c r="IBR136" s="132"/>
      <c r="IBT136" s="130"/>
      <c r="IBU136" s="134"/>
      <c r="IBV136" s="134"/>
      <c r="IBW136" s="131"/>
      <c r="IBX136" s="131"/>
      <c r="IBY136" s="131"/>
      <c r="IBZ136" s="132"/>
      <c r="ICB136" s="130"/>
      <c r="ICC136" s="134"/>
      <c r="ICD136" s="134"/>
      <c r="ICE136" s="131"/>
      <c r="ICF136" s="131"/>
      <c r="ICG136" s="131"/>
      <c r="ICH136" s="132"/>
      <c r="ICJ136" s="130"/>
      <c r="ICK136" s="134"/>
      <c r="ICL136" s="134"/>
      <c r="ICM136" s="131"/>
      <c r="ICN136" s="131"/>
      <c r="ICO136" s="131"/>
      <c r="ICP136" s="132"/>
      <c r="ICR136" s="130"/>
      <c r="ICS136" s="134"/>
      <c r="ICT136" s="134"/>
      <c r="ICU136" s="131"/>
      <c r="ICV136" s="131"/>
      <c r="ICW136" s="131"/>
      <c r="ICX136" s="132"/>
      <c r="ICZ136" s="130"/>
      <c r="IDA136" s="134"/>
      <c r="IDB136" s="134"/>
      <c r="IDC136" s="131"/>
      <c r="IDD136" s="131"/>
      <c r="IDE136" s="131"/>
      <c r="IDF136" s="132"/>
      <c r="IDH136" s="130"/>
      <c r="IDI136" s="134"/>
      <c r="IDJ136" s="134"/>
      <c r="IDK136" s="131"/>
      <c r="IDL136" s="131"/>
      <c r="IDM136" s="131"/>
      <c r="IDN136" s="132"/>
      <c r="IDP136" s="130"/>
      <c r="IDQ136" s="134"/>
      <c r="IDR136" s="134"/>
      <c r="IDS136" s="131"/>
      <c r="IDT136" s="131"/>
      <c r="IDU136" s="131"/>
      <c r="IDV136" s="132"/>
      <c r="IDX136" s="130"/>
      <c r="IDY136" s="134"/>
      <c r="IDZ136" s="134"/>
      <c r="IEA136" s="131"/>
      <c r="IEB136" s="131"/>
      <c r="IEC136" s="131"/>
      <c r="IED136" s="132"/>
      <c r="IEF136" s="130"/>
      <c r="IEG136" s="134"/>
      <c r="IEH136" s="134"/>
      <c r="IEI136" s="131"/>
      <c r="IEJ136" s="131"/>
      <c r="IEK136" s="131"/>
      <c r="IEL136" s="132"/>
      <c r="IEN136" s="130"/>
      <c r="IEO136" s="134"/>
      <c r="IEP136" s="134"/>
      <c r="IEQ136" s="131"/>
      <c r="IER136" s="131"/>
      <c r="IES136" s="131"/>
      <c r="IET136" s="132"/>
      <c r="IEV136" s="130"/>
      <c r="IEW136" s="134"/>
      <c r="IEX136" s="134"/>
      <c r="IEY136" s="131"/>
      <c r="IEZ136" s="131"/>
      <c r="IFA136" s="131"/>
      <c r="IFB136" s="132"/>
      <c r="IFD136" s="130"/>
      <c r="IFE136" s="134"/>
      <c r="IFF136" s="134"/>
      <c r="IFG136" s="131"/>
      <c r="IFH136" s="131"/>
      <c r="IFI136" s="131"/>
      <c r="IFJ136" s="132"/>
      <c r="IFL136" s="130"/>
      <c r="IFM136" s="134"/>
      <c r="IFN136" s="134"/>
      <c r="IFO136" s="131"/>
      <c r="IFP136" s="131"/>
      <c r="IFQ136" s="131"/>
      <c r="IFR136" s="132"/>
      <c r="IFT136" s="130"/>
      <c r="IFU136" s="134"/>
      <c r="IFV136" s="134"/>
      <c r="IFW136" s="131"/>
      <c r="IFX136" s="131"/>
      <c r="IFY136" s="131"/>
      <c r="IFZ136" s="132"/>
      <c r="IGB136" s="130"/>
      <c r="IGC136" s="134"/>
      <c r="IGD136" s="134"/>
      <c r="IGE136" s="131"/>
      <c r="IGF136" s="131"/>
      <c r="IGG136" s="131"/>
      <c r="IGH136" s="132"/>
      <c r="IGJ136" s="130"/>
      <c r="IGK136" s="134"/>
      <c r="IGL136" s="134"/>
      <c r="IGM136" s="131"/>
      <c r="IGN136" s="131"/>
      <c r="IGO136" s="131"/>
      <c r="IGP136" s="132"/>
      <c r="IGR136" s="130"/>
      <c r="IGS136" s="134"/>
      <c r="IGT136" s="134"/>
      <c r="IGU136" s="131"/>
      <c r="IGV136" s="131"/>
      <c r="IGW136" s="131"/>
      <c r="IGX136" s="132"/>
      <c r="IGZ136" s="130"/>
      <c r="IHA136" s="134"/>
      <c r="IHB136" s="134"/>
      <c r="IHC136" s="131"/>
      <c r="IHD136" s="131"/>
      <c r="IHE136" s="131"/>
      <c r="IHF136" s="132"/>
      <c r="IHH136" s="130"/>
      <c r="IHI136" s="134"/>
      <c r="IHJ136" s="134"/>
      <c r="IHK136" s="131"/>
      <c r="IHL136" s="131"/>
      <c r="IHM136" s="131"/>
      <c r="IHN136" s="132"/>
      <c r="IHP136" s="130"/>
      <c r="IHQ136" s="134"/>
      <c r="IHR136" s="134"/>
      <c r="IHS136" s="131"/>
      <c r="IHT136" s="131"/>
      <c r="IHU136" s="131"/>
      <c r="IHV136" s="132"/>
      <c r="IHX136" s="130"/>
      <c r="IHY136" s="134"/>
      <c r="IHZ136" s="134"/>
      <c r="IIA136" s="131"/>
      <c r="IIB136" s="131"/>
      <c r="IIC136" s="131"/>
      <c r="IID136" s="132"/>
      <c r="IIF136" s="130"/>
      <c r="IIG136" s="134"/>
      <c r="IIH136" s="134"/>
      <c r="III136" s="131"/>
      <c r="IIJ136" s="131"/>
      <c r="IIK136" s="131"/>
      <c r="IIL136" s="132"/>
      <c r="IIN136" s="130"/>
      <c r="IIO136" s="134"/>
      <c r="IIP136" s="134"/>
      <c r="IIQ136" s="131"/>
      <c r="IIR136" s="131"/>
      <c r="IIS136" s="131"/>
      <c r="IIT136" s="132"/>
      <c r="IIV136" s="130"/>
      <c r="IIW136" s="134"/>
      <c r="IIX136" s="134"/>
      <c r="IIY136" s="131"/>
      <c r="IIZ136" s="131"/>
      <c r="IJA136" s="131"/>
      <c r="IJB136" s="132"/>
      <c r="IJD136" s="130"/>
      <c r="IJE136" s="134"/>
      <c r="IJF136" s="134"/>
      <c r="IJG136" s="131"/>
      <c r="IJH136" s="131"/>
      <c r="IJI136" s="131"/>
      <c r="IJJ136" s="132"/>
      <c r="IJL136" s="130"/>
      <c r="IJM136" s="134"/>
      <c r="IJN136" s="134"/>
      <c r="IJO136" s="131"/>
      <c r="IJP136" s="131"/>
      <c r="IJQ136" s="131"/>
      <c r="IJR136" s="132"/>
      <c r="IJT136" s="130"/>
      <c r="IJU136" s="134"/>
      <c r="IJV136" s="134"/>
      <c r="IJW136" s="131"/>
      <c r="IJX136" s="131"/>
      <c r="IJY136" s="131"/>
      <c r="IJZ136" s="132"/>
      <c r="IKB136" s="130"/>
      <c r="IKC136" s="134"/>
      <c r="IKD136" s="134"/>
      <c r="IKE136" s="131"/>
      <c r="IKF136" s="131"/>
      <c r="IKG136" s="131"/>
      <c r="IKH136" s="132"/>
      <c r="IKJ136" s="130"/>
      <c r="IKK136" s="134"/>
      <c r="IKL136" s="134"/>
      <c r="IKM136" s="131"/>
      <c r="IKN136" s="131"/>
      <c r="IKO136" s="131"/>
      <c r="IKP136" s="132"/>
      <c r="IKR136" s="130"/>
      <c r="IKS136" s="134"/>
      <c r="IKT136" s="134"/>
      <c r="IKU136" s="131"/>
      <c r="IKV136" s="131"/>
      <c r="IKW136" s="131"/>
      <c r="IKX136" s="132"/>
      <c r="IKZ136" s="130"/>
      <c r="ILA136" s="134"/>
      <c r="ILB136" s="134"/>
      <c r="ILC136" s="131"/>
      <c r="ILD136" s="131"/>
      <c r="ILE136" s="131"/>
      <c r="ILF136" s="132"/>
      <c r="ILH136" s="130"/>
      <c r="ILI136" s="134"/>
      <c r="ILJ136" s="134"/>
      <c r="ILK136" s="131"/>
      <c r="ILL136" s="131"/>
      <c r="ILM136" s="131"/>
      <c r="ILN136" s="132"/>
      <c r="ILP136" s="130"/>
      <c r="ILQ136" s="134"/>
      <c r="ILR136" s="134"/>
      <c r="ILS136" s="131"/>
      <c r="ILT136" s="131"/>
      <c r="ILU136" s="131"/>
      <c r="ILV136" s="132"/>
      <c r="ILX136" s="130"/>
      <c r="ILY136" s="134"/>
      <c r="ILZ136" s="134"/>
      <c r="IMA136" s="131"/>
      <c r="IMB136" s="131"/>
      <c r="IMC136" s="131"/>
      <c r="IMD136" s="132"/>
      <c r="IMF136" s="130"/>
      <c r="IMG136" s="134"/>
      <c r="IMH136" s="134"/>
      <c r="IMI136" s="131"/>
      <c r="IMJ136" s="131"/>
      <c r="IMK136" s="131"/>
      <c r="IML136" s="132"/>
      <c r="IMN136" s="130"/>
      <c r="IMO136" s="134"/>
      <c r="IMP136" s="134"/>
      <c r="IMQ136" s="131"/>
      <c r="IMR136" s="131"/>
      <c r="IMS136" s="131"/>
      <c r="IMT136" s="132"/>
      <c r="IMV136" s="130"/>
      <c r="IMW136" s="134"/>
      <c r="IMX136" s="134"/>
      <c r="IMY136" s="131"/>
      <c r="IMZ136" s="131"/>
      <c r="INA136" s="131"/>
      <c r="INB136" s="132"/>
      <c r="IND136" s="130"/>
      <c r="INE136" s="134"/>
      <c r="INF136" s="134"/>
      <c r="ING136" s="131"/>
      <c r="INH136" s="131"/>
      <c r="INI136" s="131"/>
      <c r="INJ136" s="132"/>
      <c r="INL136" s="130"/>
      <c r="INM136" s="134"/>
      <c r="INN136" s="134"/>
      <c r="INO136" s="131"/>
      <c r="INP136" s="131"/>
      <c r="INQ136" s="131"/>
      <c r="INR136" s="132"/>
      <c r="INT136" s="130"/>
      <c r="INU136" s="134"/>
      <c r="INV136" s="134"/>
      <c r="INW136" s="131"/>
      <c r="INX136" s="131"/>
      <c r="INY136" s="131"/>
      <c r="INZ136" s="132"/>
      <c r="IOB136" s="130"/>
      <c r="IOC136" s="134"/>
      <c r="IOD136" s="134"/>
      <c r="IOE136" s="131"/>
      <c r="IOF136" s="131"/>
      <c r="IOG136" s="131"/>
      <c r="IOH136" s="132"/>
      <c r="IOJ136" s="130"/>
      <c r="IOK136" s="134"/>
      <c r="IOL136" s="134"/>
      <c r="IOM136" s="131"/>
      <c r="ION136" s="131"/>
      <c r="IOO136" s="131"/>
      <c r="IOP136" s="132"/>
      <c r="IOR136" s="130"/>
      <c r="IOS136" s="134"/>
      <c r="IOT136" s="134"/>
      <c r="IOU136" s="131"/>
      <c r="IOV136" s="131"/>
      <c r="IOW136" s="131"/>
      <c r="IOX136" s="132"/>
      <c r="IOZ136" s="130"/>
      <c r="IPA136" s="134"/>
      <c r="IPB136" s="134"/>
      <c r="IPC136" s="131"/>
      <c r="IPD136" s="131"/>
      <c r="IPE136" s="131"/>
      <c r="IPF136" s="132"/>
      <c r="IPH136" s="130"/>
      <c r="IPI136" s="134"/>
      <c r="IPJ136" s="134"/>
      <c r="IPK136" s="131"/>
      <c r="IPL136" s="131"/>
      <c r="IPM136" s="131"/>
      <c r="IPN136" s="132"/>
      <c r="IPP136" s="130"/>
      <c r="IPQ136" s="134"/>
      <c r="IPR136" s="134"/>
      <c r="IPS136" s="131"/>
      <c r="IPT136" s="131"/>
      <c r="IPU136" s="131"/>
      <c r="IPV136" s="132"/>
      <c r="IPX136" s="130"/>
      <c r="IPY136" s="134"/>
      <c r="IPZ136" s="134"/>
      <c r="IQA136" s="131"/>
      <c r="IQB136" s="131"/>
      <c r="IQC136" s="131"/>
      <c r="IQD136" s="132"/>
      <c r="IQF136" s="130"/>
      <c r="IQG136" s="134"/>
      <c r="IQH136" s="134"/>
      <c r="IQI136" s="131"/>
      <c r="IQJ136" s="131"/>
      <c r="IQK136" s="131"/>
      <c r="IQL136" s="132"/>
      <c r="IQN136" s="130"/>
      <c r="IQO136" s="134"/>
      <c r="IQP136" s="134"/>
      <c r="IQQ136" s="131"/>
      <c r="IQR136" s="131"/>
      <c r="IQS136" s="131"/>
      <c r="IQT136" s="132"/>
      <c r="IQV136" s="130"/>
      <c r="IQW136" s="134"/>
      <c r="IQX136" s="134"/>
      <c r="IQY136" s="131"/>
      <c r="IQZ136" s="131"/>
      <c r="IRA136" s="131"/>
      <c r="IRB136" s="132"/>
      <c r="IRD136" s="130"/>
      <c r="IRE136" s="134"/>
      <c r="IRF136" s="134"/>
      <c r="IRG136" s="131"/>
      <c r="IRH136" s="131"/>
      <c r="IRI136" s="131"/>
      <c r="IRJ136" s="132"/>
      <c r="IRL136" s="130"/>
      <c r="IRM136" s="134"/>
      <c r="IRN136" s="134"/>
      <c r="IRO136" s="131"/>
      <c r="IRP136" s="131"/>
      <c r="IRQ136" s="131"/>
      <c r="IRR136" s="132"/>
      <c r="IRT136" s="130"/>
      <c r="IRU136" s="134"/>
      <c r="IRV136" s="134"/>
      <c r="IRW136" s="131"/>
      <c r="IRX136" s="131"/>
      <c r="IRY136" s="131"/>
      <c r="IRZ136" s="132"/>
      <c r="ISB136" s="130"/>
      <c r="ISC136" s="134"/>
      <c r="ISD136" s="134"/>
      <c r="ISE136" s="131"/>
      <c r="ISF136" s="131"/>
      <c r="ISG136" s="131"/>
      <c r="ISH136" s="132"/>
      <c r="ISJ136" s="130"/>
      <c r="ISK136" s="134"/>
      <c r="ISL136" s="134"/>
      <c r="ISM136" s="131"/>
      <c r="ISN136" s="131"/>
      <c r="ISO136" s="131"/>
      <c r="ISP136" s="132"/>
      <c r="ISR136" s="130"/>
      <c r="ISS136" s="134"/>
      <c r="IST136" s="134"/>
      <c r="ISU136" s="131"/>
      <c r="ISV136" s="131"/>
      <c r="ISW136" s="131"/>
      <c r="ISX136" s="132"/>
      <c r="ISZ136" s="130"/>
      <c r="ITA136" s="134"/>
      <c r="ITB136" s="134"/>
      <c r="ITC136" s="131"/>
      <c r="ITD136" s="131"/>
      <c r="ITE136" s="131"/>
      <c r="ITF136" s="132"/>
      <c r="ITH136" s="130"/>
      <c r="ITI136" s="134"/>
      <c r="ITJ136" s="134"/>
      <c r="ITK136" s="131"/>
      <c r="ITL136" s="131"/>
      <c r="ITM136" s="131"/>
      <c r="ITN136" s="132"/>
      <c r="ITP136" s="130"/>
      <c r="ITQ136" s="134"/>
      <c r="ITR136" s="134"/>
      <c r="ITS136" s="131"/>
      <c r="ITT136" s="131"/>
      <c r="ITU136" s="131"/>
      <c r="ITV136" s="132"/>
      <c r="ITX136" s="130"/>
      <c r="ITY136" s="134"/>
      <c r="ITZ136" s="134"/>
      <c r="IUA136" s="131"/>
      <c r="IUB136" s="131"/>
      <c r="IUC136" s="131"/>
      <c r="IUD136" s="132"/>
      <c r="IUF136" s="130"/>
      <c r="IUG136" s="134"/>
      <c r="IUH136" s="134"/>
      <c r="IUI136" s="131"/>
      <c r="IUJ136" s="131"/>
      <c r="IUK136" s="131"/>
      <c r="IUL136" s="132"/>
      <c r="IUN136" s="130"/>
      <c r="IUO136" s="134"/>
      <c r="IUP136" s="134"/>
      <c r="IUQ136" s="131"/>
      <c r="IUR136" s="131"/>
      <c r="IUS136" s="131"/>
      <c r="IUT136" s="132"/>
      <c r="IUV136" s="130"/>
      <c r="IUW136" s="134"/>
      <c r="IUX136" s="134"/>
      <c r="IUY136" s="131"/>
      <c r="IUZ136" s="131"/>
      <c r="IVA136" s="131"/>
      <c r="IVB136" s="132"/>
      <c r="IVD136" s="130"/>
      <c r="IVE136" s="134"/>
      <c r="IVF136" s="134"/>
      <c r="IVG136" s="131"/>
      <c r="IVH136" s="131"/>
      <c r="IVI136" s="131"/>
      <c r="IVJ136" s="132"/>
      <c r="IVL136" s="130"/>
      <c r="IVM136" s="134"/>
      <c r="IVN136" s="134"/>
      <c r="IVO136" s="131"/>
      <c r="IVP136" s="131"/>
      <c r="IVQ136" s="131"/>
      <c r="IVR136" s="132"/>
      <c r="IVT136" s="130"/>
      <c r="IVU136" s="134"/>
      <c r="IVV136" s="134"/>
      <c r="IVW136" s="131"/>
      <c r="IVX136" s="131"/>
      <c r="IVY136" s="131"/>
      <c r="IVZ136" s="132"/>
      <c r="IWB136" s="130"/>
      <c r="IWC136" s="134"/>
      <c r="IWD136" s="134"/>
      <c r="IWE136" s="131"/>
      <c r="IWF136" s="131"/>
      <c r="IWG136" s="131"/>
      <c r="IWH136" s="132"/>
      <c r="IWJ136" s="130"/>
      <c r="IWK136" s="134"/>
      <c r="IWL136" s="134"/>
      <c r="IWM136" s="131"/>
      <c r="IWN136" s="131"/>
      <c r="IWO136" s="131"/>
      <c r="IWP136" s="132"/>
      <c r="IWR136" s="130"/>
      <c r="IWS136" s="134"/>
      <c r="IWT136" s="134"/>
      <c r="IWU136" s="131"/>
      <c r="IWV136" s="131"/>
      <c r="IWW136" s="131"/>
      <c r="IWX136" s="132"/>
      <c r="IWZ136" s="130"/>
      <c r="IXA136" s="134"/>
      <c r="IXB136" s="134"/>
      <c r="IXC136" s="131"/>
      <c r="IXD136" s="131"/>
      <c r="IXE136" s="131"/>
      <c r="IXF136" s="132"/>
      <c r="IXH136" s="130"/>
      <c r="IXI136" s="134"/>
      <c r="IXJ136" s="134"/>
      <c r="IXK136" s="131"/>
      <c r="IXL136" s="131"/>
      <c r="IXM136" s="131"/>
      <c r="IXN136" s="132"/>
      <c r="IXP136" s="130"/>
      <c r="IXQ136" s="134"/>
      <c r="IXR136" s="134"/>
      <c r="IXS136" s="131"/>
      <c r="IXT136" s="131"/>
      <c r="IXU136" s="131"/>
      <c r="IXV136" s="132"/>
      <c r="IXX136" s="130"/>
      <c r="IXY136" s="134"/>
      <c r="IXZ136" s="134"/>
      <c r="IYA136" s="131"/>
      <c r="IYB136" s="131"/>
      <c r="IYC136" s="131"/>
      <c r="IYD136" s="132"/>
      <c r="IYF136" s="130"/>
      <c r="IYG136" s="134"/>
      <c r="IYH136" s="134"/>
      <c r="IYI136" s="131"/>
      <c r="IYJ136" s="131"/>
      <c r="IYK136" s="131"/>
      <c r="IYL136" s="132"/>
      <c r="IYN136" s="130"/>
      <c r="IYO136" s="134"/>
      <c r="IYP136" s="134"/>
      <c r="IYQ136" s="131"/>
      <c r="IYR136" s="131"/>
      <c r="IYS136" s="131"/>
      <c r="IYT136" s="132"/>
      <c r="IYV136" s="130"/>
      <c r="IYW136" s="134"/>
      <c r="IYX136" s="134"/>
      <c r="IYY136" s="131"/>
      <c r="IYZ136" s="131"/>
      <c r="IZA136" s="131"/>
      <c r="IZB136" s="132"/>
      <c r="IZD136" s="130"/>
      <c r="IZE136" s="134"/>
      <c r="IZF136" s="134"/>
      <c r="IZG136" s="131"/>
      <c r="IZH136" s="131"/>
      <c r="IZI136" s="131"/>
      <c r="IZJ136" s="132"/>
      <c r="IZL136" s="130"/>
      <c r="IZM136" s="134"/>
      <c r="IZN136" s="134"/>
      <c r="IZO136" s="131"/>
      <c r="IZP136" s="131"/>
      <c r="IZQ136" s="131"/>
      <c r="IZR136" s="132"/>
      <c r="IZT136" s="130"/>
      <c r="IZU136" s="134"/>
      <c r="IZV136" s="134"/>
      <c r="IZW136" s="131"/>
      <c r="IZX136" s="131"/>
      <c r="IZY136" s="131"/>
      <c r="IZZ136" s="132"/>
      <c r="JAB136" s="130"/>
      <c r="JAC136" s="134"/>
      <c r="JAD136" s="134"/>
      <c r="JAE136" s="131"/>
      <c r="JAF136" s="131"/>
      <c r="JAG136" s="131"/>
      <c r="JAH136" s="132"/>
      <c r="JAJ136" s="130"/>
      <c r="JAK136" s="134"/>
      <c r="JAL136" s="134"/>
      <c r="JAM136" s="131"/>
      <c r="JAN136" s="131"/>
      <c r="JAO136" s="131"/>
      <c r="JAP136" s="132"/>
      <c r="JAR136" s="130"/>
      <c r="JAS136" s="134"/>
      <c r="JAT136" s="134"/>
      <c r="JAU136" s="131"/>
      <c r="JAV136" s="131"/>
      <c r="JAW136" s="131"/>
      <c r="JAX136" s="132"/>
      <c r="JAZ136" s="130"/>
      <c r="JBA136" s="134"/>
      <c r="JBB136" s="134"/>
      <c r="JBC136" s="131"/>
      <c r="JBD136" s="131"/>
      <c r="JBE136" s="131"/>
      <c r="JBF136" s="132"/>
      <c r="JBH136" s="130"/>
      <c r="JBI136" s="134"/>
      <c r="JBJ136" s="134"/>
      <c r="JBK136" s="131"/>
      <c r="JBL136" s="131"/>
      <c r="JBM136" s="131"/>
      <c r="JBN136" s="132"/>
      <c r="JBP136" s="130"/>
      <c r="JBQ136" s="134"/>
      <c r="JBR136" s="134"/>
      <c r="JBS136" s="131"/>
      <c r="JBT136" s="131"/>
      <c r="JBU136" s="131"/>
      <c r="JBV136" s="132"/>
      <c r="JBX136" s="130"/>
      <c r="JBY136" s="134"/>
      <c r="JBZ136" s="134"/>
      <c r="JCA136" s="131"/>
      <c r="JCB136" s="131"/>
      <c r="JCC136" s="131"/>
      <c r="JCD136" s="132"/>
      <c r="JCF136" s="130"/>
      <c r="JCG136" s="134"/>
      <c r="JCH136" s="134"/>
      <c r="JCI136" s="131"/>
      <c r="JCJ136" s="131"/>
      <c r="JCK136" s="131"/>
      <c r="JCL136" s="132"/>
      <c r="JCN136" s="130"/>
      <c r="JCO136" s="134"/>
      <c r="JCP136" s="134"/>
      <c r="JCQ136" s="131"/>
      <c r="JCR136" s="131"/>
      <c r="JCS136" s="131"/>
      <c r="JCT136" s="132"/>
      <c r="JCV136" s="130"/>
      <c r="JCW136" s="134"/>
      <c r="JCX136" s="134"/>
      <c r="JCY136" s="131"/>
      <c r="JCZ136" s="131"/>
      <c r="JDA136" s="131"/>
      <c r="JDB136" s="132"/>
      <c r="JDD136" s="130"/>
      <c r="JDE136" s="134"/>
      <c r="JDF136" s="134"/>
      <c r="JDG136" s="131"/>
      <c r="JDH136" s="131"/>
      <c r="JDI136" s="131"/>
      <c r="JDJ136" s="132"/>
      <c r="JDL136" s="130"/>
      <c r="JDM136" s="134"/>
      <c r="JDN136" s="134"/>
      <c r="JDO136" s="131"/>
      <c r="JDP136" s="131"/>
      <c r="JDQ136" s="131"/>
      <c r="JDR136" s="132"/>
      <c r="JDT136" s="130"/>
      <c r="JDU136" s="134"/>
      <c r="JDV136" s="134"/>
      <c r="JDW136" s="131"/>
      <c r="JDX136" s="131"/>
      <c r="JDY136" s="131"/>
      <c r="JDZ136" s="132"/>
      <c r="JEB136" s="130"/>
      <c r="JEC136" s="134"/>
      <c r="JED136" s="134"/>
      <c r="JEE136" s="131"/>
      <c r="JEF136" s="131"/>
      <c r="JEG136" s="131"/>
      <c r="JEH136" s="132"/>
      <c r="JEJ136" s="130"/>
      <c r="JEK136" s="134"/>
      <c r="JEL136" s="134"/>
      <c r="JEM136" s="131"/>
      <c r="JEN136" s="131"/>
      <c r="JEO136" s="131"/>
      <c r="JEP136" s="132"/>
      <c r="JER136" s="130"/>
      <c r="JES136" s="134"/>
      <c r="JET136" s="134"/>
      <c r="JEU136" s="131"/>
      <c r="JEV136" s="131"/>
      <c r="JEW136" s="131"/>
      <c r="JEX136" s="132"/>
      <c r="JEZ136" s="130"/>
      <c r="JFA136" s="134"/>
      <c r="JFB136" s="134"/>
      <c r="JFC136" s="131"/>
      <c r="JFD136" s="131"/>
      <c r="JFE136" s="131"/>
      <c r="JFF136" s="132"/>
      <c r="JFH136" s="130"/>
      <c r="JFI136" s="134"/>
      <c r="JFJ136" s="134"/>
      <c r="JFK136" s="131"/>
      <c r="JFL136" s="131"/>
      <c r="JFM136" s="131"/>
      <c r="JFN136" s="132"/>
      <c r="JFP136" s="130"/>
      <c r="JFQ136" s="134"/>
      <c r="JFR136" s="134"/>
      <c r="JFS136" s="131"/>
      <c r="JFT136" s="131"/>
      <c r="JFU136" s="131"/>
      <c r="JFV136" s="132"/>
      <c r="JFX136" s="130"/>
      <c r="JFY136" s="134"/>
      <c r="JFZ136" s="134"/>
      <c r="JGA136" s="131"/>
      <c r="JGB136" s="131"/>
      <c r="JGC136" s="131"/>
      <c r="JGD136" s="132"/>
      <c r="JGF136" s="130"/>
      <c r="JGG136" s="134"/>
      <c r="JGH136" s="134"/>
      <c r="JGI136" s="131"/>
      <c r="JGJ136" s="131"/>
      <c r="JGK136" s="131"/>
      <c r="JGL136" s="132"/>
      <c r="JGN136" s="130"/>
      <c r="JGO136" s="134"/>
      <c r="JGP136" s="134"/>
      <c r="JGQ136" s="131"/>
      <c r="JGR136" s="131"/>
      <c r="JGS136" s="131"/>
      <c r="JGT136" s="132"/>
      <c r="JGV136" s="130"/>
      <c r="JGW136" s="134"/>
      <c r="JGX136" s="134"/>
      <c r="JGY136" s="131"/>
      <c r="JGZ136" s="131"/>
      <c r="JHA136" s="131"/>
      <c r="JHB136" s="132"/>
      <c r="JHD136" s="130"/>
      <c r="JHE136" s="134"/>
      <c r="JHF136" s="134"/>
      <c r="JHG136" s="131"/>
      <c r="JHH136" s="131"/>
      <c r="JHI136" s="131"/>
      <c r="JHJ136" s="132"/>
      <c r="JHL136" s="130"/>
      <c r="JHM136" s="134"/>
      <c r="JHN136" s="134"/>
      <c r="JHO136" s="131"/>
      <c r="JHP136" s="131"/>
      <c r="JHQ136" s="131"/>
      <c r="JHR136" s="132"/>
      <c r="JHT136" s="130"/>
      <c r="JHU136" s="134"/>
      <c r="JHV136" s="134"/>
      <c r="JHW136" s="131"/>
      <c r="JHX136" s="131"/>
      <c r="JHY136" s="131"/>
      <c r="JHZ136" s="132"/>
      <c r="JIB136" s="130"/>
      <c r="JIC136" s="134"/>
      <c r="JID136" s="134"/>
      <c r="JIE136" s="131"/>
      <c r="JIF136" s="131"/>
      <c r="JIG136" s="131"/>
      <c r="JIH136" s="132"/>
      <c r="JIJ136" s="130"/>
      <c r="JIK136" s="134"/>
      <c r="JIL136" s="134"/>
      <c r="JIM136" s="131"/>
      <c r="JIN136" s="131"/>
      <c r="JIO136" s="131"/>
      <c r="JIP136" s="132"/>
      <c r="JIR136" s="130"/>
      <c r="JIS136" s="134"/>
      <c r="JIT136" s="134"/>
      <c r="JIU136" s="131"/>
      <c r="JIV136" s="131"/>
      <c r="JIW136" s="131"/>
      <c r="JIX136" s="132"/>
      <c r="JIZ136" s="130"/>
      <c r="JJA136" s="134"/>
      <c r="JJB136" s="134"/>
      <c r="JJC136" s="131"/>
      <c r="JJD136" s="131"/>
      <c r="JJE136" s="131"/>
      <c r="JJF136" s="132"/>
      <c r="JJH136" s="130"/>
      <c r="JJI136" s="134"/>
      <c r="JJJ136" s="134"/>
      <c r="JJK136" s="131"/>
      <c r="JJL136" s="131"/>
      <c r="JJM136" s="131"/>
      <c r="JJN136" s="132"/>
      <c r="JJP136" s="130"/>
      <c r="JJQ136" s="134"/>
      <c r="JJR136" s="134"/>
      <c r="JJS136" s="131"/>
      <c r="JJT136" s="131"/>
      <c r="JJU136" s="131"/>
      <c r="JJV136" s="132"/>
      <c r="JJX136" s="130"/>
      <c r="JJY136" s="134"/>
      <c r="JJZ136" s="134"/>
      <c r="JKA136" s="131"/>
      <c r="JKB136" s="131"/>
      <c r="JKC136" s="131"/>
      <c r="JKD136" s="132"/>
      <c r="JKF136" s="130"/>
      <c r="JKG136" s="134"/>
      <c r="JKH136" s="134"/>
      <c r="JKI136" s="131"/>
      <c r="JKJ136" s="131"/>
      <c r="JKK136" s="131"/>
      <c r="JKL136" s="132"/>
      <c r="JKN136" s="130"/>
      <c r="JKO136" s="134"/>
      <c r="JKP136" s="134"/>
      <c r="JKQ136" s="131"/>
      <c r="JKR136" s="131"/>
      <c r="JKS136" s="131"/>
      <c r="JKT136" s="132"/>
      <c r="JKV136" s="130"/>
      <c r="JKW136" s="134"/>
      <c r="JKX136" s="134"/>
      <c r="JKY136" s="131"/>
      <c r="JKZ136" s="131"/>
      <c r="JLA136" s="131"/>
      <c r="JLB136" s="132"/>
      <c r="JLD136" s="130"/>
      <c r="JLE136" s="134"/>
      <c r="JLF136" s="134"/>
      <c r="JLG136" s="131"/>
      <c r="JLH136" s="131"/>
      <c r="JLI136" s="131"/>
      <c r="JLJ136" s="132"/>
      <c r="JLL136" s="130"/>
      <c r="JLM136" s="134"/>
      <c r="JLN136" s="134"/>
      <c r="JLO136" s="131"/>
      <c r="JLP136" s="131"/>
      <c r="JLQ136" s="131"/>
      <c r="JLR136" s="132"/>
      <c r="JLT136" s="130"/>
      <c r="JLU136" s="134"/>
      <c r="JLV136" s="134"/>
      <c r="JLW136" s="131"/>
      <c r="JLX136" s="131"/>
      <c r="JLY136" s="131"/>
      <c r="JLZ136" s="132"/>
      <c r="JMB136" s="130"/>
      <c r="JMC136" s="134"/>
      <c r="JMD136" s="134"/>
      <c r="JME136" s="131"/>
      <c r="JMF136" s="131"/>
      <c r="JMG136" s="131"/>
      <c r="JMH136" s="132"/>
      <c r="JMJ136" s="130"/>
      <c r="JMK136" s="134"/>
      <c r="JML136" s="134"/>
      <c r="JMM136" s="131"/>
      <c r="JMN136" s="131"/>
      <c r="JMO136" s="131"/>
      <c r="JMP136" s="132"/>
      <c r="JMR136" s="130"/>
      <c r="JMS136" s="134"/>
      <c r="JMT136" s="134"/>
      <c r="JMU136" s="131"/>
      <c r="JMV136" s="131"/>
      <c r="JMW136" s="131"/>
      <c r="JMX136" s="132"/>
      <c r="JMZ136" s="130"/>
      <c r="JNA136" s="134"/>
      <c r="JNB136" s="134"/>
      <c r="JNC136" s="131"/>
      <c r="JND136" s="131"/>
      <c r="JNE136" s="131"/>
      <c r="JNF136" s="132"/>
      <c r="JNH136" s="130"/>
      <c r="JNI136" s="134"/>
      <c r="JNJ136" s="134"/>
      <c r="JNK136" s="131"/>
      <c r="JNL136" s="131"/>
      <c r="JNM136" s="131"/>
      <c r="JNN136" s="132"/>
      <c r="JNP136" s="130"/>
      <c r="JNQ136" s="134"/>
      <c r="JNR136" s="134"/>
      <c r="JNS136" s="131"/>
      <c r="JNT136" s="131"/>
      <c r="JNU136" s="131"/>
      <c r="JNV136" s="132"/>
      <c r="JNX136" s="130"/>
      <c r="JNY136" s="134"/>
      <c r="JNZ136" s="134"/>
      <c r="JOA136" s="131"/>
      <c r="JOB136" s="131"/>
      <c r="JOC136" s="131"/>
      <c r="JOD136" s="132"/>
      <c r="JOF136" s="130"/>
      <c r="JOG136" s="134"/>
      <c r="JOH136" s="134"/>
      <c r="JOI136" s="131"/>
      <c r="JOJ136" s="131"/>
      <c r="JOK136" s="131"/>
      <c r="JOL136" s="132"/>
      <c r="JON136" s="130"/>
      <c r="JOO136" s="134"/>
      <c r="JOP136" s="134"/>
      <c r="JOQ136" s="131"/>
      <c r="JOR136" s="131"/>
      <c r="JOS136" s="131"/>
      <c r="JOT136" s="132"/>
      <c r="JOV136" s="130"/>
      <c r="JOW136" s="134"/>
      <c r="JOX136" s="134"/>
      <c r="JOY136" s="131"/>
      <c r="JOZ136" s="131"/>
      <c r="JPA136" s="131"/>
      <c r="JPB136" s="132"/>
      <c r="JPD136" s="130"/>
      <c r="JPE136" s="134"/>
      <c r="JPF136" s="134"/>
      <c r="JPG136" s="131"/>
      <c r="JPH136" s="131"/>
      <c r="JPI136" s="131"/>
      <c r="JPJ136" s="132"/>
      <c r="JPL136" s="130"/>
      <c r="JPM136" s="134"/>
      <c r="JPN136" s="134"/>
      <c r="JPO136" s="131"/>
      <c r="JPP136" s="131"/>
      <c r="JPQ136" s="131"/>
      <c r="JPR136" s="132"/>
      <c r="JPT136" s="130"/>
      <c r="JPU136" s="134"/>
      <c r="JPV136" s="134"/>
      <c r="JPW136" s="131"/>
      <c r="JPX136" s="131"/>
      <c r="JPY136" s="131"/>
      <c r="JPZ136" s="132"/>
      <c r="JQB136" s="130"/>
      <c r="JQC136" s="134"/>
      <c r="JQD136" s="134"/>
      <c r="JQE136" s="131"/>
      <c r="JQF136" s="131"/>
      <c r="JQG136" s="131"/>
      <c r="JQH136" s="132"/>
      <c r="JQJ136" s="130"/>
      <c r="JQK136" s="134"/>
      <c r="JQL136" s="134"/>
      <c r="JQM136" s="131"/>
      <c r="JQN136" s="131"/>
      <c r="JQO136" s="131"/>
      <c r="JQP136" s="132"/>
      <c r="JQR136" s="130"/>
      <c r="JQS136" s="134"/>
      <c r="JQT136" s="134"/>
      <c r="JQU136" s="131"/>
      <c r="JQV136" s="131"/>
      <c r="JQW136" s="131"/>
      <c r="JQX136" s="132"/>
      <c r="JQZ136" s="130"/>
      <c r="JRA136" s="134"/>
      <c r="JRB136" s="134"/>
      <c r="JRC136" s="131"/>
      <c r="JRD136" s="131"/>
      <c r="JRE136" s="131"/>
      <c r="JRF136" s="132"/>
      <c r="JRH136" s="130"/>
      <c r="JRI136" s="134"/>
      <c r="JRJ136" s="134"/>
      <c r="JRK136" s="131"/>
      <c r="JRL136" s="131"/>
      <c r="JRM136" s="131"/>
      <c r="JRN136" s="132"/>
      <c r="JRP136" s="130"/>
      <c r="JRQ136" s="134"/>
      <c r="JRR136" s="134"/>
      <c r="JRS136" s="131"/>
      <c r="JRT136" s="131"/>
      <c r="JRU136" s="131"/>
      <c r="JRV136" s="132"/>
      <c r="JRX136" s="130"/>
      <c r="JRY136" s="134"/>
      <c r="JRZ136" s="134"/>
      <c r="JSA136" s="131"/>
      <c r="JSB136" s="131"/>
      <c r="JSC136" s="131"/>
      <c r="JSD136" s="132"/>
      <c r="JSF136" s="130"/>
      <c r="JSG136" s="134"/>
      <c r="JSH136" s="134"/>
      <c r="JSI136" s="131"/>
      <c r="JSJ136" s="131"/>
      <c r="JSK136" s="131"/>
      <c r="JSL136" s="132"/>
      <c r="JSN136" s="130"/>
      <c r="JSO136" s="134"/>
      <c r="JSP136" s="134"/>
      <c r="JSQ136" s="131"/>
      <c r="JSR136" s="131"/>
      <c r="JSS136" s="131"/>
      <c r="JST136" s="132"/>
      <c r="JSV136" s="130"/>
      <c r="JSW136" s="134"/>
      <c r="JSX136" s="134"/>
      <c r="JSY136" s="131"/>
      <c r="JSZ136" s="131"/>
      <c r="JTA136" s="131"/>
      <c r="JTB136" s="132"/>
      <c r="JTD136" s="130"/>
      <c r="JTE136" s="134"/>
      <c r="JTF136" s="134"/>
      <c r="JTG136" s="131"/>
      <c r="JTH136" s="131"/>
      <c r="JTI136" s="131"/>
      <c r="JTJ136" s="132"/>
      <c r="JTL136" s="130"/>
      <c r="JTM136" s="134"/>
      <c r="JTN136" s="134"/>
      <c r="JTO136" s="131"/>
      <c r="JTP136" s="131"/>
      <c r="JTQ136" s="131"/>
      <c r="JTR136" s="132"/>
      <c r="JTT136" s="130"/>
      <c r="JTU136" s="134"/>
      <c r="JTV136" s="134"/>
      <c r="JTW136" s="131"/>
      <c r="JTX136" s="131"/>
      <c r="JTY136" s="131"/>
      <c r="JTZ136" s="132"/>
      <c r="JUB136" s="130"/>
      <c r="JUC136" s="134"/>
      <c r="JUD136" s="134"/>
      <c r="JUE136" s="131"/>
      <c r="JUF136" s="131"/>
      <c r="JUG136" s="131"/>
      <c r="JUH136" s="132"/>
      <c r="JUJ136" s="130"/>
      <c r="JUK136" s="134"/>
      <c r="JUL136" s="134"/>
      <c r="JUM136" s="131"/>
      <c r="JUN136" s="131"/>
      <c r="JUO136" s="131"/>
      <c r="JUP136" s="132"/>
      <c r="JUR136" s="130"/>
      <c r="JUS136" s="134"/>
      <c r="JUT136" s="134"/>
      <c r="JUU136" s="131"/>
      <c r="JUV136" s="131"/>
      <c r="JUW136" s="131"/>
      <c r="JUX136" s="132"/>
      <c r="JUZ136" s="130"/>
      <c r="JVA136" s="134"/>
      <c r="JVB136" s="134"/>
      <c r="JVC136" s="131"/>
      <c r="JVD136" s="131"/>
      <c r="JVE136" s="131"/>
      <c r="JVF136" s="132"/>
      <c r="JVH136" s="130"/>
      <c r="JVI136" s="134"/>
      <c r="JVJ136" s="134"/>
      <c r="JVK136" s="131"/>
      <c r="JVL136" s="131"/>
      <c r="JVM136" s="131"/>
      <c r="JVN136" s="132"/>
      <c r="JVP136" s="130"/>
      <c r="JVQ136" s="134"/>
      <c r="JVR136" s="134"/>
      <c r="JVS136" s="131"/>
      <c r="JVT136" s="131"/>
      <c r="JVU136" s="131"/>
      <c r="JVV136" s="132"/>
      <c r="JVX136" s="130"/>
      <c r="JVY136" s="134"/>
      <c r="JVZ136" s="134"/>
      <c r="JWA136" s="131"/>
      <c r="JWB136" s="131"/>
      <c r="JWC136" s="131"/>
      <c r="JWD136" s="132"/>
      <c r="JWF136" s="130"/>
      <c r="JWG136" s="134"/>
      <c r="JWH136" s="134"/>
      <c r="JWI136" s="131"/>
      <c r="JWJ136" s="131"/>
      <c r="JWK136" s="131"/>
      <c r="JWL136" s="132"/>
      <c r="JWN136" s="130"/>
      <c r="JWO136" s="134"/>
      <c r="JWP136" s="134"/>
      <c r="JWQ136" s="131"/>
      <c r="JWR136" s="131"/>
      <c r="JWS136" s="131"/>
      <c r="JWT136" s="132"/>
      <c r="JWV136" s="130"/>
      <c r="JWW136" s="134"/>
      <c r="JWX136" s="134"/>
      <c r="JWY136" s="131"/>
      <c r="JWZ136" s="131"/>
      <c r="JXA136" s="131"/>
      <c r="JXB136" s="132"/>
      <c r="JXD136" s="130"/>
      <c r="JXE136" s="134"/>
      <c r="JXF136" s="134"/>
      <c r="JXG136" s="131"/>
      <c r="JXH136" s="131"/>
      <c r="JXI136" s="131"/>
      <c r="JXJ136" s="132"/>
      <c r="JXL136" s="130"/>
      <c r="JXM136" s="134"/>
      <c r="JXN136" s="134"/>
      <c r="JXO136" s="131"/>
      <c r="JXP136" s="131"/>
      <c r="JXQ136" s="131"/>
      <c r="JXR136" s="132"/>
      <c r="JXT136" s="130"/>
      <c r="JXU136" s="134"/>
      <c r="JXV136" s="134"/>
      <c r="JXW136" s="131"/>
      <c r="JXX136" s="131"/>
      <c r="JXY136" s="131"/>
      <c r="JXZ136" s="132"/>
      <c r="JYB136" s="130"/>
      <c r="JYC136" s="134"/>
      <c r="JYD136" s="134"/>
      <c r="JYE136" s="131"/>
      <c r="JYF136" s="131"/>
      <c r="JYG136" s="131"/>
      <c r="JYH136" s="132"/>
      <c r="JYJ136" s="130"/>
      <c r="JYK136" s="134"/>
      <c r="JYL136" s="134"/>
      <c r="JYM136" s="131"/>
      <c r="JYN136" s="131"/>
      <c r="JYO136" s="131"/>
      <c r="JYP136" s="132"/>
      <c r="JYR136" s="130"/>
      <c r="JYS136" s="134"/>
      <c r="JYT136" s="134"/>
      <c r="JYU136" s="131"/>
      <c r="JYV136" s="131"/>
      <c r="JYW136" s="131"/>
      <c r="JYX136" s="132"/>
      <c r="JYZ136" s="130"/>
      <c r="JZA136" s="134"/>
      <c r="JZB136" s="134"/>
      <c r="JZC136" s="131"/>
      <c r="JZD136" s="131"/>
      <c r="JZE136" s="131"/>
      <c r="JZF136" s="132"/>
      <c r="JZH136" s="130"/>
      <c r="JZI136" s="134"/>
      <c r="JZJ136" s="134"/>
      <c r="JZK136" s="131"/>
      <c r="JZL136" s="131"/>
      <c r="JZM136" s="131"/>
      <c r="JZN136" s="132"/>
      <c r="JZP136" s="130"/>
      <c r="JZQ136" s="134"/>
      <c r="JZR136" s="134"/>
      <c r="JZS136" s="131"/>
      <c r="JZT136" s="131"/>
      <c r="JZU136" s="131"/>
      <c r="JZV136" s="132"/>
      <c r="JZX136" s="130"/>
      <c r="JZY136" s="134"/>
      <c r="JZZ136" s="134"/>
      <c r="KAA136" s="131"/>
      <c r="KAB136" s="131"/>
      <c r="KAC136" s="131"/>
      <c r="KAD136" s="132"/>
      <c r="KAF136" s="130"/>
      <c r="KAG136" s="134"/>
      <c r="KAH136" s="134"/>
      <c r="KAI136" s="131"/>
      <c r="KAJ136" s="131"/>
      <c r="KAK136" s="131"/>
      <c r="KAL136" s="132"/>
      <c r="KAN136" s="130"/>
      <c r="KAO136" s="134"/>
      <c r="KAP136" s="134"/>
      <c r="KAQ136" s="131"/>
      <c r="KAR136" s="131"/>
      <c r="KAS136" s="131"/>
      <c r="KAT136" s="132"/>
      <c r="KAV136" s="130"/>
      <c r="KAW136" s="134"/>
      <c r="KAX136" s="134"/>
      <c r="KAY136" s="131"/>
      <c r="KAZ136" s="131"/>
      <c r="KBA136" s="131"/>
      <c r="KBB136" s="132"/>
      <c r="KBD136" s="130"/>
      <c r="KBE136" s="134"/>
      <c r="KBF136" s="134"/>
      <c r="KBG136" s="131"/>
      <c r="KBH136" s="131"/>
      <c r="KBI136" s="131"/>
      <c r="KBJ136" s="132"/>
      <c r="KBL136" s="130"/>
      <c r="KBM136" s="134"/>
      <c r="KBN136" s="134"/>
      <c r="KBO136" s="131"/>
      <c r="KBP136" s="131"/>
      <c r="KBQ136" s="131"/>
      <c r="KBR136" s="132"/>
      <c r="KBT136" s="130"/>
      <c r="KBU136" s="134"/>
      <c r="KBV136" s="134"/>
      <c r="KBW136" s="131"/>
      <c r="KBX136" s="131"/>
      <c r="KBY136" s="131"/>
      <c r="KBZ136" s="132"/>
      <c r="KCB136" s="130"/>
      <c r="KCC136" s="134"/>
      <c r="KCD136" s="134"/>
      <c r="KCE136" s="131"/>
      <c r="KCF136" s="131"/>
      <c r="KCG136" s="131"/>
      <c r="KCH136" s="132"/>
      <c r="KCJ136" s="130"/>
      <c r="KCK136" s="134"/>
      <c r="KCL136" s="134"/>
      <c r="KCM136" s="131"/>
      <c r="KCN136" s="131"/>
      <c r="KCO136" s="131"/>
      <c r="KCP136" s="132"/>
      <c r="KCR136" s="130"/>
      <c r="KCS136" s="134"/>
      <c r="KCT136" s="134"/>
      <c r="KCU136" s="131"/>
      <c r="KCV136" s="131"/>
      <c r="KCW136" s="131"/>
      <c r="KCX136" s="132"/>
      <c r="KCZ136" s="130"/>
      <c r="KDA136" s="134"/>
      <c r="KDB136" s="134"/>
      <c r="KDC136" s="131"/>
      <c r="KDD136" s="131"/>
      <c r="KDE136" s="131"/>
      <c r="KDF136" s="132"/>
      <c r="KDH136" s="130"/>
      <c r="KDI136" s="134"/>
      <c r="KDJ136" s="134"/>
      <c r="KDK136" s="131"/>
      <c r="KDL136" s="131"/>
      <c r="KDM136" s="131"/>
      <c r="KDN136" s="132"/>
      <c r="KDP136" s="130"/>
      <c r="KDQ136" s="134"/>
      <c r="KDR136" s="134"/>
      <c r="KDS136" s="131"/>
      <c r="KDT136" s="131"/>
      <c r="KDU136" s="131"/>
      <c r="KDV136" s="132"/>
      <c r="KDX136" s="130"/>
      <c r="KDY136" s="134"/>
      <c r="KDZ136" s="134"/>
      <c r="KEA136" s="131"/>
      <c r="KEB136" s="131"/>
      <c r="KEC136" s="131"/>
      <c r="KED136" s="132"/>
      <c r="KEF136" s="130"/>
      <c r="KEG136" s="134"/>
      <c r="KEH136" s="134"/>
      <c r="KEI136" s="131"/>
      <c r="KEJ136" s="131"/>
      <c r="KEK136" s="131"/>
      <c r="KEL136" s="132"/>
      <c r="KEN136" s="130"/>
      <c r="KEO136" s="134"/>
      <c r="KEP136" s="134"/>
      <c r="KEQ136" s="131"/>
      <c r="KER136" s="131"/>
      <c r="KES136" s="131"/>
      <c r="KET136" s="132"/>
      <c r="KEV136" s="130"/>
      <c r="KEW136" s="134"/>
      <c r="KEX136" s="134"/>
      <c r="KEY136" s="131"/>
      <c r="KEZ136" s="131"/>
      <c r="KFA136" s="131"/>
      <c r="KFB136" s="132"/>
      <c r="KFD136" s="130"/>
      <c r="KFE136" s="134"/>
      <c r="KFF136" s="134"/>
      <c r="KFG136" s="131"/>
      <c r="KFH136" s="131"/>
      <c r="KFI136" s="131"/>
      <c r="KFJ136" s="132"/>
      <c r="KFL136" s="130"/>
      <c r="KFM136" s="134"/>
      <c r="KFN136" s="134"/>
      <c r="KFO136" s="131"/>
      <c r="KFP136" s="131"/>
      <c r="KFQ136" s="131"/>
      <c r="KFR136" s="132"/>
      <c r="KFT136" s="130"/>
      <c r="KFU136" s="134"/>
      <c r="KFV136" s="134"/>
      <c r="KFW136" s="131"/>
      <c r="KFX136" s="131"/>
      <c r="KFY136" s="131"/>
      <c r="KFZ136" s="132"/>
      <c r="KGB136" s="130"/>
      <c r="KGC136" s="134"/>
      <c r="KGD136" s="134"/>
      <c r="KGE136" s="131"/>
      <c r="KGF136" s="131"/>
      <c r="KGG136" s="131"/>
      <c r="KGH136" s="132"/>
      <c r="KGJ136" s="130"/>
      <c r="KGK136" s="134"/>
      <c r="KGL136" s="134"/>
      <c r="KGM136" s="131"/>
      <c r="KGN136" s="131"/>
      <c r="KGO136" s="131"/>
      <c r="KGP136" s="132"/>
      <c r="KGR136" s="130"/>
      <c r="KGS136" s="134"/>
      <c r="KGT136" s="134"/>
      <c r="KGU136" s="131"/>
      <c r="KGV136" s="131"/>
      <c r="KGW136" s="131"/>
      <c r="KGX136" s="132"/>
      <c r="KGZ136" s="130"/>
      <c r="KHA136" s="134"/>
      <c r="KHB136" s="134"/>
      <c r="KHC136" s="131"/>
      <c r="KHD136" s="131"/>
      <c r="KHE136" s="131"/>
      <c r="KHF136" s="132"/>
      <c r="KHH136" s="130"/>
      <c r="KHI136" s="134"/>
      <c r="KHJ136" s="134"/>
      <c r="KHK136" s="131"/>
      <c r="KHL136" s="131"/>
      <c r="KHM136" s="131"/>
      <c r="KHN136" s="132"/>
      <c r="KHP136" s="130"/>
      <c r="KHQ136" s="134"/>
      <c r="KHR136" s="134"/>
      <c r="KHS136" s="131"/>
      <c r="KHT136" s="131"/>
      <c r="KHU136" s="131"/>
      <c r="KHV136" s="132"/>
      <c r="KHX136" s="130"/>
      <c r="KHY136" s="134"/>
      <c r="KHZ136" s="134"/>
      <c r="KIA136" s="131"/>
      <c r="KIB136" s="131"/>
      <c r="KIC136" s="131"/>
      <c r="KID136" s="132"/>
      <c r="KIF136" s="130"/>
      <c r="KIG136" s="134"/>
      <c r="KIH136" s="134"/>
      <c r="KII136" s="131"/>
      <c r="KIJ136" s="131"/>
      <c r="KIK136" s="131"/>
      <c r="KIL136" s="132"/>
      <c r="KIN136" s="130"/>
      <c r="KIO136" s="134"/>
      <c r="KIP136" s="134"/>
      <c r="KIQ136" s="131"/>
      <c r="KIR136" s="131"/>
      <c r="KIS136" s="131"/>
      <c r="KIT136" s="132"/>
      <c r="KIV136" s="130"/>
      <c r="KIW136" s="134"/>
      <c r="KIX136" s="134"/>
      <c r="KIY136" s="131"/>
      <c r="KIZ136" s="131"/>
      <c r="KJA136" s="131"/>
      <c r="KJB136" s="132"/>
      <c r="KJD136" s="130"/>
      <c r="KJE136" s="134"/>
      <c r="KJF136" s="134"/>
      <c r="KJG136" s="131"/>
      <c r="KJH136" s="131"/>
      <c r="KJI136" s="131"/>
      <c r="KJJ136" s="132"/>
      <c r="KJL136" s="130"/>
      <c r="KJM136" s="134"/>
      <c r="KJN136" s="134"/>
      <c r="KJO136" s="131"/>
      <c r="KJP136" s="131"/>
      <c r="KJQ136" s="131"/>
      <c r="KJR136" s="132"/>
      <c r="KJT136" s="130"/>
      <c r="KJU136" s="134"/>
      <c r="KJV136" s="134"/>
      <c r="KJW136" s="131"/>
      <c r="KJX136" s="131"/>
      <c r="KJY136" s="131"/>
      <c r="KJZ136" s="132"/>
      <c r="KKB136" s="130"/>
      <c r="KKC136" s="134"/>
      <c r="KKD136" s="134"/>
      <c r="KKE136" s="131"/>
      <c r="KKF136" s="131"/>
      <c r="KKG136" s="131"/>
      <c r="KKH136" s="132"/>
      <c r="KKJ136" s="130"/>
      <c r="KKK136" s="134"/>
      <c r="KKL136" s="134"/>
      <c r="KKM136" s="131"/>
      <c r="KKN136" s="131"/>
      <c r="KKO136" s="131"/>
      <c r="KKP136" s="132"/>
      <c r="KKR136" s="130"/>
      <c r="KKS136" s="134"/>
      <c r="KKT136" s="134"/>
      <c r="KKU136" s="131"/>
      <c r="KKV136" s="131"/>
      <c r="KKW136" s="131"/>
      <c r="KKX136" s="132"/>
      <c r="KKZ136" s="130"/>
      <c r="KLA136" s="134"/>
      <c r="KLB136" s="134"/>
      <c r="KLC136" s="131"/>
      <c r="KLD136" s="131"/>
      <c r="KLE136" s="131"/>
      <c r="KLF136" s="132"/>
      <c r="KLH136" s="130"/>
      <c r="KLI136" s="134"/>
      <c r="KLJ136" s="134"/>
      <c r="KLK136" s="131"/>
      <c r="KLL136" s="131"/>
      <c r="KLM136" s="131"/>
      <c r="KLN136" s="132"/>
      <c r="KLP136" s="130"/>
      <c r="KLQ136" s="134"/>
      <c r="KLR136" s="134"/>
      <c r="KLS136" s="131"/>
      <c r="KLT136" s="131"/>
      <c r="KLU136" s="131"/>
      <c r="KLV136" s="132"/>
      <c r="KLX136" s="130"/>
      <c r="KLY136" s="134"/>
      <c r="KLZ136" s="134"/>
      <c r="KMA136" s="131"/>
      <c r="KMB136" s="131"/>
      <c r="KMC136" s="131"/>
      <c r="KMD136" s="132"/>
      <c r="KMF136" s="130"/>
      <c r="KMG136" s="134"/>
      <c r="KMH136" s="134"/>
      <c r="KMI136" s="131"/>
      <c r="KMJ136" s="131"/>
      <c r="KMK136" s="131"/>
      <c r="KML136" s="132"/>
      <c r="KMN136" s="130"/>
      <c r="KMO136" s="134"/>
      <c r="KMP136" s="134"/>
      <c r="KMQ136" s="131"/>
      <c r="KMR136" s="131"/>
      <c r="KMS136" s="131"/>
      <c r="KMT136" s="132"/>
      <c r="KMV136" s="130"/>
      <c r="KMW136" s="134"/>
      <c r="KMX136" s="134"/>
      <c r="KMY136" s="131"/>
      <c r="KMZ136" s="131"/>
      <c r="KNA136" s="131"/>
      <c r="KNB136" s="132"/>
      <c r="KND136" s="130"/>
      <c r="KNE136" s="134"/>
      <c r="KNF136" s="134"/>
      <c r="KNG136" s="131"/>
      <c r="KNH136" s="131"/>
      <c r="KNI136" s="131"/>
      <c r="KNJ136" s="132"/>
      <c r="KNL136" s="130"/>
      <c r="KNM136" s="134"/>
      <c r="KNN136" s="134"/>
      <c r="KNO136" s="131"/>
      <c r="KNP136" s="131"/>
      <c r="KNQ136" s="131"/>
      <c r="KNR136" s="132"/>
      <c r="KNT136" s="130"/>
      <c r="KNU136" s="134"/>
      <c r="KNV136" s="134"/>
      <c r="KNW136" s="131"/>
      <c r="KNX136" s="131"/>
      <c r="KNY136" s="131"/>
      <c r="KNZ136" s="132"/>
      <c r="KOB136" s="130"/>
      <c r="KOC136" s="134"/>
      <c r="KOD136" s="134"/>
      <c r="KOE136" s="131"/>
      <c r="KOF136" s="131"/>
      <c r="KOG136" s="131"/>
      <c r="KOH136" s="132"/>
      <c r="KOJ136" s="130"/>
      <c r="KOK136" s="134"/>
      <c r="KOL136" s="134"/>
      <c r="KOM136" s="131"/>
      <c r="KON136" s="131"/>
      <c r="KOO136" s="131"/>
      <c r="KOP136" s="132"/>
      <c r="KOR136" s="130"/>
      <c r="KOS136" s="134"/>
      <c r="KOT136" s="134"/>
      <c r="KOU136" s="131"/>
      <c r="KOV136" s="131"/>
      <c r="KOW136" s="131"/>
      <c r="KOX136" s="132"/>
      <c r="KOZ136" s="130"/>
      <c r="KPA136" s="134"/>
      <c r="KPB136" s="134"/>
      <c r="KPC136" s="131"/>
      <c r="KPD136" s="131"/>
      <c r="KPE136" s="131"/>
      <c r="KPF136" s="132"/>
      <c r="KPH136" s="130"/>
      <c r="KPI136" s="134"/>
      <c r="KPJ136" s="134"/>
      <c r="KPK136" s="131"/>
      <c r="KPL136" s="131"/>
      <c r="KPM136" s="131"/>
      <c r="KPN136" s="132"/>
      <c r="KPP136" s="130"/>
      <c r="KPQ136" s="134"/>
      <c r="KPR136" s="134"/>
      <c r="KPS136" s="131"/>
      <c r="KPT136" s="131"/>
      <c r="KPU136" s="131"/>
      <c r="KPV136" s="132"/>
      <c r="KPX136" s="130"/>
      <c r="KPY136" s="134"/>
      <c r="KPZ136" s="134"/>
      <c r="KQA136" s="131"/>
      <c r="KQB136" s="131"/>
      <c r="KQC136" s="131"/>
      <c r="KQD136" s="132"/>
      <c r="KQF136" s="130"/>
      <c r="KQG136" s="134"/>
      <c r="KQH136" s="134"/>
      <c r="KQI136" s="131"/>
      <c r="KQJ136" s="131"/>
      <c r="KQK136" s="131"/>
      <c r="KQL136" s="132"/>
      <c r="KQN136" s="130"/>
      <c r="KQO136" s="134"/>
      <c r="KQP136" s="134"/>
      <c r="KQQ136" s="131"/>
      <c r="KQR136" s="131"/>
      <c r="KQS136" s="131"/>
      <c r="KQT136" s="132"/>
      <c r="KQV136" s="130"/>
      <c r="KQW136" s="134"/>
      <c r="KQX136" s="134"/>
      <c r="KQY136" s="131"/>
      <c r="KQZ136" s="131"/>
      <c r="KRA136" s="131"/>
      <c r="KRB136" s="132"/>
      <c r="KRD136" s="130"/>
      <c r="KRE136" s="134"/>
      <c r="KRF136" s="134"/>
      <c r="KRG136" s="131"/>
      <c r="KRH136" s="131"/>
      <c r="KRI136" s="131"/>
      <c r="KRJ136" s="132"/>
      <c r="KRL136" s="130"/>
      <c r="KRM136" s="134"/>
      <c r="KRN136" s="134"/>
      <c r="KRO136" s="131"/>
      <c r="KRP136" s="131"/>
      <c r="KRQ136" s="131"/>
      <c r="KRR136" s="132"/>
      <c r="KRT136" s="130"/>
      <c r="KRU136" s="134"/>
      <c r="KRV136" s="134"/>
      <c r="KRW136" s="131"/>
      <c r="KRX136" s="131"/>
      <c r="KRY136" s="131"/>
      <c r="KRZ136" s="132"/>
      <c r="KSB136" s="130"/>
      <c r="KSC136" s="134"/>
      <c r="KSD136" s="134"/>
      <c r="KSE136" s="131"/>
      <c r="KSF136" s="131"/>
      <c r="KSG136" s="131"/>
      <c r="KSH136" s="132"/>
      <c r="KSJ136" s="130"/>
      <c r="KSK136" s="134"/>
      <c r="KSL136" s="134"/>
      <c r="KSM136" s="131"/>
      <c r="KSN136" s="131"/>
      <c r="KSO136" s="131"/>
      <c r="KSP136" s="132"/>
      <c r="KSR136" s="130"/>
      <c r="KSS136" s="134"/>
      <c r="KST136" s="134"/>
      <c r="KSU136" s="131"/>
      <c r="KSV136" s="131"/>
      <c r="KSW136" s="131"/>
      <c r="KSX136" s="132"/>
      <c r="KSZ136" s="130"/>
      <c r="KTA136" s="134"/>
      <c r="KTB136" s="134"/>
      <c r="KTC136" s="131"/>
      <c r="KTD136" s="131"/>
      <c r="KTE136" s="131"/>
      <c r="KTF136" s="132"/>
      <c r="KTH136" s="130"/>
      <c r="KTI136" s="134"/>
      <c r="KTJ136" s="134"/>
      <c r="KTK136" s="131"/>
      <c r="KTL136" s="131"/>
      <c r="KTM136" s="131"/>
      <c r="KTN136" s="132"/>
      <c r="KTP136" s="130"/>
      <c r="KTQ136" s="134"/>
      <c r="KTR136" s="134"/>
      <c r="KTS136" s="131"/>
      <c r="KTT136" s="131"/>
      <c r="KTU136" s="131"/>
      <c r="KTV136" s="132"/>
      <c r="KTX136" s="130"/>
      <c r="KTY136" s="134"/>
      <c r="KTZ136" s="134"/>
      <c r="KUA136" s="131"/>
      <c r="KUB136" s="131"/>
      <c r="KUC136" s="131"/>
      <c r="KUD136" s="132"/>
      <c r="KUF136" s="130"/>
      <c r="KUG136" s="134"/>
      <c r="KUH136" s="134"/>
      <c r="KUI136" s="131"/>
      <c r="KUJ136" s="131"/>
      <c r="KUK136" s="131"/>
      <c r="KUL136" s="132"/>
      <c r="KUN136" s="130"/>
      <c r="KUO136" s="134"/>
      <c r="KUP136" s="134"/>
      <c r="KUQ136" s="131"/>
      <c r="KUR136" s="131"/>
      <c r="KUS136" s="131"/>
      <c r="KUT136" s="132"/>
      <c r="KUV136" s="130"/>
      <c r="KUW136" s="134"/>
      <c r="KUX136" s="134"/>
      <c r="KUY136" s="131"/>
      <c r="KUZ136" s="131"/>
      <c r="KVA136" s="131"/>
      <c r="KVB136" s="132"/>
      <c r="KVD136" s="130"/>
      <c r="KVE136" s="134"/>
      <c r="KVF136" s="134"/>
      <c r="KVG136" s="131"/>
      <c r="KVH136" s="131"/>
      <c r="KVI136" s="131"/>
      <c r="KVJ136" s="132"/>
      <c r="KVL136" s="130"/>
      <c r="KVM136" s="134"/>
      <c r="KVN136" s="134"/>
      <c r="KVO136" s="131"/>
      <c r="KVP136" s="131"/>
      <c r="KVQ136" s="131"/>
      <c r="KVR136" s="132"/>
      <c r="KVT136" s="130"/>
      <c r="KVU136" s="134"/>
      <c r="KVV136" s="134"/>
      <c r="KVW136" s="131"/>
      <c r="KVX136" s="131"/>
      <c r="KVY136" s="131"/>
      <c r="KVZ136" s="132"/>
      <c r="KWB136" s="130"/>
      <c r="KWC136" s="134"/>
      <c r="KWD136" s="134"/>
      <c r="KWE136" s="131"/>
      <c r="KWF136" s="131"/>
      <c r="KWG136" s="131"/>
      <c r="KWH136" s="132"/>
      <c r="KWJ136" s="130"/>
      <c r="KWK136" s="134"/>
      <c r="KWL136" s="134"/>
      <c r="KWM136" s="131"/>
      <c r="KWN136" s="131"/>
      <c r="KWO136" s="131"/>
      <c r="KWP136" s="132"/>
      <c r="KWR136" s="130"/>
      <c r="KWS136" s="134"/>
      <c r="KWT136" s="134"/>
      <c r="KWU136" s="131"/>
      <c r="KWV136" s="131"/>
      <c r="KWW136" s="131"/>
      <c r="KWX136" s="132"/>
      <c r="KWZ136" s="130"/>
      <c r="KXA136" s="134"/>
      <c r="KXB136" s="134"/>
      <c r="KXC136" s="131"/>
      <c r="KXD136" s="131"/>
      <c r="KXE136" s="131"/>
      <c r="KXF136" s="132"/>
      <c r="KXH136" s="130"/>
      <c r="KXI136" s="134"/>
      <c r="KXJ136" s="134"/>
      <c r="KXK136" s="131"/>
      <c r="KXL136" s="131"/>
      <c r="KXM136" s="131"/>
      <c r="KXN136" s="132"/>
      <c r="KXP136" s="130"/>
      <c r="KXQ136" s="134"/>
      <c r="KXR136" s="134"/>
      <c r="KXS136" s="131"/>
      <c r="KXT136" s="131"/>
      <c r="KXU136" s="131"/>
      <c r="KXV136" s="132"/>
      <c r="KXX136" s="130"/>
      <c r="KXY136" s="134"/>
      <c r="KXZ136" s="134"/>
      <c r="KYA136" s="131"/>
      <c r="KYB136" s="131"/>
      <c r="KYC136" s="131"/>
      <c r="KYD136" s="132"/>
      <c r="KYF136" s="130"/>
      <c r="KYG136" s="134"/>
      <c r="KYH136" s="134"/>
      <c r="KYI136" s="131"/>
      <c r="KYJ136" s="131"/>
      <c r="KYK136" s="131"/>
      <c r="KYL136" s="132"/>
      <c r="KYN136" s="130"/>
      <c r="KYO136" s="134"/>
      <c r="KYP136" s="134"/>
      <c r="KYQ136" s="131"/>
      <c r="KYR136" s="131"/>
      <c r="KYS136" s="131"/>
      <c r="KYT136" s="132"/>
      <c r="KYV136" s="130"/>
      <c r="KYW136" s="134"/>
      <c r="KYX136" s="134"/>
      <c r="KYY136" s="131"/>
      <c r="KYZ136" s="131"/>
      <c r="KZA136" s="131"/>
      <c r="KZB136" s="132"/>
      <c r="KZD136" s="130"/>
      <c r="KZE136" s="134"/>
      <c r="KZF136" s="134"/>
      <c r="KZG136" s="131"/>
      <c r="KZH136" s="131"/>
      <c r="KZI136" s="131"/>
      <c r="KZJ136" s="132"/>
      <c r="KZL136" s="130"/>
      <c r="KZM136" s="134"/>
      <c r="KZN136" s="134"/>
      <c r="KZO136" s="131"/>
      <c r="KZP136" s="131"/>
      <c r="KZQ136" s="131"/>
      <c r="KZR136" s="132"/>
      <c r="KZT136" s="130"/>
      <c r="KZU136" s="134"/>
      <c r="KZV136" s="134"/>
      <c r="KZW136" s="131"/>
      <c r="KZX136" s="131"/>
      <c r="KZY136" s="131"/>
      <c r="KZZ136" s="132"/>
      <c r="LAB136" s="130"/>
      <c r="LAC136" s="134"/>
      <c r="LAD136" s="134"/>
      <c r="LAE136" s="131"/>
      <c r="LAF136" s="131"/>
      <c r="LAG136" s="131"/>
      <c r="LAH136" s="132"/>
      <c r="LAJ136" s="130"/>
      <c r="LAK136" s="134"/>
      <c r="LAL136" s="134"/>
      <c r="LAM136" s="131"/>
      <c r="LAN136" s="131"/>
      <c r="LAO136" s="131"/>
      <c r="LAP136" s="132"/>
      <c r="LAR136" s="130"/>
      <c r="LAS136" s="134"/>
      <c r="LAT136" s="134"/>
      <c r="LAU136" s="131"/>
      <c r="LAV136" s="131"/>
      <c r="LAW136" s="131"/>
      <c r="LAX136" s="132"/>
      <c r="LAZ136" s="130"/>
      <c r="LBA136" s="134"/>
      <c r="LBB136" s="134"/>
      <c r="LBC136" s="131"/>
      <c r="LBD136" s="131"/>
      <c r="LBE136" s="131"/>
      <c r="LBF136" s="132"/>
      <c r="LBH136" s="130"/>
      <c r="LBI136" s="134"/>
      <c r="LBJ136" s="134"/>
      <c r="LBK136" s="131"/>
      <c r="LBL136" s="131"/>
      <c r="LBM136" s="131"/>
      <c r="LBN136" s="132"/>
      <c r="LBP136" s="130"/>
      <c r="LBQ136" s="134"/>
      <c r="LBR136" s="134"/>
      <c r="LBS136" s="131"/>
      <c r="LBT136" s="131"/>
      <c r="LBU136" s="131"/>
      <c r="LBV136" s="132"/>
      <c r="LBX136" s="130"/>
      <c r="LBY136" s="134"/>
      <c r="LBZ136" s="134"/>
      <c r="LCA136" s="131"/>
      <c r="LCB136" s="131"/>
      <c r="LCC136" s="131"/>
      <c r="LCD136" s="132"/>
      <c r="LCF136" s="130"/>
      <c r="LCG136" s="134"/>
      <c r="LCH136" s="134"/>
      <c r="LCI136" s="131"/>
      <c r="LCJ136" s="131"/>
      <c r="LCK136" s="131"/>
      <c r="LCL136" s="132"/>
      <c r="LCN136" s="130"/>
      <c r="LCO136" s="134"/>
      <c r="LCP136" s="134"/>
      <c r="LCQ136" s="131"/>
      <c r="LCR136" s="131"/>
      <c r="LCS136" s="131"/>
      <c r="LCT136" s="132"/>
      <c r="LCV136" s="130"/>
      <c r="LCW136" s="134"/>
      <c r="LCX136" s="134"/>
      <c r="LCY136" s="131"/>
      <c r="LCZ136" s="131"/>
      <c r="LDA136" s="131"/>
      <c r="LDB136" s="132"/>
      <c r="LDD136" s="130"/>
      <c r="LDE136" s="134"/>
      <c r="LDF136" s="134"/>
      <c r="LDG136" s="131"/>
      <c r="LDH136" s="131"/>
      <c r="LDI136" s="131"/>
      <c r="LDJ136" s="132"/>
      <c r="LDL136" s="130"/>
      <c r="LDM136" s="134"/>
      <c r="LDN136" s="134"/>
      <c r="LDO136" s="131"/>
      <c r="LDP136" s="131"/>
      <c r="LDQ136" s="131"/>
      <c r="LDR136" s="132"/>
      <c r="LDT136" s="130"/>
      <c r="LDU136" s="134"/>
      <c r="LDV136" s="134"/>
      <c r="LDW136" s="131"/>
      <c r="LDX136" s="131"/>
      <c r="LDY136" s="131"/>
      <c r="LDZ136" s="132"/>
      <c r="LEB136" s="130"/>
      <c r="LEC136" s="134"/>
      <c r="LED136" s="134"/>
      <c r="LEE136" s="131"/>
      <c r="LEF136" s="131"/>
      <c r="LEG136" s="131"/>
      <c r="LEH136" s="132"/>
      <c r="LEJ136" s="130"/>
      <c r="LEK136" s="134"/>
      <c r="LEL136" s="134"/>
      <c r="LEM136" s="131"/>
      <c r="LEN136" s="131"/>
      <c r="LEO136" s="131"/>
      <c r="LEP136" s="132"/>
      <c r="LER136" s="130"/>
      <c r="LES136" s="134"/>
      <c r="LET136" s="134"/>
      <c r="LEU136" s="131"/>
      <c r="LEV136" s="131"/>
      <c r="LEW136" s="131"/>
      <c r="LEX136" s="132"/>
      <c r="LEZ136" s="130"/>
      <c r="LFA136" s="134"/>
      <c r="LFB136" s="134"/>
      <c r="LFC136" s="131"/>
      <c r="LFD136" s="131"/>
      <c r="LFE136" s="131"/>
      <c r="LFF136" s="132"/>
      <c r="LFH136" s="130"/>
      <c r="LFI136" s="134"/>
      <c r="LFJ136" s="134"/>
      <c r="LFK136" s="131"/>
      <c r="LFL136" s="131"/>
      <c r="LFM136" s="131"/>
      <c r="LFN136" s="132"/>
      <c r="LFP136" s="130"/>
      <c r="LFQ136" s="134"/>
      <c r="LFR136" s="134"/>
      <c r="LFS136" s="131"/>
      <c r="LFT136" s="131"/>
      <c r="LFU136" s="131"/>
      <c r="LFV136" s="132"/>
      <c r="LFX136" s="130"/>
      <c r="LFY136" s="134"/>
      <c r="LFZ136" s="134"/>
      <c r="LGA136" s="131"/>
      <c r="LGB136" s="131"/>
      <c r="LGC136" s="131"/>
      <c r="LGD136" s="132"/>
      <c r="LGF136" s="130"/>
      <c r="LGG136" s="134"/>
      <c r="LGH136" s="134"/>
      <c r="LGI136" s="131"/>
      <c r="LGJ136" s="131"/>
      <c r="LGK136" s="131"/>
      <c r="LGL136" s="132"/>
      <c r="LGN136" s="130"/>
      <c r="LGO136" s="134"/>
      <c r="LGP136" s="134"/>
      <c r="LGQ136" s="131"/>
      <c r="LGR136" s="131"/>
      <c r="LGS136" s="131"/>
      <c r="LGT136" s="132"/>
      <c r="LGV136" s="130"/>
      <c r="LGW136" s="134"/>
      <c r="LGX136" s="134"/>
      <c r="LGY136" s="131"/>
      <c r="LGZ136" s="131"/>
      <c r="LHA136" s="131"/>
      <c r="LHB136" s="132"/>
      <c r="LHD136" s="130"/>
      <c r="LHE136" s="134"/>
      <c r="LHF136" s="134"/>
      <c r="LHG136" s="131"/>
      <c r="LHH136" s="131"/>
      <c r="LHI136" s="131"/>
      <c r="LHJ136" s="132"/>
      <c r="LHL136" s="130"/>
      <c r="LHM136" s="134"/>
      <c r="LHN136" s="134"/>
      <c r="LHO136" s="131"/>
      <c r="LHP136" s="131"/>
      <c r="LHQ136" s="131"/>
      <c r="LHR136" s="132"/>
      <c r="LHT136" s="130"/>
      <c r="LHU136" s="134"/>
      <c r="LHV136" s="134"/>
      <c r="LHW136" s="131"/>
      <c r="LHX136" s="131"/>
      <c r="LHY136" s="131"/>
      <c r="LHZ136" s="132"/>
      <c r="LIB136" s="130"/>
      <c r="LIC136" s="134"/>
      <c r="LID136" s="134"/>
      <c r="LIE136" s="131"/>
      <c r="LIF136" s="131"/>
      <c r="LIG136" s="131"/>
      <c r="LIH136" s="132"/>
      <c r="LIJ136" s="130"/>
      <c r="LIK136" s="134"/>
      <c r="LIL136" s="134"/>
      <c r="LIM136" s="131"/>
      <c r="LIN136" s="131"/>
      <c r="LIO136" s="131"/>
      <c r="LIP136" s="132"/>
      <c r="LIR136" s="130"/>
      <c r="LIS136" s="134"/>
      <c r="LIT136" s="134"/>
      <c r="LIU136" s="131"/>
      <c r="LIV136" s="131"/>
      <c r="LIW136" s="131"/>
      <c r="LIX136" s="132"/>
      <c r="LIZ136" s="130"/>
      <c r="LJA136" s="134"/>
      <c r="LJB136" s="134"/>
      <c r="LJC136" s="131"/>
      <c r="LJD136" s="131"/>
      <c r="LJE136" s="131"/>
      <c r="LJF136" s="132"/>
      <c r="LJH136" s="130"/>
      <c r="LJI136" s="134"/>
      <c r="LJJ136" s="134"/>
      <c r="LJK136" s="131"/>
      <c r="LJL136" s="131"/>
      <c r="LJM136" s="131"/>
      <c r="LJN136" s="132"/>
      <c r="LJP136" s="130"/>
      <c r="LJQ136" s="134"/>
      <c r="LJR136" s="134"/>
      <c r="LJS136" s="131"/>
      <c r="LJT136" s="131"/>
      <c r="LJU136" s="131"/>
      <c r="LJV136" s="132"/>
      <c r="LJX136" s="130"/>
      <c r="LJY136" s="134"/>
      <c r="LJZ136" s="134"/>
      <c r="LKA136" s="131"/>
      <c r="LKB136" s="131"/>
      <c r="LKC136" s="131"/>
      <c r="LKD136" s="132"/>
      <c r="LKF136" s="130"/>
      <c r="LKG136" s="134"/>
      <c r="LKH136" s="134"/>
      <c r="LKI136" s="131"/>
      <c r="LKJ136" s="131"/>
      <c r="LKK136" s="131"/>
      <c r="LKL136" s="132"/>
      <c r="LKN136" s="130"/>
      <c r="LKO136" s="134"/>
      <c r="LKP136" s="134"/>
      <c r="LKQ136" s="131"/>
      <c r="LKR136" s="131"/>
      <c r="LKS136" s="131"/>
      <c r="LKT136" s="132"/>
      <c r="LKV136" s="130"/>
      <c r="LKW136" s="134"/>
      <c r="LKX136" s="134"/>
      <c r="LKY136" s="131"/>
      <c r="LKZ136" s="131"/>
      <c r="LLA136" s="131"/>
      <c r="LLB136" s="132"/>
      <c r="LLD136" s="130"/>
      <c r="LLE136" s="134"/>
      <c r="LLF136" s="134"/>
      <c r="LLG136" s="131"/>
      <c r="LLH136" s="131"/>
      <c r="LLI136" s="131"/>
      <c r="LLJ136" s="132"/>
      <c r="LLL136" s="130"/>
      <c r="LLM136" s="134"/>
      <c r="LLN136" s="134"/>
      <c r="LLO136" s="131"/>
      <c r="LLP136" s="131"/>
      <c r="LLQ136" s="131"/>
      <c r="LLR136" s="132"/>
      <c r="LLT136" s="130"/>
      <c r="LLU136" s="134"/>
      <c r="LLV136" s="134"/>
      <c r="LLW136" s="131"/>
      <c r="LLX136" s="131"/>
      <c r="LLY136" s="131"/>
      <c r="LLZ136" s="132"/>
      <c r="LMB136" s="130"/>
      <c r="LMC136" s="134"/>
      <c r="LMD136" s="134"/>
      <c r="LME136" s="131"/>
      <c r="LMF136" s="131"/>
      <c r="LMG136" s="131"/>
      <c r="LMH136" s="132"/>
      <c r="LMJ136" s="130"/>
      <c r="LMK136" s="134"/>
      <c r="LML136" s="134"/>
      <c r="LMM136" s="131"/>
      <c r="LMN136" s="131"/>
      <c r="LMO136" s="131"/>
      <c r="LMP136" s="132"/>
      <c r="LMR136" s="130"/>
      <c r="LMS136" s="134"/>
      <c r="LMT136" s="134"/>
      <c r="LMU136" s="131"/>
      <c r="LMV136" s="131"/>
      <c r="LMW136" s="131"/>
      <c r="LMX136" s="132"/>
      <c r="LMZ136" s="130"/>
      <c r="LNA136" s="134"/>
      <c r="LNB136" s="134"/>
      <c r="LNC136" s="131"/>
      <c r="LND136" s="131"/>
      <c r="LNE136" s="131"/>
      <c r="LNF136" s="132"/>
      <c r="LNH136" s="130"/>
      <c r="LNI136" s="134"/>
      <c r="LNJ136" s="134"/>
      <c r="LNK136" s="131"/>
      <c r="LNL136" s="131"/>
      <c r="LNM136" s="131"/>
      <c r="LNN136" s="132"/>
      <c r="LNP136" s="130"/>
      <c r="LNQ136" s="134"/>
      <c r="LNR136" s="134"/>
      <c r="LNS136" s="131"/>
      <c r="LNT136" s="131"/>
      <c r="LNU136" s="131"/>
      <c r="LNV136" s="132"/>
      <c r="LNX136" s="130"/>
      <c r="LNY136" s="134"/>
      <c r="LNZ136" s="134"/>
      <c r="LOA136" s="131"/>
      <c r="LOB136" s="131"/>
      <c r="LOC136" s="131"/>
      <c r="LOD136" s="132"/>
      <c r="LOF136" s="130"/>
      <c r="LOG136" s="134"/>
      <c r="LOH136" s="134"/>
      <c r="LOI136" s="131"/>
      <c r="LOJ136" s="131"/>
      <c r="LOK136" s="131"/>
      <c r="LOL136" s="132"/>
      <c r="LON136" s="130"/>
      <c r="LOO136" s="134"/>
      <c r="LOP136" s="134"/>
      <c r="LOQ136" s="131"/>
      <c r="LOR136" s="131"/>
      <c r="LOS136" s="131"/>
      <c r="LOT136" s="132"/>
      <c r="LOV136" s="130"/>
      <c r="LOW136" s="134"/>
      <c r="LOX136" s="134"/>
      <c r="LOY136" s="131"/>
      <c r="LOZ136" s="131"/>
      <c r="LPA136" s="131"/>
      <c r="LPB136" s="132"/>
      <c r="LPD136" s="130"/>
      <c r="LPE136" s="134"/>
      <c r="LPF136" s="134"/>
      <c r="LPG136" s="131"/>
      <c r="LPH136" s="131"/>
      <c r="LPI136" s="131"/>
      <c r="LPJ136" s="132"/>
      <c r="LPL136" s="130"/>
      <c r="LPM136" s="134"/>
      <c r="LPN136" s="134"/>
      <c r="LPO136" s="131"/>
      <c r="LPP136" s="131"/>
      <c r="LPQ136" s="131"/>
      <c r="LPR136" s="132"/>
      <c r="LPT136" s="130"/>
      <c r="LPU136" s="134"/>
      <c r="LPV136" s="134"/>
      <c r="LPW136" s="131"/>
      <c r="LPX136" s="131"/>
      <c r="LPY136" s="131"/>
      <c r="LPZ136" s="132"/>
      <c r="LQB136" s="130"/>
      <c r="LQC136" s="134"/>
      <c r="LQD136" s="134"/>
      <c r="LQE136" s="131"/>
      <c r="LQF136" s="131"/>
      <c r="LQG136" s="131"/>
      <c r="LQH136" s="132"/>
      <c r="LQJ136" s="130"/>
      <c r="LQK136" s="134"/>
      <c r="LQL136" s="134"/>
      <c r="LQM136" s="131"/>
      <c r="LQN136" s="131"/>
      <c r="LQO136" s="131"/>
      <c r="LQP136" s="132"/>
      <c r="LQR136" s="130"/>
      <c r="LQS136" s="134"/>
      <c r="LQT136" s="134"/>
      <c r="LQU136" s="131"/>
      <c r="LQV136" s="131"/>
      <c r="LQW136" s="131"/>
      <c r="LQX136" s="132"/>
      <c r="LQZ136" s="130"/>
      <c r="LRA136" s="134"/>
      <c r="LRB136" s="134"/>
      <c r="LRC136" s="131"/>
      <c r="LRD136" s="131"/>
      <c r="LRE136" s="131"/>
      <c r="LRF136" s="132"/>
      <c r="LRH136" s="130"/>
      <c r="LRI136" s="134"/>
      <c r="LRJ136" s="134"/>
      <c r="LRK136" s="131"/>
      <c r="LRL136" s="131"/>
      <c r="LRM136" s="131"/>
      <c r="LRN136" s="132"/>
      <c r="LRP136" s="130"/>
      <c r="LRQ136" s="134"/>
      <c r="LRR136" s="134"/>
      <c r="LRS136" s="131"/>
      <c r="LRT136" s="131"/>
      <c r="LRU136" s="131"/>
      <c r="LRV136" s="132"/>
      <c r="LRX136" s="130"/>
      <c r="LRY136" s="134"/>
      <c r="LRZ136" s="134"/>
      <c r="LSA136" s="131"/>
      <c r="LSB136" s="131"/>
      <c r="LSC136" s="131"/>
      <c r="LSD136" s="132"/>
      <c r="LSF136" s="130"/>
      <c r="LSG136" s="134"/>
      <c r="LSH136" s="134"/>
      <c r="LSI136" s="131"/>
      <c r="LSJ136" s="131"/>
      <c r="LSK136" s="131"/>
      <c r="LSL136" s="132"/>
      <c r="LSN136" s="130"/>
      <c r="LSO136" s="134"/>
      <c r="LSP136" s="134"/>
      <c r="LSQ136" s="131"/>
      <c r="LSR136" s="131"/>
      <c r="LSS136" s="131"/>
      <c r="LST136" s="132"/>
      <c r="LSV136" s="130"/>
      <c r="LSW136" s="134"/>
      <c r="LSX136" s="134"/>
      <c r="LSY136" s="131"/>
      <c r="LSZ136" s="131"/>
      <c r="LTA136" s="131"/>
      <c r="LTB136" s="132"/>
      <c r="LTD136" s="130"/>
      <c r="LTE136" s="134"/>
      <c r="LTF136" s="134"/>
      <c r="LTG136" s="131"/>
      <c r="LTH136" s="131"/>
      <c r="LTI136" s="131"/>
      <c r="LTJ136" s="132"/>
      <c r="LTL136" s="130"/>
      <c r="LTM136" s="134"/>
      <c r="LTN136" s="134"/>
      <c r="LTO136" s="131"/>
      <c r="LTP136" s="131"/>
      <c r="LTQ136" s="131"/>
      <c r="LTR136" s="132"/>
      <c r="LTT136" s="130"/>
      <c r="LTU136" s="134"/>
      <c r="LTV136" s="134"/>
      <c r="LTW136" s="131"/>
      <c r="LTX136" s="131"/>
      <c r="LTY136" s="131"/>
      <c r="LTZ136" s="132"/>
      <c r="LUB136" s="130"/>
      <c r="LUC136" s="134"/>
      <c r="LUD136" s="134"/>
      <c r="LUE136" s="131"/>
      <c r="LUF136" s="131"/>
      <c r="LUG136" s="131"/>
      <c r="LUH136" s="132"/>
      <c r="LUJ136" s="130"/>
      <c r="LUK136" s="134"/>
      <c r="LUL136" s="134"/>
      <c r="LUM136" s="131"/>
      <c r="LUN136" s="131"/>
      <c r="LUO136" s="131"/>
      <c r="LUP136" s="132"/>
      <c r="LUR136" s="130"/>
      <c r="LUS136" s="134"/>
      <c r="LUT136" s="134"/>
      <c r="LUU136" s="131"/>
      <c r="LUV136" s="131"/>
      <c r="LUW136" s="131"/>
      <c r="LUX136" s="132"/>
      <c r="LUZ136" s="130"/>
      <c r="LVA136" s="134"/>
      <c r="LVB136" s="134"/>
      <c r="LVC136" s="131"/>
      <c r="LVD136" s="131"/>
      <c r="LVE136" s="131"/>
      <c r="LVF136" s="132"/>
      <c r="LVH136" s="130"/>
      <c r="LVI136" s="134"/>
      <c r="LVJ136" s="134"/>
      <c r="LVK136" s="131"/>
      <c r="LVL136" s="131"/>
      <c r="LVM136" s="131"/>
      <c r="LVN136" s="132"/>
      <c r="LVP136" s="130"/>
      <c r="LVQ136" s="134"/>
      <c r="LVR136" s="134"/>
      <c r="LVS136" s="131"/>
      <c r="LVT136" s="131"/>
      <c r="LVU136" s="131"/>
      <c r="LVV136" s="132"/>
      <c r="LVX136" s="130"/>
      <c r="LVY136" s="134"/>
      <c r="LVZ136" s="134"/>
      <c r="LWA136" s="131"/>
      <c r="LWB136" s="131"/>
      <c r="LWC136" s="131"/>
      <c r="LWD136" s="132"/>
      <c r="LWF136" s="130"/>
      <c r="LWG136" s="134"/>
      <c r="LWH136" s="134"/>
      <c r="LWI136" s="131"/>
      <c r="LWJ136" s="131"/>
      <c r="LWK136" s="131"/>
      <c r="LWL136" s="132"/>
      <c r="LWN136" s="130"/>
      <c r="LWO136" s="134"/>
      <c r="LWP136" s="134"/>
      <c r="LWQ136" s="131"/>
      <c r="LWR136" s="131"/>
      <c r="LWS136" s="131"/>
      <c r="LWT136" s="132"/>
      <c r="LWV136" s="130"/>
      <c r="LWW136" s="134"/>
      <c r="LWX136" s="134"/>
      <c r="LWY136" s="131"/>
      <c r="LWZ136" s="131"/>
      <c r="LXA136" s="131"/>
      <c r="LXB136" s="132"/>
      <c r="LXD136" s="130"/>
      <c r="LXE136" s="134"/>
      <c r="LXF136" s="134"/>
      <c r="LXG136" s="131"/>
      <c r="LXH136" s="131"/>
      <c r="LXI136" s="131"/>
      <c r="LXJ136" s="132"/>
      <c r="LXL136" s="130"/>
      <c r="LXM136" s="134"/>
      <c r="LXN136" s="134"/>
      <c r="LXO136" s="131"/>
      <c r="LXP136" s="131"/>
      <c r="LXQ136" s="131"/>
      <c r="LXR136" s="132"/>
      <c r="LXT136" s="130"/>
      <c r="LXU136" s="134"/>
      <c r="LXV136" s="134"/>
      <c r="LXW136" s="131"/>
      <c r="LXX136" s="131"/>
      <c r="LXY136" s="131"/>
      <c r="LXZ136" s="132"/>
      <c r="LYB136" s="130"/>
      <c r="LYC136" s="134"/>
      <c r="LYD136" s="134"/>
      <c r="LYE136" s="131"/>
      <c r="LYF136" s="131"/>
      <c r="LYG136" s="131"/>
      <c r="LYH136" s="132"/>
      <c r="LYJ136" s="130"/>
      <c r="LYK136" s="134"/>
      <c r="LYL136" s="134"/>
      <c r="LYM136" s="131"/>
      <c r="LYN136" s="131"/>
      <c r="LYO136" s="131"/>
      <c r="LYP136" s="132"/>
      <c r="LYR136" s="130"/>
      <c r="LYS136" s="134"/>
      <c r="LYT136" s="134"/>
      <c r="LYU136" s="131"/>
      <c r="LYV136" s="131"/>
      <c r="LYW136" s="131"/>
      <c r="LYX136" s="132"/>
      <c r="LYZ136" s="130"/>
      <c r="LZA136" s="134"/>
      <c r="LZB136" s="134"/>
      <c r="LZC136" s="131"/>
      <c r="LZD136" s="131"/>
      <c r="LZE136" s="131"/>
      <c r="LZF136" s="132"/>
      <c r="LZH136" s="130"/>
      <c r="LZI136" s="134"/>
      <c r="LZJ136" s="134"/>
      <c r="LZK136" s="131"/>
      <c r="LZL136" s="131"/>
      <c r="LZM136" s="131"/>
      <c r="LZN136" s="132"/>
      <c r="LZP136" s="130"/>
      <c r="LZQ136" s="134"/>
      <c r="LZR136" s="134"/>
      <c r="LZS136" s="131"/>
      <c r="LZT136" s="131"/>
      <c r="LZU136" s="131"/>
      <c r="LZV136" s="132"/>
      <c r="LZX136" s="130"/>
      <c r="LZY136" s="134"/>
      <c r="LZZ136" s="134"/>
      <c r="MAA136" s="131"/>
      <c r="MAB136" s="131"/>
      <c r="MAC136" s="131"/>
      <c r="MAD136" s="132"/>
      <c r="MAF136" s="130"/>
      <c r="MAG136" s="134"/>
      <c r="MAH136" s="134"/>
      <c r="MAI136" s="131"/>
      <c r="MAJ136" s="131"/>
      <c r="MAK136" s="131"/>
      <c r="MAL136" s="132"/>
      <c r="MAN136" s="130"/>
      <c r="MAO136" s="134"/>
      <c r="MAP136" s="134"/>
      <c r="MAQ136" s="131"/>
      <c r="MAR136" s="131"/>
      <c r="MAS136" s="131"/>
      <c r="MAT136" s="132"/>
      <c r="MAV136" s="130"/>
      <c r="MAW136" s="134"/>
      <c r="MAX136" s="134"/>
      <c r="MAY136" s="131"/>
      <c r="MAZ136" s="131"/>
      <c r="MBA136" s="131"/>
      <c r="MBB136" s="132"/>
      <c r="MBD136" s="130"/>
      <c r="MBE136" s="134"/>
      <c r="MBF136" s="134"/>
      <c r="MBG136" s="131"/>
      <c r="MBH136" s="131"/>
      <c r="MBI136" s="131"/>
      <c r="MBJ136" s="132"/>
      <c r="MBL136" s="130"/>
      <c r="MBM136" s="134"/>
      <c r="MBN136" s="134"/>
      <c r="MBO136" s="131"/>
      <c r="MBP136" s="131"/>
      <c r="MBQ136" s="131"/>
      <c r="MBR136" s="132"/>
      <c r="MBT136" s="130"/>
      <c r="MBU136" s="134"/>
      <c r="MBV136" s="134"/>
      <c r="MBW136" s="131"/>
      <c r="MBX136" s="131"/>
      <c r="MBY136" s="131"/>
      <c r="MBZ136" s="132"/>
      <c r="MCB136" s="130"/>
      <c r="MCC136" s="134"/>
      <c r="MCD136" s="134"/>
      <c r="MCE136" s="131"/>
      <c r="MCF136" s="131"/>
      <c r="MCG136" s="131"/>
      <c r="MCH136" s="132"/>
      <c r="MCJ136" s="130"/>
      <c r="MCK136" s="134"/>
      <c r="MCL136" s="134"/>
      <c r="MCM136" s="131"/>
      <c r="MCN136" s="131"/>
      <c r="MCO136" s="131"/>
      <c r="MCP136" s="132"/>
      <c r="MCR136" s="130"/>
      <c r="MCS136" s="134"/>
      <c r="MCT136" s="134"/>
      <c r="MCU136" s="131"/>
      <c r="MCV136" s="131"/>
      <c r="MCW136" s="131"/>
      <c r="MCX136" s="132"/>
      <c r="MCZ136" s="130"/>
      <c r="MDA136" s="134"/>
      <c r="MDB136" s="134"/>
      <c r="MDC136" s="131"/>
      <c r="MDD136" s="131"/>
      <c r="MDE136" s="131"/>
      <c r="MDF136" s="132"/>
      <c r="MDH136" s="130"/>
      <c r="MDI136" s="134"/>
      <c r="MDJ136" s="134"/>
      <c r="MDK136" s="131"/>
      <c r="MDL136" s="131"/>
      <c r="MDM136" s="131"/>
      <c r="MDN136" s="132"/>
      <c r="MDP136" s="130"/>
      <c r="MDQ136" s="134"/>
      <c r="MDR136" s="134"/>
      <c r="MDS136" s="131"/>
      <c r="MDT136" s="131"/>
      <c r="MDU136" s="131"/>
      <c r="MDV136" s="132"/>
      <c r="MDX136" s="130"/>
      <c r="MDY136" s="134"/>
      <c r="MDZ136" s="134"/>
      <c r="MEA136" s="131"/>
      <c r="MEB136" s="131"/>
      <c r="MEC136" s="131"/>
      <c r="MED136" s="132"/>
      <c r="MEF136" s="130"/>
      <c r="MEG136" s="134"/>
      <c r="MEH136" s="134"/>
      <c r="MEI136" s="131"/>
      <c r="MEJ136" s="131"/>
      <c r="MEK136" s="131"/>
      <c r="MEL136" s="132"/>
      <c r="MEN136" s="130"/>
      <c r="MEO136" s="134"/>
      <c r="MEP136" s="134"/>
      <c r="MEQ136" s="131"/>
      <c r="MER136" s="131"/>
      <c r="MES136" s="131"/>
      <c r="MET136" s="132"/>
      <c r="MEV136" s="130"/>
      <c r="MEW136" s="134"/>
      <c r="MEX136" s="134"/>
      <c r="MEY136" s="131"/>
      <c r="MEZ136" s="131"/>
      <c r="MFA136" s="131"/>
      <c r="MFB136" s="132"/>
      <c r="MFD136" s="130"/>
      <c r="MFE136" s="134"/>
      <c r="MFF136" s="134"/>
      <c r="MFG136" s="131"/>
      <c r="MFH136" s="131"/>
      <c r="MFI136" s="131"/>
      <c r="MFJ136" s="132"/>
      <c r="MFL136" s="130"/>
      <c r="MFM136" s="134"/>
      <c r="MFN136" s="134"/>
      <c r="MFO136" s="131"/>
      <c r="MFP136" s="131"/>
      <c r="MFQ136" s="131"/>
      <c r="MFR136" s="132"/>
      <c r="MFT136" s="130"/>
      <c r="MFU136" s="134"/>
      <c r="MFV136" s="134"/>
      <c r="MFW136" s="131"/>
      <c r="MFX136" s="131"/>
      <c r="MFY136" s="131"/>
      <c r="MFZ136" s="132"/>
      <c r="MGB136" s="130"/>
      <c r="MGC136" s="134"/>
      <c r="MGD136" s="134"/>
      <c r="MGE136" s="131"/>
      <c r="MGF136" s="131"/>
      <c r="MGG136" s="131"/>
      <c r="MGH136" s="132"/>
      <c r="MGJ136" s="130"/>
      <c r="MGK136" s="134"/>
      <c r="MGL136" s="134"/>
      <c r="MGM136" s="131"/>
      <c r="MGN136" s="131"/>
      <c r="MGO136" s="131"/>
      <c r="MGP136" s="132"/>
      <c r="MGR136" s="130"/>
      <c r="MGS136" s="134"/>
      <c r="MGT136" s="134"/>
      <c r="MGU136" s="131"/>
      <c r="MGV136" s="131"/>
      <c r="MGW136" s="131"/>
      <c r="MGX136" s="132"/>
      <c r="MGZ136" s="130"/>
      <c r="MHA136" s="134"/>
      <c r="MHB136" s="134"/>
      <c r="MHC136" s="131"/>
      <c r="MHD136" s="131"/>
      <c r="MHE136" s="131"/>
      <c r="MHF136" s="132"/>
      <c r="MHH136" s="130"/>
      <c r="MHI136" s="134"/>
      <c r="MHJ136" s="134"/>
      <c r="MHK136" s="131"/>
      <c r="MHL136" s="131"/>
      <c r="MHM136" s="131"/>
      <c r="MHN136" s="132"/>
      <c r="MHP136" s="130"/>
      <c r="MHQ136" s="134"/>
      <c r="MHR136" s="134"/>
      <c r="MHS136" s="131"/>
      <c r="MHT136" s="131"/>
      <c r="MHU136" s="131"/>
      <c r="MHV136" s="132"/>
      <c r="MHX136" s="130"/>
      <c r="MHY136" s="134"/>
      <c r="MHZ136" s="134"/>
      <c r="MIA136" s="131"/>
      <c r="MIB136" s="131"/>
      <c r="MIC136" s="131"/>
      <c r="MID136" s="132"/>
      <c r="MIF136" s="130"/>
      <c r="MIG136" s="134"/>
      <c r="MIH136" s="134"/>
      <c r="MII136" s="131"/>
      <c r="MIJ136" s="131"/>
      <c r="MIK136" s="131"/>
      <c r="MIL136" s="132"/>
      <c r="MIN136" s="130"/>
      <c r="MIO136" s="134"/>
      <c r="MIP136" s="134"/>
      <c r="MIQ136" s="131"/>
      <c r="MIR136" s="131"/>
      <c r="MIS136" s="131"/>
      <c r="MIT136" s="132"/>
      <c r="MIV136" s="130"/>
      <c r="MIW136" s="134"/>
      <c r="MIX136" s="134"/>
      <c r="MIY136" s="131"/>
      <c r="MIZ136" s="131"/>
      <c r="MJA136" s="131"/>
      <c r="MJB136" s="132"/>
      <c r="MJD136" s="130"/>
      <c r="MJE136" s="134"/>
      <c r="MJF136" s="134"/>
      <c r="MJG136" s="131"/>
      <c r="MJH136" s="131"/>
      <c r="MJI136" s="131"/>
      <c r="MJJ136" s="132"/>
      <c r="MJL136" s="130"/>
      <c r="MJM136" s="134"/>
      <c r="MJN136" s="134"/>
      <c r="MJO136" s="131"/>
      <c r="MJP136" s="131"/>
      <c r="MJQ136" s="131"/>
      <c r="MJR136" s="132"/>
      <c r="MJT136" s="130"/>
      <c r="MJU136" s="134"/>
      <c r="MJV136" s="134"/>
      <c r="MJW136" s="131"/>
      <c r="MJX136" s="131"/>
      <c r="MJY136" s="131"/>
      <c r="MJZ136" s="132"/>
      <c r="MKB136" s="130"/>
      <c r="MKC136" s="134"/>
      <c r="MKD136" s="134"/>
      <c r="MKE136" s="131"/>
      <c r="MKF136" s="131"/>
      <c r="MKG136" s="131"/>
      <c r="MKH136" s="132"/>
      <c r="MKJ136" s="130"/>
      <c r="MKK136" s="134"/>
      <c r="MKL136" s="134"/>
      <c r="MKM136" s="131"/>
      <c r="MKN136" s="131"/>
      <c r="MKO136" s="131"/>
      <c r="MKP136" s="132"/>
      <c r="MKR136" s="130"/>
      <c r="MKS136" s="134"/>
      <c r="MKT136" s="134"/>
      <c r="MKU136" s="131"/>
      <c r="MKV136" s="131"/>
      <c r="MKW136" s="131"/>
      <c r="MKX136" s="132"/>
      <c r="MKZ136" s="130"/>
      <c r="MLA136" s="134"/>
      <c r="MLB136" s="134"/>
      <c r="MLC136" s="131"/>
      <c r="MLD136" s="131"/>
      <c r="MLE136" s="131"/>
      <c r="MLF136" s="132"/>
      <c r="MLH136" s="130"/>
      <c r="MLI136" s="134"/>
      <c r="MLJ136" s="134"/>
      <c r="MLK136" s="131"/>
      <c r="MLL136" s="131"/>
      <c r="MLM136" s="131"/>
      <c r="MLN136" s="132"/>
      <c r="MLP136" s="130"/>
      <c r="MLQ136" s="134"/>
      <c r="MLR136" s="134"/>
      <c r="MLS136" s="131"/>
      <c r="MLT136" s="131"/>
      <c r="MLU136" s="131"/>
      <c r="MLV136" s="132"/>
      <c r="MLX136" s="130"/>
      <c r="MLY136" s="134"/>
      <c r="MLZ136" s="134"/>
      <c r="MMA136" s="131"/>
      <c r="MMB136" s="131"/>
      <c r="MMC136" s="131"/>
      <c r="MMD136" s="132"/>
      <c r="MMF136" s="130"/>
      <c r="MMG136" s="134"/>
      <c r="MMH136" s="134"/>
      <c r="MMI136" s="131"/>
      <c r="MMJ136" s="131"/>
      <c r="MMK136" s="131"/>
      <c r="MML136" s="132"/>
      <c r="MMN136" s="130"/>
      <c r="MMO136" s="134"/>
      <c r="MMP136" s="134"/>
      <c r="MMQ136" s="131"/>
      <c r="MMR136" s="131"/>
      <c r="MMS136" s="131"/>
      <c r="MMT136" s="132"/>
      <c r="MMV136" s="130"/>
      <c r="MMW136" s="134"/>
      <c r="MMX136" s="134"/>
      <c r="MMY136" s="131"/>
      <c r="MMZ136" s="131"/>
      <c r="MNA136" s="131"/>
      <c r="MNB136" s="132"/>
      <c r="MND136" s="130"/>
      <c r="MNE136" s="134"/>
      <c r="MNF136" s="134"/>
      <c r="MNG136" s="131"/>
      <c r="MNH136" s="131"/>
      <c r="MNI136" s="131"/>
      <c r="MNJ136" s="132"/>
      <c r="MNL136" s="130"/>
      <c r="MNM136" s="134"/>
      <c r="MNN136" s="134"/>
      <c r="MNO136" s="131"/>
      <c r="MNP136" s="131"/>
      <c r="MNQ136" s="131"/>
      <c r="MNR136" s="132"/>
      <c r="MNT136" s="130"/>
      <c r="MNU136" s="134"/>
      <c r="MNV136" s="134"/>
      <c r="MNW136" s="131"/>
      <c r="MNX136" s="131"/>
      <c r="MNY136" s="131"/>
      <c r="MNZ136" s="132"/>
      <c r="MOB136" s="130"/>
      <c r="MOC136" s="134"/>
      <c r="MOD136" s="134"/>
      <c r="MOE136" s="131"/>
      <c r="MOF136" s="131"/>
      <c r="MOG136" s="131"/>
      <c r="MOH136" s="132"/>
      <c r="MOJ136" s="130"/>
      <c r="MOK136" s="134"/>
      <c r="MOL136" s="134"/>
      <c r="MOM136" s="131"/>
      <c r="MON136" s="131"/>
      <c r="MOO136" s="131"/>
      <c r="MOP136" s="132"/>
      <c r="MOR136" s="130"/>
      <c r="MOS136" s="134"/>
      <c r="MOT136" s="134"/>
      <c r="MOU136" s="131"/>
      <c r="MOV136" s="131"/>
      <c r="MOW136" s="131"/>
      <c r="MOX136" s="132"/>
      <c r="MOZ136" s="130"/>
      <c r="MPA136" s="134"/>
      <c r="MPB136" s="134"/>
      <c r="MPC136" s="131"/>
      <c r="MPD136" s="131"/>
      <c r="MPE136" s="131"/>
      <c r="MPF136" s="132"/>
      <c r="MPH136" s="130"/>
      <c r="MPI136" s="134"/>
      <c r="MPJ136" s="134"/>
      <c r="MPK136" s="131"/>
      <c r="MPL136" s="131"/>
      <c r="MPM136" s="131"/>
      <c r="MPN136" s="132"/>
      <c r="MPP136" s="130"/>
      <c r="MPQ136" s="134"/>
      <c r="MPR136" s="134"/>
      <c r="MPS136" s="131"/>
      <c r="MPT136" s="131"/>
      <c r="MPU136" s="131"/>
      <c r="MPV136" s="132"/>
      <c r="MPX136" s="130"/>
      <c r="MPY136" s="134"/>
      <c r="MPZ136" s="134"/>
      <c r="MQA136" s="131"/>
      <c r="MQB136" s="131"/>
      <c r="MQC136" s="131"/>
      <c r="MQD136" s="132"/>
      <c r="MQF136" s="130"/>
      <c r="MQG136" s="134"/>
      <c r="MQH136" s="134"/>
      <c r="MQI136" s="131"/>
      <c r="MQJ136" s="131"/>
      <c r="MQK136" s="131"/>
      <c r="MQL136" s="132"/>
      <c r="MQN136" s="130"/>
      <c r="MQO136" s="134"/>
      <c r="MQP136" s="134"/>
      <c r="MQQ136" s="131"/>
      <c r="MQR136" s="131"/>
      <c r="MQS136" s="131"/>
      <c r="MQT136" s="132"/>
      <c r="MQV136" s="130"/>
      <c r="MQW136" s="134"/>
      <c r="MQX136" s="134"/>
      <c r="MQY136" s="131"/>
      <c r="MQZ136" s="131"/>
      <c r="MRA136" s="131"/>
      <c r="MRB136" s="132"/>
      <c r="MRD136" s="130"/>
      <c r="MRE136" s="134"/>
      <c r="MRF136" s="134"/>
      <c r="MRG136" s="131"/>
      <c r="MRH136" s="131"/>
      <c r="MRI136" s="131"/>
      <c r="MRJ136" s="132"/>
      <c r="MRL136" s="130"/>
      <c r="MRM136" s="134"/>
      <c r="MRN136" s="134"/>
      <c r="MRO136" s="131"/>
      <c r="MRP136" s="131"/>
      <c r="MRQ136" s="131"/>
      <c r="MRR136" s="132"/>
      <c r="MRT136" s="130"/>
      <c r="MRU136" s="134"/>
      <c r="MRV136" s="134"/>
      <c r="MRW136" s="131"/>
      <c r="MRX136" s="131"/>
      <c r="MRY136" s="131"/>
      <c r="MRZ136" s="132"/>
      <c r="MSB136" s="130"/>
      <c r="MSC136" s="134"/>
      <c r="MSD136" s="134"/>
      <c r="MSE136" s="131"/>
      <c r="MSF136" s="131"/>
      <c r="MSG136" s="131"/>
      <c r="MSH136" s="132"/>
      <c r="MSJ136" s="130"/>
      <c r="MSK136" s="134"/>
      <c r="MSL136" s="134"/>
      <c r="MSM136" s="131"/>
      <c r="MSN136" s="131"/>
      <c r="MSO136" s="131"/>
      <c r="MSP136" s="132"/>
      <c r="MSR136" s="130"/>
      <c r="MSS136" s="134"/>
      <c r="MST136" s="134"/>
      <c r="MSU136" s="131"/>
      <c r="MSV136" s="131"/>
      <c r="MSW136" s="131"/>
      <c r="MSX136" s="132"/>
      <c r="MSZ136" s="130"/>
      <c r="MTA136" s="134"/>
      <c r="MTB136" s="134"/>
      <c r="MTC136" s="131"/>
      <c r="MTD136" s="131"/>
      <c r="MTE136" s="131"/>
      <c r="MTF136" s="132"/>
      <c r="MTH136" s="130"/>
      <c r="MTI136" s="134"/>
      <c r="MTJ136" s="134"/>
      <c r="MTK136" s="131"/>
      <c r="MTL136" s="131"/>
      <c r="MTM136" s="131"/>
      <c r="MTN136" s="132"/>
      <c r="MTP136" s="130"/>
      <c r="MTQ136" s="134"/>
      <c r="MTR136" s="134"/>
      <c r="MTS136" s="131"/>
      <c r="MTT136" s="131"/>
      <c r="MTU136" s="131"/>
      <c r="MTV136" s="132"/>
      <c r="MTX136" s="130"/>
      <c r="MTY136" s="134"/>
      <c r="MTZ136" s="134"/>
      <c r="MUA136" s="131"/>
      <c r="MUB136" s="131"/>
      <c r="MUC136" s="131"/>
      <c r="MUD136" s="132"/>
      <c r="MUF136" s="130"/>
      <c r="MUG136" s="134"/>
      <c r="MUH136" s="134"/>
      <c r="MUI136" s="131"/>
      <c r="MUJ136" s="131"/>
      <c r="MUK136" s="131"/>
      <c r="MUL136" s="132"/>
      <c r="MUN136" s="130"/>
      <c r="MUO136" s="134"/>
      <c r="MUP136" s="134"/>
      <c r="MUQ136" s="131"/>
      <c r="MUR136" s="131"/>
      <c r="MUS136" s="131"/>
      <c r="MUT136" s="132"/>
      <c r="MUV136" s="130"/>
      <c r="MUW136" s="134"/>
      <c r="MUX136" s="134"/>
      <c r="MUY136" s="131"/>
      <c r="MUZ136" s="131"/>
      <c r="MVA136" s="131"/>
      <c r="MVB136" s="132"/>
      <c r="MVD136" s="130"/>
      <c r="MVE136" s="134"/>
      <c r="MVF136" s="134"/>
      <c r="MVG136" s="131"/>
      <c r="MVH136" s="131"/>
      <c r="MVI136" s="131"/>
      <c r="MVJ136" s="132"/>
      <c r="MVL136" s="130"/>
      <c r="MVM136" s="134"/>
      <c r="MVN136" s="134"/>
      <c r="MVO136" s="131"/>
      <c r="MVP136" s="131"/>
      <c r="MVQ136" s="131"/>
      <c r="MVR136" s="132"/>
      <c r="MVT136" s="130"/>
      <c r="MVU136" s="134"/>
      <c r="MVV136" s="134"/>
      <c r="MVW136" s="131"/>
      <c r="MVX136" s="131"/>
      <c r="MVY136" s="131"/>
      <c r="MVZ136" s="132"/>
      <c r="MWB136" s="130"/>
      <c r="MWC136" s="134"/>
      <c r="MWD136" s="134"/>
      <c r="MWE136" s="131"/>
      <c r="MWF136" s="131"/>
      <c r="MWG136" s="131"/>
      <c r="MWH136" s="132"/>
      <c r="MWJ136" s="130"/>
      <c r="MWK136" s="134"/>
      <c r="MWL136" s="134"/>
      <c r="MWM136" s="131"/>
      <c r="MWN136" s="131"/>
      <c r="MWO136" s="131"/>
      <c r="MWP136" s="132"/>
      <c r="MWR136" s="130"/>
      <c r="MWS136" s="134"/>
      <c r="MWT136" s="134"/>
      <c r="MWU136" s="131"/>
      <c r="MWV136" s="131"/>
      <c r="MWW136" s="131"/>
      <c r="MWX136" s="132"/>
      <c r="MWZ136" s="130"/>
      <c r="MXA136" s="134"/>
      <c r="MXB136" s="134"/>
      <c r="MXC136" s="131"/>
      <c r="MXD136" s="131"/>
      <c r="MXE136" s="131"/>
      <c r="MXF136" s="132"/>
      <c r="MXH136" s="130"/>
      <c r="MXI136" s="134"/>
      <c r="MXJ136" s="134"/>
      <c r="MXK136" s="131"/>
      <c r="MXL136" s="131"/>
      <c r="MXM136" s="131"/>
      <c r="MXN136" s="132"/>
      <c r="MXP136" s="130"/>
      <c r="MXQ136" s="134"/>
      <c r="MXR136" s="134"/>
      <c r="MXS136" s="131"/>
      <c r="MXT136" s="131"/>
      <c r="MXU136" s="131"/>
      <c r="MXV136" s="132"/>
      <c r="MXX136" s="130"/>
      <c r="MXY136" s="134"/>
      <c r="MXZ136" s="134"/>
      <c r="MYA136" s="131"/>
      <c r="MYB136" s="131"/>
      <c r="MYC136" s="131"/>
      <c r="MYD136" s="132"/>
      <c r="MYF136" s="130"/>
      <c r="MYG136" s="134"/>
      <c r="MYH136" s="134"/>
      <c r="MYI136" s="131"/>
      <c r="MYJ136" s="131"/>
      <c r="MYK136" s="131"/>
      <c r="MYL136" s="132"/>
      <c r="MYN136" s="130"/>
      <c r="MYO136" s="134"/>
      <c r="MYP136" s="134"/>
      <c r="MYQ136" s="131"/>
      <c r="MYR136" s="131"/>
      <c r="MYS136" s="131"/>
      <c r="MYT136" s="132"/>
      <c r="MYV136" s="130"/>
      <c r="MYW136" s="134"/>
      <c r="MYX136" s="134"/>
      <c r="MYY136" s="131"/>
      <c r="MYZ136" s="131"/>
      <c r="MZA136" s="131"/>
      <c r="MZB136" s="132"/>
      <c r="MZD136" s="130"/>
      <c r="MZE136" s="134"/>
      <c r="MZF136" s="134"/>
      <c r="MZG136" s="131"/>
      <c r="MZH136" s="131"/>
      <c r="MZI136" s="131"/>
      <c r="MZJ136" s="132"/>
      <c r="MZL136" s="130"/>
      <c r="MZM136" s="134"/>
      <c r="MZN136" s="134"/>
      <c r="MZO136" s="131"/>
      <c r="MZP136" s="131"/>
      <c r="MZQ136" s="131"/>
      <c r="MZR136" s="132"/>
      <c r="MZT136" s="130"/>
      <c r="MZU136" s="134"/>
      <c r="MZV136" s="134"/>
      <c r="MZW136" s="131"/>
      <c r="MZX136" s="131"/>
      <c r="MZY136" s="131"/>
      <c r="MZZ136" s="132"/>
      <c r="NAB136" s="130"/>
      <c r="NAC136" s="134"/>
      <c r="NAD136" s="134"/>
      <c r="NAE136" s="131"/>
      <c r="NAF136" s="131"/>
      <c r="NAG136" s="131"/>
      <c r="NAH136" s="132"/>
      <c r="NAJ136" s="130"/>
      <c r="NAK136" s="134"/>
      <c r="NAL136" s="134"/>
      <c r="NAM136" s="131"/>
      <c r="NAN136" s="131"/>
      <c r="NAO136" s="131"/>
      <c r="NAP136" s="132"/>
      <c r="NAR136" s="130"/>
      <c r="NAS136" s="134"/>
      <c r="NAT136" s="134"/>
      <c r="NAU136" s="131"/>
      <c r="NAV136" s="131"/>
      <c r="NAW136" s="131"/>
      <c r="NAX136" s="132"/>
      <c r="NAZ136" s="130"/>
      <c r="NBA136" s="134"/>
      <c r="NBB136" s="134"/>
      <c r="NBC136" s="131"/>
      <c r="NBD136" s="131"/>
      <c r="NBE136" s="131"/>
      <c r="NBF136" s="132"/>
      <c r="NBH136" s="130"/>
      <c r="NBI136" s="134"/>
      <c r="NBJ136" s="134"/>
      <c r="NBK136" s="131"/>
      <c r="NBL136" s="131"/>
      <c r="NBM136" s="131"/>
      <c r="NBN136" s="132"/>
      <c r="NBP136" s="130"/>
      <c r="NBQ136" s="134"/>
      <c r="NBR136" s="134"/>
      <c r="NBS136" s="131"/>
      <c r="NBT136" s="131"/>
      <c r="NBU136" s="131"/>
      <c r="NBV136" s="132"/>
      <c r="NBX136" s="130"/>
      <c r="NBY136" s="134"/>
      <c r="NBZ136" s="134"/>
      <c r="NCA136" s="131"/>
      <c r="NCB136" s="131"/>
      <c r="NCC136" s="131"/>
      <c r="NCD136" s="132"/>
      <c r="NCF136" s="130"/>
      <c r="NCG136" s="134"/>
      <c r="NCH136" s="134"/>
      <c r="NCI136" s="131"/>
      <c r="NCJ136" s="131"/>
      <c r="NCK136" s="131"/>
      <c r="NCL136" s="132"/>
      <c r="NCN136" s="130"/>
      <c r="NCO136" s="134"/>
      <c r="NCP136" s="134"/>
      <c r="NCQ136" s="131"/>
      <c r="NCR136" s="131"/>
      <c r="NCS136" s="131"/>
      <c r="NCT136" s="132"/>
      <c r="NCV136" s="130"/>
      <c r="NCW136" s="134"/>
      <c r="NCX136" s="134"/>
      <c r="NCY136" s="131"/>
      <c r="NCZ136" s="131"/>
      <c r="NDA136" s="131"/>
      <c r="NDB136" s="132"/>
      <c r="NDD136" s="130"/>
      <c r="NDE136" s="134"/>
      <c r="NDF136" s="134"/>
      <c r="NDG136" s="131"/>
      <c r="NDH136" s="131"/>
      <c r="NDI136" s="131"/>
      <c r="NDJ136" s="132"/>
      <c r="NDL136" s="130"/>
      <c r="NDM136" s="134"/>
      <c r="NDN136" s="134"/>
      <c r="NDO136" s="131"/>
      <c r="NDP136" s="131"/>
      <c r="NDQ136" s="131"/>
      <c r="NDR136" s="132"/>
      <c r="NDT136" s="130"/>
      <c r="NDU136" s="134"/>
      <c r="NDV136" s="134"/>
      <c r="NDW136" s="131"/>
      <c r="NDX136" s="131"/>
      <c r="NDY136" s="131"/>
      <c r="NDZ136" s="132"/>
      <c r="NEB136" s="130"/>
      <c r="NEC136" s="134"/>
      <c r="NED136" s="134"/>
      <c r="NEE136" s="131"/>
      <c r="NEF136" s="131"/>
      <c r="NEG136" s="131"/>
      <c r="NEH136" s="132"/>
      <c r="NEJ136" s="130"/>
      <c r="NEK136" s="134"/>
      <c r="NEL136" s="134"/>
      <c r="NEM136" s="131"/>
      <c r="NEN136" s="131"/>
      <c r="NEO136" s="131"/>
      <c r="NEP136" s="132"/>
      <c r="NER136" s="130"/>
      <c r="NES136" s="134"/>
      <c r="NET136" s="134"/>
      <c r="NEU136" s="131"/>
      <c r="NEV136" s="131"/>
      <c r="NEW136" s="131"/>
      <c r="NEX136" s="132"/>
      <c r="NEZ136" s="130"/>
      <c r="NFA136" s="134"/>
      <c r="NFB136" s="134"/>
      <c r="NFC136" s="131"/>
      <c r="NFD136" s="131"/>
      <c r="NFE136" s="131"/>
      <c r="NFF136" s="132"/>
      <c r="NFH136" s="130"/>
      <c r="NFI136" s="134"/>
      <c r="NFJ136" s="134"/>
      <c r="NFK136" s="131"/>
      <c r="NFL136" s="131"/>
      <c r="NFM136" s="131"/>
      <c r="NFN136" s="132"/>
      <c r="NFP136" s="130"/>
      <c r="NFQ136" s="134"/>
      <c r="NFR136" s="134"/>
      <c r="NFS136" s="131"/>
      <c r="NFT136" s="131"/>
      <c r="NFU136" s="131"/>
      <c r="NFV136" s="132"/>
      <c r="NFX136" s="130"/>
      <c r="NFY136" s="134"/>
      <c r="NFZ136" s="134"/>
      <c r="NGA136" s="131"/>
      <c r="NGB136" s="131"/>
      <c r="NGC136" s="131"/>
      <c r="NGD136" s="132"/>
      <c r="NGF136" s="130"/>
      <c r="NGG136" s="134"/>
      <c r="NGH136" s="134"/>
      <c r="NGI136" s="131"/>
      <c r="NGJ136" s="131"/>
      <c r="NGK136" s="131"/>
      <c r="NGL136" s="132"/>
      <c r="NGN136" s="130"/>
      <c r="NGO136" s="134"/>
      <c r="NGP136" s="134"/>
      <c r="NGQ136" s="131"/>
      <c r="NGR136" s="131"/>
      <c r="NGS136" s="131"/>
      <c r="NGT136" s="132"/>
      <c r="NGV136" s="130"/>
      <c r="NGW136" s="134"/>
      <c r="NGX136" s="134"/>
      <c r="NGY136" s="131"/>
      <c r="NGZ136" s="131"/>
      <c r="NHA136" s="131"/>
      <c r="NHB136" s="132"/>
      <c r="NHD136" s="130"/>
      <c r="NHE136" s="134"/>
      <c r="NHF136" s="134"/>
      <c r="NHG136" s="131"/>
      <c r="NHH136" s="131"/>
      <c r="NHI136" s="131"/>
      <c r="NHJ136" s="132"/>
      <c r="NHL136" s="130"/>
      <c r="NHM136" s="134"/>
      <c r="NHN136" s="134"/>
      <c r="NHO136" s="131"/>
      <c r="NHP136" s="131"/>
      <c r="NHQ136" s="131"/>
      <c r="NHR136" s="132"/>
      <c r="NHT136" s="130"/>
      <c r="NHU136" s="134"/>
      <c r="NHV136" s="134"/>
      <c r="NHW136" s="131"/>
      <c r="NHX136" s="131"/>
      <c r="NHY136" s="131"/>
      <c r="NHZ136" s="132"/>
      <c r="NIB136" s="130"/>
      <c r="NIC136" s="134"/>
      <c r="NID136" s="134"/>
      <c r="NIE136" s="131"/>
      <c r="NIF136" s="131"/>
      <c r="NIG136" s="131"/>
      <c r="NIH136" s="132"/>
      <c r="NIJ136" s="130"/>
      <c r="NIK136" s="134"/>
      <c r="NIL136" s="134"/>
      <c r="NIM136" s="131"/>
      <c r="NIN136" s="131"/>
      <c r="NIO136" s="131"/>
      <c r="NIP136" s="132"/>
      <c r="NIR136" s="130"/>
      <c r="NIS136" s="134"/>
      <c r="NIT136" s="134"/>
      <c r="NIU136" s="131"/>
      <c r="NIV136" s="131"/>
      <c r="NIW136" s="131"/>
      <c r="NIX136" s="132"/>
      <c r="NIZ136" s="130"/>
      <c r="NJA136" s="134"/>
      <c r="NJB136" s="134"/>
      <c r="NJC136" s="131"/>
      <c r="NJD136" s="131"/>
      <c r="NJE136" s="131"/>
      <c r="NJF136" s="132"/>
      <c r="NJH136" s="130"/>
      <c r="NJI136" s="134"/>
      <c r="NJJ136" s="134"/>
      <c r="NJK136" s="131"/>
      <c r="NJL136" s="131"/>
      <c r="NJM136" s="131"/>
      <c r="NJN136" s="132"/>
      <c r="NJP136" s="130"/>
      <c r="NJQ136" s="134"/>
      <c r="NJR136" s="134"/>
      <c r="NJS136" s="131"/>
      <c r="NJT136" s="131"/>
      <c r="NJU136" s="131"/>
      <c r="NJV136" s="132"/>
      <c r="NJX136" s="130"/>
      <c r="NJY136" s="134"/>
      <c r="NJZ136" s="134"/>
      <c r="NKA136" s="131"/>
      <c r="NKB136" s="131"/>
      <c r="NKC136" s="131"/>
      <c r="NKD136" s="132"/>
      <c r="NKF136" s="130"/>
      <c r="NKG136" s="134"/>
      <c r="NKH136" s="134"/>
      <c r="NKI136" s="131"/>
      <c r="NKJ136" s="131"/>
      <c r="NKK136" s="131"/>
      <c r="NKL136" s="132"/>
      <c r="NKN136" s="130"/>
      <c r="NKO136" s="134"/>
      <c r="NKP136" s="134"/>
      <c r="NKQ136" s="131"/>
      <c r="NKR136" s="131"/>
      <c r="NKS136" s="131"/>
      <c r="NKT136" s="132"/>
      <c r="NKV136" s="130"/>
      <c r="NKW136" s="134"/>
      <c r="NKX136" s="134"/>
      <c r="NKY136" s="131"/>
      <c r="NKZ136" s="131"/>
      <c r="NLA136" s="131"/>
      <c r="NLB136" s="132"/>
      <c r="NLD136" s="130"/>
      <c r="NLE136" s="134"/>
      <c r="NLF136" s="134"/>
      <c r="NLG136" s="131"/>
      <c r="NLH136" s="131"/>
      <c r="NLI136" s="131"/>
      <c r="NLJ136" s="132"/>
      <c r="NLL136" s="130"/>
      <c r="NLM136" s="134"/>
      <c r="NLN136" s="134"/>
      <c r="NLO136" s="131"/>
      <c r="NLP136" s="131"/>
      <c r="NLQ136" s="131"/>
      <c r="NLR136" s="132"/>
      <c r="NLT136" s="130"/>
      <c r="NLU136" s="134"/>
      <c r="NLV136" s="134"/>
      <c r="NLW136" s="131"/>
      <c r="NLX136" s="131"/>
      <c r="NLY136" s="131"/>
      <c r="NLZ136" s="132"/>
      <c r="NMB136" s="130"/>
      <c r="NMC136" s="134"/>
      <c r="NMD136" s="134"/>
      <c r="NME136" s="131"/>
      <c r="NMF136" s="131"/>
      <c r="NMG136" s="131"/>
      <c r="NMH136" s="132"/>
      <c r="NMJ136" s="130"/>
      <c r="NMK136" s="134"/>
      <c r="NML136" s="134"/>
      <c r="NMM136" s="131"/>
      <c r="NMN136" s="131"/>
      <c r="NMO136" s="131"/>
      <c r="NMP136" s="132"/>
      <c r="NMR136" s="130"/>
      <c r="NMS136" s="134"/>
      <c r="NMT136" s="134"/>
      <c r="NMU136" s="131"/>
      <c r="NMV136" s="131"/>
      <c r="NMW136" s="131"/>
      <c r="NMX136" s="132"/>
      <c r="NMZ136" s="130"/>
      <c r="NNA136" s="134"/>
      <c r="NNB136" s="134"/>
      <c r="NNC136" s="131"/>
      <c r="NND136" s="131"/>
      <c r="NNE136" s="131"/>
      <c r="NNF136" s="132"/>
      <c r="NNH136" s="130"/>
      <c r="NNI136" s="134"/>
      <c r="NNJ136" s="134"/>
      <c r="NNK136" s="131"/>
      <c r="NNL136" s="131"/>
      <c r="NNM136" s="131"/>
      <c r="NNN136" s="132"/>
      <c r="NNP136" s="130"/>
      <c r="NNQ136" s="134"/>
      <c r="NNR136" s="134"/>
      <c r="NNS136" s="131"/>
      <c r="NNT136" s="131"/>
      <c r="NNU136" s="131"/>
      <c r="NNV136" s="132"/>
      <c r="NNX136" s="130"/>
      <c r="NNY136" s="134"/>
      <c r="NNZ136" s="134"/>
      <c r="NOA136" s="131"/>
      <c r="NOB136" s="131"/>
      <c r="NOC136" s="131"/>
      <c r="NOD136" s="132"/>
      <c r="NOF136" s="130"/>
      <c r="NOG136" s="134"/>
      <c r="NOH136" s="134"/>
      <c r="NOI136" s="131"/>
      <c r="NOJ136" s="131"/>
      <c r="NOK136" s="131"/>
      <c r="NOL136" s="132"/>
      <c r="NON136" s="130"/>
      <c r="NOO136" s="134"/>
      <c r="NOP136" s="134"/>
      <c r="NOQ136" s="131"/>
      <c r="NOR136" s="131"/>
      <c r="NOS136" s="131"/>
      <c r="NOT136" s="132"/>
      <c r="NOV136" s="130"/>
      <c r="NOW136" s="134"/>
      <c r="NOX136" s="134"/>
      <c r="NOY136" s="131"/>
      <c r="NOZ136" s="131"/>
      <c r="NPA136" s="131"/>
      <c r="NPB136" s="132"/>
      <c r="NPD136" s="130"/>
      <c r="NPE136" s="134"/>
      <c r="NPF136" s="134"/>
      <c r="NPG136" s="131"/>
      <c r="NPH136" s="131"/>
      <c r="NPI136" s="131"/>
      <c r="NPJ136" s="132"/>
      <c r="NPL136" s="130"/>
      <c r="NPM136" s="134"/>
      <c r="NPN136" s="134"/>
      <c r="NPO136" s="131"/>
      <c r="NPP136" s="131"/>
      <c r="NPQ136" s="131"/>
      <c r="NPR136" s="132"/>
      <c r="NPT136" s="130"/>
      <c r="NPU136" s="134"/>
      <c r="NPV136" s="134"/>
      <c r="NPW136" s="131"/>
      <c r="NPX136" s="131"/>
      <c r="NPY136" s="131"/>
      <c r="NPZ136" s="132"/>
      <c r="NQB136" s="130"/>
      <c r="NQC136" s="134"/>
      <c r="NQD136" s="134"/>
      <c r="NQE136" s="131"/>
      <c r="NQF136" s="131"/>
      <c r="NQG136" s="131"/>
      <c r="NQH136" s="132"/>
      <c r="NQJ136" s="130"/>
      <c r="NQK136" s="134"/>
      <c r="NQL136" s="134"/>
      <c r="NQM136" s="131"/>
      <c r="NQN136" s="131"/>
      <c r="NQO136" s="131"/>
      <c r="NQP136" s="132"/>
      <c r="NQR136" s="130"/>
      <c r="NQS136" s="134"/>
      <c r="NQT136" s="134"/>
      <c r="NQU136" s="131"/>
      <c r="NQV136" s="131"/>
      <c r="NQW136" s="131"/>
      <c r="NQX136" s="132"/>
      <c r="NQZ136" s="130"/>
      <c r="NRA136" s="134"/>
      <c r="NRB136" s="134"/>
      <c r="NRC136" s="131"/>
      <c r="NRD136" s="131"/>
      <c r="NRE136" s="131"/>
      <c r="NRF136" s="132"/>
      <c r="NRH136" s="130"/>
      <c r="NRI136" s="134"/>
      <c r="NRJ136" s="134"/>
      <c r="NRK136" s="131"/>
      <c r="NRL136" s="131"/>
      <c r="NRM136" s="131"/>
      <c r="NRN136" s="132"/>
      <c r="NRP136" s="130"/>
      <c r="NRQ136" s="134"/>
      <c r="NRR136" s="134"/>
      <c r="NRS136" s="131"/>
      <c r="NRT136" s="131"/>
      <c r="NRU136" s="131"/>
      <c r="NRV136" s="132"/>
      <c r="NRX136" s="130"/>
      <c r="NRY136" s="134"/>
      <c r="NRZ136" s="134"/>
      <c r="NSA136" s="131"/>
      <c r="NSB136" s="131"/>
      <c r="NSC136" s="131"/>
      <c r="NSD136" s="132"/>
      <c r="NSF136" s="130"/>
      <c r="NSG136" s="134"/>
      <c r="NSH136" s="134"/>
      <c r="NSI136" s="131"/>
      <c r="NSJ136" s="131"/>
      <c r="NSK136" s="131"/>
      <c r="NSL136" s="132"/>
      <c r="NSN136" s="130"/>
      <c r="NSO136" s="134"/>
      <c r="NSP136" s="134"/>
      <c r="NSQ136" s="131"/>
      <c r="NSR136" s="131"/>
      <c r="NSS136" s="131"/>
      <c r="NST136" s="132"/>
      <c r="NSV136" s="130"/>
      <c r="NSW136" s="134"/>
      <c r="NSX136" s="134"/>
      <c r="NSY136" s="131"/>
      <c r="NSZ136" s="131"/>
      <c r="NTA136" s="131"/>
      <c r="NTB136" s="132"/>
      <c r="NTD136" s="130"/>
      <c r="NTE136" s="134"/>
      <c r="NTF136" s="134"/>
      <c r="NTG136" s="131"/>
      <c r="NTH136" s="131"/>
      <c r="NTI136" s="131"/>
      <c r="NTJ136" s="132"/>
      <c r="NTL136" s="130"/>
      <c r="NTM136" s="134"/>
      <c r="NTN136" s="134"/>
      <c r="NTO136" s="131"/>
      <c r="NTP136" s="131"/>
      <c r="NTQ136" s="131"/>
      <c r="NTR136" s="132"/>
      <c r="NTT136" s="130"/>
      <c r="NTU136" s="134"/>
      <c r="NTV136" s="134"/>
      <c r="NTW136" s="131"/>
      <c r="NTX136" s="131"/>
      <c r="NTY136" s="131"/>
      <c r="NTZ136" s="132"/>
      <c r="NUB136" s="130"/>
      <c r="NUC136" s="134"/>
      <c r="NUD136" s="134"/>
      <c r="NUE136" s="131"/>
      <c r="NUF136" s="131"/>
      <c r="NUG136" s="131"/>
      <c r="NUH136" s="132"/>
      <c r="NUJ136" s="130"/>
      <c r="NUK136" s="134"/>
      <c r="NUL136" s="134"/>
      <c r="NUM136" s="131"/>
      <c r="NUN136" s="131"/>
      <c r="NUO136" s="131"/>
      <c r="NUP136" s="132"/>
      <c r="NUR136" s="130"/>
      <c r="NUS136" s="134"/>
      <c r="NUT136" s="134"/>
      <c r="NUU136" s="131"/>
      <c r="NUV136" s="131"/>
      <c r="NUW136" s="131"/>
      <c r="NUX136" s="132"/>
      <c r="NUZ136" s="130"/>
      <c r="NVA136" s="134"/>
      <c r="NVB136" s="134"/>
      <c r="NVC136" s="131"/>
      <c r="NVD136" s="131"/>
      <c r="NVE136" s="131"/>
      <c r="NVF136" s="132"/>
      <c r="NVH136" s="130"/>
      <c r="NVI136" s="134"/>
      <c r="NVJ136" s="134"/>
      <c r="NVK136" s="131"/>
      <c r="NVL136" s="131"/>
      <c r="NVM136" s="131"/>
      <c r="NVN136" s="132"/>
      <c r="NVP136" s="130"/>
      <c r="NVQ136" s="134"/>
      <c r="NVR136" s="134"/>
      <c r="NVS136" s="131"/>
      <c r="NVT136" s="131"/>
      <c r="NVU136" s="131"/>
      <c r="NVV136" s="132"/>
      <c r="NVX136" s="130"/>
      <c r="NVY136" s="134"/>
      <c r="NVZ136" s="134"/>
      <c r="NWA136" s="131"/>
      <c r="NWB136" s="131"/>
      <c r="NWC136" s="131"/>
      <c r="NWD136" s="132"/>
      <c r="NWF136" s="130"/>
      <c r="NWG136" s="134"/>
      <c r="NWH136" s="134"/>
      <c r="NWI136" s="131"/>
      <c r="NWJ136" s="131"/>
      <c r="NWK136" s="131"/>
      <c r="NWL136" s="132"/>
      <c r="NWN136" s="130"/>
      <c r="NWO136" s="134"/>
      <c r="NWP136" s="134"/>
      <c r="NWQ136" s="131"/>
      <c r="NWR136" s="131"/>
      <c r="NWS136" s="131"/>
      <c r="NWT136" s="132"/>
      <c r="NWV136" s="130"/>
      <c r="NWW136" s="134"/>
      <c r="NWX136" s="134"/>
      <c r="NWY136" s="131"/>
      <c r="NWZ136" s="131"/>
      <c r="NXA136" s="131"/>
      <c r="NXB136" s="132"/>
      <c r="NXD136" s="130"/>
      <c r="NXE136" s="134"/>
      <c r="NXF136" s="134"/>
      <c r="NXG136" s="131"/>
      <c r="NXH136" s="131"/>
      <c r="NXI136" s="131"/>
      <c r="NXJ136" s="132"/>
      <c r="NXL136" s="130"/>
      <c r="NXM136" s="134"/>
      <c r="NXN136" s="134"/>
      <c r="NXO136" s="131"/>
      <c r="NXP136" s="131"/>
      <c r="NXQ136" s="131"/>
      <c r="NXR136" s="132"/>
      <c r="NXT136" s="130"/>
      <c r="NXU136" s="134"/>
      <c r="NXV136" s="134"/>
      <c r="NXW136" s="131"/>
      <c r="NXX136" s="131"/>
      <c r="NXY136" s="131"/>
      <c r="NXZ136" s="132"/>
      <c r="NYB136" s="130"/>
      <c r="NYC136" s="134"/>
      <c r="NYD136" s="134"/>
      <c r="NYE136" s="131"/>
      <c r="NYF136" s="131"/>
      <c r="NYG136" s="131"/>
      <c r="NYH136" s="132"/>
      <c r="NYJ136" s="130"/>
      <c r="NYK136" s="134"/>
      <c r="NYL136" s="134"/>
      <c r="NYM136" s="131"/>
      <c r="NYN136" s="131"/>
      <c r="NYO136" s="131"/>
      <c r="NYP136" s="132"/>
      <c r="NYR136" s="130"/>
      <c r="NYS136" s="134"/>
      <c r="NYT136" s="134"/>
      <c r="NYU136" s="131"/>
      <c r="NYV136" s="131"/>
      <c r="NYW136" s="131"/>
      <c r="NYX136" s="132"/>
      <c r="NYZ136" s="130"/>
      <c r="NZA136" s="134"/>
      <c r="NZB136" s="134"/>
      <c r="NZC136" s="131"/>
      <c r="NZD136" s="131"/>
      <c r="NZE136" s="131"/>
      <c r="NZF136" s="132"/>
      <c r="NZH136" s="130"/>
      <c r="NZI136" s="134"/>
      <c r="NZJ136" s="134"/>
      <c r="NZK136" s="131"/>
      <c r="NZL136" s="131"/>
      <c r="NZM136" s="131"/>
      <c r="NZN136" s="132"/>
      <c r="NZP136" s="130"/>
      <c r="NZQ136" s="134"/>
      <c r="NZR136" s="134"/>
      <c r="NZS136" s="131"/>
      <c r="NZT136" s="131"/>
      <c r="NZU136" s="131"/>
      <c r="NZV136" s="132"/>
      <c r="NZX136" s="130"/>
      <c r="NZY136" s="134"/>
      <c r="NZZ136" s="134"/>
      <c r="OAA136" s="131"/>
      <c r="OAB136" s="131"/>
      <c r="OAC136" s="131"/>
      <c r="OAD136" s="132"/>
      <c r="OAF136" s="130"/>
      <c r="OAG136" s="134"/>
      <c r="OAH136" s="134"/>
      <c r="OAI136" s="131"/>
      <c r="OAJ136" s="131"/>
      <c r="OAK136" s="131"/>
      <c r="OAL136" s="132"/>
      <c r="OAN136" s="130"/>
      <c r="OAO136" s="134"/>
      <c r="OAP136" s="134"/>
      <c r="OAQ136" s="131"/>
      <c r="OAR136" s="131"/>
      <c r="OAS136" s="131"/>
      <c r="OAT136" s="132"/>
      <c r="OAV136" s="130"/>
      <c r="OAW136" s="134"/>
      <c r="OAX136" s="134"/>
      <c r="OAY136" s="131"/>
      <c r="OAZ136" s="131"/>
      <c r="OBA136" s="131"/>
      <c r="OBB136" s="132"/>
      <c r="OBD136" s="130"/>
      <c r="OBE136" s="134"/>
      <c r="OBF136" s="134"/>
      <c r="OBG136" s="131"/>
      <c r="OBH136" s="131"/>
      <c r="OBI136" s="131"/>
      <c r="OBJ136" s="132"/>
      <c r="OBL136" s="130"/>
      <c r="OBM136" s="134"/>
      <c r="OBN136" s="134"/>
      <c r="OBO136" s="131"/>
      <c r="OBP136" s="131"/>
      <c r="OBQ136" s="131"/>
      <c r="OBR136" s="132"/>
      <c r="OBT136" s="130"/>
      <c r="OBU136" s="134"/>
      <c r="OBV136" s="134"/>
      <c r="OBW136" s="131"/>
      <c r="OBX136" s="131"/>
      <c r="OBY136" s="131"/>
      <c r="OBZ136" s="132"/>
      <c r="OCB136" s="130"/>
      <c r="OCC136" s="134"/>
      <c r="OCD136" s="134"/>
      <c r="OCE136" s="131"/>
      <c r="OCF136" s="131"/>
      <c r="OCG136" s="131"/>
      <c r="OCH136" s="132"/>
      <c r="OCJ136" s="130"/>
      <c r="OCK136" s="134"/>
      <c r="OCL136" s="134"/>
      <c r="OCM136" s="131"/>
      <c r="OCN136" s="131"/>
      <c r="OCO136" s="131"/>
      <c r="OCP136" s="132"/>
      <c r="OCR136" s="130"/>
      <c r="OCS136" s="134"/>
      <c r="OCT136" s="134"/>
      <c r="OCU136" s="131"/>
      <c r="OCV136" s="131"/>
      <c r="OCW136" s="131"/>
      <c r="OCX136" s="132"/>
      <c r="OCZ136" s="130"/>
      <c r="ODA136" s="134"/>
      <c r="ODB136" s="134"/>
      <c r="ODC136" s="131"/>
      <c r="ODD136" s="131"/>
      <c r="ODE136" s="131"/>
      <c r="ODF136" s="132"/>
      <c r="ODH136" s="130"/>
      <c r="ODI136" s="134"/>
      <c r="ODJ136" s="134"/>
      <c r="ODK136" s="131"/>
      <c r="ODL136" s="131"/>
      <c r="ODM136" s="131"/>
      <c r="ODN136" s="132"/>
      <c r="ODP136" s="130"/>
      <c r="ODQ136" s="134"/>
      <c r="ODR136" s="134"/>
      <c r="ODS136" s="131"/>
      <c r="ODT136" s="131"/>
      <c r="ODU136" s="131"/>
      <c r="ODV136" s="132"/>
      <c r="ODX136" s="130"/>
      <c r="ODY136" s="134"/>
      <c r="ODZ136" s="134"/>
      <c r="OEA136" s="131"/>
      <c r="OEB136" s="131"/>
      <c r="OEC136" s="131"/>
      <c r="OED136" s="132"/>
      <c r="OEF136" s="130"/>
      <c r="OEG136" s="134"/>
      <c r="OEH136" s="134"/>
      <c r="OEI136" s="131"/>
      <c r="OEJ136" s="131"/>
      <c r="OEK136" s="131"/>
      <c r="OEL136" s="132"/>
      <c r="OEN136" s="130"/>
      <c r="OEO136" s="134"/>
      <c r="OEP136" s="134"/>
      <c r="OEQ136" s="131"/>
      <c r="OER136" s="131"/>
      <c r="OES136" s="131"/>
      <c r="OET136" s="132"/>
      <c r="OEV136" s="130"/>
      <c r="OEW136" s="134"/>
      <c r="OEX136" s="134"/>
      <c r="OEY136" s="131"/>
      <c r="OEZ136" s="131"/>
      <c r="OFA136" s="131"/>
      <c r="OFB136" s="132"/>
      <c r="OFD136" s="130"/>
      <c r="OFE136" s="134"/>
      <c r="OFF136" s="134"/>
      <c r="OFG136" s="131"/>
      <c r="OFH136" s="131"/>
      <c r="OFI136" s="131"/>
      <c r="OFJ136" s="132"/>
      <c r="OFL136" s="130"/>
      <c r="OFM136" s="134"/>
      <c r="OFN136" s="134"/>
      <c r="OFO136" s="131"/>
      <c r="OFP136" s="131"/>
      <c r="OFQ136" s="131"/>
      <c r="OFR136" s="132"/>
      <c r="OFT136" s="130"/>
      <c r="OFU136" s="134"/>
      <c r="OFV136" s="134"/>
      <c r="OFW136" s="131"/>
      <c r="OFX136" s="131"/>
      <c r="OFY136" s="131"/>
      <c r="OFZ136" s="132"/>
      <c r="OGB136" s="130"/>
      <c r="OGC136" s="134"/>
      <c r="OGD136" s="134"/>
      <c r="OGE136" s="131"/>
      <c r="OGF136" s="131"/>
      <c r="OGG136" s="131"/>
      <c r="OGH136" s="132"/>
      <c r="OGJ136" s="130"/>
      <c r="OGK136" s="134"/>
      <c r="OGL136" s="134"/>
      <c r="OGM136" s="131"/>
      <c r="OGN136" s="131"/>
      <c r="OGO136" s="131"/>
      <c r="OGP136" s="132"/>
      <c r="OGR136" s="130"/>
      <c r="OGS136" s="134"/>
      <c r="OGT136" s="134"/>
      <c r="OGU136" s="131"/>
      <c r="OGV136" s="131"/>
      <c r="OGW136" s="131"/>
      <c r="OGX136" s="132"/>
      <c r="OGZ136" s="130"/>
      <c r="OHA136" s="134"/>
      <c r="OHB136" s="134"/>
      <c r="OHC136" s="131"/>
      <c r="OHD136" s="131"/>
      <c r="OHE136" s="131"/>
      <c r="OHF136" s="132"/>
      <c r="OHH136" s="130"/>
      <c r="OHI136" s="134"/>
      <c r="OHJ136" s="134"/>
      <c r="OHK136" s="131"/>
      <c r="OHL136" s="131"/>
      <c r="OHM136" s="131"/>
      <c r="OHN136" s="132"/>
      <c r="OHP136" s="130"/>
      <c r="OHQ136" s="134"/>
      <c r="OHR136" s="134"/>
      <c r="OHS136" s="131"/>
      <c r="OHT136" s="131"/>
      <c r="OHU136" s="131"/>
      <c r="OHV136" s="132"/>
      <c r="OHX136" s="130"/>
      <c r="OHY136" s="134"/>
      <c r="OHZ136" s="134"/>
      <c r="OIA136" s="131"/>
      <c r="OIB136" s="131"/>
      <c r="OIC136" s="131"/>
      <c r="OID136" s="132"/>
      <c r="OIF136" s="130"/>
      <c r="OIG136" s="134"/>
      <c r="OIH136" s="134"/>
      <c r="OII136" s="131"/>
      <c r="OIJ136" s="131"/>
      <c r="OIK136" s="131"/>
      <c r="OIL136" s="132"/>
      <c r="OIN136" s="130"/>
      <c r="OIO136" s="134"/>
      <c r="OIP136" s="134"/>
      <c r="OIQ136" s="131"/>
      <c r="OIR136" s="131"/>
      <c r="OIS136" s="131"/>
      <c r="OIT136" s="132"/>
      <c r="OIV136" s="130"/>
      <c r="OIW136" s="134"/>
      <c r="OIX136" s="134"/>
      <c r="OIY136" s="131"/>
      <c r="OIZ136" s="131"/>
      <c r="OJA136" s="131"/>
      <c r="OJB136" s="132"/>
      <c r="OJD136" s="130"/>
      <c r="OJE136" s="134"/>
      <c r="OJF136" s="134"/>
      <c r="OJG136" s="131"/>
      <c r="OJH136" s="131"/>
      <c r="OJI136" s="131"/>
      <c r="OJJ136" s="132"/>
      <c r="OJL136" s="130"/>
      <c r="OJM136" s="134"/>
      <c r="OJN136" s="134"/>
      <c r="OJO136" s="131"/>
      <c r="OJP136" s="131"/>
      <c r="OJQ136" s="131"/>
      <c r="OJR136" s="132"/>
      <c r="OJT136" s="130"/>
      <c r="OJU136" s="134"/>
      <c r="OJV136" s="134"/>
      <c r="OJW136" s="131"/>
      <c r="OJX136" s="131"/>
      <c r="OJY136" s="131"/>
      <c r="OJZ136" s="132"/>
      <c r="OKB136" s="130"/>
      <c r="OKC136" s="134"/>
      <c r="OKD136" s="134"/>
      <c r="OKE136" s="131"/>
      <c r="OKF136" s="131"/>
      <c r="OKG136" s="131"/>
      <c r="OKH136" s="132"/>
      <c r="OKJ136" s="130"/>
      <c r="OKK136" s="134"/>
      <c r="OKL136" s="134"/>
      <c r="OKM136" s="131"/>
      <c r="OKN136" s="131"/>
      <c r="OKO136" s="131"/>
      <c r="OKP136" s="132"/>
      <c r="OKR136" s="130"/>
      <c r="OKS136" s="134"/>
      <c r="OKT136" s="134"/>
      <c r="OKU136" s="131"/>
      <c r="OKV136" s="131"/>
      <c r="OKW136" s="131"/>
      <c r="OKX136" s="132"/>
      <c r="OKZ136" s="130"/>
      <c r="OLA136" s="134"/>
      <c r="OLB136" s="134"/>
      <c r="OLC136" s="131"/>
      <c r="OLD136" s="131"/>
      <c r="OLE136" s="131"/>
      <c r="OLF136" s="132"/>
      <c r="OLH136" s="130"/>
      <c r="OLI136" s="134"/>
      <c r="OLJ136" s="134"/>
      <c r="OLK136" s="131"/>
      <c r="OLL136" s="131"/>
      <c r="OLM136" s="131"/>
      <c r="OLN136" s="132"/>
      <c r="OLP136" s="130"/>
      <c r="OLQ136" s="134"/>
      <c r="OLR136" s="134"/>
      <c r="OLS136" s="131"/>
      <c r="OLT136" s="131"/>
      <c r="OLU136" s="131"/>
      <c r="OLV136" s="132"/>
      <c r="OLX136" s="130"/>
      <c r="OLY136" s="134"/>
      <c r="OLZ136" s="134"/>
      <c r="OMA136" s="131"/>
      <c r="OMB136" s="131"/>
      <c r="OMC136" s="131"/>
      <c r="OMD136" s="132"/>
      <c r="OMF136" s="130"/>
      <c r="OMG136" s="134"/>
      <c r="OMH136" s="134"/>
      <c r="OMI136" s="131"/>
      <c r="OMJ136" s="131"/>
      <c r="OMK136" s="131"/>
      <c r="OML136" s="132"/>
      <c r="OMN136" s="130"/>
      <c r="OMO136" s="134"/>
      <c r="OMP136" s="134"/>
      <c r="OMQ136" s="131"/>
      <c r="OMR136" s="131"/>
      <c r="OMS136" s="131"/>
      <c r="OMT136" s="132"/>
      <c r="OMV136" s="130"/>
      <c r="OMW136" s="134"/>
      <c r="OMX136" s="134"/>
      <c r="OMY136" s="131"/>
      <c r="OMZ136" s="131"/>
      <c r="ONA136" s="131"/>
      <c r="ONB136" s="132"/>
      <c r="OND136" s="130"/>
      <c r="ONE136" s="134"/>
      <c r="ONF136" s="134"/>
      <c r="ONG136" s="131"/>
      <c r="ONH136" s="131"/>
      <c r="ONI136" s="131"/>
      <c r="ONJ136" s="132"/>
      <c r="ONL136" s="130"/>
      <c r="ONM136" s="134"/>
      <c r="ONN136" s="134"/>
      <c r="ONO136" s="131"/>
      <c r="ONP136" s="131"/>
      <c r="ONQ136" s="131"/>
      <c r="ONR136" s="132"/>
      <c r="ONT136" s="130"/>
      <c r="ONU136" s="134"/>
      <c r="ONV136" s="134"/>
      <c r="ONW136" s="131"/>
      <c r="ONX136" s="131"/>
      <c r="ONY136" s="131"/>
      <c r="ONZ136" s="132"/>
      <c r="OOB136" s="130"/>
      <c r="OOC136" s="134"/>
      <c r="OOD136" s="134"/>
      <c r="OOE136" s="131"/>
      <c r="OOF136" s="131"/>
      <c r="OOG136" s="131"/>
      <c r="OOH136" s="132"/>
      <c r="OOJ136" s="130"/>
      <c r="OOK136" s="134"/>
      <c r="OOL136" s="134"/>
      <c r="OOM136" s="131"/>
      <c r="OON136" s="131"/>
      <c r="OOO136" s="131"/>
      <c r="OOP136" s="132"/>
      <c r="OOR136" s="130"/>
      <c r="OOS136" s="134"/>
      <c r="OOT136" s="134"/>
      <c r="OOU136" s="131"/>
      <c r="OOV136" s="131"/>
      <c r="OOW136" s="131"/>
      <c r="OOX136" s="132"/>
      <c r="OOZ136" s="130"/>
      <c r="OPA136" s="134"/>
      <c r="OPB136" s="134"/>
      <c r="OPC136" s="131"/>
      <c r="OPD136" s="131"/>
      <c r="OPE136" s="131"/>
      <c r="OPF136" s="132"/>
      <c r="OPH136" s="130"/>
      <c r="OPI136" s="134"/>
      <c r="OPJ136" s="134"/>
      <c r="OPK136" s="131"/>
      <c r="OPL136" s="131"/>
      <c r="OPM136" s="131"/>
      <c r="OPN136" s="132"/>
      <c r="OPP136" s="130"/>
      <c r="OPQ136" s="134"/>
      <c r="OPR136" s="134"/>
      <c r="OPS136" s="131"/>
      <c r="OPT136" s="131"/>
      <c r="OPU136" s="131"/>
      <c r="OPV136" s="132"/>
      <c r="OPX136" s="130"/>
      <c r="OPY136" s="134"/>
      <c r="OPZ136" s="134"/>
      <c r="OQA136" s="131"/>
      <c r="OQB136" s="131"/>
      <c r="OQC136" s="131"/>
      <c r="OQD136" s="132"/>
      <c r="OQF136" s="130"/>
      <c r="OQG136" s="134"/>
      <c r="OQH136" s="134"/>
      <c r="OQI136" s="131"/>
      <c r="OQJ136" s="131"/>
      <c r="OQK136" s="131"/>
      <c r="OQL136" s="132"/>
      <c r="OQN136" s="130"/>
      <c r="OQO136" s="134"/>
      <c r="OQP136" s="134"/>
      <c r="OQQ136" s="131"/>
      <c r="OQR136" s="131"/>
      <c r="OQS136" s="131"/>
      <c r="OQT136" s="132"/>
      <c r="OQV136" s="130"/>
      <c r="OQW136" s="134"/>
      <c r="OQX136" s="134"/>
      <c r="OQY136" s="131"/>
      <c r="OQZ136" s="131"/>
      <c r="ORA136" s="131"/>
      <c r="ORB136" s="132"/>
      <c r="ORD136" s="130"/>
      <c r="ORE136" s="134"/>
      <c r="ORF136" s="134"/>
      <c r="ORG136" s="131"/>
      <c r="ORH136" s="131"/>
      <c r="ORI136" s="131"/>
      <c r="ORJ136" s="132"/>
      <c r="ORL136" s="130"/>
      <c r="ORM136" s="134"/>
      <c r="ORN136" s="134"/>
      <c r="ORO136" s="131"/>
      <c r="ORP136" s="131"/>
      <c r="ORQ136" s="131"/>
      <c r="ORR136" s="132"/>
      <c r="ORT136" s="130"/>
      <c r="ORU136" s="134"/>
      <c r="ORV136" s="134"/>
      <c r="ORW136" s="131"/>
      <c r="ORX136" s="131"/>
      <c r="ORY136" s="131"/>
      <c r="ORZ136" s="132"/>
      <c r="OSB136" s="130"/>
      <c r="OSC136" s="134"/>
      <c r="OSD136" s="134"/>
      <c r="OSE136" s="131"/>
      <c r="OSF136" s="131"/>
      <c r="OSG136" s="131"/>
      <c r="OSH136" s="132"/>
      <c r="OSJ136" s="130"/>
      <c r="OSK136" s="134"/>
      <c r="OSL136" s="134"/>
      <c r="OSM136" s="131"/>
      <c r="OSN136" s="131"/>
      <c r="OSO136" s="131"/>
      <c r="OSP136" s="132"/>
      <c r="OSR136" s="130"/>
      <c r="OSS136" s="134"/>
      <c r="OST136" s="134"/>
      <c r="OSU136" s="131"/>
      <c r="OSV136" s="131"/>
      <c r="OSW136" s="131"/>
      <c r="OSX136" s="132"/>
      <c r="OSZ136" s="130"/>
      <c r="OTA136" s="134"/>
      <c r="OTB136" s="134"/>
      <c r="OTC136" s="131"/>
      <c r="OTD136" s="131"/>
      <c r="OTE136" s="131"/>
      <c r="OTF136" s="132"/>
      <c r="OTH136" s="130"/>
      <c r="OTI136" s="134"/>
      <c r="OTJ136" s="134"/>
      <c r="OTK136" s="131"/>
      <c r="OTL136" s="131"/>
      <c r="OTM136" s="131"/>
      <c r="OTN136" s="132"/>
      <c r="OTP136" s="130"/>
      <c r="OTQ136" s="134"/>
      <c r="OTR136" s="134"/>
      <c r="OTS136" s="131"/>
      <c r="OTT136" s="131"/>
      <c r="OTU136" s="131"/>
      <c r="OTV136" s="132"/>
      <c r="OTX136" s="130"/>
      <c r="OTY136" s="134"/>
      <c r="OTZ136" s="134"/>
      <c r="OUA136" s="131"/>
      <c r="OUB136" s="131"/>
      <c r="OUC136" s="131"/>
      <c r="OUD136" s="132"/>
      <c r="OUF136" s="130"/>
      <c r="OUG136" s="134"/>
      <c r="OUH136" s="134"/>
      <c r="OUI136" s="131"/>
      <c r="OUJ136" s="131"/>
      <c r="OUK136" s="131"/>
      <c r="OUL136" s="132"/>
      <c r="OUN136" s="130"/>
      <c r="OUO136" s="134"/>
      <c r="OUP136" s="134"/>
      <c r="OUQ136" s="131"/>
      <c r="OUR136" s="131"/>
      <c r="OUS136" s="131"/>
      <c r="OUT136" s="132"/>
      <c r="OUV136" s="130"/>
      <c r="OUW136" s="134"/>
      <c r="OUX136" s="134"/>
      <c r="OUY136" s="131"/>
      <c r="OUZ136" s="131"/>
      <c r="OVA136" s="131"/>
      <c r="OVB136" s="132"/>
      <c r="OVD136" s="130"/>
      <c r="OVE136" s="134"/>
      <c r="OVF136" s="134"/>
      <c r="OVG136" s="131"/>
      <c r="OVH136" s="131"/>
      <c r="OVI136" s="131"/>
      <c r="OVJ136" s="132"/>
      <c r="OVL136" s="130"/>
      <c r="OVM136" s="134"/>
      <c r="OVN136" s="134"/>
      <c r="OVO136" s="131"/>
      <c r="OVP136" s="131"/>
      <c r="OVQ136" s="131"/>
      <c r="OVR136" s="132"/>
      <c r="OVT136" s="130"/>
      <c r="OVU136" s="134"/>
      <c r="OVV136" s="134"/>
      <c r="OVW136" s="131"/>
      <c r="OVX136" s="131"/>
      <c r="OVY136" s="131"/>
      <c r="OVZ136" s="132"/>
      <c r="OWB136" s="130"/>
      <c r="OWC136" s="134"/>
      <c r="OWD136" s="134"/>
      <c r="OWE136" s="131"/>
      <c r="OWF136" s="131"/>
      <c r="OWG136" s="131"/>
      <c r="OWH136" s="132"/>
      <c r="OWJ136" s="130"/>
      <c r="OWK136" s="134"/>
      <c r="OWL136" s="134"/>
      <c r="OWM136" s="131"/>
      <c r="OWN136" s="131"/>
      <c r="OWO136" s="131"/>
      <c r="OWP136" s="132"/>
      <c r="OWR136" s="130"/>
      <c r="OWS136" s="134"/>
      <c r="OWT136" s="134"/>
      <c r="OWU136" s="131"/>
      <c r="OWV136" s="131"/>
      <c r="OWW136" s="131"/>
      <c r="OWX136" s="132"/>
      <c r="OWZ136" s="130"/>
      <c r="OXA136" s="134"/>
      <c r="OXB136" s="134"/>
      <c r="OXC136" s="131"/>
      <c r="OXD136" s="131"/>
      <c r="OXE136" s="131"/>
      <c r="OXF136" s="132"/>
      <c r="OXH136" s="130"/>
      <c r="OXI136" s="134"/>
      <c r="OXJ136" s="134"/>
      <c r="OXK136" s="131"/>
      <c r="OXL136" s="131"/>
      <c r="OXM136" s="131"/>
      <c r="OXN136" s="132"/>
      <c r="OXP136" s="130"/>
      <c r="OXQ136" s="134"/>
      <c r="OXR136" s="134"/>
      <c r="OXS136" s="131"/>
      <c r="OXT136" s="131"/>
      <c r="OXU136" s="131"/>
      <c r="OXV136" s="132"/>
      <c r="OXX136" s="130"/>
      <c r="OXY136" s="134"/>
      <c r="OXZ136" s="134"/>
      <c r="OYA136" s="131"/>
      <c r="OYB136" s="131"/>
      <c r="OYC136" s="131"/>
      <c r="OYD136" s="132"/>
      <c r="OYF136" s="130"/>
      <c r="OYG136" s="134"/>
      <c r="OYH136" s="134"/>
      <c r="OYI136" s="131"/>
      <c r="OYJ136" s="131"/>
      <c r="OYK136" s="131"/>
      <c r="OYL136" s="132"/>
      <c r="OYN136" s="130"/>
      <c r="OYO136" s="134"/>
      <c r="OYP136" s="134"/>
      <c r="OYQ136" s="131"/>
      <c r="OYR136" s="131"/>
      <c r="OYS136" s="131"/>
      <c r="OYT136" s="132"/>
      <c r="OYV136" s="130"/>
      <c r="OYW136" s="134"/>
      <c r="OYX136" s="134"/>
      <c r="OYY136" s="131"/>
      <c r="OYZ136" s="131"/>
      <c r="OZA136" s="131"/>
      <c r="OZB136" s="132"/>
      <c r="OZD136" s="130"/>
      <c r="OZE136" s="134"/>
      <c r="OZF136" s="134"/>
      <c r="OZG136" s="131"/>
      <c r="OZH136" s="131"/>
      <c r="OZI136" s="131"/>
      <c r="OZJ136" s="132"/>
      <c r="OZL136" s="130"/>
      <c r="OZM136" s="134"/>
      <c r="OZN136" s="134"/>
      <c r="OZO136" s="131"/>
      <c r="OZP136" s="131"/>
      <c r="OZQ136" s="131"/>
      <c r="OZR136" s="132"/>
      <c r="OZT136" s="130"/>
      <c r="OZU136" s="134"/>
      <c r="OZV136" s="134"/>
      <c r="OZW136" s="131"/>
      <c r="OZX136" s="131"/>
      <c r="OZY136" s="131"/>
      <c r="OZZ136" s="132"/>
      <c r="PAB136" s="130"/>
      <c r="PAC136" s="134"/>
      <c r="PAD136" s="134"/>
      <c r="PAE136" s="131"/>
      <c r="PAF136" s="131"/>
      <c r="PAG136" s="131"/>
      <c r="PAH136" s="132"/>
      <c r="PAJ136" s="130"/>
      <c r="PAK136" s="134"/>
      <c r="PAL136" s="134"/>
      <c r="PAM136" s="131"/>
      <c r="PAN136" s="131"/>
      <c r="PAO136" s="131"/>
      <c r="PAP136" s="132"/>
      <c r="PAR136" s="130"/>
      <c r="PAS136" s="134"/>
      <c r="PAT136" s="134"/>
      <c r="PAU136" s="131"/>
      <c r="PAV136" s="131"/>
      <c r="PAW136" s="131"/>
      <c r="PAX136" s="132"/>
      <c r="PAZ136" s="130"/>
      <c r="PBA136" s="134"/>
      <c r="PBB136" s="134"/>
      <c r="PBC136" s="131"/>
      <c r="PBD136" s="131"/>
      <c r="PBE136" s="131"/>
      <c r="PBF136" s="132"/>
      <c r="PBH136" s="130"/>
      <c r="PBI136" s="134"/>
      <c r="PBJ136" s="134"/>
      <c r="PBK136" s="131"/>
      <c r="PBL136" s="131"/>
      <c r="PBM136" s="131"/>
      <c r="PBN136" s="132"/>
      <c r="PBP136" s="130"/>
      <c r="PBQ136" s="134"/>
      <c r="PBR136" s="134"/>
      <c r="PBS136" s="131"/>
      <c r="PBT136" s="131"/>
      <c r="PBU136" s="131"/>
      <c r="PBV136" s="132"/>
      <c r="PBX136" s="130"/>
      <c r="PBY136" s="134"/>
      <c r="PBZ136" s="134"/>
      <c r="PCA136" s="131"/>
      <c r="PCB136" s="131"/>
      <c r="PCC136" s="131"/>
      <c r="PCD136" s="132"/>
      <c r="PCF136" s="130"/>
      <c r="PCG136" s="134"/>
      <c r="PCH136" s="134"/>
      <c r="PCI136" s="131"/>
      <c r="PCJ136" s="131"/>
      <c r="PCK136" s="131"/>
      <c r="PCL136" s="132"/>
      <c r="PCN136" s="130"/>
      <c r="PCO136" s="134"/>
      <c r="PCP136" s="134"/>
      <c r="PCQ136" s="131"/>
      <c r="PCR136" s="131"/>
      <c r="PCS136" s="131"/>
      <c r="PCT136" s="132"/>
      <c r="PCV136" s="130"/>
      <c r="PCW136" s="134"/>
      <c r="PCX136" s="134"/>
      <c r="PCY136" s="131"/>
      <c r="PCZ136" s="131"/>
      <c r="PDA136" s="131"/>
      <c r="PDB136" s="132"/>
      <c r="PDD136" s="130"/>
      <c r="PDE136" s="134"/>
      <c r="PDF136" s="134"/>
      <c r="PDG136" s="131"/>
      <c r="PDH136" s="131"/>
      <c r="PDI136" s="131"/>
      <c r="PDJ136" s="132"/>
      <c r="PDL136" s="130"/>
      <c r="PDM136" s="134"/>
      <c r="PDN136" s="134"/>
      <c r="PDO136" s="131"/>
      <c r="PDP136" s="131"/>
      <c r="PDQ136" s="131"/>
      <c r="PDR136" s="132"/>
      <c r="PDT136" s="130"/>
      <c r="PDU136" s="134"/>
      <c r="PDV136" s="134"/>
      <c r="PDW136" s="131"/>
      <c r="PDX136" s="131"/>
      <c r="PDY136" s="131"/>
      <c r="PDZ136" s="132"/>
      <c r="PEB136" s="130"/>
      <c r="PEC136" s="134"/>
      <c r="PED136" s="134"/>
      <c r="PEE136" s="131"/>
      <c r="PEF136" s="131"/>
      <c r="PEG136" s="131"/>
      <c r="PEH136" s="132"/>
      <c r="PEJ136" s="130"/>
      <c r="PEK136" s="134"/>
      <c r="PEL136" s="134"/>
      <c r="PEM136" s="131"/>
      <c r="PEN136" s="131"/>
      <c r="PEO136" s="131"/>
      <c r="PEP136" s="132"/>
      <c r="PER136" s="130"/>
      <c r="PES136" s="134"/>
      <c r="PET136" s="134"/>
      <c r="PEU136" s="131"/>
      <c r="PEV136" s="131"/>
      <c r="PEW136" s="131"/>
      <c r="PEX136" s="132"/>
      <c r="PEZ136" s="130"/>
      <c r="PFA136" s="134"/>
      <c r="PFB136" s="134"/>
      <c r="PFC136" s="131"/>
      <c r="PFD136" s="131"/>
      <c r="PFE136" s="131"/>
      <c r="PFF136" s="132"/>
      <c r="PFH136" s="130"/>
      <c r="PFI136" s="134"/>
      <c r="PFJ136" s="134"/>
      <c r="PFK136" s="131"/>
      <c r="PFL136" s="131"/>
      <c r="PFM136" s="131"/>
      <c r="PFN136" s="132"/>
      <c r="PFP136" s="130"/>
      <c r="PFQ136" s="134"/>
      <c r="PFR136" s="134"/>
      <c r="PFS136" s="131"/>
      <c r="PFT136" s="131"/>
      <c r="PFU136" s="131"/>
      <c r="PFV136" s="132"/>
      <c r="PFX136" s="130"/>
      <c r="PFY136" s="134"/>
      <c r="PFZ136" s="134"/>
      <c r="PGA136" s="131"/>
      <c r="PGB136" s="131"/>
      <c r="PGC136" s="131"/>
      <c r="PGD136" s="132"/>
      <c r="PGF136" s="130"/>
      <c r="PGG136" s="134"/>
      <c r="PGH136" s="134"/>
      <c r="PGI136" s="131"/>
      <c r="PGJ136" s="131"/>
      <c r="PGK136" s="131"/>
      <c r="PGL136" s="132"/>
      <c r="PGN136" s="130"/>
      <c r="PGO136" s="134"/>
      <c r="PGP136" s="134"/>
      <c r="PGQ136" s="131"/>
      <c r="PGR136" s="131"/>
      <c r="PGS136" s="131"/>
      <c r="PGT136" s="132"/>
      <c r="PGV136" s="130"/>
      <c r="PGW136" s="134"/>
      <c r="PGX136" s="134"/>
      <c r="PGY136" s="131"/>
      <c r="PGZ136" s="131"/>
      <c r="PHA136" s="131"/>
      <c r="PHB136" s="132"/>
      <c r="PHD136" s="130"/>
      <c r="PHE136" s="134"/>
      <c r="PHF136" s="134"/>
      <c r="PHG136" s="131"/>
      <c r="PHH136" s="131"/>
      <c r="PHI136" s="131"/>
      <c r="PHJ136" s="132"/>
      <c r="PHL136" s="130"/>
      <c r="PHM136" s="134"/>
      <c r="PHN136" s="134"/>
      <c r="PHO136" s="131"/>
      <c r="PHP136" s="131"/>
      <c r="PHQ136" s="131"/>
      <c r="PHR136" s="132"/>
      <c r="PHT136" s="130"/>
      <c r="PHU136" s="134"/>
      <c r="PHV136" s="134"/>
      <c r="PHW136" s="131"/>
      <c r="PHX136" s="131"/>
      <c r="PHY136" s="131"/>
      <c r="PHZ136" s="132"/>
      <c r="PIB136" s="130"/>
      <c r="PIC136" s="134"/>
      <c r="PID136" s="134"/>
      <c r="PIE136" s="131"/>
      <c r="PIF136" s="131"/>
      <c r="PIG136" s="131"/>
      <c r="PIH136" s="132"/>
      <c r="PIJ136" s="130"/>
      <c r="PIK136" s="134"/>
      <c r="PIL136" s="134"/>
      <c r="PIM136" s="131"/>
      <c r="PIN136" s="131"/>
      <c r="PIO136" s="131"/>
      <c r="PIP136" s="132"/>
      <c r="PIR136" s="130"/>
      <c r="PIS136" s="134"/>
      <c r="PIT136" s="134"/>
      <c r="PIU136" s="131"/>
      <c r="PIV136" s="131"/>
      <c r="PIW136" s="131"/>
      <c r="PIX136" s="132"/>
      <c r="PIZ136" s="130"/>
      <c r="PJA136" s="134"/>
      <c r="PJB136" s="134"/>
      <c r="PJC136" s="131"/>
      <c r="PJD136" s="131"/>
      <c r="PJE136" s="131"/>
      <c r="PJF136" s="132"/>
      <c r="PJH136" s="130"/>
      <c r="PJI136" s="134"/>
      <c r="PJJ136" s="134"/>
      <c r="PJK136" s="131"/>
      <c r="PJL136" s="131"/>
      <c r="PJM136" s="131"/>
      <c r="PJN136" s="132"/>
      <c r="PJP136" s="130"/>
      <c r="PJQ136" s="134"/>
      <c r="PJR136" s="134"/>
      <c r="PJS136" s="131"/>
      <c r="PJT136" s="131"/>
      <c r="PJU136" s="131"/>
      <c r="PJV136" s="132"/>
      <c r="PJX136" s="130"/>
      <c r="PJY136" s="134"/>
      <c r="PJZ136" s="134"/>
      <c r="PKA136" s="131"/>
      <c r="PKB136" s="131"/>
      <c r="PKC136" s="131"/>
      <c r="PKD136" s="132"/>
      <c r="PKF136" s="130"/>
      <c r="PKG136" s="134"/>
      <c r="PKH136" s="134"/>
      <c r="PKI136" s="131"/>
      <c r="PKJ136" s="131"/>
      <c r="PKK136" s="131"/>
      <c r="PKL136" s="132"/>
      <c r="PKN136" s="130"/>
      <c r="PKO136" s="134"/>
      <c r="PKP136" s="134"/>
      <c r="PKQ136" s="131"/>
      <c r="PKR136" s="131"/>
      <c r="PKS136" s="131"/>
      <c r="PKT136" s="132"/>
      <c r="PKV136" s="130"/>
      <c r="PKW136" s="134"/>
      <c r="PKX136" s="134"/>
      <c r="PKY136" s="131"/>
      <c r="PKZ136" s="131"/>
      <c r="PLA136" s="131"/>
      <c r="PLB136" s="132"/>
      <c r="PLD136" s="130"/>
      <c r="PLE136" s="134"/>
      <c r="PLF136" s="134"/>
      <c r="PLG136" s="131"/>
      <c r="PLH136" s="131"/>
      <c r="PLI136" s="131"/>
      <c r="PLJ136" s="132"/>
      <c r="PLL136" s="130"/>
      <c r="PLM136" s="134"/>
      <c r="PLN136" s="134"/>
      <c r="PLO136" s="131"/>
      <c r="PLP136" s="131"/>
      <c r="PLQ136" s="131"/>
      <c r="PLR136" s="132"/>
      <c r="PLT136" s="130"/>
      <c r="PLU136" s="134"/>
      <c r="PLV136" s="134"/>
      <c r="PLW136" s="131"/>
      <c r="PLX136" s="131"/>
      <c r="PLY136" s="131"/>
      <c r="PLZ136" s="132"/>
      <c r="PMB136" s="130"/>
      <c r="PMC136" s="134"/>
      <c r="PMD136" s="134"/>
      <c r="PME136" s="131"/>
      <c r="PMF136" s="131"/>
      <c r="PMG136" s="131"/>
      <c r="PMH136" s="132"/>
      <c r="PMJ136" s="130"/>
      <c r="PMK136" s="134"/>
      <c r="PML136" s="134"/>
      <c r="PMM136" s="131"/>
      <c r="PMN136" s="131"/>
      <c r="PMO136" s="131"/>
      <c r="PMP136" s="132"/>
      <c r="PMR136" s="130"/>
      <c r="PMS136" s="134"/>
      <c r="PMT136" s="134"/>
      <c r="PMU136" s="131"/>
      <c r="PMV136" s="131"/>
      <c r="PMW136" s="131"/>
      <c r="PMX136" s="132"/>
      <c r="PMZ136" s="130"/>
      <c r="PNA136" s="134"/>
      <c r="PNB136" s="134"/>
      <c r="PNC136" s="131"/>
      <c r="PND136" s="131"/>
      <c r="PNE136" s="131"/>
      <c r="PNF136" s="132"/>
      <c r="PNH136" s="130"/>
      <c r="PNI136" s="134"/>
      <c r="PNJ136" s="134"/>
      <c r="PNK136" s="131"/>
      <c r="PNL136" s="131"/>
      <c r="PNM136" s="131"/>
      <c r="PNN136" s="132"/>
      <c r="PNP136" s="130"/>
      <c r="PNQ136" s="134"/>
      <c r="PNR136" s="134"/>
      <c r="PNS136" s="131"/>
      <c r="PNT136" s="131"/>
      <c r="PNU136" s="131"/>
      <c r="PNV136" s="132"/>
      <c r="PNX136" s="130"/>
      <c r="PNY136" s="134"/>
      <c r="PNZ136" s="134"/>
      <c r="POA136" s="131"/>
      <c r="POB136" s="131"/>
      <c r="POC136" s="131"/>
      <c r="POD136" s="132"/>
      <c r="POF136" s="130"/>
      <c r="POG136" s="134"/>
      <c r="POH136" s="134"/>
      <c r="POI136" s="131"/>
      <c r="POJ136" s="131"/>
      <c r="POK136" s="131"/>
      <c r="POL136" s="132"/>
      <c r="PON136" s="130"/>
      <c r="POO136" s="134"/>
      <c r="POP136" s="134"/>
      <c r="POQ136" s="131"/>
      <c r="POR136" s="131"/>
      <c r="POS136" s="131"/>
      <c r="POT136" s="132"/>
      <c r="POV136" s="130"/>
      <c r="POW136" s="134"/>
      <c r="POX136" s="134"/>
      <c r="POY136" s="131"/>
      <c r="POZ136" s="131"/>
      <c r="PPA136" s="131"/>
      <c r="PPB136" s="132"/>
      <c r="PPD136" s="130"/>
      <c r="PPE136" s="134"/>
      <c r="PPF136" s="134"/>
      <c r="PPG136" s="131"/>
      <c r="PPH136" s="131"/>
      <c r="PPI136" s="131"/>
      <c r="PPJ136" s="132"/>
      <c r="PPL136" s="130"/>
      <c r="PPM136" s="134"/>
      <c r="PPN136" s="134"/>
      <c r="PPO136" s="131"/>
      <c r="PPP136" s="131"/>
      <c r="PPQ136" s="131"/>
      <c r="PPR136" s="132"/>
      <c r="PPT136" s="130"/>
      <c r="PPU136" s="134"/>
      <c r="PPV136" s="134"/>
      <c r="PPW136" s="131"/>
      <c r="PPX136" s="131"/>
      <c r="PPY136" s="131"/>
      <c r="PPZ136" s="132"/>
      <c r="PQB136" s="130"/>
      <c r="PQC136" s="134"/>
      <c r="PQD136" s="134"/>
      <c r="PQE136" s="131"/>
      <c r="PQF136" s="131"/>
      <c r="PQG136" s="131"/>
      <c r="PQH136" s="132"/>
      <c r="PQJ136" s="130"/>
      <c r="PQK136" s="134"/>
      <c r="PQL136" s="134"/>
      <c r="PQM136" s="131"/>
      <c r="PQN136" s="131"/>
      <c r="PQO136" s="131"/>
      <c r="PQP136" s="132"/>
      <c r="PQR136" s="130"/>
      <c r="PQS136" s="134"/>
      <c r="PQT136" s="134"/>
      <c r="PQU136" s="131"/>
      <c r="PQV136" s="131"/>
      <c r="PQW136" s="131"/>
      <c r="PQX136" s="132"/>
      <c r="PQZ136" s="130"/>
      <c r="PRA136" s="134"/>
      <c r="PRB136" s="134"/>
      <c r="PRC136" s="131"/>
      <c r="PRD136" s="131"/>
      <c r="PRE136" s="131"/>
      <c r="PRF136" s="132"/>
      <c r="PRH136" s="130"/>
      <c r="PRI136" s="134"/>
      <c r="PRJ136" s="134"/>
      <c r="PRK136" s="131"/>
      <c r="PRL136" s="131"/>
      <c r="PRM136" s="131"/>
      <c r="PRN136" s="132"/>
      <c r="PRP136" s="130"/>
      <c r="PRQ136" s="134"/>
      <c r="PRR136" s="134"/>
      <c r="PRS136" s="131"/>
      <c r="PRT136" s="131"/>
      <c r="PRU136" s="131"/>
      <c r="PRV136" s="132"/>
      <c r="PRX136" s="130"/>
      <c r="PRY136" s="134"/>
      <c r="PRZ136" s="134"/>
      <c r="PSA136" s="131"/>
      <c r="PSB136" s="131"/>
      <c r="PSC136" s="131"/>
      <c r="PSD136" s="132"/>
      <c r="PSF136" s="130"/>
      <c r="PSG136" s="134"/>
      <c r="PSH136" s="134"/>
      <c r="PSI136" s="131"/>
      <c r="PSJ136" s="131"/>
      <c r="PSK136" s="131"/>
      <c r="PSL136" s="132"/>
      <c r="PSN136" s="130"/>
      <c r="PSO136" s="134"/>
      <c r="PSP136" s="134"/>
      <c r="PSQ136" s="131"/>
      <c r="PSR136" s="131"/>
      <c r="PSS136" s="131"/>
      <c r="PST136" s="132"/>
      <c r="PSV136" s="130"/>
      <c r="PSW136" s="134"/>
      <c r="PSX136" s="134"/>
      <c r="PSY136" s="131"/>
      <c r="PSZ136" s="131"/>
      <c r="PTA136" s="131"/>
      <c r="PTB136" s="132"/>
      <c r="PTD136" s="130"/>
      <c r="PTE136" s="134"/>
      <c r="PTF136" s="134"/>
      <c r="PTG136" s="131"/>
      <c r="PTH136" s="131"/>
      <c r="PTI136" s="131"/>
      <c r="PTJ136" s="132"/>
      <c r="PTL136" s="130"/>
      <c r="PTM136" s="134"/>
      <c r="PTN136" s="134"/>
      <c r="PTO136" s="131"/>
      <c r="PTP136" s="131"/>
      <c r="PTQ136" s="131"/>
      <c r="PTR136" s="132"/>
      <c r="PTT136" s="130"/>
      <c r="PTU136" s="134"/>
      <c r="PTV136" s="134"/>
      <c r="PTW136" s="131"/>
      <c r="PTX136" s="131"/>
      <c r="PTY136" s="131"/>
      <c r="PTZ136" s="132"/>
      <c r="PUB136" s="130"/>
      <c r="PUC136" s="134"/>
      <c r="PUD136" s="134"/>
      <c r="PUE136" s="131"/>
      <c r="PUF136" s="131"/>
      <c r="PUG136" s="131"/>
      <c r="PUH136" s="132"/>
      <c r="PUJ136" s="130"/>
      <c r="PUK136" s="134"/>
      <c r="PUL136" s="134"/>
      <c r="PUM136" s="131"/>
      <c r="PUN136" s="131"/>
      <c r="PUO136" s="131"/>
      <c r="PUP136" s="132"/>
      <c r="PUR136" s="130"/>
      <c r="PUS136" s="134"/>
      <c r="PUT136" s="134"/>
      <c r="PUU136" s="131"/>
      <c r="PUV136" s="131"/>
      <c r="PUW136" s="131"/>
      <c r="PUX136" s="132"/>
      <c r="PUZ136" s="130"/>
      <c r="PVA136" s="134"/>
      <c r="PVB136" s="134"/>
      <c r="PVC136" s="131"/>
      <c r="PVD136" s="131"/>
      <c r="PVE136" s="131"/>
      <c r="PVF136" s="132"/>
      <c r="PVH136" s="130"/>
      <c r="PVI136" s="134"/>
      <c r="PVJ136" s="134"/>
      <c r="PVK136" s="131"/>
      <c r="PVL136" s="131"/>
      <c r="PVM136" s="131"/>
      <c r="PVN136" s="132"/>
      <c r="PVP136" s="130"/>
      <c r="PVQ136" s="134"/>
      <c r="PVR136" s="134"/>
      <c r="PVS136" s="131"/>
      <c r="PVT136" s="131"/>
      <c r="PVU136" s="131"/>
      <c r="PVV136" s="132"/>
      <c r="PVX136" s="130"/>
      <c r="PVY136" s="134"/>
      <c r="PVZ136" s="134"/>
      <c r="PWA136" s="131"/>
      <c r="PWB136" s="131"/>
      <c r="PWC136" s="131"/>
      <c r="PWD136" s="132"/>
      <c r="PWF136" s="130"/>
      <c r="PWG136" s="134"/>
      <c r="PWH136" s="134"/>
      <c r="PWI136" s="131"/>
      <c r="PWJ136" s="131"/>
      <c r="PWK136" s="131"/>
      <c r="PWL136" s="132"/>
      <c r="PWN136" s="130"/>
      <c r="PWO136" s="134"/>
      <c r="PWP136" s="134"/>
      <c r="PWQ136" s="131"/>
      <c r="PWR136" s="131"/>
      <c r="PWS136" s="131"/>
      <c r="PWT136" s="132"/>
      <c r="PWV136" s="130"/>
      <c r="PWW136" s="134"/>
      <c r="PWX136" s="134"/>
      <c r="PWY136" s="131"/>
      <c r="PWZ136" s="131"/>
      <c r="PXA136" s="131"/>
      <c r="PXB136" s="132"/>
      <c r="PXD136" s="130"/>
      <c r="PXE136" s="134"/>
      <c r="PXF136" s="134"/>
      <c r="PXG136" s="131"/>
      <c r="PXH136" s="131"/>
      <c r="PXI136" s="131"/>
      <c r="PXJ136" s="132"/>
      <c r="PXL136" s="130"/>
      <c r="PXM136" s="134"/>
      <c r="PXN136" s="134"/>
      <c r="PXO136" s="131"/>
      <c r="PXP136" s="131"/>
      <c r="PXQ136" s="131"/>
      <c r="PXR136" s="132"/>
      <c r="PXT136" s="130"/>
      <c r="PXU136" s="134"/>
      <c r="PXV136" s="134"/>
      <c r="PXW136" s="131"/>
      <c r="PXX136" s="131"/>
      <c r="PXY136" s="131"/>
      <c r="PXZ136" s="132"/>
      <c r="PYB136" s="130"/>
      <c r="PYC136" s="134"/>
      <c r="PYD136" s="134"/>
      <c r="PYE136" s="131"/>
      <c r="PYF136" s="131"/>
      <c r="PYG136" s="131"/>
      <c r="PYH136" s="132"/>
      <c r="PYJ136" s="130"/>
      <c r="PYK136" s="134"/>
      <c r="PYL136" s="134"/>
      <c r="PYM136" s="131"/>
      <c r="PYN136" s="131"/>
      <c r="PYO136" s="131"/>
      <c r="PYP136" s="132"/>
      <c r="PYR136" s="130"/>
      <c r="PYS136" s="134"/>
      <c r="PYT136" s="134"/>
      <c r="PYU136" s="131"/>
      <c r="PYV136" s="131"/>
      <c r="PYW136" s="131"/>
      <c r="PYX136" s="132"/>
      <c r="PYZ136" s="130"/>
      <c r="PZA136" s="134"/>
      <c r="PZB136" s="134"/>
      <c r="PZC136" s="131"/>
      <c r="PZD136" s="131"/>
      <c r="PZE136" s="131"/>
      <c r="PZF136" s="132"/>
      <c r="PZH136" s="130"/>
      <c r="PZI136" s="134"/>
      <c r="PZJ136" s="134"/>
      <c r="PZK136" s="131"/>
      <c r="PZL136" s="131"/>
      <c r="PZM136" s="131"/>
      <c r="PZN136" s="132"/>
      <c r="PZP136" s="130"/>
      <c r="PZQ136" s="134"/>
      <c r="PZR136" s="134"/>
      <c r="PZS136" s="131"/>
      <c r="PZT136" s="131"/>
      <c r="PZU136" s="131"/>
      <c r="PZV136" s="132"/>
      <c r="PZX136" s="130"/>
      <c r="PZY136" s="134"/>
      <c r="PZZ136" s="134"/>
      <c r="QAA136" s="131"/>
      <c r="QAB136" s="131"/>
      <c r="QAC136" s="131"/>
      <c r="QAD136" s="132"/>
      <c r="QAF136" s="130"/>
      <c r="QAG136" s="134"/>
      <c r="QAH136" s="134"/>
      <c r="QAI136" s="131"/>
      <c r="QAJ136" s="131"/>
      <c r="QAK136" s="131"/>
      <c r="QAL136" s="132"/>
      <c r="QAN136" s="130"/>
      <c r="QAO136" s="134"/>
      <c r="QAP136" s="134"/>
      <c r="QAQ136" s="131"/>
      <c r="QAR136" s="131"/>
      <c r="QAS136" s="131"/>
      <c r="QAT136" s="132"/>
      <c r="QAV136" s="130"/>
      <c r="QAW136" s="134"/>
      <c r="QAX136" s="134"/>
      <c r="QAY136" s="131"/>
      <c r="QAZ136" s="131"/>
      <c r="QBA136" s="131"/>
      <c r="QBB136" s="132"/>
      <c r="QBD136" s="130"/>
      <c r="QBE136" s="134"/>
      <c r="QBF136" s="134"/>
      <c r="QBG136" s="131"/>
      <c r="QBH136" s="131"/>
      <c r="QBI136" s="131"/>
      <c r="QBJ136" s="132"/>
      <c r="QBL136" s="130"/>
      <c r="QBM136" s="134"/>
      <c r="QBN136" s="134"/>
      <c r="QBO136" s="131"/>
      <c r="QBP136" s="131"/>
      <c r="QBQ136" s="131"/>
      <c r="QBR136" s="132"/>
      <c r="QBT136" s="130"/>
      <c r="QBU136" s="134"/>
      <c r="QBV136" s="134"/>
      <c r="QBW136" s="131"/>
      <c r="QBX136" s="131"/>
      <c r="QBY136" s="131"/>
      <c r="QBZ136" s="132"/>
      <c r="QCB136" s="130"/>
      <c r="QCC136" s="134"/>
      <c r="QCD136" s="134"/>
      <c r="QCE136" s="131"/>
      <c r="QCF136" s="131"/>
      <c r="QCG136" s="131"/>
      <c r="QCH136" s="132"/>
      <c r="QCJ136" s="130"/>
      <c r="QCK136" s="134"/>
      <c r="QCL136" s="134"/>
      <c r="QCM136" s="131"/>
      <c r="QCN136" s="131"/>
      <c r="QCO136" s="131"/>
      <c r="QCP136" s="132"/>
      <c r="QCR136" s="130"/>
      <c r="QCS136" s="134"/>
      <c r="QCT136" s="134"/>
      <c r="QCU136" s="131"/>
      <c r="QCV136" s="131"/>
      <c r="QCW136" s="131"/>
      <c r="QCX136" s="132"/>
      <c r="QCZ136" s="130"/>
      <c r="QDA136" s="134"/>
      <c r="QDB136" s="134"/>
      <c r="QDC136" s="131"/>
      <c r="QDD136" s="131"/>
      <c r="QDE136" s="131"/>
      <c r="QDF136" s="132"/>
      <c r="QDH136" s="130"/>
      <c r="QDI136" s="134"/>
      <c r="QDJ136" s="134"/>
      <c r="QDK136" s="131"/>
      <c r="QDL136" s="131"/>
      <c r="QDM136" s="131"/>
      <c r="QDN136" s="132"/>
      <c r="QDP136" s="130"/>
      <c r="QDQ136" s="134"/>
      <c r="QDR136" s="134"/>
      <c r="QDS136" s="131"/>
      <c r="QDT136" s="131"/>
      <c r="QDU136" s="131"/>
      <c r="QDV136" s="132"/>
      <c r="QDX136" s="130"/>
      <c r="QDY136" s="134"/>
      <c r="QDZ136" s="134"/>
      <c r="QEA136" s="131"/>
      <c r="QEB136" s="131"/>
      <c r="QEC136" s="131"/>
      <c r="QED136" s="132"/>
      <c r="QEF136" s="130"/>
      <c r="QEG136" s="134"/>
      <c r="QEH136" s="134"/>
      <c r="QEI136" s="131"/>
      <c r="QEJ136" s="131"/>
      <c r="QEK136" s="131"/>
      <c r="QEL136" s="132"/>
      <c r="QEN136" s="130"/>
      <c r="QEO136" s="134"/>
      <c r="QEP136" s="134"/>
      <c r="QEQ136" s="131"/>
      <c r="QER136" s="131"/>
      <c r="QES136" s="131"/>
      <c r="QET136" s="132"/>
      <c r="QEV136" s="130"/>
      <c r="QEW136" s="134"/>
      <c r="QEX136" s="134"/>
      <c r="QEY136" s="131"/>
      <c r="QEZ136" s="131"/>
      <c r="QFA136" s="131"/>
      <c r="QFB136" s="132"/>
      <c r="QFD136" s="130"/>
      <c r="QFE136" s="134"/>
      <c r="QFF136" s="134"/>
      <c r="QFG136" s="131"/>
      <c r="QFH136" s="131"/>
      <c r="QFI136" s="131"/>
      <c r="QFJ136" s="132"/>
      <c r="QFL136" s="130"/>
      <c r="QFM136" s="134"/>
      <c r="QFN136" s="134"/>
      <c r="QFO136" s="131"/>
      <c r="QFP136" s="131"/>
      <c r="QFQ136" s="131"/>
      <c r="QFR136" s="132"/>
      <c r="QFT136" s="130"/>
      <c r="QFU136" s="134"/>
      <c r="QFV136" s="134"/>
      <c r="QFW136" s="131"/>
      <c r="QFX136" s="131"/>
      <c r="QFY136" s="131"/>
      <c r="QFZ136" s="132"/>
      <c r="QGB136" s="130"/>
      <c r="QGC136" s="134"/>
      <c r="QGD136" s="134"/>
      <c r="QGE136" s="131"/>
      <c r="QGF136" s="131"/>
      <c r="QGG136" s="131"/>
      <c r="QGH136" s="132"/>
      <c r="QGJ136" s="130"/>
      <c r="QGK136" s="134"/>
      <c r="QGL136" s="134"/>
      <c r="QGM136" s="131"/>
      <c r="QGN136" s="131"/>
      <c r="QGO136" s="131"/>
      <c r="QGP136" s="132"/>
      <c r="QGR136" s="130"/>
      <c r="QGS136" s="134"/>
      <c r="QGT136" s="134"/>
      <c r="QGU136" s="131"/>
      <c r="QGV136" s="131"/>
      <c r="QGW136" s="131"/>
      <c r="QGX136" s="132"/>
      <c r="QGZ136" s="130"/>
      <c r="QHA136" s="134"/>
      <c r="QHB136" s="134"/>
      <c r="QHC136" s="131"/>
      <c r="QHD136" s="131"/>
      <c r="QHE136" s="131"/>
      <c r="QHF136" s="132"/>
      <c r="QHH136" s="130"/>
      <c r="QHI136" s="134"/>
      <c r="QHJ136" s="134"/>
      <c r="QHK136" s="131"/>
      <c r="QHL136" s="131"/>
      <c r="QHM136" s="131"/>
      <c r="QHN136" s="132"/>
      <c r="QHP136" s="130"/>
      <c r="QHQ136" s="134"/>
      <c r="QHR136" s="134"/>
      <c r="QHS136" s="131"/>
      <c r="QHT136" s="131"/>
      <c r="QHU136" s="131"/>
      <c r="QHV136" s="132"/>
      <c r="QHX136" s="130"/>
      <c r="QHY136" s="134"/>
      <c r="QHZ136" s="134"/>
      <c r="QIA136" s="131"/>
      <c r="QIB136" s="131"/>
      <c r="QIC136" s="131"/>
      <c r="QID136" s="132"/>
      <c r="QIF136" s="130"/>
      <c r="QIG136" s="134"/>
      <c r="QIH136" s="134"/>
      <c r="QII136" s="131"/>
      <c r="QIJ136" s="131"/>
      <c r="QIK136" s="131"/>
      <c r="QIL136" s="132"/>
      <c r="QIN136" s="130"/>
      <c r="QIO136" s="134"/>
      <c r="QIP136" s="134"/>
      <c r="QIQ136" s="131"/>
      <c r="QIR136" s="131"/>
      <c r="QIS136" s="131"/>
      <c r="QIT136" s="132"/>
      <c r="QIV136" s="130"/>
      <c r="QIW136" s="134"/>
      <c r="QIX136" s="134"/>
      <c r="QIY136" s="131"/>
      <c r="QIZ136" s="131"/>
      <c r="QJA136" s="131"/>
      <c r="QJB136" s="132"/>
      <c r="QJD136" s="130"/>
      <c r="QJE136" s="134"/>
      <c r="QJF136" s="134"/>
      <c r="QJG136" s="131"/>
      <c r="QJH136" s="131"/>
      <c r="QJI136" s="131"/>
      <c r="QJJ136" s="132"/>
      <c r="QJL136" s="130"/>
      <c r="QJM136" s="134"/>
      <c r="QJN136" s="134"/>
      <c r="QJO136" s="131"/>
      <c r="QJP136" s="131"/>
      <c r="QJQ136" s="131"/>
      <c r="QJR136" s="132"/>
      <c r="QJT136" s="130"/>
      <c r="QJU136" s="134"/>
      <c r="QJV136" s="134"/>
      <c r="QJW136" s="131"/>
      <c r="QJX136" s="131"/>
      <c r="QJY136" s="131"/>
      <c r="QJZ136" s="132"/>
      <c r="QKB136" s="130"/>
      <c r="QKC136" s="134"/>
      <c r="QKD136" s="134"/>
      <c r="QKE136" s="131"/>
      <c r="QKF136" s="131"/>
      <c r="QKG136" s="131"/>
      <c r="QKH136" s="132"/>
      <c r="QKJ136" s="130"/>
      <c r="QKK136" s="134"/>
      <c r="QKL136" s="134"/>
      <c r="QKM136" s="131"/>
      <c r="QKN136" s="131"/>
      <c r="QKO136" s="131"/>
      <c r="QKP136" s="132"/>
      <c r="QKR136" s="130"/>
      <c r="QKS136" s="134"/>
      <c r="QKT136" s="134"/>
      <c r="QKU136" s="131"/>
      <c r="QKV136" s="131"/>
      <c r="QKW136" s="131"/>
      <c r="QKX136" s="132"/>
      <c r="QKZ136" s="130"/>
      <c r="QLA136" s="134"/>
      <c r="QLB136" s="134"/>
      <c r="QLC136" s="131"/>
      <c r="QLD136" s="131"/>
      <c r="QLE136" s="131"/>
      <c r="QLF136" s="132"/>
      <c r="QLH136" s="130"/>
      <c r="QLI136" s="134"/>
      <c r="QLJ136" s="134"/>
      <c r="QLK136" s="131"/>
      <c r="QLL136" s="131"/>
      <c r="QLM136" s="131"/>
      <c r="QLN136" s="132"/>
      <c r="QLP136" s="130"/>
      <c r="QLQ136" s="134"/>
      <c r="QLR136" s="134"/>
      <c r="QLS136" s="131"/>
      <c r="QLT136" s="131"/>
      <c r="QLU136" s="131"/>
      <c r="QLV136" s="132"/>
      <c r="QLX136" s="130"/>
      <c r="QLY136" s="134"/>
      <c r="QLZ136" s="134"/>
      <c r="QMA136" s="131"/>
      <c r="QMB136" s="131"/>
      <c r="QMC136" s="131"/>
      <c r="QMD136" s="132"/>
      <c r="QMF136" s="130"/>
      <c r="QMG136" s="134"/>
      <c r="QMH136" s="134"/>
      <c r="QMI136" s="131"/>
      <c r="QMJ136" s="131"/>
      <c r="QMK136" s="131"/>
      <c r="QML136" s="132"/>
      <c r="QMN136" s="130"/>
      <c r="QMO136" s="134"/>
      <c r="QMP136" s="134"/>
      <c r="QMQ136" s="131"/>
      <c r="QMR136" s="131"/>
      <c r="QMS136" s="131"/>
      <c r="QMT136" s="132"/>
      <c r="QMV136" s="130"/>
      <c r="QMW136" s="134"/>
      <c r="QMX136" s="134"/>
      <c r="QMY136" s="131"/>
      <c r="QMZ136" s="131"/>
      <c r="QNA136" s="131"/>
      <c r="QNB136" s="132"/>
      <c r="QND136" s="130"/>
      <c r="QNE136" s="134"/>
      <c r="QNF136" s="134"/>
      <c r="QNG136" s="131"/>
      <c r="QNH136" s="131"/>
      <c r="QNI136" s="131"/>
      <c r="QNJ136" s="132"/>
      <c r="QNL136" s="130"/>
      <c r="QNM136" s="134"/>
      <c r="QNN136" s="134"/>
      <c r="QNO136" s="131"/>
      <c r="QNP136" s="131"/>
      <c r="QNQ136" s="131"/>
      <c r="QNR136" s="132"/>
      <c r="QNT136" s="130"/>
      <c r="QNU136" s="134"/>
      <c r="QNV136" s="134"/>
      <c r="QNW136" s="131"/>
      <c r="QNX136" s="131"/>
      <c r="QNY136" s="131"/>
      <c r="QNZ136" s="132"/>
      <c r="QOB136" s="130"/>
      <c r="QOC136" s="134"/>
      <c r="QOD136" s="134"/>
      <c r="QOE136" s="131"/>
      <c r="QOF136" s="131"/>
      <c r="QOG136" s="131"/>
      <c r="QOH136" s="132"/>
      <c r="QOJ136" s="130"/>
      <c r="QOK136" s="134"/>
      <c r="QOL136" s="134"/>
      <c r="QOM136" s="131"/>
      <c r="QON136" s="131"/>
      <c r="QOO136" s="131"/>
      <c r="QOP136" s="132"/>
      <c r="QOR136" s="130"/>
      <c r="QOS136" s="134"/>
      <c r="QOT136" s="134"/>
      <c r="QOU136" s="131"/>
      <c r="QOV136" s="131"/>
      <c r="QOW136" s="131"/>
      <c r="QOX136" s="132"/>
      <c r="QOZ136" s="130"/>
      <c r="QPA136" s="134"/>
      <c r="QPB136" s="134"/>
      <c r="QPC136" s="131"/>
      <c r="QPD136" s="131"/>
      <c r="QPE136" s="131"/>
      <c r="QPF136" s="132"/>
      <c r="QPH136" s="130"/>
      <c r="QPI136" s="134"/>
      <c r="QPJ136" s="134"/>
      <c r="QPK136" s="131"/>
      <c r="QPL136" s="131"/>
      <c r="QPM136" s="131"/>
      <c r="QPN136" s="132"/>
      <c r="QPP136" s="130"/>
      <c r="QPQ136" s="134"/>
      <c r="QPR136" s="134"/>
      <c r="QPS136" s="131"/>
      <c r="QPT136" s="131"/>
      <c r="QPU136" s="131"/>
      <c r="QPV136" s="132"/>
      <c r="QPX136" s="130"/>
      <c r="QPY136" s="134"/>
      <c r="QPZ136" s="134"/>
      <c r="QQA136" s="131"/>
      <c r="QQB136" s="131"/>
      <c r="QQC136" s="131"/>
      <c r="QQD136" s="132"/>
      <c r="QQF136" s="130"/>
      <c r="QQG136" s="134"/>
      <c r="QQH136" s="134"/>
      <c r="QQI136" s="131"/>
      <c r="QQJ136" s="131"/>
      <c r="QQK136" s="131"/>
      <c r="QQL136" s="132"/>
      <c r="QQN136" s="130"/>
      <c r="QQO136" s="134"/>
      <c r="QQP136" s="134"/>
      <c r="QQQ136" s="131"/>
      <c r="QQR136" s="131"/>
      <c r="QQS136" s="131"/>
      <c r="QQT136" s="132"/>
      <c r="QQV136" s="130"/>
      <c r="QQW136" s="134"/>
      <c r="QQX136" s="134"/>
      <c r="QQY136" s="131"/>
      <c r="QQZ136" s="131"/>
      <c r="QRA136" s="131"/>
      <c r="QRB136" s="132"/>
      <c r="QRD136" s="130"/>
      <c r="QRE136" s="134"/>
      <c r="QRF136" s="134"/>
      <c r="QRG136" s="131"/>
      <c r="QRH136" s="131"/>
      <c r="QRI136" s="131"/>
      <c r="QRJ136" s="132"/>
      <c r="QRL136" s="130"/>
      <c r="QRM136" s="134"/>
      <c r="QRN136" s="134"/>
      <c r="QRO136" s="131"/>
      <c r="QRP136" s="131"/>
      <c r="QRQ136" s="131"/>
      <c r="QRR136" s="132"/>
      <c r="QRT136" s="130"/>
      <c r="QRU136" s="134"/>
      <c r="QRV136" s="134"/>
      <c r="QRW136" s="131"/>
      <c r="QRX136" s="131"/>
      <c r="QRY136" s="131"/>
      <c r="QRZ136" s="132"/>
      <c r="QSB136" s="130"/>
      <c r="QSC136" s="134"/>
      <c r="QSD136" s="134"/>
      <c r="QSE136" s="131"/>
      <c r="QSF136" s="131"/>
      <c r="QSG136" s="131"/>
      <c r="QSH136" s="132"/>
      <c r="QSJ136" s="130"/>
      <c r="QSK136" s="134"/>
      <c r="QSL136" s="134"/>
      <c r="QSM136" s="131"/>
      <c r="QSN136" s="131"/>
      <c r="QSO136" s="131"/>
      <c r="QSP136" s="132"/>
      <c r="QSR136" s="130"/>
      <c r="QSS136" s="134"/>
      <c r="QST136" s="134"/>
      <c r="QSU136" s="131"/>
      <c r="QSV136" s="131"/>
      <c r="QSW136" s="131"/>
      <c r="QSX136" s="132"/>
      <c r="QSZ136" s="130"/>
      <c r="QTA136" s="134"/>
      <c r="QTB136" s="134"/>
      <c r="QTC136" s="131"/>
      <c r="QTD136" s="131"/>
      <c r="QTE136" s="131"/>
      <c r="QTF136" s="132"/>
      <c r="QTH136" s="130"/>
      <c r="QTI136" s="134"/>
      <c r="QTJ136" s="134"/>
      <c r="QTK136" s="131"/>
      <c r="QTL136" s="131"/>
      <c r="QTM136" s="131"/>
      <c r="QTN136" s="132"/>
      <c r="QTP136" s="130"/>
      <c r="QTQ136" s="134"/>
      <c r="QTR136" s="134"/>
      <c r="QTS136" s="131"/>
      <c r="QTT136" s="131"/>
      <c r="QTU136" s="131"/>
      <c r="QTV136" s="132"/>
      <c r="QTX136" s="130"/>
      <c r="QTY136" s="134"/>
      <c r="QTZ136" s="134"/>
      <c r="QUA136" s="131"/>
      <c r="QUB136" s="131"/>
      <c r="QUC136" s="131"/>
      <c r="QUD136" s="132"/>
      <c r="QUF136" s="130"/>
      <c r="QUG136" s="134"/>
      <c r="QUH136" s="134"/>
      <c r="QUI136" s="131"/>
      <c r="QUJ136" s="131"/>
      <c r="QUK136" s="131"/>
      <c r="QUL136" s="132"/>
      <c r="QUN136" s="130"/>
      <c r="QUO136" s="134"/>
      <c r="QUP136" s="134"/>
      <c r="QUQ136" s="131"/>
      <c r="QUR136" s="131"/>
      <c r="QUS136" s="131"/>
      <c r="QUT136" s="132"/>
      <c r="QUV136" s="130"/>
      <c r="QUW136" s="134"/>
      <c r="QUX136" s="134"/>
      <c r="QUY136" s="131"/>
      <c r="QUZ136" s="131"/>
      <c r="QVA136" s="131"/>
      <c r="QVB136" s="132"/>
      <c r="QVD136" s="130"/>
      <c r="QVE136" s="134"/>
      <c r="QVF136" s="134"/>
      <c r="QVG136" s="131"/>
      <c r="QVH136" s="131"/>
      <c r="QVI136" s="131"/>
      <c r="QVJ136" s="132"/>
      <c r="QVL136" s="130"/>
      <c r="QVM136" s="134"/>
      <c r="QVN136" s="134"/>
      <c r="QVO136" s="131"/>
      <c r="QVP136" s="131"/>
      <c r="QVQ136" s="131"/>
      <c r="QVR136" s="132"/>
      <c r="QVT136" s="130"/>
      <c r="QVU136" s="134"/>
      <c r="QVV136" s="134"/>
      <c r="QVW136" s="131"/>
      <c r="QVX136" s="131"/>
      <c r="QVY136" s="131"/>
      <c r="QVZ136" s="132"/>
      <c r="QWB136" s="130"/>
      <c r="QWC136" s="134"/>
      <c r="QWD136" s="134"/>
      <c r="QWE136" s="131"/>
      <c r="QWF136" s="131"/>
      <c r="QWG136" s="131"/>
      <c r="QWH136" s="132"/>
      <c r="QWJ136" s="130"/>
      <c r="QWK136" s="134"/>
      <c r="QWL136" s="134"/>
      <c r="QWM136" s="131"/>
      <c r="QWN136" s="131"/>
      <c r="QWO136" s="131"/>
      <c r="QWP136" s="132"/>
      <c r="QWR136" s="130"/>
      <c r="QWS136" s="134"/>
      <c r="QWT136" s="134"/>
      <c r="QWU136" s="131"/>
      <c r="QWV136" s="131"/>
      <c r="QWW136" s="131"/>
      <c r="QWX136" s="132"/>
      <c r="QWZ136" s="130"/>
      <c r="QXA136" s="134"/>
      <c r="QXB136" s="134"/>
      <c r="QXC136" s="131"/>
      <c r="QXD136" s="131"/>
      <c r="QXE136" s="131"/>
      <c r="QXF136" s="132"/>
      <c r="QXH136" s="130"/>
      <c r="QXI136" s="134"/>
      <c r="QXJ136" s="134"/>
      <c r="QXK136" s="131"/>
      <c r="QXL136" s="131"/>
      <c r="QXM136" s="131"/>
      <c r="QXN136" s="132"/>
      <c r="QXP136" s="130"/>
      <c r="QXQ136" s="134"/>
      <c r="QXR136" s="134"/>
      <c r="QXS136" s="131"/>
      <c r="QXT136" s="131"/>
      <c r="QXU136" s="131"/>
      <c r="QXV136" s="132"/>
      <c r="QXX136" s="130"/>
      <c r="QXY136" s="134"/>
      <c r="QXZ136" s="134"/>
      <c r="QYA136" s="131"/>
      <c r="QYB136" s="131"/>
      <c r="QYC136" s="131"/>
      <c r="QYD136" s="132"/>
      <c r="QYF136" s="130"/>
      <c r="QYG136" s="134"/>
      <c r="QYH136" s="134"/>
      <c r="QYI136" s="131"/>
      <c r="QYJ136" s="131"/>
      <c r="QYK136" s="131"/>
      <c r="QYL136" s="132"/>
      <c r="QYN136" s="130"/>
      <c r="QYO136" s="134"/>
      <c r="QYP136" s="134"/>
      <c r="QYQ136" s="131"/>
      <c r="QYR136" s="131"/>
      <c r="QYS136" s="131"/>
      <c r="QYT136" s="132"/>
      <c r="QYV136" s="130"/>
      <c r="QYW136" s="134"/>
      <c r="QYX136" s="134"/>
      <c r="QYY136" s="131"/>
      <c r="QYZ136" s="131"/>
      <c r="QZA136" s="131"/>
      <c r="QZB136" s="132"/>
      <c r="QZD136" s="130"/>
      <c r="QZE136" s="134"/>
      <c r="QZF136" s="134"/>
      <c r="QZG136" s="131"/>
      <c r="QZH136" s="131"/>
      <c r="QZI136" s="131"/>
      <c r="QZJ136" s="132"/>
      <c r="QZL136" s="130"/>
      <c r="QZM136" s="134"/>
      <c r="QZN136" s="134"/>
      <c r="QZO136" s="131"/>
      <c r="QZP136" s="131"/>
      <c r="QZQ136" s="131"/>
      <c r="QZR136" s="132"/>
      <c r="QZT136" s="130"/>
      <c r="QZU136" s="134"/>
      <c r="QZV136" s="134"/>
      <c r="QZW136" s="131"/>
      <c r="QZX136" s="131"/>
      <c r="QZY136" s="131"/>
      <c r="QZZ136" s="132"/>
      <c r="RAB136" s="130"/>
      <c r="RAC136" s="134"/>
      <c r="RAD136" s="134"/>
      <c r="RAE136" s="131"/>
      <c r="RAF136" s="131"/>
      <c r="RAG136" s="131"/>
      <c r="RAH136" s="132"/>
      <c r="RAJ136" s="130"/>
      <c r="RAK136" s="134"/>
      <c r="RAL136" s="134"/>
      <c r="RAM136" s="131"/>
      <c r="RAN136" s="131"/>
      <c r="RAO136" s="131"/>
      <c r="RAP136" s="132"/>
      <c r="RAR136" s="130"/>
      <c r="RAS136" s="134"/>
      <c r="RAT136" s="134"/>
      <c r="RAU136" s="131"/>
      <c r="RAV136" s="131"/>
      <c r="RAW136" s="131"/>
      <c r="RAX136" s="132"/>
      <c r="RAZ136" s="130"/>
      <c r="RBA136" s="134"/>
      <c r="RBB136" s="134"/>
      <c r="RBC136" s="131"/>
      <c r="RBD136" s="131"/>
      <c r="RBE136" s="131"/>
      <c r="RBF136" s="132"/>
      <c r="RBH136" s="130"/>
      <c r="RBI136" s="134"/>
      <c r="RBJ136" s="134"/>
      <c r="RBK136" s="131"/>
      <c r="RBL136" s="131"/>
      <c r="RBM136" s="131"/>
      <c r="RBN136" s="132"/>
      <c r="RBP136" s="130"/>
      <c r="RBQ136" s="134"/>
      <c r="RBR136" s="134"/>
      <c r="RBS136" s="131"/>
      <c r="RBT136" s="131"/>
      <c r="RBU136" s="131"/>
      <c r="RBV136" s="132"/>
      <c r="RBX136" s="130"/>
      <c r="RBY136" s="134"/>
      <c r="RBZ136" s="134"/>
      <c r="RCA136" s="131"/>
      <c r="RCB136" s="131"/>
      <c r="RCC136" s="131"/>
      <c r="RCD136" s="132"/>
      <c r="RCF136" s="130"/>
      <c r="RCG136" s="134"/>
      <c r="RCH136" s="134"/>
      <c r="RCI136" s="131"/>
      <c r="RCJ136" s="131"/>
      <c r="RCK136" s="131"/>
      <c r="RCL136" s="132"/>
      <c r="RCN136" s="130"/>
      <c r="RCO136" s="134"/>
      <c r="RCP136" s="134"/>
      <c r="RCQ136" s="131"/>
      <c r="RCR136" s="131"/>
      <c r="RCS136" s="131"/>
      <c r="RCT136" s="132"/>
      <c r="RCV136" s="130"/>
      <c r="RCW136" s="134"/>
      <c r="RCX136" s="134"/>
      <c r="RCY136" s="131"/>
      <c r="RCZ136" s="131"/>
      <c r="RDA136" s="131"/>
      <c r="RDB136" s="132"/>
      <c r="RDD136" s="130"/>
      <c r="RDE136" s="134"/>
      <c r="RDF136" s="134"/>
      <c r="RDG136" s="131"/>
      <c r="RDH136" s="131"/>
      <c r="RDI136" s="131"/>
      <c r="RDJ136" s="132"/>
      <c r="RDL136" s="130"/>
      <c r="RDM136" s="134"/>
      <c r="RDN136" s="134"/>
      <c r="RDO136" s="131"/>
      <c r="RDP136" s="131"/>
      <c r="RDQ136" s="131"/>
      <c r="RDR136" s="132"/>
      <c r="RDT136" s="130"/>
      <c r="RDU136" s="134"/>
      <c r="RDV136" s="134"/>
      <c r="RDW136" s="131"/>
      <c r="RDX136" s="131"/>
      <c r="RDY136" s="131"/>
      <c r="RDZ136" s="132"/>
      <c r="REB136" s="130"/>
      <c r="REC136" s="134"/>
      <c r="RED136" s="134"/>
      <c r="REE136" s="131"/>
      <c r="REF136" s="131"/>
      <c r="REG136" s="131"/>
      <c r="REH136" s="132"/>
      <c r="REJ136" s="130"/>
      <c r="REK136" s="134"/>
      <c r="REL136" s="134"/>
      <c r="REM136" s="131"/>
      <c r="REN136" s="131"/>
      <c r="REO136" s="131"/>
      <c r="REP136" s="132"/>
      <c r="RER136" s="130"/>
      <c r="RES136" s="134"/>
      <c r="RET136" s="134"/>
      <c r="REU136" s="131"/>
      <c r="REV136" s="131"/>
      <c r="REW136" s="131"/>
      <c r="REX136" s="132"/>
      <c r="REZ136" s="130"/>
      <c r="RFA136" s="134"/>
      <c r="RFB136" s="134"/>
      <c r="RFC136" s="131"/>
      <c r="RFD136" s="131"/>
      <c r="RFE136" s="131"/>
      <c r="RFF136" s="132"/>
      <c r="RFH136" s="130"/>
      <c r="RFI136" s="134"/>
      <c r="RFJ136" s="134"/>
      <c r="RFK136" s="131"/>
      <c r="RFL136" s="131"/>
      <c r="RFM136" s="131"/>
      <c r="RFN136" s="132"/>
      <c r="RFP136" s="130"/>
      <c r="RFQ136" s="134"/>
      <c r="RFR136" s="134"/>
      <c r="RFS136" s="131"/>
      <c r="RFT136" s="131"/>
      <c r="RFU136" s="131"/>
      <c r="RFV136" s="132"/>
      <c r="RFX136" s="130"/>
      <c r="RFY136" s="134"/>
      <c r="RFZ136" s="134"/>
      <c r="RGA136" s="131"/>
      <c r="RGB136" s="131"/>
      <c r="RGC136" s="131"/>
      <c r="RGD136" s="132"/>
      <c r="RGF136" s="130"/>
      <c r="RGG136" s="134"/>
      <c r="RGH136" s="134"/>
      <c r="RGI136" s="131"/>
      <c r="RGJ136" s="131"/>
      <c r="RGK136" s="131"/>
      <c r="RGL136" s="132"/>
      <c r="RGN136" s="130"/>
      <c r="RGO136" s="134"/>
      <c r="RGP136" s="134"/>
      <c r="RGQ136" s="131"/>
      <c r="RGR136" s="131"/>
      <c r="RGS136" s="131"/>
      <c r="RGT136" s="132"/>
      <c r="RGV136" s="130"/>
      <c r="RGW136" s="134"/>
      <c r="RGX136" s="134"/>
      <c r="RGY136" s="131"/>
      <c r="RGZ136" s="131"/>
      <c r="RHA136" s="131"/>
      <c r="RHB136" s="132"/>
      <c r="RHD136" s="130"/>
      <c r="RHE136" s="134"/>
      <c r="RHF136" s="134"/>
      <c r="RHG136" s="131"/>
      <c r="RHH136" s="131"/>
      <c r="RHI136" s="131"/>
      <c r="RHJ136" s="132"/>
      <c r="RHL136" s="130"/>
      <c r="RHM136" s="134"/>
      <c r="RHN136" s="134"/>
      <c r="RHO136" s="131"/>
      <c r="RHP136" s="131"/>
      <c r="RHQ136" s="131"/>
      <c r="RHR136" s="132"/>
      <c r="RHT136" s="130"/>
      <c r="RHU136" s="134"/>
      <c r="RHV136" s="134"/>
      <c r="RHW136" s="131"/>
      <c r="RHX136" s="131"/>
      <c r="RHY136" s="131"/>
      <c r="RHZ136" s="132"/>
      <c r="RIB136" s="130"/>
      <c r="RIC136" s="134"/>
      <c r="RID136" s="134"/>
      <c r="RIE136" s="131"/>
      <c r="RIF136" s="131"/>
      <c r="RIG136" s="131"/>
      <c r="RIH136" s="132"/>
      <c r="RIJ136" s="130"/>
      <c r="RIK136" s="134"/>
      <c r="RIL136" s="134"/>
      <c r="RIM136" s="131"/>
      <c r="RIN136" s="131"/>
      <c r="RIO136" s="131"/>
      <c r="RIP136" s="132"/>
      <c r="RIR136" s="130"/>
      <c r="RIS136" s="134"/>
      <c r="RIT136" s="134"/>
      <c r="RIU136" s="131"/>
      <c r="RIV136" s="131"/>
      <c r="RIW136" s="131"/>
      <c r="RIX136" s="132"/>
      <c r="RIZ136" s="130"/>
      <c r="RJA136" s="134"/>
      <c r="RJB136" s="134"/>
      <c r="RJC136" s="131"/>
      <c r="RJD136" s="131"/>
      <c r="RJE136" s="131"/>
      <c r="RJF136" s="132"/>
      <c r="RJH136" s="130"/>
      <c r="RJI136" s="134"/>
      <c r="RJJ136" s="134"/>
      <c r="RJK136" s="131"/>
      <c r="RJL136" s="131"/>
      <c r="RJM136" s="131"/>
      <c r="RJN136" s="132"/>
      <c r="RJP136" s="130"/>
      <c r="RJQ136" s="134"/>
      <c r="RJR136" s="134"/>
      <c r="RJS136" s="131"/>
      <c r="RJT136" s="131"/>
      <c r="RJU136" s="131"/>
      <c r="RJV136" s="132"/>
      <c r="RJX136" s="130"/>
      <c r="RJY136" s="134"/>
      <c r="RJZ136" s="134"/>
      <c r="RKA136" s="131"/>
      <c r="RKB136" s="131"/>
      <c r="RKC136" s="131"/>
      <c r="RKD136" s="132"/>
      <c r="RKF136" s="130"/>
      <c r="RKG136" s="134"/>
      <c r="RKH136" s="134"/>
      <c r="RKI136" s="131"/>
      <c r="RKJ136" s="131"/>
      <c r="RKK136" s="131"/>
      <c r="RKL136" s="132"/>
      <c r="RKN136" s="130"/>
      <c r="RKO136" s="134"/>
      <c r="RKP136" s="134"/>
      <c r="RKQ136" s="131"/>
      <c r="RKR136" s="131"/>
      <c r="RKS136" s="131"/>
      <c r="RKT136" s="132"/>
      <c r="RKV136" s="130"/>
      <c r="RKW136" s="134"/>
      <c r="RKX136" s="134"/>
      <c r="RKY136" s="131"/>
      <c r="RKZ136" s="131"/>
      <c r="RLA136" s="131"/>
      <c r="RLB136" s="132"/>
      <c r="RLD136" s="130"/>
      <c r="RLE136" s="134"/>
      <c r="RLF136" s="134"/>
      <c r="RLG136" s="131"/>
      <c r="RLH136" s="131"/>
      <c r="RLI136" s="131"/>
      <c r="RLJ136" s="132"/>
      <c r="RLL136" s="130"/>
      <c r="RLM136" s="134"/>
      <c r="RLN136" s="134"/>
      <c r="RLO136" s="131"/>
      <c r="RLP136" s="131"/>
      <c r="RLQ136" s="131"/>
      <c r="RLR136" s="132"/>
      <c r="RLT136" s="130"/>
      <c r="RLU136" s="134"/>
      <c r="RLV136" s="134"/>
      <c r="RLW136" s="131"/>
      <c r="RLX136" s="131"/>
      <c r="RLY136" s="131"/>
      <c r="RLZ136" s="132"/>
      <c r="RMB136" s="130"/>
      <c r="RMC136" s="134"/>
      <c r="RMD136" s="134"/>
      <c r="RME136" s="131"/>
      <c r="RMF136" s="131"/>
      <c r="RMG136" s="131"/>
      <c r="RMH136" s="132"/>
      <c r="RMJ136" s="130"/>
      <c r="RMK136" s="134"/>
      <c r="RML136" s="134"/>
      <c r="RMM136" s="131"/>
      <c r="RMN136" s="131"/>
      <c r="RMO136" s="131"/>
      <c r="RMP136" s="132"/>
      <c r="RMR136" s="130"/>
      <c r="RMS136" s="134"/>
      <c r="RMT136" s="134"/>
      <c r="RMU136" s="131"/>
      <c r="RMV136" s="131"/>
      <c r="RMW136" s="131"/>
      <c r="RMX136" s="132"/>
      <c r="RMZ136" s="130"/>
      <c r="RNA136" s="134"/>
      <c r="RNB136" s="134"/>
      <c r="RNC136" s="131"/>
      <c r="RND136" s="131"/>
      <c r="RNE136" s="131"/>
      <c r="RNF136" s="132"/>
      <c r="RNH136" s="130"/>
      <c r="RNI136" s="134"/>
      <c r="RNJ136" s="134"/>
      <c r="RNK136" s="131"/>
      <c r="RNL136" s="131"/>
      <c r="RNM136" s="131"/>
      <c r="RNN136" s="132"/>
      <c r="RNP136" s="130"/>
      <c r="RNQ136" s="134"/>
      <c r="RNR136" s="134"/>
      <c r="RNS136" s="131"/>
      <c r="RNT136" s="131"/>
      <c r="RNU136" s="131"/>
      <c r="RNV136" s="132"/>
      <c r="RNX136" s="130"/>
      <c r="RNY136" s="134"/>
      <c r="RNZ136" s="134"/>
      <c r="ROA136" s="131"/>
      <c r="ROB136" s="131"/>
      <c r="ROC136" s="131"/>
      <c r="ROD136" s="132"/>
      <c r="ROF136" s="130"/>
      <c r="ROG136" s="134"/>
      <c r="ROH136" s="134"/>
      <c r="ROI136" s="131"/>
      <c r="ROJ136" s="131"/>
      <c r="ROK136" s="131"/>
      <c r="ROL136" s="132"/>
      <c r="RON136" s="130"/>
      <c r="ROO136" s="134"/>
      <c r="ROP136" s="134"/>
      <c r="ROQ136" s="131"/>
      <c r="ROR136" s="131"/>
      <c r="ROS136" s="131"/>
      <c r="ROT136" s="132"/>
      <c r="ROV136" s="130"/>
      <c r="ROW136" s="134"/>
      <c r="ROX136" s="134"/>
      <c r="ROY136" s="131"/>
      <c r="ROZ136" s="131"/>
      <c r="RPA136" s="131"/>
      <c r="RPB136" s="132"/>
      <c r="RPD136" s="130"/>
      <c r="RPE136" s="134"/>
      <c r="RPF136" s="134"/>
      <c r="RPG136" s="131"/>
      <c r="RPH136" s="131"/>
      <c r="RPI136" s="131"/>
      <c r="RPJ136" s="132"/>
      <c r="RPL136" s="130"/>
      <c r="RPM136" s="134"/>
      <c r="RPN136" s="134"/>
      <c r="RPO136" s="131"/>
      <c r="RPP136" s="131"/>
      <c r="RPQ136" s="131"/>
      <c r="RPR136" s="132"/>
      <c r="RPT136" s="130"/>
      <c r="RPU136" s="134"/>
      <c r="RPV136" s="134"/>
      <c r="RPW136" s="131"/>
      <c r="RPX136" s="131"/>
      <c r="RPY136" s="131"/>
      <c r="RPZ136" s="132"/>
      <c r="RQB136" s="130"/>
      <c r="RQC136" s="134"/>
      <c r="RQD136" s="134"/>
      <c r="RQE136" s="131"/>
      <c r="RQF136" s="131"/>
      <c r="RQG136" s="131"/>
      <c r="RQH136" s="132"/>
      <c r="RQJ136" s="130"/>
      <c r="RQK136" s="134"/>
      <c r="RQL136" s="134"/>
      <c r="RQM136" s="131"/>
      <c r="RQN136" s="131"/>
      <c r="RQO136" s="131"/>
      <c r="RQP136" s="132"/>
      <c r="RQR136" s="130"/>
      <c r="RQS136" s="134"/>
      <c r="RQT136" s="134"/>
      <c r="RQU136" s="131"/>
      <c r="RQV136" s="131"/>
      <c r="RQW136" s="131"/>
      <c r="RQX136" s="132"/>
      <c r="RQZ136" s="130"/>
      <c r="RRA136" s="134"/>
      <c r="RRB136" s="134"/>
      <c r="RRC136" s="131"/>
      <c r="RRD136" s="131"/>
      <c r="RRE136" s="131"/>
      <c r="RRF136" s="132"/>
      <c r="RRH136" s="130"/>
      <c r="RRI136" s="134"/>
      <c r="RRJ136" s="134"/>
      <c r="RRK136" s="131"/>
      <c r="RRL136" s="131"/>
      <c r="RRM136" s="131"/>
      <c r="RRN136" s="132"/>
      <c r="RRP136" s="130"/>
      <c r="RRQ136" s="134"/>
      <c r="RRR136" s="134"/>
      <c r="RRS136" s="131"/>
      <c r="RRT136" s="131"/>
      <c r="RRU136" s="131"/>
      <c r="RRV136" s="132"/>
      <c r="RRX136" s="130"/>
      <c r="RRY136" s="134"/>
      <c r="RRZ136" s="134"/>
      <c r="RSA136" s="131"/>
      <c r="RSB136" s="131"/>
      <c r="RSC136" s="131"/>
      <c r="RSD136" s="132"/>
      <c r="RSF136" s="130"/>
      <c r="RSG136" s="134"/>
      <c r="RSH136" s="134"/>
      <c r="RSI136" s="131"/>
      <c r="RSJ136" s="131"/>
      <c r="RSK136" s="131"/>
      <c r="RSL136" s="132"/>
      <c r="RSN136" s="130"/>
      <c r="RSO136" s="134"/>
      <c r="RSP136" s="134"/>
      <c r="RSQ136" s="131"/>
      <c r="RSR136" s="131"/>
      <c r="RSS136" s="131"/>
      <c r="RST136" s="132"/>
      <c r="RSV136" s="130"/>
      <c r="RSW136" s="134"/>
      <c r="RSX136" s="134"/>
      <c r="RSY136" s="131"/>
      <c r="RSZ136" s="131"/>
      <c r="RTA136" s="131"/>
      <c r="RTB136" s="132"/>
      <c r="RTD136" s="130"/>
      <c r="RTE136" s="134"/>
      <c r="RTF136" s="134"/>
      <c r="RTG136" s="131"/>
      <c r="RTH136" s="131"/>
      <c r="RTI136" s="131"/>
      <c r="RTJ136" s="132"/>
      <c r="RTL136" s="130"/>
      <c r="RTM136" s="134"/>
      <c r="RTN136" s="134"/>
      <c r="RTO136" s="131"/>
      <c r="RTP136" s="131"/>
      <c r="RTQ136" s="131"/>
      <c r="RTR136" s="132"/>
      <c r="RTT136" s="130"/>
      <c r="RTU136" s="134"/>
      <c r="RTV136" s="134"/>
      <c r="RTW136" s="131"/>
      <c r="RTX136" s="131"/>
      <c r="RTY136" s="131"/>
      <c r="RTZ136" s="132"/>
      <c r="RUB136" s="130"/>
      <c r="RUC136" s="134"/>
      <c r="RUD136" s="134"/>
      <c r="RUE136" s="131"/>
      <c r="RUF136" s="131"/>
      <c r="RUG136" s="131"/>
      <c r="RUH136" s="132"/>
      <c r="RUJ136" s="130"/>
      <c r="RUK136" s="134"/>
      <c r="RUL136" s="134"/>
      <c r="RUM136" s="131"/>
      <c r="RUN136" s="131"/>
      <c r="RUO136" s="131"/>
      <c r="RUP136" s="132"/>
      <c r="RUR136" s="130"/>
      <c r="RUS136" s="134"/>
      <c r="RUT136" s="134"/>
      <c r="RUU136" s="131"/>
      <c r="RUV136" s="131"/>
      <c r="RUW136" s="131"/>
      <c r="RUX136" s="132"/>
      <c r="RUZ136" s="130"/>
      <c r="RVA136" s="134"/>
      <c r="RVB136" s="134"/>
      <c r="RVC136" s="131"/>
      <c r="RVD136" s="131"/>
      <c r="RVE136" s="131"/>
      <c r="RVF136" s="132"/>
      <c r="RVH136" s="130"/>
      <c r="RVI136" s="134"/>
      <c r="RVJ136" s="134"/>
      <c r="RVK136" s="131"/>
      <c r="RVL136" s="131"/>
      <c r="RVM136" s="131"/>
      <c r="RVN136" s="132"/>
      <c r="RVP136" s="130"/>
      <c r="RVQ136" s="134"/>
      <c r="RVR136" s="134"/>
      <c r="RVS136" s="131"/>
      <c r="RVT136" s="131"/>
      <c r="RVU136" s="131"/>
      <c r="RVV136" s="132"/>
      <c r="RVX136" s="130"/>
      <c r="RVY136" s="134"/>
      <c r="RVZ136" s="134"/>
      <c r="RWA136" s="131"/>
      <c r="RWB136" s="131"/>
      <c r="RWC136" s="131"/>
      <c r="RWD136" s="132"/>
      <c r="RWF136" s="130"/>
      <c r="RWG136" s="134"/>
      <c r="RWH136" s="134"/>
      <c r="RWI136" s="131"/>
      <c r="RWJ136" s="131"/>
      <c r="RWK136" s="131"/>
      <c r="RWL136" s="132"/>
      <c r="RWN136" s="130"/>
      <c r="RWO136" s="134"/>
      <c r="RWP136" s="134"/>
      <c r="RWQ136" s="131"/>
      <c r="RWR136" s="131"/>
      <c r="RWS136" s="131"/>
      <c r="RWT136" s="132"/>
      <c r="RWV136" s="130"/>
      <c r="RWW136" s="134"/>
      <c r="RWX136" s="134"/>
      <c r="RWY136" s="131"/>
      <c r="RWZ136" s="131"/>
      <c r="RXA136" s="131"/>
      <c r="RXB136" s="132"/>
      <c r="RXD136" s="130"/>
      <c r="RXE136" s="134"/>
      <c r="RXF136" s="134"/>
      <c r="RXG136" s="131"/>
      <c r="RXH136" s="131"/>
      <c r="RXI136" s="131"/>
      <c r="RXJ136" s="132"/>
      <c r="RXL136" s="130"/>
      <c r="RXM136" s="134"/>
      <c r="RXN136" s="134"/>
      <c r="RXO136" s="131"/>
      <c r="RXP136" s="131"/>
      <c r="RXQ136" s="131"/>
      <c r="RXR136" s="132"/>
      <c r="RXT136" s="130"/>
      <c r="RXU136" s="134"/>
      <c r="RXV136" s="134"/>
      <c r="RXW136" s="131"/>
      <c r="RXX136" s="131"/>
      <c r="RXY136" s="131"/>
      <c r="RXZ136" s="132"/>
      <c r="RYB136" s="130"/>
      <c r="RYC136" s="134"/>
      <c r="RYD136" s="134"/>
      <c r="RYE136" s="131"/>
      <c r="RYF136" s="131"/>
      <c r="RYG136" s="131"/>
      <c r="RYH136" s="132"/>
      <c r="RYJ136" s="130"/>
      <c r="RYK136" s="134"/>
      <c r="RYL136" s="134"/>
      <c r="RYM136" s="131"/>
      <c r="RYN136" s="131"/>
      <c r="RYO136" s="131"/>
      <c r="RYP136" s="132"/>
      <c r="RYR136" s="130"/>
      <c r="RYS136" s="134"/>
      <c r="RYT136" s="134"/>
      <c r="RYU136" s="131"/>
      <c r="RYV136" s="131"/>
      <c r="RYW136" s="131"/>
      <c r="RYX136" s="132"/>
      <c r="RYZ136" s="130"/>
      <c r="RZA136" s="134"/>
      <c r="RZB136" s="134"/>
      <c r="RZC136" s="131"/>
      <c r="RZD136" s="131"/>
      <c r="RZE136" s="131"/>
      <c r="RZF136" s="132"/>
      <c r="RZH136" s="130"/>
      <c r="RZI136" s="134"/>
      <c r="RZJ136" s="134"/>
      <c r="RZK136" s="131"/>
      <c r="RZL136" s="131"/>
      <c r="RZM136" s="131"/>
      <c r="RZN136" s="132"/>
      <c r="RZP136" s="130"/>
      <c r="RZQ136" s="134"/>
      <c r="RZR136" s="134"/>
      <c r="RZS136" s="131"/>
      <c r="RZT136" s="131"/>
      <c r="RZU136" s="131"/>
      <c r="RZV136" s="132"/>
      <c r="RZX136" s="130"/>
      <c r="RZY136" s="134"/>
      <c r="RZZ136" s="134"/>
      <c r="SAA136" s="131"/>
      <c r="SAB136" s="131"/>
      <c r="SAC136" s="131"/>
      <c r="SAD136" s="132"/>
      <c r="SAF136" s="130"/>
      <c r="SAG136" s="134"/>
      <c r="SAH136" s="134"/>
      <c r="SAI136" s="131"/>
      <c r="SAJ136" s="131"/>
      <c r="SAK136" s="131"/>
      <c r="SAL136" s="132"/>
      <c r="SAN136" s="130"/>
      <c r="SAO136" s="134"/>
      <c r="SAP136" s="134"/>
      <c r="SAQ136" s="131"/>
      <c r="SAR136" s="131"/>
      <c r="SAS136" s="131"/>
      <c r="SAT136" s="132"/>
      <c r="SAV136" s="130"/>
      <c r="SAW136" s="134"/>
      <c r="SAX136" s="134"/>
      <c r="SAY136" s="131"/>
      <c r="SAZ136" s="131"/>
      <c r="SBA136" s="131"/>
      <c r="SBB136" s="132"/>
      <c r="SBD136" s="130"/>
      <c r="SBE136" s="134"/>
      <c r="SBF136" s="134"/>
      <c r="SBG136" s="131"/>
      <c r="SBH136" s="131"/>
      <c r="SBI136" s="131"/>
      <c r="SBJ136" s="132"/>
      <c r="SBL136" s="130"/>
      <c r="SBM136" s="134"/>
      <c r="SBN136" s="134"/>
      <c r="SBO136" s="131"/>
      <c r="SBP136" s="131"/>
      <c r="SBQ136" s="131"/>
      <c r="SBR136" s="132"/>
      <c r="SBT136" s="130"/>
      <c r="SBU136" s="134"/>
      <c r="SBV136" s="134"/>
      <c r="SBW136" s="131"/>
      <c r="SBX136" s="131"/>
      <c r="SBY136" s="131"/>
      <c r="SBZ136" s="132"/>
      <c r="SCB136" s="130"/>
      <c r="SCC136" s="134"/>
      <c r="SCD136" s="134"/>
      <c r="SCE136" s="131"/>
      <c r="SCF136" s="131"/>
      <c r="SCG136" s="131"/>
      <c r="SCH136" s="132"/>
      <c r="SCJ136" s="130"/>
      <c r="SCK136" s="134"/>
      <c r="SCL136" s="134"/>
      <c r="SCM136" s="131"/>
      <c r="SCN136" s="131"/>
      <c r="SCO136" s="131"/>
      <c r="SCP136" s="132"/>
      <c r="SCR136" s="130"/>
      <c r="SCS136" s="134"/>
      <c r="SCT136" s="134"/>
      <c r="SCU136" s="131"/>
      <c r="SCV136" s="131"/>
      <c r="SCW136" s="131"/>
      <c r="SCX136" s="132"/>
      <c r="SCZ136" s="130"/>
      <c r="SDA136" s="134"/>
      <c r="SDB136" s="134"/>
      <c r="SDC136" s="131"/>
      <c r="SDD136" s="131"/>
      <c r="SDE136" s="131"/>
      <c r="SDF136" s="132"/>
      <c r="SDH136" s="130"/>
      <c r="SDI136" s="134"/>
      <c r="SDJ136" s="134"/>
      <c r="SDK136" s="131"/>
      <c r="SDL136" s="131"/>
      <c r="SDM136" s="131"/>
      <c r="SDN136" s="132"/>
      <c r="SDP136" s="130"/>
      <c r="SDQ136" s="134"/>
      <c r="SDR136" s="134"/>
      <c r="SDS136" s="131"/>
      <c r="SDT136" s="131"/>
      <c r="SDU136" s="131"/>
      <c r="SDV136" s="132"/>
      <c r="SDX136" s="130"/>
      <c r="SDY136" s="134"/>
      <c r="SDZ136" s="134"/>
      <c r="SEA136" s="131"/>
      <c r="SEB136" s="131"/>
      <c r="SEC136" s="131"/>
      <c r="SED136" s="132"/>
      <c r="SEF136" s="130"/>
      <c r="SEG136" s="134"/>
      <c r="SEH136" s="134"/>
      <c r="SEI136" s="131"/>
      <c r="SEJ136" s="131"/>
      <c r="SEK136" s="131"/>
      <c r="SEL136" s="132"/>
      <c r="SEN136" s="130"/>
      <c r="SEO136" s="134"/>
      <c r="SEP136" s="134"/>
      <c r="SEQ136" s="131"/>
      <c r="SER136" s="131"/>
      <c r="SES136" s="131"/>
      <c r="SET136" s="132"/>
      <c r="SEV136" s="130"/>
      <c r="SEW136" s="134"/>
      <c r="SEX136" s="134"/>
      <c r="SEY136" s="131"/>
      <c r="SEZ136" s="131"/>
      <c r="SFA136" s="131"/>
      <c r="SFB136" s="132"/>
      <c r="SFD136" s="130"/>
      <c r="SFE136" s="134"/>
      <c r="SFF136" s="134"/>
      <c r="SFG136" s="131"/>
      <c r="SFH136" s="131"/>
      <c r="SFI136" s="131"/>
      <c r="SFJ136" s="132"/>
      <c r="SFL136" s="130"/>
      <c r="SFM136" s="134"/>
      <c r="SFN136" s="134"/>
      <c r="SFO136" s="131"/>
      <c r="SFP136" s="131"/>
      <c r="SFQ136" s="131"/>
      <c r="SFR136" s="132"/>
      <c r="SFT136" s="130"/>
      <c r="SFU136" s="134"/>
      <c r="SFV136" s="134"/>
      <c r="SFW136" s="131"/>
      <c r="SFX136" s="131"/>
      <c r="SFY136" s="131"/>
      <c r="SFZ136" s="132"/>
      <c r="SGB136" s="130"/>
      <c r="SGC136" s="134"/>
      <c r="SGD136" s="134"/>
      <c r="SGE136" s="131"/>
      <c r="SGF136" s="131"/>
      <c r="SGG136" s="131"/>
      <c r="SGH136" s="132"/>
      <c r="SGJ136" s="130"/>
      <c r="SGK136" s="134"/>
      <c r="SGL136" s="134"/>
      <c r="SGM136" s="131"/>
      <c r="SGN136" s="131"/>
      <c r="SGO136" s="131"/>
      <c r="SGP136" s="132"/>
      <c r="SGR136" s="130"/>
      <c r="SGS136" s="134"/>
      <c r="SGT136" s="134"/>
      <c r="SGU136" s="131"/>
      <c r="SGV136" s="131"/>
      <c r="SGW136" s="131"/>
      <c r="SGX136" s="132"/>
      <c r="SGZ136" s="130"/>
      <c r="SHA136" s="134"/>
      <c r="SHB136" s="134"/>
      <c r="SHC136" s="131"/>
      <c r="SHD136" s="131"/>
      <c r="SHE136" s="131"/>
      <c r="SHF136" s="132"/>
      <c r="SHH136" s="130"/>
      <c r="SHI136" s="134"/>
      <c r="SHJ136" s="134"/>
      <c r="SHK136" s="131"/>
      <c r="SHL136" s="131"/>
      <c r="SHM136" s="131"/>
      <c r="SHN136" s="132"/>
      <c r="SHP136" s="130"/>
      <c r="SHQ136" s="134"/>
      <c r="SHR136" s="134"/>
      <c r="SHS136" s="131"/>
      <c r="SHT136" s="131"/>
      <c r="SHU136" s="131"/>
      <c r="SHV136" s="132"/>
      <c r="SHX136" s="130"/>
      <c r="SHY136" s="134"/>
      <c r="SHZ136" s="134"/>
      <c r="SIA136" s="131"/>
      <c r="SIB136" s="131"/>
      <c r="SIC136" s="131"/>
      <c r="SID136" s="132"/>
      <c r="SIF136" s="130"/>
      <c r="SIG136" s="134"/>
      <c r="SIH136" s="134"/>
      <c r="SII136" s="131"/>
      <c r="SIJ136" s="131"/>
      <c r="SIK136" s="131"/>
      <c r="SIL136" s="132"/>
      <c r="SIN136" s="130"/>
      <c r="SIO136" s="134"/>
      <c r="SIP136" s="134"/>
      <c r="SIQ136" s="131"/>
      <c r="SIR136" s="131"/>
      <c r="SIS136" s="131"/>
      <c r="SIT136" s="132"/>
      <c r="SIV136" s="130"/>
      <c r="SIW136" s="134"/>
      <c r="SIX136" s="134"/>
      <c r="SIY136" s="131"/>
      <c r="SIZ136" s="131"/>
      <c r="SJA136" s="131"/>
      <c r="SJB136" s="132"/>
      <c r="SJD136" s="130"/>
      <c r="SJE136" s="134"/>
      <c r="SJF136" s="134"/>
      <c r="SJG136" s="131"/>
      <c r="SJH136" s="131"/>
      <c r="SJI136" s="131"/>
      <c r="SJJ136" s="132"/>
      <c r="SJL136" s="130"/>
      <c r="SJM136" s="134"/>
      <c r="SJN136" s="134"/>
      <c r="SJO136" s="131"/>
      <c r="SJP136" s="131"/>
      <c r="SJQ136" s="131"/>
      <c r="SJR136" s="132"/>
      <c r="SJT136" s="130"/>
      <c r="SJU136" s="134"/>
      <c r="SJV136" s="134"/>
      <c r="SJW136" s="131"/>
      <c r="SJX136" s="131"/>
      <c r="SJY136" s="131"/>
      <c r="SJZ136" s="132"/>
      <c r="SKB136" s="130"/>
      <c r="SKC136" s="134"/>
      <c r="SKD136" s="134"/>
      <c r="SKE136" s="131"/>
      <c r="SKF136" s="131"/>
      <c r="SKG136" s="131"/>
      <c r="SKH136" s="132"/>
      <c r="SKJ136" s="130"/>
      <c r="SKK136" s="134"/>
      <c r="SKL136" s="134"/>
      <c r="SKM136" s="131"/>
      <c r="SKN136" s="131"/>
      <c r="SKO136" s="131"/>
      <c r="SKP136" s="132"/>
      <c r="SKR136" s="130"/>
      <c r="SKS136" s="134"/>
      <c r="SKT136" s="134"/>
      <c r="SKU136" s="131"/>
      <c r="SKV136" s="131"/>
      <c r="SKW136" s="131"/>
      <c r="SKX136" s="132"/>
      <c r="SKZ136" s="130"/>
      <c r="SLA136" s="134"/>
      <c r="SLB136" s="134"/>
      <c r="SLC136" s="131"/>
      <c r="SLD136" s="131"/>
      <c r="SLE136" s="131"/>
      <c r="SLF136" s="132"/>
      <c r="SLH136" s="130"/>
      <c r="SLI136" s="134"/>
      <c r="SLJ136" s="134"/>
      <c r="SLK136" s="131"/>
      <c r="SLL136" s="131"/>
      <c r="SLM136" s="131"/>
      <c r="SLN136" s="132"/>
      <c r="SLP136" s="130"/>
      <c r="SLQ136" s="134"/>
      <c r="SLR136" s="134"/>
      <c r="SLS136" s="131"/>
      <c r="SLT136" s="131"/>
      <c r="SLU136" s="131"/>
      <c r="SLV136" s="132"/>
      <c r="SLX136" s="130"/>
      <c r="SLY136" s="134"/>
      <c r="SLZ136" s="134"/>
      <c r="SMA136" s="131"/>
      <c r="SMB136" s="131"/>
      <c r="SMC136" s="131"/>
      <c r="SMD136" s="132"/>
      <c r="SMF136" s="130"/>
      <c r="SMG136" s="134"/>
      <c r="SMH136" s="134"/>
      <c r="SMI136" s="131"/>
      <c r="SMJ136" s="131"/>
      <c r="SMK136" s="131"/>
      <c r="SML136" s="132"/>
      <c r="SMN136" s="130"/>
      <c r="SMO136" s="134"/>
      <c r="SMP136" s="134"/>
      <c r="SMQ136" s="131"/>
      <c r="SMR136" s="131"/>
      <c r="SMS136" s="131"/>
      <c r="SMT136" s="132"/>
      <c r="SMV136" s="130"/>
      <c r="SMW136" s="134"/>
      <c r="SMX136" s="134"/>
      <c r="SMY136" s="131"/>
      <c r="SMZ136" s="131"/>
      <c r="SNA136" s="131"/>
      <c r="SNB136" s="132"/>
      <c r="SND136" s="130"/>
      <c r="SNE136" s="134"/>
      <c r="SNF136" s="134"/>
      <c r="SNG136" s="131"/>
      <c r="SNH136" s="131"/>
      <c r="SNI136" s="131"/>
      <c r="SNJ136" s="132"/>
      <c r="SNL136" s="130"/>
      <c r="SNM136" s="134"/>
      <c r="SNN136" s="134"/>
      <c r="SNO136" s="131"/>
      <c r="SNP136" s="131"/>
      <c r="SNQ136" s="131"/>
      <c r="SNR136" s="132"/>
      <c r="SNT136" s="130"/>
      <c r="SNU136" s="134"/>
      <c r="SNV136" s="134"/>
      <c r="SNW136" s="131"/>
      <c r="SNX136" s="131"/>
      <c r="SNY136" s="131"/>
      <c r="SNZ136" s="132"/>
      <c r="SOB136" s="130"/>
      <c r="SOC136" s="134"/>
      <c r="SOD136" s="134"/>
      <c r="SOE136" s="131"/>
      <c r="SOF136" s="131"/>
      <c r="SOG136" s="131"/>
      <c r="SOH136" s="132"/>
      <c r="SOJ136" s="130"/>
      <c r="SOK136" s="134"/>
      <c r="SOL136" s="134"/>
      <c r="SOM136" s="131"/>
      <c r="SON136" s="131"/>
      <c r="SOO136" s="131"/>
      <c r="SOP136" s="132"/>
      <c r="SOR136" s="130"/>
      <c r="SOS136" s="134"/>
      <c r="SOT136" s="134"/>
      <c r="SOU136" s="131"/>
      <c r="SOV136" s="131"/>
      <c r="SOW136" s="131"/>
      <c r="SOX136" s="132"/>
      <c r="SOZ136" s="130"/>
      <c r="SPA136" s="134"/>
      <c r="SPB136" s="134"/>
      <c r="SPC136" s="131"/>
      <c r="SPD136" s="131"/>
      <c r="SPE136" s="131"/>
      <c r="SPF136" s="132"/>
      <c r="SPH136" s="130"/>
      <c r="SPI136" s="134"/>
      <c r="SPJ136" s="134"/>
      <c r="SPK136" s="131"/>
      <c r="SPL136" s="131"/>
      <c r="SPM136" s="131"/>
      <c r="SPN136" s="132"/>
      <c r="SPP136" s="130"/>
      <c r="SPQ136" s="134"/>
      <c r="SPR136" s="134"/>
      <c r="SPS136" s="131"/>
      <c r="SPT136" s="131"/>
      <c r="SPU136" s="131"/>
      <c r="SPV136" s="132"/>
      <c r="SPX136" s="130"/>
      <c r="SPY136" s="134"/>
      <c r="SPZ136" s="134"/>
      <c r="SQA136" s="131"/>
      <c r="SQB136" s="131"/>
      <c r="SQC136" s="131"/>
      <c r="SQD136" s="132"/>
      <c r="SQF136" s="130"/>
      <c r="SQG136" s="134"/>
      <c r="SQH136" s="134"/>
      <c r="SQI136" s="131"/>
      <c r="SQJ136" s="131"/>
      <c r="SQK136" s="131"/>
      <c r="SQL136" s="132"/>
      <c r="SQN136" s="130"/>
      <c r="SQO136" s="134"/>
      <c r="SQP136" s="134"/>
      <c r="SQQ136" s="131"/>
      <c r="SQR136" s="131"/>
      <c r="SQS136" s="131"/>
      <c r="SQT136" s="132"/>
      <c r="SQV136" s="130"/>
      <c r="SQW136" s="134"/>
      <c r="SQX136" s="134"/>
      <c r="SQY136" s="131"/>
      <c r="SQZ136" s="131"/>
      <c r="SRA136" s="131"/>
      <c r="SRB136" s="132"/>
      <c r="SRD136" s="130"/>
      <c r="SRE136" s="134"/>
      <c r="SRF136" s="134"/>
      <c r="SRG136" s="131"/>
      <c r="SRH136" s="131"/>
      <c r="SRI136" s="131"/>
      <c r="SRJ136" s="132"/>
      <c r="SRL136" s="130"/>
      <c r="SRM136" s="134"/>
      <c r="SRN136" s="134"/>
      <c r="SRO136" s="131"/>
      <c r="SRP136" s="131"/>
      <c r="SRQ136" s="131"/>
      <c r="SRR136" s="132"/>
      <c r="SRT136" s="130"/>
      <c r="SRU136" s="134"/>
      <c r="SRV136" s="134"/>
      <c r="SRW136" s="131"/>
      <c r="SRX136" s="131"/>
      <c r="SRY136" s="131"/>
      <c r="SRZ136" s="132"/>
      <c r="SSB136" s="130"/>
      <c r="SSC136" s="134"/>
      <c r="SSD136" s="134"/>
      <c r="SSE136" s="131"/>
      <c r="SSF136" s="131"/>
      <c r="SSG136" s="131"/>
      <c r="SSH136" s="132"/>
      <c r="SSJ136" s="130"/>
      <c r="SSK136" s="134"/>
      <c r="SSL136" s="134"/>
      <c r="SSM136" s="131"/>
      <c r="SSN136" s="131"/>
      <c r="SSO136" s="131"/>
      <c r="SSP136" s="132"/>
      <c r="SSR136" s="130"/>
      <c r="SSS136" s="134"/>
      <c r="SST136" s="134"/>
      <c r="SSU136" s="131"/>
      <c r="SSV136" s="131"/>
      <c r="SSW136" s="131"/>
      <c r="SSX136" s="132"/>
      <c r="SSZ136" s="130"/>
      <c r="STA136" s="134"/>
      <c r="STB136" s="134"/>
      <c r="STC136" s="131"/>
      <c r="STD136" s="131"/>
      <c r="STE136" s="131"/>
      <c r="STF136" s="132"/>
      <c r="STH136" s="130"/>
      <c r="STI136" s="134"/>
      <c r="STJ136" s="134"/>
      <c r="STK136" s="131"/>
      <c r="STL136" s="131"/>
      <c r="STM136" s="131"/>
      <c r="STN136" s="132"/>
      <c r="STP136" s="130"/>
      <c r="STQ136" s="134"/>
      <c r="STR136" s="134"/>
      <c r="STS136" s="131"/>
      <c r="STT136" s="131"/>
      <c r="STU136" s="131"/>
      <c r="STV136" s="132"/>
      <c r="STX136" s="130"/>
      <c r="STY136" s="134"/>
      <c r="STZ136" s="134"/>
      <c r="SUA136" s="131"/>
      <c r="SUB136" s="131"/>
      <c r="SUC136" s="131"/>
      <c r="SUD136" s="132"/>
      <c r="SUF136" s="130"/>
      <c r="SUG136" s="134"/>
      <c r="SUH136" s="134"/>
      <c r="SUI136" s="131"/>
      <c r="SUJ136" s="131"/>
      <c r="SUK136" s="131"/>
      <c r="SUL136" s="132"/>
      <c r="SUN136" s="130"/>
      <c r="SUO136" s="134"/>
      <c r="SUP136" s="134"/>
      <c r="SUQ136" s="131"/>
      <c r="SUR136" s="131"/>
      <c r="SUS136" s="131"/>
      <c r="SUT136" s="132"/>
      <c r="SUV136" s="130"/>
      <c r="SUW136" s="134"/>
      <c r="SUX136" s="134"/>
      <c r="SUY136" s="131"/>
      <c r="SUZ136" s="131"/>
      <c r="SVA136" s="131"/>
      <c r="SVB136" s="132"/>
      <c r="SVD136" s="130"/>
      <c r="SVE136" s="134"/>
      <c r="SVF136" s="134"/>
      <c r="SVG136" s="131"/>
      <c r="SVH136" s="131"/>
      <c r="SVI136" s="131"/>
      <c r="SVJ136" s="132"/>
      <c r="SVL136" s="130"/>
      <c r="SVM136" s="134"/>
      <c r="SVN136" s="134"/>
      <c r="SVO136" s="131"/>
      <c r="SVP136" s="131"/>
      <c r="SVQ136" s="131"/>
      <c r="SVR136" s="132"/>
      <c r="SVT136" s="130"/>
      <c r="SVU136" s="134"/>
      <c r="SVV136" s="134"/>
      <c r="SVW136" s="131"/>
      <c r="SVX136" s="131"/>
      <c r="SVY136" s="131"/>
      <c r="SVZ136" s="132"/>
      <c r="SWB136" s="130"/>
      <c r="SWC136" s="134"/>
      <c r="SWD136" s="134"/>
      <c r="SWE136" s="131"/>
      <c r="SWF136" s="131"/>
      <c r="SWG136" s="131"/>
      <c r="SWH136" s="132"/>
      <c r="SWJ136" s="130"/>
      <c r="SWK136" s="134"/>
      <c r="SWL136" s="134"/>
      <c r="SWM136" s="131"/>
      <c r="SWN136" s="131"/>
      <c r="SWO136" s="131"/>
      <c r="SWP136" s="132"/>
      <c r="SWR136" s="130"/>
      <c r="SWS136" s="134"/>
      <c r="SWT136" s="134"/>
      <c r="SWU136" s="131"/>
      <c r="SWV136" s="131"/>
      <c r="SWW136" s="131"/>
      <c r="SWX136" s="132"/>
      <c r="SWZ136" s="130"/>
      <c r="SXA136" s="134"/>
      <c r="SXB136" s="134"/>
      <c r="SXC136" s="131"/>
      <c r="SXD136" s="131"/>
      <c r="SXE136" s="131"/>
      <c r="SXF136" s="132"/>
      <c r="SXH136" s="130"/>
      <c r="SXI136" s="134"/>
      <c r="SXJ136" s="134"/>
      <c r="SXK136" s="131"/>
      <c r="SXL136" s="131"/>
      <c r="SXM136" s="131"/>
      <c r="SXN136" s="132"/>
      <c r="SXP136" s="130"/>
      <c r="SXQ136" s="134"/>
      <c r="SXR136" s="134"/>
      <c r="SXS136" s="131"/>
      <c r="SXT136" s="131"/>
      <c r="SXU136" s="131"/>
      <c r="SXV136" s="132"/>
      <c r="SXX136" s="130"/>
      <c r="SXY136" s="134"/>
      <c r="SXZ136" s="134"/>
      <c r="SYA136" s="131"/>
      <c r="SYB136" s="131"/>
      <c r="SYC136" s="131"/>
      <c r="SYD136" s="132"/>
      <c r="SYF136" s="130"/>
      <c r="SYG136" s="134"/>
      <c r="SYH136" s="134"/>
      <c r="SYI136" s="131"/>
      <c r="SYJ136" s="131"/>
      <c r="SYK136" s="131"/>
      <c r="SYL136" s="132"/>
      <c r="SYN136" s="130"/>
      <c r="SYO136" s="134"/>
      <c r="SYP136" s="134"/>
      <c r="SYQ136" s="131"/>
      <c r="SYR136" s="131"/>
      <c r="SYS136" s="131"/>
      <c r="SYT136" s="132"/>
      <c r="SYV136" s="130"/>
      <c r="SYW136" s="134"/>
      <c r="SYX136" s="134"/>
      <c r="SYY136" s="131"/>
      <c r="SYZ136" s="131"/>
      <c r="SZA136" s="131"/>
      <c r="SZB136" s="132"/>
      <c r="SZD136" s="130"/>
      <c r="SZE136" s="134"/>
      <c r="SZF136" s="134"/>
      <c r="SZG136" s="131"/>
      <c r="SZH136" s="131"/>
      <c r="SZI136" s="131"/>
      <c r="SZJ136" s="132"/>
      <c r="SZL136" s="130"/>
      <c r="SZM136" s="134"/>
      <c r="SZN136" s="134"/>
      <c r="SZO136" s="131"/>
      <c r="SZP136" s="131"/>
      <c r="SZQ136" s="131"/>
      <c r="SZR136" s="132"/>
      <c r="SZT136" s="130"/>
      <c r="SZU136" s="134"/>
      <c r="SZV136" s="134"/>
      <c r="SZW136" s="131"/>
      <c r="SZX136" s="131"/>
      <c r="SZY136" s="131"/>
      <c r="SZZ136" s="132"/>
      <c r="TAB136" s="130"/>
      <c r="TAC136" s="134"/>
      <c r="TAD136" s="134"/>
      <c r="TAE136" s="131"/>
      <c r="TAF136" s="131"/>
      <c r="TAG136" s="131"/>
      <c r="TAH136" s="132"/>
      <c r="TAJ136" s="130"/>
      <c r="TAK136" s="134"/>
      <c r="TAL136" s="134"/>
      <c r="TAM136" s="131"/>
      <c r="TAN136" s="131"/>
      <c r="TAO136" s="131"/>
      <c r="TAP136" s="132"/>
      <c r="TAR136" s="130"/>
      <c r="TAS136" s="134"/>
      <c r="TAT136" s="134"/>
      <c r="TAU136" s="131"/>
      <c r="TAV136" s="131"/>
      <c r="TAW136" s="131"/>
      <c r="TAX136" s="132"/>
      <c r="TAZ136" s="130"/>
      <c r="TBA136" s="134"/>
      <c r="TBB136" s="134"/>
      <c r="TBC136" s="131"/>
      <c r="TBD136" s="131"/>
      <c r="TBE136" s="131"/>
      <c r="TBF136" s="132"/>
      <c r="TBH136" s="130"/>
      <c r="TBI136" s="134"/>
      <c r="TBJ136" s="134"/>
      <c r="TBK136" s="131"/>
      <c r="TBL136" s="131"/>
      <c r="TBM136" s="131"/>
      <c r="TBN136" s="132"/>
      <c r="TBP136" s="130"/>
      <c r="TBQ136" s="134"/>
      <c r="TBR136" s="134"/>
      <c r="TBS136" s="131"/>
      <c r="TBT136" s="131"/>
      <c r="TBU136" s="131"/>
      <c r="TBV136" s="132"/>
      <c r="TBX136" s="130"/>
      <c r="TBY136" s="134"/>
      <c r="TBZ136" s="134"/>
      <c r="TCA136" s="131"/>
      <c r="TCB136" s="131"/>
      <c r="TCC136" s="131"/>
      <c r="TCD136" s="132"/>
      <c r="TCF136" s="130"/>
      <c r="TCG136" s="134"/>
      <c r="TCH136" s="134"/>
      <c r="TCI136" s="131"/>
      <c r="TCJ136" s="131"/>
      <c r="TCK136" s="131"/>
      <c r="TCL136" s="132"/>
      <c r="TCN136" s="130"/>
      <c r="TCO136" s="134"/>
      <c r="TCP136" s="134"/>
      <c r="TCQ136" s="131"/>
      <c r="TCR136" s="131"/>
      <c r="TCS136" s="131"/>
      <c r="TCT136" s="132"/>
      <c r="TCV136" s="130"/>
      <c r="TCW136" s="134"/>
      <c r="TCX136" s="134"/>
      <c r="TCY136" s="131"/>
      <c r="TCZ136" s="131"/>
      <c r="TDA136" s="131"/>
      <c r="TDB136" s="132"/>
      <c r="TDD136" s="130"/>
      <c r="TDE136" s="134"/>
      <c r="TDF136" s="134"/>
      <c r="TDG136" s="131"/>
      <c r="TDH136" s="131"/>
      <c r="TDI136" s="131"/>
      <c r="TDJ136" s="132"/>
      <c r="TDL136" s="130"/>
      <c r="TDM136" s="134"/>
      <c r="TDN136" s="134"/>
      <c r="TDO136" s="131"/>
      <c r="TDP136" s="131"/>
      <c r="TDQ136" s="131"/>
      <c r="TDR136" s="132"/>
      <c r="TDT136" s="130"/>
      <c r="TDU136" s="134"/>
      <c r="TDV136" s="134"/>
      <c r="TDW136" s="131"/>
      <c r="TDX136" s="131"/>
      <c r="TDY136" s="131"/>
      <c r="TDZ136" s="132"/>
      <c r="TEB136" s="130"/>
      <c r="TEC136" s="134"/>
      <c r="TED136" s="134"/>
      <c r="TEE136" s="131"/>
      <c r="TEF136" s="131"/>
      <c r="TEG136" s="131"/>
      <c r="TEH136" s="132"/>
      <c r="TEJ136" s="130"/>
      <c r="TEK136" s="134"/>
      <c r="TEL136" s="134"/>
      <c r="TEM136" s="131"/>
      <c r="TEN136" s="131"/>
      <c r="TEO136" s="131"/>
      <c r="TEP136" s="132"/>
      <c r="TER136" s="130"/>
      <c r="TES136" s="134"/>
      <c r="TET136" s="134"/>
      <c r="TEU136" s="131"/>
      <c r="TEV136" s="131"/>
      <c r="TEW136" s="131"/>
      <c r="TEX136" s="132"/>
      <c r="TEZ136" s="130"/>
      <c r="TFA136" s="134"/>
      <c r="TFB136" s="134"/>
      <c r="TFC136" s="131"/>
      <c r="TFD136" s="131"/>
      <c r="TFE136" s="131"/>
      <c r="TFF136" s="132"/>
      <c r="TFH136" s="130"/>
      <c r="TFI136" s="134"/>
      <c r="TFJ136" s="134"/>
      <c r="TFK136" s="131"/>
      <c r="TFL136" s="131"/>
      <c r="TFM136" s="131"/>
      <c r="TFN136" s="132"/>
      <c r="TFP136" s="130"/>
      <c r="TFQ136" s="134"/>
      <c r="TFR136" s="134"/>
      <c r="TFS136" s="131"/>
      <c r="TFT136" s="131"/>
      <c r="TFU136" s="131"/>
      <c r="TFV136" s="132"/>
      <c r="TFX136" s="130"/>
      <c r="TFY136" s="134"/>
      <c r="TFZ136" s="134"/>
      <c r="TGA136" s="131"/>
      <c r="TGB136" s="131"/>
      <c r="TGC136" s="131"/>
      <c r="TGD136" s="132"/>
      <c r="TGF136" s="130"/>
      <c r="TGG136" s="134"/>
      <c r="TGH136" s="134"/>
      <c r="TGI136" s="131"/>
      <c r="TGJ136" s="131"/>
      <c r="TGK136" s="131"/>
      <c r="TGL136" s="132"/>
      <c r="TGN136" s="130"/>
      <c r="TGO136" s="134"/>
      <c r="TGP136" s="134"/>
      <c r="TGQ136" s="131"/>
      <c r="TGR136" s="131"/>
      <c r="TGS136" s="131"/>
      <c r="TGT136" s="132"/>
      <c r="TGV136" s="130"/>
      <c r="TGW136" s="134"/>
      <c r="TGX136" s="134"/>
      <c r="TGY136" s="131"/>
      <c r="TGZ136" s="131"/>
      <c r="THA136" s="131"/>
      <c r="THB136" s="132"/>
      <c r="THD136" s="130"/>
      <c r="THE136" s="134"/>
      <c r="THF136" s="134"/>
      <c r="THG136" s="131"/>
      <c r="THH136" s="131"/>
      <c r="THI136" s="131"/>
      <c r="THJ136" s="132"/>
      <c r="THL136" s="130"/>
      <c r="THM136" s="134"/>
      <c r="THN136" s="134"/>
      <c r="THO136" s="131"/>
      <c r="THP136" s="131"/>
      <c r="THQ136" s="131"/>
      <c r="THR136" s="132"/>
      <c r="THT136" s="130"/>
      <c r="THU136" s="134"/>
      <c r="THV136" s="134"/>
      <c r="THW136" s="131"/>
      <c r="THX136" s="131"/>
      <c r="THY136" s="131"/>
      <c r="THZ136" s="132"/>
      <c r="TIB136" s="130"/>
      <c r="TIC136" s="134"/>
      <c r="TID136" s="134"/>
      <c r="TIE136" s="131"/>
      <c r="TIF136" s="131"/>
      <c r="TIG136" s="131"/>
      <c r="TIH136" s="132"/>
      <c r="TIJ136" s="130"/>
      <c r="TIK136" s="134"/>
      <c r="TIL136" s="134"/>
      <c r="TIM136" s="131"/>
      <c r="TIN136" s="131"/>
      <c r="TIO136" s="131"/>
      <c r="TIP136" s="132"/>
      <c r="TIR136" s="130"/>
      <c r="TIS136" s="134"/>
      <c r="TIT136" s="134"/>
      <c r="TIU136" s="131"/>
      <c r="TIV136" s="131"/>
      <c r="TIW136" s="131"/>
      <c r="TIX136" s="132"/>
      <c r="TIZ136" s="130"/>
      <c r="TJA136" s="134"/>
      <c r="TJB136" s="134"/>
      <c r="TJC136" s="131"/>
      <c r="TJD136" s="131"/>
      <c r="TJE136" s="131"/>
      <c r="TJF136" s="132"/>
      <c r="TJH136" s="130"/>
      <c r="TJI136" s="134"/>
      <c r="TJJ136" s="134"/>
      <c r="TJK136" s="131"/>
      <c r="TJL136" s="131"/>
      <c r="TJM136" s="131"/>
      <c r="TJN136" s="132"/>
      <c r="TJP136" s="130"/>
      <c r="TJQ136" s="134"/>
      <c r="TJR136" s="134"/>
      <c r="TJS136" s="131"/>
      <c r="TJT136" s="131"/>
      <c r="TJU136" s="131"/>
      <c r="TJV136" s="132"/>
      <c r="TJX136" s="130"/>
      <c r="TJY136" s="134"/>
      <c r="TJZ136" s="134"/>
      <c r="TKA136" s="131"/>
      <c r="TKB136" s="131"/>
      <c r="TKC136" s="131"/>
      <c r="TKD136" s="132"/>
      <c r="TKF136" s="130"/>
      <c r="TKG136" s="134"/>
      <c r="TKH136" s="134"/>
      <c r="TKI136" s="131"/>
      <c r="TKJ136" s="131"/>
      <c r="TKK136" s="131"/>
      <c r="TKL136" s="132"/>
      <c r="TKN136" s="130"/>
      <c r="TKO136" s="134"/>
      <c r="TKP136" s="134"/>
      <c r="TKQ136" s="131"/>
      <c r="TKR136" s="131"/>
      <c r="TKS136" s="131"/>
      <c r="TKT136" s="132"/>
      <c r="TKV136" s="130"/>
      <c r="TKW136" s="134"/>
      <c r="TKX136" s="134"/>
      <c r="TKY136" s="131"/>
      <c r="TKZ136" s="131"/>
      <c r="TLA136" s="131"/>
      <c r="TLB136" s="132"/>
      <c r="TLD136" s="130"/>
      <c r="TLE136" s="134"/>
      <c r="TLF136" s="134"/>
      <c r="TLG136" s="131"/>
      <c r="TLH136" s="131"/>
      <c r="TLI136" s="131"/>
      <c r="TLJ136" s="132"/>
      <c r="TLL136" s="130"/>
      <c r="TLM136" s="134"/>
      <c r="TLN136" s="134"/>
      <c r="TLO136" s="131"/>
      <c r="TLP136" s="131"/>
      <c r="TLQ136" s="131"/>
      <c r="TLR136" s="132"/>
      <c r="TLT136" s="130"/>
      <c r="TLU136" s="134"/>
      <c r="TLV136" s="134"/>
      <c r="TLW136" s="131"/>
      <c r="TLX136" s="131"/>
      <c r="TLY136" s="131"/>
      <c r="TLZ136" s="132"/>
      <c r="TMB136" s="130"/>
      <c r="TMC136" s="134"/>
      <c r="TMD136" s="134"/>
      <c r="TME136" s="131"/>
      <c r="TMF136" s="131"/>
      <c r="TMG136" s="131"/>
      <c r="TMH136" s="132"/>
      <c r="TMJ136" s="130"/>
      <c r="TMK136" s="134"/>
      <c r="TML136" s="134"/>
      <c r="TMM136" s="131"/>
      <c r="TMN136" s="131"/>
      <c r="TMO136" s="131"/>
      <c r="TMP136" s="132"/>
      <c r="TMR136" s="130"/>
      <c r="TMS136" s="134"/>
      <c r="TMT136" s="134"/>
      <c r="TMU136" s="131"/>
      <c r="TMV136" s="131"/>
      <c r="TMW136" s="131"/>
      <c r="TMX136" s="132"/>
      <c r="TMZ136" s="130"/>
      <c r="TNA136" s="134"/>
      <c r="TNB136" s="134"/>
      <c r="TNC136" s="131"/>
      <c r="TND136" s="131"/>
      <c r="TNE136" s="131"/>
      <c r="TNF136" s="132"/>
      <c r="TNH136" s="130"/>
      <c r="TNI136" s="134"/>
      <c r="TNJ136" s="134"/>
      <c r="TNK136" s="131"/>
      <c r="TNL136" s="131"/>
      <c r="TNM136" s="131"/>
      <c r="TNN136" s="132"/>
      <c r="TNP136" s="130"/>
      <c r="TNQ136" s="134"/>
      <c r="TNR136" s="134"/>
      <c r="TNS136" s="131"/>
      <c r="TNT136" s="131"/>
      <c r="TNU136" s="131"/>
      <c r="TNV136" s="132"/>
      <c r="TNX136" s="130"/>
      <c r="TNY136" s="134"/>
      <c r="TNZ136" s="134"/>
      <c r="TOA136" s="131"/>
      <c r="TOB136" s="131"/>
      <c r="TOC136" s="131"/>
      <c r="TOD136" s="132"/>
      <c r="TOF136" s="130"/>
      <c r="TOG136" s="134"/>
      <c r="TOH136" s="134"/>
      <c r="TOI136" s="131"/>
      <c r="TOJ136" s="131"/>
      <c r="TOK136" s="131"/>
      <c r="TOL136" s="132"/>
      <c r="TON136" s="130"/>
      <c r="TOO136" s="134"/>
      <c r="TOP136" s="134"/>
      <c r="TOQ136" s="131"/>
      <c r="TOR136" s="131"/>
      <c r="TOS136" s="131"/>
      <c r="TOT136" s="132"/>
      <c r="TOV136" s="130"/>
      <c r="TOW136" s="134"/>
      <c r="TOX136" s="134"/>
      <c r="TOY136" s="131"/>
      <c r="TOZ136" s="131"/>
      <c r="TPA136" s="131"/>
      <c r="TPB136" s="132"/>
      <c r="TPD136" s="130"/>
      <c r="TPE136" s="134"/>
      <c r="TPF136" s="134"/>
      <c r="TPG136" s="131"/>
      <c r="TPH136" s="131"/>
      <c r="TPI136" s="131"/>
      <c r="TPJ136" s="132"/>
      <c r="TPL136" s="130"/>
      <c r="TPM136" s="134"/>
      <c r="TPN136" s="134"/>
      <c r="TPO136" s="131"/>
      <c r="TPP136" s="131"/>
      <c r="TPQ136" s="131"/>
      <c r="TPR136" s="132"/>
      <c r="TPT136" s="130"/>
      <c r="TPU136" s="134"/>
      <c r="TPV136" s="134"/>
      <c r="TPW136" s="131"/>
      <c r="TPX136" s="131"/>
      <c r="TPY136" s="131"/>
      <c r="TPZ136" s="132"/>
      <c r="TQB136" s="130"/>
      <c r="TQC136" s="134"/>
      <c r="TQD136" s="134"/>
      <c r="TQE136" s="131"/>
      <c r="TQF136" s="131"/>
      <c r="TQG136" s="131"/>
      <c r="TQH136" s="132"/>
      <c r="TQJ136" s="130"/>
      <c r="TQK136" s="134"/>
      <c r="TQL136" s="134"/>
      <c r="TQM136" s="131"/>
      <c r="TQN136" s="131"/>
      <c r="TQO136" s="131"/>
      <c r="TQP136" s="132"/>
      <c r="TQR136" s="130"/>
      <c r="TQS136" s="134"/>
      <c r="TQT136" s="134"/>
      <c r="TQU136" s="131"/>
      <c r="TQV136" s="131"/>
      <c r="TQW136" s="131"/>
      <c r="TQX136" s="132"/>
      <c r="TQZ136" s="130"/>
      <c r="TRA136" s="134"/>
      <c r="TRB136" s="134"/>
      <c r="TRC136" s="131"/>
      <c r="TRD136" s="131"/>
      <c r="TRE136" s="131"/>
      <c r="TRF136" s="132"/>
      <c r="TRH136" s="130"/>
      <c r="TRI136" s="134"/>
      <c r="TRJ136" s="134"/>
      <c r="TRK136" s="131"/>
      <c r="TRL136" s="131"/>
      <c r="TRM136" s="131"/>
      <c r="TRN136" s="132"/>
      <c r="TRP136" s="130"/>
      <c r="TRQ136" s="134"/>
      <c r="TRR136" s="134"/>
      <c r="TRS136" s="131"/>
      <c r="TRT136" s="131"/>
      <c r="TRU136" s="131"/>
      <c r="TRV136" s="132"/>
      <c r="TRX136" s="130"/>
      <c r="TRY136" s="134"/>
      <c r="TRZ136" s="134"/>
      <c r="TSA136" s="131"/>
      <c r="TSB136" s="131"/>
      <c r="TSC136" s="131"/>
      <c r="TSD136" s="132"/>
      <c r="TSF136" s="130"/>
      <c r="TSG136" s="134"/>
      <c r="TSH136" s="134"/>
      <c r="TSI136" s="131"/>
      <c r="TSJ136" s="131"/>
      <c r="TSK136" s="131"/>
      <c r="TSL136" s="132"/>
      <c r="TSN136" s="130"/>
      <c r="TSO136" s="134"/>
      <c r="TSP136" s="134"/>
      <c r="TSQ136" s="131"/>
      <c r="TSR136" s="131"/>
      <c r="TSS136" s="131"/>
      <c r="TST136" s="132"/>
      <c r="TSV136" s="130"/>
      <c r="TSW136" s="134"/>
      <c r="TSX136" s="134"/>
      <c r="TSY136" s="131"/>
      <c r="TSZ136" s="131"/>
      <c r="TTA136" s="131"/>
      <c r="TTB136" s="132"/>
      <c r="TTD136" s="130"/>
      <c r="TTE136" s="134"/>
      <c r="TTF136" s="134"/>
      <c r="TTG136" s="131"/>
      <c r="TTH136" s="131"/>
      <c r="TTI136" s="131"/>
      <c r="TTJ136" s="132"/>
      <c r="TTL136" s="130"/>
      <c r="TTM136" s="134"/>
      <c r="TTN136" s="134"/>
      <c r="TTO136" s="131"/>
      <c r="TTP136" s="131"/>
      <c r="TTQ136" s="131"/>
      <c r="TTR136" s="132"/>
      <c r="TTT136" s="130"/>
      <c r="TTU136" s="134"/>
      <c r="TTV136" s="134"/>
      <c r="TTW136" s="131"/>
      <c r="TTX136" s="131"/>
      <c r="TTY136" s="131"/>
      <c r="TTZ136" s="132"/>
      <c r="TUB136" s="130"/>
      <c r="TUC136" s="134"/>
      <c r="TUD136" s="134"/>
      <c r="TUE136" s="131"/>
      <c r="TUF136" s="131"/>
      <c r="TUG136" s="131"/>
      <c r="TUH136" s="132"/>
      <c r="TUJ136" s="130"/>
      <c r="TUK136" s="134"/>
      <c r="TUL136" s="134"/>
      <c r="TUM136" s="131"/>
      <c r="TUN136" s="131"/>
      <c r="TUO136" s="131"/>
      <c r="TUP136" s="132"/>
      <c r="TUR136" s="130"/>
      <c r="TUS136" s="134"/>
      <c r="TUT136" s="134"/>
      <c r="TUU136" s="131"/>
      <c r="TUV136" s="131"/>
      <c r="TUW136" s="131"/>
      <c r="TUX136" s="132"/>
      <c r="TUZ136" s="130"/>
      <c r="TVA136" s="134"/>
      <c r="TVB136" s="134"/>
      <c r="TVC136" s="131"/>
      <c r="TVD136" s="131"/>
      <c r="TVE136" s="131"/>
      <c r="TVF136" s="132"/>
      <c r="TVH136" s="130"/>
      <c r="TVI136" s="134"/>
      <c r="TVJ136" s="134"/>
      <c r="TVK136" s="131"/>
      <c r="TVL136" s="131"/>
      <c r="TVM136" s="131"/>
      <c r="TVN136" s="132"/>
      <c r="TVP136" s="130"/>
      <c r="TVQ136" s="134"/>
      <c r="TVR136" s="134"/>
      <c r="TVS136" s="131"/>
      <c r="TVT136" s="131"/>
      <c r="TVU136" s="131"/>
      <c r="TVV136" s="132"/>
      <c r="TVX136" s="130"/>
      <c r="TVY136" s="134"/>
      <c r="TVZ136" s="134"/>
      <c r="TWA136" s="131"/>
      <c r="TWB136" s="131"/>
      <c r="TWC136" s="131"/>
      <c r="TWD136" s="132"/>
      <c r="TWF136" s="130"/>
      <c r="TWG136" s="134"/>
      <c r="TWH136" s="134"/>
      <c r="TWI136" s="131"/>
      <c r="TWJ136" s="131"/>
      <c r="TWK136" s="131"/>
      <c r="TWL136" s="132"/>
      <c r="TWN136" s="130"/>
      <c r="TWO136" s="134"/>
      <c r="TWP136" s="134"/>
      <c r="TWQ136" s="131"/>
      <c r="TWR136" s="131"/>
      <c r="TWS136" s="131"/>
      <c r="TWT136" s="132"/>
      <c r="TWV136" s="130"/>
      <c r="TWW136" s="134"/>
      <c r="TWX136" s="134"/>
      <c r="TWY136" s="131"/>
      <c r="TWZ136" s="131"/>
      <c r="TXA136" s="131"/>
      <c r="TXB136" s="132"/>
      <c r="TXD136" s="130"/>
      <c r="TXE136" s="134"/>
      <c r="TXF136" s="134"/>
      <c r="TXG136" s="131"/>
      <c r="TXH136" s="131"/>
      <c r="TXI136" s="131"/>
      <c r="TXJ136" s="132"/>
      <c r="TXL136" s="130"/>
      <c r="TXM136" s="134"/>
      <c r="TXN136" s="134"/>
      <c r="TXO136" s="131"/>
      <c r="TXP136" s="131"/>
      <c r="TXQ136" s="131"/>
      <c r="TXR136" s="132"/>
      <c r="TXT136" s="130"/>
      <c r="TXU136" s="134"/>
      <c r="TXV136" s="134"/>
      <c r="TXW136" s="131"/>
      <c r="TXX136" s="131"/>
      <c r="TXY136" s="131"/>
      <c r="TXZ136" s="132"/>
      <c r="TYB136" s="130"/>
      <c r="TYC136" s="134"/>
      <c r="TYD136" s="134"/>
      <c r="TYE136" s="131"/>
      <c r="TYF136" s="131"/>
      <c r="TYG136" s="131"/>
      <c r="TYH136" s="132"/>
      <c r="TYJ136" s="130"/>
      <c r="TYK136" s="134"/>
      <c r="TYL136" s="134"/>
      <c r="TYM136" s="131"/>
      <c r="TYN136" s="131"/>
      <c r="TYO136" s="131"/>
      <c r="TYP136" s="132"/>
      <c r="TYR136" s="130"/>
      <c r="TYS136" s="134"/>
      <c r="TYT136" s="134"/>
      <c r="TYU136" s="131"/>
      <c r="TYV136" s="131"/>
      <c r="TYW136" s="131"/>
      <c r="TYX136" s="132"/>
      <c r="TYZ136" s="130"/>
      <c r="TZA136" s="134"/>
      <c r="TZB136" s="134"/>
      <c r="TZC136" s="131"/>
      <c r="TZD136" s="131"/>
      <c r="TZE136" s="131"/>
      <c r="TZF136" s="132"/>
      <c r="TZH136" s="130"/>
      <c r="TZI136" s="134"/>
      <c r="TZJ136" s="134"/>
      <c r="TZK136" s="131"/>
      <c r="TZL136" s="131"/>
      <c r="TZM136" s="131"/>
      <c r="TZN136" s="132"/>
      <c r="TZP136" s="130"/>
      <c r="TZQ136" s="134"/>
      <c r="TZR136" s="134"/>
      <c r="TZS136" s="131"/>
      <c r="TZT136" s="131"/>
      <c r="TZU136" s="131"/>
      <c r="TZV136" s="132"/>
      <c r="TZX136" s="130"/>
      <c r="TZY136" s="134"/>
      <c r="TZZ136" s="134"/>
      <c r="UAA136" s="131"/>
      <c r="UAB136" s="131"/>
      <c r="UAC136" s="131"/>
      <c r="UAD136" s="132"/>
      <c r="UAF136" s="130"/>
      <c r="UAG136" s="134"/>
      <c r="UAH136" s="134"/>
      <c r="UAI136" s="131"/>
      <c r="UAJ136" s="131"/>
      <c r="UAK136" s="131"/>
      <c r="UAL136" s="132"/>
      <c r="UAN136" s="130"/>
      <c r="UAO136" s="134"/>
      <c r="UAP136" s="134"/>
      <c r="UAQ136" s="131"/>
      <c r="UAR136" s="131"/>
      <c r="UAS136" s="131"/>
      <c r="UAT136" s="132"/>
      <c r="UAV136" s="130"/>
      <c r="UAW136" s="134"/>
      <c r="UAX136" s="134"/>
      <c r="UAY136" s="131"/>
      <c r="UAZ136" s="131"/>
      <c r="UBA136" s="131"/>
      <c r="UBB136" s="132"/>
      <c r="UBD136" s="130"/>
      <c r="UBE136" s="134"/>
      <c r="UBF136" s="134"/>
      <c r="UBG136" s="131"/>
      <c r="UBH136" s="131"/>
      <c r="UBI136" s="131"/>
      <c r="UBJ136" s="132"/>
      <c r="UBL136" s="130"/>
      <c r="UBM136" s="134"/>
      <c r="UBN136" s="134"/>
      <c r="UBO136" s="131"/>
      <c r="UBP136" s="131"/>
      <c r="UBQ136" s="131"/>
      <c r="UBR136" s="132"/>
      <c r="UBT136" s="130"/>
      <c r="UBU136" s="134"/>
      <c r="UBV136" s="134"/>
      <c r="UBW136" s="131"/>
      <c r="UBX136" s="131"/>
      <c r="UBY136" s="131"/>
      <c r="UBZ136" s="132"/>
      <c r="UCB136" s="130"/>
      <c r="UCC136" s="134"/>
      <c r="UCD136" s="134"/>
      <c r="UCE136" s="131"/>
      <c r="UCF136" s="131"/>
      <c r="UCG136" s="131"/>
      <c r="UCH136" s="132"/>
      <c r="UCJ136" s="130"/>
      <c r="UCK136" s="134"/>
      <c r="UCL136" s="134"/>
      <c r="UCM136" s="131"/>
      <c r="UCN136" s="131"/>
      <c r="UCO136" s="131"/>
      <c r="UCP136" s="132"/>
      <c r="UCR136" s="130"/>
      <c r="UCS136" s="134"/>
      <c r="UCT136" s="134"/>
      <c r="UCU136" s="131"/>
      <c r="UCV136" s="131"/>
      <c r="UCW136" s="131"/>
      <c r="UCX136" s="132"/>
      <c r="UCZ136" s="130"/>
      <c r="UDA136" s="134"/>
      <c r="UDB136" s="134"/>
      <c r="UDC136" s="131"/>
      <c r="UDD136" s="131"/>
      <c r="UDE136" s="131"/>
      <c r="UDF136" s="132"/>
      <c r="UDH136" s="130"/>
      <c r="UDI136" s="134"/>
      <c r="UDJ136" s="134"/>
      <c r="UDK136" s="131"/>
      <c r="UDL136" s="131"/>
      <c r="UDM136" s="131"/>
      <c r="UDN136" s="132"/>
      <c r="UDP136" s="130"/>
      <c r="UDQ136" s="134"/>
      <c r="UDR136" s="134"/>
      <c r="UDS136" s="131"/>
      <c r="UDT136" s="131"/>
      <c r="UDU136" s="131"/>
      <c r="UDV136" s="132"/>
      <c r="UDX136" s="130"/>
      <c r="UDY136" s="134"/>
      <c r="UDZ136" s="134"/>
      <c r="UEA136" s="131"/>
      <c r="UEB136" s="131"/>
      <c r="UEC136" s="131"/>
      <c r="UED136" s="132"/>
      <c r="UEF136" s="130"/>
      <c r="UEG136" s="134"/>
      <c r="UEH136" s="134"/>
      <c r="UEI136" s="131"/>
      <c r="UEJ136" s="131"/>
      <c r="UEK136" s="131"/>
      <c r="UEL136" s="132"/>
      <c r="UEN136" s="130"/>
      <c r="UEO136" s="134"/>
      <c r="UEP136" s="134"/>
      <c r="UEQ136" s="131"/>
      <c r="UER136" s="131"/>
      <c r="UES136" s="131"/>
      <c r="UET136" s="132"/>
      <c r="UEV136" s="130"/>
      <c r="UEW136" s="134"/>
      <c r="UEX136" s="134"/>
      <c r="UEY136" s="131"/>
      <c r="UEZ136" s="131"/>
      <c r="UFA136" s="131"/>
      <c r="UFB136" s="132"/>
      <c r="UFD136" s="130"/>
      <c r="UFE136" s="134"/>
      <c r="UFF136" s="134"/>
      <c r="UFG136" s="131"/>
      <c r="UFH136" s="131"/>
      <c r="UFI136" s="131"/>
      <c r="UFJ136" s="132"/>
      <c r="UFL136" s="130"/>
      <c r="UFM136" s="134"/>
      <c r="UFN136" s="134"/>
      <c r="UFO136" s="131"/>
      <c r="UFP136" s="131"/>
      <c r="UFQ136" s="131"/>
      <c r="UFR136" s="132"/>
      <c r="UFT136" s="130"/>
      <c r="UFU136" s="134"/>
      <c r="UFV136" s="134"/>
      <c r="UFW136" s="131"/>
      <c r="UFX136" s="131"/>
      <c r="UFY136" s="131"/>
      <c r="UFZ136" s="132"/>
      <c r="UGB136" s="130"/>
      <c r="UGC136" s="134"/>
      <c r="UGD136" s="134"/>
      <c r="UGE136" s="131"/>
      <c r="UGF136" s="131"/>
      <c r="UGG136" s="131"/>
      <c r="UGH136" s="132"/>
      <c r="UGJ136" s="130"/>
      <c r="UGK136" s="134"/>
      <c r="UGL136" s="134"/>
      <c r="UGM136" s="131"/>
      <c r="UGN136" s="131"/>
      <c r="UGO136" s="131"/>
      <c r="UGP136" s="132"/>
      <c r="UGR136" s="130"/>
      <c r="UGS136" s="134"/>
      <c r="UGT136" s="134"/>
      <c r="UGU136" s="131"/>
      <c r="UGV136" s="131"/>
      <c r="UGW136" s="131"/>
      <c r="UGX136" s="132"/>
      <c r="UGZ136" s="130"/>
      <c r="UHA136" s="134"/>
      <c r="UHB136" s="134"/>
      <c r="UHC136" s="131"/>
      <c r="UHD136" s="131"/>
      <c r="UHE136" s="131"/>
      <c r="UHF136" s="132"/>
      <c r="UHH136" s="130"/>
      <c r="UHI136" s="134"/>
      <c r="UHJ136" s="134"/>
      <c r="UHK136" s="131"/>
      <c r="UHL136" s="131"/>
      <c r="UHM136" s="131"/>
      <c r="UHN136" s="132"/>
      <c r="UHP136" s="130"/>
      <c r="UHQ136" s="134"/>
      <c r="UHR136" s="134"/>
      <c r="UHS136" s="131"/>
      <c r="UHT136" s="131"/>
      <c r="UHU136" s="131"/>
      <c r="UHV136" s="132"/>
      <c r="UHX136" s="130"/>
      <c r="UHY136" s="134"/>
      <c r="UHZ136" s="134"/>
      <c r="UIA136" s="131"/>
      <c r="UIB136" s="131"/>
      <c r="UIC136" s="131"/>
      <c r="UID136" s="132"/>
      <c r="UIF136" s="130"/>
      <c r="UIG136" s="134"/>
      <c r="UIH136" s="134"/>
      <c r="UII136" s="131"/>
      <c r="UIJ136" s="131"/>
      <c r="UIK136" s="131"/>
      <c r="UIL136" s="132"/>
      <c r="UIN136" s="130"/>
      <c r="UIO136" s="134"/>
      <c r="UIP136" s="134"/>
      <c r="UIQ136" s="131"/>
      <c r="UIR136" s="131"/>
      <c r="UIS136" s="131"/>
      <c r="UIT136" s="132"/>
      <c r="UIV136" s="130"/>
      <c r="UIW136" s="134"/>
      <c r="UIX136" s="134"/>
      <c r="UIY136" s="131"/>
      <c r="UIZ136" s="131"/>
      <c r="UJA136" s="131"/>
      <c r="UJB136" s="132"/>
      <c r="UJD136" s="130"/>
      <c r="UJE136" s="134"/>
      <c r="UJF136" s="134"/>
      <c r="UJG136" s="131"/>
      <c r="UJH136" s="131"/>
      <c r="UJI136" s="131"/>
      <c r="UJJ136" s="132"/>
      <c r="UJL136" s="130"/>
      <c r="UJM136" s="134"/>
      <c r="UJN136" s="134"/>
      <c r="UJO136" s="131"/>
      <c r="UJP136" s="131"/>
      <c r="UJQ136" s="131"/>
      <c r="UJR136" s="132"/>
      <c r="UJT136" s="130"/>
      <c r="UJU136" s="134"/>
      <c r="UJV136" s="134"/>
      <c r="UJW136" s="131"/>
      <c r="UJX136" s="131"/>
      <c r="UJY136" s="131"/>
      <c r="UJZ136" s="132"/>
      <c r="UKB136" s="130"/>
      <c r="UKC136" s="134"/>
      <c r="UKD136" s="134"/>
      <c r="UKE136" s="131"/>
      <c r="UKF136" s="131"/>
      <c r="UKG136" s="131"/>
      <c r="UKH136" s="132"/>
      <c r="UKJ136" s="130"/>
      <c r="UKK136" s="134"/>
      <c r="UKL136" s="134"/>
      <c r="UKM136" s="131"/>
      <c r="UKN136" s="131"/>
      <c r="UKO136" s="131"/>
      <c r="UKP136" s="132"/>
      <c r="UKR136" s="130"/>
      <c r="UKS136" s="134"/>
      <c r="UKT136" s="134"/>
      <c r="UKU136" s="131"/>
      <c r="UKV136" s="131"/>
      <c r="UKW136" s="131"/>
      <c r="UKX136" s="132"/>
      <c r="UKZ136" s="130"/>
      <c r="ULA136" s="134"/>
      <c r="ULB136" s="134"/>
      <c r="ULC136" s="131"/>
      <c r="ULD136" s="131"/>
      <c r="ULE136" s="131"/>
      <c r="ULF136" s="132"/>
      <c r="ULH136" s="130"/>
      <c r="ULI136" s="134"/>
      <c r="ULJ136" s="134"/>
      <c r="ULK136" s="131"/>
      <c r="ULL136" s="131"/>
      <c r="ULM136" s="131"/>
      <c r="ULN136" s="132"/>
      <c r="ULP136" s="130"/>
      <c r="ULQ136" s="134"/>
      <c r="ULR136" s="134"/>
      <c r="ULS136" s="131"/>
      <c r="ULT136" s="131"/>
      <c r="ULU136" s="131"/>
      <c r="ULV136" s="132"/>
      <c r="ULX136" s="130"/>
      <c r="ULY136" s="134"/>
      <c r="ULZ136" s="134"/>
      <c r="UMA136" s="131"/>
      <c r="UMB136" s="131"/>
      <c r="UMC136" s="131"/>
      <c r="UMD136" s="132"/>
      <c r="UMF136" s="130"/>
      <c r="UMG136" s="134"/>
      <c r="UMH136" s="134"/>
      <c r="UMI136" s="131"/>
      <c r="UMJ136" s="131"/>
      <c r="UMK136" s="131"/>
      <c r="UML136" s="132"/>
      <c r="UMN136" s="130"/>
      <c r="UMO136" s="134"/>
      <c r="UMP136" s="134"/>
      <c r="UMQ136" s="131"/>
      <c r="UMR136" s="131"/>
      <c r="UMS136" s="131"/>
      <c r="UMT136" s="132"/>
      <c r="UMV136" s="130"/>
      <c r="UMW136" s="134"/>
      <c r="UMX136" s="134"/>
      <c r="UMY136" s="131"/>
      <c r="UMZ136" s="131"/>
      <c r="UNA136" s="131"/>
      <c r="UNB136" s="132"/>
      <c r="UND136" s="130"/>
      <c r="UNE136" s="134"/>
      <c r="UNF136" s="134"/>
      <c r="UNG136" s="131"/>
      <c r="UNH136" s="131"/>
      <c r="UNI136" s="131"/>
      <c r="UNJ136" s="132"/>
      <c r="UNL136" s="130"/>
      <c r="UNM136" s="134"/>
      <c r="UNN136" s="134"/>
      <c r="UNO136" s="131"/>
      <c r="UNP136" s="131"/>
      <c r="UNQ136" s="131"/>
      <c r="UNR136" s="132"/>
      <c r="UNT136" s="130"/>
      <c r="UNU136" s="134"/>
      <c r="UNV136" s="134"/>
      <c r="UNW136" s="131"/>
      <c r="UNX136" s="131"/>
      <c r="UNY136" s="131"/>
      <c r="UNZ136" s="132"/>
      <c r="UOB136" s="130"/>
      <c r="UOC136" s="134"/>
      <c r="UOD136" s="134"/>
      <c r="UOE136" s="131"/>
      <c r="UOF136" s="131"/>
      <c r="UOG136" s="131"/>
      <c r="UOH136" s="132"/>
      <c r="UOJ136" s="130"/>
      <c r="UOK136" s="134"/>
      <c r="UOL136" s="134"/>
      <c r="UOM136" s="131"/>
      <c r="UON136" s="131"/>
      <c r="UOO136" s="131"/>
      <c r="UOP136" s="132"/>
      <c r="UOR136" s="130"/>
      <c r="UOS136" s="134"/>
      <c r="UOT136" s="134"/>
      <c r="UOU136" s="131"/>
      <c r="UOV136" s="131"/>
      <c r="UOW136" s="131"/>
      <c r="UOX136" s="132"/>
      <c r="UOZ136" s="130"/>
      <c r="UPA136" s="134"/>
      <c r="UPB136" s="134"/>
      <c r="UPC136" s="131"/>
      <c r="UPD136" s="131"/>
      <c r="UPE136" s="131"/>
      <c r="UPF136" s="132"/>
      <c r="UPH136" s="130"/>
      <c r="UPI136" s="134"/>
      <c r="UPJ136" s="134"/>
      <c r="UPK136" s="131"/>
      <c r="UPL136" s="131"/>
      <c r="UPM136" s="131"/>
      <c r="UPN136" s="132"/>
      <c r="UPP136" s="130"/>
      <c r="UPQ136" s="134"/>
      <c r="UPR136" s="134"/>
      <c r="UPS136" s="131"/>
      <c r="UPT136" s="131"/>
      <c r="UPU136" s="131"/>
      <c r="UPV136" s="132"/>
      <c r="UPX136" s="130"/>
      <c r="UPY136" s="134"/>
      <c r="UPZ136" s="134"/>
      <c r="UQA136" s="131"/>
      <c r="UQB136" s="131"/>
      <c r="UQC136" s="131"/>
      <c r="UQD136" s="132"/>
      <c r="UQF136" s="130"/>
      <c r="UQG136" s="134"/>
      <c r="UQH136" s="134"/>
      <c r="UQI136" s="131"/>
      <c r="UQJ136" s="131"/>
      <c r="UQK136" s="131"/>
      <c r="UQL136" s="132"/>
      <c r="UQN136" s="130"/>
      <c r="UQO136" s="134"/>
      <c r="UQP136" s="134"/>
      <c r="UQQ136" s="131"/>
      <c r="UQR136" s="131"/>
      <c r="UQS136" s="131"/>
      <c r="UQT136" s="132"/>
      <c r="UQV136" s="130"/>
      <c r="UQW136" s="134"/>
      <c r="UQX136" s="134"/>
      <c r="UQY136" s="131"/>
      <c r="UQZ136" s="131"/>
      <c r="URA136" s="131"/>
      <c r="URB136" s="132"/>
      <c r="URD136" s="130"/>
      <c r="URE136" s="134"/>
      <c r="URF136" s="134"/>
      <c r="URG136" s="131"/>
      <c r="URH136" s="131"/>
      <c r="URI136" s="131"/>
      <c r="URJ136" s="132"/>
      <c r="URL136" s="130"/>
      <c r="URM136" s="134"/>
      <c r="URN136" s="134"/>
      <c r="URO136" s="131"/>
      <c r="URP136" s="131"/>
      <c r="URQ136" s="131"/>
      <c r="URR136" s="132"/>
      <c r="URT136" s="130"/>
      <c r="URU136" s="134"/>
      <c r="URV136" s="134"/>
      <c r="URW136" s="131"/>
      <c r="URX136" s="131"/>
      <c r="URY136" s="131"/>
      <c r="URZ136" s="132"/>
      <c r="USB136" s="130"/>
      <c r="USC136" s="134"/>
      <c r="USD136" s="134"/>
      <c r="USE136" s="131"/>
      <c r="USF136" s="131"/>
      <c r="USG136" s="131"/>
      <c r="USH136" s="132"/>
      <c r="USJ136" s="130"/>
      <c r="USK136" s="134"/>
      <c r="USL136" s="134"/>
      <c r="USM136" s="131"/>
      <c r="USN136" s="131"/>
      <c r="USO136" s="131"/>
      <c r="USP136" s="132"/>
      <c r="USR136" s="130"/>
      <c r="USS136" s="134"/>
      <c r="UST136" s="134"/>
      <c r="USU136" s="131"/>
      <c r="USV136" s="131"/>
      <c r="USW136" s="131"/>
      <c r="USX136" s="132"/>
      <c r="USZ136" s="130"/>
      <c r="UTA136" s="134"/>
      <c r="UTB136" s="134"/>
      <c r="UTC136" s="131"/>
      <c r="UTD136" s="131"/>
      <c r="UTE136" s="131"/>
      <c r="UTF136" s="132"/>
      <c r="UTH136" s="130"/>
      <c r="UTI136" s="134"/>
      <c r="UTJ136" s="134"/>
      <c r="UTK136" s="131"/>
      <c r="UTL136" s="131"/>
      <c r="UTM136" s="131"/>
      <c r="UTN136" s="132"/>
      <c r="UTP136" s="130"/>
      <c r="UTQ136" s="134"/>
      <c r="UTR136" s="134"/>
      <c r="UTS136" s="131"/>
      <c r="UTT136" s="131"/>
      <c r="UTU136" s="131"/>
      <c r="UTV136" s="132"/>
      <c r="UTX136" s="130"/>
      <c r="UTY136" s="134"/>
      <c r="UTZ136" s="134"/>
      <c r="UUA136" s="131"/>
      <c r="UUB136" s="131"/>
      <c r="UUC136" s="131"/>
      <c r="UUD136" s="132"/>
      <c r="UUF136" s="130"/>
      <c r="UUG136" s="134"/>
      <c r="UUH136" s="134"/>
      <c r="UUI136" s="131"/>
      <c r="UUJ136" s="131"/>
      <c r="UUK136" s="131"/>
      <c r="UUL136" s="132"/>
      <c r="UUN136" s="130"/>
      <c r="UUO136" s="134"/>
      <c r="UUP136" s="134"/>
      <c r="UUQ136" s="131"/>
      <c r="UUR136" s="131"/>
      <c r="UUS136" s="131"/>
      <c r="UUT136" s="132"/>
      <c r="UUV136" s="130"/>
      <c r="UUW136" s="134"/>
      <c r="UUX136" s="134"/>
      <c r="UUY136" s="131"/>
      <c r="UUZ136" s="131"/>
      <c r="UVA136" s="131"/>
      <c r="UVB136" s="132"/>
      <c r="UVD136" s="130"/>
      <c r="UVE136" s="134"/>
      <c r="UVF136" s="134"/>
      <c r="UVG136" s="131"/>
      <c r="UVH136" s="131"/>
      <c r="UVI136" s="131"/>
      <c r="UVJ136" s="132"/>
      <c r="UVL136" s="130"/>
      <c r="UVM136" s="134"/>
      <c r="UVN136" s="134"/>
      <c r="UVO136" s="131"/>
      <c r="UVP136" s="131"/>
      <c r="UVQ136" s="131"/>
      <c r="UVR136" s="132"/>
      <c r="UVT136" s="130"/>
      <c r="UVU136" s="134"/>
      <c r="UVV136" s="134"/>
      <c r="UVW136" s="131"/>
      <c r="UVX136" s="131"/>
      <c r="UVY136" s="131"/>
      <c r="UVZ136" s="132"/>
      <c r="UWB136" s="130"/>
      <c r="UWC136" s="134"/>
      <c r="UWD136" s="134"/>
      <c r="UWE136" s="131"/>
      <c r="UWF136" s="131"/>
      <c r="UWG136" s="131"/>
      <c r="UWH136" s="132"/>
      <c r="UWJ136" s="130"/>
      <c r="UWK136" s="134"/>
      <c r="UWL136" s="134"/>
      <c r="UWM136" s="131"/>
      <c r="UWN136" s="131"/>
      <c r="UWO136" s="131"/>
      <c r="UWP136" s="132"/>
      <c r="UWR136" s="130"/>
      <c r="UWS136" s="134"/>
      <c r="UWT136" s="134"/>
      <c r="UWU136" s="131"/>
      <c r="UWV136" s="131"/>
      <c r="UWW136" s="131"/>
      <c r="UWX136" s="132"/>
      <c r="UWZ136" s="130"/>
      <c r="UXA136" s="134"/>
      <c r="UXB136" s="134"/>
      <c r="UXC136" s="131"/>
      <c r="UXD136" s="131"/>
      <c r="UXE136" s="131"/>
      <c r="UXF136" s="132"/>
      <c r="UXH136" s="130"/>
      <c r="UXI136" s="134"/>
      <c r="UXJ136" s="134"/>
      <c r="UXK136" s="131"/>
      <c r="UXL136" s="131"/>
      <c r="UXM136" s="131"/>
      <c r="UXN136" s="132"/>
      <c r="UXP136" s="130"/>
      <c r="UXQ136" s="134"/>
      <c r="UXR136" s="134"/>
      <c r="UXS136" s="131"/>
      <c r="UXT136" s="131"/>
      <c r="UXU136" s="131"/>
      <c r="UXV136" s="132"/>
      <c r="UXX136" s="130"/>
      <c r="UXY136" s="134"/>
      <c r="UXZ136" s="134"/>
      <c r="UYA136" s="131"/>
      <c r="UYB136" s="131"/>
      <c r="UYC136" s="131"/>
      <c r="UYD136" s="132"/>
      <c r="UYF136" s="130"/>
      <c r="UYG136" s="134"/>
      <c r="UYH136" s="134"/>
      <c r="UYI136" s="131"/>
      <c r="UYJ136" s="131"/>
      <c r="UYK136" s="131"/>
      <c r="UYL136" s="132"/>
      <c r="UYN136" s="130"/>
      <c r="UYO136" s="134"/>
      <c r="UYP136" s="134"/>
      <c r="UYQ136" s="131"/>
      <c r="UYR136" s="131"/>
      <c r="UYS136" s="131"/>
      <c r="UYT136" s="132"/>
      <c r="UYV136" s="130"/>
      <c r="UYW136" s="134"/>
      <c r="UYX136" s="134"/>
      <c r="UYY136" s="131"/>
      <c r="UYZ136" s="131"/>
      <c r="UZA136" s="131"/>
      <c r="UZB136" s="132"/>
      <c r="UZD136" s="130"/>
      <c r="UZE136" s="134"/>
      <c r="UZF136" s="134"/>
      <c r="UZG136" s="131"/>
      <c r="UZH136" s="131"/>
      <c r="UZI136" s="131"/>
      <c r="UZJ136" s="132"/>
      <c r="UZL136" s="130"/>
      <c r="UZM136" s="134"/>
      <c r="UZN136" s="134"/>
      <c r="UZO136" s="131"/>
      <c r="UZP136" s="131"/>
      <c r="UZQ136" s="131"/>
      <c r="UZR136" s="132"/>
      <c r="UZT136" s="130"/>
      <c r="UZU136" s="134"/>
      <c r="UZV136" s="134"/>
      <c r="UZW136" s="131"/>
      <c r="UZX136" s="131"/>
      <c r="UZY136" s="131"/>
      <c r="UZZ136" s="132"/>
      <c r="VAB136" s="130"/>
      <c r="VAC136" s="134"/>
      <c r="VAD136" s="134"/>
      <c r="VAE136" s="131"/>
      <c r="VAF136" s="131"/>
      <c r="VAG136" s="131"/>
      <c r="VAH136" s="132"/>
      <c r="VAJ136" s="130"/>
      <c r="VAK136" s="134"/>
      <c r="VAL136" s="134"/>
      <c r="VAM136" s="131"/>
      <c r="VAN136" s="131"/>
      <c r="VAO136" s="131"/>
      <c r="VAP136" s="132"/>
      <c r="VAR136" s="130"/>
      <c r="VAS136" s="134"/>
      <c r="VAT136" s="134"/>
      <c r="VAU136" s="131"/>
      <c r="VAV136" s="131"/>
      <c r="VAW136" s="131"/>
      <c r="VAX136" s="132"/>
      <c r="VAZ136" s="130"/>
      <c r="VBA136" s="134"/>
      <c r="VBB136" s="134"/>
      <c r="VBC136" s="131"/>
      <c r="VBD136" s="131"/>
      <c r="VBE136" s="131"/>
      <c r="VBF136" s="132"/>
      <c r="VBH136" s="130"/>
      <c r="VBI136" s="134"/>
      <c r="VBJ136" s="134"/>
      <c r="VBK136" s="131"/>
      <c r="VBL136" s="131"/>
      <c r="VBM136" s="131"/>
      <c r="VBN136" s="132"/>
      <c r="VBP136" s="130"/>
      <c r="VBQ136" s="134"/>
      <c r="VBR136" s="134"/>
      <c r="VBS136" s="131"/>
      <c r="VBT136" s="131"/>
      <c r="VBU136" s="131"/>
      <c r="VBV136" s="132"/>
      <c r="VBX136" s="130"/>
      <c r="VBY136" s="134"/>
      <c r="VBZ136" s="134"/>
      <c r="VCA136" s="131"/>
      <c r="VCB136" s="131"/>
      <c r="VCC136" s="131"/>
      <c r="VCD136" s="132"/>
      <c r="VCF136" s="130"/>
      <c r="VCG136" s="134"/>
      <c r="VCH136" s="134"/>
      <c r="VCI136" s="131"/>
      <c r="VCJ136" s="131"/>
      <c r="VCK136" s="131"/>
      <c r="VCL136" s="132"/>
      <c r="VCN136" s="130"/>
      <c r="VCO136" s="134"/>
      <c r="VCP136" s="134"/>
      <c r="VCQ136" s="131"/>
      <c r="VCR136" s="131"/>
      <c r="VCS136" s="131"/>
      <c r="VCT136" s="132"/>
      <c r="VCV136" s="130"/>
      <c r="VCW136" s="134"/>
      <c r="VCX136" s="134"/>
      <c r="VCY136" s="131"/>
      <c r="VCZ136" s="131"/>
      <c r="VDA136" s="131"/>
      <c r="VDB136" s="132"/>
      <c r="VDD136" s="130"/>
      <c r="VDE136" s="134"/>
      <c r="VDF136" s="134"/>
      <c r="VDG136" s="131"/>
      <c r="VDH136" s="131"/>
      <c r="VDI136" s="131"/>
      <c r="VDJ136" s="132"/>
      <c r="VDL136" s="130"/>
      <c r="VDM136" s="134"/>
      <c r="VDN136" s="134"/>
      <c r="VDO136" s="131"/>
      <c r="VDP136" s="131"/>
      <c r="VDQ136" s="131"/>
      <c r="VDR136" s="132"/>
      <c r="VDT136" s="130"/>
      <c r="VDU136" s="134"/>
      <c r="VDV136" s="134"/>
      <c r="VDW136" s="131"/>
      <c r="VDX136" s="131"/>
      <c r="VDY136" s="131"/>
      <c r="VDZ136" s="132"/>
      <c r="VEB136" s="130"/>
      <c r="VEC136" s="134"/>
      <c r="VED136" s="134"/>
      <c r="VEE136" s="131"/>
      <c r="VEF136" s="131"/>
      <c r="VEG136" s="131"/>
      <c r="VEH136" s="132"/>
      <c r="VEJ136" s="130"/>
      <c r="VEK136" s="134"/>
      <c r="VEL136" s="134"/>
      <c r="VEM136" s="131"/>
      <c r="VEN136" s="131"/>
      <c r="VEO136" s="131"/>
      <c r="VEP136" s="132"/>
      <c r="VER136" s="130"/>
      <c r="VES136" s="134"/>
      <c r="VET136" s="134"/>
      <c r="VEU136" s="131"/>
      <c r="VEV136" s="131"/>
      <c r="VEW136" s="131"/>
      <c r="VEX136" s="132"/>
      <c r="VEZ136" s="130"/>
      <c r="VFA136" s="134"/>
      <c r="VFB136" s="134"/>
      <c r="VFC136" s="131"/>
      <c r="VFD136" s="131"/>
      <c r="VFE136" s="131"/>
      <c r="VFF136" s="132"/>
      <c r="VFH136" s="130"/>
      <c r="VFI136" s="134"/>
      <c r="VFJ136" s="134"/>
      <c r="VFK136" s="131"/>
      <c r="VFL136" s="131"/>
      <c r="VFM136" s="131"/>
      <c r="VFN136" s="132"/>
      <c r="VFP136" s="130"/>
      <c r="VFQ136" s="134"/>
      <c r="VFR136" s="134"/>
      <c r="VFS136" s="131"/>
      <c r="VFT136" s="131"/>
      <c r="VFU136" s="131"/>
      <c r="VFV136" s="132"/>
      <c r="VFX136" s="130"/>
      <c r="VFY136" s="134"/>
      <c r="VFZ136" s="134"/>
      <c r="VGA136" s="131"/>
      <c r="VGB136" s="131"/>
      <c r="VGC136" s="131"/>
      <c r="VGD136" s="132"/>
      <c r="VGF136" s="130"/>
      <c r="VGG136" s="134"/>
      <c r="VGH136" s="134"/>
      <c r="VGI136" s="131"/>
      <c r="VGJ136" s="131"/>
      <c r="VGK136" s="131"/>
      <c r="VGL136" s="132"/>
      <c r="VGN136" s="130"/>
      <c r="VGO136" s="134"/>
      <c r="VGP136" s="134"/>
      <c r="VGQ136" s="131"/>
      <c r="VGR136" s="131"/>
      <c r="VGS136" s="131"/>
      <c r="VGT136" s="132"/>
      <c r="VGV136" s="130"/>
      <c r="VGW136" s="134"/>
      <c r="VGX136" s="134"/>
      <c r="VGY136" s="131"/>
      <c r="VGZ136" s="131"/>
      <c r="VHA136" s="131"/>
      <c r="VHB136" s="132"/>
      <c r="VHD136" s="130"/>
      <c r="VHE136" s="134"/>
      <c r="VHF136" s="134"/>
      <c r="VHG136" s="131"/>
      <c r="VHH136" s="131"/>
      <c r="VHI136" s="131"/>
      <c r="VHJ136" s="132"/>
      <c r="VHL136" s="130"/>
      <c r="VHM136" s="134"/>
      <c r="VHN136" s="134"/>
      <c r="VHO136" s="131"/>
      <c r="VHP136" s="131"/>
      <c r="VHQ136" s="131"/>
      <c r="VHR136" s="132"/>
      <c r="VHT136" s="130"/>
      <c r="VHU136" s="134"/>
      <c r="VHV136" s="134"/>
      <c r="VHW136" s="131"/>
      <c r="VHX136" s="131"/>
      <c r="VHY136" s="131"/>
      <c r="VHZ136" s="132"/>
      <c r="VIB136" s="130"/>
      <c r="VIC136" s="134"/>
      <c r="VID136" s="134"/>
      <c r="VIE136" s="131"/>
      <c r="VIF136" s="131"/>
      <c r="VIG136" s="131"/>
      <c r="VIH136" s="132"/>
      <c r="VIJ136" s="130"/>
      <c r="VIK136" s="134"/>
      <c r="VIL136" s="134"/>
      <c r="VIM136" s="131"/>
      <c r="VIN136" s="131"/>
      <c r="VIO136" s="131"/>
      <c r="VIP136" s="132"/>
      <c r="VIR136" s="130"/>
      <c r="VIS136" s="134"/>
      <c r="VIT136" s="134"/>
      <c r="VIU136" s="131"/>
      <c r="VIV136" s="131"/>
      <c r="VIW136" s="131"/>
      <c r="VIX136" s="132"/>
      <c r="VIZ136" s="130"/>
      <c r="VJA136" s="134"/>
      <c r="VJB136" s="134"/>
      <c r="VJC136" s="131"/>
      <c r="VJD136" s="131"/>
      <c r="VJE136" s="131"/>
      <c r="VJF136" s="132"/>
      <c r="VJH136" s="130"/>
      <c r="VJI136" s="134"/>
      <c r="VJJ136" s="134"/>
      <c r="VJK136" s="131"/>
      <c r="VJL136" s="131"/>
      <c r="VJM136" s="131"/>
      <c r="VJN136" s="132"/>
      <c r="VJP136" s="130"/>
      <c r="VJQ136" s="134"/>
      <c r="VJR136" s="134"/>
      <c r="VJS136" s="131"/>
      <c r="VJT136" s="131"/>
      <c r="VJU136" s="131"/>
      <c r="VJV136" s="132"/>
      <c r="VJX136" s="130"/>
      <c r="VJY136" s="134"/>
      <c r="VJZ136" s="134"/>
      <c r="VKA136" s="131"/>
      <c r="VKB136" s="131"/>
      <c r="VKC136" s="131"/>
      <c r="VKD136" s="132"/>
      <c r="VKF136" s="130"/>
      <c r="VKG136" s="134"/>
      <c r="VKH136" s="134"/>
      <c r="VKI136" s="131"/>
      <c r="VKJ136" s="131"/>
      <c r="VKK136" s="131"/>
      <c r="VKL136" s="132"/>
      <c r="VKN136" s="130"/>
      <c r="VKO136" s="134"/>
      <c r="VKP136" s="134"/>
      <c r="VKQ136" s="131"/>
      <c r="VKR136" s="131"/>
      <c r="VKS136" s="131"/>
      <c r="VKT136" s="132"/>
      <c r="VKV136" s="130"/>
      <c r="VKW136" s="134"/>
      <c r="VKX136" s="134"/>
      <c r="VKY136" s="131"/>
      <c r="VKZ136" s="131"/>
      <c r="VLA136" s="131"/>
      <c r="VLB136" s="132"/>
      <c r="VLD136" s="130"/>
      <c r="VLE136" s="134"/>
      <c r="VLF136" s="134"/>
      <c r="VLG136" s="131"/>
      <c r="VLH136" s="131"/>
      <c r="VLI136" s="131"/>
      <c r="VLJ136" s="132"/>
      <c r="VLL136" s="130"/>
      <c r="VLM136" s="134"/>
      <c r="VLN136" s="134"/>
      <c r="VLO136" s="131"/>
      <c r="VLP136" s="131"/>
      <c r="VLQ136" s="131"/>
      <c r="VLR136" s="132"/>
      <c r="VLT136" s="130"/>
      <c r="VLU136" s="134"/>
      <c r="VLV136" s="134"/>
      <c r="VLW136" s="131"/>
      <c r="VLX136" s="131"/>
      <c r="VLY136" s="131"/>
      <c r="VLZ136" s="132"/>
      <c r="VMB136" s="130"/>
      <c r="VMC136" s="134"/>
      <c r="VMD136" s="134"/>
      <c r="VME136" s="131"/>
      <c r="VMF136" s="131"/>
      <c r="VMG136" s="131"/>
      <c r="VMH136" s="132"/>
      <c r="VMJ136" s="130"/>
      <c r="VMK136" s="134"/>
      <c r="VML136" s="134"/>
      <c r="VMM136" s="131"/>
      <c r="VMN136" s="131"/>
      <c r="VMO136" s="131"/>
      <c r="VMP136" s="132"/>
      <c r="VMR136" s="130"/>
      <c r="VMS136" s="134"/>
      <c r="VMT136" s="134"/>
      <c r="VMU136" s="131"/>
      <c r="VMV136" s="131"/>
      <c r="VMW136" s="131"/>
      <c r="VMX136" s="132"/>
      <c r="VMZ136" s="130"/>
      <c r="VNA136" s="134"/>
      <c r="VNB136" s="134"/>
      <c r="VNC136" s="131"/>
      <c r="VND136" s="131"/>
      <c r="VNE136" s="131"/>
      <c r="VNF136" s="132"/>
      <c r="VNH136" s="130"/>
      <c r="VNI136" s="134"/>
      <c r="VNJ136" s="134"/>
      <c r="VNK136" s="131"/>
      <c r="VNL136" s="131"/>
      <c r="VNM136" s="131"/>
      <c r="VNN136" s="132"/>
      <c r="VNP136" s="130"/>
      <c r="VNQ136" s="134"/>
      <c r="VNR136" s="134"/>
      <c r="VNS136" s="131"/>
      <c r="VNT136" s="131"/>
      <c r="VNU136" s="131"/>
      <c r="VNV136" s="132"/>
      <c r="VNX136" s="130"/>
      <c r="VNY136" s="134"/>
      <c r="VNZ136" s="134"/>
      <c r="VOA136" s="131"/>
      <c r="VOB136" s="131"/>
      <c r="VOC136" s="131"/>
      <c r="VOD136" s="132"/>
      <c r="VOF136" s="130"/>
      <c r="VOG136" s="134"/>
      <c r="VOH136" s="134"/>
      <c r="VOI136" s="131"/>
      <c r="VOJ136" s="131"/>
      <c r="VOK136" s="131"/>
      <c r="VOL136" s="132"/>
      <c r="VON136" s="130"/>
      <c r="VOO136" s="134"/>
      <c r="VOP136" s="134"/>
      <c r="VOQ136" s="131"/>
      <c r="VOR136" s="131"/>
      <c r="VOS136" s="131"/>
      <c r="VOT136" s="132"/>
      <c r="VOV136" s="130"/>
      <c r="VOW136" s="134"/>
      <c r="VOX136" s="134"/>
      <c r="VOY136" s="131"/>
      <c r="VOZ136" s="131"/>
      <c r="VPA136" s="131"/>
      <c r="VPB136" s="132"/>
      <c r="VPD136" s="130"/>
      <c r="VPE136" s="134"/>
      <c r="VPF136" s="134"/>
      <c r="VPG136" s="131"/>
      <c r="VPH136" s="131"/>
      <c r="VPI136" s="131"/>
      <c r="VPJ136" s="132"/>
      <c r="VPL136" s="130"/>
      <c r="VPM136" s="134"/>
      <c r="VPN136" s="134"/>
      <c r="VPO136" s="131"/>
      <c r="VPP136" s="131"/>
      <c r="VPQ136" s="131"/>
      <c r="VPR136" s="132"/>
      <c r="VPT136" s="130"/>
      <c r="VPU136" s="134"/>
      <c r="VPV136" s="134"/>
      <c r="VPW136" s="131"/>
      <c r="VPX136" s="131"/>
      <c r="VPY136" s="131"/>
      <c r="VPZ136" s="132"/>
      <c r="VQB136" s="130"/>
      <c r="VQC136" s="134"/>
      <c r="VQD136" s="134"/>
      <c r="VQE136" s="131"/>
      <c r="VQF136" s="131"/>
      <c r="VQG136" s="131"/>
      <c r="VQH136" s="132"/>
      <c r="VQJ136" s="130"/>
      <c r="VQK136" s="134"/>
      <c r="VQL136" s="134"/>
      <c r="VQM136" s="131"/>
      <c r="VQN136" s="131"/>
      <c r="VQO136" s="131"/>
      <c r="VQP136" s="132"/>
      <c r="VQR136" s="130"/>
      <c r="VQS136" s="134"/>
      <c r="VQT136" s="134"/>
      <c r="VQU136" s="131"/>
      <c r="VQV136" s="131"/>
      <c r="VQW136" s="131"/>
      <c r="VQX136" s="132"/>
      <c r="VQZ136" s="130"/>
      <c r="VRA136" s="134"/>
      <c r="VRB136" s="134"/>
      <c r="VRC136" s="131"/>
      <c r="VRD136" s="131"/>
      <c r="VRE136" s="131"/>
      <c r="VRF136" s="132"/>
      <c r="VRH136" s="130"/>
      <c r="VRI136" s="134"/>
      <c r="VRJ136" s="134"/>
      <c r="VRK136" s="131"/>
      <c r="VRL136" s="131"/>
      <c r="VRM136" s="131"/>
      <c r="VRN136" s="132"/>
      <c r="VRP136" s="130"/>
      <c r="VRQ136" s="134"/>
      <c r="VRR136" s="134"/>
      <c r="VRS136" s="131"/>
      <c r="VRT136" s="131"/>
      <c r="VRU136" s="131"/>
      <c r="VRV136" s="132"/>
      <c r="VRX136" s="130"/>
      <c r="VRY136" s="134"/>
      <c r="VRZ136" s="134"/>
      <c r="VSA136" s="131"/>
      <c r="VSB136" s="131"/>
      <c r="VSC136" s="131"/>
      <c r="VSD136" s="132"/>
      <c r="VSF136" s="130"/>
      <c r="VSG136" s="134"/>
      <c r="VSH136" s="134"/>
      <c r="VSI136" s="131"/>
      <c r="VSJ136" s="131"/>
      <c r="VSK136" s="131"/>
      <c r="VSL136" s="132"/>
      <c r="VSN136" s="130"/>
      <c r="VSO136" s="134"/>
      <c r="VSP136" s="134"/>
      <c r="VSQ136" s="131"/>
      <c r="VSR136" s="131"/>
      <c r="VSS136" s="131"/>
      <c r="VST136" s="132"/>
      <c r="VSV136" s="130"/>
      <c r="VSW136" s="134"/>
      <c r="VSX136" s="134"/>
      <c r="VSY136" s="131"/>
      <c r="VSZ136" s="131"/>
      <c r="VTA136" s="131"/>
      <c r="VTB136" s="132"/>
      <c r="VTD136" s="130"/>
      <c r="VTE136" s="134"/>
      <c r="VTF136" s="134"/>
      <c r="VTG136" s="131"/>
      <c r="VTH136" s="131"/>
      <c r="VTI136" s="131"/>
      <c r="VTJ136" s="132"/>
      <c r="VTL136" s="130"/>
      <c r="VTM136" s="134"/>
      <c r="VTN136" s="134"/>
      <c r="VTO136" s="131"/>
      <c r="VTP136" s="131"/>
      <c r="VTQ136" s="131"/>
      <c r="VTR136" s="132"/>
      <c r="VTT136" s="130"/>
      <c r="VTU136" s="134"/>
      <c r="VTV136" s="134"/>
      <c r="VTW136" s="131"/>
      <c r="VTX136" s="131"/>
      <c r="VTY136" s="131"/>
      <c r="VTZ136" s="132"/>
      <c r="VUB136" s="130"/>
      <c r="VUC136" s="134"/>
      <c r="VUD136" s="134"/>
      <c r="VUE136" s="131"/>
      <c r="VUF136" s="131"/>
      <c r="VUG136" s="131"/>
      <c r="VUH136" s="132"/>
      <c r="VUJ136" s="130"/>
      <c r="VUK136" s="134"/>
      <c r="VUL136" s="134"/>
      <c r="VUM136" s="131"/>
      <c r="VUN136" s="131"/>
      <c r="VUO136" s="131"/>
      <c r="VUP136" s="132"/>
      <c r="VUR136" s="130"/>
      <c r="VUS136" s="134"/>
      <c r="VUT136" s="134"/>
      <c r="VUU136" s="131"/>
      <c r="VUV136" s="131"/>
      <c r="VUW136" s="131"/>
      <c r="VUX136" s="132"/>
      <c r="VUZ136" s="130"/>
      <c r="VVA136" s="134"/>
      <c r="VVB136" s="134"/>
      <c r="VVC136" s="131"/>
      <c r="VVD136" s="131"/>
      <c r="VVE136" s="131"/>
      <c r="VVF136" s="132"/>
      <c r="VVH136" s="130"/>
      <c r="VVI136" s="134"/>
      <c r="VVJ136" s="134"/>
      <c r="VVK136" s="131"/>
      <c r="VVL136" s="131"/>
      <c r="VVM136" s="131"/>
      <c r="VVN136" s="132"/>
      <c r="VVP136" s="130"/>
      <c r="VVQ136" s="134"/>
      <c r="VVR136" s="134"/>
      <c r="VVS136" s="131"/>
      <c r="VVT136" s="131"/>
      <c r="VVU136" s="131"/>
      <c r="VVV136" s="132"/>
      <c r="VVX136" s="130"/>
      <c r="VVY136" s="134"/>
      <c r="VVZ136" s="134"/>
      <c r="VWA136" s="131"/>
      <c r="VWB136" s="131"/>
      <c r="VWC136" s="131"/>
      <c r="VWD136" s="132"/>
      <c r="VWF136" s="130"/>
      <c r="VWG136" s="134"/>
      <c r="VWH136" s="134"/>
      <c r="VWI136" s="131"/>
      <c r="VWJ136" s="131"/>
      <c r="VWK136" s="131"/>
      <c r="VWL136" s="132"/>
      <c r="VWN136" s="130"/>
      <c r="VWO136" s="134"/>
      <c r="VWP136" s="134"/>
      <c r="VWQ136" s="131"/>
      <c r="VWR136" s="131"/>
      <c r="VWS136" s="131"/>
      <c r="VWT136" s="132"/>
      <c r="VWV136" s="130"/>
      <c r="VWW136" s="134"/>
      <c r="VWX136" s="134"/>
      <c r="VWY136" s="131"/>
      <c r="VWZ136" s="131"/>
      <c r="VXA136" s="131"/>
      <c r="VXB136" s="132"/>
      <c r="VXD136" s="130"/>
      <c r="VXE136" s="134"/>
      <c r="VXF136" s="134"/>
      <c r="VXG136" s="131"/>
      <c r="VXH136" s="131"/>
      <c r="VXI136" s="131"/>
      <c r="VXJ136" s="132"/>
      <c r="VXL136" s="130"/>
      <c r="VXM136" s="134"/>
      <c r="VXN136" s="134"/>
      <c r="VXO136" s="131"/>
      <c r="VXP136" s="131"/>
      <c r="VXQ136" s="131"/>
      <c r="VXR136" s="132"/>
      <c r="VXT136" s="130"/>
      <c r="VXU136" s="134"/>
      <c r="VXV136" s="134"/>
      <c r="VXW136" s="131"/>
      <c r="VXX136" s="131"/>
      <c r="VXY136" s="131"/>
      <c r="VXZ136" s="132"/>
      <c r="VYB136" s="130"/>
      <c r="VYC136" s="134"/>
      <c r="VYD136" s="134"/>
      <c r="VYE136" s="131"/>
      <c r="VYF136" s="131"/>
      <c r="VYG136" s="131"/>
      <c r="VYH136" s="132"/>
      <c r="VYJ136" s="130"/>
      <c r="VYK136" s="134"/>
      <c r="VYL136" s="134"/>
      <c r="VYM136" s="131"/>
      <c r="VYN136" s="131"/>
      <c r="VYO136" s="131"/>
      <c r="VYP136" s="132"/>
      <c r="VYR136" s="130"/>
      <c r="VYS136" s="134"/>
      <c r="VYT136" s="134"/>
      <c r="VYU136" s="131"/>
      <c r="VYV136" s="131"/>
      <c r="VYW136" s="131"/>
      <c r="VYX136" s="132"/>
      <c r="VYZ136" s="130"/>
      <c r="VZA136" s="134"/>
      <c r="VZB136" s="134"/>
      <c r="VZC136" s="131"/>
      <c r="VZD136" s="131"/>
      <c r="VZE136" s="131"/>
      <c r="VZF136" s="132"/>
      <c r="VZH136" s="130"/>
      <c r="VZI136" s="134"/>
      <c r="VZJ136" s="134"/>
      <c r="VZK136" s="131"/>
      <c r="VZL136" s="131"/>
      <c r="VZM136" s="131"/>
      <c r="VZN136" s="132"/>
      <c r="VZP136" s="130"/>
      <c r="VZQ136" s="134"/>
      <c r="VZR136" s="134"/>
      <c r="VZS136" s="131"/>
      <c r="VZT136" s="131"/>
      <c r="VZU136" s="131"/>
      <c r="VZV136" s="132"/>
      <c r="VZX136" s="130"/>
      <c r="VZY136" s="134"/>
      <c r="VZZ136" s="134"/>
      <c r="WAA136" s="131"/>
      <c r="WAB136" s="131"/>
      <c r="WAC136" s="131"/>
      <c r="WAD136" s="132"/>
      <c r="WAF136" s="130"/>
      <c r="WAG136" s="134"/>
      <c r="WAH136" s="134"/>
      <c r="WAI136" s="131"/>
      <c r="WAJ136" s="131"/>
      <c r="WAK136" s="131"/>
      <c r="WAL136" s="132"/>
      <c r="WAN136" s="130"/>
      <c r="WAO136" s="134"/>
      <c r="WAP136" s="134"/>
      <c r="WAQ136" s="131"/>
      <c r="WAR136" s="131"/>
      <c r="WAS136" s="131"/>
      <c r="WAT136" s="132"/>
      <c r="WAV136" s="130"/>
      <c r="WAW136" s="134"/>
      <c r="WAX136" s="134"/>
      <c r="WAY136" s="131"/>
      <c r="WAZ136" s="131"/>
      <c r="WBA136" s="131"/>
      <c r="WBB136" s="132"/>
      <c r="WBD136" s="130"/>
      <c r="WBE136" s="134"/>
      <c r="WBF136" s="134"/>
      <c r="WBG136" s="131"/>
      <c r="WBH136" s="131"/>
      <c r="WBI136" s="131"/>
      <c r="WBJ136" s="132"/>
      <c r="WBL136" s="130"/>
      <c r="WBM136" s="134"/>
      <c r="WBN136" s="134"/>
      <c r="WBO136" s="131"/>
      <c r="WBP136" s="131"/>
      <c r="WBQ136" s="131"/>
      <c r="WBR136" s="132"/>
      <c r="WBT136" s="130"/>
      <c r="WBU136" s="134"/>
      <c r="WBV136" s="134"/>
      <c r="WBW136" s="131"/>
      <c r="WBX136" s="131"/>
      <c r="WBY136" s="131"/>
      <c r="WBZ136" s="132"/>
      <c r="WCB136" s="130"/>
      <c r="WCC136" s="134"/>
      <c r="WCD136" s="134"/>
      <c r="WCE136" s="131"/>
      <c r="WCF136" s="131"/>
      <c r="WCG136" s="131"/>
      <c r="WCH136" s="132"/>
      <c r="WCJ136" s="130"/>
      <c r="WCK136" s="134"/>
      <c r="WCL136" s="134"/>
      <c r="WCM136" s="131"/>
      <c r="WCN136" s="131"/>
      <c r="WCO136" s="131"/>
      <c r="WCP136" s="132"/>
      <c r="WCR136" s="130"/>
      <c r="WCS136" s="134"/>
      <c r="WCT136" s="134"/>
      <c r="WCU136" s="131"/>
      <c r="WCV136" s="131"/>
      <c r="WCW136" s="131"/>
      <c r="WCX136" s="132"/>
      <c r="WCZ136" s="130"/>
      <c r="WDA136" s="134"/>
      <c r="WDB136" s="134"/>
      <c r="WDC136" s="131"/>
      <c r="WDD136" s="131"/>
      <c r="WDE136" s="131"/>
      <c r="WDF136" s="132"/>
      <c r="WDH136" s="130"/>
      <c r="WDI136" s="134"/>
      <c r="WDJ136" s="134"/>
      <c r="WDK136" s="131"/>
      <c r="WDL136" s="131"/>
      <c r="WDM136" s="131"/>
      <c r="WDN136" s="132"/>
      <c r="WDP136" s="130"/>
      <c r="WDQ136" s="134"/>
      <c r="WDR136" s="134"/>
      <c r="WDS136" s="131"/>
      <c r="WDT136" s="131"/>
      <c r="WDU136" s="131"/>
      <c r="WDV136" s="132"/>
      <c r="WDX136" s="130"/>
      <c r="WDY136" s="134"/>
      <c r="WDZ136" s="134"/>
      <c r="WEA136" s="131"/>
      <c r="WEB136" s="131"/>
      <c r="WEC136" s="131"/>
      <c r="WED136" s="132"/>
      <c r="WEF136" s="130"/>
      <c r="WEG136" s="134"/>
      <c r="WEH136" s="134"/>
      <c r="WEI136" s="131"/>
      <c r="WEJ136" s="131"/>
      <c r="WEK136" s="131"/>
      <c r="WEL136" s="132"/>
      <c r="WEN136" s="130"/>
      <c r="WEO136" s="134"/>
      <c r="WEP136" s="134"/>
      <c r="WEQ136" s="131"/>
      <c r="WER136" s="131"/>
      <c r="WES136" s="131"/>
      <c r="WET136" s="132"/>
      <c r="WEV136" s="130"/>
      <c r="WEW136" s="134"/>
      <c r="WEX136" s="134"/>
      <c r="WEY136" s="131"/>
      <c r="WEZ136" s="131"/>
      <c r="WFA136" s="131"/>
      <c r="WFB136" s="132"/>
      <c r="WFD136" s="130"/>
      <c r="WFE136" s="134"/>
      <c r="WFF136" s="134"/>
      <c r="WFG136" s="131"/>
      <c r="WFH136" s="131"/>
      <c r="WFI136" s="131"/>
      <c r="WFJ136" s="132"/>
      <c r="WFL136" s="130"/>
      <c r="WFM136" s="134"/>
      <c r="WFN136" s="134"/>
      <c r="WFO136" s="131"/>
      <c r="WFP136" s="131"/>
      <c r="WFQ136" s="131"/>
      <c r="WFR136" s="132"/>
      <c r="WFT136" s="130"/>
      <c r="WFU136" s="134"/>
      <c r="WFV136" s="134"/>
      <c r="WFW136" s="131"/>
      <c r="WFX136" s="131"/>
      <c r="WFY136" s="131"/>
      <c r="WFZ136" s="132"/>
      <c r="WGB136" s="130"/>
      <c r="WGC136" s="134"/>
      <c r="WGD136" s="134"/>
      <c r="WGE136" s="131"/>
      <c r="WGF136" s="131"/>
      <c r="WGG136" s="131"/>
      <c r="WGH136" s="132"/>
      <c r="WGJ136" s="130"/>
      <c r="WGK136" s="134"/>
      <c r="WGL136" s="134"/>
      <c r="WGM136" s="131"/>
      <c r="WGN136" s="131"/>
      <c r="WGO136" s="131"/>
      <c r="WGP136" s="132"/>
      <c r="WGR136" s="130"/>
      <c r="WGS136" s="134"/>
      <c r="WGT136" s="134"/>
      <c r="WGU136" s="131"/>
      <c r="WGV136" s="131"/>
      <c r="WGW136" s="131"/>
      <c r="WGX136" s="132"/>
      <c r="WGZ136" s="130"/>
      <c r="WHA136" s="134"/>
      <c r="WHB136" s="134"/>
      <c r="WHC136" s="131"/>
      <c r="WHD136" s="131"/>
      <c r="WHE136" s="131"/>
      <c r="WHF136" s="132"/>
      <c r="WHH136" s="130"/>
      <c r="WHI136" s="134"/>
      <c r="WHJ136" s="134"/>
      <c r="WHK136" s="131"/>
      <c r="WHL136" s="131"/>
      <c r="WHM136" s="131"/>
      <c r="WHN136" s="132"/>
      <c r="WHP136" s="130"/>
      <c r="WHQ136" s="134"/>
      <c r="WHR136" s="134"/>
      <c r="WHS136" s="131"/>
      <c r="WHT136" s="131"/>
      <c r="WHU136" s="131"/>
      <c r="WHV136" s="132"/>
      <c r="WHX136" s="130"/>
      <c r="WHY136" s="134"/>
      <c r="WHZ136" s="134"/>
      <c r="WIA136" s="131"/>
      <c r="WIB136" s="131"/>
      <c r="WIC136" s="131"/>
      <c r="WID136" s="132"/>
      <c r="WIF136" s="130"/>
      <c r="WIG136" s="134"/>
      <c r="WIH136" s="134"/>
      <c r="WII136" s="131"/>
      <c r="WIJ136" s="131"/>
      <c r="WIK136" s="131"/>
      <c r="WIL136" s="132"/>
      <c r="WIN136" s="130"/>
      <c r="WIO136" s="134"/>
      <c r="WIP136" s="134"/>
      <c r="WIQ136" s="131"/>
      <c r="WIR136" s="131"/>
      <c r="WIS136" s="131"/>
      <c r="WIT136" s="132"/>
      <c r="WIV136" s="130"/>
      <c r="WIW136" s="134"/>
      <c r="WIX136" s="134"/>
      <c r="WIY136" s="131"/>
      <c r="WIZ136" s="131"/>
      <c r="WJA136" s="131"/>
      <c r="WJB136" s="132"/>
      <c r="WJD136" s="130"/>
      <c r="WJE136" s="134"/>
      <c r="WJF136" s="134"/>
      <c r="WJG136" s="131"/>
      <c r="WJH136" s="131"/>
      <c r="WJI136" s="131"/>
      <c r="WJJ136" s="132"/>
      <c r="WJL136" s="130"/>
      <c r="WJM136" s="134"/>
      <c r="WJN136" s="134"/>
      <c r="WJO136" s="131"/>
      <c r="WJP136" s="131"/>
      <c r="WJQ136" s="131"/>
      <c r="WJR136" s="132"/>
      <c r="WJT136" s="130"/>
      <c r="WJU136" s="134"/>
      <c r="WJV136" s="134"/>
      <c r="WJW136" s="131"/>
      <c r="WJX136" s="131"/>
      <c r="WJY136" s="131"/>
      <c r="WJZ136" s="132"/>
      <c r="WKB136" s="130"/>
      <c r="WKC136" s="134"/>
      <c r="WKD136" s="134"/>
      <c r="WKE136" s="131"/>
      <c r="WKF136" s="131"/>
      <c r="WKG136" s="131"/>
      <c r="WKH136" s="132"/>
      <c r="WKJ136" s="130"/>
      <c r="WKK136" s="134"/>
      <c r="WKL136" s="134"/>
      <c r="WKM136" s="131"/>
      <c r="WKN136" s="131"/>
      <c r="WKO136" s="131"/>
      <c r="WKP136" s="132"/>
      <c r="WKR136" s="130"/>
      <c r="WKS136" s="134"/>
      <c r="WKT136" s="134"/>
      <c r="WKU136" s="131"/>
      <c r="WKV136" s="131"/>
      <c r="WKW136" s="131"/>
      <c r="WKX136" s="132"/>
      <c r="WKZ136" s="130"/>
      <c r="WLA136" s="134"/>
      <c r="WLB136" s="134"/>
      <c r="WLC136" s="131"/>
      <c r="WLD136" s="131"/>
      <c r="WLE136" s="131"/>
      <c r="WLF136" s="132"/>
      <c r="WLH136" s="130"/>
      <c r="WLI136" s="134"/>
      <c r="WLJ136" s="134"/>
      <c r="WLK136" s="131"/>
      <c r="WLL136" s="131"/>
      <c r="WLM136" s="131"/>
      <c r="WLN136" s="132"/>
      <c r="WLP136" s="130"/>
      <c r="WLQ136" s="134"/>
      <c r="WLR136" s="134"/>
      <c r="WLS136" s="131"/>
      <c r="WLT136" s="131"/>
      <c r="WLU136" s="131"/>
      <c r="WLV136" s="132"/>
      <c r="WLX136" s="130"/>
      <c r="WLY136" s="134"/>
      <c r="WLZ136" s="134"/>
      <c r="WMA136" s="131"/>
      <c r="WMB136" s="131"/>
      <c r="WMC136" s="131"/>
      <c r="WMD136" s="132"/>
      <c r="WMF136" s="130"/>
      <c r="WMG136" s="134"/>
      <c r="WMH136" s="134"/>
      <c r="WMI136" s="131"/>
      <c r="WMJ136" s="131"/>
      <c r="WMK136" s="131"/>
      <c r="WML136" s="132"/>
      <c r="WMN136" s="130"/>
      <c r="WMO136" s="134"/>
      <c r="WMP136" s="134"/>
      <c r="WMQ136" s="131"/>
      <c r="WMR136" s="131"/>
      <c r="WMS136" s="131"/>
      <c r="WMT136" s="132"/>
      <c r="WMV136" s="130"/>
      <c r="WMW136" s="134"/>
      <c r="WMX136" s="134"/>
      <c r="WMY136" s="131"/>
      <c r="WMZ136" s="131"/>
      <c r="WNA136" s="131"/>
      <c r="WNB136" s="132"/>
      <c r="WND136" s="130"/>
      <c r="WNE136" s="134"/>
      <c r="WNF136" s="134"/>
      <c r="WNG136" s="131"/>
      <c r="WNH136" s="131"/>
      <c r="WNI136" s="131"/>
      <c r="WNJ136" s="132"/>
      <c r="WNL136" s="130"/>
      <c r="WNM136" s="134"/>
      <c r="WNN136" s="134"/>
      <c r="WNO136" s="131"/>
      <c r="WNP136" s="131"/>
      <c r="WNQ136" s="131"/>
      <c r="WNR136" s="132"/>
      <c r="WNT136" s="130"/>
      <c r="WNU136" s="134"/>
      <c r="WNV136" s="134"/>
      <c r="WNW136" s="131"/>
      <c r="WNX136" s="131"/>
      <c r="WNY136" s="131"/>
      <c r="WNZ136" s="132"/>
      <c r="WOB136" s="130"/>
      <c r="WOC136" s="134"/>
      <c r="WOD136" s="134"/>
      <c r="WOE136" s="131"/>
      <c r="WOF136" s="131"/>
      <c r="WOG136" s="131"/>
      <c r="WOH136" s="132"/>
      <c r="WOJ136" s="130"/>
      <c r="WOK136" s="134"/>
      <c r="WOL136" s="134"/>
      <c r="WOM136" s="131"/>
      <c r="WON136" s="131"/>
      <c r="WOO136" s="131"/>
      <c r="WOP136" s="132"/>
      <c r="WOR136" s="130"/>
      <c r="WOS136" s="134"/>
      <c r="WOT136" s="134"/>
      <c r="WOU136" s="131"/>
      <c r="WOV136" s="131"/>
      <c r="WOW136" s="131"/>
      <c r="WOX136" s="132"/>
      <c r="WOZ136" s="130"/>
      <c r="WPA136" s="134"/>
      <c r="WPB136" s="134"/>
      <c r="WPC136" s="131"/>
      <c r="WPD136" s="131"/>
      <c r="WPE136" s="131"/>
      <c r="WPF136" s="132"/>
      <c r="WPH136" s="130"/>
      <c r="WPI136" s="134"/>
      <c r="WPJ136" s="134"/>
      <c r="WPK136" s="131"/>
      <c r="WPL136" s="131"/>
      <c r="WPM136" s="131"/>
      <c r="WPN136" s="132"/>
      <c r="WPP136" s="130"/>
      <c r="WPQ136" s="134"/>
      <c r="WPR136" s="134"/>
      <c r="WPS136" s="131"/>
      <c r="WPT136" s="131"/>
      <c r="WPU136" s="131"/>
      <c r="WPV136" s="132"/>
      <c r="WPX136" s="130"/>
      <c r="WPY136" s="134"/>
      <c r="WPZ136" s="134"/>
      <c r="WQA136" s="131"/>
      <c r="WQB136" s="131"/>
      <c r="WQC136" s="131"/>
      <c r="WQD136" s="132"/>
      <c r="WQF136" s="130"/>
      <c r="WQG136" s="134"/>
      <c r="WQH136" s="134"/>
      <c r="WQI136" s="131"/>
      <c r="WQJ136" s="131"/>
      <c r="WQK136" s="131"/>
      <c r="WQL136" s="132"/>
      <c r="WQN136" s="130"/>
      <c r="WQO136" s="134"/>
      <c r="WQP136" s="134"/>
      <c r="WQQ136" s="131"/>
      <c r="WQR136" s="131"/>
      <c r="WQS136" s="131"/>
      <c r="WQT136" s="132"/>
      <c r="WQV136" s="130"/>
      <c r="WQW136" s="134"/>
      <c r="WQX136" s="134"/>
      <c r="WQY136" s="131"/>
      <c r="WQZ136" s="131"/>
      <c r="WRA136" s="131"/>
      <c r="WRB136" s="132"/>
      <c r="WRD136" s="130"/>
      <c r="WRE136" s="134"/>
      <c r="WRF136" s="134"/>
      <c r="WRG136" s="131"/>
      <c r="WRH136" s="131"/>
      <c r="WRI136" s="131"/>
      <c r="WRJ136" s="132"/>
      <c r="WRL136" s="130"/>
      <c r="WRM136" s="134"/>
      <c r="WRN136" s="134"/>
      <c r="WRO136" s="131"/>
      <c r="WRP136" s="131"/>
      <c r="WRQ136" s="131"/>
      <c r="WRR136" s="132"/>
      <c r="WRT136" s="130"/>
      <c r="WRU136" s="134"/>
      <c r="WRV136" s="134"/>
      <c r="WRW136" s="131"/>
      <c r="WRX136" s="131"/>
      <c r="WRY136" s="131"/>
      <c r="WRZ136" s="132"/>
      <c r="WSB136" s="130"/>
      <c r="WSC136" s="134"/>
      <c r="WSD136" s="134"/>
      <c r="WSE136" s="131"/>
      <c r="WSF136" s="131"/>
      <c r="WSG136" s="131"/>
      <c r="WSH136" s="132"/>
      <c r="WSJ136" s="130"/>
      <c r="WSK136" s="134"/>
      <c r="WSL136" s="134"/>
      <c r="WSM136" s="131"/>
      <c r="WSN136" s="131"/>
      <c r="WSO136" s="131"/>
      <c r="WSP136" s="132"/>
      <c r="WSR136" s="130"/>
      <c r="WSS136" s="134"/>
      <c r="WST136" s="134"/>
      <c r="WSU136" s="131"/>
      <c r="WSV136" s="131"/>
      <c r="WSW136" s="131"/>
      <c r="WSX136" s="132"/>
      <c r="WSZ136" s="130"/>
      <c r="WTA136" s="134"/>
      <c r="WTB136" s="134"/>
      <c r="WTC136" s="131"/>
      <c r="WTD136" s="131"/>
      <c r="WTE136" s="131"/>
      <c r="WTF136" s="132"/>
      <c r="WTH136" s="130"/>
      <c r="WTI136" s="134"/>
      <c r="WTJ136" s="134"/>
      <c r="WTK136" s="131"/>
      <c r="WTL136" s="131"/>
      <c r="WTM136" s="131"/>
      <c r="WTN136" s="132"/>
      <c r="WTP136" s="130"/>
      <c r="WTQ136" s="134"/>
      <c r="WTR136" s="134"/>
      <c r="WTS136" s="131"/>
      <c r="WTT136" s="131"/>
      <c r="WTU136" s="131"/>
      <c r="WTV136" s="132"/>
      <c r="WTX136" s="130"/>
      <c r="WTY136" s="134"/>
      <c r="WTZ136" s="134"/>
      <c r="WUA136" s="131"/>
      <c r="WUB136" s="131"/>
      <c r="WUC136" s="131"/>
      <c r="WUD136" s="132"/>
      <c r="WUF136" s="130"/>
      <c r="WUG136" s="134"/>
      <c r="WUH136" s="134"/>
      <c r="WUI136" s="131"/>
      <c r="WUJ136" s="131"/>
      <c r="WUK136" s="131"/>
      <c r="WUL136" s="132"/>
      <c r="WUN136" s="130"/>
      <c r="WUO136" s="134"/>
      <c r="WUP136" s="134"/>
      <c r="WUQ136" s="131"/>
      <c r="WUR136" s="131"/>
      <c r="WUS136" s="131"/>
      <c r="WUT136" s="132"/>
      <c r="WUV136" s="130"/>
      <c r="WUW136" s="134"/>
      <c r="WUX136" s="134"/>
      <c r="WUY136" s="131"/>
      <c r="WUZ136" s="131"/>
      <c r="WVA136" s="131"/>
      <c r="WVB136" s="132"/>
      <c r="WVD136" s="130"/>
      <c r="WVE136" s="134"/>
      <c r="WVF136" s="134"/>
      <c r="WVG136" s="131"/>
      <c r="WVH136" s="131"/>
      <c r="WVI136" s="131"/>
      <c r="WVJ136" s="132"/>
      <c r="WVL136" s="130"/>
      <c r="WVM136" s="134"/>
      <c r="WVN136" s="134"/>
      <c r="WVO136" s="131"/>
      <c r="WVP136" s="131"/>
      <c r="WVQ136" s="131"/>
      <c r="WVR136" s="132"/>
      <c r="WVT136" s="130"/>
      <c r="WVU136" s="134"/>
      <c r="WVV136" s="134"/>
      <c r="WVW136" s="131"/>
      <c r="WVX136" s="131"/>
      <c r="WVY136" s="131"/>
      <c r="WVZ136" s="132"/>
      <c r="WWB136" s="130"/>
      <c r="WWC136" s="134"/>
      <c r="WWD136" s="134"/>
      <c r="WWE136" s="131"/>
      <c r="WWF136" s="131"/>
      <c r="WWG136" s="131"/>
      <c r="WWH136" s="132"/>
      <c r="WWJ136" s="130"/>
      <c r="WWK136" s="134"/>
      <c r="WWL136" s="134"/>
      <c r="WWM136" s="131"/>
      <c r="WWN136" s="131"/>
      <c r="WWO136" s="131"/>
      <c r="WWP136" s="132"/>
      <c r="WWR136" s="130"/>
      <c r="WWS136" s="134"/>
      <c r="WWT136" s="134"/>
      <c r="WWU136" s="131"/>
      <c r="WWV136" s="131"/>
      <c r="WWW136" s="131"/>
      <c r="WWX136" s="132"/>
      <c r="WWZ136" s="130"/>
      <c r="WXA136" s="134"/>
      <c r="WXB136" s="134"/>
      <c r="WXC136" s="131"/>
      <c r="WXD136" s="131"/>
      <c r="WXE136" s="131"/>
      <c r="WXF136" s="132"/>
      <c r="WXH136" s="130"/>
      <c r="WXI136" s="134"/>
      <c r="WXJ136" s="134"/>
      <c r="WXK136" s="131"/>
      <c r="WXL136" s="131"/>
      <c r="WXM136" s="131"/>
      <c r="WXN136" s="132"/>
      <c r="WXP136" s="130"/>
      <c r="WXQ136" s="134"/>
      <c r="WXR136" s="134"/>
      <c r="WXS136" s="131"/>
      <c r="WXT136" s="131"/>
      <c r="WXU136" s="131"/>
      <c r="WXV136" s="132"/>
      <c r="WXX136" s="130"/>
      <c r="WXY136" s="134"/>
      <c r="WXZ136" s="134"/>
      <c r="WYA136" s="131"/>
      <c r="WYB136" s="131"/>
      <c r="WYC136" s="131"/>
      <c r="WYD136" s="132"/>
      <c r="WYF136" s="130"/>
      <c r="WYG136" s="134"/>
      <c r="WYH136" s="134"/>
      <c r="WYI136" s="131"/>
      <c r="WYJ136" s="131"/>
      <c r="WYK136" s="131"/>
      <c r="WYL136" s="132"/>
      <c r="WYN136" s="130"/>
      <c r="WYO136" s="134"/>
      <c r="WYP136" s="134"/>
      <c r="WYQ136" s="131"/>
      <c r="WYR136" s="131"/>
      <c r="WYS136" s="131"/>
      <c r="WYT136" s="132"/>
      <c r="WYV136" s="130"/>
      <c r="WYW136" s="134"/>
      <c r="WYX136" s="134"/>
      <c r="WYY136" s="131"/>
      <c r="WYZ136" s="131"/>
      <c r="WZA136" s="131"/>
      <c r="WZB136" s="132"/>
      <c r="WZD136" s="130"/>
      <c r="WZE136" s="134"/>
      <c r="WZF136" s="134"/>
      <c r="WZG136" s="131"/>
      <c r="WZH136" s="131"/>
      <c r="WZI136" s="131"/>
      <c r="WZJ136" s="132"/>
      <c r="WZL136" s="130"/>
      <c r="WZM136" s="134"/>
      <c r="WZN136" s="134"/>
      <c r="WZO136" s="131"/>
      <c r="WZP136" s="131"/>
      <c r="WZQ136" s="131"/>
      <c r="WZR136" s="132"/>
      <c r="WZT136" s="130"/>
      <c r="WZU136" s="134"/>
      <c r="WZV136" s="134"/>
      <c r="WZW136" s="131"/>
      <c r="WZX136" s="131"/>
      <c r="WZY136" s="131"/>
      <c r="WZZ136" s="132"/>
      <c r="XAB136" s="130"/>
      <c r="XAC136" s="134"/>
      <c r="XAD136" s="134"/>
      <c r="XAE136" s="131"/>
      <c r="XAF136" s="131"/>
      <c r="XAG136" s="131"/>
      <c r="XAH136" s="132"/>
      <c r="XAJ136" s="130"/>
      <c r="XAK136" s="134"/>
      <c r="XAL136" s="134"/>
      <c r="XAM136" s="131"/>
      <c r="XAN136" s="131"/>
      <c r="XAO136" s="131"/>
      <c r="XAP136" s="132"/>
      <c r="XAR136" s="130"/>
      <c r="XAS136" s="134"/>
      <c r="XAT136" s="134"/>
      <c r="XAU136" s="131"/>
      <c r="XAV136" s="131"/>
      <c r="XAW136" s="131"/>
      <c r="XAX136" s="132"/>
      <c r="XAZ136" s="130"/>
      <c r="XBA136" s="134"/>
      <c r="XBB136" s="134"/>
      <c r="XBC136" s="131"/>
      <c r="XBD136" s="131"/>
      <c r="XBE136" s="131"/>
      <c r="XBF136" s="132"/>
      <c r="XBH136" s="130"/>
      <c r="XBI136" s="134"/>
      <c r="XBJ136" s="134"/>
      <c r="XBK136" s="131"/>
      <c r="XBL136" s="131"/>
      <c r="XBM136" s="131"/>
      <c r="XBN136" s="132"/>
      <c r="XBP136" s="130"/>
      <c r="XBQ136" s="134"/>
      <c r="XBR136" s="134"/>
      <c r="XBS136" s="131"/>
      <c r="XBT136" s="131"/>
      <c r="XBU136" s="131"/>
      <c r="XBV136" s="132"/>
      <c r="XBX136" s="130"/>
      <c r="XBY136" s="134"/>
      <c r="XBZ136" s="134"/>
      <c r="XCA136" s="131"/>
      <c r="XCB136" s="131"/>
      <c r="XCC136" s="131"/>
      <c r="XCD136" s="132"/>
      <c r="XCF136" s="130"/>
      <c r="XCG136" s="134"/>
      <c r="XCH136" s="134"/>
      <c r="XCI136" s="131"/>
      <c r="XCJ136" s="131"/>
      <c r="XCK136" s="131"/>
      <c r="XCL136" s="132"/>
      <c r="XCN136" s="130"/>
      <c r="XCO136" s="134"/>
      <c r="XCP136" s="134"/>
      <c r="XCQ136" s="131"/>
      <c r="XCR136" s="131"/>
      <c r="XCS136" s="131"/>
      <c r="XCT136" s="132"/>
      <c r="XCV136" s="130"/>
      <c r="XCW136" s="134"/>
      <c r="XCX136" s="134"/>
      <c r="XCY136" s="131"/>
      <c r="XCZ136" s="131"/>
      <c r="XDA136" s="131"/>
      <c r="XDB136" s="132"/>
      <c r="XDD136" s="130"/>
      <c r="XDE136" s="134"/>
      <c r="XDF136" s="134"/>
      <c r="XDG136" s="131"/>
      <c r="XDH136" s="131"/>
      <c r="XDI136" s="131"/>
      <c r="XDJ136" s="132"/>
      <c r="XDL136" s="130"/>
      <c r="XDM136" s="134"/>
      <c r="XDN136" s="134"/>
      <c r="XDO136" s="131"/>
      <c r="XDP136" s="131"/>
      <c r="XDQ136" s="131"/>
      <c r="XDR136" s="132"/>
      <c r="XDT136" s="130"/>
      <c r="XDU136" s="134"/>
      <c r="XDV136" s="134"/>
      <c r="XDW136" s="131"/>
      <c r="XDX136" s="131"/>
      <c r="XDY136" s="131"/>
      <c r="XDZ136" s="132"/>
      <c r="XEB136" s="130"/>
      <c r="XEC136" s="134"/>
      <c r="XED136" s="134"/>
      <c r="XEE136" s="131"/>
      <c r="XEF136" s="131"/>
      <c r="XEG136" s="131"/>
      <c r="XEH136" s="132"/>
      <c r="XEJ136" s="130"/>
      <c r="XEK136" s="134"/>
      <c r="XEL136" s="134"/>
      <c r="XEM136" s="131"/>
      <c r="XEN136" s="131"/>
      <c r="XEO136" s="131"/>
      <c r="XEP136" s="132"/>
      <c r="XER136" s="130"/>
      <c r="XES136" s="134"/>
      <c r="XET136" s="134"/>
      <c r="XEU136" s="131"/>
      <c r="XEV136" s="131"/>
      <c r="XEW136" s="131"/>
      <c r="XEX136" s="132"/>
      <c r="XEZ136" s="130"/>
      <c r="XFA136" s="134"/>
      <c r="XFB136" s="134"/>
      <c r="XFC136" s="131"/>
      <c r="XFD136" s="131"/>
    </row>
    <row r="137" spans="1:16384" s="133" customFormat="1" ht="20.25" customHeight="1">
      <c r="A137" s="124">
        <f t="shared" si="13"/>
        <v>128</v>
      </c>
      <c r="B137" s="766"/>
      <c r="C137" s="794"/>
      <c r="D137" s="721" t="s">
        <v>9</v>
      </c>
      <c r="E137" s="705"/>
      <c r="F137" s="706"/>
      <c r="G137" s="196"/>
      <c r="H137" s="196"/>
      <c r="I137" s="196"/>
      <c r="J137" s="196"/>
      <c r="K137" s="197">
        <f t="shared" si="24"/>
        <v>0</v>
      </c>
      <c r="L137" s="130"/>
      <c r="M137" s="134"/>
      <c r="N137" s="134"/>
      <c r="O137" s="131"/>
      <c r="P137" s="131"/>
      <c r="Q137" s="131"/>
      <c r="R137" s="132"/>
      <c r="T137" s="130"/>
      <c r="U137" s="134"/>
      <c r="V137" s="134"/>
      <c r="W137" s="131"/>
      <c r="X137" s="131"/>
      <c r="Y137" s="131"/>
      <c r="Z137" s="132"/>
      <c r="AB137" s="130"/>
      <c r="AC137" s="134"/>
      <c r="AD137" s="134"/>
      <c r="AE137" s="131"/>
      <c r="AF137" s="131"/>
      <c r="AG137" s="131"/>
      <c r="AH137" s="132"/>
      <c r="AJ137" s="130"/>
      <c r="AK137" s="134"/>
      <c r="AL137" s="134"/>
      <c r="AM137" s="131"/>
      <c r="AN137" s="131"/>
      <c r="AO137" s="131"/>
      <c r="AP137" s="132"/>
      <c r="AR137" s="130"/>
      <c r="AS137" s="134"/>
      <c r="AT137" s="134"/>
      <c r="AU137" s="131"/>
      <c r="AV137" s="131"/>
      <c r="AW137" s="131"/>
      <c r="AX137" s="132"/>
      <c r="AZ137" s="130"/>
      <c r="BA137" s="134"/>
      <c r="BB137" s="134"/>
      <c r="BC137" s="131"/>
      <c r="BD137" s="131"/>
      <c r="BE137" s="131"/>
      <c r="BF137" s="132"/>
      <c r="BH137" s="130"/>
      <c r="BI137" s="134"/>
      <c r="BJ137" s="134"/>
      <c r="BK137" s="131"/>
      <c r="BL137" s="131"/>
      <c r="BM137" s="131"/>
      <c r="BN137" s="132"/>
      <c r="BP137" s="130"/>
      <c r="BQ137" s="134"/>
      <c r="BR137" s="134"/>
      <c r="BS137" s="131"/>
      <c r="BT137" s="131"/>
      <c r="BU137" s="131"/>
      <c r="BV137" s="132"/>
      <c r="BX137" s="130"/>
      <c r="BY137" s="134"/>
      <c r="BZ137" s="134"/>
      <c r="CA137" s="131"/>
      <c r="CB137" s="131"/>
      <c r="CC137" s="131"/>
      <c r="CD137" s="132"/>
      <c r="CF137" s="130"/>
      <c r="CG137" s="134"/>
      <c r="CH137" s="134"/>
      <c r="CI137" s="131"/>
      <c r="CJ137" s="131"/>
      <c r="CK137" s="131"/>
      <c r="CL137" s="132"/>
      <c r="CN137" s="130"/>
      <c r="CO137" s="134"/>
      <c r="CP137" s="134"/>
      <c r="CQ137" s="131"/>
      <c r="CR137" s="131"/>
      <c r="CS137" s="131"/>
      <c r="CT137" s="132"/>
      <c r="CV137" s="130"/>
      <c r="CW137" s="134"/>
      <c r="CX137" s="134"/>
      <c r="CY137" s="131"/>
      <c r="CZ137" s="131"/>
      <c r="DA137" s="131"/>
      <c r="DB137" s="132"/>
      <c r="DD137" s="130"/>
      <c r="DE137" s="134"/>
      <c r="DF137" s="134"/>
      <c r="DG137" s="131"/>
      <c r="DH137" s="131"/>
      <c r="DI137" s="131"/>
      <c r="DJ137" s="132"/>
      <c r="DL137" s="130"/>
      <c r="DM137" s="134"/>
      <c r="DN137" s="134"/>
      <c r="DO137" s="131"/>
      <c r="DP137" s="131"/>
      <c r="DQ137" s="131"/>
      <c r="DR137" s="132"/>
      <c r="DT137" s="130"/>
      <c r="DU137" s="134"/>
      <c r="DV137" s="134"/>
      <c r="DW137" s="131"/>
      <c r="DX137" s="131"/>
      <c r="DY137" s="131"/>
      <c r="DZ137" s="132"/>
      <c r="EB137" s="130"/>
      <c r="EC137" s="134"/>
      <c r="ED137" s="134"/>
      <c r="EE137" s="131"/>
      <c r="EF137" s="131"/>
      <c r="EG137" s="131"/>
      <c r="EH137" s="132"/>
      <c r="EJ137" s="130"/>
      <c r="EK137" s="134"/>
      <c r="EL137" s="134"/>
      <c r="EM137" s="131"/>
      <c r="EN137" s="131"/>
      <c r="EO137" s="131"/>
      <c r="EP137" s="132"/>
      <c r="ER137" s="130"/>
      <c r="ES137" s="134"/>
      <c r="ET137" s="134"/>
      <c r="EU137" s="131"/>
      <c r="EV137" s="131"/>
      <c r="EW137" s="131"/>
      <c r="EX137" s="132"/>
      <c r="EZ137" s="130"/>
      <c r="FA137" s="134"/>
      <c r="FB137" s="134"/>
      <c r="FC137" s="131"/>
      <c r="FD137" s="131"/>
      <c r="FE137" s="131"/>
      <c r="FF137" s="132"/>
      <c r="FH137" s="130"/>
      <c r="FI137" s="134"/>
      <c r="FJ137" s="134"/>
      <c r="FK137" s="131"/>
      <c r="FL137" s="131"/>
      <c r="FM137" s="131"/>
      <c r="FN137" s="132"/>
      <c r="FP137" s="130"/>
      <c r="FQ137" s="134"/>
      <c r="FR137" s="134"/>
      <c r="FS137" s="131"/>
      <c r="FT137" s="131"/>
      <c r="FU137" s="131"/>
      <c r="FV137" s="132"/>
      <c r="FX137" s="130"/>
      <c r="FY137" s="134"/>
      <c r="FZ137" s="134"/>
      <c r="GA137" s="131"/>
      <c r="GB137" s="131"/>
      <c r="GC137" s="131"/>
      <c r="GD137" s="132"/>
      <c r="GF137" s="130"/>
      <c r="GG137" s="134"/>
      <c r="GH137" s="134"/>
      <c r="GI137" s="131"/>
      <c r="GJ137" s="131"/>
      <c r="GK137" s="131"/>
      <c r="GL137" s="132"/>
      <c r="GN137" s="130"/>
      <c r="GO137" s="134"/>
      <c r="GP137" s="134"/>
      <c r="GQ137" s="131"/>
      <c r="GR137" s="131"/>
      <c r="GS137" s="131"/>
      <c r="GT137" s="132"/>
      <c r="GV137" s="130"/>
      <c r="GW137" s="134"/>
      <c r="GX137" s="134"/>
      <c r="GY137" s="131"/>
      <c r="GZ137" s="131"/>
      <c r="HA137" s="131"/>
      <c r="HB137" s="132"/>
      <c r="HD137" s="130"/>
      <c r="HE137" s="134"/>
      <c r="HF137" s="134"/>
      <c r="HG137" s="131"/>
      <c r="HH137" s="131"/>
      <c r="HI137" s="131"/>
      <c r="HJ137" s="132"/>
      <c r="HL137" s="130"/>
      <c r="HM137" s="134"/>
      <c r="HN137" s="134"/>
      <c r="HO137" s="131"/>
      <c r="HP137" s="131"/>
      <c r="HQ137" s="131"/>
      <c r="HR137" s="132"/>
      <c r="HT137" s="130"/>
      <c r="HU137" s="134"/>
      <c r="HV137" s="134"/>
      <c r="HW137" s="131"/>
      <c r="HX137" s="131"/>
      <c r="HY137" s="131"/>
      <c r="HZ137" s="132"/>
      <c r="IB137" s="130"/>
      <c r="IC137" s="134"/>
      <c r="ID137" s="134"/>
      <c r="IE137" s="131"/>
      <c r="IF137" s="131"/>
      <c r="IG137" s="131"/>
      <c r="IH137" s="132"/>
      <c r="IJ137" s="130"/>
      <c r="IK137" s="134"/>
      <c r="IL137" s="134"/>
      <c r="IM137" s="131"/>
      <c r="IN137" s="131"/>
      <c r="IO137" s="131"/>
      <c r="IP137" s="132"/>
      <c r="IR137" s="130"/>
      <c r="IS137" s="134"/>
      <c r="IT137" s="134"/>
      <c r="IU137" s="131"/>
      <c r="IV137" s="131"/>
      <c r="IW137" s="131"/>
      <c r="IX137" s="132"/>
      <c r="IZ137" s="130"/>
      <c r="JA137" s="134"/>
      <c r="JB137" s="134"/>
      <c r="JC137" s="131"/>
      <c r="JD137" s="131"/>
      <c r="JE137" s="131"/>
      <c r="JF137" s="132"/>
      <c r="JH137" s="130"/>
      <c r="JI137" s="134"/>
      <c r="JJ137" s="134"/>
      <c r="JK137" s="131"/>
      <c r="JL137" s="131"/>
      <c r="JM137" s="131"/>
      <c r="JN137" s="132"/>
      <c r="JP137" s="130"/>
      <c r="JQ137" s="134"/>
      <c r="JR137" s="134"/>
      <c r="JS137" s="131"/>
      <c r="JT137" s="131"/>
      <c r="JU137" s="131"/>
      <c r="JV137" s="132"/>
      <c r="JX137" s="130"/>
      <c r="JY137" s="134"/>
      <c r="JZ137" s="134"/>
      <c r="KA137" s="131"/>
      <c r="KB137" s="131"/>
      <c r="KC137" s="131"/>
      <c r="KD137" s="132"/>
      <c r="KF137" s="130"/>
      <c r="KG137" s="134"/>
      <c r="KH137" s="134"/>
      <c r="KI137" s="131"/>
      <c r="KJ137" s="131"/>
      <c r="KK137" s="131"/>
      <c r="KL137" s="132"/>
      <c r="KN137" s="130"/>
      <c r="KO137" s="134"/>
      <c r="KP137" s="134"/>
      <c r="KQ137" s="131"/>
      <c r="KR137" s="131"/>
      <c r="KS137" s="131"/>
      <c r="KT137" s="132"/>
      <c r="KV137" s="130"/>
      <c r="KW137" s="134"/>
      <c r="KX137" s="134"/>
      <c r="KY137" s="131"/>
      <c r="KZ137" s="131"/>
      <c r="LA137" s="131"/>
      <c r="LB137" s="132"/>
      <c r="LD137" s="130"/>
      <c r="LE137" s="134"/>
      <c r="LF137" s="134"/>
      <c r="LG137" s="131"/>
      <c r="LH137" s="131"/>
      <c r="LI137" s="131"/>
      <c r="LJ137" s="132"/>
      <c r="LL137" s="130"/>
      <c r="LM137" s="134"/>
      <c r="LN137" s="134"/>
      <c r="LO137" s="131"/>
      <c r="LP137" s="131"/>
      <c r="LQ137" s="131"/>
      <c r="LR137" s="132"/>
      <c r="LT137" s="130"/>
      <c r="LU137" s="134"/>
      <c r="LV137" s="134"/>
      <c r="LW137" s="131"/>
      <c r="LX137" s="131"/>
      <c r="LY137" s="131"/>
      <c r="LZ137" s="132"/>
      <c r="MB137" s="130"/>
      <c r="MC137" s="134"/>
      <c r="MD137" s="134"/>
      <c r="ME137" s="131"/>
      <c r="MF137" s="131"/>
      <c r="MG137" s="131"/>
      <c r="MH137" s="132"/>
      <c r="MJ137" s="130"/>
      <c r="MK137" s="134"/>
      <c r="ML137" s="134"/>
      <c r="MM137" s="131"/>
      <c r="MN137" s="131"/>
      <c r="MO137" s="131"/>
      <c r="MP137" s="132"/>
      <c r="MR137" s="130"/>
      <c r="MS137" s="134"/>
      <c r="MT137" s="134"/>
      <c r="MU137" s="131"/>
      <c r="MV137" s="131"/>
      <c r="MW137" s="131"/>
      <c r="MX137" s="132"/>
      <c r="MZ137" s="130"/>
      <c r="NA137" s="134"/>
      <c r="NB137" s="134"/>
      <c r="NC137" s="131"/>
      <c r="ND137" s="131"/>
      <c r="NE137" s="131"/>
      <c r="NF137" s="132"/>
      <c r="NH137" s="130"/>
      <c r="NI137" s="134"/>
      <c r="NJ137" s="134"/>
      <c r="NK137" s="131"/>
      <c r="NL137" s="131"/>
      <c r="NM137" s="131"/>
      <c r="NN137" s="132"/>
      <c r="NP137" s="130"/>
      <c r="NQ137" s="134"/>
      <c r="NR137" s="134"/>
      <c r="NS137" s="131"/>
      <c r="NT137" s="131"/>
      <c r="NU137" s="131"/>
      <c r="NV137" s="132"/>
      <c r="NX137" s="130"/>
      <c r="NY137" s="134"/>
      <c r="NZ137" s="134"/>
      <c r="OA137" s="131"/>
      <c r="OB137" s="131"/>
      <c r="OC137" s="131"/>
      <c r="OD137" s="132"/>
      <c r="OF137" s="130"/>
      <c r="OG137" s="134"/>
      <c r="OH137" s="134"/>
      <c r="OI137" s="131"/>
      <c r="OJ137" s="131"/>
      <c r="OK137" s="131"/>
      <c r="OL137" s="132"/>
      <c r="ON137" s="130"/>
      <c r="OO137" s="134"/>
      <c r="OP137" s="134"/>
      <c r="OQ137" s="131"/>
      <c r="OR137" s="131"/>
      <c r="OS137" s="131"/>
      <c r="OT137" s="132"/>
      <c r="OV137" s="130"/>
      <c r="OW137" s="134"/>
      <c r="OX137" s="134"/>
      <c r="OY137" s="131"/>
      <c r="OZ137" s="131"/>
      <c r="PA137" s="131"/>
      <c r="PB137" s="132"/>
      <c r="PD137" s="130"/>
      <c r="PE137" s="134"/>
      <c r="PF137" s="134"/>
      <c r="PG137" s="131"/>
      <c r="PH137" s="131"/>
      <c r="PI137" s="131"/>
      <c r="PJ137" s="132"/>
      <c r="PL137" s="130"/>
      <c r="PM137" s="134"/>
      <c r="PN137" s="134"/>
      <c r="PO137" s="131"/>
      <c r="PP137" s="131"/>
      <c r="PQ137" s="131"/>
      <c r="PR137" s="132"/>
      <c r="PT137" s="130"/>
      <c r="PU137" s="134"/>
      <c r="PV137" s="134"/>
      <c r="PW137" s="131"/>
      <c r="PX137" s="131"/>
      <c r="PY137" s="131"/>
      <c r="PZ137" s="132"/>
      <c r="QB137" s="130"/>
      <c r="QC137" s="134"/>
      <c r="QD137" s="134"/>
      <c r="QE137" s="131"/>
      <c r="QF137" s="131"/>
      <c r="QG137" s="131"/>
      <c r="QH137" s="132"/>
      <c r="QJ137" s="130"/>
      <c r="QK137" s="134"/>
      <c r="QL137" s="134"/>
      <c r="QM137" s="131"/>
      <c r="QN137" s="131"/>
      <c r="QO137" s="131"/>
      <c r="QP137" s="132"/>
      <c r="QR137" s="130"/>
      <c r="QS137" s="134"/>
      <c r="QT137" s="134"/>
      <c r="QU137" s="131"/>
      <c r="QV137" s="131"/>
      <c r="QW137" s="131"/>
      <c r="QX137" s="132"/>
      <c r="QZ137" s="130"/>
      <c r="RA137" s="134"/>
      <c r="RB137" s="134"/>
      <c r="RC137" s="131"/>
      <c r="RD137" s="131"/>
      <c r="RE137" s="131"/>
      <c r="RF137" s="132"/>
      <c r="RH137" s="130"/>
      <c r="RI137" s="134"/>
      <c r="RJ137" s="134"/>
      <c r="RK137" s="131"/>
      <c r="RL137" s="131"/>
      <c r="RM137" s="131"/>
      <c r="RN137" s="132"/>
      <c r="RP137" s="130"/>
      <c r="RQ137" s="134"/>
      <c r="RR137" s="134"/>
      <c r="RS137" s="131"/>
      <c r="RT137" s="131"/>
      <c r="RU137" s="131"/>
      <c r="RV137" s="132"/>
      <c r="RX137" s="130"/>
      <c r="RY137" s="134"/>
      <c r="RZ137" s="134"/>
      <c r="SA137" s="131"/>
      <c r="SB137" s="131"/>
      <c r="SC137" s="131"/>
      <c r="SD137" s="132"/>
      <c r="SF137" s="130"/>
      <c r="SG137" s="134"/>
      <c r="SH137" s="134"/>
      <c r="SI137" s="131"/>
      <c r="SJ137" s="131"/>
      <c r="SK137" s="131"/>
      <c r="SL137" s="132"/>
      <c r="SN137" s="130"/>
      <c r="SO137" s="134"/>
      <c r="SP137" s="134"/>
      <c r="SQ137" s="131"/>
      <c r="SR137" s="131"/>
      <c r="SS137" s="131"/>
      <c r="ST137" s="132"/>
      <c r="SV137" s="130"/>
      <c r="SW137" s="134"/>
      <c r="SX137" s="134"/>
      <c r="SY137" s="131"/>
      <c r="SZ137" s="131"/>
      <c r="TA137" s="131"/>
      <c r="TB137" s="132"/>
      <c r="TD137" s="130"/>
      <c r="TE137" s="134"/>
      <c r="TF137" s="134"/>
      <c r="TG137" s="131"/>
      <c r="TH137" s="131"/>
      <c r="TI137" s="131"/>
      <c r="TJ137" s="132"/>
      <c r="TL137" s="130"/>
      <c r="TM137" s="134"/>
      <c r="TN137" s="134"/>
      <c r="TO137" s="131"/>
      <c r="TP137" s="131"/>
      <c r="TQ137" s="131"/>
      <c r="TR137" s="132"/>
      <c r="TT137" s="130"/>
      <c r="TU137" s="134"/>
      <c r="TV137" s="134"/>
      <c r="TW137" s="131"/>
      <c r="TX137" s="131"/>
      <c r="TY137" s="131"/>
      <c r="TZ137" s="132"/>
      <c r="UB137" s="130"/>
      <c r="UC137" s="134"/>
      <c r="UD137" s="134"/>
      <c r="UE137" s="131"/>
      <c r="UF137" s="131"/>
      <c r="UG137" s="131"/>
      <c r="UH137" s="132"/>
      <c r="UJ137" s="130"/>
      <c r="UK137" s="134"/>
      <c r="UL137" s="134"/>
      <c r="UM137" s="131"/>
      <c r="UN137" s="131"/>
      <c r="UO137" s="131"/>
      <c r="UP137" s="132"/>
      <c r="UR137" s="130"/>
      <c r="US137" s="134"/>
      <c r="UT137" s="134"/>
      <c r="UU137" s="131"/>
      <c r="UV137" s="131"/>
      <c r="UW137" s="131"/>
      <c r="UX137" s="132"/>
      <c r="UZ137" s="130"/>
      <c r="VA137" s="134"/>
      <c r="VB137" s="134"/>
      <c r="VC137" s="131"/>
      <c r="VD137" s="131"/>
      <c r="VE137" s="131"/>
      <c r="VF137" s="132"/>
      <c r="VH137" s="130"/>
      <c r="VI137" s="134"/>
      <c r="VJ137" s="134"/>
      <c r="VK137" s="131"/>
      <c r="VL137" s="131"/>
      <c r="VM137" s="131"/>
      <c r="VN137" s="132"/>
      <c r="VP137" s="130"/>
      <c r="VQ137" s="134"/>
      <c r="VR137" s="134"/>
      <c r="VS137" s="131"/>
      <c r="VT137" s="131"/>
      <c r="VU137" s="131"/>
      <c r="VV137" s="132"/>
      <c r="VX137" s="130"/>
      <c r="VY137" s="134"/>
      <c r="VZ137" s="134"/>
      <c r="WA137" s="131"/>
      <c r="WB137" s="131"/>
      <c r="WC137" s="131"/>
      <c r="WD137" s="132"/>
      <c r="WF137" s="130"/>
      <c r="WG137" s="134"/>
      <c r="WH137" s="134"/>
      <c r="WI137" s="131"/>
      <c r="WJ137" s="131"/>
      <c r="WK137" s="131"/>
      <c r="WL137" s="132"/>
      <c r="WN137" s="130"/>
      <c r="WO137" s="134"/>
      <c r="WP137" s="134"/>
      <c r="WQ137" s="131"/>
      <c r="WR137" s="131"/>
      <c r="WS137" s="131"/>
      <c r="WT137" s="132"/>
      <c r="WV137" s="130"/>
      <c r="WW137" s="134"/>
      <c r="WX137" s="134"/>
      <c r="WY137" s="131"/>
      <c r="WZ137" s="131"/>
      <c r="XA137" s="131"/>
      <c r="XB137" s="132"/>
      <c r="XD137" s="130"/>
      <c r="XE137" s="134"/>
      <c r="XF137" s="134"/>
      <c r="XG137" s="131"/>
      <c r="XH137" s="131"/>
      <c r="XI137" s="131"/>
      <c r="XJ137" s="132"/>
      <c r="XL137" s="130"/>
      <c r="XM137" s="134"/>
      <c r="XN137" s="134"/>
      <c r="XO137" s="131"/>
      <c r="XP137" s="131"/>
      <c r="XQ137" s="131"/>
      <c r="XR137" s="132"/>
      <c r="XT137" s="130"/>
      <c r="XU137" s="134"/>
      <c r="XV137" s="134"/>
      <c r="XW137" s="131"/>
      <c r="XX137" s="131"/>
      <c r="XY137" s="131"/>
      <c r="XZ137" s="132"/>
      <c r="YB137" s="130"/>
      <c r="YC137" s="134"/>
      <c r="YD137" s="134"/>
      <c r="YE137" s="131"/>
      <c r="YF137" s="131"/>
      <c r="YG137" s="131"/>
      <c r="YH137" s="132"/>
      <c r="YJ137" s="130"/>
      <c r="YK137" s="134"/>
      <c r="YL137" s="134"/>
      <c r="YM137" s="131"/>
      <c r="YN137" s="131"/>
      <c r="YO137" s="131"/>
      <c r="YP137" s="132"/>
      <c r="YR137" s="130"/>
      <c r="YS137" s="134"/>
      <c r="YT137" s="134"/>
      <c r="YU137" s="131"/>
      <c r="YV137" s="131"/>
      <c r="YW137" s="131"/>
      <c r="YX137" s="132"/>
      <c r="YZ137" s="130"/>
      <c r="ZA137" s="134"/>
      <c r="ZB137" s="134"/>
      <c r="ZC137" s="131"/>
      <c r="ZD137" s="131"/>
      <c r="ZE137" s="131"/>
      <c r="ZF137" s="132"/>
      <c r="ZH137" s="130"/>
      <c r="ZI137" s="134"/>
      <c r="ZJ137" s="134"/>
      <c r="ZK137" s="131"/>
      <c r="ZL137" s="131"/>
      <c r="ZM137" s="131"/>
      <c r="ZN137" s="132"/>
      <c r="ZP137" s="130"/>
      <c r="ZQ137" s="134"/>
      <c r="ZR137" s="134"/>
      <c r="ZS137" s="131"/>
      <c r="ZT137" s="131"/>
      <c r="ZU137" s="131"/>
      <c r="ZV137" s="132"/>
      <c r="ZX137" s="130"/>
      <c r="ZY137" s="134"/>
      <c r="ZZ137" s="134"/>
      <c r="AAA137" s="131"/>
      <c r="AAB137" s="131"/>
      <c r="AAC137" s="131"/>
      <c r="AAD137" s="132"/>
      <c r="AAF137" s="130"/>
      <c r="AAG137" s="134"/>
      <c r="AAH137" s="134"/>
      <c r="AAI137" s="131"/>
      <c r="AAJ137" s="131"/>
      <c r="AAK137" s="131"/>
      <c r="AAL137" s="132"/>
      <c r="AAN137" s="130"/>
      <c r="AAO137" s="134"/>
      <c r="AAP137" s="134"/>
      <c r="AAQ137" s="131"/>
      <c r="AAR137" s="131"/>
      <c r="AAS137" s="131"/>
      <c r="AAT137" s="132"/>
      <c r="AAV137" s="130"/>
      <c r="AAW137" s="134"/>
      <c r="AAX137" s="134"/>
      <c r="AAY137" s="131"/>
      <c r="AAZ137" s="131"/>
      <c r="ABA137" s="131"/>
      <c r="ABB137" s="132"/>
      <c r="ABD137" s="130"/>
      <c r="ABE137" s="134"/>
      <c r="ABF137" s="134"/>
      <c r="ABG137" s="131"/>
      <c r="ABH137" s="131"/>
      <c r="ABI137" s="131"/>
      <c r="ABJ137" s="132"/>
      <c r="ABL137" s="130"/>
      <c r="ABM137" s="134"/>
      <c r="ABN137" s="134"/>
      <c r="ABO137" s="131"/>
      <c r="ABP137" s="131"/>
      <c r="ABQ137" s="131"/>
      <c r="ABR137" s="132"/>
      <c r="ABT137" s="130"/>
      <c r="ABU137" s="134"/>
      <c r="ABV137" s="134"/>
      <c r="ABW137" s="131"/>
      <c r="ABX137" s="131"/>
      <c r="ABY137" s="131"/>
      <c r="ABZ137" s="132"/>
      <c r="ACB137" s="130"/>
      <c r="ACC137" s="134"/>
      <c r="ACD137" s="134"/>
      <c r="ACE137" s="131"/>
      <c r="ACF137" s="131"/>
      <c r="ACG137" s="131"/>
      <c r="ACH137" s="132"/>
      <c r="ACJ137" s="130"/>
      <c r="ACK137" s="134"/>
      <c r="ACL137" s="134"/>
      <c r="ACM137" s="131"/>
      <c r="ACN137" s="131"/>
      <c r="ACO137" s="131"/>
      <c r="ACP137" s="132"/>
      <c r="ACR137" s="130"/>
      <c r="ACS137" s="134"/>
      <c r="ACT137" s="134"/>
      <c r="ACU137" s="131"/>
      <c r="ACV137" s="131"/>
      <c r="ACW137" s="131"/>
      <c r="ACX137" s="132"/>
      <c r="ACZ137" s="130"/>
      <c r="ADA137" s="134"/>
      <c r="ADB137" s="134"/>
      <c r="ADC137" s="131"/>
      <c r="ADD137" s="131"/>
      <c r="ADE137" s="131"/>
      <c r="ADF137" s="132"/>
      <c r="ADH137" s="130"/>
      <c r="ADI137" s="134"/>
      <c r="ADJ137" s="134"/>
      <c r="ADK137" s="131"/>
      <c r="ADL137" s="131"/>
      <c r="ADM137" s="131"/>
      <c r="ADN137" s="132"/>
      <c r="ADP137" s="130"/>
      <c r="ADQ137" s="134"/>
      <c r="ADR137" s="134"/>
      <c r="ADS137" s="131"/>
      <c r="ADT137" s="131"/>
      <c r="ADU137" s="131"/>
      <c r="ADV137" s="132"/>
      <c r="ADX137" s="130"/>
      <c r="ADY137" s="134"/>
      <c r="ADZ137" s="134"/>
      <c r="AEA137" s="131"/>
      <c r="AEB137" s="131"/>
      <c r="AEC137" s="131"/>
      <c r="AED137" s="132"/>
      <c r="AEF137" s="130"/>
      <c r="AEG137" s="134"/>
      <c r="AEH137" s="134"/>
      <c r="AEI137" s="131"/>
      <c r="AEJ137" s="131"/>
      <c r="AEK137" s="131"/>
      <c r="AEL137" s="132"/>
      <c r="AEN137" s="130"/>
      <c r="AEO137" s="134"/>
      <c r="AEP137" s="134"/>
      <c r="AEQ137" s="131"/>
      <c r="AER137" s="131"/>
      <c r="AES137" s="131"/>
      <c r="AET137" s="132"/>
      <c r="AEV137" s="130"/>
      <c r="AEW137" s="134"/>
      <c r="AEX137" s="134"/>
      <c r="AEY137" s="131"/>
      <c r="AEZ137" s="131"/>
      <c r="AFA137" s="131"/>
      <c r="AFB137" s="132"/>
      <c r="AFD137" s="130"/>
      <c r="AFE137" s="134"/>
      <c r="AFF137" s="134"/>
      <c r="AFG137" s="131"/>
      <c r="AFH137" s="131"/>
      <c r="AFI137" s="131"/>
      <c r="AFJ137" s="132"/>
      <c r="AFL137" s="130"/>
      <c r="AFM137" s="134"/>
      <c r="AFN137" s="134"/>
      <c r="AFO137" s="131"/>
      <c r="AFP137" s="131"/>
      <c r="AFQ137" s="131"/>
      <c r="AFR137" s="132"/>
      <c r="AFT137" s="130"/>
      <c r="AFU137" s="134"/>
      <c r="AFV137" s="134"/>
      <c r="AFW137" s="131"/>
      <c r="AFX137" s="131"/>
      <c r="AFY137" s="131"/>
      <c r="AFZ137" s="132"/>
      <c r="AGB137" s="130"/>
      <c r="AGC137" s="134"/>
      <c r="AGD137" s="134"/>
      <c r="AGE137" s="131"/>
      <c r="AGF137" s="131"/>
      <c r="AGG137" s="131"/>
      <c r="AGH137" s="132"/>
      <c r="AGJ137" s="130"/>
      <c r="AGK137" s="134"/>
      <c r="AGL137" s="134"/>
      <c r="AGM137" s="131"/>
      <c r="AGN137" s="131"/>
      <c r="AGO137" s="131"/>
      <c r="AGP137" s="132"/>
      <c r="AGR137" s="130"/>
      <c r="AGS137" s="134"/>
      <c r="AGT137" s="134"/>
      <c r="AGU137" s="131"/>
      <c r="AGV137" s="131"/>
      <c r="AGW137" s="131"/>
      <c r="AGX137" s="132"/>
      <c r="AGZ137" s="130"/>
      <c r="AHA137" s="134"/>
      <c r="AHB137" s="134"/>
      <c r="AHC137" s="131"/>
      <c r="AHD137" s="131"/>
      <c r="AHE137" s="131"/>
      <c r="AHF137" s="132"/>
      <c r="AHH137" s="130"/>
      <c r="AHI137" s="134"/>
      <c r="AHJ137" s="134"/>
      <c r="AHK137" s="131"/>
      <c r="AHL137" s="131"/>
      <c r="AHM137" s="131"/>
      <c r="AHN137" s="132"/>
      <c r="AHP137" s="130"/>
      <c r="AHQ137" s="134"/>
      <c r="AHR137" s="134"/>
      <c r="AHS137" s="131"/>
      <c r="AHT137" s="131"/>
      <c r="AHU137" s="131"/>
      <c r="AHV137" s="132"/>
      <c r="AHX137" s="130"/>
      <c r="AHY137" s="134"/>
      <c r="AHZ137" s="134"/>
      <c r="AIA137" s="131"/>
      <c r="AIB137" s="131"/>
      <c r="AIC137" s="131"/>
      <c r="AID137" s="132"/>
      <c r="AIF137" s="130"/>
      <c r="AIG137" s="134"/>
      <c r="AIH137" s="134"/>
      <c r="AII137" s="131"/>
      <c r="AIJ137" s="131"/>
      <c r="AIK137" s="131"/>
      <c r="AIL137" s="132"/>
      <c r="AIN137" s="130"/>
      <c r="AIO137" s="134"/>
      <c r="AIP137" s="134"/>
      <c r="AIQ137" s="131"/>
      <c r="AIR137" s="131"/>
      <c r="AIS137" s="131"/>
      <c r="AIT137" s="132"/>
      <c r="AIV137" s="130"/>
      <c r="AIW137" s="134"/>
      <c r="AIX137" s="134"/>
      <c r="AIY137" s="131"/>
      <c r="AIZ137" s="131"/>
      <c r="AJA137" s="131"/>
      <c r="AJB137" s="132"/>
      <c r="AJD137" s="130"/>
      <c r="AJE137" s="134"/>
      <c r="AJF137" s="134"/>
      <c r="AJG137" s="131"/>
      <c r="AJH137" s="131"/>
      <c r="AJI137" s="131"/>
      <c r="AJJ137" s="132"/>
      <c r="AJL137" s="130"/>
      <c r="AJM137" s="134"/>
      <c r="AJN137" s="134"/>
      <c r="AJO137" s="131"/>
      <c r="AJP137" s="131"/>
      <c r="AJQ137" s="131"/>
      <c r="AJR137" s="132"/>
      <c r="AJT137" s="130"/>
      <c r="AJU137" s="134"/>
      <c r="AJV137" s="134"/>
      <c r="AJW137" s="131"/>
      <c r="AJX137" s="131"/>
      <c r="AJY137" s="131"/>
      <c r="AJZ137" s="132"/>
      <c r="AKB137" s="130"/>
      <c r="AKC137" s="134"/>
      <c r="AKD137" s="134"/>
      <c r="AKE137" s="131"/>
      <c r="AKF137" s="131"/>
      <c r="AKG137" s="131"/>
      <c r="AKH137" s="132"/>
      <c r="AKJ137" s="130"/>
      <c r="AKK137" s="134"/>
      <c r="AKL137" s="134"/>
      <c r="AKM137" s="131"/>
      <c r="AKN137" s="131"/>
      <c r="AKO137" s="131"/>
      <c r="AKP137" s="132"/>
      <c r="AKR137" s="130"/>
      <c r="AKS137" s="134"/>
      <c r="AKT137" s="134"/>
      <c r="AKU137" s="131"/>
      <c r="AKV137" s="131"/>
      <c r="AKW137" s="131"/>
      <c r="AKX137" s="132"/>
      <c r="AKZ137" s="130"/>
      <c r="ALA137" s="134"/>
      <c r="ALB137" s="134"/>
      <c r="ALC137" s="131"/>
      <c r="ALD137" s="131"/>
      <c r="ALE137" s="131"/>
      <c r="ALF137" s="132"/>
      <c r="ALH137" s="130"/>
      <c r="ALI137" s="134"/>
      <c r="ALJ137" s="134"/>
      <c r="ALK137" s="131"/>
      <c r="ALL137" s="131"/>
      <c r="ALM137" s="131"/>
      <c r="ALN137" s="132"/>
      <c r="ALP137" s="130"/>
      <c r="ALQ137" s="134"/>
      <c r="ALR137" s="134"/>
      <c r="ALS137" s="131"/>
      <c r="ALT137" s="131"/>
      <c r="ALU137" s="131"/>
      <c r="ALV137" s="132"/>
      <c r="ALX137" s="130"/>
      <c r="ALY137" s="134"/>
      <c r="ALZ137" s="134"/>
      <c r="AMA137" s="131"/>
      <c r="AMB137" s="131"/>
      <c r="AMC137" s="131"/>
      <c r="AMD137" s="132"/>
      <c r="AMF137" s="130"/>
      <c r="AMG137" s="134"/>
      <c r="AMH137" s="134"/>
      <c r="AMI137" s="131"/>
      <c r="AMJ137" s="131"/>
      <c r="AMK137" s="131"/>
      <c r="AML137" s="132"/>
      <c r="AMN137" s="130"/>
      <c r="AMO137" s="134"/>
      <c r="AMP137" s="134"/>
      <c r="AMQ137" s="131"/>
      <c r="AMR137" s="131"/>
      <c r="AMS137" s="131"/>
      <c r="AMT137" s="132"/>
      <c r="AMV137" s="130"/>
      <c r="AMW137" s="134"/>
      <c r="AMX137" s="134"/>
      <c r="AMY137" s="131"/>
      <c r="AMZ137" s="131"/>
      <c r="ANA137" s="131"/>
      <c r="ANB137" s="132"/>
      <c r="AND137" s="130"/>
      <c r="ANE137" s="134"/>
      <c r="ANF137" s="134"/>
      <c r="ANG137" s="131"/>
      <c r="ANH137" s="131"/>
      <c r="ANI137" s="131"/>
      <c r="ANJ137" s="132"/>
      <c r="ANL137" s="130"/>
      <c r="ANM137" s="134"/>
      <c r="ANN137" s="134"/>
      <c r="ANO137" s="131"/>
      <c r="ANP137" s="131"/>
      <c r="ANQ137" s="131"/>
      <c r="ANR137" s="132"/>
      <c r="ANT137" s="130"/>
      <c r="ANU137" s="134"/>
      <c r="ANV137" s="134"/>
      <c r="ANW137" s="131"/>
      <c r="ANX137" s="131"/>
      <c r="ANY137" s="131"/>
      <c r="ANZ137" s="132"/>
      <c r="AOB137" s="130"/>
      <c r="AOC137" s="134"/>
      <c r="AOD137" s="134"/>
      <c r="AOE137" s="131"/>
      <c r="AOF137" s="131"/>
      <c r="AOG137" s="131"/>
      <c r="AOH137" s="132"/>
      <c r="AOJ137" s="130"/>
      <c r="AOK137" s="134"/>
      <c r="AOL137" s="134"/>
      <c r="AOM137" s="131"/>
      <c r="AON137" s="131"/>
      <c r="AOO137" s="131"/>
      <c r="AOP137" s="132"/>
      <c r="AOR137" s="130"/>
      <c r="AOS137" s="134"/>
      <c r="AOT137" s="134"/>
      <c r="AOU137" s="131"/>
      <c r="AOV137" s="131"/>
      <c r="AOW137" s="131"/>
      <c r="AOX137" s="132"/>
      <c r="AOZ137" s="130"/>
      <c r="APA137" s="134"/>
      <c r="APB137" s="134"/>
      <c r="APC137" s="131"/>
      <c r="APD137" s="131"/>
      <c r="APE137" s="131"/>
      <c r="APF137" s="132"/>
      <c r="APH137" s="130"/>
      <c r="API137" s="134"/>
      <c r="APJ137" s="134"/>
      <c r="APK137" s="131"/>
      <c r="APL137" s="131"/>
      <c r="APM137" s="131"/>
      <c r="APN137" s="132"/>
      <c r="APP137" s="130"/>
      <c r="APQ137" s="134"/>
      <c r="APR137" s="134"/>
      <c r="APS137" s="131"/>
      <c r="APT137" s="131"/>
      <c r="APU137" s="131"/>
      <c r="APV137" s="132"/>
      <c r="APX137" s="130"/>
      <c r="APY137" s="134"/>
      <c r="APZ137" s="134"/>
      <c r="AQA137" s="131"/>
      <c r="AQB137" s="131"/>
      <c r="AQC137" s="131"/>
      <c r="AQD137" s="132"/>
      <c r="AQF137" s="130"/>
      <c r="AQG137" s="134"/>
      <c r="AQH137" s="134"/>
      <c r="AQI137" s="131"/>
      <c r="AQJ137" s="131"/>
      <c r="AQK137" s="131"/>
      <c r="AQL137" s="132"/>
      <c r="AQN137" s="130"/>
      <c r="AQO137" s="134"/>
      <c r="AQP137" s="134"/>
      <c r="AQQ137" s="131"/>
      <c r="AQR137" s="131"/>
      <c r="AQS137" s="131"/>
      <c r="AQT137" s="132"/>
      <c r="AQV137" s="130"/>
      <c r="AQW137" s="134"/>
      <c r="AQX137" s="134"/>
      <c r="AQY137" s="131"/>
      <c r="AQZ137" s="131"/>
      <c r="ARA137" s="131"/>
      <c r="ARB137" s="132"/>
      <c r="ARD137" s="130"/>
      <c r="ARE137" s="134"/>
      <c r="ARF137" s="134"/>
      <c r="ARG137" s="131"/>
      <c r="ARH137" s="131"/>
      <c r="ARI137" s="131"/>
      <c r="ARJ137" s="132"/>
      <c r="ARL137" s="130"/>
      <c r="ARM137" s="134"/>
      <c r="ARN137" s="134"/>
      <c r="ARO137" s="131"/>
      <c r="ARP137" s="131"/>
      <c r="ARQ137" s="131"/>
      <c r="ARR137" s="132"/>
      <c r="ART137" s="130"/>
      <c r="ARU137" s="134"/>
      <c r="ARV137" s="134"/>
      <c r="ARW137" s="131"/>
      <c r="ARX137" s="131"/>
      <c r="ARY137" s="131"/>
      <c r="ARZ137" s="132"/>
      <c r="ASB137" s="130"/>
      <c r="ASC137" s="134"/>
      <c r="ASD137" s="134"/>
      <c r="ASE137" s="131"/>
      <c r="ASF137" s="131"/>
      <c r="ASG137" s="131"/>
      <c r="ASH137" s="132"/>
      <c r="ASJ137" s="130"/>
      <c r="ASK137" s="134"/>
      <c r="ASL137" s="134"/>
      <c r="ASM137" s="131"/>
      <c r="ASN137" s="131"/>
      <c r="ASO137" s="131"/>
      <c r="ASP137" s="132"/>
      <c r="ASR137" s="130"/>
      <c r="ASS137" s="134"/>
      <c r="AST137" s="134"/>
      <c r="ASU137" s="131"/>
      <c r="ASV137" s="131"/>
      <c r="ASW137" s="131"/>
      <c r="ASX137" s="132"/>
      <c r="ASZ137" s="130"/>
      <c r="ATA137" s="134"/>
      <c r="ATB137" s="134"/>
      <c r="ATC137" s="131"/>
      <c r="ATD137" s="131"/>
      <c r="ATE137" s="131"/>
      <c r="ATF137" s="132"/>
      <c r="ATH137" s="130"/>
      <c r="ATI137" s="134"/>
      <c r="ATJ137" s="134"/>
      <c r="ATK137" s="131"/>
      <c r="ATL137" s="131"/>
      <c r="ATM137" s="131"/>
      <c r="ATN137" s="132"/>
      <c r="ATP137" s="130"/>
      <c r="ATQ137" s="134"/>
      <c r="ATR137" s="134"/>
      <c r="ATS137" s="131"/>
      <c r="ATT137" s="131"/>
      <c r="ATU137" s="131"/>
      <c r="ATV137" s="132"/>
      <c r="ATX137" s="130"/>
      <c r="ATY137" s="134"/>
      <c r="ATZ137" s="134"/>
      <c r="AUA137" s="131"/>
      <c r="AUB137" s="131"/>
      <c r="AUC137" s="131"/>
      <c r="AUD137" s="132"/>
      <c r="AUF137" s="130"/>
      <c r="AUG137" s="134"/>
      <c r="AUH137" s="134"/>
      <c r="AUI137" s="131"/>
      <c r="AUJ137" s="131"/>
      <c r="AUK137" s="131"/>
      <c r="AUL137" s="132"/>
      <c r="AUN137" s="130"/>
      <c r="AUO137" s="134"/>
      <c r="AUP137" s="134"/>
      <c r="AUQ137" s="131"/>
      <c r="AUR137" s="131"/>
      <c r="AUS137" s="131"/>
      <c r="AUT137" s="132"/>
      <c r="AUV137" s="130"/>
      <c r="AUW137" s="134"/>
      <c r="AUX137" s="134"/>
      <c r="AUY137" s="131"/>
      <c r="AUZ137" s="131"/>
      <c r="AVA137" s="131"/>
      <c r="AVB137" s="132"/>
      <c r="AVD137" s="130"/>
      <c r="AVE137" s="134"/>
      <c r="AVF137" s="134"/>
      <c r="AVG137" s="131"/>
      <c r="AVH137" s="131"/>
      <c r="AVI137" s="131"/>
      <c r="AVJ137" s="132"/>
      <c r="AVL137" s="130"/>
      <c r="AVM137" s="134"/>
      <c r="AVN137" s="134"/>
      <c r="AVO137" s="131"/>
      <c r="AVP137" s="131"/>
      <c r="AVQ137" s="131"/>
      <c r="AVR137" s="132"/>
      <c r="AVT137" s="130"/>
      <c r="AVU137" s="134"/>
      <c r="AVV137" s="134"/>
      <c r="AVW137" s="131"/>
      <c r="AVX137" s="131"/>
      <c r="AVY137" s="131"/>
      <c r="AVZ137" s="132"/>
      <c r="AWB137" s="130"/>
      <c r="AWC137" s="134"/>
      <c r="AWD137" s="134"/>
      <c r="AWE137" s="131"/>
      <c r="AWF137" s="131"/>
      <c r="AWG137" s="131"/>
      <c r="AWH137" s="132"/>
      <c r="AWJ137" s="130"/>
      <c r="AWK137" s="134"/>
      <c r="AWL137" s="134"/>
      <c r="AWM137" s="131"/>
      <c r="AWN137" s="131"/>
      <c r="AWO137" s="131"/>
      <c r="AWP137" s="132"/>
      <c r="AWR137" s="130"/>
      <c r="AWS137" s="134"/>
      <c r="AWT137" s="134"/>
      <c r="AWU137" s="131"/>
      <c r="AWV137" s="131"/>
      <c r="AWW137" s="131"/>
      <c r="AWX137" s="132"/>
      <c r="AWZ137" s="130"/>
      <c r="AXA137" s="134"/>
      <c r="AXB137" s="134"/>
      <c r="AXC137" s="131"/>
      <c r="AXD137" s="131"/>
      <c r="AXE137" s="131"/>
      <c r="AXF137" s="132"/>
      <c r="AXH137" s="130"/>
      <c r="AXI137" s="134"/>
      <c r="AXJ137" s="134"/>
      <c r="AXK137" s="131"/>
      <c r="AXL137" s="131"/>
      <c r="AXM137" s="131"/>
      <c r="AXN137" s="132"/>
      <c r="AXP137" s="130"/>
      <c r="AXQ137" s="134"/>
      <c r="AXR137" s="134"/>
      <c r="AXS137" s="131"/>
      <c r="AXT137" s="131"/>
      <c r="AXU137" s="131"/>
      <c r="AXV137" s="132"/>
      <c r="AXX137" s="130"/>
      <c r="AXY137" s="134"/>
      <c r="AXZ137" s="134"/>
      <c r="AYA137" s="131"/>
      <c r="AYB137" s="131"/>
      <c r="AYC137" s="131"/>
      <c r="AYD137" s="132"/>
      <c r="AYF137" s="130"/>
      <c r="AYG137" s="134"/>
      <c r="AYH137" s="134"/>
      <c r="AYI137" s="131"/>
      <c r="AYJ137" s="131"/>
      <c r="AYK137" s="131"/>
      <c r="AYL137" s="132"/>
      <c r="AYN137" s="130"/>
      <c r="AYO137" s="134"/>
      <c r="AYP137" s="134"/>
      <c r="AYQ137" s="131"/>
      <c r="AYR137" s="131"/>
      <c r="AYS137" s="131"/>
      <c r="AYT137" s="132"/>
      <c r="AYV137" s="130"/>
      <c r="AYW137" s="134"/>
      <c r="AYX137" s="134"/>
      <c r="AYY137" s="131"/>
      <c r="AYZ137" s="131"/>
      <c r="AZA137" s="131"/>
      <c r="AZB137" s="132"/>
      <c r="AZD137" s="130"/>
      <c r="AZE137" s="134"/>
      <c r="AZF137" s="134"/>
      <c r="AZG137" s="131"/>
      <c r="AZH137" s="131"/>
      <c r="AZI137" s="131"/>
      <c r="AZJ137" s="132"/>
      <c r="AZL137" s="130"/>
      <c r="AZM137" s="134"/>
      <c r="AZN137" s="134"/>
      <c r="AZO137" s="131"/>
      <c r="AZP137" s="131"/>
      <c r="AZQ137" s="131"/>
      <c r="AZR137" s="132"/>
      <c r="AZT137" s="130"/>
      <c r="AZU137" s="134"/>
      <c r="AZV137" s="134"/>
      <c r="AZW137" s="131"/>
      <c r="AZX137" s="131"/>
      <c r="AZY137" s="131"/>
      <c r="AZZ137" s="132"/>
      <c r="BAB137" s="130"/>
      <c r="BAC137" s="134"/>
      <c r="BAD137" s="134"/>
      <c r="BAE137" s="131"/>
      <c r="BAF137" s="131"/>
      <c r="BAG137" s="131"/>
      <c r="BAH137" s="132"/>
      <c r="BAJ137" s="130"/>
      <c r="BAK137" s="134"/>
      <c r="BAL137" s="134"/>
      <c r="BAM137" s="131"/>
      <c r="BAN137" s="131"/>
      <c r="BAO137" s="131"/>
      <c r="BAP137" s="132"/>
      <c r="BAR137" s="130"/>
      <c r="BAS137" s="134"/>
      <c r="BAT137" s="134"/>
      <c r="BAU137" s="131"/>
      <c r="BAV137" s="131"/>
      <c r="BAW137" s="131"/>
      <c r="BAX137" s="132"/>
      <c r="BAZ137" s="130"/>
      <c r="BBA137" s="134"/>
      <c r="BBB137" s="134"/>
      <c r="BBC137" s="131"/>
      <c r="BBD137" s="131"/>
      <c r="BBE137" s="131"/>
      <c r="BBF137" s="132"/>
      <c r="BBH137" s="130"/>
      <c r="BBI137" s="134"/>
      <c r="BBJ137" s="134"/>
      <c r="BBK137" s="131"/>
      <c r="BBL137" s="131"/>
      <c r="BBM137" s="131"/>
      <c r="BBN137" s="132"/>
      <c r="BBP137" s="130"/>
      <c r="BBQ137" s="134"/>
      <c r="BBR137" s="134"/>
      <c r="BBS137" s="131"/>
      <c r="BBT137" s="131"/>
      <c r="BBU137" s="131"/>
      <c r="BBV137" s="132"/>
      <c r="BBX137" s="130"/>
      <c r="BBY137" s="134"/>
      <c r="BBZ137" s="134"/>
      <c r="BCA137" s="131"/>
      <c r="BCB137" s="131"/>
      <c r="BCC137" s="131"/>
      <c r="BCD137" s="132"/>
      <c r="BCF137" s="130"/>
      <c r="BCG137" s="134"/>
      <c r="BCH137" s="134"/>
      <c r="BCI137" s="131"/>
      <c r="BCJ137" s="131"/>
      <c r="BCK137" s="131"/>
      <c r="BCL137" s="132"/>
      <c r="BCN137" s="130"/>
      <c r="BCO137" s="134"/>
      <c r="BCP137" s="134"/>
      <c r="BCQ137" s="131"/>
      <c r="BCR137" s="131"/>
      <c r="BCS137" s="131"/>
      <c r="BCT137" s="132"/>
      <c r="BCV137" s="130"/>
      <c r="BCW137" s="134"/>
      <c r="BCX137" s="134"/>
      <c r="BCY137" s="131"/>
      <c r="BCZ137" s="131"/>
      <c r="BDA137" s="131"/>
      <c r="BDB137" s="132"/>
      <c r="BDD137" s="130"/>
      <c r="BDE137" s="134"/>
      <c r="BDF137" s="134"/>
      <c r="BDG137" s="131"/>
      <c r="BDH137" s="131"/>
      <c r="BDI137" s="131"/>
      <c r="BDJ137" s="132"/>
      <c r="BDL137" s="130"/>
      <c r="BDM137" s="134"/>
      <c r="BDN137" s="134"/>
      <c r="BDO137" s="131"/>
      <c r="BDP137" s="131"/>
      <c r="BDQ137" s="131"/>
      <c r="BDR137" s="132"/>
      <c r="BDT137" s="130"/>
      <c r="BDU137" s="134"/>
      <c r="BDV137" s="134"/>
      <c r="BDW137" s="131"/>
      <c r="BDX137" s="131"/>
      <c r="BDY137" s="131"/>
      <c r="BDZ137" s="132"/>
      <c r="BEB137" s="130"/>
      <c r="BEC137" s="134"/>
      <c r="BED137" s="134"/>
      <c r="BEE137" s="131"/>
      <c r="BEF137" s="131"/>
      <c r="BEG137" s="131"/>
      <c r="BEH137" s="132"/>
      <c r="BEJ137" s="130"/>
      <c r="BEK137" s="134"/>
      <c r="BEL137" s="134"/>
      <c r="BEM137" s="131"/>
      <c r="BEN137" s="131"/>
      <c r="BEO137" s="131"/>
      <c r="BEP137" s="132"/>
      <c r="BER137" s="130"/>
      <c r="BES137" s="134"/>
      <c r="BET137" s="134"/>
      <c r="BEU137" s="131"/>
      <c r="BEV137" s="131"/>
      <c r="BEW137" s="131"/>
      <c r="BEX137" s="132"/>
      <c r="BEZ137" s="130"/>
      <c r="BFA137" s="134"/>
      <c r="BFB137" s="134"/>
      <c r="BFC137" s="131"/>
      <c r="BFD137" s="131"/>
      <c r="BFE137" s="131"/>
      <c r="BFF137" s="132"/>
      <c r="BFH137" s="130"/>
      <c r="BFI137" s="134"/>
      <c r="BFJ137" s="134"/>
      <c r="BFK137" s="131"/>
      <c r="BFL137" s="131"/>
      <c r="BFM137" s="131"/>
      <c r="BFN137" s="132"/>
      <c r="BFP137" s="130"/>
      <c r="BFQ137" s="134"/>
      <c r="BFR137" s="134"/>
      <c r="BFS137" s="131"/>
      <c r="BFT137" s="131"/>
      <c r="BFU137" s="131"/>
      <c r="BFV137" s="132"/>
      <c r="BFX137" s="130"/>
      <c r="BFY137" s="134"/>
      <c r="BFZ137" s="134"/>
      <c r="BGA137" s="131"/>
      <c r="BGB137" s="131"/>
      <c r="BGC137" s="131"/>
      <c r="BGD137" s="132"/>
      <c r="BGF137" s="130"/>
      <c r="BGG137" s="134"/>
      <c r="BGH137" s="134"/>
      <c r="BGI137" s="131"/>
      <c r="BGJ137" s="131"/>
      <c r="BGK137" s="131"/>
      <c r="BGL137" s="132"/>
      <c r="BGN137" s="130"/>
      <c r="BGO137" s="134"/>
      <c r="BGP137" s="134"/>
      <c r="BGQ137" s="131"/>
      <c r="BGR137" s="131"/>
      <c r="BGS137" s="131"/>
      <c r="BGT137" s="132"/>
      <c r="BGV137" s="130"/>
      <c r="BGW137" s="134"/>
      <c r="BGX137" s="134"/>
      <c r="BGY137" s="131"/>
      <c r="BGZ137" s="131"/>
      <c r="BHA137" s="131"/>
      <c r="BHB137" s="132"/>
      <c r="BHD137" s="130"/>
      <c r="BHE137" s="134"/>
      <c r="BHF137" s="134"/>
      <c r="BHG137" s="131"/>
      <c r="BHH137" s="131"/>
      <c r="BHI137" s="131"/>
      <c r="BHJ137" s="132"/>
      <c r="BHL137" s="130"/>
      <c r="BHM137" s="134"/>
      <c r="BHN137" s="134"/>
      <c r="BHO137" s="131"/>
      <c r="BHP137" s="131"/>
      <c r="BHQ137" s="131"/>
      <c r="BHR137" s="132"/>
      <c r="BHT137" s="130"/>
      <c r="BHU137" s="134"/>
      <c r="BHV137" s="134"/>
      <c r="BHW137" s="131"/>
      <c r="BHX137" s="131"/>
      <c r="BHY137" s="131"/>
      <c r="BHZ137" s="132"/>
      <c r="BIB137" s="130"/>
      <c r="BIC137" s="134"/>
      <c r="BID137" s="134"/>
      <c r="BIE137" s="131"/>
      <c r="BIF137" s="131"/>
      <c r="BIG137" s="131"/>
      <c r="BIH137" s="132"/>
      <c r="BIJ137" s="130"/>
      <c r="BIK137" s="134"/>
      <c r="BIL137" s="134"/>
      <c r="BIM137" s="131"/>
      <c r="BIN137" s="131"/>
      <c r="BIO137" s="131"/>
      <c r="BIP137" s="132"/>
      <c r="BIR137" s="130"/>
      <c r="BIS137" s="134"/>
      <c r="BIT137" s="134"/>
      <c r="BIU137" s="131"/>
      <c r="BIV137" s="131"/>
      <c r="BIW137" s="131"/>
      <c r="BIX137" s="132"/>
      <c r="BIZ137" s="130"/>
      <c r="BJA137" s="134"/>
      <c r="BJB137" s="134"/>
      <c r="BJC137" s="131"/>
      <c r="BJD137" s="131"/>
      <c r="BJE137" s="131"/>
      <c r="BJF137" s="132"/>
      <c r="BJH137" s="130"/>
      <c r="BJI137" s="134"/>
      <c r="BJJ137" s="134"/>
      <c r="BJK137" s="131"/>
      <c r="BJL137" s="131"/>
      <c r="BJM137" s="131"/>
      <c r="BJN137" s="132"/>
      <c r="BJP137" s="130"/>
      <c r="BJQ137" s="134"/>
      <c r="BJR137" s="134"/>
      <c r="BJS137" s="131"/>
      <c r="BJT137" s="131"/>
      <c r="BJU137" s="131"/>
      <c r="BJV137" s="132"/>
      <c r="BJX137" s="130"/>
      <c r="BJY137" s="134"/>
      <c r="BJZ137" s="134"/>
      <c r="BKA137" s="131"/>
      <c r="BKB137" s="131"/>
      <c r="BKC137" s="131"/>
      <c r="BKD137" s="132"/>
      <c r="BKF137" s="130"/>
      <c r="BKG137" s="134"/>
      <c r="BKH137" s="134"/>
      <c r="BKI137" s="131"/>
      <c r="BKJ137" s="131"/>
      <c r="BKK137" s="131"/>
      <c r="BKL137" s="132"/>
      <c r="BKN137" s="130"/>
      <c r="BKO137" s="134"/>
      <c r="BKP137" s="134"/>
      <c r="BKQ137" s="131"/>
      <c r="BKR137" s="131"/>
      <c r="BKS137" s="131"/>
      <c r="BKT137" s="132"/>
      <c r="BKV137" s="130"/>
      <c r="BKW137" s="134"/>
      <c r="BKX137" s="134"/>
      <c r="BKY137" s="131"/>
      <c r="BKZ137" s="131"/>
      <c r="BLA137" s="131"/>
      <c r="BLB137" s="132"/>
      <c r="BLD137" s="130"/>
      <c r="BLE137" s="134"/>
      <c r="BLF137" s="134"/>
      <c r="BLG137" s="131"/>
      <c r="BLH137" s="131"/>
      <c r="BLI137" s="131"/>
      <c r="BLJ137" s="132"/>
      <c r="BLL137" s="130"/>
      <c r="BLM137" s="134"/>
      <c r="BLN137" s="134"/>
      <c r="BLO137" s="131"/>
      <c r="BLP137" s="131"/>
      <c r="BLQ137" s="131"/>
      <c r="BLR137" s="132"/>
      <c r="BLT137" s="130"/>
      <c r="BLU137" s="134"/>
      <c r="BLV137" s="134"/>
      <c r="BLW137" s="131"/>
      <c r="BLX137" s="131"/>
      <c r="BLY137" s="131"/>
      <c r="BLZ137" s="132"/>
      <c r="BMB137" s="130"/>
      <c r="BMC137" s="134"/>
      <c r="BMD137" s="134"/>
      <c r="BME137" s="131"/>
      <c r="BMF137" s="131"/>
      <c r="BMG137" s="131"/>
      <c r="BMH137" s="132"/>
      <c r="BMJ137" s="130"/>
      <c r="BMK137" s="134"/>
      <c r="BML137" s="134"/>
      <c r="BMM137" s="131"/>
      <c r="BMN137" s="131"/>
      <c r="BMO137" s="131"/>
      <c r="BMP137" s="132"/>
      <c r="BMR137" s="130"/>
      <c r="BMS137" s="134"/>
      <c r="BMT137" s="134"/>
      <c r="BMU137" s="131"/>
      <c r="BMV137" s="131"/>
      <c r="BMW137" s="131"/>
      <c r="BMX137" s="132"/>
      <c r="BMZ137" s="130"/>
      <c r="BNA137" s="134"/>
      <c r="BNB137" s="134"/>
      <c r="BNC137" s="131"/>
      <c r="BND137" s="131"/>
      <c r="BNE137" s="131"/>
      <c r="BNF137" s="132"/>
      <c r="BNH137" s="130"/>
      <c r="BNI137" s="134"/>
      <c r="BNJ137" s="134"/>
      <c r="BNK137" s="131"/>
      <c r="BNL137" s="131"/>
      <c r="BNM137" s="131"/>
      <c r="BNN137" s="132"/>
      <c r="BNP137" s="130"/>
      <c r="BNQ137" s="134"/>
      <c r="BNR137" s="134"/>
      <c r="BNS137" s="131"/>
      <c r="BNT137" s="131"/>
      <c r="BNU137" s="131"/>
      <c r="BNV137" s="132"/>
      <c r="BNX137" s="130"/>
      <c r="BNY137" s="134"/>
      <c r="BNZ137" s="134"/>
      <c r="BOA137" s="131"/>
      <c r="BOB137" s="131"/>
      <c r="BOC137" s="131"/>
      <c r="BOD137" s="132"/>
      <c r="BOF137" s="130"/>
      <c r="BOG137" s="134"/>
      <c r="BOH137" s="134"/>
      <c r="BOI137" s="131"/>
      <c r="BOJ137" s="131"/>
      <c r="BOK137" s="131"/>
      <c r="BOL137" s="132"/>
      <c r="BON137" s="130"/>
      <c r="BOO137" s="134"/>
      <c r="BOP137" s="134"/>
      <c r="BOQ137" s="131"/>
      <c r="BOR137" s="131"/>
      <c r="BOS137" s="131"/>
      <c r="BOT137" s="132"/>
      <c r="BOV137" s="130"/>
      <c r="BOW137" s="134"/>
      <c r="BOX137" s="134"/>
      <c r="BOY137" s="131"/>
      <c r="BOZ137" s="131"/>
      <c r="BPA137" s="131"/>
      <c r="BPB137" s="132"/>
      <c r="BPD137" s="130"/>
      <c r="BPE137" s="134"/>
      <c r="BPF137" s="134"/>
      <c r="BPG137" s="131"/>
      <c r="BPH137" s="131"/>
      <c r="BPI137" s="131"/>
      <c r="BPJ137" s="132"/>
      <c r="BPL137" s="130"/>
      <c r="BPM137" s="134"/>
      <c r="BPN137" s="134"/>
      <c r="BPO137" s="131"/>
      <c r="BPP137" s="131"/>
      <c r="BPQ137" s="131"/>
      <c r="BPR137" s="132"/>
      <c r="BPT137" s="130"/>
      <c r="BPU137" s="134"/>
      <c r="BPV137" s="134"/>
      <c r="BPW137" s="131"/>
      <c r="BPX137" s="131"/>
      <c r="BPY137" s="131"/>
      <c r="BPZ137" s="132"/>
      <c r="BQB137" s="130"/>
      <c r="BQC137" s="134"/>
      <c r="BQD137" s="134"/>
      <c r="BQE137" s="131"/>
      <c r="BQF137" s="131"/>
      <c r="BQG137" s="131"/>
      <c r="BQH137" s="132"/>
      <c r="BQJ137" s="130"/>
      <c r="BQK137" s="134"/>
      <c r="BQL137" s="134"/>
      <c r="BQM137" s="131"/>
      <c r="BQN137" s="131"/>
      <c r="BQO137" s="131"/>
      <c r="BQP137" s="132"/>
      <c r="BQR137" s="130"/>
      <c r="BQS137" s="134"/>
      <c r="BQT137" s="134"/>
      <c r="BQU137" s="131"/>
      <c r="BQV137" s="131"/>
      <c r="BQW137" s="131"/>
      <c r="BQX137" s="132"/>
      <c r="BQZ137" s="130"/>
      <c r="BRA137" s="134"/>
      <c r="BRB137" s="134"/>
      <c r="BRC137" s="131"/>
      <c r="BRD137" s="131"/>
      <c r="BRE137" s="131"/>
      <c r="BRF137" s="132"/>
      <c r="BRH137" s="130"/>
      <c r="BRI137" s="134"/>
      <c r="BRJ137" s="134"/>
      <c r="BRK137" s="131"/>
      <c r="BRL137" s="131"/>
      <c r="BRM137" s="131"/>
      <c r="BRN137" s="132"/>
      <c r="BRP137" s="130"/>
      <c r="BRQ137" s="134"/>
      <c r="BRR137" s="134"/>
      <c r="BRS137" s="131"/>
      <c r="BRT137" s="131"/>
      <c r="BRU137" s="131"/>
      <c r="BRV137" s="132"/>
      <c r="BRX137" s="130"/>
      <c r="BRY137" s="134"/>
      <c r="BRZ137" s="134"/>
      <c r="BSA137" s="131"/>
      <c r="BSB137" s="131"/>
      <c r="BSC137" s="131"/>
      <c r="BSD137" s="132"/>
      <c r="BSF137" s="130"/>
      <c r="BSG137" s="134"/>
      <c r="BSH137" s="134"/>
      <c r="BSI137" s="131"/>
      <c r="BSJ137" s="131"/>
      <c r="BSK137" s="131"/>
      <c r="BSL137" s="132"/>
      <c r="BSN137" s="130"/>
      <c r="BSO137" s="134"/>
      <c r="BSP137" s="134"/>
      <c r="BSQ137" s="131"/>
      <c r="BSR137" s="131"/>
      <c r="BSS137" s="131"/>
      <c r="BST137" s="132"/>
      <c r="BSV137" s="130"/>
      <c r="BSW137" s="134"/>
      <c r="BSX137" s="134"/>
      <c r="BSY137" s="131"/>
      <c r="BSZ137" s="131"/>
      <c r="BTA137" s="131"/>
      <c r="BTB137" s="132"/>
      <c r="BTD137" s="130"/>
      <c r="BTE137" s="134"/>
      <c r="BTF137" s="134"/>
      <c r="BTG137" s="131"/>
      <c r="BTH137" s="131"/>
      <c r="BTI137" s="131"/>
      <c r="BTJ137" s="132"/>
      <c r="BTL137" s="130"/>
      <c r="BTM137" s="134"/>
      <c r="BTN137" s="134"/>
      <c r="BTO137" s="131"/>
      <c r="BTP137" s="131"/>
      <c r="BTQ137" s="131"/>
      <c r="BTR137" s="132"/>
      <c r="BTT137" s="130"/>
      <c r="BTU137" s="134"/>
      <c r="BTV137" s="134"/>
      <c r="BTW137" s="131"/>
      <c r="BTX137" s="131"/>
      <c r="BTY137" s="131"/>
      <c r="BTZ137" s="132"/>
      <c r="BUB137" s="130"/>
      <c r="BUC137" s="134"/>
      <c r="BUD137" s="134"/>
      <c r="BUE137" s="131"/>
      <c r="BUF137" s="131"/>
      <c r="BUG137" s="131"/>
      <c r="BUH137" s="132"/>
      <c r="BUJ137" s="130"/>
      <c r="BUK137" s="134"/>
      <c r="BUL137" s="134"/>
      <c r="BUM137" s="131"/>
      <c r="BUN137" s="131"/>
      <c r="BUO137" s="131"/>
      <c r="BUP137" s="132"/>
      <c r="BUR137" s="130"/>
      <c r="BUS137" s="134"/>
      <c r="BUT137" s="134"/>
      <c r="BUU137" s="131"/>
      <c r="BUV137" s="131"/>
      <c r="BUW137" s="131"/>
      <c r="BUX137" s="132"/>
      <c r="BUZ137" s="130"/>
      <c r="BVA137" s="134"/>
      <c r="BVB137" s="134"/>
      <c r="BVC137" s="131"/>
      <c r="BVD137" s="131"/>
      <c r="BVE137" s="131"/>
      <c r="BVF137" s="132"/>
      <c r="BVH137" s="130"/>
      <c r="BVI137" s="134"/>
      <c r="BVJ137" s="134"/>
      <c r="BVK137" s="131"/>
      <c r="BVL137" s="131"/>
      <c r="BVM137" s="131"/>
      <c r="BVN137" s="132"/>
      <c r="BVP137" s="130"/>
      <c r="BVQ137" s="134"/>
      <c r="BVR137" s="134"/>
      <c r="BVS137" s="131"/>
      <c r="BVT137" s="131"/>
      <c r="BVU137" s="131"/>
      <c r="BVV137" s="132"/>
      <c r="BVX137" s="130"/>
      <c r="BVY137" s="134"/>
      <c r="BVZ137" s="134"/>
      <c r="BWA137" s="131"/>
      <c r="BWB137" s="131"/>
      <c r="BWC137" s="131"/>
      <c r="BWD137" s="132"/>
      <c r="BWF137" s="130"/>
      <c r="BWG137" s="134"/>
      <c r="BWH137" s="134"/>
      <c r="BWI137" s="131"/>
      <c r="BWJ137" s="131"/>
      <c r="BWK137" s="131"/>
      <c r="BWL137" s="132"/>
      <c r="BWN137" s="130"/>
      <c r="BWO137" s="134"/>
      <c r="BWP137" s="134"/>
      <c r="BWQ137" s="131"/>
      <c r="BWR137" s="131"/>
      <c r="BWS137" s="131"/>
      <c r="BWT137" s="132"/>
      <c r="BWV137" s="130"/>
      <c r="BWW137" s="134"/>
      <c r="BWX137" s="134"/>
      <c r="BWY137" s="131"/>
      <c r="BWZ137" s="131"/>
      <c r="BXA137" s="131"/>
      <c r="BXB137" s="132"/>
      <c r="BXD137" s="130"/>
      <c r="BXE137" s="134"/>
      <c r="BXF137" s="134"/>
      <c r="BXG137" s="131"/>
      <c r="BXH137" s="131"/>
      <c r="BXI137" s="131"/>
      <c r="BXJ137" s="132"/>
      <c r="BXL137" s="130"/>
      <c r="BXM137" s="134"/>
      <c r="BXN137" s="134"/>
      <c r="BXO137" s="131"/>
      <c r="BXP137" s="131"/>
      <c r="BXQ137" s="131"/>
      <c r="BXR137" s="132"/>
      <c r="BXT137" s="130"/>
      <c r="BXU137" s="134"/>
      <c r="BXV137" s="134"/>
      <c r="BXW137" s="131"/>
      <c r="BXX137" s="131"/>
      <c r="BXY137" s="131"/>
      <c r="BXZ137" s="132"/>
      <c r="BYB137" s="130"/>
      <c r="BYC137" s="134"/>
      <c r="BYD137" s="134"/>
      <c r="BYE137" s="131"/>
      <c r="BYF137" s="131"/>
      <c r="BYG137" s="131"/>
      <c r="BYH137" s="132"/>
      <c r="BYJ137" s="130"/>
      <c r="BYK137" s="134"/>
      <c r="BYL137" s="134"/>
      <c r="BYM137" s="131"/>
      <c r="BYN137" s="131"/>
      <c r="BYO137" s="131"/>
      <c r="BYP137" s="132"/>
      <c r="BYR137" s="130"/>
      <c r="BYS137" s="134"/>
      <c r="BYT137" s="134"/>
      <c r="BYU137" s="131"/>
      <c r="BYV137" s="131"/>
      <c r="BYW137" s="131"/>
      <c r="BYX137" s="132"/>
      <c r="BYZ137" s="130"/>
      <c r="BZA137" s="134"/>
      <c r="BZB137" s="134"/>
      <c r="BZC137" s="131"/>
      <c r="BZD137" s="131"/>
      <c r="BZE137" s="131"/>
      <c r="BZF137" s="132"/>
      <c r="BZH137" s="130"/>
      <c r="BZI137" s="134"/>
      <c r="BZJ137" s="134"/>
      <c r="BZK137" s="131"/>
      <c r="BZL137" s="131"/>
      <c r="BZM137" s="131"/>
      <c r="BZN137" s="132"/>
      <c r="BZP137" s="130"/>
      <c r="BZQ137" s="134"/>
      <c r="BZR137" s="134"/>
      <c r="BZS137" s="131"/>
      <c r="BZT137" s="131"/>
      <c r="BZU137" s="131"/>
      <c r="BZV137" s="132"/>
      <c r="BZX137" s="130"/>
      <c r="BZY137" s="134"/>
      <c r="BZZ137" s="134"/>
      <c r="CAA137" s="131"/>
      <c r="CAB137" s="131"/>
      <c r="CAC137" s="131"/>
      <c r="CAD137" s="132"/>
      <c r="CAF137" s="130"/>
      <c r="CAG137" s="134"/>
      <c r="CAH137" s="134"/>
      <c r="CAI137" s="131"/>
      <c r="CAJ137" s="131"/>
      <c r="CAK137" s="131"/>
      <c r="CAL137" s="132"/>
      <c r="CAN137" s="130"/>
      <c r="CAO137" s="134"/>
      <c r="CAP137" s="134"/>
      <c r="CAQ137" s="131"/>
      <c r="CAR137" s="131"/>
      <c r="CAS137" s="131"/>
      <c r="CAT137" s="132"/>
      <c r="CAV137" s="130"/>
      <c r="CAW137" s="134"/>
      <c r="CAX137" s="134"/>
      <c r="CAY137" s="131"/>
      <c r="CAZ137" s="131"/>
      <c r="CBA137" s="131"/>
      <c r="CBB137" s="132"/>
      <c r="CBD137" s="130"/>
      <c r="CBE137" s="134"/>
      <c r="CBF137" s="134"/>
      <c r="CBG137" s="131"/>
      <c r="CBH137" s="131"/>
      <c r="CBI137" s="131"/>
      <c r="CBJ137" s="132"/>
      <c r="CBL137" s="130"/>
      <c r="CBM137" s="134"/>
      <c r="CBN137" s="134"/>
      <c r="CBO137" s="131"/>
      <c r="CBP137" s="131"/>
      <c r="CBQ137" s="131"/>
      <c r="CBR137" s="132"/>
      <c r="CBT137" s="130"/>
      <c r="CBU137" s="134"/>
      <c r="CBV137" s="134"/>
      <c r="CBW137" s="131"/>
      <c r="CBX137" s="131"/>
      <c r="CBY137" s="131"/>
      <c r="CBZ137" s="132"/>
      <c r="CCB137" s="130"/>
      <c r="CCC137" s="134"/>
      <c r="CCD137" s="134"/>
      <c r="CCE137" s="131"/>
      <c r="CCF137" s="131"/>
      <c r="CCG137" s="131"/>
      <c r="CCH137" s="132"/>
      <c r="CCJ137" s="130"/>
      <c r="CCK137" s="134"/>
      <c r="CCL137" s="134"/>
      <c r="CCM137" s="131"/>
      <c r="CCN137" s="131"/>
      <c r="CCO137" s="131"/>
      <c r="CCP137" s="132"/>
      <c r="CCR137" s="130"/>
      <c r="CCS137" s="134"/>
      <c r="CCT137" s="134"/>
      <c r="CCU137" s="131"/>
      <c r="CCV137" s="131"/>
      <c r="CCW137" s="131"/>
      <c r="CCX137" s="132"/>
      <c r="CCZ137" s="130"/>
      <c r="CDA137" s="134"/>
      <c r="CDB137" s="134"/>
      <c r="CDC137" s="131"/>
      <c r="CDD137" s="131"/>
      <c r="CDE137" s="131"/>
      <c r="CDF137" s="132"/>
      <c r="CDH137" s="130"/>
      <c r="CDI137" s="134"/>
      <c r="CDJ137" s="134"/>
      <c r="CDK137" s="131"/>
      <c r="CDL137" s="131"/>
      <c r="CDM137" s="131"/>
      <c r="CDN137" s="132"/>
      <c r="CDP137" s="130"/>
      <c r="CDQ137" s="134"/>
      <c r="CDR137" s="134"/>
      <c r="CDS137" s="131"/>
      <c r="CDT137" s="131"/>
      <c r="CDU137" s="131"/>
      <c r="CDV137" s="132"/>
      <c r="CDX137" s="130"/>
      <c r="CDY137" s="134"/>
      <c r="CDZ137" s="134"/>
      <c r="CEA137" s="131"/>
      <c r="CEB137" s="131"/>
      <c r="CEC137" s="131"/>
      <c r="CED137" s="132"/>
      <c r="CEF137" s="130"/>
      <c r="CEG137" s="134"/>
      <c r="CEH137" s="134"/>
      <c r="CEI137" s="131"/>
      <c r="CEJ137" s="131"/>
      <c r="CEK137" s="131"/>
      <c r="CEL137" s="132"/>
      <c r="CEN137" s="130"/>
      <c r="CEO137" s="134"/>
      <c r="CEP137" s="134"/>
      <c r="CEQ137" s="131"/>
      <c r="CER137" s="131"/>
      <c r="CES137" s="131"/>
      <c r="CET137" s="132"/>
      <c r="CEV137" s="130"/>
      <c r="CEW137" s="134"/>
      <c r="CEX137" s="134"/>
      <c r="CEY137" s="131"/>
      <c r="CEZ137" s="131"/>
      <c r="CFA137" s="131"/>
      <c r="CFB137" s="132"/>
      <c r="CFD137" s="130"/>
      <c r="CFE137" s="134"/>
      <c r="CFF137" s="134"/>
      <c r="CFG137" s="131"/>
      <c r="CFH137" s="131"/>
      <c r="CFI137" s="131"/>
      <c r="CFJ137" s="132"/>
      <c r="CFL137" s="130"/>
      <c r="CFM137" s="134"/>
      <c r="CFN137" s="134"/>
      <c r="CFO137" s="131"/>
      <c r="CFP137" s="131"/>
      <c r="CFQ137" s="131"/>
      <c r="CFR137" s="132"/>
      <c r="CFT137" s="130"/>
      <c r="CFU137" s="134"/>
      <c r="CFV137" s="134"/>
      <c r="CFW137" s="131"/>
      <c r="CFX137" s="131"/>
      <c r="CFY137" s="131"/>
      <c r="CFZ137" s="132"/>
      <c r="CGB137" s="130"/>
      <c r="CGC137" s="134"/>
      <c r="CGD137" s="134"/>
      <c r="CGE137" s="131"/>
      <c r="CGF137" s="131"/>
      <c r="CGG137" s="131"/>
      <c r="CGH137" s="132"/>
      <c r="CGJ137" s="130"/>
      <c r="CGK137" s="134"/>
      <c r="CGL137" s="134"/>
      <c r="CGM137" s="131"/>
      <c r="CGN137" s="131"/>
      <c r="CGO137" s="131"/>
      <c r="CGP137" s="132"/>
      <c r="CGR137" s="130"/>
      <c r="CGS137" s="134"/>
      <c r="CGT137" s="134"/>
      <c r="CGU137" s="131"/>
      <c r="CGV137" s="131"/>
      <c r="CGW137" s="131"/>
      <c r="CGX137" s="132"/>
      <c r="CGZ137" s="130"/>
      <c r="CHA137" s="134"/>
      <c r="CHB137" s="134"/>
      <c r="CHC137" s="131"/>
      <c r="CHD137" s="131"/>
      <c r="CHE137" s="131"/>
      <c r="CHF137" s="132"/>
      <c r="CHH137" s="130"/>
      <c r="CHI137" s="134"/>
      <c r="CHJ137" s="134"/>
      <c r="CHK137" s="131"/>
      <c r="CHL137" s="131"/>
      <c r="CHM137" s="131"/>
      <c r="CHN137" s="132"/>
      <c r="CHP137" s="130"/>
      <c r="CHQ137" s="134"/>
      <c r="CHR137" s="134"/>
      <c r="CHS137" s="131"/>
      <c r="CHT137" s="131"/>
      <c r="CHU137" s="131"/>
      <c r="CHV137" s="132"/>
      <c r="CHX137" s="130"/>
      <c r="CHY137" s="134"/>
      <c r="CHZ137" s="134"/>
      <c r="CIA137" s="131"/>
      <c r="CIB137" s="131"/>
      <c r="CIC137" s="131"/>
      <c r="CID137" s="132"/>
      <c r="CIF137" s="130"/>
      <c r="CIG137" s="134"/>
      <c r="CIH137" s="134"/>
      <c r="CII137" s="131"/>
      <c r="CIJ137" s="131"/>
      <c r="CIK137" s="131"/>
      <c r="CIL137" s="132"/>
      <c r="CIN137" s="130"/>
      <c r="CIO137" s="134"/>
      <c r="CIP137" s="134"/>
      <c r="CIQ137" s="131"/>
      <c r="CIR137" s="131"/>
      <c r="CIS137" s="131"/>
      <c r="CIT137" s="132"/>
      <c r="CIV137" s="130"/>
      <c r="CIW137" s="134"/>
      <c r="CIX137" s="134"/>
      <c r="CIY137" s="131"/>
      <c r="CIZ137" s="131"/>
      <c r="CJA137" s="131"/>
      <c r="CJB137" s="132"/>
      <c r="CJD137" s="130"/>
      <c r="CJE137" s="134"/>
      <c r="CJF137" s="134"/>
      <c r="CJG137" s="131"/>
      <c r="CJH137" s="131"/>
      <c r="CJI137" s="131"/>
      <c r="CJJ137" s="132"/>
      <c r="CJL137" s="130"/>
      <c r="CJM137" s="134"/>
      <c r="CJN137" s="134"/>
      <c r="CJO137" s="131"/>
      <c r="CJP137" s="131"/>
      <c r="CJQ137" s="131"/>
      <c r="CJR137" s="132"/>
      <c r="CJT137" s="130"/>
      <c r="CJU137" s="134"/>
      <c r="CJV137" s="134"/>
      <c r="CJW137" s="131"/>
      <c r="CJX137" s="131"/>
      <c r="CJY137" s="131"/>
      <c r="CJZ137" s="132"/>
      <c r="CKB137" s="130"/>
      <c r="CKC137" s="134"/>
      <c r="CKD137" s="134"/>
      <c r="CKE137" s="131"/>
      <c r="CKF137" s="131"/>
      <c r="CKG137" s="131"/>
      <c r="CKH137" s="132"/>
      <c r="CKJ137" s="130"/>
      <c r="CKK137" s="134"/>
      <c r="CKL137" s="134"/>
      <c r="CKM137" s="131"/>
      <c r="CKN137" s="131"/>
      <c r="CKO137" s="131"/>
      <c r="CKP137" s="132"/>
      <c r="CKR137" s="130"/>
      <c r="CKS137" s="134"/>
      <c r="CKT137" s="134"/>
      <c r="CKU137" s="131"/>
      <c r="CKV137" s="131"/>
      <c r="CKW137" s="131"/>
      <c r="CKX137" s="132"/>
      <c r="CKZ137" s="130"/>
      <c r="CLA137" s="134"/>
      <c r="CLB137" s="134"/>
      <c r="CLC137" s="131"/>
      <c r="CLD137" s="131"/>
      <c r="CLE137" s="131"/>
      <c r="CLF137" s="132"/>
      <c r="CLH137" s="130"/>
      <c r="CLI137" s="134"/>
      <c r="CLJ137" s="134"/>
      <c r="CLK137" s="131"/>
      <c r="CLL137" s="131"/>
      <c r="CLM137" s="131"/>
      <c r="CLN137" s="132"/>
      <c r="CLP137" s="130"/>
      <c r="CLQ137" s="134"/>
      <c r="CLR137" s="134"/>
      <c r="CLS137" s="131"/>
      <c r="CLT137" s="131"/>
      <c r="CLU137" s="131"/>
      <c r="CLV137" s="132"/>
      <c r="CLX137" s="130"/>
      <c r="CLY137" s="134"/>
      <c r="CLZ137" s="134"/>
      <c r="CMA137" s="131"/>
      <c r="CMB137" s="131"/>
      <c r="CMC137" s="131"/>
      <c r="CMD137" s="132"/>
      <c r="CMF137" s="130"/>
      <c r="CMG137" s="134"/>
      <c r="CMH137" s="134"/>
      <c r="CMI137" s="131"/>
      <c r="CMJ137" s="131"/>
      <c r="CMK137" s="131"/>
      <c r="CML137" s="132"/>
      <c r="CMN137" s="130"/>
      <c r="CMO137" s="134"/>
      <c r="CMP137" s="134"/>
      <c r="CMQ137" s="131"/>
      <c r="CMR137" s="131"/>
      <c r="CMS137" s="131"/>
      <c r="CMT137" s="132"/>
      <c r="CMV137" s="130"/>
      <c r="CMW137" s="134"/>
      <c r="CMX137" s="134"/>
      <c r="CMY137" s="131"/>
      <c r="CMZ137" s="131"/>
      <c r="CNA137" s="131"/>
      <c r="CNB137" s="132"/>
      <c r="CND137" s="130"/>
      <c r="CNE137" s="134"/>
      <c r="CNF137" s="134"/>
      <c r="CNG137" s="131"/>
      <c r="CNH137" s="131"/>
      <c r="CNI137" s="131"/>
      <c r="CNJ137" s="132"/>
      <c r="CNL137" s="130"/>
      <c r="CNM137" s="134"/>
      <c r="CNN137" s="134"/>
      <c r="CNO137" s="131"/>
      <c r="CNP137" s="131"/>
      <c r="CNQ137" s="131"/>
      <c r="CNR137" s="132"/>
      <c r="CNT137" s="130"/>
      <c r="CNU137" s="134"/>
      <c r="CNV137" s="134"/>
      <c r="CNW137" s="131"/>
      <c r="CNX137" s="131"/>
      <c r="CNY137" s="131"/>
      <c r="CNZ137" s="132"/>
      <c r="COB137" s="130"/>
      <c r="COC137" s="134"/>
      <c r="COD137" s="134"/>
      <c r="COE137" s="131"/>
      <c r="COF137" s="131"/>
      <c r="COG137" s="131"/>
      <c r="COH137" s="132"/>
      <c r="COJ137" s="130"/>
      <c r="COK137" s="134"/>
      <c r="COL137" s="134"/>
      <c r="COM137" s="131"/>
      <c r="CON137" s="131"/>
      <c r="COO137" s="131"/>
      <c r="COP137" s="132"/>
      <c r="COR137" s="130"/>
      <c r="COS137" s="134"/>
      <c r="COT137" s="134"/>
      <c r="COU137" s="131"/>
      <c r="COV137" s="131"/>
      <c r="COW137" s="131"/>
      <c r="COX137" s="132"/>
      <c r="COZ137" s="130"/>
      <c r="CPA137" s="134"/>
      <c r="CPB137" s="134"/>
      <c r="CPC137" s="131"/>
      <c r="CPD137" s="131"/>
      <c r="CPE137" s="131"/>
      <c r="CPF137" s="132"/>
      <c r="CPH137" s="130"/>
      <c r="CPI137" s="134"/>
      <c r="CPJ137" s="134"/>
      <c r="CPK137" s="131"/>
      <c r="CPL137" s="131"/>
      <c r="CPM137" s="131"/>
      <c r="CPN137" s="132"/>
      <c r="CPP137" s="130"/>
      <c r="CPQ137" s="134"/>
      <c r="CPR137" s="134"/>
      <c r="CPS137" s="131"/>
      <c r="CPT137" s="131"/>
      <c r="CPU137" s="131"/>
      <c r="CPV137" s="132"/>
      <c r="CPX137" s="130"/>
      <c r="CPY137" s="134"/>
      <c r="CPZ137" s="134"/>
      <c r="CQA137" s="131"/>
      <c r="CQB137" s="131"/>
      <c r="CQC137" s="131"/>
      <c r="CQD137" s="132"/>
      <c r="CQF137" s="130"/>
      <c r="CQG137" s="134"/>
      <c r="CQH137" s="134"/>
      <c r="CQI137" s="131"/>
      <c r="CQJ137" s="131"/>
      <c r="CQK137" s="131"/>
      <c r="CQL137" s="132"/>
      <c r="CQN137" s="130"/>
      <c r="CQO137" s="134"/>
      <c r="CQP137" s="134"/>
      <c r="CQQ137" s="131"/>
      <c r="CQR137" s="131"/>
      <c r="CQS137" s="131"/>
      <c r="CQT137" s="132"/>
      <c r="CQV137" s="130"/>
      <c r="CQW137" s="134"/>
      <c r="CQX137" s="134"/>
      <c r="CQY137" s="131"/>
      <c r="CQZ137" s="131"/>
      <c r="CRA137" s="131"/>
      <c r="CRB137" s="132"/>
      <c r="CRD137" s="130"/>
      <c r="CRE137" s="134"/>
      <c r="CRF137" s="134"/>
      <c r="CRG137" s="131"/>
      <c r="CRH137" s="131"/>
      <c r="CRI137" s="131"/>
      <c r="CRJ137" s="132"/>
      <c r="CRL137" s="130"/>
      <c r="CRM137" s="134"/>
      <c r="CRN137" s="134"/>
      <c r="CRO137" s="131"/>
      <c r="CRP137" s="131"/>
      <c r="CRQ137" s="131"/>
      <c r="CRR137" s="132"/>
      <c r="CRT137" s="130"/>
      <c r="CRU137" s="134"/>
      <c r="CRV137" s="134"/>
      <c r="CRW137" s="131"/>
      <c r="CRX137" s="131"/>
      <c r="CRY137" s="131"/>
      <c r="CRZ137" s="132"/>
      <c r="CSB137" s="130"/>
      <c r="CSC137" s="134"/>
      <c r="CSD137" s="134"/>
      <c r="CSE137" s="131"/>
      <c r="CSF137" s="131"/>
      <c r="CSG137" s="131"/>
      <c r="CSH137" s="132"/>
      <c r="CSJ137" s="130"/>
      <c r="CSK137" s="134"/>
      <c r="CSL137" s="134"/>
      <c r="CSM137" s="131"/>
      <c r="CSN137" s="131"/>
      <c r="CSO137" s="131"/>
      <c r="CSP137" s="132"/>
      <c r="CSR137" s="130"/>
      <c r="CSS137" s="134"/>
      <c r="CST137" s="134"/>
      <c r="CSU137" s="131"/>
      <c r="CSV137" s="131"/>
      <c r="CSW137" s="131"/>
      <c r="CSX137" s="132"/>
      <c r="CSZ137" s="130"/>
      <c r="CTA137" s="134"/>
      <c r="CTB137" s="134"/>
      <c r="CTC137" s="131"/>
      <c r="CTD137" s="131"/>
      <c r="CTE137" s="131"/>
      <c r="CTF137" s="132"/>
      <c r="CTH137" s="130"/>
      <c r="CTI137" s="134"/>
      <c r="CTJ137" s="134"/>
      <c r="CTK137" s="131"/>
      <c r="CTL137" s="131"/>
      <c r="CTM137" s="131"/>
      <c r="CTN137" s="132"/>
      <c r="CTP137" s="130"/>
      <c r="CTQ137" s="134"/>
      <c r="CTR137" s="134"/>
      <c r="CTS137" s="131"/>
      <c r="CTT137" s="131"/>
      <c r="CTU137" s="131"/>
      <c r="CTV137" s="132"/>
      <c r="CTX137" s="130"/>
      <c r="CTY137" s="134"/>
      <c r="CTZ137" s="134"/>
      <c r="CUA137" s="131"/>
      <c r="CUB137" s="131"/>
      <c r="CUC137" s="131"/>
      <c r="CUD137" s="132"/>
      <c r="CUF137" s="130"/>
      <c r="CUG137" s="134"/>
      <c r="CUH137" s="134"/>
      <c r="CUI137" s="131"/>
      <c r="CUJ137" s="131"/>
      <c r="CUK137" s="131"/>
      <c r="CUL137" s="132"/>
      <c r="CUN137" s="130"/>
      <c r="CUO137" s="134"/>
      <c r="CUP137" s="134"/>
      <c r="CUQ137" s="131"/>
      <c r="CUR137" s="131"/>
      <c r="CUS137" s="131"/>
      <c r="CUT137" s="132"/>
      <c r="CUV137" s="130"/>
      <c r="CUW137" s="134"/>
      <c r="CUX137" s="134"/>
      <c r="CUY137" s="131"/>
      <c r="CUZ137" s="131"/>
      <c r="CVA137" s="131"/>
      <c r="CVB137" s="132"/>
      <c r="CVD137" s="130"/>
      <c r="CVE137" s="134"/>
      <c r="CVF137" s="134"/>
      <c r="CVG137" s="131"/>
      <c r="CVH137" s="131"/>
      <c r="CVI137" s="131"/>
      <c r="CVJ137" s="132"/>
      <c r="CVL137" s="130"/>
      <c r="CVM137" s="134"/>
      <c r="CVN137" s="134"/>
      <c r="CVO137" s="131"/>
      <c r="CVP137" s="131"/>
      <c r="CVQ137" s="131"/>
      <c r="CVR137" s="132"/>
      <c r="CVT137" s="130"/>
      <c r="CVU137" s="134"/>
      <c r="CVV137" s="134"/>
      <c r="CVW137" s="131"/>
      <c r="CVX137" s="131"/>
      <c r="CVY137" s="131"/>
      <c r="CVZ137" s="132"/>
      <c r="CWB137" s="130"/>
      <c r="CWC137" s="134"/>
      <c r="CWD137" s="134"/>
      <c r="CWE137" s="131"/>
      <c r="CWF137" s="131"/>
      <c r="CWG137" s="131"/>
      <c r="CWH137" s="132"/>
      <c r="CWJ137" s="130"/>
      <c r="CWK137" s="134"/>
      <c r="CWL137" s="134"/>
      <c r="CWM137" s="131"/>
      <c r="CWN137" s="131"/>
      <c r="CWO137" s="131"/>
      <c r="CWP137" s="132"/>
      <c r="CWR137" s="130"/>
      <c r="CWS137" s="134"/>
      <c r="CWT137" s="134"/>
      <c r="CWU137" s="131"/>
      <c r="CWV137" s="131"/>
      <c r="CWW137" s="131"/>
      <c r="CWX137" s="132"/>
      <c r="CWZ137" s="130"/>
      <c r="CXA137" s="134"/>
      <c r="CXB137" s="134"/>
      <c r="CXC137" s="131"/>
      <c r="CXD137" s="131"/>
      <c r="CXE137" s="131"/>
      <c r="CXF137" s="132"/>
      <c r="CXH137" s="130"/>
      <c r="CXI137" s="134"/>
      <c r="CXJ137" s="134"/>
      <c r="CXK137" s="131"/>
      <c r="CXL137" s="131"/>
      <c r="CXM137" s="131"/>
      <c r="CXN137" s="132"/>
      <c r="CXP137" s="130"/>
      <c r="CXQ137" s="134"/>
      <c r="CXR137" s="134"/>
      <c r="CXS137" s="131"/>
      <c r="CXT137" s="131"/>
      <c r="CXU137" s="131"/>
      <c r="CXV137" s="132"/>
      <c r="CXX137" s="130"/>
      <c r="CXY137" s="134"/>
      <c r="CXZ137" s="134"/>
      <c r="CYA137" s="131"/>
      <c r="CYB137" s="131"/>
      <c r="CYC137" s="131"/>
      <c r="CYD137" s="132"/>
      <c r="CYF137" s="130"/>
      <c r="CYG137" s="134"/>
      <c r="CYH137" s="134"/>
      <c r="CYI137" s="131"/>
      <c r="CYJ137" s="131"/>
      <c r="CYK137" s="131"/>
      <c r="CYL137" s="132"/>
      <c r="CYN137" s="130"/>
      <c r="CYO137" s="134"/>
      <c r="CYP137" s="134"/>
      <c r="CYQ137" s="131"/>
      <c r="CYR137" s="131"/>
      <c r="CYS137" s="131"/>
      <c r="CYT137" s="132"/>
      <c r="CYV137" s="130"/>
      <c r="CYW137" s="134"/>
      <c r="CYX137" s="134"/>
      <c r="CYY137" s="131"/>
      <c r="CYZ137" s="131"/>
      <c r="CZA137" s="131"/>
      <c r="CZB137" s="132"/>
      <c r="CZD137" s="130"/>
      <c r="CZE137" s="134"/>
      <c r="CZF137" s="134"/>
      <c r="CZG137" s="131"/>
      <c r="CZH137" s="131"/>
      <c r="CZI137" s="131"/>
      <c r="CZJ137" s="132"/>
      <c r="CZL137" s="130"/>
      <c r="CZM137" s="134"/>
      <c r="CZN137" s="134"/>
      <c r="CZO137" s="131"/>
      <c r="CZP137" s="131"/>
      <c r="CZQ137" s="131"/>
      <c r="CZR137" s="132"/>
      <c r="CZT137" s="130"/>
      <c r="CZU137" s="134"/>
      <c r="CZV137" s="134"/>
      <c r="CZW137" s="131"/>
      <c r="CZX137" s="131"/>
      <c r="CZY137" s="131"/>
      <c r="CZZ137" s="132"/>
      <c r="DAB137" s="130"/>
      <c r="DAC137" s="134"/>
      <c r="DAD137" s="134"/>
      <c r="DAE137" s="131"/>
      <c r="DAF137" s="131"/>
      <c r="DAG137" s="131"/>
      <c r="DAH137" s="132"/>
      <c r="DAJ137" s="130"/>
      <c r="DAK137" s="134"/>
      <c r="DAL137" s="134"/>
      <c r="DAM137" s="131"/>
      <c r="DAN137" s="131"/>
      <c r="DAO137" s="131"/>
      <c r="DAP137" s="132"/>
      <c r="DAR137" s="130"/>
      <c r="DAS137" s="134"/>
      <c r="DAT137" s="134"/>
      <c r="DAU137" s="131"/>
      <c r="DAV137" s="131"/>
      <c r="DAW137" s="131"/>
      <c r="DAX137" s="132"/>
      <c r="DAZ137" s="130"/>
      <c r="DBA137" s="134"/>
      <c r="DBB137" s="134"/>
      <c r="DBC137" s="131"/>
      <c r="DBD137" s="131"/>
      <c r="DBE137" s="131"/>
      <c r="DBF137" s="132"/>
      <c r="DBH137" s="130"/>
      <c r="DBI137" s="134"/>
      <c r="DBJ137" s="134"/>
      <c r="DBK137" s="131"/>
      <c r="DBL137" s="131"/>
      <c r="DBM137" s="131"/>
      <c r="DBN137" s="132"/>
      <c r="DBP137" s="130"/>
      <c r="DBQ137" s="134"/>
      <c r="DBR137" s="134"/>
      <c r="DBS137" s="131"/>
      <c r="DBT137" s="131"/>
      <c r="DBU137" s="131"/>
      <c r="DBV137" s="132"/>
      <c r="DBX137" s="130"/>
      <c r="DBY137" s="134"/>
      <c r="DBZ137" s="134"/>
      <c r="DCA137" s="131"/>
      <c r="DCB137" s="131"/>
      <c r="DCC137" s="131"/>
      <c r="DCD137" s="132"/>
      <c r="DCF137" s="130"/>
      <c r="DCG137" s="134"/>
      <c r="DCH137" s="134"/>
      <c r="DCI137" s="131"/>
      <c r="DCJ137" s="131"/>
      <c r="DCK137" s="131"/>
      <c r="DCL137" s="132"/>
      <c r="DCN137" s="130"/>
      <c r="DCO137" s="134"/>
      <c r="DCP137" s="134"/>
      <c r="DCQ137" s="131"/>
      <c r="DCR137" s="131"/>
      <c r="DCS137" s="131"/>
      <c r="DCT137" s="132"/>
      <c r="DCV137" s="130"/>
      <c r="DCW137" s="134"/>
      <c r="DCX137" s="134"/>
      <c r="DCY137" s="131"/>
      <c r="DCZ137" s="131"/>
      <c r="DDA137" s="131"/>
      <c r="DDB137" s="132"/>
      <c r="DDD137" s="130"/>
      <c r="DDE137" s="134"/>
      <c r="DDF137" s="134"/>
      <c r="DDG137" s="131"/>
      <c r="DDH137" s="131"/>
      <c r="DDI137" s="131"/>
      <c r="DDJ137" s="132"/>
      <c r="DDL137" s="130"/>
      <c r="DDM137" s="134"/>
      <c r="DDN137" s="134"/>
      <c r="DDO137" s="131"/>
      <c r="DDP137" s="131"/>
      <c r="DDQ137" s="131"/>
      <c r="DDR137" s="132"/>
      <c r="DDT137" s="130"/>
      <c r="DDU137" s="134"/>
      <c r="DDV137" s="134"/>
      <c r="DDW137" s="131"/>
      <c r="DDX137" s="131"/>
      <c r="DDY137" s="131"/>
      <c r="DDZ137" s="132"/>
      <c r="DEB137" s="130"/>
      <c r="DEC137" s="134"/>
      <c r="DED137" s="134"/>
      <c r="DEE137" s="131"/>
      <c r="DEF137" s="131"/>
      <c r="DEG137" s="131"/>
      <c r="DEH137" s="132"/>
      <c r="DEJ137" s="130"/>
      <c r="DEK137" s="134"/>
      <c r="DEL137" s="134"/>
      <c r="DEM137" s="131"/>
      <c r="DEN137" s="131"/>
      <c r="DEO137" s="131"/>
      <c r="DEP137" s="132"/>
      <c r="DER137" s="130"/>
      <c r="DES137" s="134"/>
      <c r="DET137" s="134"/>
      <c r="DEU137" s="131"/>
      <c r="DEV137" s="131"/>
      <c r="DEW137" s="131"/>
      <c r="DEX137" s="132"/>
      <c r="DEZ137" s="130"/>
      <c r="DFA137" s="134"/>
      <c r="DFB137" s="134"/>
      <c r="DFC137" s="131"/>
      <c r="DFD137" s="131"/>
      <c r="DFE137" s="131"/>
      <c r="DFF137" s="132"/>
      <c r="DFH137" s="130"/>
      <c r="DFI137" s="134"/>
      <c r="DFJ137" s="134"/>
      <c r="DFK137" s="131"/>
      <c r="DFL137" s="131"/>
      <c r="DFM137" s="131"/>
      <c r="DFN137" s="132"/>
      <c r="DFP137" s="130"/>
      <c r="DFQ137" s="134"/>
      <c r="DFR137" s="134"/>
      <c r="DFS137" s="131"/>
      <c r="DFT137" s="131"/>
      <c r="DFU137" s="131"/>
      <c r="DFV137" s="132"/>
      <c r="DFX137" s="130"/>
      <c r="DFY137" s="134"/>
      <c r="DFZ137" s="134"/>
      <c r="DGA137" s="131"/>
      <c r="DGB137" s="131"/>
      <c r="DGC137" s="131"/>
      <c r="DGD137" s="132"/>
      <c r="DGF137" s="130"/>
      <c r="DGG137" s="134"/>
      <c r="DGH137" s="134"/>
      <c r="DGI137" s="131"/>
      <c r="DGJ137" s="131"/>
      <c r="DGK137" s="131"/>
      <c r="DGL137" s="132"/>
      <c r="DGN137" s="130"/>
      <c r="DGO137" s="134"/>
      <c r="DGP137" s="134"/>
      <c r="DGQ137" s="131"/>
      <c r="DGR137" s="131"/>
      <c r="DGS137" s="131"/>
      <c r="DGT137" s="132"/>
      <c r="DGV137" s="130"/>
      <c r="DGW137" s="134"/>
      <c r="DGX137" s="134"/>
      <c r="DGY137" s="131"/>
      <c r="DGZ137" s="131"/>
      <c r="DHA137" s="131"/>
      <c r="DHB137" s="132"/>
      <c r="DHD137" s="130"/>
      <c r="DHE137" s="134"/>
      <c r="DHF137" s="134"/>
      <c r="DHG137" s="131"/>
      <c r="DHH137" s="131"/>
      <c r="DHI137" s="131"/>
      <c r="DHJ137" s="132"/>
      <c r="DHL137" s="130"/>
      <c r="DHM137" s="134"/>
      <c r="DHN137" s="134"/>
      <c r="DHO137" s="131"/>
      <c r="DHP137" s="131"/>
      <c r="DHQ137" s="131"/>
      <c r="DHR137" s="132"/>
      <c r="DHT137" s="130"/>
      <c r="DHU137" s="134"/>
      <c r="DHV137" s="134"/>
      <c r="DHW137" s="131"/>
      <c r="DHX137" s="131"/>
      <c r="DHY137" s="131"/>
      <c r="DHZ137" s="132"/>
      <c r="DIB137" s="130"/>
      <c r="DIC137" s="134"/>
      <c r="DID137" s="134"/>
      <c r="DIE137" s="131"/>
      <c r="DIF137" s="131"/>
      <c r="DIG137" s="131"/>
      <c r="DIH137" s="132"/>
      <c r="DIJ137" s="130"/>
      <c r="DIK137" s="134"/>
      <c r="DIL137" s="134"/>
      <c r="DIM137" s="131"/>
      <c r="DIN137" s="131"/>
      <c r="DIO137" s="131"/>
      <c r="DIP137" s="132"/>
      <c r="DIR137" s="130"/>
      <c r="DIS137" s="134"/>
      <c r="DIT137" s="134"/>
      <c r="DIU137" s="131"/>
      <c r="DIV137" s="131"/>
      <c r="DIW137" s="131"/>
      <c r="DIX137" s="132"/>
      <c r="DIZ137" s="130"/>
      <c r="DJA137" s="134"/>
      <c r="DJB137" s="134"/>
      <c r="DJC137" s="131"/>
      <c r="DJD137" s="131"/>
      <c r="DJE137" s="131"/>
      <c r="DJF137" s="132"/>
      <c r="DJH137" s="130"/>
      <c r="DJI137" s="134"/>
      <c r="DJJ137" s="134"/>
      <c r="DJK137" s="131"/>
      <c r="DJL137" s="131"/>
      <c r="DJM137" s="131"/>
      <c r="DJN137" s="132"/>
      <c r="DJP137" s="130"/>
      <c r="DJQ137" s="134"/>
      <c r="DJR137" s="134"/>
      <c r="DJS137" s="131"/>
      <c r="DJT137" s="131"/>
      <c r="DJU137" s="131"/>
      <c r="DJV137" s="132"/>
      <c r="DJX137" s="130"/>
      <c r="DJY137" s="134"/>
      <c r="DJZ137" s="134"/>
      <c r="DKA137" s="131"/>
      <c r="DKB137" s="131"/>
      <c r="DKC137" s="131"/>
      <c r="DKD137" s="132"/>
      <c r="DKF137" s="130"/>
      <c r="DKG137" s="134"/>
      <c r="DKH137" s="134"/>
      <c r="DKI137" s="131"/>
      <c r="DKJ137" s="131"/>
      <c r="DKK137" s="131"/>
      <c r="DKL137" s="132"/>
      <c r="DKN137" s="130"/>
      <c r="DKO137" s="134"/>
      <c r="DKP137" s="134"/>
      <c r="DKQ137" s="131"/>
      <c r="DKR137" s="131"/>
      <c r="DKS137" s="131"/>
      <c r="DKT137" s="132"/>
      <c r="DKV137" s="130"/>
      <c r="DKW137" s="134"/>
      <c r="DKX137" s="134"/>
      <c r="DKY137" s="131"/>
      <c r="DKZ137" s="131"/>
      <c r="DLA137" s="131"/>
      <c r="DLB137" s="132"/>
      <c r="DLD137" s="130"/>
      <c r="DLE137" s="134"/>
      <c r="DLF137" s="134"/>
      <c r="DLG137" s="131"/>
      <c r="DLH137" s="131"/>
      <c r="DLI137" s="131"/>
      <c r="DLJ137" s="132"/>
      <c r="DLL137" s="130"/>
      <c r="DLM137" s="134"/>
      <c r="DLN137" s="134"/>
      <c r="DLO137" s="131"/>
      <c r="DLP137" s="131"/>
      <c r="DLQ137" s="131"/>
      <c r="DLR137" s="132"/>
      <c r="DLT137" s="130"/>
      <c r="DLU137" s="134"/>
      <c r="DLV137" s="134"/>
      <c r="DLW137" s="131"/>
      <c r="DLX137" s="131"/>
      <c r="DLY137" s="131"/>
      <c r="DLZ137" s="132"/>
      <c r="DMB137" s="130"/>
      <c r="DMC137" s="134"/>
      <c r="DMD137" s="134"/>
      <c r="DME137" s="131"/>
      <c r="DMF137" s="131"/>
      <c r="DMG137" s="131"/>
      <c r="DMH137" s="132"/>
      <c r="DMJ137" s="130"/>
      <c r="DMK137" s="134"/>
      <c r="DML137" s="134"/>
      <c r="DMM137" s="131"/>
      <c r="DMN137" s="131"/>
      <c r="DMO137" s="131"/>
      <c r="DMP137" s="132"/>
      <c r="DMR137" s="130"/>
      <c r="DMS137" s="134"/>
      <c r="DMT137" s="134"/>
      <c r="DMU137" s="131"/>
      <c r="DMV137" s="131"/>
      <c r="DMW137" s="131"/>
      <c r="DMX137" s="132"/>
      <c r="DMZ137" s="130"/>
      <c r="DNA137" s="134"/>
      <c r="DNB137" s="134"/>
      <c r="DNC137" s="131"/>
      <c r="DND137" s="131"/>
      <c r="DNE137" s="131"/>
      <c r="DNF137" s="132"/>
      <c r="DNH137" s="130"/>
      <c r="DNI137" s="134"/>
      <c r="DNJ137" s="134"/>
      <c r="DNK137" s="131"/>
      <c r="DNL137" s="131"/>
      <c r="DNM137" s="131"/>
      <c r="DNN137" s="132"/>
      <c r="DNP137" s="130"/>
      <c r="DNQ137" s="134"/>
      <c r="DNR137" s="134"/>
      <c r="DNS137" s="131"/>
      <c r="DNT137" s="131"/>
      <c r="DNU137" s="131"/>
      <c r="DNV137" s="132"/>
      <c r="DNX137" s="130"/>
      <c r="DNY137" s="134"/>
      <c r="DNZ137" s="134"/>
      <c r="DOA137" s="131"/>
      <c r="DOB137" s="131"/>
      <c r="DOC137" s="131"/>
      <c r="DOD137" s="132"/>
      <c r="DOF137" s="130"/>
      <c r="DOG137" s="134"/>
      <c r="DOH137" s="134"/>
      <c r="DOI137" s="131"/>
      <c r="DOJ137" s="131"/>
      <c r="DOK137" s="131"/>
      <c r="DOL137" s="132"/>
      <c r="DON137" s="130"/>
      <c r="DOO137" s="134"/>
      <c r="DOP137" s="134"/>
      <c r="DOQ137" s="131"/>
      <c r="DOR137" s="131"/>
      <c r="DOS137" s="131"/>
      <c r="DOT137" s="132"/>
      <c r="DOV137" s="130"/>
      <c r="DOW137" s="134"/>
      <c r="DOX137" s="134"/>
      <c r="DOY137" s="131"/>
      <c r="DOZ137" s="131"/>
      <c r="DPA137" s="131"/>
      <c r="DPB137" s="132"/>
      <c r="DPD137" s="130"/>
      <c r="DPE137" s="134"/>
      <c r="DPF137" s="134"/>
      <c r="DPG137" s="131"/>
      <c r="DPH137" s="131"/>
      <c r="DPI137" s="131"/>
      <c r="DPJ137" s="132"/>
      <c r="DPL137" s="130"/>
      <c r="DPM137" s="134"/>
      <c r="DPN137" s="134"/>
      <c r="DPO137" s="131"/>
      <c r="DPP137" s="131"/>
      <c r="DPQ137" s="131"/>
      <c r="DPR137" s="132"/>
      <c r="DPT137" s="130"/>
      <c r="DPU137" s="134"/>
      <c r="DPV137" s="134"/>
      <c r="DPW137" s="131"/>
      <c r="DPX137" s="131"/>
      <c r="DPY137" s="131"/>
      <c r="DPZ137" s="132"/>
      <c r="DQB137" s="130"/>
      <c r="DQC137" s="134"/>
      <c r="DQD137" s="134"/>
      <c r="DQE137" s="131"/>
      <c r="DQF137" s="131"/>
      <c r="DQG137" s="131"/>
      <c r="DQH137" s="132"/>
      <c r="DQJ137" s="130"/>
      <c r="DQK137" s="134"/>
      <c r="DQL137" s="134"/>
      <c r="DQM137" s="131"/>
      <c r="DQN137" s="131"/>
      <c r="DQO137" s="131"/>
      <c r="DQP137" s="132"/>
      <c r="DQR137" s="130"/>
      <c r="DQS137" s="134"/>
      <c r="DQT137" s="134"/>
      <c r="DQU137" s="131"/>
      <c r="DQV137" s="131"/>
      <c r="DQW137" s="131"/>
      <c r="DQX137" s="132"/>
      <c r="DQZ137" s="130"/>
      <c r="DRA137" s="134"/>
      <c r="DRB137" s="134"/>
      <c r="DRC137" s="131"/>
      <c r="DRD137" s="131"/>
      <c r="DRE137" s="131"/>
      <c r="DRF137" s="132"/>
      <c r="DRH137" s="130"/>
      <c r="DRI137" s="134"/>
      <c r="DRJ137" s="134"/>
      <c r="DRK137" s="131"/>
      <c r="DRL137" s="131"/>
      <c r="DRM137" s="131"/>
      <c r="DRN137" s="132"/>
      <c r="DRP137" s="130"/>
      <c r="DRQ137" s="134"/>
      <c r="DRR137" s="134"/>
      <c r="DRS137" s="131"/>
      <c r="DRT137" s="131"/>
      <c r="DRU137" s="131"/>
      <c r="DRV137" s="132"/>
      <c r="DRX137" s="130"/>
      <c r="DRY137" s="134"/>
      <c r="DRZ137" s="134"/>
      <c r="DSA137" s="131"/>
      <c r="DSB137" s="131"/>
      <c r="DSC137" s="131"/>
      <c r="DSD137" s="132"/>
      <c r="DSF137" s="130"/>
      <c r="DSG137" s="134"/>
      <c r="DSH137" s="134"/>
      <c r="DSI137" s="131"/>
      <c r="DSJ137" s="131"/>
      <c r="DSK137" s="131"/>
      <c r="DSL137" s="132"/>
      <c r="DSN137" s="130"/>
      <c r="DSO137" s="134"/>
      <c r="DSP137" s="134"/>
      <c r="DSQ137" s="131"/>
      <c r="DSR137" s="131"/>
      <c r="DSS137" s="131"/>
      <c r="DST137" s="132"/>
      <c r="DSV137" s="130"/>
      <c r="DSW137" s="134"/>
      <c r="DSX137" s="134"/>
      <c r="DSY137" s="131"/>
      <c r="DSZ137" s="131"/>
      <c r="DTA137" s="131"/>
      <c r="DTB137" s="132"/>
      <c r="DTD137" s="130"/>
      <c r="DTE137" s="134"/>
      <c r="DTF137" s="134"/>
      <c r="DTG137" s="131"/>
      <c r="DTH137" s="131"/>
      <c r="DTI137" s="131"/>
      <c r="DTJ137" s="132"/>
      <c r="DTL137" s="130"/>
      <c r="DTM137" s="134"/>
      <c r="DTN137" s="134"/>
      <c r="DTO137" s="131"/>
      <c r="DTP137" s="131"/>
      <c r="DTQ137" s="131"/>
      <c r="DTR137" s="132"/>
      <c r="DTT137" s="130"/>
      <c r="DTU137" s="134"/>
      <c r="DTV137" s="134"/>
      <c r="DTW137" s="131"/>
      <c r="DTX137" s="131"/>
      <c r="DTY137" s="131"/>
      <c r="DTZ137" s="132"/>
      <c r="DUB137" s="130"/>
      <c r="DUC137" s="134"/>
      <c r="DUD137" s="134"/>
      <c r="DUE137" s="131"/>
      <c r="DUF137" s="131"/>
      <c r="DUG137" s="131"/>
      <c r="DUH137" s="132"/>
      <c r="DUJ137" s="130"/>
      <c r="DUK137" s="134"/>
      <c r="DUL137" s="134"/>
      <c r="DUM137" s="131"/>
      <c r="DUN137" s="131"/>
      <c r="DUO137" s="131"/>
      <c r="DUP137" s="132"/>
      <c r="DUR137" s="130"/>
      <c r="DUS137" s="134"/>
      <c r="DUT137" s="134"/>
      <c r="DUU137" s="131"/>
      <c r="DUV137" s="131"/>
      <c r="DUW137" s="131"/>
      <c r="DUX137" s="132"/>
      <c r="DUZ137" s="130"/>
      <c r="DVA137" s="134"/>
      <c r="DVB137" s="134"/>
      <c r="DVC137" s="131"/>
      <c r="DVD137" s="131"/>
      <c r="DVE137" s="131"/>
      <c r="DVF137" s="132"/>
      <c r="DVH137" s="130"/>
      <c r="DVI137" s="134"/>
      <c r="DVJ137" s="134"/>
      <c r="DVK137" s="131"/>
      <c r="DVL137" s="131"/>
      <c r="DVM137" s="131"/>
      <c r="DVN137" s="132"/>
      <c r="DVP137" s="130"/>
      <c r="DVQ137" s="134"/>
      <c r="DVR137" s="134"/>
      <c r="DVS137" s="131"/>
      <c r="DVT137" s="131"/>
      <c r="DVU137" s="131"/>
      <c r="DVV137" s="132"/>
      <c r="DVX137" s="130"/>
      <c r="DVY137" s="134"/>
      <c r="DVZ137" s="134"/>
      <c r="DWA137" s="131"/>
      <c r="DWB137" s="131"/>
      <c r="DWC137" s="131"/>
      <c r="DWD137" s="132"/>
      <c r="DWF137" s="130"/>
      <c r="DWG137" s="134"/>
      <c r="DWH137" s="134"/>
      <c r="DWI137" s="131"/>
      <c r="DWJ137" s="131"/>
      <c r="DWK137" s="131"/>
      <c r="DWL137" s="132"/>
      <c r="DWN137" s="130"/>
      <c r="DWO137" s="134"/>
      <c r="DWP137" s="134"/>
      <c r="DWQ137" s="131"/>
      <c r="DWR137" s="131"/>
      <c r="DWS137" s="131"/>
      <c r="DWT137" s="132"/>
      <c r="DWV137" s="130"/>
      <c r="DWW137" s="134"/>
      <c r="DWX137" s="134"/>
      <c r="DWY137" s="131"/>
      <c r="DWZ137" s="131"/>
      <c r="DXA137" s="131"/>
      <c r="DXB137" s="132"/>
      <c r="DXD137" s="130"/>
      <c r="DXE137" s="134"/>
      <c r="DXF137" s="134"/>
      <c r="DXG137" s="131"/>
      <c r="DXH137" s="131"/>
      <c r="DXI137" s="131"/>
      <c r="DXJ137" s="132"/>
      <c r="DXL137" s="130"/>
      <c r="DXM137" s="134"/>
      <c r="DXN137" s="134"/>
      <c r="DXO137" s="131"/>
      <c r="DXP137" s="131"/>
      <c r="DXQ137" s="131"/>
      <c r="DXR137" s="132"/>
      <c r="DXT137" s="130"/>
      <c r="DXU137" s="134"/>
      <c r="DXV137" s="134"/>
      <c r="DXW137" s="131"/>
      <c r="DXX137" s="131"/>
      <c r="DXY137" s="131"/>
      <c r="DXZ137" s="132"/>
      <c r="DYB137" s="130"/>
      <c r="DYC137" s="134"/>
      <c r="DYD137" s="134"/>
      <c r="DYE137" s="131"/>
      <c r="DYF137" s="131"/>
      <c r="DYG137" s="131"/>
      <c r="DYH137" s="132"/>
      <c r="DYJ137" s="130"/>
      <c r="DYK137" s="134"/>
      <c r="DYL137" s="134"/>
      <c r="DYM137" s="131"/>
      <c r="DYN137" s="131"/>
      <c r="DYO137" s="131"/>
      <c r="DYP137" s="132"/>
      <c r="DYR137" s="130"/>
      <c r="DYS137" s="134"/>
      <c r="DYT137" s="134"/>
      <c r="DYU137" s="131"/>
      <c r="DYV137" s="131"/>
      <c r="DYW137" s="131"/>
      <c r="DYX137" s="132"/>
      <c r="DYZ137" s="130"/>
      <c r="DZA137" s="134"/>
      <c r="DZB137" s="134"/>
      <c r="DZC137" s="131"/>
      <c r="DZD137" s="131"/>
      <c r="DZE137" s="131"/>
      <c r="DZF137" s="132"/>
      <c r="DZH137" s="130"/>
      <c r="DZI137" s="134"/>
      <c r="DZJ137" s="134"/>
      <c r="DZK137" s="131"/>
      <c r="DZL137" s="131"/>
      <c r="DZM137" s="131"/>
      <c r="DZN137" s="132"/>
      <c r="DZP137" s="130"/>
      <c r="DZQ137" s="134"/>
      <c r="DZR137" s="134"/>
      <c r="DZS137" s="131"/>
      <c r="DZT137" s="131"/>
      <c r="DZU137" s="131"/>
      <c r="DZV137" s="132"/>
      <c r="DZX137" s="130"/>
      <c r="DZY137" s="134"/>
      <c r="DZZ137" s="134"/>
      <c r="EAA137" s="131"/>
      <c r="EAB137" s="131"/>
      <c r="EAC137" s="131"/>
      <c r="EAD137" s="132"/>
      <c r="EAF137" s="130"/>
      <c r="EAG137" s="134"/>
      <c r="EAH137" s="134"/>
      <c r="EAI137" s="131"/>
      <c r="EAJ137" s="131"/>
      <c r="EAK137" s="131"/>
      <c r="EAL137" s="132"/>
      <c r="EAN137" s="130"/>
      <c r="EAO137" s="134"/>
      <c r="EAP137" s="134"/>
      <c r="EAQ137" s="131"/>
      <c r="EAR137" s="131"/>
      <c r="EAS137" s="131"/>
      <c r="EAT137" s="132"/>
      <c r="EAV137" s="130"/>
      <c r="EAW137" s="134"/>
      <c r="EAX137" s="134"/>
      <c r="EAY137" s="131"/>
      <c r="EAZ137" s="131"/>
      <c r="EBA137" s="131"/>
      <c r="EBB137" s="132"/>
      <c r="EBD137" s="130"/>
      <c r="EBE137" s="134"/>
      <c r="EBF137" s="134"/>
      <c r="EBG137" s="131"/>
      <c r="EBH137" s="131"/>
      <c r="EBI137" s="131"/>
      <c r="EBJ137" s="132"/>
      <c r="EBL137" s="130"/>
      <c r="EBM137" s="134"/>
      <c r="EBN137" s="134"/>
      <c r="EBO137" s="131"/>
      <c r="EBP137" s="131"/>
      <c r="EBQ137" s="131"/>
      <c r="EBR137" s="132"/>
      <c r="EBT137" s="130"/>
      <c r="EBU137" s="134"/>
      <c r="EBV137" s="134"/>
      <c r="EBW137" s="131"/>
      <c r="EBX137" s="131"/>
      <c r="EBY137" s="131"/>
      <c r="EBZ137" s="132"/>
      <c r="ECB137" s="130"/>
      <c r="ECC137" s="134"/>
      <c r="ECD137" s="134"/>
      <c r="ECE137" s="131"/>
      <c r="ECF137" s="131"/>
      <c r="ECG137" s="131"/>
      <c r="ECH137" s="132"/>
      <c r="ECJ137" s="130"/>
      <c r="ECK137" s="134"/>
      <c r="ECL137" s="134"/>
      <c r="ECM137" s="131"/>
      <c r="ECN137" s="131"/>
      <c r="ECO137" s="131"/>
      <c r="ECP137" s="132"/>
      <c r="ECR137" s="130"/>
      <c r="ECS137" s="134"/>
      <c r="ECT137" s="134"/>
      <c r="ECU137" s="131"/>
      <c r="ECV137" s="131"/>
      <c r="ECW137" s="131"/>
      <c r="ECX137" s="132"/>
      <c r="ECZ137" s="130"/>
      <c r="EDA137" s="134"/>
      <c r="EDB137" s="134"/>
      <c r="EDC137" s="131"/>
      <c r="EDD137" s="131"/>
      <c r="EDE137" s="131"/>
      <c r="EDF137" s="132"/>
      <c r="EDH137" s="130"/>
      <c r="EDI137" s="134"/>
      <c r="EDJ137" s="134"/>
      <c r="EDK137" s="131"/>
      <c r="EDL137" s="131"/>
      <c r="EDM137" s="131"/>
      <c r="EDN137" s="132"/>
      <c r="EDP137" s="130"/>
      <c r="EDQ137" s="134"/>
      <c r="EDR137" s="134"/>
      <c r="EDS137" s="131"/>
      <c r="EDT137" s="131"/>
      <c r="EDU137" s="131"/>
      <c r="EDV137" s="132"/>
      <c r="EDX137" s="130"/>
      <c r="EDY137" s="134"/>
      <c r="EDZ137" s="134"/>
      <c r="EEA137" s="131"/>
      <c r="EEB137" s="131"/>
      <c r="EEC137" s="131"/>
      <c r="EED137" s="132"/>
      <c r="EEF137" s="130"/>
      <c r="EEG137" s="134"/>
      <c r="EEH137" s="134"/>
      <c r="EEI137" s="131"/>
      <c r="EEJ137" s="131"/>
      <c r="EEK137" s="131"/>
      <c r="EEL137" s="132"/>
      <c r="EEN137" s="130"/>
      <c r="EEO137" s="134"/>
      <c r="EEP137" s="134"/>
      <c r="EEQ137" s="131"/>
      <c r="EER137" s="131"/>
      <c r="EES137" s="131"/>
      <c r="EET137" s="132"/>
      <c r="EEV137" s="130"/>
      <c r="EEW137" s="134"/>
      <c r="EEX137" s="134"/>
      <c r="EEY137" s="131"/>
      <c r="EEZ137" s="131"/>
      <c r="EFA137" s="131"/>
      <c r="EFB137" s="132"/>
      <c r="EFD137" s="130"/>
      <c r="EFE137" s="134"/>
      <c r="EFF137" s="134"/>
      <c r="EFG137" s="131"/>
      <c r="EFH137" s="131"/>
      <c r="EFI137" s="131"/>
      <c r="EFJ137" s="132"/>
      <c r="EFL137" s="130"/>
      <c r="EFM137" s="134"/>
      <c r="EFN137" s="134"/>
      <c r="EFO137" s="131"/>
      <c r="EFP137" s="131"/>
      <c r="EFQ137" s="131"/>
      <c r="EFR137" s="132"/>
      <c r="EFT137" s="130"/>
      <c r="EFU137" s="134"/>
      <c r="EFV137" s="134"/>
      <c r="EFW137" s="131"/>
      <c r="EFX137" s="131"/>
      <c r="EFY137" s="131"/>
      <c r="EFZ137" s="132"/>
      <c r="EGB137" s="130"/>
      <c r="EGC137" s="134"/>
      <c r="EGD137" s="134"/>
      <c r="EGE137" s="131"/>
      <c r="EGF137" s="131"/>
      <c r="EGG137" s="131"/>
      <c r="EGH137" s="132"/>
      <c r="EGJ137" s="130"/>
      <c r="EGK137" s="134"/>
      <c r="EGL137" s="134"/>
      <c r="EGM137" s="131"/>
      <c r="EGN137" s="131"/>
      <c r="EGO137" s="131"/>
      <c r="EGP137" s="132"/>
      <c r="EGR137" s="130"/>
      <c r="EGS137" s="134"/>
      <c r="EGT137" s="134"/>
      <c r="EGU137" s="131"/>
      <c r="EGV137" s="131"/>
      <c r="EGW137" s="131"/>
      <c r="EGX137" s="132"/>
      <c r="EGZ137" s="130"/>
      <c r="EHA137" s="134"/>
      <c r="EHB137" s="134"/>
      <c r="EHC137" s="131"/>
      <c r="EHD137" s="131"/>
      <c r="EHE137" s="131"/>
      <c r="EHF137" s="132"/>
      <c r="EHH137" s="130"/>
      <c r="EHI137" s="134"/>
      <c r="EHJ137" s="134"/>
      <c r="EHK137" s="131"/>
      <c r="EHL137" s="131"/>
      <c r="EHM137" s="131"/>
      <c r="EHN137" s="132"/>
      <c r="EHP137" s="130"/>
      <c r="EHQ137" s="134"/>
      <c r="EHR137" s="134"/>
      <c r="EHS137" s="131"/>
      <c r="EHT137" s="131"/>
      <c r="EHU137" s="131"/>
      <c r="EHV137" s="132"/>
      <c r="EHX137" s="130"/>
      <c r="EHY137" s="134"/>
      <c r="EHZ137" s="134"/>
      <c r="EIA137" s="131"/>
      <c r="EIB137" s="131"/>
      <c r="EIC137" s="131"/>
      <c r="EID137" s="132"/>
      <c r="EIF137" s="130"/>
      <c r="EIG137" s="134"/>
      <c r="EIH137" s="134"/>
      <c r="EII137" s="131"/>
      <c r="EIJ137" s="131"/>
      <c r="EIK137" s="131"/>
      <c r="EIL137" s="132"/>
      <c r="EIN137" s="130"/>
      <c r="EIO137" s="134"/>
      <c r="EIP137" s="134"/>
      <c r="EIQ137" s="131"/>
      <c r="EIR137" s="131"/>
      <c r="EIS137" s="131"/>
      <c r="EIT137" s="132"/>
      <c r="EIV137" s="130"/>
      <c r="EIW137" s="134"/>
      <c r="EIX137" s="134"/>
      <c r="EIY137" s="131"/>
      <c r="EIZ137" s="131"/>
      <c r="EJA137" s="131"/>
      <c r="EJB137" s="132"/>
      <c r="EJD137" s="130"/>
      <c r="EJE137" s="134"/>
      <c r="EJF137" s="134"/>
      <c r="EJG137" s="131"/>
      <c r="EJH137" s="131"/>
      <c r="EJI137" s="131"/>
      <c r="EJJ137" s="132"/>
      <c r="EJL137" s="130"/>
      <c r="EJM137" s="134"/>
      <c r="EJN137" s="134"/>
      <c r="EJO137" s="131"/>
      <c r="EJP137" s="131"/>
      <c r="EJQ137" s="131"/>
      <c r="EJR137" s="132"/>
      <c r="EJT137" s="130"/>
      <c r="EJU137" s="134"/>
      <c r="EJV137" s="134"/>
      <c r="EJW137" s="131"/>
      <c r="EJX137" s="131"/>
      <c r="EJY137" s="131"/>
      <c r="EJZ137" s="132"/>
      <c r="EKB137" s="130"/>
      <c r="EKC137" s="134"/>
      <c r="EKD137" s="134"/>
      <c r="EKE137" s="131"/>
      <c r="EKF137" s="131"/>
      <c r="EKG137" s="131"/>
      <c r="EKH137" s="132"/>
      <c r="EKJ137" s="130"/>
      <c r="EKK137" s="134"/>
      <c r="EKL137" s="134"/>
      <c r="EKM137" s="131"/>
      <c r="EKN137" s="131"/>
      <c r="EKO137" s="131"/>
      <c r="EKP137" s="132"/>
      <c r="EKR137" s="130"/>
      <c r="EKS137" s="134"/>
      <c r="EKT137" s="134"/>
      <c r="EKU137" s="131"/>
      <c r="EKV137" s="131"/>
      <c r="EKW137" s="131"/>
      <c r="EKX137" s="132"/>
      <c r="EKZ137" s="130"/>
      <c r="ELA137" s="134"/>
      <c r="ELB137" s="134"/>
      <c r="ELC137" s="131"/>
      <c r="ELD137" s="131"/>
      <c r="ELE137" s="131"/>
      <c r="ELF137" s="132"/>
      <c r="ELH137" s="130"/>
      <c r="ELI137" s="134"/>
      <c r="ELJ137" s="134"/>
      <c r="ELK137" s="131"/>
      <c r="ELL137" s="131"/>
      <c r="ELM137" s="131"/>
      <c r="ELN137" s="132"/>
      <c r="ELP137" s="130"/>
      <c r="ELQ137" s="134"/>
      <c r="ELR137" s="134"/>
      <c r="ELS137" s="131"/>
      <c r="ELT137" s="131"/>
      <c r="ELU137" s="131"/>
      <c r="ELV137" s="132"/>
      <c r="ELX137" s="130"/>
      <c r="ELY137" s="134"/>
      <c r="ELZ137" s="134"/>
      <c r="EMA137" s="131"/>
      <c r="EMB137" s="131"/>
      <c r="EMC137" s="131"/>
      <c r="EMD137" s="132"/>
      <c r="EMF137" s="130"/>
      <c r="EMG137" s="134"/>
      <c r="EMH137" s="134"/>
      <c r="EMI137" s="131"/>
      <c r="EMJ137" s="131"/>
      <c r="EMK137" s="131"/>
      <c r="EML137" s="132"/>
      <c r="EMN137" s="130"/>
      <c r="EMO137" s="134"/>
      <c r="EMP137" s="134"/>
      <c r="EMQ137" s="131"/>
      <c r="EMR137" s="131"/>
      <c r="EMS137" s="131"/>
      <c r="EMT137" s="132"/>
      <c r="EMV137" s="130"/>
      <c r="EMW137" s="134"/>
      <c r="EMX137" s="134"/>
      <c r="EMY137" s="131"/>
      <c r="EMZ137" s="131"/>
      <c r="ENA137" s="131"/>
      <c r="ENB137" s="132"/>
      <c r="END137" s="130"/>
      <c r="ENE137" s="134"/>
      <c r="ENF137" s="134"/>
      <c r="ENG137" s="131"/>
      <c r="ENH137" s="131"/>
      <c r="ENI137" s="131"/>
      <c r="ENJ137" s="132"/>
      <c r="ENL137" s="130"/>
      <c r="ENM137" s="134"/>
      <c r="ENN137" s="134"/>
      <c r="ENO137" s="131"/>
      <c r="ENP137" s="131"/>
      <c r="ENQ137" s="131"/>
      <c r="ENR137" s="132"/>
      <c r="ENT137" s="130"/>
      <c r="ENU137" s="134"/>
      <c r="ENV137" s="134"/>
      <c r="ENW137" s="131"/>
      <c r="ENX137" s="131"/>
      <c r="ENY137" s="131"/>
      <c r="ENZ137" s="132"/>
      <c r="EOB137" s="130"/>
      <c r="EOC137" s="134"/>
      <c r="EOD137" s="134"/>
      <c r="EOE137" s="131"/>
      <c r="EOF137" s="131"/>
      <c r="EOG137" s="131"/>
      <c r="EOH137" s="132"/>
      <c r="EOJ137" s="130"/>
      <c r="EOK137" s="134"/>
      <c r="EOL137" s="134"/>
      <c r="EOM137" s="131"/>
      <c r="EON137" s="131"/>
      <c r="EOO137" s="131"/>
      <c r="EOP137" s="132"/>
      <c r="EOR137" s="130"/>
      <c r="EOS137" s="134"/>
      <c r="EOT137" s="134"/>
      <c r="EOU137" s="131"/>
      <c r="EOV137" s="131"/>
      <c r="EOW137" s="131"/>
      <c r="EOX137" s="132"/>
      <c r="EOZ137" s="130"/>
      <c r="EPA137" s="134"/>
      <c r="EPB137" s="134"/>
      <c r="EPC137" s="131"/>
      <c r="EPD137" s="131"/>
      <c r="EPE137" s="131"/>
      <c r="EPF137" s="132"/>
      <c r="EPH137" s="130"/>
      <c r="EPI137" s="134"/>
      <c r="EPJ137" s="134"/>
      <c r="EPK137" s="131"/>
      <c r="EPL137" s="131"/>
      <c r="EPM137" s="131"/>
      <c r="EPN137" s="132"/>
      <c r="EPP137" s="130"/>
      <c r="EPQ137" s="134"/>
      <c r="EPR137" s="134"/>
      <c r="EPS137" s="131"/>
      <c r="EPT137" s="131"/>
      <c r="EPU137" s="131"/>
      <c r="EPV137" s="132"/>
      <c r="EPX137" s="130"/>
      <c r="EPY137" s="134"/>
      <c r="EPZ137" s="134"/>
      <c r="EQA137" s="131"/>
      <c r="EQB137" s="131"/>
      <c r="EQC137" s="131"/>
      <c r="EQD137" s="132"/>
      <c r="EQF137" s="130"/>
      <c r="EQG137" s="134"/>
      <c r="EQH137" s="134"/>
      <c r="EQI137" s="131"/>
      <c r="EQJ137" s="131"/>
      <c r="EQK137" s="131"/>
      <c r="EQL137" s="132"/>
      <c r="EQN137" s="130"/>
      <c r="EQO137" s="134"/>
      <c r="EQP137" s="134"/>
      <c r="EQQ137" s="131"/>
      <c r="EQR137" s="131"/>
      <c r="EQS137" s="131"/>
      <c r="EQT137" s="132"/>
      <c r="EQV137" s="130"/>
      <c r="EQW137" s="134"/>
      <c r="EQX137" s="134"/>
      <c r="EQY137" s="131"/>
      <c r="EQZ137" s="131"/>
      <c r="ERA137" s="131"/>
      <c r="ERB137" s="132"/>
      <c r="ERD137" s="130"/>
      <c r="ERE137" s="134"/>
      <c r="ERF137" s="134"/>
      <c r="ERG137" s="131"/>
      <c r="ERH137" s="131"/>
      <c r="ERI137" s="131"/>
      <c r="ERJ137" s="132"/>
      <c r="ERL137" s="130"/>
      <c r="ERM137" s="134"/>
      <c r="ERN137" s="134"/>
      <c r="ERO137" s="131"/>
      <c r="ERP137" s="131"/>
      <c r="ERQ137" s="131"/>
      <c r="ERR137" s="132"/>
      <c r="ERT137" s="130"/>
      <c r="ERU137" s="134"/>
      <c r="ERV137" s="134"/>
      <c r="ERW137" s="131"/>
      <c r="ERX137" s="131"/>
      <c r="ERY137" s="131"/>
      <c r="ERZ137" s="132"/>
      <c r="ESB137" s="130"/>
      <c r="ESC137" s="134"/>
      <c r="ESD137" s="134"/>
      <c r="ESE137" s="131"/>
      <c r="ESF137" s="131"/>
      <c r="ESG137" s="131"/>
      <c r="ESH137" s="132"/>
      <c r="ESJ137" s="130"/>
      <c r="ESK137" s="134"/>
      <c r="ESL137" s="134"/>
      <c r="ESM137" s="131"/>
      <c r="ESN137" s="131"/>
      <c r="ESO137" s="131"/>
      <c r="ESP137" s="132"/>
      <c r="ESR137" s="130"/>
      <c r="ESS137" s="134"/>
      <c r="EST137" s="134"/>
      <c r="ESU137" s="131"/>
      <c r="ESV137" s="131"/>
      <c r="ESW137" s="131"/>
      <c r="ESX137" s="132"/>
      <c r="ESZ137" s="130"/>
      <c r="ETA137" s="134"/>
      <c r="ETB137" s="134"/>
      <c r="ETC137" s="131"/>
      <c r="ETD137" s="131"/>
      <c r="ETE137" s="131"/>
      <c r="ETF137" s="132"/>
      <c r="ETH137" s="130"/>
      <c r="ETI137" s="134"/>
      <c r="ETJ137" s="134"/>
      <c r="ETK137" s="131"/>
      <c r="ETL137" s="131"/>
      <c r="ETM137" s="131"/>
      <c r="ETN137" s="132"/>
      <c r="ETP137" s="130"/>
      <c r="ETQ137" s="134"/>
      <c r="ETR137" s="134"/>
      <c r="ETS137" s="131"/>
      <c r="ETT137" s="131"/>
      <c r="ETU137" s="131"/>
      <c r="ETV137" s="132"/>
      <c r="ETX137" s="130"/>
      <c r="ETY137" s="134"/>
      <c r="ETZ137" s="134"/>
      <c r="EUA137" s="131"/>
      <c r="EUB137" s="131"/>
      <c r="EUC137" s="131"/>
      <c r="EUD137" s="132"/>
      <c r="EUF137" s="130"/>
      <c r="EUG137" s="134"/>
      <c r="EUH137" s="134"/>
      <c r="EUI137" s="131"/>
      <c r="EUJ137" s="131"/>
      <c r="EUK137" s="131"/>
      <c r="EUL137" s="132"/>
      <c r="EUN137" s="130"/>
      <c r="EUO137" s="134"/>
      <c r="EUP137" s="134"/>
      <c r="EUQ137" s="131"/>
      <c r="EUR137" s="131"/>
      <c r="EUS137" s="131"/>
      <c r="EUT137" s="132"/>
      <c r="EUV137" s="130"/>
      <c r="EUW137" s="134"/>
      <c r="EUX137" s="134"/>
      <c r="EUY137" s="131"/>
      <c r="EUZ137" s="131"/>
      <c r="EVA137" s="131"/>
      <c r="EVB137" s="132"/>
      <c r="EVD137" s="130"/>
      <c r="EVE137" s="134"/>
      <c r="EVF137" s="134"/>
      <c r="EVG137" s="131"/>
      <c r="EVH137" s="131"/>
      <c r="EVI137" s="131"/>
      <c r="EVJ137" s="132"/>
      <c r="EVL137" s="130"/>
      <c r="EVM137" s="134"/>
      <c r="EVN137" s="134"/>
      <c r="EVO137" s="131"/>
      <c r="EVP137" s="131"/>
      <c r="EVQ137" s="131"/>
      <c r="EVR137" s="132"/>
      <c r="EVT137" s="130"/>
      <c r="EVU137" s="134"/>
      <c r="EVV137" s="134"/>
      <c r="EVW137" s="131"/>
      <c r="EVX137" s="131"/>
      <c r="EVY137" s="131"/>
      <c r="EVZ137" s="132"/>
      <c r="EWB137" s="130"/>
      <c r="EWC137" s="134"/>
      <c r="EWD137" s="134"/>
      <c r="EWE137" s="131"/>
      <c r="EWF137" s="131"/>
      <c r="EWG137" s="131"/>
      <c r="EWH137" s="132"/>
      <c r="EWJ137" s="130"/>
      <c r="EWK137" s="134"/>
      <c r="EWL137" s="134"/>
      <c r="EWM137" s="131"/>
      <c r="EWN137" s="131"/>
      <c r="EWO137" s="131"/>
      <c r="EWP137" s="132"/>
      <c r="EWR137" s="130"/>
      <c r="EWS137" s="134"/>
      <c r="EWT137" s="134"/>
      <c r="EWU137" s="131"/>
      <c r="EWV137" s="131"/>
      <c r="EWW137" s="131"/>
      <c r="EWX137" s="132"/>
      <c r="EWZ137" s="130"/>
      <c r="EXA137" s="134"/>
      <c r="EXB137" s="134"/>
      <c r="EXC137" s="131"/>
      <c r="EXD137" s="131"/>
      <c r="EXE137" s="131"/>
      <c r="EXF137" s="132"/>
      <c r="EXH137" s="130"/>
      <c r="EXI137" s="134"/>
      <c r="EXJ137" s="134"/>
      <c r="EXK137" s="131"/>
      <c r="EXL137" s="131"/>
      <c r="EXM137" s="131"/>
      <c r="EXN137" s="132"/>
      <c r="EXP137" s="130"/>
      <c r="EXQ137" s="134"/>
      <c r="EXR137" s="134"/>
      <c r="EXS137" s="131"/>
      <c r="EXT137" s="131"/>
      <c r="EXU137" s="131"/>
      <c r="EXV137" s="132"/>
      <c r="EXX137" s="130"/>
      <c r="EXY137" s="134"/>
      <c r="EXZ137" s="134"/>
      <c r="EYA137" s="131"/>
      <c r="EYB137" s="131"/>
      <c r="EYC137" s="131"/>
      <c r="EYD137" s="132"/>
      <c r="EYF137" s="130"/>
      <c r="EYG137" s="134"/>
      <c r="EYH137" s="134"/>
      <c r="EYI137" s="131"/>
      <c r="EYJ137" s="131"/>
      <c r="EYK137" s="131"/>
      <c r="EYL137" s="132"/>
      <c r="EYN137" s="130"/>
      <c r="EYO137" s="134"/>
      <c r="EYP137" s="134"/>
      <c r="EYQ137" s="131"/>
      <c r="EYR137" s="131"/>
      <c r="EYS137" s="131"/>
      <c r="EYT137" s="132"/>
      <c r="EYV137" s="130"/>
      <c r="EYW137" s="134"/>
      <c r="EYX137" s="134"/>
      <c r="EYY137" s="131"/>
      <c r="EYZ137" s="131"/>
      <c r="EZA137" s="131"/>
      <c r="EZB137" s="132"/>
      <c r="EZD137" s="130"/>
      <c r="EZE137" s="134"/>
      <c r="EZF137" s="134"/>
      <c r="EZG137" s="131"/>
      <c r="EZH137" s="131"/>
      <c r="EZI137" s="131"/>
      <c r="EZJ137" s="132"/>
      <c r="EZL137" s="130"/>
      <c r="EZM137" s="134"/>
      <c r="EZN137" s="134"/>
      <c r="EZO137" s="131"/>
      <c r="EZP137" s="131"/>
      <c r="EZQ137" s="131"/>
      <c r="EZR137" s="132"/>
      <c r="EZT137" s="130"/>
      <c r="EZU137" s="134"/>
      <c r="EZV137" s="134"/>
      <c r="EZW137" s="131"/>
      <c r="EZX137" s="131"/>
      <c r="EZY137" s="131"/>
      <c r="EZZ137" s="132"/>
      <c r="FAB137" s="130"/>
      <c r="FAC137" s="134"/>
      <c r="FAD137" s="134"/>
      <c r="FAE137" s="131"/>
      <c r="FAF137" s="131"/>
      <c r="FAG137" s="131"/>
      <c r="FAH137" s="132"/>
      <c r="FAJ137" s="130"/>
      <c r="FAK137" s="134"/>
      <c r="FAL137" s="134"/>
      <c r="FAM137" s="131"/>
      <c r="FAN137" s="131"/>
      <c r="FAO137" s="131"/>
      <c r="FAP137" s="132"/>
      <c r="FAR137" s="130"/>
      <c r="FAS137" s="134"/>
      <c r="FAT137" s="134"/>
      <c r="FAU137" s="131"/>
      <c r="FAV137" s="131"/>
      <c r="FAW137" s="131"/>
      <c r="FAX137" s="132"/>
      <c r="FAZ137" s="130"/>
      <c r="FBA137" s="134"/>
      <c r="FBB137" s="134"/>
      <c r="FBC137" s="131"/>
      <c r="FBD137" s="131"/>
      <c r="FBE137" s="131"/>
      <c r="FBF137" s="132"/>
      <c r="FBH137" s="130"/>
      <c r="FBI137" s="134"/>
      <c r="FBJ137" s="134"/>
      <c r="FBK137" s="131"/>
      <c r="FBL137" s="131"/>
      <c r="FBM137" s="131"/>
      <c r="FBN137" s="132"/>
      <c r="FBP137" s="130"/>
      <c r="FBQ137" s="134"/>
      <c r="FBR137" s="134"/>
      <c r="FBS137" s="131"/>
      <c r="FBT137" s="131"/>
      <c r="FBU137" s="131"/>
      <c r="FBV137" s="132"/>
      <c r="FBX137" s="130"/>
      <c r="FBY137" s="134"/>
      <c r="FBZ137" s="134"/>
      <c r="FCA137" s="131"/>
      <c r="FCB137" s="131"/>
      <c r="FCC137" s="131"/>
      <c r="FCD137" s="132"/>
      <c r="FCF137" s="130"/>
      <c r="FCG137" s="134"/>
      <c r="FCH137" s="134"/>
      <c r="FCI137" s="131"/>
      <c r="FCJ137" s="131"/>
      <c r="FCK137" s="131"/>
      <c r="FCL137" s="132"/>
      <c r="FCN137" s="130"/>
      <c r="FCO137" s="134"/>
      <c r="FCP137" s="134"/>
      <c r="FCQ137" s="131"/>
      <c r="FCR137" s="131"/>
      <c r="FCS137" s="131"/>
      <c r="FCT137" s="132"/>
      <c r="FCV137" s="130"/>
      <c r="FCW137" s="134"/>
      <c r="FCX137" s="134"/>
      <c r="FCY137" s="131"/>
      <c r="FCZ137" s="131"/>
      <c r="FDA137" s="131"/>
      <c r="FDB137" s="132"/>
      <c r="FDD137" s="130"/>
      <c r="FDE137" s="134"/>
      <c r="FDF137" s="134"/>
      <c r="FDG137" s="131"/>
      <c r="FDH137" s="131"/>
      <c r="FDI137" s="131"/>
      <c r="FDJ137" s="132"/>
      <c r="FDL137" s="130"/>
      <c r="FDM137" s="134"/>
      <c r="FDN137" s="134"/>
      <c r="FDO137" s="131"/>
      <c r="FDP137" s="131"/>
      <c r="FDQ137" s="131"/>
      <c r="FDR137" s="132"/>
      <c r="FDT137" s="130"/>
      <c r="FDU137" s="134"/>
      <c r="FDV137" s="134"/>
      <c r="FDW137" s="131"/>
      <c r="FDX137" s="131"/>
      <c r="FDY137" s="131"/>
      <c r="FDZ137" s="132"/>
      <c r="FEB137" s="130"/>
      <c r="FEC137" s="134"/>
      <c r="FED137" s="134"/>
      <c r="FEE137" s="131"/>
      <c r="FEF137" s="131"/>
      <c r="FEG137" s="131"/>
      <c r="FEH137" s="132"/>
      <c r="FEJ137" s="130"/>
      <c r="FEK137" s="134"/>
      <c r="FEL137" s="134"/>
      <c r="FEM137" s="131"/>
      <c r="FEN137" s="131"/>
      <c r="FEO137" s="131"/>
      <c r="FEP137" s="132"/>
      <c r="FER137" s="130"/>
      <c r="FES137" s="134"/>
      <c r="FET137" s="134"/>
      <c r="FEU137" s="131"/>
      <c r="FEV137" s="131"/>
      <c r="FEW137" s="131"/>
      <c r="FEX137" s="132"/>
      <c r="FEZ137" s="130"/>
      <c r="FFA137" s="134"/>
      <c r="FFB137" s="134"/>
      <c r="FFC137" s="131"/>
      <c r="FFD137" s="131"/>
      <c r="FFE137" s="131"/>
      <c r="FFF137" s="132"/>
      <c r="FFH137" s="130"/>
      <c r="FFI137" s="134"/>
      <c r="FFJ137" s="134"/>
      <c r="FFK137" s="131"/>
      <c r="FFL137" s="131"/>
      <c r="FFM137" s="131"/>
      <c r="FFN137" s="132"/>
      <c r="FFP137" s="130"/>
      <c r="FFQ137" s="134"/>
      <c r="FFR137" s="134"/>
      <c r="FFS137" s="131"/>
      <c r="FFT137" s="131"/>
      <c r="FFU137" s="131"/>
      <c r="FFV137" s="132"/>
      <c r="FFX137" s="130"/>
      <c r="FFY137" s="134"/>
      <c r="FFZ137" s="134"/>
      <c r="FGA137" s="131"/>
      <c r="FGB137" s="131"/>
      <c r="FGC137" s="131"/>
      <c r="FGD137" s="132"/>
      <c r="FGF137" s="130"/>
      <c r="FGG137" s="134"/>
      <c r="FGH137" s="134"/>
      <c r="FGI137" s="131"/>
      <c r="FGJ137" s="131"/>
      <c r="FGK137" s="131"/>
      <c r="FGL137" s="132"/>
      <c r="FGN137" s="130"/>
      <c r="FGO137" s="134"/>
      <c r="FGP137" s="134"/>
      <c r="FGQ137" s="131"/>
      <c r="FGR137" s="131"/>
      <c r="FGS137" s="131"/>
      <c r="FGT137" s="132"/>
      <c r="FGV137" s="130"/>
      <c r="FGW137" s="134"/>
      <c r="FGX137" s="134"/>
      <c r="FGY137" s="131"/>
      <c r="FGZ137" s="131"/>
      <c r="FHA137" s="131"/>
      <c r="FHB137" s="132"/>
      <c r="FHD137" s="130"/>
      <c r="FHE137" s="134"/>
      <c r="FHF137" s="134"/>
      <c r="FHG137" s="131"/>
      <c r="FHH137" s="131"/>
      <c r="FHI137" s="131"/>
      <c r="FHJ137" s="132"/>
      <c r="FHL137" s="130"/>
      <c r="FHM137" s="134"/>
      <c r="FHN137" s="134"/>
      <c r="FHO137" s="131"/>
      <c r="FHP137" s="131"/>
      <c r="FHQ137" s="131"/>
      <c r="FHR137" s="132"/>
      <c r="FHT137" s="130"/>
      <c r="FHU137" s="134"/>
      <c r="FHV137" s="134"/>
      <c r="FHW137" s="131"/>
      <c r="FHX137" s="131"/>
      <c r="FHY137" s="131"/>
      <c r="FHZ137" s="132"/>
      <c r="FIB137" s="130"/>
      <c r="FIC137" s="134"/>
      <c r="FID137" s="134"/>
      <c r="FIE137" s="131"/>
      <c r="FIF137" s="131"/>
      <c r="FIG137" s="131"/>
      <c r="FIH137" s="132"/>
      <c r="FIJ137" s="130"/>
      <c r="FIK137" s="134"/>
      <c r="FIL137" s="134"/>
      <c r="FIM137" s="131"/>
      <c r="FIN137" s="131"/>
      <c r="FIO137" s="131"/>
      <c r="FIP137" s="132"/>
      <c r="FIR137" s="130"/>
      <c r="FIS137" s="134"/>
      <c r="FIT137" s="134"/>
      <c r="FIU137" s="131"/>
      <c r="FIV137" s="131"/>
      <c r="FIW137" s="131"/>
      <c r="FIX137" s="132"/>
      <c r="FIZ137" s="130"/>
      <c r="FJA137" s="134"/>
      <c r="FJB137" s="134"/>
      <c r="FJC137" s="131"/>
      <c r="FJD137" s="131"/>
      <c r="FJE137" s="131"/>
      <c r="FJF137" s="132"/>
      <c r="FJH137" s="130"/>
      <c r="FJI137" s="134"/>
      <c r="FJJ137" s="134"/>
      <c r="FJK137" s="131"/>
      <c r="FJL137" s="131"/>
      <c r="FJM137" s="131"/>
      <c r="FJN137" s="132"/>
      <c r="FJP137" s="130"/>
      <c r="FJQ137" s="134"/>
      <c r="FJR137" s="134"/>
      <c r="FJS137" s="131"/>
      <c r="FJT137" s="131"/>
      <c r="FJU137" s="131"/>
      <c r="FJV137" s="132"/>
      <c r="FJX137" s="130"/>
      <c r="FJY137" s="134"/>
      <c r="FJZ137" s="134"/>
      <c r="FKA137" s="131"/>
      <c r="FKB137" s="131"/>
      <c r="FKC137" s="131"/>
      <c r="FKD137" s="132"/>
      <c r="FKF137" s="130"/>
      <c r="FKG137" s="134"/>
      <c r="FKH137" s="134"/>
      <c r="FKI137" s="131"/>
      <c r="FKJ137" s="131"/>
      <c r="FKK137" s="131"/>
      <c r="FKL137" s="132"/>
      <c r="FKN137" s="130"/>
      <c r="FKO137" s="134"/>
      <c r="FKP137" s="134"/>
      <c r="FKQ137" s="131"/>
      <c r="FKR137" s="131"/>
      <c r="FKS137" s="131"/>
      <c r="FKT137" s="132"/>
      <c r="FKV137" s="130"/>
      <c r="FKW137" s="134"/>
      <c r="FKX137" s="134"/>
      <c r="FKY137" s="131"/>
      <c r="FKZ137" s="131"/>
      <c r="FLA137" s="131"/>
      <c r="FLB137" s="132"/>
      <c r="FLD137" s="130"/>
      <c r="FLE137" s="134"/>
      <c r="FLF137" s="134"/>
      <c r="FLG137" s="131"/>
      <c r="FLH137" s="131"/>
      <c r="FLI137" s="131"/>
      <c r="FLJ137" s="132"/>
      <c r="FLL137" s="130"/>
      <c r="FLM137" s="134"/>
      <c r="FLN137" s="134"/>
      <c r="FLO137" s="131"/>
      <c r="FLP137" s="131"/>
      <c r="FLQ137" s="131"/>
      <c r="FLR137" s="132"/>
      <c r="FLT137" s="130"/>
      <c r="FLU137" s="134"/>
      <c r="FLV137" s="134"/>
      <c r="FLW137" s="131"/>
      <c r="FLX137" s="131"/>
      <c r="FLY137" s="131"/>
      <c r="FLZ137" s="132"/>
      <c r="FMB137" s="130"/>
      <c r="FMC137" s="134"/>
      <c r="FMD137" s="134"/>
      <c r="FME137" s="131"/>
      <c r="FMF137" s="131"/>
      <c r="FMG137" s="131"/>
      <c r="FMH137" s="132"/>
      <c r="FMJ137" s="130"/>
      <c r="FMK137" s="134"/>
      <c r="FML137" s="134"/>
      <c r="FMM137" s="131"/>
      <c r="FMN137" s="131"/>
      <c r="FMO137" s="131"/>
      <c r="FMP137" s="132"/>
      <c r="FMR137" s="130"/>
      <c r="FMS137" s="134"/>
      <c r="FMT137" s="134"/>
      <c r="FMU137" s="131"/>
      <c r="FMV137" s="131"/>
      <c r="FMW137" s="131"/>
      <c r="FMX137" s="132"/>
      <c r="FMZ137" s="130"/>
      <c r="FNA137" s="134"/>
      <c r="FNB137" s="134"/>
      <c r="FNC137" s="131"/>
      <c r="FND137" s="131"/>
      <c r="FNE137" s="131"/>
      <c r="FNF137" s="132"/>
      <c r="FNH137" s="130"/>
      <c r="FNI137" s="134"/>
      <c r="FNJ137" s="134"/>
      <c r="FNK137" s="131"/>
      <c r="FNL137" s="131"/>
      <c r="FNM137" s="131"/>
      <c r="FNN137" s="132"/>
      <c r="FNP137" s="130"/>
      <c r="FNQ137" s="134"/>
      <c r="FNR137" s="134"/>
      <c r="FNS137" s="131"/>
      <c r="FNT137" s="131"/>
      <c r="FNU137" s="131"/>
      <c r="FNV137" s="132"/>
      <c r="FNX137" s="130"/>
      <c r="FNY137" s="134"/>
      <c r="FNZ137" s="134"/>
      <c r="FOA137" s="131"/>
      <c r="FOB137" s="131"/>
      <c r="FOC137" s="131"/>
      <c r="FOD137" s="132"/>
      <c r="FOF137" s="130"/>
      <c r="FOG137" s="134"/>
      <c r="FOH137" s="134"/>
      <c r="FOI137" s="131"/>
      <c r="FOJ137" s="131"/>
      <c r="FOK137" s="131"/>
      <c r="FOL137" s="132"/>
      <c r="FON137" s="130"/>
      <c r="FOO137" s="134"/>
      <c r="FOP137" s="134"/>
      <c r="FOQ137" s="131"/>
      <c r="FOR137" s="131"/>
      <c r="FOS137" s="131"/>
      <c r="FOT137" s="132"/>
      <c r="FOV137" s="130"/>
      <c r="FOW137" s="134"/>
      <c r="FOX137" s="134"/>
      <c r="FOY137" s="131"/>
      <c r="FOZ137" s="131"/>
      <c r="FPA137" s="131"/>
      <c r="FPB137" s="132"/>
      <c r="FPD137" s="130"/>
      <c r="FPE137" s="134"/>
      <c r="FPF137" s="134"/>
      <c r="FPG137" s="131"/>
      <c r="FPH137" s="131"/>
      <c r="FPI137" s="131"/>
      <c r="FPJ137" s="132"/>
      <c r="FPL137" s="130"/>
      <c r="FPM137" s="134"/>
      <c r="FPN137" s="134"/>
      <c r="FPO137" s="131"/>
      <c r="FPP137" s="131"/>
      <c r="FPQ137" s="131"/>
      <c r="FPR137" s="132"/>
      <c r="FPT137" s="130"/>
      <c r="FPU137" s="134"/>
      <c r="FPV137" s="134"/>
      <c r="FPW137" s="131"/>
      <c r="FPX137" s="131"/>
      <c r="FPY137" s="131"/>
      <c r="FPZ137" s="132"/>
      <c r="FQB137" s="130"/>
      <c r="FQC137" s="134"/>
      <c r="FQD137" s="134"/>
      <c r="FQE137" s="131"/>
      <c r="FQF137" s="131"/>
      <c r="FQG137" s="131"/>
      <c r="FQH137" s="132"/>
      <c r="FQJ137" s="130"/>
      <c r="FQK137" s="134"/>
      <c r="FQL137" s="134"/>
      <c r="FQM137" s="131"/>
      <c r="FQN137" s="131"/>
      <c r="FQO137" s="131"/>
      <c r="FQP137" s="132"/>
      <c r="FQR137" s="130"/>
      <c r="FQS137" s="134"/>
      <c r="FQT137" s="134"/>
      <c r="FQU137" s="131"/>
      <c r="FQV137" s="131"/>
      <c r="FQW137" s="131"/>
      <c r="FQX137" s="132"/>
      <c r="FQZ137" s="130"/>
      <c r="FRA137" s="134"/>
      <c r="FRB137" s="134"/>
      <c r="FRC137" s="131"/>
      <c r="FRD137" s="131"/>
      <c r="FRE137" s="131"/>
      <c r="FRF137" s="132"/>
      <c r="FRH137" s="130"/>
      <c r="FRI137" s="134"/>
      <c r="FRJ137" s="134"/>
      <c r="FRK137" s="131"/>
      <c r="FRL137" s="131"/>
      <c r="FRM137" s="131"/>
      <c r="FRN137" s="132"/>
      <c r="FRP137" s="130"/>
      <c r="FRQ137" s="134"/>
      <c r="FRR137" s="134"/>
      <c r="FRS137" s="131"/>
      <c r="FRT137" s="131"/>
      <c r="FRU137" s="131"/>
      <c r="FRV137" s="132"/>
      <c r="FRX137" s="130"/>
      <c r="FRY137" s="134"/>
      <c r="FRZ137" s="134"/>
      <c r="FSA137" s="131"/>
      <c r="FSB137" s="131"/>
      <c r="FSC137" s="131"/>
      <c r="FSD137" s="132"/>
      <c r="FSF137" s="130"/>
      <c r="FSG137" s="134"/>
      <c r="FSH137" s="134"/>
      <c r="FSI137" s="131"/>
      <c r="FSJ137" s="131"/>
      <c r="FSK137" s="131"/>
      <c r="FSL137" s="132"/>
      <c r="FSN137" s="130"/>
      <c r="FSO137" s="134"/>
      <c r="FSP137" s="134"/>
      <c r="FSQ137" s="131"/>
      <c r="FSR137" s="131"/>
      <c r="FSS137" s="131"/>
      <c r="FST137" s="132"/>
      <c r="FSV137" s="130"/>
      <c r="FSW137" s="134"/>
      <c r="FSX137" s="134"/>
      <c r="FSY137" s="131"/>
      <c r="FSZ137" s="131"/>
      <c r="FTA137" s="131"/>
      <c r="FTB137" s="132"/>
      <c r="FTD137" s="130"/>
      <c r="FTE137" s="134"/>
      <c r="FTF137" s="134"/>
      <c r="FTG137" s="131"/>
      <c r="FTH137" s="131"/>
      <c r="FTI137" s="131"/>
      <c r="FTJ137" s="132"/>
      <c r="FTL137" s="130"/>
      <c r="FTM137" s="134"/>
      <c r="FTN137" s="134"/>
      <c r="FTO137" s="131"/>
      <c r="FTP137" s="131"/>
      <c r="FTQ137" s="131"/>
      <c r="FTR137" s="132"/>
      <c r="FTT137" s="130"/>
      <c r="FTU137" s="134"/>
      <c r="FTV137" s="134"/>
      <c r="FTW137" s="131"/>
      <c r="FTX137" s="131"/>
      <c r="FTY137" s="131"/>
      <c r="FTZ137" s="132"/>
      <c r="FUB137" s="130"/>
      <c r="FUC137" s="134"/>
      <c r="FUD137" s="134"/>
      <c r="FUE137" s="131"/>
      <c r="FUF137" s="131"/>
      <c r="FUG137" s="131"/>
      <c r="FUH137" s="132"/>
      <c r="FUJ137" s="130"/>
      <c r="FUK137" s="134"/>
      <c r="FUL137" s="134"/>
      <c r="FUM137" s="131"/>
      <c r="FUN137" s="131"/>
      <c r="FUO137" s="131"/>
      <c r="FUP137" s="132"/>
      <c r="FUR137" s="130"/>
      <c r="FUS137" s="134"/>
      <c r="FUT137" s="134"/>
      <c r="FUU137" s="131"/>
      <c r="FUV137" s="131"/>
      <c r="FUW137" s="131"/>
      <c r="FUX137" s="132"/>
      <c r="FUZ137" s="130"/>
      <c r="FVA137" s="134"/>
      <c r="FVB137" s="134"/>
      <c r="FVC137" s="131"/>
      <c r="FVD137" s="131"/>
      <c r="FVE137" s="131"/>
      <c r="FVF137" s="132"/>
      <c r="FVH137" s="130"/>
      <c r="FVI137" s="134"/>
      <c r="FVJ137" s="134"/>
      <c r="FVK137" s="131"/>
      <c r="FVL137" s="131"/>
      <c r="FVM137" s="131"/>
      <c r="FVN137" s="132"/>
      <c r="FVP137" s="130"/>
      <c r="FVQ137" s="134"/>
      <c r="FVR137" s="134"/>
      <c r="FVS137" s="131"/>
      <c r="FVT137" s="131"/>
      <c r="FVU137" s="131"/>
      <c r="FVV137" s="132"/>
      <c r="FVX137" s="130"/>
      <c r="FVY137" s="134"/>
      <c r="FVZ137" s="134"/>
      <c r="FWA137" s="131"/>
      <c r="FWB137" s="131"/>
      <c r="FWC137" s="131"/>
      <c r="FWD137" s="132"/>
      <c r="FWF137" s="130"/>
      <c r="FWG137" s="134"/>
      <c r="FWH137" s="134"/>
      <c r="FWI137" s="131"/>
      <c r="FWJ137" s="131"/>
      <c r="FWK137" s="131"/>
      <c r="FWL137" s="132"/>
      <c r="FWN137" s="130"/>
      <c r="FWO137" s="134"/>
      <c r="FWP137" s="134"/>
      <c r="FWQ137" s="131"/>
      <c r="FWR137" s="131"/>
      <c r="FWS137" s="131"/>
      <c r="FWT137" s="132"/>
      <c r="FWV137" s="130"/>
      <c r="FWW137" s="134"/>
      <c r="FWX137" s="134"/>
      <c r="FWY137" s="131"/>
      <c r="FWZ137" s="131"/>
      <c r="FXA137" s="131"/>
      <c r="FXB137" s="132"/>
      <c r="FXD137" s="130"/>
      <c r="FXE137" s="134"/>
      <c r="FXF137" s="134"/>
      <c r="FXG137" s="131"/>
      <c r="FXH137" s="131"/>
      <c r="FXI137" s="131"/>
      <c r="FXJ137" s="132"/>
      <c r="FXL137" s="130"/>
      <c r="FXM137" s="134"/>
      <c r="FXN137" s="134"/>
      <c r="FXO137" s="131"/>
      <c r="FXP137" s="131"/>
      <c r="FXQ137" s="131"/>
      <c r="FXR137" s="132"/>
      <c r="FXT137" s="130"/>
      <c r="FXU137" s="134"/>
      <c r="FXV137" s="134"/>
      <c r="FXW137" s="131"/>
      <c r="FXX137" s="131"/>
      <c r="FXY137" s="131"/>
      <c r="FXZ137" s="132"/>
      <c r="FYB137" s="130"/>
      <c r="FYC137" s="134"/>
      <c r="FYD137" s="134"/>
      <c r="FYE137" s="131"/>
      <c r="FYF137" s="131"/>
      <c r="FYG137" s="131"/>
      <c r="FYH137" s="132"/>
      <c r="FYJ137" s="130"/>
      <c r="FYK137" s="134"/>
      <c r="FYL137" s="134"/>
      <c r="FYM137" s="131"/>
      <c r="FYN137" s="131"/>
      <c r="FYO137" s="131"/>
      <c r="FYP137" s="132"/>
      <c r="FYR137" s="130"/>
      <c r="FYS137" s="134"/>
      <c r="FYT137" s="134"/>
      <c r="FYU137" s="131"/>
      <c r="FYV137" s="131"/>
      <c r="FYW137" s="131"/>
      <c r="FYX137" s="132"/>
      <c r="FYZ137" s="130"/>
      <c r="FZA137" s="134"/>
      <c r="FZB137" s="134"/>
      <c r="FZC137" s="131"/>
      <c r="FZD137" s="131"/>
      <c r="FZE137" s="131"/>
      <c r="FZF137" s="132"/>
      <c r="FZH137" s="130"/>
      <c r="FZI137" s="134"/>
      <c r="FZJ137" s="134"/>
      <c r="FZK137" s="131"/>
      <c r="FZL137" s="131"/>
      <c r="FZM137" s="131"/>
      <c r="FZN137" s="132"/>
      <c r="FZP137" s="130"/>
      <c r="FZQ137" s="134"/>
      <c r="FZR137" s="134"/>
      <c r="FZS137" s="131"/>
      <c r="FZT137" s="131"/>
      <c r="FZU137" s="131"/>
      <c r="FZV137" s="132"/>
      <c r="FZX137" s="130"/>
      <c r="FZY137" s="134"/>
      <c r="FZZ137" s="134"/>
      <c r="GAA137" s="131"/>
      <c r="GAB137" s="131"/>
      <c r="GAC137" s="131"/>
      <c r="GAD137" s="132"/>
      <c r="GAF137" s="130"/>
      <c r="GAG137" s="134"/>
      <c r="GAH137" s="134"/>
      <c r="GAI137" s="131"/>
      <c r="GAJ137" s="131"/>
      <c r="GAK137" s="131"/>
      <c r="GAL137" s="132"/>
      <c r="GAN137" s="130"/>
      <c r="GAO137" s="134"/>
      <c r="GAP137" s="134"/>
      <c r="GAQ137" s="131"/>
      <c r="GAR137" s="131"/>
      <c r="GAS137" s="131"/>
      <c r="GAT137" s="132"/>
      <c r="GAV137" s="130"/>
      <c r="GAW137" s="134"/>
      <c r="GAX137" s="134"/>
      <c r="GAY137" s="131"/>
      <c r="GAZ137" s="131"/>
      <c r="GBA137" s="131"/>
      <c r="GBB137" s="132"/>
      <c r="GBD137" s="130"/>
      <c r="GBE137" s="134"/>
      <c r="GBF137" s="134"/>
      <c r="GBG137" s="131"/>
      <c r="GBH137" s="131"/>
      <c r="GBI137" s="131"/>
      <c r="GBJ137" s="132"/>
      <c r="GBL137" s="130"/>
      <c r="GBM137" s="134"/>
      <c r="GBN137" s="134"/>
      <c r="GBO137" s="131"/>
      <c r="GBP137" s="131"/>
      <c r="GBQ137" s="131"/>
      <c r="GBR137" s="132"/>
      <c r="GBT137" s="130"/>
      <c r="GBU137" s="134"/>
      <c r="GBV137" s="134"/>
      <c r="GBW137" s="131"/>
      <c r="GBX137" s="131"/>
      <c r="GBY137" s="131"/>
      <c r="GBZ137" s="132"/>
      <c r="GCB137" s="130"/>
      <c r="GCC137" s="134"/>
      <c r="GCD137" s="134"/>
      <c r="GCE137" s="131"/>
      <c r="GCF137" s="131"/>
      <c r="GCG137" s="131"/>
      <c r="GCH137" s="132"/>
      <c r="GCJ137" s="130"/>
      <c r="GCK137" s="134"/>
      <c r="GCL137" s="134"/>
      <c r="GCM137" s="131"/>
      <c r="GCN137" s="131"/>
      <c r="GCO137" s="131"/>
      <c r="GCP137" s="132"/>
      <c r="GCR137" s="130"/>
      <c r="GCS137" s="134"/>
      <c r="GCT137" s="134"/>
      <c r="GCU137" s="131"/>
      <c r="GCV137" s="131"/>
      <c r="GCW137" s="131"/>
      <c r="GCX137" s="132"/>
      <c r="GCZ137" s="130"/>
      <c r="GDA137" s="134"/>
      <c r="GDB137" s="134"/>
      <c r="GDC137" s="131"/>
      <c r="GDD137" s="131"/>
      <c r="GDE137" s="131"/>
      <c r="GDF137" s="132"/>
      <c r="GDH137" s="130"/>
      <c r="GDI137" s="134"/>
      <c r="GDJ137" s="134"/>
      <c r="GDK137" s="131"/>
      <c r="GDL137" s="131"/>
      <c r="GDM137" s="131"/>
      <c r="GDN137" s="132"/>
      <c r="GDP137" s="130"/>
      <c r="GDQ137" s="134"/>
      <c r="GDR137" s="134"/>
      <c r="GDS137" s="131"/>
      <c r="GDT137" s="131"/>
      <c r="GDU137" s="131"/>
      <c r="GDV137" s="132"/>
      <c r="GDX137" s="130"/>
      <c r="GDY137" s="134"/>
      <c r="GDZ137" s="134"/>
      <c r="GEA137" s="131"/>
      <c r="GEB137" s="131"/>
      <c r="GEC137" s="131"/>
      <c r="GED137" s="132"/>
      <c r="GEF137" s="130"/>
      <c r="GEG137" s="134"/>
      <c r="GEH137" s="134"/>
      <c r="GEI137" s="131"/>
      <c r="GEJ137" s="131"/>
      <c r="GEK137" s="131"/>
      <c r="GEL137" s="132"/>
      <c r="GEN137" s="130"/>
      <c r="GEO137" s="134"/>
      <c r="GEP137" s="134"/>
      <c r="GEQ137" s="131"/>
      <c r="GER137" s="131"/>
      <c r="GES137" s="131"/>
      <c r="GET137" s="132"/>
      <c r="GEV137" s="130"/>
      <c r="GEW137" s="134"/>
      <c r="GEX137" s="134"/>
      <c r="GEY137" s="131"/>
      <c r="GEZ137" s="131"/>
      <c r="GFA137" s="131"/>
      <c r="GFB137" s="132"/>
      <c r="GFD137" s="130"/>
      <c r="GFE137" s="134"/>
      <c r="GFF137" s="134"/>
      <c r="GFG137" s="131"/>
      <c r="GFH137" s="131"/>
      <c r="GFI137" s="131"/>
      <c r="GFJ137" s="132"/>
      <c r="GFL137" s="130"/>
      <c r="GFM137" s="134"/>
      <c r="GFN137" s="134"/>
      <c r="GFO137" s="131"/>
      <c r="GFP137" s="131"/>
      <c r="GFQ137" s="131"/>
      <c r="GFR137" s="132"/>
      <c r="GFT137" s="130"/>
      <c r="GFU137" s="134"/>
      <c r="GFV137" s="134"/>
      <c r="GFW137" s="131"/>
      <c r="GFX137" s="131"/>
      <c r="GFY137" s="131"/>
      <c r="GFZ137" s="132"/>
      <c r="GGB137" s="130"/>
      <c r="GGC137" s="134"/>
      <c r="GGD137" s="134"/>
      <c r="GGE137" s="131"/>
      <c r="GGF137" s="131"/>
      <c r="GGG137" s="131"/>
      <c r="GGH137" s="132"/>
      <c r="GGJ137" s="130"/>
      <c r="GGK137" s="134"/>
      <c r="GGL137" s="134"/>
      <c r="GGM137" s="131"/>
      <c r="GGN137" s="131"/>
      <c r="GGO137" s="131"/>
      <c r="GGP137" s="132"/>
      <c r="GGR137" s="130"/>
      <c r="GGS137" s="134"/>
      <c r="GGT137" s="134"/>
      <c r="GGU137" s="131"/>
      <c r="GGV137" s="131"/>
      <c r="GGW137" s="131"/>
      <c r="GGX137" s="132"/>
      <c r="GGZ137" s="130"/>
      <c r="GHA137" s="134"/>
      <c r="GHB137" s="134"/>
      <c r="GHC137" s="131"/>
      <c r="GHD137" s="131"/>
      <c r="GHE137" s="131"/>
      <c r="GHF137" s="132"/>
      <c r="GHH137" s="130"/>
      <c r="GHI137" s="134"/>
      <c r="GHJ137" s="134"/>
      <c r="GHK137" s="131"/>
      <c r="GHL137" s="131"/>
      <c r="GHM137" s="131"/>
      <c r="GHN137" s="132"/>
      <c r="GHP137" s="130"/>
      <c r="GHQ137" s="134"/>
      <c r="GHR137" s="134"/>
      <c r="GHS137" s="131"/>
      <c r="GHT137" s="131"/>
      <c r="GHU137" s="131"/>
      <c r="GHV137" s="132"/>
      <c r="GHX137" s="130"/>
      <c r="GHY137" s="134"/>
      <c r="GHZ137" s="134"/>
      <c r="GIA137" s="131"/>
      <c r="GIB137" s="131"/>
      <c r="GIC137" s="131"/>
      <c r="GID137" s="132"/>
      <c r="GIF137" s="130"/>
      <c r="GIG137" s="134"/>
      <c r="GIH137" s="134"/>
      <c r="GII137" s="131"/>
      <c r="GIJ137" s="131"/>
      <c r="GIK137" s="131"/>
      <c r="GIL137" s="132"/>
      <c r="GIN137" s="130"/>
      <c r="GIO137" s="134"/>
      <c r="GIP137" s="134"/>
      <c r="GIQ137" s="131"/>
      <c r="GIR137" s="131"/>
      <c r="GIS137" s="131"/>
      <c r="GIT137" s="132"/>
      <c r="GIV137" s="130"/>
      <c r="GIW137" s="134"/>
      <c r="GIX137" s="134"/>
      <c r="GIY137" s="131"/>
      <c r="GIZ137" s="131"/>
      <c r="GJA137" s="131"/>
      <c r="GJB137" s="132"/>
      <c r="GJD137" s="130"/>
      <c r="GJE137" s="134"/>
      <c r="GJF137" s="134"/>
      <c r="GJG137" s="131"/>
      <c r="GJH137" s="131"/>
      <c r="GJI137" s="131"/>
      <c r="GJJ137" s="132"/>
      <c r="GJL137" s="130"/>
      <c r="GJM137" s="134"/>
      <c r="GJN137" s="134"/>
      <c r="GJO137" s="131"/>
      <c r="GJP137" s="131"/>
      <c r="GJQ137" s="131"/>
      <c r="GJR137" s="132"/>
      <c r="GJT137" s="130"/>
      <c r="GJU137" s="134"/>
      <c r="GJV137" s="134"/>
      <c r="GJW137" s="131"/>
      <c r="GJX137" s="131"/>
      <c r="GJY137" s="131"/>
      <c r="GJZ137" s="132"/>
      <c r="GKB137" s="130"/>
      <c r="GKC137" s="134"/>
      <c r="GKD137" s="134"/>
      <c r="GKE137" s="131"/>
      <c r="GKF137" s="131"/>
      <c r="GKG137" s="131"/>
      <c r="GKH137" s="132"/>
      <c r="GKJ137" s="130"/>
      <c r="GKK137" s="134"/>
      <c r="GKL137" s="134"/>
      <c r="GKM137" s="131"/>
      <c r="GKN137" s="131"/>
      <c r="GKO137" s="131"/>
      <c r="GKP137" s="132"/>
      <c r="GKR137" s="130"/>
      <c r="GKS137" s="134"/>
      <c r="GKT137" s="134"/>
      <c r="GKU137" s="131"/>
      <c r="GKV137" s="131"/>
      <c r="GKW137" s="131"/>
      <c r="GKX137" s="132"/>
      <c r="GKZ137" s="130"/>
      <c r="GLA137" s="134"/>
      <c r="GLB137" s="134"/>
      <c r="GLC137" s="131"/>
      <c r="GLD137" s="131"/>
      <c r="GLE137" s="131"/>
      <c r="GLF137" s="132"/>
      <c r="GLH137" s="130"/>
      <c r="GLI137" s="134"/>
      <c r="GLJ137" s="134"/>
      <c r="GLK137" s="131"/>
      <c r="GLL137" s="131"/>
      <c r="GLM137" s="131"/>
      <c r="GLN137" s="132"/>
      <c r="GLP137" s="130"/>
      <c r="GLQ137" s="134"/>
      <c r="GLR137" s="134"/>
      <c r="GLS137" s="131"/>
      <c r="GLT137" s="131"/>
      <c r="GLU137" s="131"/>
      <c r="GLV137" s="132"/>
      <c r="GLX137" s="130"/>
      <c r="GLY137" s="134"/>
      <c r="GLZ137" s="134"/>
      <c r="GMA137" s="131"/>
      <c r="GMB137" s="131"/>
      <c r="GMC137" s="131"/>
      <c r="GMD137" s="132"/>
      <c r="GMF137" s="130"/>
      <c r="GMG137" s="134"/>
      <c r="GMH137" s="134"/>
      <c r="GMI137" s="131"/>
      <c r="GMJ137" s="131"/>
      <c r="GMK137" s="131"/>
      <c r="GML137" s="132"/>
      <c r="GMN137" s="130"/>
      <c r="GMO137" s="134"/>
      <c r="GMP137" s="134"/>
      <c r="GMQ137" s="131"/>
      <c r="GMR137" s="131"/>
      <c r="GMS137" s="131"/>
      <c r="GMT137" s="132"/>
      <c r="GMV137" s="130"/>
      <c r="GMW137" s="134"/>
      <c r="GMX137" s="134"/>
      <c r="GMY137" s="131"/>
      <c r="GMZ137" s="131"/>
      <c r="GNA137" s="131"/>
      <c r="GNB137" s="132"/>
      <c r="GND137" s="130"/>
      <c r="GNE137" s="134"/>
      <c r="GNF137" s="134"/>
      <c r="GNG137" s="131"/>
      <c r="GNH137" s="131"/>
      <c r="GNI137" s="131"/>
      <c r="GNJ137" s="132"/>
      <c r="GNL137" s="130"/>
      <c r="GNM137" s="134"/>
      <c r="GNN137" s="134"/>
      <c r="GNO137" s="131"/>
      <c r="GNP137" s="131"/>
      <c r="GNQ137" s="131"/>
      <c r="GNR137" s="132"/>
      <c r="GNT137" s="130"/>
      <c r="GNU137" s="134"/>
      <c r="GNV137" s="134"/>
      <c r="GNW137" s="131"/>
      <c r="GNX137" s="131"/>
      <c r="GNY137" s="131"/>
      <c r="GNZ137" s="132"/>
      <c r="GOB137" s="130"/>
      <c r="GOC137" s="134"/>
      <c r="GOD137" s="134"/>
      <c r="GOE137" s="131"/>
      <c r="GOF137" s="131"/>
      <c r="GOG137" s="131"/>
      <c r="GOH137" s="132"/>
      <c r="GOJ137" s="130"/>
      <c r="GOK137" s="134"/>
      <c r="GOL137" s="134"/>
      <c r="GOM137" s="131"/>
      <c r="GON137" s="131"/>
      <c r="GOO137" s="131"/>
      <c r="GOP137" s="132"/>
      <c r="GOR137" s="130"/>
      <c r="GOS137" s="134"/>
      <c r="GOT137" s="134"/>
      <c r="GOU137" s="131"/>
      <c r="GOV137" s="131"/>
      <c r="GOW137" s="131"/>
      <c r="GOX137" s="132"/>
      <c r="GOZ137" s="130"/>
      <c r="GPA137" s="134"/>
      <c r="GPB137" s="134"/>
      <c r="GPC137" s="131"/>
      <c r="GPD137" s="131"/>
      <c r="GPE137" s="131"/>
      <c r="GPF137" s="132"/>
      <c r="GPH137" s="130"/>
      <c r="GPI137" s="134"/>
      <c r="GPJ137" s="134"/>
      <c r="GPK137" s="131"/>
      <c r="GPL137" s="131"/>
      <c r="GPM137" s="131"/>
      <c r="GPN137" s="132"/>
      <c r="GPP137" s="130"/>
      <c r="GPQ137" s="134"/>
      <c r="GPR137" s="134"/>
      <c r="GPS137" s="131"/>
      <c r="GPT137" s="131"/>
      <c r="GPU137" s="131"/>
      <c r="GPV137" s="132"/>
      <c r="GPX137" s="130"/>
      <c r="GPY137" s="134"/>
      <c r="GPZ137" s="134"/>
      <c r="GQA137" s="131"/>
      <c r="GQB137" s="131"/>
      <c r="GQC137" s="131"/>
      <c r="GQD137" s="132"/>
      <c r="GQF137" s="130"/>
      <c r="GQG137" s="134"/>
      <c r="GQH137" s="134"/>
      <c r="GQI137" s="131"/>
      <c r="GQJ137" s="131"/>
      <c r="GQK137" s="131"/>
      <c r="GQL137" s="132"/>
      <c r="GQN137" s="130"/>
      <c r="GQO137" s="134"/>
      <c r="GQP137" s="134"/>
      <c r="GQQ137" s="131"/>
      <c r="GQR137" s="131"/>
      <c r="GQS137" s="131"/>
      <c r="GQT137" s="132"/>
      <c r="GQV137" s="130"/>
      <c r="GQW137" s="134"/>
      <c r="GQX137" s="134"/>
      <c r="GQY137" s="131"/>
      <c r="GQZ137" s="131"/>
      <c r="GRA137" s="131"/>
      <c r="GRB137" s="132"/>
      <c r="GRD137" s="130"/>
      <c r="GRE137" s="134"/>
      <c r="GRF137" s="134"/>
      <c r="GRG137" s="131"/>
      <c r="GRH137" s="131"/>
      <c r="GRI137" s="131"/>
      <c r="GRJ137" s="132"/>
      <c r="GRL137" s="130"/>
      <c r="GRM137" s="134"/>
      <c r="GRN137" s="134"/>
      <c r="GRO137" s="131"/>
      <c r="GRP137" s="131"/>
      <c r="GRQ137" s="131"/>
      <c r="GRR137" s="132"/>
      <c r="GRT137" s="130"/>
      <c r="GRU137" s="134"/>
      <c r="GRV137" s="134"/>
      <c r="GRW137" s="131"/>
      <c r="GRX137" s="131"/>
      <c r="GRY137" s="131"/>
      <c r="GRZ137" s="132"/>
      <c r="GSB137" s="130"/>
      <c r="GSC137" s="134"/>
      <c r="GSD137" s="134"/>
      <c r="GSE137" s="131"/>
      <c r="GSF137" s="131"/>
      <c r="GSG137" s="131"/>
      <c r="GSH137" s="132"/>
      <c r="GSJ137" s="130"/>
      <c r="GSK137" s="134"/>
      <c r="GSL137" s="134"/>
      <c r="GSM137" s="131"/>
      <c r="GSN137" s="131"/>
      <c r="GSO137" s="131"/>
      <c r="GSP137" s="132"/>
      <c r="GSR137" s="130"/>
      <c r="GSS137" s="134"/>
      <c r="GST137" s="134"/>
      <c r="GSU137" s="131"/>
      <c r="GSV137" s="131"/>
      <c r="GSW137" s="131"/>
      <c r="GSX137" s="132"/>
      <c r="GSZ137" s="130"/>
      <c r="GTA137" s="134"/>
      <c r="GTB137" s="134"/>
      <c r="GTC137" s="131"/>
      <c r="GTD137" s="131"/>
      <c r="GTE137" s="131"/>
      <c r="GTF137" s="132"/>
      <c r="GTH137" s="130"/>
      <c r="GTI137" s="134"/>
      <c r="GTJ137" s="134"/>
      <c r="GTK137" s="131"/>
      <c r="GTL137" s="131"/>
      <c r="GTM137" s="131"/>
      <c r="GTN137" s="132"/>
      <c r="GTP137" s="130"/>
      <c r="GTQ137" s="134"/>
      <c r="GTR137" s="134"/>
      <c r="GTS137" s="131"/>
      <c r="GTT137" s="131"/>
      <c r="GTU137" s="131"/>
      <c r="GTV137" s="132"/>
      <c r="GTX137" s="130"/>
      <c r="GTY137" s="134"/>
      <c r="GTZ137" s="134"/>
      <c r="GUA137" s="131"/>
      <c r="GUB137" s="131"/>
      <c r="GUC137" s="131"/>
      <c r="GUD137" s="132"/>
      <c r="GUF137" s="130"/>
      <c r="GUG137" s="134"/>
      <c r="GUH137" s="134"/>
      <c r="GUI137" s="131"/>
      <c r="GUJ137" s="131"/>
      <c r="GUK137" s="131"/>
      <c r="GUL137" s="132"/>
      <c r="GUN137" s="130"/>
      <c r="GUO137" s="134"/>
      <c r="GUP137" s="134"/>
      <c r="GUQ137" s="131"/>
      <c r="GUR137" s="131"/>
      <c r="GUS137" s="131"/>
      <c r="GUT137" s="132"/>
      <c r="GUV137" s="130"/>
      <c r="GUW137" s="134"/>
      <c r="GUX137" s="134"/>
      <c r="GUY137" s="131"/>
      <c r="GUZ137" s="131"/>
      <c r="GVA137" s="131"/>
      <c r="GVB137" s="132"/>
      <c r="GVD137" s="130"/>
      <c r="GVE137" s="134"/>
      <c r="GVF137" s="134"/>
      <c r="GVG137" s="131"/>
      <c r="GVH137" s="131"/>
      <c r="GVI137" s="131"/>
      <c r="GVJ137" s="132"/>
      <c r="GVL137" s="130"/>
      <c r="GVM137" s="134"/>
      <c r="GVN137" s="134"/>
      <c r="GVO137" s="131"/>
      <c r="GVP137" s="131"/>
      <c r="GVQ137" s="131"/>
      <c r="GVR137" s="132"/>
      <c r="GVT137" s="130"/>
      <c r="GVU137" s="134"/>
      <c r="GVV137" s="134"/>
      <c r="GVW137" s="131"/>
      <c r="GVX137" s="131"/>
      <c r="GVY137" s="131"/>
      <c r="GVZ137" s="132"/>
      <c r="GWB137" s="130"/>
      <c r="GWC137" s="134"/>
      <c r="GWD137" s="134"/>
      <c r="GWE137" s="131"/>
      <c r="GWF137" s="131"/>
      <c r="GWG137" s="131"/>
      <c r="GWH137" s="132"/>
      <c r="GWJ137" s="130"/>
      <c r="GWK137" s="134"/>
      <c r="GWL137" s="134"/>
      <c r="GWM137" s="131"/>
      <c r="GWN137" s="131"/>
      <c r="GWO137" s="131"/>
      <c r="GWP137" s="132"/>
      <c r="GWR137" s="130"/>
      <c r="GWS137" s="134"/>
      <c r="GWT137" s="134"/>
      <c r="GWU137" s="131"/>
      <c r="GWV137" s="131"/>
      <c r="GWW137" s="131"/>
      <c r="GWX137" s="132"/>
      <c r="GWZ137" s="130"/>
      <c r="GXA137" s="134"/>
      <c r="GXB137" s="134"/>
      <c r="GXC137" s="131"/>
      <c r="GXD137" s="131"/>
      <c r="GXE137" s="131"/>
      <c r="GXF137" s="132"/>
      <c r="GXH137" s="130"/>
      <c r="GXI137" s="134"/>
      <c r="GXJ137" s="134"/>
      <c r="GXK137" s="131"/>
      <c r="GXL137" s="131"/>
      <c r="GXM137" s="131"/>
      <c r="GXN137" s="132"/>
      <c r="GXP137" s="130"/>
      <c r="GXQ137" s="134"/>
      <c r="GXR137" s="134"/>
      <c r="GXS137" s="131"/>
      <c r="GXT137" s="131"/>
      <c r="GXU137" s="131"/>
      <c r="GXV137" s="132"/>
      <c r="GXX137" s="130"/>
      <c r="GXY137" s="134"/>
      <c r="GXZ137" s="134"/>
      <c r="GYA137" s="131"/>
      <c r="GYB137" s="131"/>
      <c r="GYC137" s="131"/>
      <c r="GYD137" s="132"/>
      <c r="GYF137" s="130"/>
      <c r="GYG137" s="134"/>
      <c r="GYH137" s="134"/>
      <c r="GYI137" s="131"/>
      <c r="GYJ137" s="131"/>
      <c r="GYK137" s="131"/>
      <c r="GYL137" s="132"/>
      <c r="GYN137" s="130"/>
      <c r="GYO137" s="134"/>
      <c r="GYP137" s="134"/>
      <c r="GYQ137" s="131"/>
      <c r="GYR137" s="131"/>
      <c r="GYS137" s="131"/>
      <c r="GYT137" s="132"/>
      <c r="GYV137" s="130"/>
      <c r="GYW137" s="134"/>
      <c r="GYX137" s="134"/>
      <c r="GYY137" s="131"/>
      <c r="GYZ137" s="131"/>
      <c r="GZA137" s="131"/>
      <c r="GZB137" s="132"/>
      <c r="GZD137" s="130"/>
      <c r="GZE137" s="134"/>
      <c r="GZF137" s="134"/>
      <c r="GZG137" s="131"/>
      <c r="GZH137" s="131"/>
      <c r="GZI137" s="131"/>
      <c r="GZJ137" s="132"/>
      <c r="GZL137" s="130"/>
      <c r="GZM137" s="134"/>
      <c r="GZN137" s="134"/>
      <c r="GZO137" s="131"/>
      <c r="GZP137" s="131"/>
      <c r="GZQ137" s="131"/>
      <c r="GZR137" s="132"/>
      <c r="GZT137" s="130"/>
      <c r="GZU137" s="134"/>
      <c r="GZV137" s="134"/>
      <c r="GZW137" s="131"/>
      <c r="GZX137" s="131"/>
      <c r="GZY137" s="131"/>
      <c r="GZZ137" s="132"/>
      <c r="HAB137" s="130"/>
      <c r="HAC137" s="134"/>
      <c r="HAD137" s="134"/>
      <c r="HAE137" s="131"/>
      <c r="HAF137" s="131"/>
      <c r="HAG137" s="131"/>
      <c r="HAH137" s="132"/>
      <c r="HAJ137" s="130"/>
      <c r="HAK137" s="134"/>
      <c r="HAL137" s="134"/>
      <c r="HAM137" s="131"/>
      <c r="HAN137" s="131"/>
      <c r="HAO137" s="131"/>
      <c r="HAP137" s="132"/>
      <c r="HAR137" s="130"/>
      <c r="HAS137" s="134"/>
      <c r="HAT137" s="134"/>
      <c r="HAU137" s="131"/>
      <c r="HAV137" s="131"/>
      <c r="HAW137" s="131"/>
      <c r="HAX137" s="132"/>
      <c r="HAZ137" s="130"/>
      <c r="HBA137" s="134"/>
      <c r="HBB137" s="134"/>
      <c r="HBC137" s="131"/>
      <c r="HBD137" s="131"/>
      <c r="HBE137" s="131"/>
      <c r="HBF137" s="132"/>
      <c r="HBH137" s="130"/>
      <c r="HBI137" s="134"/>
      <c r="HBJ137" s="134"/>
      <c r="HBK137" s="131"/>
      <c r="HBL137" s="131"/>
      <c r="HBM137" s="131"/>
      <c r="HBN137" s="132"/>
      <c r="HBP137" s="130"/>
      <c r="HBQ137" s="134"/>
      <c r="HBR137" s="134"/>
      <c r="HBS137" s="131"/>
      <c r="HBT137" s="131"/>
      <c r="HBU137" s="131"/>
      <c r="HBV137" s="132"/>
      <c r="HBX137" s="130"/>
      <c r="HBY137" s="134"/>
      <c r="HBZ137" s="134"/>
      <c r="HCA137" s="131"/>
      <c r="HCB137" s="131"/>
      <c r="HCC137" s="131"/>
      <c r="HCD137" s="132"/>
      <c r="HCF137" s="130"/>
      <c r="HCG137" s="134"/>
      <c r="HCH137" s="134"/>
      <c r="HCI137" s="131"/>
      <c r="HCJ137" s="131"/>
      <c r="HCK137" s="131"/>
      <c r="HCL137" s="132"/>
      <c r="HCN137" s="130"/>
      <c r="HCO137" s="134"/>
      <c r="HCP137" s="134"/>
      <c r="HCQ137" s="131"/>
      <c r="HCR137" s="131"/>
      <c r="HCS137" s="131"/>
      <c r="HCT137" s="132"/>
      <c r="HCV137" s="130"/>
      <c r="HCW137" s="134"/>
      <c r="HCX137" s="134"/>
      <c r="HCY137" s="131"/>
      <c r="HCZ137" s="131"/>
      <c r="HDA137" s="131"/>
      <c r="HDB137" s="132"/>
      <c r="HDD137" s="130"/>
      <c r="HDE137" s="134"/>
      <c r="HDF137" s="134"/>
      <c r="HDG137" s="131"/>
      <c r="HDH137" s="131"/>
      <c r="HDI137" s="131"/>
      <c r="HDJ137" s="132"/>
      <c r="HDL137" s="130"/>
      <c r="HDM137" s="134"/>
      <c r="HDN137" s="134"/>
      <c r="HDO137" s="131"/>
      <c r="HDP137" s="131"/>
      <c r="HDQ137" s="131"/>
      <c r="HDR137" s="132"/>
      <c r="HDT137" s="130"/>
      <c r="HDU137" s="134"/>
      <c r="HDV137" s="134"/>
      <c r="HDW137" s="131"/>
      <c r="HDX137" s="131"/>
      <c r="HDY137" s="131"/>
      <c r="HDZ137" s="132"/>
      <c r="HEB137" s="130"/>
      <c r="HEC137" s="134"/>
      <c r="HED137" s="134"/>
      <c r="HEE137" s="131"/>
      <c r="HEF137" s="131"/>
      <c r="HEG137" s="131"/>
      <c r="HEH137" s="132"/>
      <c r="HEJ137" s="130"/>
      <c r="HEK137" s="134"/>
      <c r="HEL137" s="134"/>
      <c r="HEM137" s="131"/>
      <c r="HEN137" s="131"/>
      <c r="HEO137" s="131"/>
      <c r="HEP137" s="132"/>
      <c r="HER137" s="130"/>
      <c r="HES137" s="134"/>
      <c r="HET137" s="134"/>
      <c r="HEU137" s="131"/>
      <c r="HEV137" s="131"/>
      <c r="HEW137" s="131"/>
      <c r="HEX137" s="132"/>
      <c r="HEZ137" s="130"/>
      <c r="HFA137" s="134"/>
      <c r="HFB137" s="134"/>
      <c r="HFC137" s="131"/>
      <c r="HFD137" s="131"/>
      <c r="HFE137" s="131"/>
      <c r="HFF137" s="132"/>
      <c r="HFH137" s="130"/>
      <c r="HFI137" s="134"/>
      <c r="HFJ137" s="134"/>
      <c r="HFK137" s="131"/>
      <c r="HFL137" s="131"/>
      <c r="HFM137" s="131"/>
      <c r="HFN137" s="132"/>
      <c r="HFP137" s="130"/>
      <c r="HFQ137" s="134"/>
      <c r="HFR137" s="134"/>
      <c r="HFS137" s="131"/>
      <c r="HFT137" s="131"/>
      <c r="HFU137" s="131"/>
      <c r="HFV137" s="132"/>
      <c r="HFX137" s="130"/>
      <c r="HFY137" s="134"/>
      <c r="HFZ137" s="134"/>
      <c r="HGA137" s="131"/>
      <c r="HGB137" s="131"/>
      <c r="HGC137" s="131"/>
      <c r="HGD137" s="132"/>
      <c r="HGF137" s="130"/>
      <c r="HGG137" s="134"/>
      <c r="HGH137" s="134"/>
      <c r="HGI137" s="131"/>
      <c r="HGJ137" s="131"/>
      <c r="HGK137" s="131"/>
      <c r="HGL137" s="132"/>
      <c r="HGN137" s="130"/>
      <c r="HGO137" s="134"/>
      <c r="HGP137" s="134"/>
      <c r="HGQ137" s="131"/>
      <c r="HGR137" s="131"/>
      <c r="HGS137" s="131"/>
      <c r="HGT137" s="132"/>
      <c r="HGV137" s="130"/>
      <c r="HGW137" s="134"/>
      <c r="HGX137" s="134"/>
      <c r="HGY137" s="131"/>
      <c r="HGZ137" s="131"/>
      <c r="HHA137" s="131"/>
      <c r="HHB137" s="132"/>
      <c r="HHD137" s="130"/>
      <c r="HHE137" s="134"/>
      <c r="HHF137" s="134"/>
      <c r="HHG137" s="131"/>
      <c r="HHH137" s="131"/>
      <c r="HHI137" s="131"/>
      <c r="HHJ137" s="132"/>
      <c r="HHL137" s="130"/>
      <c r="HHM137" s="134"/>
      <c r="HHN137" s="134"/>
      <c r="HHO137" s="131"/>
      <c r="HHP137" s="131"/>
      <c r="HHQ137" s="131"/>
      <c r="HHR137" s="132"/>
      <c r="HHT137" s="130"/>
      <c r="HHU137" s="134"/>
      <c r="HHV137" s="134"/>
      <c r="HHW137" s="131"/>
      <c r="HHX137" s="131"/>
      <c r="HHY137" s="131"/>
      <c r="HHZ137" s="132"/>
      <c r="HIB137" s="130"/>
      <c r="HIC137" s="134"/>
      <c r="HID137" s="134"/>
      <c r="HIE137" s="131"/>
      <c r="HIF137" s="131"/>
      <c r="HIG137" s="131"/>
      <c r="HIH137" s="132"/>
      <c r="HIJ137" s="130"/>
      <c r="HIK137" s="134"/>
      <c r="HIL137" s="134"/>
      <c r="HIM137" s="131"/>
      <c r="HIN137" s="131"/>
      <c r="HIO137" s="131"/>
      <c r="HIP137" s="132"/>
      <c r="HIR137" s="130"/>
      <c r="HIS137" s="134"/>
      <c r="HIT137" s="134"/>
      <c r="HIU137" s="131"/>
      <c r="HIV137" s="131"/>
      <c r="HIW137" s="131"/>
      <c r="HIX137" s="132"/>
      <c r="HIZ137" s="130"/>
      <c r="HJA137" s="134"/>
      <c r="HJB137" s="134"/>
      <c r="HJC137" s="131"/>
      <c r="HJD137" s="131"/>
      <c r="HJE137" s="131"/>
      <c r="HJF137" s="132"/>
      <c r="HJH137" s="130"/>
      <c r="HJI137" s="134"/>
      <c r="HJJ137" s="134"/>
      <c r="HJK137" s="131"/>
      <c r="HJL137" s="131"/>
      <c r="HJM137" s="131"/>
      <c r="HJN137" s="132"/>
      <c r="HJP137" s="130"/>
      <c r="HJQ137" s="134"/>
      <c r="HJR137" s="134"/>
      <c r="HJS137" s="131"/>
      <c r="HJT137" s="131"/>
      <c r="HJU137" s="131"/>
      <c r="HJV137" s="132"/>
      <c r="HJX137" s="130"/>
      <c r="HJY137" s="134"/>
      <c r="HJZ137" s="134"/>
      <c r="HKA137" s="131"/>
      <c r="HKB137" s="131"/>
      <c r="HKC137" s="131"/>
      <c r="HKD137" s="132"/>
      <c r="HKF137" s="130"/>
      <c r="HKG137" s="134"/>
      <c r="HKH137" s="134"/>
      <c r="HKI137" s="131"/>
      <c r="HKJ137" s="131"/>
      <c r="HKK137" s="131"/>
      <c r="HKL137" s="132"/>
      <c r="HKN137" s="130"/>
      <c r="HKO137" s="134"/>
      <c r="HKP137" s="134"/>
      <c r="HKQ137" s="131"/>
      <c r="HKR137" s="131"/>
      <c r="HKS137" s="131"/>
      <c r="HKT137" s="132"/>
      <c r="HKV137" s="130"/>
      <c r="HKW137" s="134"/>
      <c r="HKX137" s="134"/>
      <c r="HKY137" s="131"/>
      <c r="HKZ137" s="131"/>
      <c r="HLA137" s="131"/>
      <c r="HLB137" s="132"/>
      <c r="HLD137" s="130"/>
      <c r="HLE137" s="134"/>
      <c r="HLF137" s="134"/>
      <c r="HLG137" s="131"/>
      <c r="HLH137" s="131"/>
      <c r="HLI137" s="131"/>
      <c r="HLJ137" s="132"/>
      <c r="HLL137" s="130"/>
      <c r="HLM137" s="134"/>
      <c r="HLN137" s="134"/>
      <c r="HLO137" s="131"/>
      <c r="HLP137" s="131"/>
      <c r="HLQ137" s="131"/>
      <c r="HLR137" s="132"/>
      <c r="HLT137" s="130"/>
      <c r="HLU137" s="134"/>
      <c r="HLV137" s="134"/>
      <c r="HLW137" s="131"/>
      <c r="HLX137" s="131"/>
      <c r="HLY137" s="131"/>
      <c r="HLZ137" s="132"/>
      <c r="HMB137" s="130"/>
      <c r="HMC137" s="134"/>
      <c r="HMD137" s="134"/>
      <c r="HME137" s="131"/>
      <c r="HMF137" s="131"/>
      <c r="HMG137" s="131"/>
      <c r="HMH137" s="132"/>
      <c r="HMJ137" s="130"/>
      <c r="HMK137" s="134"/>
      <c r="HML137" s="134"/>
      <c r="HMM137" s="131"/>
      <c r="HMN137" s="131"/>
      <c r="HMO137" s="131"/>
      <c r="HMP137" s="132"/>
      <c r="HMR137" s="130"/>
      <c r="HMS137" s="134"/>
      <c r="HMT137" s="134"/>
      <c r="HMU137" s="131"/>
      <c r="HMV137" s="131"/>
      <c r="HMW137" s="131"/>
      <c r="HMX137" s="132"/>
      <c r="HMZ137" s="130"/>
      <c r="HNA137" s="134"/>
      <c r="HNB137" s="134"/>
      <c r="HNC137" s="131"/>
      <c r="HND137" s="131"/>
      <c r="HNE137" s="131"/>
      <c r="HNF137" s="132"/>
      <c r="HNH137" s="130"/>
      <c r="HNI137" s="134"/>
      <c r="HNJ137" s="134"/>
      <c r="HNK137" s="131"/>
      <c r="HNL137" s="131"/>
      <c r="HNM137" s="131"/>
      <c r="HNN137" s="132"/>
      <c r="HNP137" s="130"/>
      <c r="HNQ137" s="134"/>
      <c r="HNR137" s="134"/>
      <c r="HNS137" s="131"/>
      <c r="HNT137" s="131"/>
      <c r="HNU137" s="131"/>
      <c r="HNV137" s="132"/>
      <c r="HNX137" s="130"/>
      <c r="HNY137" s="134"/>
      <c r="HNZ137" s="134"/>
      <c r="HOA137" s="131"/>
      <c r="HOB137" s="131"/>
      <c r="HOC137" s="131"/>
      <c r="HOD137" s="132"/>
      <c r="HOF137" s="130"/>
      <c r="HOG137" s="134"/>
      <c r="HOH137" s="134"/>
      <c r="HOI137" s="131"/>
      <c r="HOJ137" s="131"/>
      <c r="HOK137" s="131"/>
      <c r="HOL137" s="132"/>
      <c r="HON137" s="130"/>
      <c r="HOO137" s="134"/>
      <c r="HOP137" s="134"/>
      <c r="HOQ137" s="131"/>
      <c r="HOR137" s="131"/>
      <c r="HOS137" s="131"/>
      <c r="HOT137" s="132"/>
      <c r="HOV137" s="130"/>
      <c r="HOW137" s="134"/>
      <c r="HOX137" s="134"/>
      <c r="HOY137" s="131"/>
      <c r="HOZ137" s="131"/>
      <c r="HPA137" s="131"/>
      <c r="HPB137" s="132"/>
      <c r="HPD137" s="130"/>
      <c r="HPE137" s="134"/>
      <c r="HPF137" s="134"/>
      <c r="HPG137" s="131"/>
      <c r="HPH137" s="131"/>
      <c r="HPI137" s="131"/>
      <c r="HPJ137" s="132"/>
      <c r="HPL137" s="130"/>
      <c r="HPM137" s="134"/>
      <c r="HPN137" s="134"/>
      <c r="HPO137" s="131"/>
      <c r="HPP137" s="131"/>
      <c r="HPQ137" s="131"/>
      <c r="HPR137" s="132"/>
      <c r="HPT137" s="130"/>
      <c r="HPU137" s="134"/>
      <c r="HPV137" s="134"/>
      <c r="HPW137" s="131"/>
      <c r="HPX137" s="131"/>
      <c r="HPY137" s="131"/>
      <c r="HPZ137" s="132"/>
      <c r="HQB137" s="130"/>
      <c r="HQC137" s="134"/>
      <c r="HQD137" s="134"/>
      <c r="HQE137" s="131"/>
      <c r="HQF137" s="131"/>
      <c r="HQG137" s="131"/>
      <c r="HQH137" s="132"/>
      <c r="HQJ137" s="130"/>
      <c r="HQK137" s="134"/>
      <c r="HQL137" s="134"/>
      <c r="HQM137" s="131"/>
      <c r="HQN137" s="131"/>
      <c r="HQO137" s="131"/>
      <c r="HQP137" s="132"/>
      <c r="HQR137" s="130"/>
      <c r="HQS137" s="134"/>
      <c r="HQT137" s="134"/>
      <c r="HQU137" s="131"/>
      <c r="HQV137" s="131"/>
      <c r="HQW137" s="131"/>
      <c r="HQX137" s="132"/>
      <c r="HQZ137" s="130"/>
      <c r="HRA137" s="134"/>
      <c r="HRB137" s="134"/>
      <c r="HRC137" s="131"/>
      <c r="HRD137" s="131"/>
      <c r="HRE137" s="131"/>
      <c r="HRF137" s="132"/>
      <c r="HRH137" s="130"/>
      <c r="HRI137" s="134"/>
      <c r="HRJ137" s="134"/>
      <c r="HRK137" s="131"/>
      <c r="HRL137" s="131"/>
      <c r="HRM137" s="131"/>
      <c r="HRN137" s="132"/>
      <c r="HRP137" s="130"/>
      <c r="HRQ137" s="134"/>
      <c r="HRR137" s="134"/>
      <c r="HRS137" s="131"/>
      <c r="HRT137" s="131"/>
      <c r="HRU137" s="131"/>
      <c r="HRV137" s="132"/>
      <c r="HRX137" s="130"/>
      <c r="HRY137" s="134"/>
      <c r="HRZ137" s="134"/>
      <c r="HSA137" s="131"/>
      <c r="HSB137" s="131"/>
      <c r="HSC137" s="131"/>
      <c r="HSD137" s="132"/>
      <c r="HSF137" s="130"/>
      <c r="HSG137" s="134"/>
      <c r="HSH137" s="134"/>
      <c r="HSI137" s="131"/>
      <c r="HSJ137" s="131"/>
      <c r="HSK137" s="131"/>
      <c r="HSL137" s="132"/>
      <c r="HSN137" s="130"/>
      <c r="HSO137" s="134"/>
      <c r="HSP137" s="134"/>
      <c r="HSQ137" s="131"/>
      <c r="HSR137" s="131"/>
      <c r="HSS137" s="131"/>
      <c r="HST137" s="132"/>
      <c r="HSV137" s="130"/>
      <c r="HSW137" s="134"/>
      <c r="HSX137" s="134"/>
      <c r="HSY137" s="131"/>
      <c r="HSZ137" s="131"/>
      <c r="HTA137" s="131"/>
      <c r="HTB137" s="132"/>
      <c r="HTD137" s="130"/>
      <c r="HTE137" s="134"/>
      <c r="HTF137" s="134"/>
      <c r="HTG137" s="131"/>
      <c r="HTH137" s="131"/>
      <c r="HTI137" s="131"/>
      <c r="HTJ137" s="132"/>
      <c r="HTL137" s="130"/>
      <c r="HTM137" s="134"/>
      <c r="HTN137" s="134"/>
      <c r="HTO137" s="131"/>
      <c r="HTP137" s="131"/>
      <c r="HTQ137" s="131"/>
      <c r="HTR137" s="132"/>
      <c r="HTT137" s="130"/>
      <c r="HTU137" s="134"/>
      <c r="HTV137" s="134"/>
      <c r="HTW137" s="131"/>
      <c r="HTX137" s="131"/>
      <c r="HTY137" s="131"/>
      <c r="HTZ137" s="132"/>
      <c r="HUB137" s="130"/>
      <c r="HUC137" s="134"/>
      <c r="HUD137" s="134"/>
      <c r="HUE137" s="131"/>
      <c r="HUF137" s="131"/>
      <c r="HUG137" s="131"/>
      <c r="HUH137" s="132"/>
      <c r="HUJ137" s="130"/>
      <c r="HUK137" s="134"/>
      <c r="HUL137" s="134"/>
      <c r="HUM137" s="131"/>
      <c r="HUN137" s="131"/>
      <c r="HUO137" s="131"/>
      <c r="HUP137" s="132"/>
      <c r="HUR137" s="130"/>
      <c r="HUS137" s="134"/>
      <c r="HUT137" s="134"/>
      <c r="HUU137" s="131"/>
      <c r="HUV137" s="131"/>
      <c r="HUW137" s="131"/>
      <c r="HUX137" s="132"/>
      <c r="HUZ137" s="130"/>
      <c r="HVA137" s="134"/>
      <c r="HVB137" s="134"/>
      <c r="HVC137" s="131"/>
      <c r="HVD137" s="131"/>
      <c r="HVE137" s="131"/>
      <c r="HVF137" s="132"/>
      <c r="HVH137" s="130"/>
      <c r="HVI137" s="134"/>
      <c r="HVJ137" s="134"/>
      <c r="HVK137" s="131"/>
      <c r="HVL137" s="131"/>
      <c r="HVM137" s="131"/>
      <c r="HVN137" s="132"/>
      <c r="HVP137" s="130"/>
      <c r="HVQ137" s="134"/>
      <c r="HVR137" s="134"/>
      <c r="HVS137" s="131"/>
      <c r="HVT137" s="131"/>
      <c r="HVU137" s="131"/>
      <c r="HVV137" s="132"/>
      <c r="HVX137" s="130"/>
      <c r="HVY137" s="134"/>
      <c r="HVZ137" s="134"/>
      <c r="HWA137" s="131"/>
      <c r="HWB137" s="131"/>
      <c r="HWC137" s="131"/>
      <c r="HWD137" s="132"/>
      <c r="HWF137" s="130"/>
      <c r="HWG137" s="134"/>
      <c r="HWH137" s="134"/>
      <c r="HWI137" s="131"/>
      <c r="HWJ137" s="131"/>
      <c r="HWK137" s="131"/>
      <c r="HWL137" s="132"/>
      <c r="HWN137" s="130"/>
      <c r="HWO137" s="134"/>
      <c r="HWP137" s="134"/>
      <c r="HWQ137" s="131"/>
      <c r="HWR137" s="131"/>
      <c r="HWS137" s="131"/>
      <c r="HWT137" s="132"/>
      <c r="HWV137" s="130"/>
      <c r="HWW137" s="134"/>
      <c r="HWX137" s="134"/>
      <c r="HWY137" s="131"/>
      <c r="HWZ137" s="131"/>
      <c r="HXA137" s="131"/>
      <c r="HXB137" s="132"/>
      <c r="HXD137" s="130"/>
      <c r="HXE137" s="134"/>
      <c r="HXF137" s="134"/>
      <c r="HXG137" s="131"/>
      <c r="HXH137" s="131"/>
      <c r="HXI137" s="131"/>
      <c r="HXJ137" s="132"/>
      <c r="HXL137" s="130"/>
      <c r="HXM137" s="134"/>
      <c r="HXN137" s="134"/>
      <c r="HXO137" s="131"/>
      <c r="HXP137" s="131"/>
      <c r="HXQ137" s="131"/>
      <c r="HXR137" s="132"/>
      <c r="HXT137" s="130"/>
      <c r="HXU137" s="134"/>
      <c r="HXV137" s="134"/>
      <c r="HXW137" s="131"/>
      <c r="HXX137" s="131"/>
      <c r="HXY137" s="131"/>
      <c r="HXZ137" s="132"/>
      <c r="HYB137" s="130"/>
      <c r="HYC137" s="134"/>
      <c r="HYD137" s="134"/>
      <c r="HYE137" s="131"/>
      <c r="HYF137" s="131"/>
      <c r="HYG137" s="131"/>
      <c r="HYH137" s="132"/>
      <c r="HYJ137" s="130"/>
      <c r="HYK137" s="134"/>
      <c r="HYL137" s="134"/>
      <c r="HYM137" s="131"/>
      <c r="HYN137" s="131"/>
      <c r="HYO137" s="131"/>
      <c r="HYP137" s="132"/>
      <c r="HYR137" s="130"/>
      <c r="HYS137" s="134"/>
      <c r="HYT137" s="134"/>
      <c r="HYU137" s="131"/>
      <c r="HYV137" s="131"/>
      <c r="HYW137" s="131"/>
      <c r="HYX137" s="132"/>
      <c r="HYZ137" s="130"/>
      <c r="HZA137" s="134"/>
      <c r="HZB137" s="134"/>
      <c r="HZC137" s="131"/>
      <c r="HZD137" s="131"/>
      <c r="HZE137" s="131"/>
      <c r="HZF137" s="132"/>
      <c r="HZH137" s="130"/>
      <c r="HZI137" s="134"/>
      <c r="HZJ137" s="134"/>
      <c r="HZK137" s="131"/>
      <c r="HZL137" s="131"/>
      <c r="HZM137" s="131"/>
      <c r="HZN137" s="132"/>
      <c r="HZP137" s="130"/>
      <c r="HZQ137" s="134"/>
      <c r="HZR137" s="134"/>
      <c r="HZS137" s="131"/>
      <c r="HZT137" s="131"/>
      <c r="HZU137" s="131"/>
      <c r="HZV137" s="132"/>
      <c r="HZX137" s="130"/>
      <c r="HZY137" s="134"/>
      <c r="HZZ137" s="134"/>
      <c r="IAA137" s="131"/>
      <c r="IAB137" s="131"/>
      <c r="IAC137" s="131"/>
      <c r="IAD137" s="132"/>
      <c r="IAF137" s="130"/>
      <c r="IAG137" s="134"/>
      <c r="IAH137" s="134"/>
      <c r="IAI137" s="131"/>
      <c r="IAJ137" s="131"/>
      <c r="IAK137" s="131"/>
      <c r="IAL137" s="132"/>
      <c r="IAN137" s="130"/>
      <c r="IAO137" s="134"/>
      <c r="IAP137" s="134"/>
      <c r="IAQ137" s="131"/>
      <c r="IAR137" s="131"/>
      <c r="IAS137" s="131"/>
      <c r="IAT137" s="132"/>
      <c r="IAV137" s="130"/>
      <c r="IAW137" s="134"/>
      <c r="IAX137" s="134"/>
      <c r="IAY137" s="131"/>
      <c r="IAZ137" s="131"/>
      <c r="IBA137" s="131"/>
      <c r="IBB137" s="132"/>
      <c r="IBD137" s="130"/>
      <c r="IBE137" s="134"/>
      <c r="IBF137" s="134"/>
      <c r="IBG137" s="131"/>
      <c r="IBH137" s="131"/>
      <c r="IBI137" s="131"/>
      <c r="IBJ137" s="132"/>
      <c r="IBL137" s="130"/>
      <c r="IBM137" s="134"/>
      <c r="IBN137" s="134"/>
      <c r="IBO137" s="131"/>
      <c r="IBP137" s="131"/>
      <c r="IBQ137" s="131"/>
      <c r="IBR137" s="132"/>
      <c r="IBT137" s="130"/>
      <c r="IBU137" s="134"/>
      <c r="IBV137" s="134"/>
      <c r="IBW137" s="131"/>
      <c r="IBX137" s="131"/>
      <c r="IBY137" s="131"/>
      <c r="IBZ137" s="132"/>
      <c r="ICB137" s="130"/>
      <c r="ICC137" s="134"/>
      <c r="ICD137" s="134"/>
      <c r="ICE137" s="131"/>
      <c r="ICF137" s="131"/>
      <c r="ICG137" s="131"/>
      <c r="ICH137" s="132"/>
      <c r="ICJ137" s="130"/>
      <c r="ICK137" s="134"/>
      <c r="ICL137" s="134"/>
      <c r="ICM137" s="131"/>
      <c r="ICN137" s="131"/>
      <c r="ICO137" s="131"/>
      <c r="ICP137" s="132"/>
      <c r="ICR137" s="130"/>
      <c r="ICS137" s="134"/>
      <c r="ICT137" s="134"/>
      <c r="ICU137" s="131"/>
      <c r="ICV137" s="131"/>
      <c r="ICW137" s="131"/>
      <c r="ICX137" s="132"/>
      <c r="ICZ137" s="130"/>
      <c r="IDA137" s="134"/>
      <c r="IDB137" s="134"/>
      <c r="IDC137" s="131"/>
      <c r="IDD137" s="131"/>
      <c r="IDE137" s="131"/>
      <c r="IDF137" s="132"/>
      <c r="IDH137" s="130"/>
      <c r="IDI137" s="134"/>
      <c r="IDJ137" s="134"/>
      <c r="IDK137" s="131"/>
      <c r="IDL137" s="131"/>
      <c r="IDM137" s="131"/>
      <c r="IDN137" s="132"/>
      <c r="IDP137" s="130"/>
      <c r="IDQ137" s="134"/>
      <c r="IDR137" s="134"/>
      <c r="IDS137" s="131"/>
      <c r="IDT137" s="131"/>
      <c r="IDU137" s="131"/>
      <c r="IDV137" s="132"/>
      <c r="IDX137" s="130"/>
      <c r="IDY137" s="134"/>
      <c r="IDZ137" s="134"/>
      <c r="IEA137" s="131"/>
      <c r="IEB137" s="131"/>
      <c r="IEC137" s="131"/>
      <c r="IED137" s="132"/>
      <c r="IEF137" s="130"/>
      <c r="IEG137" s="134"/>
      <c r="IEH137" s="134"/>
      <c r="IEI137" s="131"/>
      <c r="IEJ137" s="131"/>
      <c r="IEK137" s="131"/>
      <c r="IEL137" s="132"/>
      <c r="IEN137" s="130"/>
      <c r="IEO137" s="134"/>
      <c r="IEP137" s="134"/>
      <c r="IEQ137" s="131"/>
      <c r="IER137" s="131"/>
      <c r="IES137" s="131"/>
      <c r="IET137" s="132"/>
      <c r="IEV137" s="130"/>
      <c r="IEW137" s="134"/>
      <c r="IEX137" s="134"/>
      <c r="IEY137" s="131"/>
      <c r="IEZ137" s="131"/>
      <c r="IFA137" s="131"/>
      <c r="IFB137" s="132"/>
      <c r="IFD137" s="130"/>
      <c r="IFE137" s="134"/>
      <c r="IFF137" s="134"/>
      <c r="IFG137" s="131"/>
      <c r="IFH137" s="131"/>
      <c r="IFI137" s="131"/>
      <c r="IFJ137" s="132"/>
      <c r="IFL137" s="130"/>
      <c r="IFM137" s="134"/>
      <c r="IFN137" s="134"/>
      <c r="IFO137" s="131"/>
      <c r="IFP137" s="131"/>
      <c r="IFQ137" s="131"/>
      <c r="IFR137" s="132"/>
      <c r="IFT137" s="130"/>
      <c r="IFU137" s="134"/>
      <c r="IFV137" s="134"/>
      <c r="IFW137" s="131"/>
      <c r="IFX137" s="131"/>
      <c r="IFY137" s="131"/>
      <c r="IFZ137" s="132"/>
      <c r="IGB137" s="130"/>
      <c r="IGC137" s="134"/>
      <c r="IGD137" s="134"/>
      <c r="IGE137" s="131"/>
      <c r="IGF137" s="131"/>
      <c r="IGG137" s="131"/>
      <c r="IGH137" s="132"/>
      <c r="IGJ137" s="130"/>
      <c r="IGK137" s="134"/>
      <c r="IGL137" s="134"/>
      <c r="IGM137" s="131"/>
      <c r="IGN137" s="131"/>
      <c r="IGO137" s="131"/>
      <c r="IGP137" s="132"/>
      <c r="IGR137" s="130"/>
      <c r="IGS137" s="134"/>
      <c r="IGT137" s="134"/>
      <c r="IGU137" s="131"/>
      <c r="IGV137" s="131"/>
      <c r="IGW137" s="131"/>
      <c r="IGX137" s="132"/>
      <c r="IGZ137" s="130"/>
      <c r="IHA137" s="134"/>
      <c r="IHB137" s="134"/>
      <c r="IHC137" s="131"/>
      <c r="IHD137" s="131"/>
      <c r="IHE137" s="131"/>
      <c r="IHF137" s="132"/>
      <c r="IHH137" s="130"/>
      <c r="IHI137" s="134"/>
      <c r="IHJ137" s="134"/>
      <c r="IHK137" s="131"/>
      <c r="IHL137" s="131"/>
      <c r="IHM137" s="131"/>
      <c r="IHN137" s="132"/>
      <c r="IHP137" s="130"/>
      <c r="IHQ137" s="134"/>
      <c r="IHR137" s="134"/>
      <c r="IHS137" s="131"/>
      <c r="IHT137" s="131"/>
      <c r="IHU137" s="131"/>
      <c r="IHV137" s="132"/>
      <c r="IHX137" s="130"/>
      <c r="IHY137" s="134"/>
      <c r="IHZ137" s="134"/>
      <c r="IIA137" s="131"/>
      <c r="IIB137" s="131"/>
      <c r="IIC137" s="131"/>
      <c r="IID137" s="132"/>
      <c r="IIF137" s="130"/>
      <c r="IIG137" s="134"/>
      <c r="IIH137" s="134"/>
      <c r="III137" s="131"/>
      <c r="IIJ137" s="131"/>
      <c r="IIK137" s="131"/>
      <c r="IIL137" s="132"/>
      <c r="IIN137" s="130"/>
      <c r="IIO137" s="134"/>
      <c r="IIP137" s="134"/>
      <c r="IIQ137" s="131"/>
      <c r="IIR137" s="131"/>
      <c r="IIS137" s="131"/>
      <c r="IIT137" s="132"/>
      <c r="IIV137" s="130"/>
      <c r="IIW137" s="134"/>
      <c r="IIX137" s="134"/>
      <c r="IIY137" s="131"/>
      <c r="IIZ137" s="131"/>
      <c r="IJA137" s="131"/>
      <c r="IJB137" s="132"/>
      <c r="IJD137" s="130"/>
      <c r="IJE137" s="134"/>
      <c r="IJF137" s="134"/>
      <c r="IJG137" s="131"/>
      <c r="IJH137" s="131"/>
      <c r="IJI137" s="131"/>
      <c r="IJJ137" s="132"/>
      <c r="IJL137" s="130"/>
      <c r="IJM137" s="134"/>
      <c r="IJN137" s="134"/>
      <c r="IJO137" s="131"/>
      <c r="IJP137" s="131"/>
      <c r="IJQ137" s="131"/>
      <c r="IJR137" s="132"/>
      <c r="IJT137" s="130"/>
      <c r="IJU137" s="134"/>
      <c r="IJV137" s="134"/>
      <c r="IJW137" s="131"/>
      <c r="IJX137" s="131"/>
      <c r="IJY137" s="131"/>
      <c r="IJZ137" s="132"/>
      <c r="IKB137" s="130"/>
      <c r="IKC137" s="134"/>
      <c r="IKD137" s="134"/>
      <c r="IKE137" s="131"/>
      <c r="IKF137" s="131"/>
      <c r="IKG137" s="131"/>
      <c r="IKH137" s="132"/>
      <c r="IKJ137" s="130"/>
      <c r="IKK137" s="134"/>
      <c r="IKL137" s="134"/>
      <c r="IKM137" s="131"/>
      <c r="IKN137" s="131"/>
      <c r="IKO137" s="131"/>
      <c r="IKP137" s="132"/>
      <c r="IKR137" s="130"/>
      <c r="IKS137" s="134"/>
      <c r="IKT137" s="134"/>
      <c r="IKU137" s="131"/>
      <c r="IKV137" s="131"/>
      <c r="IKW137" s="131"/>
      <c r="IKX137" s="132"/>
      <c r="IKZ137" s="130"/>
      <c r="ILA137" s="134"/>
      <c r="ILB137" s="134"/>
      <c r="ILC137" s="131"/>
      <c r="ILD137" s="131"/>
      <c r="ILE137" s="131"/>
      <c r="ILF137" s="132"/>
      <c r="ILH137" s="130"/>
      <c r="ILI137" s="134"/>
      <c r="ILJ137" s="134"/>
      <c r="ILK137" s="131"/>
      <c r="ILL137" s="131"/>
      <c r="ILM137" s="131"/>
      <c r="ILN137" s="132"/>
      <c r="ILP137" s="130"/>
      <c r="ILQ137" s="134"/>
      <c r="ILR137" s="134"/>
      <c r="ILS137" s="131"/>
      <c r="ILT137" s="131"/>
      <c r="ILU137" s="131"/>
      <c r="ILV137" s="132"/>
      <c r="ILX137" s="130"/>
      <c r="ILY137" s="134"/>
      <c r="ILZ137" s="134"/>
      <c r="IMA137" s="131"/>
      <c r="IMB137" s="131"/>
      <c r="IMC137" s="131"/>
      <c r="IMD137" s="132"/>
      <c r="IMF137" s="130"/>
      <c r="IMG137" s="134"/>
      <c r="IMH137" s="134"/>
      <c r="IMI137" s="131"/>
      <c r="IMJ137" s="131"/>
      <c r="IMK137" s="131"/>
      <c r="IML137" s="132"/>
      <c r="IMN137" s="130"/>
      <c r="IMO137" s="134"/>
      <c r="IMP137" s="134"/>
      <c r="IMQ137" s="131"/>
      <c r="IMR137" s="131"/>
      <c r="IMS137" s="131"/>
      <c r="IMT137" s="132"/>
      <c r="IMV137" s="130"/>
      <c r="IMW137" s="134"/>
      <c r="IMX137" s="134"/>
      <c r="IMY137" s="131"/>
      <c r="IMZ137" s="131"/>
      <c r="INA137" s="131"/>
      <c r="INB137" s="132"/>
      <c r="IND137" s="130"/>
      <c r="INE137" s="134"/>
      <c r="INF137" s="134"/>
      <c r="ING137" s="131"/>
      <c r="INH137" s="131"/>
      <c r="INI137" s="131"/>
      <c r="INJ137" s="132"/>
      <c r="INL137" s="130"/>
      <c r="INM137" s="134"/>
      <c r="INN137" s="134"/>
      <c r="INO137" s="131"/>
      <c r="INP137" s="131"/>
      <c r="INQ137" s="131"/>
      <c r="INR137" s="132"/>
      <c r="INT137" s="130"/>
      <c r="INU137" s="134"/>
      <c r="INV137" s="134"/>
      <c r="INW137" s="131"/>
      <c r="INX137" s="131"/>
      <c r="INY137" s="131"/>
      <c r="INZ137" s="132"/>
      <c r="IOB137" s="130"/>
      <c r="IOC137" s="134"/>
      <c r="IOD137" s="134"/>
      <c r="IOE137" s="131"/>
      <c r="IOF137" s="131"/>
      <c r="IOG137" s="131"/>
      <c r="IOH137" s="132"/>
      <c r="IOJ137" s="130"/>
      <c r="IOK137" s="134"/>
      <c r="IOL137" s="134"/>
      <c r="IOM137" s="131"/>
      <c r="ION137" s="131"/>
      <c r="IOO137" s="131"/>
      <c r="IOP137" s="132"/>
      <c r="IOR137" s="130"/>
      <c r="IOS137" s="134"/>
      <c r="IOT137" s="134"/>
      <c r="IOU137" s="131"/>
      <c r="IOV137" s="131"/>
      <c r="IOW137" s="131"/>
      <c r="IOX137" s="132"/>
      <c r="IOZ137" s="130"/>
      <c r="IPA137" s="134"/>
      <c r="IPB137" s="134"/>
      <c r="IPC137" s="131"/>
      <c r="IPD137" s="131"/>
      <c r="IPE137" s="131"/>
      <c r="IPF137" s="132"/>
      <c r="IPH137" s="130"/>
      <c r="IPI137" s="134"/>
      <c r="IPJ137" s="134"/>
      <c r="IPK137" s="131"/>
      <c r="IPL137" s="131"/>
      <c r="IPM137" s="131"/>
      <c r="IPN137" s="132"/>
      <c r="IPP137" s="130"/>
      <c r="IPQ137" s="134"/>
      <c r="IPR137" s="134"/>
      <c r="IPS137" s="131"/>
      <c r="IPT137" s="131"/>
      <c r="IPU137" s="131"/>
      <c r="IPV137" s="132"/>
      <c r="IPX137" s="130"/>
      <c r="IPY137" s="134"/>
      <c r="IPZ137" s="134"/>
      <c r="IQA137" s="131"/>
      <c r="IQB137" s="131"/>
      <c r="IQC137" s="131"/>
      <c r="IQD137" s="132"/>
      <c r="IQF137" s="130"/>
      <c r="IQG137" s="134"/>
      <c r="IQH137" s="134"/>
      <c r="IQI137" s="131"/>
      <c r="IQJ137" s="131"/>
      <c r="IQK137" s="131"/>
      <c r="IQL137" s="132"/>
      <c r="IQN137" s="130"/>
      <c r="IQO137" s="134"/>
      <c r="IQP137" s="134"/>
      <c r="IQQ137" s="131"/>
      <c r="IQR137" s="131"/>
      <c r="IQS137" s="131"/>
      <c r="IQT137" s="132"/>
      <c r="IQV137" s="130"/>
      <c r="IQW137" s="134"/>
      <c r="IQX137" s="134"/>
      <c r="IQY137" s="131"/>
      <c r="IQZ137" s="131"/>
      <c r="IRA137" s="131"/>
      <c r="IRB137" s="132"/>
      <c r="IRD137" s="130"/>
      <c r="IRE137" s="134"/>
      <c r="IRF137" s="134"/>
      <c r="IRG137" s="131"/>
      <c r="IRH137" s="131"/>
      <c r="IRI137" s="131"/>
      <c r="IRJ137" s="132"/>
      <c r="IRL137" s="130"/>
      <c r="IRM137" s="134"/>
      <c r="IRN137" s="134"/>
      <c r="IRO137" s="131"/>
      <c r="IRP137" s="131"/>
      <c r="IRQ137" s="131"/>
      <c r="IRR137" s="132"/>
      <c r="IRT137" s="130"/>
      <c r="IRU137" s="134"/>
      <c r="IRV137" s="134"/>
      <c r="IRW137" s="131"/>
      <c r="IRX137" s="131"/>
      <c r="IRY137" s="131"/>
      <c r="IRZ137" s="132"/>
      <c r="ISB137" s="130"/>
      <c r="ISC137" s="134"/>
      <c r="ISD137" s="134"/>
      <c r="ISE137" s="131"/>
      <c r="ISF137" s="131"/>
      <c r="ISG137" s="131"/>
      <c r="ISH137" s="132"/>
      <c r="ISJ137" s="130"/>
      <c r="ISK137" s="134"/>
      <c r="ISL137" s="134"/>
      <c r="ISM137" s="131"/>
      <c r="ISN137" s="131"/>
      <c r="ISO137" s="131"/>
      <c r="ISP137" s="132"/>
      <c r="ISR137" s="130"/>
      <c r="ISS137" s="134"/>
      <c r="IST137" s="134"/>
      <c r="ISU137" s="131"/>
      <c r="ISV137" s="131"/>
      <c r="ISW137" s="131"/>
      <c r="ISX137" s="132"/>
      <c r="ISZ137" s="130"/>
      <c r="ITA137" s="134"/>
      <c r="ITB137" s="134"/>
      <c r="ITC137" s="131"/>
      <c r="ITD137" s="131"/>
      <c r="ITE137" s="131"/>
      <c r="ITF137" s="132"/>
      <c r="ITH137" s="130"/>
      <c r="ITI137" s="134"/>
      <c r="ITJ137" s="134"/>
      <c r="ITK137" s="131"/>
      <c r="ITL137" s="131"/>
      <c r="ITM137" s="131"/>
      <c r="ITN137" s="132"/>
      <c r="ITP137" s="130"/>
      <c r="ITQ137" s="134"/>
      <c r="ITR137" s="134"/>
      <c r="ITS137" s="131"/>
      <c r="ITT137" s="131"/>
      <c r="ITU137" s="131"/>
      <c r="ITV137" s="132"/>
      <c r="ITX137" s="130"/>
      <c r="ITY137" s="134"/>
      <c r="ITZ137" s="134"/>
      <c r="IUA137" s="131"/>
      <c r="IUB137" s="131"/>
      <c r="IUC137" s="131"/>
      <c r="IUD137" s="132"/>
      <c r="IUF137" s="130"/>
      <c r="IUG137" s="134"/>
      <c r="IUH137" s="134"/>
      <c r="IUI137" s="131"/>
      <c r="IUJ137" s="131"/>
      <c r="IUK137" s="131"/>
      <c r="IUL137" s="132"/>
      <c r="IUN137" s="130"/>
      <c r="IUO137" s="134"/>
      <c r="IUP137" s="134"/>
      <c r="IUQ137" s="131"/>
      <c r="IUR137" s="131"/>
      <c r="IUS137" s="131"/>
      <c r="IUT137" s="132"/>
      <c r="IUV137" s="130"/>
      <c r="IUW137" s="134"/>
      <c r="IUX137" s="134"/>
      <c r="IUY137" s="131"/>
      <c r="IUZ137" s="131"/>
      <c r="IVA137" s="131"/>
      <c r="IVB137" s="132"/>
      <c r="IVD137" s="130"/>
      <c r="IVE137" s="134"/>
      <c r="IVF137" s="134"/>
      <c r="IVG137" s="131"/>
      <c r="IVH137" s="131"/>
      <c r="IVI137" s="131"/>
      <c r="IVJ137" s="132"/>
      <c r="IVL137" s="130"/>
      <c r="IVM137" s="134"/>
      <c r="IVN137" s="134"/>
      <c r="IVO137" s="131"/>
      <c r="IVP137" s="131"/>
      <c r="IVQ137" s="131"/>
      <c r="IVR137" s="132"/>
      <c r="IVT137" s="130"/>
      <c r="IVU137" s="134"/>
      <c r="IVV137" s="134"/>
      <c r="IVW137" s="131"/>
      <c r="IVX137" s="131"/>
      <c r="IVY137" s="131"/>
      <c r="IVZ137" s="132"/>
      <c r="IWB137" s="130"/>
      <c r="IWC137" s="134"/>
      <c r="IWD137" s="134"/>
      <c r="IWE137" s="131"/>
      <c r="IWF137" s="131"/>
      <c r="IWG137" s="131"/>
      <c r="IWH137" s="132"/>
      <c r="IWJ137" s="130"/>
      <c r="IWK137" s="134"/>
      <c r="IWL137" s="134"/>
      <c r="IWM137" s="131"/>
      <c r="IWN137" s="131"/>
      <c r="IWO137" s="131"/>
      <c r="IWP137" s="132"/>
      <c r="IWR137" s="130"/>
      <c r="IWS137" s="134"/>
      <c r="IWT137" s="134"/>
      <c r="IWU137" s="131"/>
      <c r="IWV137" s="131"/>
      <c r="IWW137" s="131"/>
      <c r="IWX137" s="132"/>
      <c r="IWZ137" s="130"/>
      <c r="IXA137" s="134"/>
      <c r="IXB137" s="134"/>
      <c r="IXC137" s="131"/>
      <c r="IXD137" s="131"/>
      <c r="IXE137" s="131"/>
      <c r="IXF137" s="132"/>
      <c r="IXH137" s="130"/>
      <c r="IXI137" s="134"/>
      <c r="IXJ137" s="134"/>
      <c r="IXK137" s="131"/>
      <c r="IXL137" s="131"/>
      <c r="IXM137" s="131"/>
      <c r="IXN137" s="132"/>
      <c r="IXP137" s="130"/>
      <c r="IXQ137" s="134"/>
      <c r="IXR137" s="134"/>
      <c r="IXS137" s="131"/>
      <c r="IXT137" s="131"/>
      <c r="IXU137" s="131"/>
      <c r="IXV137" s="132"/>
      <c r="IXX137" s="130"/>
      <c r="IXY137" s="134"/>
      <c r="IXZ137" s="134"/>
      <c r="IYA137" s="131"/>
      <c r="IYB137" s="131"/>
      <c r="IYC137" s="131"/>
      <c r="IYD137" s="132"/>
      <c r="IYF137" s="130"/>
      <c r="IYG137" s="134"/>
      <c r="IYH137" s="134"/>
      <c r="IYI137" s="131"/>
      <c r="IYJ137" s="131"/>
      <c r="IYK137" s="131"/>
      <c r="IYL137" s="132"/>
      <c r="IYN137" s="130"/>
      <c r="IYO137" s="134"/>
      <c r="IYP137" s="134"/>
      <c r="IYQ137" s="131"/>
      <c r="IYR137" s="131"/>
      <c r="IYS137" s="131"/>
      <c r="IYT137" s="132"/>
      <c r="IYV137" s="130"/>
      <c r="IYW137" s="134"/>
      <c r="IYX137" s="134"/>
      <c r="IYY137" s="131"/>
      <c r="IYZ137" s="131"/>
      <c r="IZA137" s="131"/>
      <c r="IZB137" s="132"/>
      <c r="IZD137" s="130"/>
      <c r="IZE137" s="134"/>
      <c r="IZF137" s="134"/>
      <c r="IZG137" s="131"/>
      <c r="IZH137" s="131"/>
      <c r="IZI137" s="131"/>
      <c r="IZJ137" s="132"/>
      <c r="IZL137" s="130"/>
      <c r="IZM137" s="134"/>
      <c r="IZN137" s="134"/>
      <c r="IZO137" s="131"/>
      <c r="IZP137" s="131"/>
      <c r="IZQ137" s="131"/>
      <c r="IZR137" s="132"/>
      <c r="IZT137" s="130"/>
      <c r="IZU137" s="134"/>
      <c r="IZV137" s="134"/>
      <c r="IZW137" s="131"/>
      <c r="IZX137" s="131"/>
      <c r="IZY137" s="131"/>
      <c r="IZZ137" s="132"/>
      <c r="JAB137" s="130"/>
      <c r="JAC137" s="134"/>
      <c r="JAD137" s="134"/>
      <c r="JAE137" s="131"/>
      <c r="JAF137" s="131"/>
      <c r="JAG137" s="131"/>
      <c r="JAH137" s="132"/>
      <c r="JAJ137" s="130"/>
      <c r="JAK137" s="134"/>
      <c r="JAL137" s="134"/>
      <c r="JAM137" s="131"/>
      <c r="JAN137" s="131"/>
      <c r="JAO137" s="131"/>
      <c r="JAP137" s="132"/>
      <c r="JAR137" s="130"/>
      <c r="JAS137" s="134"/>
      <c r="JAT137" s="134"/>
      <c r="JAU137" s="131"/>
      <c r="JAV137" s="131"/>
      <c r="JAW137" s="131"/>
      <c r="JAX137" s="132"/>
      <c r="JAZ137" s="130"/>
      <c r="JBA137" s="134"/>
      <c r="JBB137" s="134"/>
      <c r="JBC137" s="131"/>
      <c r="JBD137" s="131"/>
      <c r="JBE137" s="131"/>
      <c r="JBF137" s="132"/>
      <c r="JBH137" s="130"/>
      <c r="JBI137" s="134"/>
      <c r="JBJ137" s="134"/>
      <c r="JBK137" s="131"/>
      <c r="JBL137" s="131"/>
      <c r="JBM137" s="131"/>
      <c r="JBN137" s="132"/>
      <c r="JBP137" s="130"/>
      <c r="JBQ137" s="134"/>
      <c r="JBR137" s="134"/>
      <c r="JBS137" s="131"/>
      <c r="JBT137" s="131"/>
      <c r="JBU137" s="131"/>
      <c r="JBV137" s="132"/>
      <c r="JBX137" s="130"/>
      <c r="JBY137" s="134"/>
      <c r="JBZ137" s="134"/>
      <c r="JCA137" s="131"/>
      <c r="JCB137" s="131"/>
      <c r="JCC137" s="131"/>
      <c r="JCD137" s="132"/>
      <c r="JCF137" s="130"/>
      <c r="JCG137" s="134"/>
      <c r="JCH137" s="134"/>
      <c r="JCI137" s="131"/>
      <c r="JCJ137" s="131"/>
      <c r="JCK137" s="131"/>
      <c r="JCL137" s="132"/>
      <c r="JCN137" s="130"/>
      <c r="JCO137" s="134"/>
      <c r="JCP137" s="134"/>
      <c r="JCQ137" s="131"/>
      <c r="JCR137" s="131"/>
      <c r="JCS137" s="131"/>
      <c r="JCT137" s="132"/>
      <c r="JCV137" s="130"/>
      <c r="JCW137" s="134"/>
      <c r="JCX137" s="134"/>
      <c r="JCY137" s="131"/>
      <c r="JCZ137" s="131"/>
      <c r="JDA137" s="131"/>
      <c r="JDB137" s="132"/>
      <c r="JDD137" s="130"/>
      <c r="JDE137" s="134"/>
      <c r="JDF137" s="134"/>
      <c r="JDG137" s="131"/>
      <c r="JDH137" s="131"/>
      <c r="JDI137" s="131"/>
      <c r="JDJ137" s="132"/>
      <c r="JDL137" s="130"/>
      <c r="JDM137" s="134"/>
      <c r="JDN137" s="134"/>
      <c r="JDO137" s="131"/>
      <c r="JDP137" s="131"/>
      <c r="JDQ137" s="131"/>
      <c r="JDR137" s="132"/>
      <c r="JDT137" s="130"/>
      <c r="JDU137" s="134"/>
      <c r="JDV137" s="134"/>
      <c r="JDW137" s="131"/>
      <c r="JDX137" s="131"/>
      <c r="JDY137" s="131"/>
      <c r="JDZ137" s="132"/>
      <c r="JEB137" s="130"/>
      <c r="JEC137" s="134"/>
      <c r="JED137" s="134"/>
      <c r="JEE137" s="131"/>
      <c r="JEF137" s="131"/>
      <c r="JEG137" s="131"/>
      <c r="JEH137" s="132"/>
      <c r="JEJ137" s="130"/>
      <c r="JEK137" s="134"/>
      <c r="JEL137" s="134"/>
      <c r="JEM137" s="131"/>
      <c r="JEN137" s="131"/>
      <c r="JEO137" s="131"/>
      <c r="JEP137" s="132"/>
      <c r="JER137" s="130"/>
      <c r="JES137" s="134"/>
      <c r="JET137" s="134"/>
      <c r="JEU137" s="131"/>
      <c r="JEV137" s="131"/>
      <c r="JEW137" s="131"/>
      <c r="JEX137" s="132"/>
      <c r="JEZ137" s="130"/>
      <c r="JFA137" s="134"/>
      <c r="JFB137" s="134"/>
      <c r="JFC137" s="131"/>
      <c r="JFD137" s="131"/>
      <c r="JFE137" s="131"/>
      <c r="JFF137" s="132"/>
      <c r="JFH137" s="130"/>
      <c r="JFI137" s="134"/>
      <c r="JFJ137" s="134"/>
      <c r="JFK137" s="131"/>
      <c r="JFL137" s="131"/>
      <c r="JFM137" s="131"/>
      <c r="JFN137" s="132"/>
      <c r="JFP137" s="130"/>
      <c r="JFQ137" s="134"/>
      <c r="JFR137" s="134"/>
      <c r="JFS137" s="131"/>
      <c r="JFT137" s="131"/>
      <c r="JFU137" s="131"/>
      <c r="JFV137" s="132"/>
      <c r="JFX137" s="130"/>
      <c r="JFY137" s="134"/>
      <c r="JFZ137" s="134"/>
      <c r="JGA137" s="131"/>
      <c r="JGB137" s="131"/>
      <c r="JGC137" s="131"/>
      <c r="JGD137" s="132"/>
      <c r="JGF137" s="130"/>
      <c r="JGG137" s="134"/>
      <c r="JGH137" s="134"/>
      <c r="JGI137" s="131"/>
      <c r="JGJ137" s="131"/>
      <c r="JGK137" s="131"/>
      <c r="JGL137" s="132"/>
      <c r="JGN137" s="130"/>
      <c r="JGO137" s="134"/>
      <c r="JGP137" s="134"/>
      <c r="JGQ137" s="131"/>
      <c r="JGR137" s="131"/>
      <c r="JGS137" s="131"/>
      <c r="JGT137" s="132"/>
      <c r="JGV137" s="130"/>
      <c r="JGW137" s="134"/>
      <c r="JGX137" s="134"/>
      <c r="JGY137" s="131"/>
      <c r="JGZ137" s="131"/>
      <c r="JHA137" s="131"/>
      <c r="JHB137" s="132"/>
      <c r="JHD137" s="130"/>
      <c r="JHE137" s="134"/>
      <c r="JHF137" s="134"/>
      <c r="JHG137" s="131"/>
      <c r="JHH137" s="131"/>
      <c r="JHI137" s="131"/>
      <c r="JHJ137" s="132"/>
      <c r="JHL137" s="130"/>
      <c r="JHM137" s="134"/>
      <c r="JHN137" s="134"/>
      <c r="JHO137" s="131"/>
      <c r="JHP137" s="131"/>
      <c r="JHQ137" s="131"/>
      <c r="JHR137" s="132"/>
      <c r="JHT137" s="130"/>
      <c r="JHU137" s="134"/>
      <c r="JHV137" s="134"/>
      <c r="JHW137" s="131"/>
      <c r="JHX137" s="131"/>
      <c r="JHY137" s="131"/>
      <c r="JHZ137" s="132"/>
      <c r="JIB137" s="130"/>
      <c r="JIC137" s="134"/>
      <c r="JID137" s="134"/>
      <c r="JIE137" s="131"/>
      <c r="JIF137" s="131"/>
      <c r="JIG137" s="131"/>
      <c r="JIH137" s="132"/>
      <c r="JIJ137" s="130"/>
      <c r="JIK137" s="134"/>
      <c r="JIL137" s="134"/>
      <c r="JIM137" s="131"/>
      <c r="JIN137" s="131"/>
      <c r="JIO137" s="131"/>
      <c r="JIP137" s="132"/>
      <c r="JIR137" s="130"/>
      <c r="JIS137" s="134"/>
      <c r="JIT137" s="134"/>
      <c r="JIU137" s="131"/>
      <c r="JIV137" s="131"/>
      <c r="JIW137" s="131"/>
      <c r="JIX137" s="132"/>
      <c r="JIZ137" s="130"/>
      <c r="JJA137" s="134"/>
      <c r="JJB137" s="134"/>
      <c r="JJC137" s="131"/>
      <c r="JJD137" s="131"/>
      <c r="JJE137" s="131"/>
      <c r="JJF137" s="132"/>
      <c r="JJH137" s="130"/>
      <c r="JJI137" s="134"/>
      <c r="JJJ137" s="134"/>
      <c r="JJK137" s="131"/>
      <c r="JJL137" s="131"/>
      <c r="JJM137" s="131"/>
      <c r="JJN137" s="132"/>
      <c r="JJP137" s="130"/>
      <c r="JJQ137" s="134"/>
      <c r="JJR137" s="134"/>
      <c r="JJS137" s="131"/>
      <c r="JJT137" s="131"/>
      <c r="JJU137" s="131"/>
      <c r="JJV137" s="132"/>
      <c r="JJX137" s="130"/>
      <c r="JJY137" s="134"/>
      <c r="JJZ137" s="134"/>
      <c r="JKA137" s="131"/>
      <c r="JKB137" s="131"/>
      <c r="JKC137" s="131"/>
      <c r="JKD137" s="132"/>
      <c r="JKF137" s="130"/>
      <c r="JKG137" s="134"/>
      <c r="JKH137" s="134"/>
      <c r="JKI137" s="131"/>
      <c r="JKJ137" s="131"/>
      <c r="JKK137" s="131"/>
      <c r="JKL137" s="132"/>
      <c r="JKN137" s="130"/>
      <c r="JKO137" s="134"/>
      <c r="JKP137" s="134"/>
      <c r="JKQ137" s="131"/>
      <c r="JKR137" s="131"/>
      <c r="JKS137" s="131"/>
      <c r="JKT137" s="132"/>
      <c r="JKV137" s="130"/>
      <c r="JKW137" s="134"/>
      <c r="JKX137" s="134"/>
      <c r="JKY137" s="131"/>
      <c r="JKZ137" s="131"/>
      <c r="JLA137" s="131"/>
      <c r="JLB137" s="132"/>
      <c r="JLD137" s="130"/>
      <c r="JLE137" s="134"/>
      <c r="JLF137" s="134"/>
      <c r="JLG137" s="131"/>
      <c r="JLH137" s="131"/>
      <c r="JLI137" s="131"/>
      <c r="JLJ137" s="132"/>
      <c r="JLL137" s="130"/>
      <c r="JLM137" s="134"/>
      <c r="JLN137" s="134"/>
      <c r="JLO137" s="131"/>
      <c r="JLP137" s="131"/>
      <c r="JLQ137" s="131"/>
      <c r="JLR137" s="132"/>
      <c r="JLT137" s="130"/>
      <c r="JLU137" s="134"/>
      <c r="JLV137" s="134"/>
      <c r="JLW137" s="131"/>
      <c r="JLX137" s="131"/>
      <c r="JLY137" s="131"/>
      <c r="JLZ137" s="132"/>
      <c r="JMB137" s="130"/>
      <c r="JMC137" s="134"/>
      <c r="JMD137" s="134"/>
      <c r="JME137" s="131"/>
      <c r="JMF137" s="131"/>
      <c r="JMG137" s="131"/>
      <c r="JMH137" s="132"/>
      <c r="JMJ137" s="130"/>
      <c r="JMK137" s="134"/>
      <c r="JML137" s="134"/>
      <c r="JMM137" s="131"/>
      <c r="JMN137" s="131"/>
      <c r="JMO137" s="131"/>
      <c r="JMP137" s="132"/>
      <c r="JMR137" s="130"/>
      <c r="JMS137" s="134"/>
      <c r="JMT137" s="134"/>
      <c r="JMU137" s="131"/>
      <c r="JMV137" s="131"/>
      <c r="JMW137" s="131"/>
      <c r="JMX137" s="132"/>
      <c r="JMZ137" s="130"/>
      <c r="JNA137" s="134"/>
      <c r="JNB137" s="134"/>
      <c r="JNC137" s="131"/>
      <c r="JND137" s="131"/>
      <c r="JNE137" s="131"/>
      <c r="JNF137" s="132"/>
      <c r="JNH137" s="130"/>
      <c r="JNI137" s="134"/>
      <c r="JNJ137" s="134"/>
      <c r="JNK137" s="131"/>
      <c r="JNL137" s="131"/>
      <c r="JNM137" s="131"/>
      <c r="JNN137" s="132"/>
      <c r="JNP137" s="130"/>
      <c r="JNQ137" s="134"/>
      <c r="JNR137" s="134"/>
      <c r="JNS137" s="131"/>
      <c r="JNT137" s="131"/>
      <c r="JNU137" s="131"/>
      <c r="JNV137" s="132"/>
      <c r="JNX137" s="130"/>
      <c r="JNY137" s="134"/>
      <c r="JNZ137" s="134"/>
      <c r="JOA137" s="131"/>
      <c r="JOB137" s="131"/>
      <c r="JOC137" s="131"/>
      <c r="JOD137" s="132"/>
      <c r="JOF137" s="130"/>
      <c r="JOG137" s="134"/>
      <c r="JOH137" s="134"/>
      <c r="JOI137" s="131"/>
      <c r="JOJ137" s="131"/>
      <c r="JOK137" s="131"/>
      <c r="JOL137" s="132"/>
      <c r="JON137" s="130"/>
      <c r="JOO137" s="134"/>
      <c r="JOP137" s="134"/>
      <c r="JOQ137" s="131"/>
      <c r="JOR137" s="131"/>
      <c r="JOS137" s="131"/>
      <c r="JOT137" s="132"/>
      <c r="JOV137" s="130"/>
      <c r="JOW137" s="134"/>
      <c r="JOX137" s="134"/>
      <c r="JOY137" s="131"/>
      <c r="JOZ137" s="131"/>
      <c r="JPA137" s="131"/>
      <c r="JPB137" s="132"/>
      <c r="JPD137" s="130"/>
      <c r="JPE137" s="134"/>
      <c r="JPF137" s="134"/>
      <c r="JPG137" s="131"/>
      <c r="JPH137" s="131"/>
      <c r="JPI137" s="131"/>
      <c r="JPJ137" s="132"/>
      <c r="JPL137" s="130"/>
      <c r="JPM137" s="134"/>
      <c r="JPN137" s="134"/>
      <c r="JPO137" s="131"/>
      <c r="JPP137" s="131"/>
      <c r="JPQ137" s="131"/>
      <c r="JPR137" s="132"/>
      <c r="JPT137" s="130"/>
      <c r="JPU137" s="134"/>
      <c r="JPV137" s="134"/>
      <c r="JPW137" s="131"/>
      <c r="JPX137" s="131"/>
      <c r="JPY137" s="131"/>
      <c r="JPZ137" s="132"/>
      <c r="JQB137" s="130"/>
      <c r="JQC137" s="134"/>
      <c r="JQD137" s="134"/>
      <c r="JQE137" s="131"/>
      <c r="JQF137" s="131"/>
      <c r="JQG137" s="131"/>
      <c r="JQH137" s="132"/>
      <c r="JQJ137" s="130"/>
      <c r="JQK137" s="134"/>
      <c r="JQL137" s="134"/>
      <c r="JQM137" s="131"/>
      <c r="JQN137" s="131"/>
      <c r="JQO137" s="131"/>
      <c r="JQP137" s="132"/>
      <c r="JQR137" s="130"/>
      <c r="JQS137" s="134"/>
      <c r="JQT137" s="134"/>
      <c r="JQU137" s="131"/>
      <c r="JQV137" s="131"/>
      <c r="JQW137" s="131"/>
      <c r="JQX137" s="132"/>
      <c r="JQZ137" s="130"/>
      <c r="JRA137" s="134"/>
      <c r="JRB137" s="134"/>
      <c r="JRC137" s="131"/>
      <c r="JRD137" s="131"/>
      <c r="JRE137" s="131"/>
      <c r="JRF137" s="132"/>
      <c r="JRH137" s="130"/>
      <c r="JRI137" s="134"/>
      <c r="JRJ137" s="134"/>
      <c r="JRK137" s="131"/>
      <c r="JRL137" s="131"/>
      <c r="JRM137" s="131"/>
      <c r="JRN137" s="132"/>
      <c r="JRP137" s="130"/>
      <c r="JRQ137" s="134"/>
      <c r="JRR137" s="134"/>
      <c r="JRS137" s="131"/>
      <c r="JRT137" s="131"/>
      <c r="JRU137" s="131"/>
      <c r="JRV137" s="132"/>
      <c r="JRX137" s="130"/>
      <c r="JRY137" s="134"/>
      <c r="JRZ137" s="134"/>
      <c r="JSA137" s="131"/>
      <c r="JSB137" s="131"/>
      <c r="JSC137" s="131"/>
      <c r="JSD137" s="132"/>
      <c r="JSF137" s="130"/>
      <c r="JSG137" s="134"/>
      <c r="JSH137" s="134"/>
      <c r="JSI137" s="131"/>
      <c r="JSJ137" s="131"/>
      <c r="JSK137" s="131"/>
      <c r="JSL137" s="132"/>
      <c r="JSN137" s="130"/>
      <c r="JSO137" s="134"/>
      <c r="JSP137" s="134"/>
      <c r="JSQ137" s="131"/>
      <c r="JSR137" s="131"/>
      <c r="JSS137" s="131"/>
      <c r="JST137" s="132"/>
      <c r="JSV137" s="130"/>
      <c r="JSW137" s="134"/>
      <c r="JSX137" s="134"/>
      <c r="JSY137" s="131"/>
      <c r="JSZ137" s="131"/>
      <c r="JTA137" s="131"/>
      <c r="JTB137" s="132"/>
      <c r="JTD137" s="130"/>
      <c r="JTE137" s="134"/>
      <c r="JTF137" s="134"/>
      <c r="JTG137" s="131"/>
      <c r="JTH137" s="131"/>
      <c r="JTI137" s="131"/>
      <c r="JTJ137" s="132"/>
      <c r="JTL137" s="130"/>
      <c r="JTM137" s="134"/>
      <c r="JTN137" s="134"/>
      <c r="JTO137" s="131"/>
      <c r="JTP137" s="131"/>
      <c r="JTQ137" s="131"/>
      <c r="JTR137" s="132"/>
      <c r="JTT137" s="130"/>
      <c r="JTU137" s="134"/>
      <c r="JTV137" s="134"/>
      <c r="JTW137" s="131"/>
      <c r="JTX137" s="131"/>
      <c r="JTY137" s="131"/>
      <c r="JTZ137" s="132"/>
      <c r="JUB137" s="130"/>
      <c r="JUC137" s="134"/>
      <c r="JUD137" s="134"/>
      <c r="JUE137" s="131"/>
      <c r="JUF137" s="131"/>
      <c r="JUG137" s="131"/>
      <c r="JUH137" s="132"/>
      <c r="JUJ137" s="130"/>
      <c r="JUK137" s="134"/>
      <c r="JUL137" s="134"/>
      <c r="JUM137" s="131"/>
      <c r="JUN137" s="131"/>
      <c r="JUO137" s="131"/>
      <c r="JUP137" s="132"/>
      <c r="JUR137" s="130"/>
      <c r="JUS137" s="134"/>
      <c r="JUT137" s="134"/>
      <c r="JUU137" s="131"/>
      <c r="JUV137" s="131"/>
      <c r="JUW137" s="131"/>
      <c r="JUX137" s="132"/>
      <c r="JUZ137" s="130"/>
      <c r="JVA137" s="134"/>
      <c r="JVB137" s="134"/>
      <c r="JVC137" s="131"/>
      <c r="JVD137" s="131"/>
      <c r="JVE137" s="131"/>
      <c r="JVF137" s="132"/>
      <c r="JVH137" s="130"/>
      <c r="JVI137" s="134"/>
      <c r="JVJ137" s="134"/>
      <c r="JVK137" s="131"/>
      <c r="JVL137" s="131"/>
      <c r="JVM137" s="131"/>
      <c r="JVN137" s="132"/>
      <c r="JVP137" s="130"/>
      <c r="JVQ137" s="134"/>
      <c r="JVR137" s="134"/>
      <c r="JVS137" s="131"/>
      <c r="JVT137" s="131"/>
      <c r="JVU137" s="131"/>
      <c r="JVV137" s="132"/>
      <c r="JVX137" s="130"/>
      <c r="JVY137" s="134"/>
      <c r="JVZ137" s="134"/>
      <c r="JWA137" s="131"/>
      <c r="JWB137" s="131"/>
      <c r="JWC137" s="131"/>
      <c r="JWD137" s="132"/>
      <c r="JWF137" s="130"/>
      <c r="JWG137" s="134"/>
      <c r="JWH137" s="134"/>
      <c r="JWI137" s="131"/>
      <c r="JWJ137" s="131"/>
      <c r="JWK137" s="131"/>
      <c r="JWL137" s="132"/>
      <c r="JWN137" s="130"/>
      <c r="JWO137" s="134"/>
      <c r="JWP137" s="134"/>
      <c r="JWQ137" s="131"/>
      <c r="JWR137" s="131"/>
      <c r="JWS137" s="131"/>
      <c r="JWT137" s="132"/>
      <c r="JWV137" s="130"/>
      <c r="JWW137" s="134"/>
      <c r="JWX137" s="134"/>
      <c r="JWY137" s="131"/>
      <c r="JWZ137" s="131"/>
      <c r="JXA137" s="131"/>
      <c r="JXB137" s="132"/>
      <c r="JXD137" s="130"/>
      <c r="JXE137" s="134"/>
      <c r="JXF137" s="134"/>
      <c r="JXG137" s="131"/>
      <c r="JXH137" s="131"/>
      <c r="JXI137" s="131"/>
      <c r="JXJ137" s="132"/>
      <c r="JXL137" s="130"/>
      <c r="JXM137" s="134"/>
      <c r="JXN137" s="134"/>
      <c r="JXO137" s="131"/>
      <c r="JXP137" s="131"/>
      <c r="JXQ137" s="131"/>
      <c r="JXR137" s="132"/>
      <c r="JXT137" s="130"/>
      <c r="JXU137" s="134"/>
      <c r="JXV137" s="134"/>
      <c r="JXW137" s="131"/>
      <c r="JXX137" s="131"/>
      <c r="JXY137" s="131"/>
      <c r="JXZ137" s="132"/>
      <c r="JYB137" s="130"/>
      <c r="JYC137" s="134"/>
      <c r="JYD137" s="134"/>
      <c r="JYE137" s="131"/>
      <c r="JYF137" s="131"/>
      <c r="JYG137" s="131"/>
      <c r="JYH137" s="132"/>
      <c r="JYJ137" s="130"/>
      <c r="JYK137" s="134"/>
      <c r="JYL137" s="134"/>
      <c r="JYM137" s="131"/>
      <c r="JYN137" s="131"/>
      <c r="JYO137" s="131"/>
      <c r="JYP137" s="132"/>
      <c r="JYR137" s="130"/>
      <c r="JYS137" s="134"/>
      <c r="JYT137" s="134"/>
      <c r="JYU137" s="131"/>
      <c r="JYV137" s="131"/>
      <c r="JYW137" s="131"/>
      <c r="JYX137" s="132"/>
      <c r="JYZ137" s="130"/>
      <c r="JZA137" s="134"/>
      <c r="JZB137" s="134"/>
      <c r="JZC137" s="131"/>
      <c r="JZD137" s="131"/>
      <c r="JZE137" s="131"/>
      <c r="JZF137" s="132"/>
      <c r="JZH137" s="130"/>
      <c r="JZI137" s="134"/>
      <c r="JZJ137" s="134"/>
      <c r="JZK137" s="131"/>
      <c r="JZL137" s="131"/>
      <c r="JZM137" s="131"/>
      <c r="JZN137" s="132"/>
      <c r="JZP137" s="130"/>
      <c r="JZQ137" s="134"/>
      <c r="JZR137" s="134"/>
      <c r="JZS137" s="131"/>
      <c r="JZT137" s="131"/>
      <c r="JZU137" s="131"/>
      <c r="JZV137" s="132"/>
      <c r="JZX137" s="130"/>
      <c r="JZY137" s="134"/>
      <c r="JZZ137" s="134"/>
      <c r="KAA137" s="131"/>
      <c r="KAB137" s="131"/>
      <c r="KAC137" s="131"/>
      <c r="KAD137" s="132"/>
      <c r="KAF137" s="130"/>
      <c r="KAG137" s="134"/>
      <c r="KAH137" s="134"/>
      <c r="KAI137" s="131"/>
      <c r="KAJ137" s="131"/>
      <c r="KAK137" s="131"/>
      <c r="KAL137" s="132"/>
      <c r="KAN137" s="130"/>
      <c r="KAO137" s="134"/>
      <c r="KAP137" s="134"/>
      <c r="KAQ137" s="131"/>
      <c r="KAR137" s="131"/>
      <c r="KAS137" s="131"/>
      <c r="KAT137" s="132"/>
      <c r="KAV137" s="130"/>
      <c r="KAW137" s="134"/>
      <c r="KAX137" s="134"/>
      <c r="KAY137" s="131"/>
      <c r="KAZ137" s="131"/>
      <c r="KBA137" s="131"/>
      <c r="KBB137" s="132"/>
      <c r="KBD137" s="130"/>
      <c r="KBE137" s="134"/>
      <c r="KBF137" s="134"/>
      <c r="KBG137" s="131"/>
      <c r="KBH137" s="131"/>
      <c r="KBI137" s="131"/>
      <c r="KBJ137" s="132"/>
      <c r="KBL137" s="130"/>
      <c r="KBM137" s="134"/>
      <c r="KBN137" s="134"/>
      <c r="KBO137" s="131"/>
      <c r="KBP137" s="131"/>
      <c r="KBQ137" s="131"/>
      <c r="KBR137" s="132"/>
      <c r="KBT137" s="130"/>
      <c r="KBU137" s="134"/>
      <c r="KBV137" s="134"/>
      <c r="KBW137" s="131"/>
      <c r="KBX137" s="131"/>
      <c r="KBY137" s="131"/>
      <c r="KBZ137" s="132"/>
      <c r="KCB137" s="130"/>
      <c r="KCC137" s="134"/>
      <c r="KCD137" s="134"/>
      <c r="KCE137" s="131"/>
      <c r="KCF137" s="131"/>
      <c r="KCG137" s="131"/>
      <c r="KCH137" s="132"/>
      <c r="KCJ137" s="130"/>
      <c r="KCK137" s="134"/>
      <c r="KCL137" s="134"/>
      <c r="KCM137" s="131"/>
      <c r="KCN137" s="131"/>
      <c r="KCO137" s="131"/>
      <c r="KCP137" s="132"/>
      <c r="KCR137" s="130"/>
      <c r="KCS137" s="134"/>
      <c r="KCT137" s="134"/>
      <c r="KCU137" s="131"/>
      <c r="KCV137" s="131"/>
      <c r="KCW137" s="131"/>
      <c r="KCX137" s="132"/>
      <c r="KCZ137" s="130"/>
      <c r="KDA137" s="134"/>
      <c r="KDB137" s="134"/>
      <c r="KDC137" s="131"/>
      <c r="KDD137" s="131"/>
      <c r="KDE137" s="131"/>
      <c r="KDF137" s="132"/>
      <c r="KDH137" s="130"/>
      <c r="KDI137" s="134"/>
      <c r="KDJ137" s="134"/>
      <c r="KDK137" s="131"/>
      <c r="KDL137" s="131"/>
      <c r="KDM137" s="131"/>
      <c r="KDN137" s="132"/>
      <c r="KDP137" s="130"/>
      <c r="KDQ137" s="134"/>
      <c r="KDR137" s="134"/>
      <c r="KDS137" s="131"/>
      <c r="KDT137" s="131"/>
      <c r="KDU137" s="131"/>
      <c r="KDV137" s="132"/>
      <c r="KDX137" s="130"/>
      <c r="KDY137" s="134"/>
      <c r="KDZ137" s="134"/>
      <c r="KEA137" s="131"/>
      <c r="KEB137" s="131"/>
      <c r="KEC137" s="131"/>
      <c r="KED137" s="132"/>
      <c r="KEF137" s="130"/>
      <c r="KEG137" s="134"/>
      <c r="KEH137" s="134"/>
      <c r="KEI137" s="131"/>
      <c r="KEJ137" s="131"/>
      <c r="KEK137" s="131"/>
      <c r="KEL137" s="132"/>
      <c r="KEN137" s="130"/>
      <c r="KEO137" s="134"/>
      <c r="KEP137" s="134"/>
      <c r="KEQ137" s="131"/>
      <c r="KER137" s="131"/>
      <c r="KES137" s="131"/>
      <c r="KET137" s="132"/>
      <c r="KEV137" s="130"/>
      <c r="KEW137" s="134"/>
      <c r="KEX137" s="134"/>
      <c r="KEY137" s="131"/>
      <c r="KEZ137" s="131"/>
      <c r="KFA137" s="131"/>
      <c r="KFB137" s="132"/>
      <c r="KFD137" s="130"/>
      <c r="KFE137" s="134"/>
      <c r="KFF137" s="134"/>
      <c r="KFG137" s="131"/>
      <c r="KFH137" s="131"/>
      <c r="KFI137" s="131"/>
      <c r="KFJ137" s="132"/>
      <c r="KFL137" s="130"/>
      <c r="KFM137" s="134"/>
      <c r="KFN137" s="134"/>
      <c r="KFO137" s="131"/>
      <c r="KFP137" s="131"/>
      <c r="KFQ137" s="131"/>
      <c r="KFR137" s="132"/>
      <c r="KFT137" s="130"/>
      <c r="KFU137" s="134"/>
      <c r="KFV137" s="134"/>
      <c r="KFW137" s="131"/>
      <c r="KFX137" s="131"/>
      <c r="KFY137" s="131"/>
      <c r="KFZ137" s="132"/>
      <c r="KGB137" s="130"/>
      <c r="KGC137" s="134"/>
      <c r="KGD137" s="134"/>
      <c r="KGE137" s="131"/>
      <c r="KGF137" s="131"/>
      <c r="KGG137" s="131"/>
      <c r="KGH137" s="132"/>
      <c r="KGJ137" s="130"/>
      <c r="KGK137" s="134"/>
      <c r="KGL137" s="134"/>
      <c r="KGM137" s="131"/>
      <c r="KGN137" s="131"/>
      <c r="KGO137" s="131"/>
      <c r="KGP137" s="132"/>
      <c r="KGR137" s="130"/>
      <c r="KGS137" s="134"/>
      <c r="KGT137" s="134"/>
      <c r="KGU137" s="131"/>
      <c r="KGV137" s="131"/>
      <c r="KGW137" s="131"/>
      <c r="KGX137" s="132"/>
      <c r="KGZ137" s="130"/>
      <c r="KHA137" s="134"/>
      <c r="KHB137" s="134"/>
      <c r="KHC137" s="131"/>
      <c r="KHD137" s="131"/>
      <c r="KHE137" s="131"/>
      <c r="KHF137" s="132"/>
      <c r="KHH137" s="130"/>
      <c r="KHI137" s="134"/>
      <c r="KHJ137" s="134"/>
      <c r="KHK137" s="131"/>
      <c r="KHL137" s="131"/>
      <c r="KHM137" s="131"/>
      <c r="KHN137" s="132"/>
      <c r="KHP137" s="130"/>
      <c r="KHQ137" s="134"/>
      <c r="KHR137" s="134"/>
      <c r="KHS137" s="131"/>
      <c r="KHT137" s="131"/>
      <c r="KHU137" s="131"/>
      <c r="KHV137" s="132"/>
      <c r="KHX137" s="130"/>
      <c r="KHY137" s="134"/>
      <c r="KHZ137" s="134"/>
      <c r="KIA137" s="131"/>
      <c r="KIB137" s="131"/>
      <c r="KIC137" s="131"/>
      <c r="KID137" s="132"/>
      <c r="KIF137" s="130"/>
      <c r="KIG137" s="134"/>
      <c r="KIH137" s="134"/>
      <c r="KII137" s="131"/>
      <c r="KIJ137" s="131"/>
      <c r="KIK137" s="131"/>
      <c r="KIL137" s="132"/>
      <c r="KIN137" s="130"/>
      <c r="KIO137" s="134"/>
      <c r="KIP137" s="134"/>
      <c r="KIQ137" s="131"/>
      <c r="KIR137" s="131"/>
      <c r="KIS137" s="131"/>
      <c r="KIT137" s="132"/>
      <c r="KIV137" s="130"/>
      <c r="KIW137" s="134"/>
      <c r="KIX137" s="134"/>
      <c r="KIY137" s="131"/>
      <c r="KIZ137" s="131"/>
      <c r="KJA137" s="131"/>
      <c r="KJB137" s="132"/>
      <c r="KJD137" s="130"/>
      <c r="KJE137" s="134"/>
      <c r="KJF137" s="134"/>
      <c r="KJG137" s="131"/>
      <c r="KJH137" s="131"/>
      <c r="KJI137" s="131"/>
      <c r="KJJ137" s="132"/>
      <c r="KJL137" s="130"/>
      <c r="KJM137" s="134"/>
      <c r="KJN137" s="134"/>
      <c r="KJO137" s="131"/>
      <c r="KJP137" s="131"/>
      <c r="KJQ137" s="131"/>
      <c r="KJR137" s="132"/>
      <c r="KJT137" s="130"/>
      <c r="KJU137" s="134"/>
      <c r="KJV137" s="134"/>
      <c r="KJW137" s="131"/>
      <c r="KJX137" s="131"/>
      <c r="KJY137" s="131"/>
      <c r="KJZ137" s="132"/>
      <c r="KKB137" s="130"/>
      <c r="KKC137" s="134"/>
      <c r="KKD137" s="134"/>
      <c r="KKE137" s="131"/>
      <c r="KKF137" s="131"/>
      <c r="KKG137" s="131"/>
      <c r="KKH137" s="132"/>
      <c r="KKJ137" s="130"/>
      <c r="KKK137" s="134"/>
      <c r="KKL137" s="134"/>
      <c r="KKM137" s="131"/>
      <c r="KKN137" s="131"/>
      <c r="KKO137" s="131"/>
      <c r="KKP137" s="132"/>
      <c r="KKR137" s="130"/>
      <c r="KKS137" s="134"/>
      <c r="KKT137" s="134"/>
      <c r="KKU137" s="131"/>
      <c r="KKV137" s="131"/>
      <c r="KKW137" s="131"/>
      <c r="KKX137" s="132"/>
      <c r="KKZ137" s="130"/>
      <c r="KLA137" s="134"/>
      <c r="KLB137" s="134"/>
      <c r="KLC137" s="131"/>
      <c r="KLD137" s="131"/>
      <c r="KLE137" s="131"/>
      <c r="KLF137" s="132"/>
      <c r="KLH137" s="130"/>
      <c r="KLI137" s="134"/>
      <c r="KLJ137" s="134"/>
      <c r="KLK137" s="131"/>
      <c r="KLL137" s="131"/>
      <c r="KLM137" s="131"/>
      <c r="KLN137" s="132"/>
      <c r="KLP137" s="130"/>
      <c r="KLQ137" s="134"/>
      <c r="KLR137" s="134"/>
      <c r="KLS137" s="131"/>
      <c r="KLT137" s="131"/>
      <c r="KLU137" s="131"/>
      <c r="KLV137" s="132"/>
      <c r="KLX137" s="130"/>
      <c r="KLY137" s="134"/>
      <c r="KLZ137" s="134"/>
      <c r="KMA137" s="131"/>
      <c r="KMB137" s="131"/>
      <c r="KMC137" s="131"/>
      <c r="KMD137" s="132"/>
      <c r="KMF137" s="130"/>
      <c r="KMG137" s="134"/>
      <c r="KMH137" s="134"/>
      <c r="KMI137" s="131"/>
      <c r="KMJ137" s="131"/>
      <c r="KMK137" s="131"/>
      <c r="KML137" s="132"/>
      <c r="KMN137" s="130"/>
      <c r="KMO137" s="134"/>
      <c r="KMP137" s="134"/>
      <c r="KMQ137" s="131"/>
      <c r="KMR137" s="131"/>
      <c r="KMS137" s="131"/>
      <c r="KMT137" s="132"/>
      <c r="KMV137" s="130"/>
      <c r="KMW137" s="134"/>
      <c r="KMX137" s="134"/>
      <c r="KMY137" s="131"/>
      <c r="KMZ137" s="131"/>
      <c r="KNA137" s="131"/>
      <c r="KNB137" s="132"/>
      <c r="KND137" s="130"/>
      <c r="KNE137" s="134"/>
      <c r="KNF137" s="134"/>
      <c r="KNG137" s="131"/>
      <c r="KNH137" s="131"/>
      <c r="KNI137" s="131"/>
      <c r="KNJ137" s="132"/>
      <c r="KNL137" s="130"/>
      <c r="KNM137" s="134"/>
      <c r="KNN137" s="134"/>
      <c r="KNO137" s="131"/>
      <c r="KNP137" s="131"/>
      <c r="KNQ137" s="131"/>
      <c r="KNR137" s="132"/>
      <c r="KNT137" s="130"/>
      <c r="KNU137" s="134"/>
      <c r="KNV137" s="134"/>
      <c r="KNW137" s="131"/>
      <c r="KNX137" s="131"/>
      <c r="KNY137" s="131"/>
      <c r="KNZ137" s="132"/>
      <c r="KOB137" s="130"/>
      <c r="KOC137" s="134"/>
      <c r="KOD137" s="134"/>
      <c r="KOE137" s="131"/>
      <c r="KOF137" s="131"/>
      <c r="KOG137" s="131"/>
      <c r="KOH137" s="132"/>
      <c r="KOJ137" s="130"/>
      <c r="KOK137" s="134"/>
      <c r="KOL137" s="134"/>
      <c r="KOM137" s="131"/>
      <c r="KON137" s="131"/>
      <c r="KOO137" s="131"/>
      <c r="KOP137" s="132"/>
      <c r="KOR137" s="130"/>
      <c r="KOS137" s="134"/>
      <c r="KOT137" s="134"/>
      <c r="KOU137" s="131"/>
      <c r="KOV137" s="131"/>
      <c r="KOW137" s="131"/>
      <c r="KOX137" s="132"/>
      <c r="KOZ137" s="130"/>
      <c r="KPA137" s="134"/>
      <c r="KPB137" s="134"/>
      <c r="KPC137" s="131"/>
      <c r="KPD137" s="131"/>
      <c r="KPE137" s="131"/>
      <c r="KPF137" s="132"/>
      <c r="KPH137" s="130"/>
      <c r="KPI137" s="134"/>
      <c r="KPJ137" s="134"/>
      <c r="KPK137" s="131"/>
      <c r="KPL137" s="131"/>
      <c r="KPM137" s="131"/>
      <c r="KPN137" s="132"/>
      <c r="KPP137" s="130"/>
      <c r="KPQ137" s="134"/>
      <c r="KPR137" s="134"/>
      <c r="KPS137" s="131"/>
      <c r="KPT137" s="131"/>
      <c r="KPU137" s="131"/>
      <c r="KPV137" s="132"/>
      <c r="KPX137" s="130"/>
      <c r="KPY137" s="134"/>
      <c r="KPZ137" s="134"/>
      <c r="KQA137" s="131"/>
      <c r="KQB137" s="131"/>
      <c r="KQC137" s="131"/>
      <c r="KQD137" s="132"/>
      <c r="KQF137" s="130"/>
      <c r="KQG137" s="134"/>
      <c r="KQH137" s="134"/>
      <c r="KQI137" s="131"/>
      <c r="KQJ137" s="131"/>
      <c r="KQK137" s="131"/>
      <c r="KQL137" s="132"/>
      <c r="KQN137" s="130"/>
      <c r="KQO137" s="134"/>
      <c r="KQP137" s="134"/>
      <c r="KQQ137" s="131"/>
      <c r="KQR137" s="131"/>
      <c r="KQS137" s="131"/>
      <c r="KQT137" s="132"/>
      <c r="KQV137" s="130"/>
      <c r="KQW137" s="134"/>
      <c r="KQX137" s="134"/>
      <c r="KQY137" s="131"/>
      <c r="KQZ137" s="131"/>
      <c r="KRA137" s="131"/>
      <c r="KRB137" s="132"/>
      <c r="KRD137" s="130"/>
      <c r="KRE137" s="134"/>
      <c r="KRF137" s="134"/>
      <c r="KRG137" s="131"/>
      <c r="KRH137" s="131"/>
      <c r="KRI137" s="131"/>
      <c r="KRJ137" s="132"/>
      <c r="KRL137" s="130"/>
      <c r="KRM137" s="134"/>
      <c r="KRN137" s="134"/>
      <c r="KRO137" s="131"/>
      <c r="KRP137" s="131"/>
      <c r="KRQ137" s="131"/>
      <c r="KRR137" s="132"/>
      <c r="KRT137" s="130"/>
      <c r="KRU137" s="134"/>
      <c r="KRV137" s="134"/>
      <c r="KRW137" s="131"/>
      <c r="KRX137" s="131"/>
      <c r="KRY137" s="131"/>
      <c r="KRZ137" s="132"/>
      <c r="KSB137" s="130"/>
      <c r="KSC137" s="134"/>
      <c r="KSD137" s="134"/>
      <c r="KSE137" s="131"/>
      <c r="KSF137" s="131"/>
      <c r="KSG137" s="131"/>
      <c r="KSH137" s="132"/>
      <c r="KSJ137" s="130"/>
      <c r="KSK137" s="134"/>
      <c r="KSL137" s="134"/>
      <c r="KSM137" s="131"/>
      <c r="KSN137" s="131"/>
      <c r="KSO137" s="131"/>
      <c r="KSP137" s="132"/>
      <c r="KSR137" s="130"/>
      <c r="KSS137" s="134"/>
      <c r="KST137" s="134"/>
      <c r="KSU137" s="131"/>
      <c r="KSV137" s="131"/>
      <c r="KSW137" s="131"/>
      <c r="KSX137" s="132"/>
      <c r="KSZ137" s="130"/>
      <c r="KTA137" s="134"/>
      <c r="KTB137" s="134"/>
      <c r="KTC137" s="131"/>
      <c r="KTD137" s="131"/>
      <c r="KTE137" s="131"/>
      <c r="KTF137" s="132"/>
      <c r="KTH137" s="130"/>
      <c r="KTI137" s="134"/>
      <c r="KTJ137" s="134"/>
      <c r="KTK137" s="131"/>
      <c r="KTL137" s="131"/>
      <c r="KTM137" s="131"/>
      <c r="KTN137" s="132"/>
      <c r="KTP137" s="130"/>
      <c r="KTQ137" s="134"/>
      <c r="KTR137" s="134"/>
      <c r="KTS137" s="131"/>
      <c r="KTT137" s="131"/>
      <c r="KTU137" s="131"/>
      <c r="KTV137" s="132"/>
      <c r="KTX137" s="130"/>
      <c r="KTY137" s="134"/>
      <c r="KTZ137" s="134"/>
      <c r="KUA137" s="131"/>
      <c r="KUB137" s="131"/>
      <c r="KUC137" s="131"/>
      <c r="KUD137" s="132"/>
      <c r="KUF137" s="130"/>
      <c r="KUG137" s="134"/>
      <c r="KUH137" s="134"/>
      <c r="KUI137" s="131"/>
      <c r="KUJ137" s="131"/>
      <c r="KUK137" s="131"/>
      <c r="KUL137" s="132"/>
      <c r="KUN137" s="130"/>
      <c r="KUO137" s="134"/>
      <c r="KUP137" s="134"/>
      <c r="KUQ137" s="131"/>
      <c r="KUR137" s="131"/>
      <c r="KUS137" s="131"/>
      <c r="KUT137" s="132"/>
      <c r="KUV137" s="130"/>
      <c r="KUW137" s="134"/>
      <c r="KUX137" s="134"/>
      <c r="KUY137" s="131"/>
      <c r="KUZ137" s="131"/>
      <c r="KVA137" s="131"/>
      <c r="KVB137" s="132"/>
      <c r="KVD137" s="130"/>
      <c r="KVE137" s="134"/>
      <c r="KVF137" s="134"/>
      <c r="KVG137" s="131"/>
      <c r="KVH137" s="131"/>
      <c r="KVI137" s="131"/>
      <c r="KVJ137" s="132"/>
      <c r="KVL137" s="130"/>
      <c r="KVM137" s="134"/>
      <c r="KVN137" s="134"/>
      <c r="KVO137" s="131"/>
      <c r="KVP137" s="131"/>
      <c r="KVQ137" s="131"/>
      <c r="KVR137" s="132"/>
      <c r="KVT137" s="130"/>
      <c r="KVU137" s="134"/>
      <c r="KVV137" s="134"/>
      <c r="KVW137" s="131"/>
      <c r="KVX137" s="131"/>
      <c r="KVY137" s="131"/>
      <c r="KVZ137" s="132"/>
      <c r="KWB137" s="130"/>
      <c r="KWC137" s="134"/>
      <c r="KWD137" s="134"/>
      <c r="KWE137" s="131"/>
      <c r="KWF137" s="131"/>
      <c r="KWG137" s="131"/>
      <c r="KWH137" s="132"/>
      <c r="KWJ137" s="130"/>
      <c r="KWK137" s="134"/>
      <c r="KWL137" s="134"/>
      <c r="KWM137" s="131"/>
      <c r="KWN137" s="131"/>
      <c r="KWO137" s="131"/>
      <c r="KWP137" s="132"/>
      <c r="KWR137" s="130"/>
      <c r="KWS137" s="134"/>
      <c r="KWT137" s="134"/>
      <c r="KWU137" s="131"/>
      <c r="KWV137" s="131"/>
      <c r="KWW137" s="131"/>
      <c r="KWX137" s="132"/>
      <c r="KWZ137" s="130"/>
      <c r="KXA137" s="134"/>
      <c r="KXB137" s="134"/>
      <c r="KXC137" s="131"/>
      <c r="KXD137" s="131"/>
      <c r="KXE137" s="131"/>
      <c r="KXF137" s="132"/>
      <c r="KXH137" s="130"/>
      <c r="KXI137" s="134"/>
      <c r="KXJ137" s="134"/>
      <c r="KXK137" s="131"/>
      <c r="KXL137" s="131"/>
      <c r="KXM137" s="131"/>
      <c r="KXN137" s="132"/>
      <c r="KXP137" s="130"/>
      <c r="KXQ137" s="134"/>
      <c r="KXR137" s="134"/>
      <c r="KXS137" s="131"/>
      <c r="KXT137" s="131"/>
      <c r="KXU137" s="131"/>
      <c r="KXV137" s="132"/>
      <c r="KXX137" s="130"/>
      <c r="KXY137" s="134"/>
      <c r="KXZ137" s="134"/>
      <c r="KYA137" s="131"/>
      <c r="KYB137" s="131"/>
      <c r="KYC137" s="131"/>
      <c r="KYD137" s="132"/>
      <c r="KYF137" s="130"/>
      <c r="KYG137" s="134"/>
      <c r="KYH137" s="134"/>
      <c r="KYI137" s="131"/>
      <c r="KYJ137" s="131"/>
      <c r="KYK137" s="131"/>
      <c r="KYL137" s="132"/>
      <c r="KYN137" s="130"/>
      <c r="KYO137" s="134"/>
      <c r="KYP137" s="134"/>
      <c r="KYQ137" s="131"/>
      <c r="KYR137" s="131"/>
      <c r="KYS137" s="131"/>
      <c r="KYT137" s="132"/>
      <c r="KYV137" s="130"/>
      <c r="KYW137" s="134"/>
      <c r="KYX137" s="134"/>
      <c r="KYY137" s="131"/>
      <c r="KYZ137" s="131"/>
      <c r="KZA137" s="131"/>
      <c r="KZB137" s="132"/>
      <c r="KZD137" s="130"/>
      <c r="KZE137" s="134"/>
      <c r="KZF137" s="134"/>
      <c r="KZG137" s="131"/>
      <c r="KZH137" s="131"/>
      <c r="KZI137" s="131"/>
      <c r="KZJ137" s="132"/>
      <c r="KZL137" s="130"/>
      <c r="KZM137" s="134"/>
      <c r="KZN137" s="134"/>
      <c r="KZO137" s="131"/>
      <c r="KZP137" s="131"/>
      <c r="KZQ137" s="131"/>
      <c r="KZR137" s="132"/>
      <c r="KZT137" s="130"/>
      <c r="KZU137" s="134"/>
      <c r="KZV137" s="134"/>
      <c r="KZW137" s="131"/>
      <c r="KZX137" s="131"/>
      <c r="KZY137" s="131"/>
      <c r="KZZ137" s="132"/>
      <c r="LAB137" s="130"/>
      <c r="LAC137" s="134"/>
      <c r="LAD137" s="134"/>
      <c r="LAE137" s="131"/>
      <c r="LAF137" s="131"/>
      <c r="LAG137" s="131"/>
      <c r="LAH137" s="132"/>
      <c r="LAJ137" s="130"/>
      <c r="LAK137" s="134"/>
      <c r="LAL137" s="134"/>
      <c r="LAM137" s="131"/>
      <c r="LAN137" s="131"/>
      <c r="LAO137" s="131"/>
      <c r="LAP137" s="132"/>
      <c r="LAR137" s="130"/>
      <c r="LAS137" s="134"/>
      <c r="LAT137" s="134"/>
      <c r="LAU137" s="131"/>
      <c r="LAV137" s="131"/>
      <c r="LAW137" s="131"/>
      <c r="LAX137" s="132"/>
      <c r="LAZ137" s="130"/>
      <c r="LBA137" s="134"/>
      <c r="LBB137" s="134"/>
      <c r="LBC137" s="131"/>
      <c r="LBD137" s="131"/>
      <c r="LBE137" s="131"/>
      <c r="LBF137" s="132"/>
      <c r="LBH137" s="130"/>
      <c r="LBI137" s="134"/>
      <c r="LBJ137" s="134"/>
      <c r="LBK137" s="131"/>
      <c r="LBL137" s="131"/>
      <c r="LBM137" s="131"/>
      <c r="LBN137" s="132"/>
      <c r="LBP137" s="130"/>
      <c r="LBQ137" s="134"/>
      <c r="LBR137" s="134"/>
      <c r="LBS137" s="131"/>
      <c r="LBT137" s="131"/>
      <c r="LBU137" s="131"/>
      <c r="LBV137" s="132"/>
      <c r="LBX137" s="130"/>
      <c r="LBY137" s="134"/>
      <c r="LBZ137" s="134"/>
      <c r="LCA137" s="131"/>
      <c r="LCB137" s="131"/>
      <c r="LCC137" s="131"/>
      <c r="LCD137" s="132"/>
      <c r="LCF137" s="130"/>
      <c r="LCG137" s="134"/>
      <c r="LCH137" s="134"/>
      <c r="LCI137" s="131"/>
      <c r="LCJ137" s="131"/>
      <c r="LCK137" s="131"/>
      <c r="LCL137" s="132"/>
      <c r="LCN137" s="130"/>
      <c r="LCO137" s="134"/>
      <c r="LCP137" s="134"/>
      <c r="LCQ137" s="131"/>
      <c r="LCR137" s="131"/>
      <c r="LCS137" s="131"/>
      <c r="LCT137" s="132"/>
      <c r="LCV137" s="130"/>
      <c r="LCW137" s="134"/>
      <c r="LCX137" s="134"/>
      <c r="LCY137" s="131"/>
      <c r="LCZ137" s="131"/>
      <c r="LDA137" s="131"/>
      <c r="LDB137" s="132"/>
      <c r="LDD137" s="130"/>
      <c r="LDE137" s="134"/>
      <c r="LDF137" s="134"/>
      <c r="LDG137" s="131"/>
      <c r="LDH137" s="131"/>
      <c r="LDI137" s="131"/>
      <c r="LDJ137" s="132"/>
      <c r="LDL137" s="130"/>
      <c r="LDM137" s="134"/>
      <c r="LDN137" s="134"/>
      <c r="LDO137" s="131"/>
      <c r="LDP137" s="131"/>
      <c r="LDQ137" s="131"/>
      <c r="LDR137" s="132"/>
      <c r="LDT137" s="130"/>
      <c r="LDU137" s="134"/>
      <c r="LDV137" s="134"/>
      <c r="LDW137" s="131"/>
      <c r="LDX137" s="131"/>
      <c r="LDY137" s="131"/>
      <c r="LDZ137" s="132"/>
      <c r="LEB137" s="130"/>
      <c r="LEC137" s="134"/>
      <c r="LED137" s="134"/>
      <c r="LEE137" s="131"/>
      <c r="LEF137" s="131"/>
      <c r="LEG137" s="131"/>
      <c r="LEH137" s="132"/>
      <c r="LEJ137" s="130"/>
      <c r="LEK137" s="134"/>
      <c r="LEL137" s="134"/>
      <c r="LEM137" s="131"/>
      <c r="LEN137" s="131"/>
      <c r="LEO137" s="131"/>
      <c r="LEP137" s="132"/>
      <c r="LER137" s="130"/>
      <c r="LES137" s="134"/>
      <c r="LET137" s="134"/>
      <c r="LEU137" s="131"/>
      <c r="LEV137" s="131"/>
      <c r="LEW137" s="131"/>
      <c r="LEX137" s="132"/>
      <c r="LEZ137" s="130"/>
      <c r="LFA137" s="134"/>
      <c r="LFB137" s="134"/>
      <c r="LFC137" s="131"/>
      <c r="LFD137" s="131"/>
      <c r="LFE137" s="131"/>
      <c r="LFF137" s="132"/>
      <c r="LFH137" s="130"/>
      <c r="LFI137" s="134"/>
      <c r="LFJ137" s="134"/>
      <c r="LFK137" s="131"/>
      <c r="LFL137" s="131"/>
      <c r="LFM137" s="131"/>
      <c r="LFN137" s="132"/>
      <c r="LFP137" s="130"/>
      <c r="LFQ137" s="134"/>
      <c r="LFR137" s="134"/>
      <c r="LFS137" s="131"/>
      <c r="LFT137" s="131"/>
      <c r="LFU137" s="131"/>
      <c r="LFV137" s="132"/>
      <c r="LFX137" s="130"/>
      <c r="LFY137" s="134"/>
      <c r="LFZ137" s="134"/>
      <c r="LGA137" s="131"/>
      <c r="LGB137" s="131"/>
      <c r="LGC137" s="131"/>
      <c r="LGD137" s="132"/>
      <c r="LGF137" s="130"/>
      <c r="LGG137" s="134"/>
      <c r="LGH137" s="134"/>
      <c r="LGI137" s="131"/>
      <c r="LGJ137" s="131"/>
      <c r="LGK137" s="131"/>
      <c r="LGL137" s="132"/>
      <c r="LGN137" s="130"/>
      <c r="LGO137" s="134"/>
      <c r="LGP137" s="134"/>
      <c r="LGQ137" s="131"/>
      <c r="LGR137" s="131"/>
      <c r="LGS137" s="131"/>
      <c r="LGT137" s="132"/>
      <c r="LGV137" s="130"/>
      <c r="LGW137" s="134"/>
      <c r="LGX137" s="134"/>
      <c r="LGY137" s="131"/>
      <c r="LGZ137" s="131"/>
      <c r="LHA137" s="131"/>
      <c r="LHB137" s="132"/>
      <c r="LHD137" s="130"/>
      <c r="LHE137" s="134"/>
      <c r="LHF137" s="134"/>
      <c r="LHG137" s="131"/>
      <c r="LHH137" s="131"/>
      <c r="LHI137" s="131"/>
      <c r="LHJ137" s="132"/>
      <c r="LHL137" s="130"/>
      <c r="LHM137" s="134"/>
      <c r="LHN137" s="134"/>
      <c r="LHO137" s="131"/>
      <c r="LHP137" s="131"/>
      <c r="LHQ137" s="131"/>
      <c r="LHR137" s="132"/>
      <c r="LHT137" s="130"/>
      <c r="LHU137" s="134"/>
      <c r="LHV137" s="134"/>
      <c r="LHW137" s="131"/>
      <c r="LHX137" s="131"/>
      <c r="LHY137" s="131"/>
      <c r="LHZ137" s="132"/>
      <c r="LIB137" s="130"/>
      <c r="LIC137" s="134"/>
      <c r="LID137" s="134"/>
      <c r="LIE137" s="131"/>
      <c r="LIF137" s="131"/>
      <c r="LIG137" s="131"/>
      <c r="LIH137" s="132"/>
      <c r="LIJ137" s="130"/>
      <c r="LIK137" s="134"/>
      <c r="LIL137" s="134"/>
      <c r="LIM137" s="131"/>
      <c r="LIN137" s="131"/>
      <c r="LIO137" s="131"/>
      <c r="LIP137" s="132"/>
      <c r="LIR137" s="130"/>
      <c r="LIS137" s="134"/>
      <c r="LIT137" s="134"/>
      <c r="LIU137" s="131"/>
      <c r="LIV137" s="131"/>
      <c r="LIW137" s="131"/>
      <c r="LIX137" s="132"/>
      <c r="LIZ137" s="130"/>
      <c r="LJA137" s="134"/>
      <c r="LJB137" s="134"/>
      <c r="LJC137" s="131"/>
      <c r="LJD137" s="131"/>
      <c r="LJE137" s="131"/>
      <c r="LJF137" s="132"/>
      <c r="LJH137" s="130"/>
      <c r="LJI137" s="134"/>
      <c r="LJJ137" s="134"/>
      <c r="LJK137" s="131"/>
      <c r="LJL137" s="131"/>
      <c r="LJM137" s="131"/>
      <c r="LJN137" s="132"/>
      <c r="LJP137" s="130"/>
      <c r="LJQ137" s="134"/>
      <c r="LJR137" s="134"/>
      <c r="LJS137" s="131"/>
      <c r="LJT137" s="131"/>
      <c r="LJU137" s="131"/>
      <c r="LJV137" s="132"/>
      <c r="LJX137" s="130"/>
      <c r="LJY137" s="134"/>
      <c r="LJZ137" s="134"/>
      <c r="LKA137" s="131"/>
      <c r="LKB137" s="131"/>
      <c r="LKC137" s="131"/>
      <c r="LKD137" s="132"/>
      <c r="LKF137" s="130"/>
      <c r="LKG137" s="134"/>
      <c r="LKH137" s="134"/>
      <c r="LKI137" s="131"/>
      <c r="LKJ137" s="131"/>
      <c r="LKK137" s="131"/>
      <c r="LKL137" s="132"/>
      <c r="LKN137" s="130"/>
      <c r="LKO137" s="134"/>
      <c r="LKP137" s="134"/>
      <c r="LKQ137" s="131"/>
      <c r="LKR137" s="131"/>
      <c r="LKS137" s="131"/>
      <c r="LKT137" s="132"/>
      <c r="LKV137" s="130"/>
      <c r="LKW137" s="134"/>
      <c r="LKX137" s="134"/>
      <c r="LKY137" s="131"/>
      <c r="LKZ137" s="131"/>
      <c r="LLA137" s="131"/>
      <c r="LLB137" s="132"/>
      <c r="LLD137" s="130"/>
      <c r="LLE137" s="134"/>
      <c r="LLF137" s="134"/>
      <c r="LLG137" s="131"/>
      <c r="LLH137" s="131"/>
      <c r="LLI137" s="131"/>
      <c r="LLJ137" s="132"/>
      <c r="LLL137" s="130"/>
      <c r="LLM137" s="134"/>
      <c r="LLN137" s="134"/>
      <c r="LLO137" s="131"/>
      <c r="LLP137" s="131"/>
      <c r="LLQ137" s="131"/>
      <c r="LLR137" s="132"/>
      <c r="LLT137" s="130"/>
      <c r="LLU137" s="134"/>
      <c r="LLV137" s="134"/>
      <c r="LLW137" s="131"/>
      <c r="LLX137" s="131"/>
      <c r="LLY137" s="131"/>
      <c r="LLZ137" s="132"/>
      <c r="LMB137" s="130"/>
      <c r="LMC137" s="134"/>
      <c r="LMD137" s="134"/>
      <c r="LME137" s="131"/>
      <c r="LMF137" s="131"/>
      <c r="LMG137" s="131"/>
      <c r="LMH137" s="132"/>
      <c r="LMJ137" s="130"/>
      <c r="LMK137" s="134"/>
      <c r="LML137" s="134"/>
      <c r="LMM137" s="131"/>
      <c r="LMN137" s="131"/>
      <c r="LMO137" s="131"/>
      <c r="LMP137" s="132"/>
      <c r="LMR137" s="130"/>
      <c r="LMS137" s="134"/>
      <c r="LMT137" s="134"/>
      <c r="LMU137" s="131"/>
      <c r="LMV137" s="131"/>
      <c r="LMW137" s="131"/>
      <c r="LMX137" s="132"/>
      <c r="LMZ137" s="130"/>
      <c r="LNA137" s="134"/>
      <c r="LNB137" s="134"/>
      <c r="LNC137" s="131"/>
      <c r="LND137" s="131"/>
      <c r="LNE137" s="131"/>
      <c r="LNF137" s="132"/>
      <c r="LNH137" s="130"/>
      <c r="LNI137" s="134"/>
      <c r="LNJ137" s="134"/>
      <c r="LNK137" s="131"/>
      <c r="LNL137" s="131"/>
      <c r="LNM137" s="131"/>
      <c r="LNN137" s="132"/>
      <c r="LNP137" s="130"/>
      <c r="LNQ137" s="134"/>
      <c r="LNR137" s="134"/>
      <c r="LNS137" s="131"/>
      <c r="LNT137" s="131"/>
      <c r="LNU137" s="131"/>
      <c r="LNV137" s="132"/>
      <c r="LNX137" s="130"/>
      <c r="LNY137" s="134"/>
      <c r="LNZ137" s="134"/>
      <c r="LOA137" s="131"/>
      <c r="LOB137" s="131"/>
      <c r="LOC137" s="131"/>
      <c r="LOD137" s="132"/>
      <c r="LOF137" s="130"/>
      <c r="LOG137" s="134"/>
      <c r="LOH137" s="134"/>
      <c r="LOI137" s="131"/>
      <c r="LOJ137" s="131"/>
      <c r="LOK137" s="131"/>
      <c r="LOL137" s="132"/>
      <c r="LON137" s="130"/>
      <c r="LOO137" s="134"/>
      <c r="LOP137" s="134"/>
      <c r="LOQ137" s="131"/>
      <c r="LOR137" s="131"/>
      <c r="LOS137" s="131"/>
      <c r="LOT137" s="132"/>
      <c r="LOV137" s="130"/>
      <c r="LOW137" s="134"/>
      <c r="LOX137" s="134"/>
      <c r="LOY137" s="131"/>
      <c r="LOZ137" s="131"/>
      <c r="LPA137" s="131"/>
      <c r="LPB137" s="132"/>
      <c r="LPD137" s="130"/>
      <c r="LPE137" s="134"/>
      <c r="LPF137" s="134"/>
      <c r="LPG137" s="131"/>
      <c r="LPH137" s="131"/>
      <c r="LPI137" s="131"/>
      <c r="LPJ137" s="132"/>
      <c r="LPL137" s="130"/>
      <c r="LPM137" s="134"/>
      <c r="LPN137" s="134"/>
      <c r="LPO137" s="131"/>
      <c r="LPP137" s="131"/>
      <c r="LPQ137" s="131"/>
      <c r="LPR137" s="132"/>
      <c r="LPT137" s="130"/>
      <c r="LPU137" s="134"/>
      <c r="LPV137" s="134"/>
      <c r="LPW137" s="131"/>
      <c r="LPX137" s="131"/>
      <c r="LPY137" s="131"/>
      <c r="LPZ137" s="132"/>
      <c r="LQB137" s="130"/>
      <c r="LQC137" s="134"/>
      <c r="LQD137" s="134"/>
      <c r="LQE137" s="131"/>
      <c r="LQF137" s="131"/>
      <c r="LQG137" s="131"/>
      <c r="LQH137" s="132"/>
      <c r="LQJ137" s="130"/>
      <c r="LQK137" s="134"/>
      <c r="LQL137" s="134"/>
      <c r="LQM137" s="131"/>
      <c r="LQN137" s="131"/>
      <c r="LQO137" s="131"/>
      <c r="LQP137" s="132"/>
      <c r="LQR137" s="130"/>
      <c r="LQS137" s="134"/>
      <c r="LQT137" s="134"/>
      <c r="LQU137" s="131"/>
      <c r="LQV137" s="131"/>
      <c r="LQW137" s="131"/>
      <c r="LQX137" s="132"/>
      <c r="LQZ137" s="130"/>
      <c r="LRA137" s="134"/>
      <c r="LRB137" s="134"/>
      <c r="LRC137" s="131"/>
      <c r="LRD137" s="131"/>
      <c r="LRE137" s="131"/>
      <c r="LRF137" s="132"/>
      <c r="LRH137" s="130"/>
      <c r="LRI137" s="134"/>
      <c r="LRJ137" s="134"/>
      <c r="LRK137" s="131"/>
      <c r="LRL137" s="131"/>
      <c r="LRM137" s="131"/>
      <c r="LRN137" s="132"/>
      <c r="LRP137" s="130"/>
      <c r="LRQ137" s="134"/>
      <c r="LRR137" s="134"/>
      <c r="LRS137" s="131"/>
      <c r="LRT137" s="131"/>
      <c r="LRU137" s="131"/>
      <c r="LRV137" s="132"/>
      <c r="LRX137" s="130"/>
      <c r="LRY137" s="134"/>
      <c r="LRZ137" s="134"/>
      <c r="LSA137" s="131"/>
      <c r="LSB137" s="131"/>
      <c r="LSC137" s="131"/>
      <c r="LSD137" s="132"/>
      <c r="LSF137" s="130"/>
      <c r="LSG137" s="134"/>
      <c r="LSH137" s="134"/>
      <c r="LSI137" s="131"/>
      <c r="LSJ137" s="131"/>
      <c r="LSK137" s="131"/>
      <c r="LSL137" s="132"/>
      <c r="LSN137" s="130"/>
      <c r="LSO137" s="134"/>
      <c r="LSP137" s="134"/>
      <c r="LSQ137" s="131"/>
      <c r="LSR137" s="131"/>
      <c r="LSS137" s="131"/>
      <c r="LST137" s="132"/>
      <c r="LSV137" s="130"/>
      <c r="LSW137" s="134"/>
      <c r="LSX137" s="134"/>
      <c r="LSY137" s="131"/>
      <c r="LSZ137" s="131"/>
      <c r="LTA137" s="131"/>
      <c r="LTB137" s="132"/>
      <c r="LTD137" s="130"/>
      <c r="LTE137" s="134"/>
      <c r="LTF137" s="134"/>
      <c r="LTG137" s="131"/>
      <c r="LTH137" s="131"/>
      <c r="LTI137" s="131"/>
      <c r="LTJ137" s="132"/>
      <c r="LTL137" s="130"/>
      <c r="LTM137" s="134"/>
      <c r="LTN137" s="134"/>
      <c r="LTO137" s="131"/>
      <c r="LTP137" s="131"/>
      <c r="LTQ137" s="131"/>
      <c r="LTR137" s="132"/>
      <c r="LTT137" s="130"/>
      <c r="LTU137" s="134"/>
      <c r="LTV137" s="134"/>
      <c r="LTW137" s="131"/>
      <c r="LTX137" s="131"/>
      <c r="LTY137" s="131"/>
      <c r="LTZ137" s="132"/>
      <c r="LUB137" s="130"/>
      <c r="LUC137" s="134"/>
      <c r="LUD137" s="134"/>
      <c r="LUE137" s="131"/>
      <c r="LUF137" s="131"/>
      <c r="LUG137" s="131"/>
      <c r="LUH137" s="132"/>
      <c r="LUJ137" s="130"/>
      <c r="LUK137" s="134"/>
      <c r="LUL137" s="134"/>
      <c r="LUM137" s="131"/>
      <c r="LUN137" s="131"/>
      <c r="LUO137" s="131"/>
      <c r="LUP137" s="132"/>
      <c r="LUR137" s="130"/>
      <c r="LUS137" s="134"/>
      <c r="LUT137" s="134"/>
      <c r="LUU137" s="131"/>
      <c r="LUV137" s="131"/>
      <c r="LUW137" s="131"/>
      <c r="LUX137" s="132"/>
      <c r="LUZ137" s="130"/>
      <c r="LVA137" s="134"/>
      <c r="LVB137" s="134"/>
      <c r="LVC137" s="131"/>
      <c r="LVD137" s="131"/>
      <c r="LVE137" s="131"/>
      <c r="LVF137" s="132"/>
      <c r="LVH137" s="130"/>
      <c r="LVI137" s="134"/>
      <c r="LVJ137" s="134"/>
      <c r="LVK137" s="131"/>
      <c r="LVL137" s="131"/>
      <c r="LVM137" s="131"/>
      <c r="LVN137" s="132"/>
      <c r="LVP137" s="130"/>
      <c r="LVQ137" s="134"/>
      <c r="LVR137" s="134"/>
      <c r="LVS137" s="131"/>
      <c r="LVT137" s="131"/>
      <c r="LVU137" s="131"/>
      <c r="LVV137" s="132"/>
      <c r="LVX137" s="130"/>
      <c r="LVY137" s="134"/>
      <c r="LVZ137" s="134"/>
      <c r="LWA137" s="131"/>
      <c r="LWB137" s="131"/>
      <c r="LWC137" s="131"/>
      <c r="LWD137" s="132"/>
      <c r="LWF137" s="130"/>
      <c r="LWG137" s="134"/>
      <c r="LWH137" s="134"/>
      <c r="LWI137" s="131"/>
      <c r="LWJ137" s="131"/>
      <c r="LWK137" s="131"/>
      <c r="LWL137" s="132"/>
      <c r="LWN137" s="130"/>
      <c r="LWO137" s="134"/>
      <c r="LWP137" s="134"/>
      <c r="LWQ137" s="131"/>
      <c r="LWR137" s="131"/>
      <c r="LWS137" s="131"/>
      <c r="LWT137" s="132"/>
      <c r="LWV137" s="130"/>
      <c r="LWW137" s="134"/>
      <c r="LWX137" s="134"/>
      <c r="LWY137" s="131"/>
      <c r="LWZ137" s="131"/>
      <c r="LXA137" s="131"/>
      <c r="LXB137" s="132"/>
      <c r="LXD137" s="130"/>
      <c r="LXE137" s="134"/>
      <c r="LXF137" s="134"/>
      <c r="LXG137" s="131"/>
      <c r="LXH137" s="131"/>
      <c r="LXI137" s="131"/>
      <c r="LXJ137" s="132"/>
      <c r="LXL137" s="130"/>
      <c r="LXM137" s="134"/>
      <c r="LXN137" s="134"/>
      <c r="LXO137" s="131"/>
      <c r="LXP137" s="131"/>
      <c r="LXQ137" s="131"/>
      <c r="LXR137" s="132"/>
      <c r="LXT137" s="130"/>
      <c r="LXU137" s="134"/>
      <c r="LXV137" s="134"/>
      <c r="LXW137" s="131"/>
      <c r="LXX137" s="131"/>
      <c r="LXY137" s="131"/>
      <c r="LXZ137" s="132"/>
      <c r="LYB137" s="130"/>
      <c r="LYC137" s="134"/>
      <c r="LYD137" s="134"/>
      <c r="LYE137" s="131"/>
      <c r="LYF137" s="131"/>
      <c r="LYG137" s="131"/>
      <c r="LYH137" s="132"/>
      <c r="LYJ137" s="130"/>
      <c r="LYK137" s="134"/>
      <c r="LYL137" s="134"/>
      <c r="LYM137" s="131"/>
      <c r="LYN137" s="131"/>
      <c r="LYO137" s="131"/>
      <c r="LYP137" s="132"/>
      <c r="LYR137" s="130"/>
      <c r="LYS137" s="134"/>
      <c r="LYT137" s="134"/>
      <c r="LYU137" s="131"/>
      <c r="LYV137" s="131"/>
      <c r="LYW137" s="131"/>
      <c r="LYX137" s="132"/>
      <c r="LYZ137" s="130"/>
      <c r="LZA137" s="134"/>
      <c r="LZB137" s="134"/>
      <c r="LZC137" s="131"/>
      <c r="LZD137" s="131"/>
      <c r="LZE137" s="131"/>
      <c r="LZF137" s="132"/>
      <c r="LZH137" s="130"/>
      <c r="LZI137" s="134"/>
      <c r="LZJ137" s="134"/>
      <c r="LZK137" s="131"/>
      <c r="LZL137" s="131"/>
      <c r="LZM137" s="131"/>
      <c r="LZN137" s="132"/>
      <c r="LZP137" s="130"/>
      <c r="LZQ137" s="134"/>
      <c r="LZR137" s="134"/>
      <c r="LZS137" s="131"/>
      <c r="LZT137" s="131"/>
      <c r="LZU137" s="131"/>
      <c r="LZV137" s="132"/>
      <c r="LZX137" s="130"/>
      <c r="LZY137" s="134"/>
      <c r="LZZ137" s="134"/>
      <c r="MAA137" s="131"/>
      <c r="MAB137" s="131"/>
      <c r="MAC137" s="131"/>
      <c r="MAD137" s="132"/>
      <c r="MAF137" s="130"/>
      <c r="MAG137" s="134"/>
      <c r="MAH137" s="134"/>
      <c r="MAI137" s="131"/>
      <c r="MAJ137" s="131"/>
      <c r="MAK137" s="131"/>
      <c r="MAL137" s="132"/>
      <c r="MAN137" s="130"/>
      <c r="MAO137" s="134"/>
      <c r="MAP137" s="134"/>
      <c r="MAQ137" s="131"/>
      <c r="MAR137" s="131"/>
      <c r="MAS137" s="131"/>
      <c r="MAT137" s="132"/>
      <c r="MAV137" s="130"/>
      <c r="MAW137" s="134"/>
      <c r="MAX137" s="134"/>
      <c r="MAY137" s="131"/>
      <c r="MAZ137" s="131"/>
      <c r="MBA137" s="131"/>
      <c r="MBB137" s="132"/>
      <c r="MBD137" s="130"/>
      <c r="MBE137" s="134"/>
      <c r="MBF137" s="134"/>
      <c r="MBG137" s="131"/>
      <c r="MBH137" s="131"/>
      <c r="MBI137" s="131"/>
      <c r="MBJ137" s="132"/>
      <c r="MBL137" s="130"/>
      <c r="MBM137" s="134"/>
      <c r="MBN137" s="134"/>
      <c r="MBO137" s="131"/>
      <c r="MBP137" s="131"/>
      <c r="MBQ137" s="131"/>
      <c r="MBR137" s="132"/>
      <c r="MBT137" s="130"/>
      <c r="MBU137" s="134"/>
      <c r="MBV137" s="134"/>
      <c r="MBW137" s="131"/>
      <c r="MBX137" s="131"/>
      <c r="MBY137" s="131"/>
      <c r="MBZ137" s="132"/>
      <c r="MCB137" s="130"/>
      <c r="MCC137" s="134"/>
      <c r="MCD137" s="134"/>
      <c r="MCE137" s="131"/>
      <c r="MCF137" s="131"/>
      <c r="MCG137" s="131"/>
      <c r="MCH137" s="132"/>
      <c r="MCJ137" s="130"/>
      <c r="MCK137" s="134"/>
      <c r="MCL137" s="134"/>
      <c r="MCM137" s="131"/>
      <c r="MCN137" s="131"/>
      <c r="MCO137" s="131"/>
      <c r="MCP137" s="132"/>
      <c r="MCR137" s="130"/>
      <c r="MCS137" s="134"/>
      <c r="MCT137" s="134"/>
      <c r="MCU137" s="131"/>
      <c r="MCV137" s="131"/>
      <c r="MCW137" s="131"/>
      <c r="MCX137" s="132"/>
      <c r="MCZ137" s="130"/>
      <c r="MDA137" s="134"/>
      <c r="MDB137" s="134"/>
      <c r="MDC137" s="131"/>
      <c r="MDD137" s="131"/>
      <c r="MDE137" s="131"/>
      <c r="MDF137" s="132"/>
      <c r="MDH137" s="130"/>
      <c r="MDI137" s="134"/>
      <c r="MDJ137" s="134"/>
      <c r="MDK137" s="131"/>
      <c r="MDL137" s="131"/>
      <c r="MDM137" s="131"/>
      <c r="MDN137" s="132"/>
      <c r="MDP137" s="130"/>
      <c r="MDQ137" s="134"/>
      <c r="MDR137" s="134"/>
      <c r="MDS137" s="131"/>
      <c r="MDT137" s="131"/>
      <c r="MDU137" s="131"/>
      <c r="MDV137" s="132"/>
      <c r="MDX137" s="130"/>
      <c r="MDY137" s="134"/>
      <c r="MDZ137" s="134"/>
      <c r="MEA137" s="131"/>
      <c r="MEB137" s="131"/>
      <c r="MEC137" s="131"/>
      <c r="MED137" s="132"/>
      <c r="MEF137" s="130"/>
      <c r="MEG137" s="134"/>
      <c r="MEH137" s="134"/>
      <c r="MEI137" s="131"/>
      <c r="MEJ137" s="131"/>
      <c r="MEK137" s="131"/>
      <c r="MEL137" s="132"/>
      <c r="MEN137" s="130"/>
      <c r="MEO137" s="134"/>
      <c r="MEP137" s="134"/>
      <c r="MEQ137" s="131"/>
      <c r="MER137" s="131"/>
      <c r="MES137" s="131"/>
      <c r="MET137" s="132"/>
      <c r="MEV137" s="130"/>
      <c r="MEW137" s="134"/>
      <c r="MEX137" s="134"/>
      <c r="MEY137" s="131"/>
      <c r="MEZ137" s="131"/>
      <c r="MFA137" s="131"/>
      <c r="MFB137" s="132"/>
      <c r="MFD137" s="130"/>
      <c r="MFE137" s="134"/>
      <c r="MFF137" s="134"/>
      <c r="MFG137" s="131"/>
      <c r="MFH137" s="131"/>
      <c r="MFI137" s="131"/>
      <c r="MFJ137" s="132"/>
      <c r="MFL137" s="130"/>
      <c r="MFM137" s="134"/>
      <c r="MFN137" s="134"/>
      <c r="MFO137" s="131"/>
      <c r="MFP137" s="131"/>
      <c r="MFQ137" s="131"/>
      <c r="MFR137" s="132"/>
      <c r="MFT137" s="130"/>
      <c r="MFU137" s="134"/>
      <c r="MFV137" s="134"/>
      <c r="MFW137" s="131"/>
      <c r="MFX137" s="131"/>
      <c r="MFY137" s="131"/>
      <c r="MFZ137" s="132"/>
      <c r="MGB137" s="130"/>
      <c r="MGC137" s="134"/>
      <c r="MGD137" s="134"/>
      <c r="MGE137" s="131"/>
      <c r="MGF137" s="131"/>
      <c r="MGG137" s="131"/>
      <c r="MGH137" s="132"/>
      <c r="MGJ137" s="130"/>
      <c r="MGK137" s="134"/>
      <c r="MGL137" s="134"/>
      <c r="MGM137" s="131"/>
      <c r="MGN137" s="131"/>
      <c r="MGO137" s="131"/>
      <c r="MGP137" s="132"/>
      <c r="MGR137" s="130"/>
      <c r="MGS137" s="134"/>
      <c r="MGT137" s="134"/>
      <c r="MGU137" s="131"/>
      <c r="MGV137" s="131"/>
      <c r="MGW137" s="131"/>
      <c r="MGX137" s="132"/>
      <c r="MGZ137" s="130"/>
      <c r="MHA137" s="134"/>
      <c r="MHB137" s="134"/>
      <c r="MHC137" s="131"/>
      <c r="MHD137" s="131"/>
      <c r="MHE137" s="131"/>
      <c r="MHF137" s="132"/>
      <c r="MHH137" s="130"/>
      <c r="MHI137" s="134"/>
      <c r="MHJ137" s="134"/>
      <c r="MHK137" s="131"/>
      <c r="MHL137" s="131"/>
      <c r="MHM137" s="131"/>
      <c r="MHN137" s="132"/>
      <c r="MHP137" s="130"/>
      <c r="MHQ137" s="134"/>
      <c r="MHR137" s="134"/>
      <c r="MHS137" s="131"/>
      <c r="MHT137" s="131"/>
      <c r="MHU137" s="131"/>
      <c r="MHV137" s="132"/>
      <c r="MHX137" s="130"/>
      <c r="MHY137" s="134"/>
      <c r="MHZ137" s="134"/>
      <c r="MIA137" s="131"/>
      <c r="MIB137" s="131"/>
      <c r="MIC137" s="131"/>
      <c r="MID137" s="132"/>
      <c r="MIF137" s="130"/>
      <c r="MIG137" s="134"/>
      <c r="MIH137" s="134"/>
      <c r="MII137" s="131"/>
      <c r="MIJ137" s="131"/>
      <c r="MIK137" s="131"/>
      <c r="MIL137" s="132"/>
      <c r="MIN137" s="130"/>
      <c r="MIO137" s="134"/>
      <c r="MIP137" s="134"/>
      <c r="MIQ137" s="131"/>
      <c r="MIR137" s="131"/>
      <c r="MIS137" s="131"/>
      <c r="MIT137" s="132"/>
      <c r="MIV137" s="130"/>
      <c r="MIW137" s="134"/>
      <c r="MIX137" s="134"/>
      <c r="MIY137" s="131"/>
      <c r="MIZ137" s="131"/>
      <c r="MJA137" s="131"/>
      <c r="MJB137" s="132"/>
      <c r="MJD137" s="130"/>
      <c r="MJE137" s="134"/>
      <c r="MJF137" s="134"/>
      <c r="MJG137" s="131"/>
      <c r="MJH137" s="131"/>
      <c r="MJI137" s="131"/>
      <c r="MJJ137" s="132"/>
      <c r="MJL137" s="130"/>
      <c r="MJM137" s="134"/>
      <c r="MJN137" s="134"/>
      <c r="MJO137" s="131"/>
      <c r="MJP137" s="131"/>
      <c r="MJQ137" s="131"/>
      <c r="MJR137" s="132"/>
      <c r="MJT137" s="130"/>
      <c r="MJU137" s="134"/>
      <c r="MJV137" s="134"/>
      <c r="MJW137" s="131"/>
      <c r="MJX137" s="131"/>
      <c r="MJY137" s="131"/>
      <c r="MJZ137" s="132"/>
      <c r="MKB137" s="130"/>
      <c r="MKC137" s="134"/>
      <c r="MKD137" s="134"/>
      <c r="MKE137" s="131"/>
      <c r="MKF137" s="131"/>
      <c r="MKG137" s="131"/>
      <c r="MKH137" s="132"/>
      <c r="MKJ137" s="130"/>
      <c r="MKK137" s="134"/>
      <c r="MKL137" s="134"/>
      <c r="MKM137" s="131"/>
      <c r="MKN137" s="131"/>
      <c r="MKO137" s="131"/>
      <c r="MKP137" s="132"/>
      <c r="MKR137" s="130"/>
      <c r="MKS137" s="134"/>
      <c r="MKT137" s="134"/>
      <c r="MKU137" s="131"/>
      <c r="MKV137" s="131"/>
      <c r="MKW137" s="131"/>
      <c r="MKX137" s="132"/>
      <c r="MKZ137" s="130"/>
      <c r="MLA137" s="134"/>
      <c r="MLB137" s="134"/>
      <c r="MLC137" s="131"/>
      <c r="MLD137" s="131"/>
      <c r="MLE137" s="131"/>
      <c r="MLF137" s="132"/>
      <c r="MLH137" s="130"/>
      <c r="MLI137" s="134"/>
      <c r="MLJ137" s="134"/>
      <c r="MLK137" s="131"/>
      <c r="MLL137" s="131"/>
      <c r="MLM137" s="131"/>
      <c r="MLN137" s="132"/>
      <c r="MLP137" s="130"/>
      <c r="MLQ137" s="134"/>
      <c r="MLR137" s="134"/>
      <c r="MLS137" s="131"/>
      <c r="MLT137" s="131"/>
      <c r="MLU137" s="131"/>
      <c r="MLV137" s="132"/>
      <c r="MLX137" s="130"/>
      <c r="MLY137" s="134"/>
      <c r="MLZ137" s="134"/>
      <c r="MMA137" s="131"/>
      <c r="MMB137" s="131"/>
      <c r="MMC137" s="131"/>
      <c r="MMD137" s="132"/>
      <c r="MMF137" s="130"/>
      <c r="MMG137" s="134"/>
      <c r="MMH137" s="134"/>
      <c r="MMI137" s="131"/>
      <c r="MMJ137" s="131"/>
      <c r="MMK137" s="131"/>
      <c r="MML137" s="132"/>
      <c r="MMN137" s="130"/>
      <c r="MMO137" s="134"/>
      <c r="MMP137" s="134"/>
      <c r="MMQ137" s="131"/>
      <c r="MMR137" s="131"/>
      <c r="MMS137" s="131"/>
      <c r="MMT137" s="132"/>
      <c r="MMV137" s="130"/>
      <c r="MMW137" s="134"/>
      <c r="MMX137" s="134"/>
      <c r="MMY137" s="131"/>
      <c r="MMZ137" s="131"/>
      <c r="MNA137" s="131"/>
      <c r="MNB137" s="132"/>
      <c r="MND137" s="130"/>
      <c r="MNE137" s="134"/>
      <c r="MNF137" s="134"/>
      <c r="MNG137" s="131"/>
      <c r="MNH137" s="131"/>
      <c r="MNI137" s="131"/>
      <c r="MNJ137" s="132"/>
      <c r="MNL137" s="130"/>
      <c r="MNM137" s="134"/>
      <c r="MNN137" s="134"/>
      <c r="MNO137" s="131"/>
      <c r="MNP137" s="131"/>
      <c r="MNQ137" s="131"/>
      <c r="MNR137" s="132"/>
      <c r="MNT137" s="130"/>
      <c r="MNU137" s="134"/>
      <c r="MNV137" s="134"/>
      <c r="MNW137" s="131"/>
      <c r="MNX137" s="131"/>
      <c r="MNY137" s="131"/>
      <c r="MNZ137" s="132"/>
      <c r="MOB137" s="130"/>
      <c r="MOC137" s="134"/>
      <c r="MOD137" s="134"/>
      <c r="MOE137" s="131"/>
      <c r="MOF137" s="131"/>
      <c r="MOG137" s="131"/>
      <c r="MOH137" s="132"/>
      <c r="MOJ137" s="130"/>
      <c r="MOK137" s="134"/>
      <c r="MOL137" s="134"/>
      <c r="MOM137" s="131"/>
      <c r="MON137" s="131"/>
      <c r="MOO137" s="131"/>
      <c r="MOP137" s="132"/>
      <c r="MOR137" s="130"/>
      <c r="MOS137" s="134"/>
      <c r="MOT137" s="134"/>
      <c r="MOU137" s="131"/>
      <c r="MOV137" s="131"/>
      <c r="MOW137" s="131"/>
      <c r="MOX137" s="132"/>
      <c r="MOZ137" s="130"/>
      <c r="MPA137" s="134"/>
      <c r="MPB137" s="134"/>
      <c r="MPC137" s="131"/>
      <c r="MPD137" s="131"/>
      <c r="MPE137" s="131"/>
      <c r="MPF137" s="132"/>
      <c r="MPH137" s="130"/>
      <c r="MPI137" s="134"/>
      <c r="MPJ137" s="134"/>
      <c r="MPK137" s="131"/>
      <c r="MPL137" s="131"/>
      <c r="MPM137" s="131"/>
      <c r="MPN137" s="132"/>
      <c r="MPP137" s="130"/>
      <c r="MPQ137" s="134"/>
      <c r="MPR137" s="134"/>
      <c r="MPS137" s="131"/>
      <c r="MPT137" s="131"/>
      <c r="MPU137" s="131"/>
      <c r="MPV137" s="132"/>
      <c r="MPX137" s="130"/>
      <c r="MPY137" s="134"/>
      <c r="MPZ137" s="134"/>
      <c r="MQA137" s="131"/>
      <c r="MQB137" s="131"/>
      <c r="MQC137" s="131"/>
      <c r="MQD137" s="132"/>
      <c r="MQF137" s="130"/>
      <c r="MQG137" s="134"/>
      <c r="MQH137" s="134"/>
      <c r="MQI137" s="131"/>
      <c r="MQJ137" s="131"/>
      <c r="MQK137" s="131"/>
      <c r="MQL137" s="132"/>
      <c r="MQN137" s="130"/>
      <c r="MQO137" s="134"/>
      <c r="MQP137" s="134"/>
      <c r="MQQ137" s="131"/>
      <c r="MQR137" s="131"/>
      <c r="MQS137" s="131"/>
      <c r="MQT137" s="132"/>
      <c r="MQV137" s="130"/>
      <c r="MQW137" s="134"/>
      <c r="MQX137" s="134"/>
      <c r="MQY137" s="131"/>
      <c r="MQZ137" s="131"/>
      <c r="MRA137" s="131"/>
      <c r="MRB137" s="132"/>
      <c r="MRD137" s="130"/>
      <c r="MRE137" s="134"/>
      <c r="MRF137" s="134"/>
      <c r="MRG137" s="131"/>
      <c r="MRH137" s="131"/>
      <c r="MRI137" s="131"/>
      <c r="MRJ137" s="132"/>
      <c r="MRL137" s="130"/>
      <c r="MRM137" s="134"/>
      <c r="MRN137" s="134"/>
      <c r="MRO137" s="131"/>
      <c r="MRP137" s="131"/>
      <c r="MRQ137" s="131"/>
      <c r="MRR137" s="132"/>
      <c r="MRT137" s="130"/>
      <c r="MRU137" s="134"/>
      <c r="MRV137" s="134"/>
      <c r="MRW137" s="131"/>
      <c r="MRX137" s="131"/>
      <c r="MRY137" s="131"/>
      <c r="MRZ137" s="132"/>
      <c r="MSB137" s="130"/>
      <c r="MSC137" s="134"/>
      <c r="MSD137" s="134"/>
      <c r="MSE137" s="131"/>
      <c r="MSF137" s="131"/>
      <c r="MSG137" s="131"/>
      <c r="MSH137" s="132"/>
      <c r="MSJ137" s="130"/>
      <c r="MSK137" s="134"/>
      <c r="MSL137" s="134"/>
      <c r="MSM137" s="131"/>
      <c r="MSN137" s="131"/>
      <c r="MSO137" s="131"/>
      <c r="MSP137" s="132"/>
      <c r="MSR137" s="130"/>
      <c r="MSS137" s="134"/>
      <c r="MST137" s="134"/>
      <c r="MSU137" s="131"/>
      <c r="MSV137" s="131"/>
      <c r="MSW137" s="131"/>
      <c r="MSX137" s="132"/>
      <c r="MSZ137" s="130"/>
      <c r="MTA137" s="134"/>
      <c r="MTB137" s="134"/>
      <c r="MTC137" s="131"/>
      <c r="MTD137" s="131"/>
      <c r="MTE137" s="131"/>
      <c r="MTF137" s="132"/>
      <c r="MTH137" s="130"/>
      <c r="MTI137" s="134"/>
      <c r="MTJ137" s="134"/>
      <c r="MTK137" s="131"/>
      <c r="MTL137" s="131"/>
      <c r="MTM137" s="131"/>
      <c r="MTN137" s="132"/>
      <c r="MTP137" s="130"/>
      <c r="MTQ137" s="134"/>
      <c r="MTR137" s="134"/>
      <c r="MTS137" s="131"/>
      <c r="MTT137" s="131"/>
      <c r="MTU137" s="131"/>
      <c r="MTV137" s="132"/>
      <c r="MTX137" s="130"/>
      <c r="MTY137" s="134"/>
      <c r="MTZ137" s="134"/>
      <c r="MUA137" s="131"/>
      <c r="MUB137" s="131"/>
      <c r="MUC137" s="131"/>
      <c r="MUD137" s="132"/>
      <c r="MUF137" s="130"/>
      <c r="MUG137" s="134"/>
      <c r="MUH137" s="134"/>
      <c r="MUI137" s="131"/>
      <c r="MUJ137" s="131"/>
      <c r="MUK137" s="131"/>
      <c r="MUL137" s="132"/>
      <c r="MUN137" s="130"/>
      <c r="MUO137" s="134"/>
      <c r="MUP137" s="134"/>
      <c r="MUQ137" s="131"/>
      <c r="MUR137" s="131"/>
      <c r="MUS137" s="131"/>
      <c r="MUT137" s="132"/>
      <c r="MUV137" s="130"/>
      <c r="MUW137" s="134"/>
      <c r="MUX137" s="134"/>
      <c r="MUY137" s="131"/>
      <c r="MUZ137" s="131"/>
      <c r="MVA137" s="131"/>
      <c r="MVB137" s="132"/>
      <c r="MVD137" s="130"/>
      <c r="MVE137" s="134"/>
      <c r="MVF137" s="134"/>
      <c r="MVG137" s="131"/>
      <c r="MVH137" s="131"/>
      <c r="MVI137" s="131"/>
      <c r="MVJ137" s="132"/>
      <c r="MVL137" s="130"/>
      <c r="MVM137" s="134"/>
      <c r="MVN137" s="134"/>
      <c r="MVO137" s="131"/>
      <c r="MVP137" s="131"/>
      <c r="MVQ137" s="131"/>
      <c r="MVR137" s="132"/>
      <c r="MVT137" s="130"/>
      <c r="MVU137" s="134"/>
      <c r="MVV137" s="134"/>
      <c r="MVW137" s="131"/>
      <c r="MVX137" s="131"/>
      <c r="MVY137" s="131"/>
      <c r="MVZ137" s="132"/>
      <c r="MWB137" s="130"/>
      <c r="MWC137" s="134"/>
      <c r="MWD137" s="134"/>
      <c r="MWE137" s="131"/>
      <c r="MWF137" s="131"/>
      <c r="MWG137" s="131"/>
      <c r="MWH137" s="132"/>
      <c r="MWJ137" s="130"/>
      <c r="MWK137" s="134"/>
      <c r="MWL137" s="134"/>
      <c r="MWM137" s="131"/>
      <c r="MWN137" s="131"/>
      <c r="MWO137" s="131"/>
      <c r="MWP137" s="132"/>
      <c r="MWR137" s="130"/>
      <c r="MWS137" s="134"/>
      <c r="MWT137" s="134"/>
      <c r="MWU137" s="131"/>
      <c r="MWV137" s="131"/>
      <c r="MWW137" s="131"/>
      <c r="MWX137" s="132"/>
      <c r="MWZ137" s="130"/>
      <c r="MXA137" s="134"/>
      <c r="MXB137" s="134"/>
      <c r="MXC137" s="131"/>
      <c r="MXD137" s="131"/>
      <c r="MXE137" s="131"/>
      <c r="MXF137" s="132"/>
      <c r="MXH137" s="130"/>
      <c r="MXI137" s="134"/>
      <c r="MXJ137" s="134"/>
      <c r="MXK137" s="131"/>
      <c r="MXL137" s="131"/>
      <c r="MXM137" s="131"/>
      <c r="MXN137" s="132"/>
      <c r="MXP137" s="130"/>
      <c r="MXQ137" s="134"/>
      <c r="MXR137" s="134"/>
      <c r="MXS137" s="131"/>
      <c r="MXT137" s="131"/>
      <c r="MXU137" s="131"/>
      <c r="MXV137" s="132"/>
      <c r="MXX137" s="130"/>
      <c r="MXY137" s="134"/>
      <c r="MXZ137" s="134"/>
      <c r="MYA137" s="131"/>
      <c r="MYB137" s="131"/>
      <c r="MYC137" s="131"/>
      <c r="MYD137" s="132"/>
      <c r="MYF137" s="130"/>
      <c r="MYG137" s="134"/>
      <c r="MYH137" s="134"/>
      <c r="MYI137" s="131"/>
      <c r="MYJ137" s="131"/>
      <c r="MYK137" s="131"/>
      <c r="MYL137" s="132"/>
      <c r="MYN137" s="130"/>
      <c r="MYO137" s="134"/>
      <c r="MYP137" s="134"/>
      <c r="MYQ137" s="131"/>
      <c r="MYR137" s="131"/>
      <c r="MYS137" s="131"/>
      <c r="MYT137" s="132"/>
      <c r="MYV137" s="130"/>
      <c r="MYW137" s="134"/>
      <c r="MYX137" s="134"/>
      <c r="MYY137" s="131"/>
      <c r="MYZ137" s="131"/>
      <c r="MZA137" s="131"/>
      <c r="MZB137" s="132"/>
      <c r="MZD137" s="130"/>
      <c r="MZE137" s="134"/>
      <c r="MZF137" s="134"/>
      <c r="MZG137" s="131"/>
      <c r="MZH137" s="131"/>
      <c r="MZI137" s="131"/>
      <c r="MZJ137" s="132"/>
      <c r="MZL137" s="130"/>
      <c r="MZM137" s="134"/>
      <c r="MZN137" s="134"/>
      <c r="MZO137" s="131"/>
      <c r="MZP137" s="131"/>
      <c r="MZQ137" s="131"/>
      <c r="MZR137" s="132"/>
      <c r="MZT137" s="130"/>
      <c r="MZU137" s="134"/>
      <c r="MZV137" s="134"/>
      <c r="MZW137" s="131"/>
      <c r="MZX137" s="131"/>
      <c r="MZY137" s="131"/>
      <c r="MZZ137" s="132"/>
      <c r="NAB137" s="130"/>
      <c r="NAC137" s="134"/>
      <c r="NAD137" s="134"/>
      <c r="NAE137" s="131"/>
      <c r="NAF137" s="131"/>
      <c r="NAG137" s="131"/>
      <c r="NAH137" s="132"/>
      <c r="NAJ137" s="130"/>
      <c r="NAK137" s="134"/>
      <c r="NAL137" s="134"/>
      <c r="NAM137" s="131"/>
      <c r="NAN137" s="131"/>
      <c r="NAO137" s="131"/>
      <c r="NAP137" s="132"/>
      <c r="NAR137" s="130"/>
      <c r="NAS137" s="134"/>
      <c r="NAT137" s="134"/>
      <c r="NAU137" s="131"/>
      <c r="NAV137" s="131"/>
      <c r="NAW137" s="131"/>
      <c r="NAX137" s="132"/>
      <c r="NAZ137" s="130"/>
      <c r="NBA137" s="134"/>
      <c r="NBB137" s="134"/>
      <c r="NBC137" s="131"/>
      <c r="NBD137" s="131"/>
      <c r="NBE137" s="131"/>
      <c r="NBF137" s="132"/>
      <c r="NBH137" s="130"/>
      <c r="NBI137" s="134"/>
      <c r="NBJ137" s="134"/>
      <c r="NBK137" s="131"/>
      <c r="NBL137" s="131"/>
      <c r="NBM137" s="131"/>
      <c r="NBN137" s="132"/>
      <c r="NBP137" s="130"/>
      <c r="NBQ137" s="134"/>
      <c r="NBR137" s="134"/>
      <c r="NBS137" s="131"/>
      <c r="NBT137" s="131"/>
      <c r="NBU137" s="131"/>
      <c r="NBV137" s="132"/>
      <c r="NBX137" s="130"/>
      <c r="NBY137" s="134"/>
      <c r="NBZ137" s="134"/>
      <c r="NCA137" s="131"/>
      <c r="NCB137" s="131"/>
      <c r="NCC137" s="131"/>
      <c r="NCD137" s="132"/>
      <c r="NCF137" s="130"/>
      <c r="NCG137" s="134"/>
      <c r="NCH137" s="134"/>
      <c r="NCI137" s="131"/>
      <c r="NCJ137" s="131"/>
      <c r="NCK137" s="131"/>
      <c r="NCL137" s="132"/>
      <c r="NCN137" s="130"/>
      <c r="NCO137" s="134"/>
      <c r="NCP137" s="134"/>
      <c r="NCQ137" s="131"/>
      <c r="NCR137" s="131"/>
      <c r="NCS137" s="131"/>
      <c r="NCT137" s="132"/>
      <c r="NCV137" s="130"/>
      <c r="NCW137" s="134"/>
      <c r="NCX137" s="134"/>
      <c r="NCY137" s="131"/>
      <c r="NCZ137" s="131"/>
      <c r="NDA137" s="131"/>
      <c r="NDB137" s="132"/>
      <c r="NDD137" s="130"/>
      <c r="NDE137" s="134"/>
      <c r="NDF137" s="134"/>
      <c r="NDG137" s="131"/>
      <c r="NDH137" s="131"/>
      <c r="NDI137" s="131"/>
      <c r="NDJ137" s="132"/>
      <c r="NDL137" s="130"/>
      <c r="NDM137" s="134"/>
      <c r="NDN137" s="134"/>
      <c r="NDO137" s="131"/>
      <c r="NDP137" s="131"/>
      <c r="NDQ137" s="131"/>
      <c r="NDR137" s="132"/>
      <c r="NDT137" s="130"/>
      <c r="NDU137" s="134"/>
      <c r="NDV137" s="134"/>
      <c r="NDW137" s="131"/>
      <c r="NDX137" s="131"/>
      <c r="NDY137" s="131"/>
      <c r="NDZ137" s="132"/>
      <c r="NEB137" s="130"/>
      <c r="NEC137" s="134"/>
      <c r="NED137" s="134"/>
      <c r="NEE137" s="131"/>
      <c r="NEF137" s="131"/>
      <c r="NEG137" s="131"/>
      <c r="NEH137" s="132"/>
      <c r="NEJ137" s="130"/>
      <c r="NEK137" s="134"/>
      <c r="NEL137" s="134"/>
      <c r="NEM137" s="131"/>
      <c r="NEN137" s="131"/>
      <c r="NEO137" s="131"/>
      <c r="NEP137" s="132"/>
      <c r="NER137" s="130"/>
      <c r="NES137" s="134"/>
      <c r="NET137" s="134"/>
      <c r="NEU137" s="131"/>
      <c r="NEV137" s="131"/>
      <c r="NEW137" s="131"/>
      <c r="NEX137" s="132"/>
      <c r="NEZ137" s="130"/>
      <c r="NFA137" s="134"/>
      <c r="NFB137" s="134"/>
      <c r="NFC137" s="131"/>
      <c r="NFD137" s="131"/>
      <c r="NFE137" s="131"/>
      <c r="NFF137" s="132"/>
      <c r="NFH137" s="130"/>
      <c r="NFI137" s="134"/>
      <c r="NFJ137" s="134"/>
      <c r="NFK137" s="131"/>
      <c r="NFL137" s="131"/>
      <c r="NFM137" s="131"/>
      <c r="NFN137" s="132"/>
      <c r="NFP137" s="130"/>
      <c r="NFQ137" s="134"/>
      <c r="NFR137" s="134"/>
      <c r="NFS137" s="131"/>
      <c r="NFT137" s="131"/>
      <c r="NFU137" s="131"/>
      <c r="NFV137" s="132"/>
      <c r="NFX137" s="130"/>
      <c r="NFY137" s="134"/>
      <c r="NFZ137" s="134"/>
      <c r="NGA137" s="131"/>
      <c r="NGB137" s="131"/>
      <c r="NGC137" s="131"/>
      <c r="NGD137" s="132"/>
      <c r="NGF137" s="130"/>
      <c r="NGG137" s="134"/>
      <c r="NGH137" s="134"/>
      <c r="NGI137" s="131"/>
      <c r="NGJ137" s="131"/>
      <c r="NGK137" s="131"/>
      <c r="NGL137" s="132"/>
      <c r="NGN137" s="130"/>
      <c r="NGO137" s="134"/>
      <c r="NGP137" s="134"/>
      <c r="NGQ137" s="131"/>
      <c r="NGR137" s="131"/>
      <c r="NGS137" s="131"/>
      <c r="NGT137" s="132"/>
      <c r="NGV137" s="130"/>
      <c r="NGW137" s="134"/>
      <c r="NGX137" s="134"/>
      <c r="NGY137" s="131"/>
      <c r="NGZ137" s="131"/>
      <c r="NHA137" s="131"/>
      <c r="NHB137" s="132"/>
      <c r="NHD137" s="130"/>
      <c r="NHE137" s="134"/>
      <c r="NHF137" s="134"/>
      <c r="NHG137" s="131"/>
      <c r="NHH137" s="131"/>
      <c r="NHI137" s="131"/>
      <c r="NHJ137" s="132"/>
      <c r="NHL137" s="130"/>
      <c r="NHM137" s="134"/>
      <c r="NHN137" s="134"/>
      <c r="NHO137" s="131"/>
      <c r="NHP137" s="131"/>
      <c r="NHQ137" s="131"/>
      <c r="NHR137" s="132"/>
      <c r="NHT137" s="130"/>
      <c r="NHU137" s="134"/>
      <c r="NHV137" s="134"/>
      <c r="NHW137" s="131"/>
      <c r="NHX137" s="131"/>
      <c r="NHY137" s="131"/>
      <c r="NHZ137" s="132"/>
      <c r="NIB137" s="130"/>
      <c r="NIC137" s="134"/>
      <c r="NID137" s="134"/>
      <c r="NIE137" s="131"/>
      <c r="NIF137" s="131"/>
      <c r="NIG137" s="131"/>
      <c r="NIH137" s="132"/>
      <c r="NIJ137" s="130"/>
      <c r="NIK137" s="134"/>
      <c r="NIL137" s="134"/>
      <c r="NIM137" s="131"/>
      <c r="NIN137" s="131"/>
      <c r="NIO137" s="131"/>
      <c r="NIP137" s="132"/>
      <c r="NIR137" s="130"/>
      <c r="NIS137" s="134"/>
      <c r="NIT137" s="134"/>
      <c r="NIU137" s="131"/>
      <c r="NIV137" s="131"/>
      <c r="NIW137" s="131"/>
      <c r="NIX137" s="132"/>
      <c r="NIZ137" s="130"/>
      <c r="NJA137" s="134"/>
      <c r="NJB137" s="134"/>
      <c r="NJC137" s="131"/>
      <c r="NJD137" s="131"/>
      <c r="NJE137" s="131"/>
      <c r="NJF137" s="132"/>
      <c r="NJH137" s="130"/>
      <c r="NJI137" s="134"/>
      <c r="NJJ137" s="134"/>
      <c r="NJK137" s="131"/>
      <c r="NJL137" s="131"/>
      <c r="NJM137" s="131"/>
      <c r="NJN137" s="132"/>
      <c r="NJP137" s="130"/>
      <c r="NJQ137" s="134"/>
      <c r="NJR137" s="134"/>
      <c r="NJS137" s="131"/>
      <c r="NJT137" s="131"/>
      <c r="NJU137" s="131"/>
      <c r="NJV137" s="132"/>
      <c r="NJX137" s="130"/>
      <c r="NJY137" s="134"/>
      <c r="NJZ137" s="134"/>
      <c r="NKA137" s="131"/>
      <c r="NKB137" s="131"/>
      <c r="NKC137" s="131"/>
      <c r="NKD137" s="132"/>
      <c r="NKF137" s="130"/>
      <c r="NKG137" s="134"/>
      <c r="NKH137" s="134"/>
      <c r="NKI137" s="131"/>
      <c r="NKJ137" s="131"/>
      <c r="NKK137" s="131"/>
      <c r="NKL137" s="132"/>
      <c r="NKN137" s="130"/>
      <c r="NKO137" s="134"/>
      <c r="NKP137" s="134"/>
      <c r="NKQ137" s="131"/>
      <c r="NKR137" s="131"/>
      <c r="NKS137" s="131"/>
      <c r="NKT137" s="132"/>
      <c r="NKV137" s="130"/>
      <c r="NKW137" s="134"/>
      <c r="NKX137" s="134"/>
      <c r="NKY137" s="131"/>
      <c r="NKZ137" s="131"/>
      <c r="NLA137" s="131"/>
      <c r="NLB137" s="132"/>
      <c r="NLD137" s="130"/>
      <c r="NLE137" s="134"/>
      <c r="NLF137" s="134"/>
      <c r="NLG137" s="131"/>
      <c r="NLH137" s="131"/>
      <c r="NLI137" s="131"/>
      <c r="NLJ137" s="132"/>
      <c r="NLL137" s="130"/>
      <c r="NLM137" s="134"/>
      <c r="NLN137" s="134"/>
      <c r="NLO137" s="131"/>
      <c r="NLP137" s="131"/>
      <c r="NLQ137" s="131"/>
      <c r="NLR137" s="132"/>
      <c r="NLT137" s="130"/>
      <c r="NLU137" s="134"/>
      <c r="NLV137" s="134"/>
      <c r="NLW137" s="131"/>
      <c r="NLX137" s="131"/>
      <c r="NLY137" s="131"/>
      <c r="NLZ137" s="132"/>
      <c r="NMB137" s="130"/>
      <c r="NMC137" s="134"/>
      <c r="NMD137" s="134"/>
      <c r="NME137" s="131"/>
      <c r="NMF137" s="131"/>
      <c r="NMG137" s="131"/>
      <c r="NMH137" s="132"/>
      <c r="NMJ137" s="130"/>
      <c r="NMK137" s="134"/>
      <c r="NML137" s="134"/>
      <c r="NMM137" s="131"/>
      <c r="NMN137" s="131"/>
      <c r="NMO137" s="131"/>
      <c r="NMP137" s="132"/>
      <c r="NMR137" s="130"/>
      <c r="NMS137" s="134"/>
      <c r="NMT137" s="134"/>
      <c r="NMU137" s="131"/>
      <c r="NMV137" s="131"/>
      <c r="NMW137" s="131"/>
      <c r="NMX137" s="132"/>
      <c r="NMZ137" s="130"/>
      <c r="NNA137" s="134"/>
      <c r="NNB137" s="134"/>
      <c r="NNC137" s="131"/>
      <c r="NND137" s="131"/>
      <c r="NNE137" s="131"/>
      <c r="NNF137" s="132"/>
      <c r="NNH137" s="130"/>
      <c r="NNI137" s="134"/>
      <c r="NNJ137" s="134"/>
      <c r="NNK137" s="131"/>
      <c r="NNL137" s="131"/>
      <c r="NNM137" s="131"/>
      <c r="NNN137" s="132"/>
      <c r="NNP137" s="130"/>
      <c r="NNQ137" s="134"/>
      <c r="NNR137" s="134"/>
      <c r="NNS137" s="131"/>
      <c r="NNT137" s="131"/>
      <c r="NNU137" s="131"/>
      <c r="NNV137" s="132"/>
      <c r="NNX137" s="130"/>
      <c r="NNY137" s="134"/>
      <c r="NNZ137" s="134"/>
      <c r="NOA137" s="131"/>
      <c r="NOB137" s="131"/>
      <c r="NOC137" s="131"/>
      <c r="NOD137" s="132"/>
      <c r="NOF137" s="130"/>
      <c r="NOG137" s="134"/>
      <c r="NOH137" s="134"/>
      <c r="NOI137" s="131"/>
      <c r="NOJ137" s="131"/>
      <c r="NOK137" s="131"/>
      <c r="NOL137" s="132"/>
      <c r="NON137" s="130"/>
      <c r="NOO137" s="134"/>
      <c r="NOP137" s="134"/>
      <c r="NOQ137" s="131"/>
      <c r="NOR137" s="131"/>
      <c r="NOS137" s="131"/>
      <c r="NOT137" s="132"/>
      <c r="NOV137" s="130"/>
      <c r="NOW137" s="134"/>
      <c r="NOX137" s="134"/>
      <c r="NOY137" s="131"/>
      <c r="NOZ137" s="131"/>
      <c r="NPA137" s="131"/>
      <c r="NPB137" s="132"/>
      <c r="NPD137" s="130"/>
      <c r="NPE137" s="134"/>
      <c r="NPF137" s="134"/>
      <c r="NPG137" s="131"/>
      <c r="NPH137" s="131"/>
      <c r="NPI137" s="131"/>
      <c r="NPJ137" s="132"/>
      <c r="NPL137" s="130"/>
      <c r="NPM137" s="134"/>
      <c r="NPN137" s="134"/>
      <c r="NPO137" s="131"/>
      <c r="NPP137" s="131"/>
      <c r="NPQ137" s="131"/>
      <c r="NPR137" s="132"/>
      <c r="NPT137" s="130"/>
      <c r="NPU137" s="134"/>
      <c r="NPV137" s="134"/>
      <c r="NPW137" s="131"/>
      <c r="NPX137" s="131"/>
      <c r="NPY137" s="131"/>
      <c r="NPZ137" s="132"/>
      <c r="NQB137" s="130"/>
      <c r="NQC137" s="134"/>
      <c r="NQD137" s="134"/>
      <c r="NQE137" s="131"/>
      <c r="NQF137" s="131"/>
      <c r="NQG137" s="131"/>
      <c r="NQH137" s="132"/>
      <c r="NQJ137" s="130"/>
      <c r="NQK137" s="134"/>
      <c r="NQL137" s="134"/>
      <c r="NQM137" s="131"/>
      <c r="NQN137" s="131"/>
      <c r="NQO137" s="131"/>
      <c r="NQP137" s="132"/>
      <c r="NQR137" s="130"/>
      <c r="NQS137" s="134"/>
      <c r="NQT137" s="134"/>
      <c r="NQU137" s="131"/>
      <c r="NQV137" s="131"/>
      <c r="NQW137" s="131"/>
      <c r="NQX137" s="132"/>
      <c r="NQZ137" s="130"/>
      <c r="NRA137" s="134"/>
      <c r="NRB137" s="134"/>
      <c r="NRC137" s="131"/>
      <c r="NRD137" s="131"/>
      <c r="NRE137" s="131"/>
      <c r="NRF137" s="132"/>
      <c r="NRH137" s="130"/>
      <c r="NRI137" s="134"/>
      <c r="NRJ137" s="134"/>
      <c r="NRK137" s="131"/>
      <c r="NRL137" s="131"/>
      <c r="NRM137" s="131"/>
      <c r="NRN137" s="132"/>
      <c r="NRP137" s="130"/>
      <c r="NRQ137" s="134"/>
      <c r="NRR137" s="134"/>
      <c r="NRS137" s="131"/>
      <c r="NRT137" s="131"/>
      <c r="NRU137" s="131"/>
      <c r="NRV137" s="132"/>
      <c r="NRX137" s="130"/>
      <c r="NRY137" s="134"/>
      <c r="NRZ137" s="134"/>
      <c r="NSA137" s="131"/>
      <c r="NSB137" s="131"/>
      <c r="NSC137" s="131"/>
      <c r="NSD137" s="132"/>
      <c r="NSF137" s="130"/>
      <c r="NSG137" s="134"/>
      <c r="NSH137" s="134"/>
      <c r="NSI137" s="131"/>
      <c r="NSJ137" s="131"/>
      <c r="NSK137" s="131"/>
      <c r="NSL137" s="132"/>
      <c r="NSN137" s="130"/>
      <c r="NSO137" s="134"/>
      <c r="NSP137" s="134"/>
      <c r="NSQ137" s="131"/>
      <c r="NSR137" s="131"/>
      <c r="NSS137" s="131"/>
      <c r="NST137" s="132"/>
      <c r="NSV137" s="130"/>
      <c r="NSW137" s="134"/>
      <c r="NSX137" s="134"/>
      <c r="NSY137" s="131"/>
      <c r="NSZ137" s="131"/>
      <c r="NTA137" s="131"/>
      <c r="NTB137" s="132"/>
      <c r="NTD137" s="130"/>
      <c r="NTE137" s="134"/>
      <c r="NTF137" s="134"/>
      <c r="NTG137" s="131"/>
      <c r="NTH137" s="131"/>
      <c r="NTI137" s="131"/>
      <c r="NTJ137" s="132"/>
      <c r="NTL137" s="130"/>
      <c r="NTM137" s="134"/>
      <c r="NTN137" s="134"/>
      <c r="NTO137" s="131"/>
      <c r="NTP137" s="131"/>
      <c r="NTQ137" s="131"/>
      <c r="NTR137" s="132"/>
      <c r="NTT137" s="130"/>
      <c r="NTU137" s="134"/>
      <c r="NTV137" s="134"/>
      <c r="NTW137" s="131"/>
      <c r="NTX137" s="131"/>
      <c r="NTY137" s="131"/>
      <c r="NTZ137" s="132"/>
      <c r="NUB137" s="130"/>
      <c r="NUC137" s="134"/>
      <c r="NUD137" s="134"/>
      <c r="NUE137" s="131"/>
      <c r="NUF137" s="131"/>
      <c r="NUG137" s="131"/>
      <c r="NUH137" s="132"/>
      <c r="NUJ137" s="130"/>
      <c r="NUK137" s="134"/>
      <c r="NUL137" s="134"/>
      <c r="NUM137" s="131"/>
      <c r="NUN137" s="131"/>
      <c r="NUO137" s="131"/>
      <c r="NUP137" s="132"/>
      <c r="NUR137" s="130"/>
      <c r="NUS137" s="134"/>
      <c r="NUT137" s="134"/>
      <c r="NUU137" s="131"/>
      <c r="NUV137" s="131"/>
      <c r="NUW137" s="131"/>
      <c r="NUX137" s="132"/>
      <c r="NUZ137" s="130"/>
      <c r="NVA137" s="134"/>
      <c r="NVB137" s="134"/>
      <c r="NVC137" s="131"/>
      <c r="NVD137" s="131"/>
      <c r="NVE137" s="131"/>
      <c r="NVF137" s="132"/>
      <c r="NVH137" s="130"/>
      <c r="NVI137" s="134"/>
      <c r="NVJ137" s="134"/>
      <c r="NVK137" s="131"/>
      <c r="NVL137" s="131"/>
      <c r="NVM137" s="131"/>
      <c r="NVN137" s="132"/>
      <c r="NVP137" s="130"/>
      <c r="NVQ137" s="134"/>
      <c r="NVR137" s="134"/>
      <c r="NVS137" s="131"/>
      <c r="NVT137" s="131"/>
      <c r="NVU137" s="131"/>
      <c r="NVV137" s="132"/>
      <c r="NVX137" s="130"/>
      <c r="NVY137" s="134"/>
      <c r="NVZ137" s="134"/>
      <c r="NWA137" s="131"/>
      <c r="NWB137" s="131"/>
      <c r="NWC137" s="131"/>
      <c r="NWD137" s="132"/>
      <c r="NWF137" s="130"/>
      <c r="NWG137" s="134"/>
      <c r="NWH137" s="134"/>
      <c r="NWI137" s="131"/>
      <c r="NWJ137" s="131"/>
      <c r="NWK137" s="131"/>
      <c r="NWL137" s="132"/>
      <c r="NWN137" s="130"/>
      <c r="NWO137" s="134"/>
      <c r="NWP137" s="134"/>
      <c r="NWQ137" s="131"/>
      <c r="NWR137" s="131"/>
      <c r="NWS137" s="131"/>
      <c r="NWT137" s="132"/>
      <c r="NWV137" s="130"/>
      <c r="NWW137" s="134"/>
      <c r="NWX137" s="134"/>
      <c r="NWY137" s="131"/>
      <c r="NWZ137" s="131"/>
      <c r="NXA137" s="131"/>
      <c r="NXB137" s="132"/>
      <c r="NXD137" s="130"/>
      <c r="NXE137" s="134"/>
      <c r="NXF137" s="134"/>
      <c r="NXG137" s="131"/>
      <c r="NXH137" s="131"/>
      <c r="NXI137" s="131"/>
      <c r="NXJ137" s="132"/>
      <c r="NXL137" s="130"/>
      <c r="NXM137" s="134"/>
      <c r="NXN137" s="134"/>
      <c r="NXO137" s="131"/>
      <c r="NXP137" s="131"/>
      <c r="NXQ137" s="131"/>
      <c r="NXR137" s="132"/>
      <c r="NXT137" s="130"/>
      <c r="NXU137" s="134"/>
      <c r="NXV137" s="134"/>
      <c r="NXW137" s="131"/>
      <c r="NXX137" s="131"/>
      <c r="NXY137" s="131"/>
      <c r="NXZ137" s="132"/>
      <c r="NYB137" s="130"/>
      <c r="NYC137" s="134"/>
      <c r="NYD137" s="134"/>
      <c r="NYE137" s="131"/>
      <c r="NYF137" s="131"/>
      <c r="NYG137" s="131"/>
      <c r="NYH137" s="132"/>
      <c r="NYJ137" s="130"/>
      <c r="NYK137" s="134"/>
      <c r="NYL137" s="134"/>
      <c r="NYM137" s="131"/>
      <c r="NYN137" s="131"/>
      <c r="NYO137" s="131"/>
      <c r="NYP137" s="132"/>
      <c r="NYR137" s="130"/>
      <c r="NYS137" s="134"/>
      <c r="NYT137" s="134"/>
      <c r="NYU137" s="131"/>
      <c r="NYV137" s="131"/>
      <c r="NYW137" s="131"/>
      <c r="NYX137" s="132"/>
      <c r="NYZ137" s="130"/>
      <c r="NZA137" s="134"/>
      <c r="NZB137" s="134"/>
      <c r="NZC137" s="131"/>
      <c r="NZD137" s="131"/>
      <c r="NZE137" s="131"/>
      <c r="NZF137" s="132"/>
      <c r="NZH137" s="130"/>
      <c r="NZI137" s="134"/>
      <c r="NZJ137" s="134"/>
      <c r="NZK137" s="131"/>
      <c r="NZL137" s="131"/>
      <c r="NZM137" s="131"/>
      <c r="NZN137" s="132"/>
      <c r="NZP137" s="130"/>
      <c r="NZQ137" s="134"/>
      <c r="NZR137" s="134"/>
      <c r="NZS137" s="131"/>
      <c r="NZT137" s="131"/>
      <c r="NZU137" s="131"/>
      <c r="NZV137" s="132"/>
      <c r="NZX137" s="130"/>
      <c r="NZY137" s="134"/>
      <c r="NZZ137" s="134"/>
      <c r="OAA137" s="131"/>
      <c r="OAB137" s="131"/>
      <c r="OAC137" s="131"/>
      <c r="OAD137" s="132"/>
      <c r="OAF137" s="130"/>
      <c r="OAG137" s="134"/>
      <c r="OAH137" s="134"/>
      <c r="OAI137" s="131"/>
      <c r="OAJ137" s="131"/>
      <c r="OAK137" s="131"/>
      <c r="OAL137" s="132"/>
      <c r="OAN137" s="130"/>
      <c r="OAO137" s="134"/>
      <c r="OAP137" s="134"/>
      <c r="OAQ137" s="131"/>
      <c r="OAR137" s="131"/>
      <c r="OAS137" s="131"/>
      <c r="OAT137" s="132"/>
      <c r="OAV137" s="130"/>
      <c r="OAW137" s="134"/>
      <c r="OAX137" s="134"/>
      <c r="OAY137" s="131"/>
      <c r="OAZ137" s="131"/>
      <c r="OBA137" s="131"/>
      <c r="OBB137" s="132"/>
      <c r="OBD137" s="130"/>
      <c r="OBE137" s="134"/>
      <c r="OBF137" s="134"/>
      <c r="OBG137" s="131"/>
      <c r="OBH137" s="131"/>
      <c r="OBI137" s="131"/>
      <c r="OBJ137" s="132"/>
      <c r="OBL137" s="130"/>
      <c r="OBM137" s="134"/>
      <c r="OBN137" s="134"/>
      <c r="OBO137" s="131"/>
      <c r="OBP137" s="131"/>
      <c r="OBQ137" s="131"/>
      <c r="OBR137" s="132"/>
      <c r="OBT137" s="130"/>
      <c r="OBU137" s="134"/>
      <c r="OBV137" s="134"/>
      <c r="OBW137" s="131"/>
      <c r="OBX137" s="131"/>
      <c r="OBY137" s="131"/>
      <c r="OBZ137" s="132"/>
      <c r="OCB137" s="130"/>
      <c r="OCC137" s="134"/>
      <c r="OCD137" s="134"/>
      <c r="OCE137" s="131"/>
      <c r="OCF137" s="131"/>
      <c r="OCG137" s="131"/>
      <c r="OCH137" s="132"/>
      <c r="OCJ137" s="130"/>
      <c r="OCK137" s="134"/>
      <c r="OCL137" s="134"/>
      <c r="OCM137" s="131"/>
      <c r="OCN137" s="131"/>
      <c r="OCO137" s="131"/>
      <c r="OCP137" s="132"/>
      <c r="OCR137" s="130"/>
      <c r="OCS137" s="134"/>
      <c r="OCT137" s="134"/>
      <c r="OCU137" s="131"/>
      <c r="OCV137" s="131"/>
      <c r="OCW137" s="131"/>
      <c r="OCX137" s="132"/>
      <c r="OCZ137" s="130"/>
      <c r="ODA137" s="134"/>
      <c r="ODB137" s="134"/>
      <c r="ODC137" s="131"/>
      <c r="ODD137" s="131"/>
      <c r="ODE137" s="131"/>
      <c r="ODF137" s="132"/>
      <c r="ODH137" s="130"/>
      <c r="ODI137" s="134"/>
      <c r="ODJ137" s="134"/>
      <c r="ODK137" s="131"/>
      <c r="ODL137" s="131"/>
      <c r="ODM137" s="131"/>
      <c r="ODN137" s="132"/>
      <c r="ODP137" s="130"/>
      <c r="ODQ137" s="134"/>
      <c r="ODR137" s="134"/>
      <c r="ODS137" s="131"/>
      <c r="ODT137" s="131"/>
      <c r="ODU137" s="131"/>
      <c r="ODV137" s="132"/>
      <c r="ODX137" s="130"/>
      <c r="ODY137" s="134"/>
      <c r="ODZ137" s="134"/>
      <c r="OEA137" s="131"/>
      <c r="OEB137" s="131"/>
      <c r="OEC137" s="131"/>
      <c r="OED137" s="132"/>
      <c r="OEF137" s="130"/>
      <c r="OEG137" s="134"/>
      <c r="OEH137" s="134"/>
      <c r="OEI137" s="131"/>
      <c r="OEJ137" s="131"/>
      <c r="OEK137" s="131"/>
      <c r="OEL137" s="132"/>
      <c r="OEN137" s="130"/>
      <c r="OEO137" s="134"/>
      <c r="OEP137" s="134"/>
      <c r="OEQ137" s="131"/>
      <c r="OER137" s="131"/>
      <c r="OES137" s="131"/>
      <c r="OET137" s="132"/>
      <c r="OEV137" s="130"/>
      <c r="OEW137" s="134"/>
      <c r="OEX137" s="134"/>
      <c r="OEY137" s="131"/>
      <c r="OEZ137" s="131"/>
      <c r="OFA137" s="131"/>
      <c r="OFB137" s="132"/>
      <c r="OFD137" s="130"/>
      <c r="OFE137" s="134"/>
      <c r="OFF137" s="134"/>
      <c r="OFG137" s="131"/>
      <c r="OFH137" s="131"/>
      <c r="OFI137" s="131"/>
      <c r="OFJ137" s="132"/>
      <c r="OFL137" s="130"/>
      <c r="OFM137" s="134"/>
      <c r="OFN137" s="134"/>
      <c r="OFO137" s="131"/>
      <c r="OFP137" s="131"/>
      <c r="OFQ137" s="131"/>
      <c r="OFR137" s="132"/>
      <c r="OFT137" s="130"/>
      <c r="OFU137" s="134"/>
      <c r="OFV137" s="134"/>
      <c r="OFW137" s="131"/>
      <c r="OFX137" s="131"/>
      <c r="OFY137" s="131"/>
      <c r="OFZ137" s="132"/>
      <c r="OGB137" s="130"/>
      <c r="OGC137" s="134"/>
      <c r="OGD137" s="134"/>
      <c r="OGE137" s="131"/>
      <c r="OGF137" s="131"/>
      <c r="OGG137" s="131"/>
      <c r="OGH137" s="132"/>
      <c r="OGJ137" s="130"/>
      <c r="OGK137" s="134"/>
      <c r="OGL137" s="134"/>
      <c r="OGM137" s="131"/>
      <c r="OGN137" s="131"/>
      <c r="OGO137" s="131"/>
      <c r="OGP137" s="132"/>
      <c r="OGR137" s="130"/>
      <c r="OGS137" s="134"/>
      <c r="OGT137" s="134"/>
      <c r="OGU137" s="131"/>
      <c r="OGV137" s="131"/>
      <c r="OGW137" s="131"/>
      <c r="OGX137" s="132"/>
      <c r="OGZ137" s="130"/>
      <c r="OHA137" s="134"/>
      <c r="OHB137" s="134"/>
      <c r="OHC137" s="131"/>
      <c r="OHD137" s="131"/>
      <c r="OHE137" s="131"/>
      <c r="OHF137" s="132"/>
      <c r="OHH137" s="130"/>
      <c r="OHI137" s="134"/>
      <c r="OHJ137" s="134"/>
      <c r="OHK137" s="131"/>
      <c r="OHL137" s="131"/>
      <c r="OHM137" s="131"/>
      <c r="OHN137" s="132"/>
      <c r="OHP137" s="130"/>
      <c r="OHQ137" s="134"/>
      <c r="OHR137" s="134"/>
      <c r="OHS137" s="131"/>
      <c r="OHT137" s="131"/>
      <c r="OHU137" s="131"/>
      <c r="OHV137" s="132"/>
      <c r="OHX137" s="130"/>
      <c r="OHY137" s="134"/>
      <c r="OHZ137" s="134"/>
      <c r="OIA137" s="131"/>
      <c r="OIB137" s="131"/>
      <c r="OIC137" s="131"/>
      <c r="OID137" s="132"/>
      <c r="OIF137" s="130"/>
      <c r="OIG137" s="134"/>
      <c r="OIH137" s="134"/>
      <c r="OII137" s="131"/>
      <c r="OIJ137" s="131"/>
      <c r="OIK137" s="131"/>
      <c r="OIL137" s="132"/>
      <c r="OIN137" s="130"/>
      <c r="OIO137" s="134"/>
      <c r="OIP137" s="134"/>
      <c r="OIQ137" s="131"/>
      <c r="OIR137" s="131"/>
      <c r="OIS137" s="131"/>
      <c r="OIT137" s="132"/>
      <c r="OIV137" s="130"/>
      <c r="OIW137" s="134"/>
      <c r="OIX137" s="134"/>
      <c r="OIY137" s="131"/>
      <c r="OIZ137" s="131"/>
      <c r="OJA137" s="131"/>
      <c r="OJB137" s="132"/>
      <c r="OJD137" s="130"/>
      <c r="OJE137" s="134"/>
      <c r="OJF137" s="134"/>
      <c r="OJG137" s="131"/>
      <c r="OJH137" s="131"/>
      <c r="OJI137" s="131"/>
      <c r="OJJ137" s="132"/>
      <c r="OJL137" s="130"/>
      <c r="OJM137" s="134"/>
      <c r="OJN137" s="134"/>
      <c r="OJO137" s="131"/>
      <c r="OJP137" s="131"/>
      <c r="OJQ137" s="131"/>
      <c r="OJR137" s="132"/>
      <c r="OJT137" s="130"/>
      <c r="OJU137" s="134"/>
      <c r="OJV137" s="134"/>
      <c r="OJW137" s="131"/>
      <c r="OJX137" s="131"/>
      <c r="OJY137" s="131"/>
      <c r="OJZ137" s="132"/>
      <c r="OKB137" s="130"/>
      <c r="OKC137" s="134"/>
      <c r="OKD137" s="134"/>
      <c r="OKE137" s="131"/>
      <c r="OKF137" s="131"/>
      <c r="OKG137" s="131"/>
      <c r="OKH137" s="132"/>
      <c r="OKJ137" s="130"/>
      <c r="OKK137" s="134"/>
      <c r="OKL137" s="134"/>
      <c r="OKM137" s="131"/>
      <c r="OKN137" s="131"/>
      <c r="OKO137" s="131"/>
      <c r="OKP137" s="132"/>
      <c r="OKR137" s="130"/>
      <c r="OKS137" s="134"/>
      <c r="OKT137" s="134"/>
      <c r="OKU137" s="131"/>
      <c r="OKV137" s="131"/>
      <c r="OKW137" s="131"/>
      <c r="OKX137" s="132"/>
      <c r="OKZ137" s="130"/>
      <c r="OLA137" s="134"/>
      <c r="OLB137" s="134"/>
      <c r="OLC137" s="131"/>
      <c r="OLD137" s="131"/>
      <c r="OLE137" s="131"/>
      <c r="OLF137" s="132"/>
      <c r="OLH137" s="130"/>
      <c r="OLI137" s="134"/>
      <c r="OLJ137" s="134"/>
      <c r="OLK137" s="131"/>
      <c r="OLL137" s="131"/>
      <c r="OLM137" s="131"/>
      <c r="OLN137" s="132"/>
      <c r="OLP137" s="130"/>
      <c r="OLQ137" s="134"/>
      <c r="OLR137" s="134"/>
      <c r="OLS137" s="131"/>
      <c r="OLT137" s="131"/>
      <c r="OLU137" s="131"/>
      <c r="OLV137" s="132"/>
      <c r="OLX137" s="130"/>
      <c r="OLY137" s="134"/>
      <c r="OLZ137" s="134"/>
      <c r="OMA137" s="131"/>
      <c r="OMB137" s="131"/>
      <c r="OMC137" s="131"/>
      <c r="OMD137" s="132"/>
      <c r="OMF137" s="130"/>
      <c r="OMG137" s="134"/>
      <c r="OMH137" s="134"/>
      <c r="OMI137" s="131"/>
      <c r="OMJ137" s="131"/>
      <c r="OMK137" s="131"/>
      <c r="OML137" s="132"/>
      <c r="OMN137" s="130"/>
      <c r="OMO137" s="134"/>
      <c r="OMP137" s="134"/>
      <c r="OMQ137" s="131"/>
      <c r="OMR137" s="131"/>
      <c r="OMS137" s="131"/>
      <c r="OMT137" s="132"/>
      <c r="OMV137" s="130"/>
      <c r="OMW137" s="134"/>
      <c r="OMX137" s="134"/>
      <c r="OMY137" s="131"/>
      <c r="OMZ137" s="131"/>
      <c r="ONA137" s="131"/>
      <c r="ONB137" s="132"/>
      <c r="OND137" s="130"/>
      <c r="ONE137" s="134"/>
      <c r="ONF137" s="134"/>
      <c r="ONG137" s="131"/>
      <c r="ONH137" s="131"/>
      <c r="ONI137" s="131"/>
      <c r="ONJ137" s="132"/>
      <c r="ONL137" s="130"/>
      <c r="ONM137" s="134"/>
      <c r="ONN137" s="134"/>
      <c r="ONO137" s="131"/>
      <c r="ONP137" s="131"/>
      <c r="ONQ137" s="131"/>
      <c r="ONR137" s="132"/>
      <c r="ONT137" s="130"/>
      <c r="ONU137" s="134"/>
      <c r="ONV137" s="134"/>
      <c r="ONW137" s="131"/>
      <c r="ONX137" s="131"/>
      <c r="ONY137" s="131"/>
      <c r="ONZ137" s="132"/>
      <c r="OOB137" s="130"/>
      <c r="OOC137" s="134"/>
      <c r="OOD137" s="134"/>
      <c r="OOE137" s="131"/>
      <c r="OOF137" s="131"/>
      <c r="OOG137" s="131"/>
      <c r="OOH137" s="132"/>
      <c r="OOJ137" s="130"/>
      <c r="OOK137" s="134"/>
      <c r="OOL137" s="134"/>
      <c r="OOM137" s="131"/>
      <c r="OON137" s="131"/>
      <c r="OOO137" s="131"/>
      <c r="OOP137" s="132"/>
      <c r="OOR137" s="130"/>
      <c r="OOS137" s="134"/>
      <c r="OOT137" s="134"/>
      <c r="OOU137" s="131"/>
      <c r="OOV137" s="131"/>
      <c r="OOW137" s="131"/>
      <c r="OOX137" s="132"/>
      <c r="OOZ137" s="130"/>
      <c r="OPA137" s="134"/>
      <c r="OPB137" s="134"/>
      <c r="OPC137" s="131"/>
      <c r="OPD137" s="131"/>
      <c r="OPE137" s="131"/>
      <c r="OPF137" s="132"/>
      <c r="OPH137" s="130"/>
      <c r="OPI137" s="134"/>
      <c r="OPJ137" s="134"/>
      <c r="OPK137" s="131"/>
      <c r="OPL137" s="131"/>
      <c r="OPM137" s="131"/>
      <c r="OPN137" s="132"/>
      <c r="OPP137" s="130"/>
      <c r="OPQ137" s="134"/>
      <c r="OPR137" s="134"/>
      <c r="OPS137" s="131"/>
      <c r="OPT137" s="131"/>
      <c r="OPU137" s="131"/>
      <c r="OPV137" s="132"/>
      <c r="OPX137" s="130"/>
      <c r="OPY137" s="134"/>
      <c r="OPZ137" s="134"/>
      <c r="OQA137" s="131"/>
      <c r="OQB137" s="131"/>
      <c r="OQC137" s="131"/>
      <c r="OQD137" s="132"/>
      <c r="OQF137" s="130"/>
      <c r="OQG137" s="134"/>
      <c r="OQH137" s="134"/>
      <c r="OQI137" s="131"/>
      <c r="OQJ137" s="131"/>
      <c r="OQK137" s="131"/>
      <c r="OQL137" s="132"/>
      <c r="OQN137" s="130"/>
      <c r="OQO137" s="134"/>
      <c r="OQP137" s="134"/>
      <c r="OQQ137" s="131"/>
      <c r="OQR137" s="131"/>
      <c r="OQS137" s="131"/>
      <c r="OQT137" s="132"/>
      <c r="OQV137" s="130"/>
      <c r="OQW137" s="134"/>
      <c r="OQX137" s="134"/>
      <c r="OQY137" s="131"/>
      <c r="OQZ137" s="131"/>
      <c r="ORA137" s="131"/>
      <c r="ORB137" s="132"/>
      <c r="ORD137" s="130"/>
      <c r="ORE137" s="134"/>
      <c r="ORF137" s="134"/>
      <c r="ORG137" s="131"/>
      <c r="ORH137" s="131"/>
      <c r="ORI137" s="131"/>
      <c r="ORJ137" s="132"/>
      <c r="ORL137" s="130"/>
      <c r="ORM137" s="134"/>
      <c r="ORN137" s="134"/>
      <c r="ORO137" s="131"/>
      <c r="ORP137" s="131"/>
      <c r="ORQ137" s="131"/>
      <c r="ORR137" s="132"/>
      <c r="ORT137" s="130"/>
      <c r="ORU137" s="134"/>
      <c r="ORV137" s="134"/>
      <c r="ORW137" s="131"/>
      <c r="ORX137" s="131"/>
      <c r="ORY137" s="131"/>
      <c r="ORZ137" s="132"/>
      <c r="OSB137" s="130"/>
      <c r="OSC137" s="134"/>
      <c r="OSD137" s="134"/>
      <c r="OSE137" s="131"/>
      <c r="OSF137" s="131"/>
      <c r="OSG137" s="131"/>
      <c r="OSH137" s="132"/>
      <c r="OSJ137" s="130"/>
      <c r="OSK137" s="134"/>
      <c r="OSL137" s="134"/>
      <c r="OSM137" s="131"/>
      <c r="OSN137" s="131"/>
      <c r="OSO137" s="131"/>
      <c r="OSP137" s="132"/>
      <c r="OSR137" s="130"/>
      <c r="OSS137" s="134"/>
      <c r="OST137" s="134"/>
      <c r="OSU137" s="131"/>
      <c r="OSV137" s="131"/>
      <c r="OSW137" s="131"/>
      <c r="OSX137" s="132"/>
      <c r="OSZ137" s="130"/>
      <c r="OTA137" s="134"/>
      <c r="OTB137" s="134"/>
      <c r="OTC137" s="131"/>
      <c r="OTD137" s="131"/>
      <c r="OTE137" s="131"/>
      <c r="OTF137" s="132"/>
      <c r="OTH137" s="130"/>
      <c r="OTI137" s="134"/>
      <c r="OTJ137" s="134"/>
      <c r="OTK137" s="131"/>
      <c r="OTL137" s="131"/>
      <c r="OTM137" s="131"/>
      <c r="OTN137" s="132"/>
      <c r="OTP137" s="130"/>
      <c r="OTQ137" s="134"/>
      <c r="OTR137" s="134"/>
      <c r="OTS137" s="131"/>
      <c r="OTT137" s="131"/>
      <c r="OTU137" s="131"/>
      <c r="OTV137" s="132"/>
      <c r="OTX137" s="130"/>
      <c r="OTY137" s="134"/>
      <c r="OTZ137" s="134"/>
      <c r="OUA137" s="131"/>
      <c r="OUB137" s="131"/>
      <c r="OUC137" s="131"/>
      <c r="OUD137" s="132"/>
      <c r="OUF137" s="130"/>
      <c r="OUG137" s="134"/>
      <c r="OUH137" s="134"/>
      <c r="OUI137" s="131"/>
      <c r="OUJ137" s="131"/>
      <c r="OUK137" s="131"/>
      <c r="OUL137" s="132"/>
      <c r="OUN137" s="130"/>
      <c r="OUO137" s="134"/>
      <c r="OUP137" s="134"/>
      <c r="OUQ137" s="131"/>
      <c r="OUR137" s="131"/>
      <c r="OUS137" s="131"/>
      <c r="OUT137" s="132"/>
      <c r="OUV137" s="130"/>
      <c r="OUW137" s="134"/>
      <c r="OUX137" s="134"/>
      <c r="OUY137" s="131"/>
      <c r="OUZ137" s="131"/>
      <c r="OVA137" s="131"/>
      <c r="OVB137" s="132"/>
      <c r="OVD137" s="130"/>
      <c r="OVE137" s="134"/>
      <c r="OVF137" s="134"/>
      <c r="OVG137" s="131"/>
      <c r="OVH137" s="131"/>
      <c r="OVI137" s="131"/>
      <c r="OVJ137" s="132"/>
      <c r="OVL137" s="130"/>
      <c r="OVM137" s="134"/>
      <c r="OVN137" s="134"/>
      <c r="OVO137" s="131"/>
      <c r="OVP137" s="131"/>
      <c r="OVQ137" s="131"/>
      <c r="OVR137" s="132"/>
      <c r="OVT137" s="130"/>
      <c r="OVU137" s="134"/>
      <c r="OVV137" s="134"/>
      <c r="OVW137" s="131"/>
      <c r="OVX137" s="131"/>
      <c r="OVY137" s="131"/>
      <c r="OVZ137" s="132"/>
      <c r="OWB137" s="130"/>
      <c r="OWC137" s="134"/>
      <c r="OWD137" s="134"/>
      <c r="OWE137" s="131"/>
      <c r="OWF137" s="131"/>
      <c r="OWG137" s="131"/>
      <c r="OWH137" s="132"/>
      <c r="OWJ137" s="130"/>
      <c r="OWK137" s="134"/>
      <c r="OWL137" s="134"/>
      <c r="OWM137" s="131"/>
      <c r="OWN137" s="131"/>
      <c r="OWO137" s="131"/>
      <c r="OWP137" s="132"/>
      <c r="OWR137" s="130"/>
      <c r="OWS137" s="134"/>
      <c r="OWT137" s="134"/>
      <c r="OWU137" s="131"/>
      <c r="OWV137" s="131"/>
      <c r="OWW137" s="131"/>
      <c r="OWX137" s="132"/>
      <c r="OWZ137" s="130"/>
      <c r="OXA137" s="134"/>
      <c r="OXB137" s="134"/>
      <c r="OXC137" s="131"/>
      <c r="OXD137" s="131"/>
      <c r="OXE137" s="131"/>
      <c r="OXF137" s="132"/>
      <c r="OXH137" s="130"/>
      <c r="OXI137" s="134"/>
      <c r="OXJ137" s="134"/>
      <c r="OXK137" s="131"/>
      <c r="OXL137" s="131"/>
      <c r="OXM137" s="131"/>
      <c r="OXN137" s="132"/>
      <c r="OXP137" s="130"/>
      <c r="OXQ137" s="134"/>
      <c r="OXR137" s="134"/>
      <c r="OXS137" s="131"/>
      <c r="OXT137" s="131"/>
      <c r="OXU137" s="131"/>
      <c r="OXV137" s="132"/>
      <c r="OXX137" s="130"/>
      <c r="OXY137" s="134"/>
      <c r="OXZ137" s="134"/>
      <c r="OYA137" s="131"/>
      <c r="OYB137" s="131"/>
      <c r="OYC137" s="131"/>
      <c r="OYD137" s="132"/>
      <c r="OYF137" s="130"/>
      <c r="OYG137" s="134"/>
      <c r="OYH137" s="134"/>
      <c r="OYI137" s="131"/>
      <c r="OYJ137" s="131"/>
      <c r="OYK137" s="131"/>
      <c r="OYL137" s="132"/>
      <c r="OYN137" s="130"/>
      <c r="OYO137" s="134"/>
      <c r="OYP137" s="134"/>
      <c r="OYQ137" s="131"/>
      <c r="OYR137" s="131"/>
      <c r="OYS137" s="131"/>
      <c r="OYT137" s="132"/>
      <c r="OYV137" s="130"/>
      <c r="OYW137" s="134"/>
      <c r="OYX137" s="134"/>
      <c r="OYY137" s="131"/>
      <c r="OYZ137" s="131"/>
      <c r="OZA137" s="131"/>
      <c r="OZB137" s="132"/>
      <c r="OZD137" s="130"/>
      <c r="OZE137" s="134"/>
      <c r="OZF137" s="134"/>
      <c r="OZG137" s="131"/>
      <c r="OZH137" s="131"/>
      <c r="OZI137" s="131"/>
      <c r="OZJ137" s="132"/>
      <c r="OZL137" s="130"/>
      <c r="OZM137" s="134"/>
      <c r="OZN137" s="134"/>
      <c r="OZO137" s="131"/>
      <c r="OZP137" s="131"/>
      <c r="OZQ137" s="131"/>
      <c r="OZR137" s="132"/>
      <c r="OZT137" s="130"/>
      <c r="OZU137" s="134"/>
      <c r="OZV137" s="134"/>
      <c r="OZW137" s="131"/>
      <c r="OZX137" s="131"/>
      <c r="OZY137" s="131"/>
      <c r="OZZ137" s="132"/>
      <c r="PAB137" s="130"/>
      <c r="PAC137" s="134"/>
      <c r="PAD137" s="134"/>
      <c r="PAE137" s="131"/>
      <c r="PAF137" s="131"/>
      <c r="PAG137" s="131"/>
      <c r="PAH137" s="132"/>
      <c r="PAJ137" s="130"/>
      <c r="PAK137" s="134"/>
      <c r="PAL137" s="134"/>
      <c r="PAM137" s="131"/>
      <c r="PAN137" s="131"/>
      <c r="PAO137" s="131"/>
      <c r="PAP137" s="132"/>
      <c r="PAR137" s="130"/>
      <c r="PAS137" s="134"/>
      <c r="PAT137" s="134"/>
      <c r="PAU137" s="131"/>
      <c r="PAV137" s="131"/>
      <c r="PAW137" s="131"/>
      <c r="PAX137" s="132"/>
      <c r="PAZ137" s="130"/>
      <c r="PBA137" s="134"/>
      <c r="PBB137" s="134"/>
      <c r="PBC137" s="131"/>
      <c r="PBD137" s="131"/>
      <c r="PBE137" s="131"/>
      <c r="PBF137" s="132"/>
      <c r="PBH137" s="130"/>
      <c r="PBI137" s="134"/>
      <c r="PBJ137" s="134"/>
      <c r="PBK137" s="131"/>
      <c r="PBL137" s="131"/>
      <c r="PBM137" s="131"/>
      <c r="PBN137" s="132"/>
      <c r="PBP137" s="130"/>
      <c r="PBQ137" s="134"/>
      <c r="PBR137" s="134"/>
      <c r="PBS137" s="131"/>
      <c r="PBT137" s="131"/>
      <c r="PBU137" s="131"/>
      <c r="PBV137" s="132"/>
      <c r="PBX137" s="130"/>
      <c r="PBY137" s="134"/>
      <c r="PBZ137" s="134"/>
      <c r="PCA137" s="131"/>
      <c r="PCB137" s="131"/>
      <c r="PCC137" s="131"/>
      <c r="PCD137" s="132"/>
      <c r="PCF137" s="130"/>
      <c r="PCG137" s="134"/>
      <c r="PCH137" s="134"/>
      <c r="PCI137" s="131"/>
      <c r="PCJ137" s="131"/>
      <c r="PCK137" s="131"/>
      <c r="PCL137" s="132"/>
      <c r="PCN137" s="130"/>
      <c r="PCO137" s="134"/>
      <c r="PCP137" s="134"/>
      <c r="PCQ137" s="131"/>
      <c r="PCR137" s="131"/>
      <c r="PCS137" s="131"/>
      <c r="PCT137" s="132"/>
      <c r="PCV137" s="130"/>
      <c r="PCW137" s="134"/>
      <c r="PCX137" s="134"/>
      <c r="PCY137" s="131"/>
      <c r="PCZ137" s="131"/>
      <c r="PDA137" s="131"/>
      <c r="PDB137" s="132"/>
      <c r="PDD137" s="130"/>
      <c r="PDE137" s="134"/>
      <c r="PDF137" s="134"/>
      <c r="PDG137" s="131"/>
      <c r="PDH137" s="131"/>
      <c r="PDI137" s="131"/>
      <c r="PDJ137" s="132"/>
      <c r="PDL137" s="130"/>
      <c r="PDM137" s="134"/>
      <c r="PDN137" s="134"/>
      <c r="PDO137" s="131"/>
      <c r="PDP137" s="131"/>
      <c r="PDQ137" s="131"/>
      <c r="PDR137" s="132"/>
      <c r="PDT137" s="130"/>
      <c r="PDU137" s="134"/>
      <c r="PDV137" s="134"/>
      <c r="PDW137" s="131"/>
      <c r="PDX137" s="131"/>
      <c r="PDY137" s="131"/>
      <c r="PDZ137" s="132"/>
      <c r="PEB137" s="130"/>
      <c r="PEC137" s="134"/>
      <c r="PED137" s="134"/>
      <c r="PEE137" s="131"/>
      <c r="PEF137" s="131"/>
      <c r="PEG137" s="131"/>
      <c r="PEH137" s="132"/>
      <c r="PEJ137" s="130"/>
      <c r="PEK137" s="134"/>
      <c r="PEL137" s="134"/>
      <c r="PEM137" s="131"/>
      <c r="PEN137" s="131"/>
      <c r="PEO137" s="131"/>
      <c r="PEP137" s="132"/>
      <c r="PER137" s="130"/>
      <c r="PES137" s="134"/>
      <c r="PET137" s="134"/>
      <c r="PEU137" s="131"/>
      <c r="PEV137" s="131"/>
      <c r="PEW137" s="131"/>
      <c r="PEX137" s="132"/>
      <c r="PEZ137" s="130"/>
      <c r="PFA137" s="134"/>
      <c r="PFB137" s="134"/>
      <c r="PFC137" s="131"/>
      <c r="PFD137" s="131"/>
      <c r="PFE137" s="131"/>
      <c r="PFF137" s="132"/>
      <c r="PFH137" s="130"/>
      <c r="PFI137" s="134"/>
      <c r="PFJ137" s="134"/>
      <c r="PFK137" s="131"/>
      <c r="PFL137" s="131"/>
      <c r="PFM137" s="131"/>
      <c r="PFN137" s="132"/>
      <c r="PFP137" s="130"/>
      <c r="PFQ137" s="134"/>
      <c r="PFR137" s="134"/>
      <c r="PFS137" s="131"/>
      <c r="PFT137" s="131"/>
      <c r="PFU137" s="131"/>
      <c r="PFV137" s="132"/>
      <c r="PFX137" s="130"/>
      <c r="PFY137" s="134"/>
      <c r="PFZ137" s="134"/>
      <c r="PGA137" s="131"/>
      <c r="PGB137" s="131"/>
      <c r="PGC137" s="131"/>
      <c r="PGD137" s="132"/>
      <c r="PGF137" s="130"/>
      <c r="PGG137" s="134"/>
      <c r="PGH137" s="134"/>
      <c r="PGI137" s="131"/>
      <c r="PGJ137" s="131"/>
      <c r="PGK137" s="131"/>
      <c r="PGL137" s="132"/>
      <c r="PGN137" s="130"/>
      <c r="PGO137" s="134"/>
      <c r="PGP137" s="134"/>
      <c r="PGQ137" s="131"/>
      <c r="PGR137" s="131"/>
      <c r="PGS137" s="131"/>
      <c r="PGT137" s="132"/>
      <c r="PGV137" s="130"/>
      <c r="PGW137" s="134"/>
      <c r="PGX137" s="134"/>
      <c r="PGY137" s="131"/>
      <c r="PGZ137" s="131"/>
      <c r="PHA137" s="131"/>
      <c r="PHB137" s="132"/>
      <c r="PHD137" s="130"/>
      <c r="PHE137" s="134"/>
      <c r="PHF137" s="134"/>
      <c r="PHG137" s="131"/>
      <c r="PHH137" s="131"/>
      <c r="PHI137" s="131"/>
      <c r="PHJ137" s="132"/>
      <c r="PHL137" s="130"/>
      <c r="PHM137" s="134"/>
      <c r="PHN137" s="134"/>
      <c r="PHO137" s="131"/>
      <c r="PHP137" s="131"/>
      <c r="PHQ137" s="131"/>
      <c r="PHR137" s="132"/>
      <c r="PHT137" s="130"/>
      <c r="PHU137" s="134"/>
      <c r="PHV137" s="134"/>
      <c r="PHW137" s="131"/>
      <c r="PHX137" s="131"/>
      <c r="PHY137" s="131"/>
      <c r="PHZ137" s="132"/>
      <c r="PIB137" s="130"/>
      <c r="PIC137" s="134"/>
      <c r="PID137" s="134"/>
      <c r="PIE137" s="131"/>
      <c r="PIF137" s="131"/>
      <c r="PIG137" s="131"/>
      <c r="PIH137" s="132"/>
      <c r="PIJ137" s="130"/>
      <c r="PIK137" s="134"/>
      <c r="PIL137" s="134"/>
      <c r="PIM137" s="131"/>
      <c r="PIN137" s="131"/>
      <c r="PIO137" s="131"/>
      <c r="PIP137" s="132"/>
      <c r="PIR137" s="130"/>
      <c r="PIS137" s="134"/>
      <c r="PIT137" s="134"/>
      <c r="PIU137" s="131"/>
      <c r="PIV137" s="131"/>
      <c r="PIW137" s="131"/>
      <c r="PIX137" s="132"/>
      <c r="PIZ137" s="130"/>
      <c r="PJA137" s="134"/>
      <c r="PJB137" s="134"/>
      <c r="PJC137" s="131"/>
      <c r="PJD137" s="131"/>
      <c r="PJE137" s="131"/>
      <c r="PJF137" s="132"/>
      <c r="PJH137" s="130"/>
      <c r="PJI137" s="134"/>
      <c r="PJJ137" s="134"/>
      <c r="PJK137" s="131"/>
      <c r="PJL137" s="131"/>
      <c r="PJM137" s="131"/>
      <c r="PJN137" s="132"/>
      <c r="PJP137" s="130"/>
      <c r="PJQ137" s="134"/>
      <c r="PJR137" s="134"/>
      <c r="PJS137" s="131"/>
      <c r="PJT137" s="131"/>
      <c r="PJU137" s="131"/>
      <c r="PJV137" s="132"/>
      <c r="PJX137" s="130"/>
      <c r="PJY137" s="134"/>
      <c r="PJZ137" s="134"/>
      <c r="PKA137" s="131"/>
      <c r="PKB137" s="131"/>
      <c r="PKC137" s="131"/>
      <c r="PKD137" s="132"/>
      <c r="PKF137" s="130"/>
      <c r="PKG137" s="134"/>
      <c r="PKH137" s="134"/>
      <c r="PKI137" s="131"/>
      <c r="PKJ137" s="131"/>
      <c r="PKK137" s="131"/>
      <c r="PKL137" s="132"/>
      <c r="PKN137" s="130"/>
      <c r="PKO137" s="134"/>
      <c r="PKP137" s="134"/>
      <c r="PKQ137" s="131"/>
      <c r="PKR137" s="131"/>
      <c r="PKS137" s="131"/>
      <c r="PKT137" s="132"/>
      <c r="PKV137" s="130"/>
      <c r="PKW137" s="134"/>
      <c r="PKX137" s="134"/>
      <c r="PKY137" s="131"/>
      <c r="PKZ137" s="131"/>
      <c r="PLA137" s="131"/>
      <c r="PLB137" s="132"/>
      <c r="PLD137" s="130"/>
      <c r="PLE137" s="134"/>
      <c r="PLF137" s="134"/>
      <c r="PLG137" s="131"/>
      <c r="PLH137" s="131"/>
      <c r="PLI137" s="131"/>
      <c r="PLJ137" s="132"/>
      <c r="PLL137" s="130"/>
      <c r="PLM137" s="134"/>
      <c r="PLN137" s="134"/>
      <c r="PLO137" s="131"/>
      <c r="PLP137" s="131"/>
      <c r="PLQ137" s="131"/>
      <c r="PLR137" s="132"/>
      <c r="PLT137" s="130"/>
      <c r="PLU137" s="134"/>
      <c r="PLV137" s="134"/>
      <c r="PLW137" s="131"/>
      <c r="PLX137" s="131"/>
      <c r="PLY137" s="131"/>
      <c r="PLZ137" s="132"/>
      <c r="PMB137" s="130"/>
      <c r="PMC137" s="134"/>
      <c r="PMD137" s="134"/>
      <c r="PME137" s="131"/>
      <c r="PMF137" s="131"/>
      <c r="PMG137" s="131"/>
      <c r="PMH137" s="132"/>
      <c r="PMJ137" s="130"/>
      <c r="PMK137" s="134"/>
      <c r="PML137" s="134"/>
      <c r="PMM137" s="131"/>
      <c r="PMN137" s="131"/>
      <c r="PMO137" s="131"/>
      <c r="PMP137" s="132"/>
      <c r="PMR137" s="130"/>
      <c r="PMS137" s="134"/>
      <c r="PMT137" s="134"/>
      <c r="PMU137" s="131"/>
      <c r="PMV137" s="131"/>
      <c r="PMW137" s="131"/>
      <c r="PMX137" s="132"/>
      <c r="PMZ137" s="130"/>
      <c r="PNA137" s="134"/>
      <c r="PNB137" s="134"/>
      <c r="PNC137" s="131"/>
      <c r="PND137" s="131"/>
      <c r="PNE137" s="131"/>
      <c r="PNF137" s="132"/>
      <c r="PNH137" s="130"/>
      <c r="PNI137" s="134"/>
      <c r="PNJ137" s="134"/>
      <c r="PNK137" s="131"/>
      <c r="PNL137" s="131"/>
      <c r="PNM137" s="131"/>
      <c r="PNN137" s="132"/>
      <c r="PNP137" s="130"/>
      <c r="PNQ137" s="134"/>
      <c r="PNR137" s="134"/>
      <c r="PNS137" s="131"/>
      <c r="PNT137" s="131"/>
      <c r="PNU137" s="131"/>
      <c r="PNV137" s="132"/>
      <c r="PNX137" s="130"/>
      <c r="PNY137" s="134"/>
      <c r="PNZ137" s="134"/>
      <c r="POA137" s="131"/>
      <c r="POB137" s="131"/>
      <c r="POC137" s="131"/>
      <c r="POD137" s="132"/>
      <c r="POF137" s="130"/>
      <c r="POG137" s="134"/>
      <c r="POH137" s="134"/>
      <c r="POI137" s="131"/>
      <c r="POJ137" s="131"/>
      <c r="POK137" s="131"/>
      <c r="POL137" s="132"/>
      <c r="PON137" s="130"/>
      <c r="POO137" s="134"/>
      <c r="POP137" s="134"/>
      <c r="POQ137" s="131"/>
      <c r="POR137" s="131"/>
      <c r="POS137" s="131"/>
      <c r="POT137" s="132"/>
      <c r="POV137" s="130"/>
      <c r="POW137" s="134"/>
      <c r="POX137" s="134"/>
      <c r="POY137" s="131"/>
      <c r="POZ137" s="131"/>
      <c r="PPA137" s="131"/>
      <c r="PPB137" s="132"/>
      <c r="PPD137" s="130"/>
      <c r="PPE137" s="134"/>
      <c r="PPF137" s="134"/>
      <c r="PPG137" s="131"/>
      <c r="PPH137" s="131"/>
      <c r="PPI137" s="131"/>
      <c r="PPJ137" s="132"/>
      <c r="PPL137" s="130"/>
      <c r="PPM137" s="134"/>
      <c r="PPN137" s="134"/>
      <c r="PPO137" s="131"/>
      <c r="PPP137" s="131"/>
      <c r="PPQ137" s="131"/>
      <c r="PPR137" s="132"/>
      <c r="PPT137" s="130"/>
      <c r="PPU137" s="134"/>
      <c r="PPV137" s="134"/>
      <c r="PPW137" s="131"/>
      <c r="PPX137" s="131"/>
      <c r="PPY137" s="131"/>
      <c r="PPZ137" s="132"/>
      <c r="PQB137" s="130"/>
      <c r="PQC137" s="134"/>
      <c r="PQD137" s="134"/>
      <c r="PQE137" s="131"/>
      <c r="PQF137" s="131"/>
      <c r="PQG137" s="131"/>
      <c r="PQH137" s="132"/>
      <c r="PQJ137" s="130"/>
      <c r="PQK137" s="134"/>
      <c r="PQL137" s="134"/>
      <c r="PQM137" s="131"/>
      <c r="PQN137" s="131"/>
      <c r="PQO137" s="131"/>
      <c r="PQP137" s="132"/>
      <c r="PQR137" s="130"/>
      <c r="PQS137" s="134"/>
      <c r="PQT137" s="134"/>
      <c r="PQU137" s="131"/>
      <c r="PQV137" s="131"/>
      <c r="PQW137" s="131"/>
      <c r="PQX137" s="132"/>
      <c r="PQZ137" s="130"/>
      <c r="PRA137" s="134"/>
      <c r="PRB137" s="134"/>
      <c r="PRC137" s="131"/>
      <c r="PRD137" s="131"/>
      <c r="PRE137" s="131"/>
      <c r="PRF137" s="132"/>
      <c r="PRH137" s="130"/>
      <c r="PRI137" s="134"/>
      <c r="PRJ137" s="134"/>
      <c r="PRK137" s="131"/>
      <c r="PRL137" s="131"/>
      <c r="PRM137" s="131"/>
      <c r="PRN137" s="132"/>
      <c r="PRP137" s="130"/>
      <c r="PRQ137" s="134"/>
      <c r="PRR137" s="134"/>
      <c r="PRS137" s="131"/>
      <c r="PRT137" s="131"/>
      <c r="PRU137" s="131"/>
      <c r="PRV137" s="132"/>
      <c r="PRX137" s="130"/>
      <c r="PRY137" s="134"/>
      <c r="PRZ137" s="134"/>
      <c r="PSA137" s="131"/>
      <c r="PSB137" s="131"/>
      <c r="PSC137" s="131"/>
      <c r="PSD137" s="132"/>
      <c r="PSF137" s="130"/>
      <c r="PSG137" s="134"/>
      <c r="PSH137" s="134"/>
      <c r="PSI137" s="131"/>
      <c r="PSJ137" s="131"/>
      <c r="PSK137" s="131"/>
      <c r="PSL137" s="132"/>
      <c r="PSN137" s="130"/>
      <c r="PSO137" s="134"/>
      <c r="PSP137" s="134"/>
      <c r="PSQ137" s="131"/>
      <c r="PSR137" s="131"/>
      <c r="PSS137" s="131"/>
      <c r="PST137" s="132"/>
      <c r="PSV137" s="130"/>
      <c r="PSW137" s="134"/>
      <c r="PSX137" s="134"/>
      <c r="PSY137" s="131"/>
      <c r="PSZ137" s="131"/>
      <c r="PTA137" s="131"/>
      <c r="PTB137" s="132"/>
      <c r="PTD137" s="130"/>
      <c r="PTE137" s="134"/>
      <c r="PTF137" s="134"/>
      <c r="PTG137" s="131"/>
      <c r="PTH137" s="131"/>
      <c r="PTI137" s="131"/>
      <c r="PTJ137" s="132"/>
      <c r="PTL137" s="130"/>
      <c r="PTM137" s="134"/>
      <c r="PTN137" s="134"/>
      <c r="PTO137" s="131"/>
      <c r="PTP137" s="131"/>
      <c r="PTQ137" s="131"/>
      <c r="PTR137" s="132"/>
      <c r="PTT137" s="130"/>
      <c r="PTU137" s="134"/>
      <c r="PTV137" s="134"/>
      <c r="PTW137" s="131"/>
      <c r="PTX137" s="131"/>
      <c r="PTY137" s="131"/>
      <c r="PTZ137" s="132"/>
      <c r="PUB137" s="130"/>
      <c r="PUC137" s="134"/>
      <c r="PUD137" s="134"/>
      <c r="PUE137" s="131"/>
      <c r="PUF137" s="131"/>
      <c r="PUG137" s="131"/>
      <c r="PUH137" s="132"/>
      <c r="PUJ137" s="130"/>
      <c r="PUK137" s="134"/>
      <c r="PUL137" s="134"/>
      <c r="PUM137" s="131"/>
      <c r="PUN137" s="131"/>
      <c r="PUO137" s="131"/>
      <c r="PUP137" s="132"/>
      <c r="PUR137" s="130"/>
      <c r="PUS137" s="134"/>
      <c r="PUT137" s="134"/>
      <c r="PUU137" s="131"/>
      <c r="PUV137" s="131"/>
      <c r="PUW137" s="131"/>
      <c r="PUX137" s="132"/>
      <c r="PUZ137" s="130"/>
      <c r="PVA137" s="134"/>
      <c r="PVB137" s="134"/>
      <c r="PVC137" s="131"/>
      <c r="PVD137" s="131"/>
      <c r="PVE137" s="131"/>
      <c r="PVF137" s="132"/>
      <c r="PVH137" s="130"/>
      <c r="PVI137" s="134"/>
      <c r="PVJ137" s="134"/>
      <c r="PVK137" s="131"/>
      <c r="PVL137" s="131"/>
      <c r="PVM137" s="131"/>
      <c r="PVN137" s="132"/>
      <c r="PVP137" s="130"/>
      <c r="PVQ137" s="134"/>
      <c r="PVR137" s="134"/>
      <c r="PVS137" s="131"/>
      <c r="PVT137" s="131"/>
      <c r="PVU137" s="131"/>
      <c r="PVV137" s="132"/>
      <c r="PVX137" s="130"/>
      <c r="PVY137" s="134"/>
      <c r="PVZ137" s="134"/>
      <c r="PWA137" s="131"/>
      <c r="PWB137" s="131"/>
      <c r="PWC137" s="131"/>
      <c r="PWD137" s="132"/>
      <c r="PWF137" s="130"/>
      <c r="PWG137" s="134"/>
      <c r="PWH137" s="134"/>
      <c r="PWI137" s="131"/>
      <c r="PWJ137" s="131"/>
      <c r="PWK137" s="131"/>
      <c r="PWL137" s="132"/>
      <c r="PWN137" s="130"/>
      <c r="PWO137" s="134"/>
      <c r="PWP137" s="134"/>
      <c r="PWQ137" s="131"/>
      <c r="PWR137" s="131"/>
      <c r="PWS137" s="131"/>
      <c r="PWT137" s="132"/>
      <c r="PWV137" s="130"/>
      <c r="PWW137" s="134"/>
      <c r="PWX137" s="134"/>
      <c r="PWY137" s="131"/>
      <c r="PWZ137" s="131"/>
      <c r="PXA137" s="131"/>
      <c r="PXB137" s="132"/>
      <c r="PXD137" s="130"/>
      <c r="PXE137" s="134"/>
      <c r="PXF137" s="134"/>
      <c r="PXG137" s="131"/>
      <c r="PXH137" s="131"/>
      <c r="PXI137" s="131"/>
      <c r="PXJ137" s="132"/>
      <c r="PXL137" s="130"/>
      <c r="PXM137" s="134"/>
      <c r="PXN137" s="134"/>
      <c r="PXO137" s="131"/>
      <c r="PXP137" s="131"/>
      <c r="PXQ137" s="131"/>
      <c r="PXR137" s="132"/>
      <c r="PXT137" s="130"/>
      <c r="PXU137" s="134"/>
      <c r="PXV137" s="134"/>
      <c r="PXW137" s="131"/>
      <c r="PXX137" s="131"/>
      <c r="PXY137" s="131"/>
      <c r="PXZ137" s="132"/>
      <c r="PYB137" s="130"/>
      <c r="PYC137" s="134"/>
      <c r="PYD137" s="134"/>
      <c r="PYE137" s="131"/>
      <c r="PYF137" s="131"/>
      <c r="PYG137" s="131"/>
      <c r="PYH137" s="132"/>
      <c r="PYJ137" s="130"/>
      <c r="PYK137" s="134"/>
      <c r="PYL137" s="134"/>
      <c r="PYM137" s="131"/>
      <c r="PYN137" s="131"/>
      <c r="PYO137" s="131"/>
      <c r="PYP137" s="132"/>
      <c r="PYR137" s="130"/>
      <c r="PYS137" s="134"/>
      <c r="PYT137" s="134"/>
      <c r="PYU137" s="131"/>
      <c r="PYV137" s="131"/>
      <c r="PYW137" s="131"/>
      <c r="PYX137" s="132"/>
      <c r="PYZ137" s="130"/>
      <c r="PZA137" s="134"/>
      <c r="PZB137" s="134"/>
      <c r="PZC137" s="131"/>
      <c r="PZD137" s="131"/>
      <c r="PZE137" s="131"/>
      <c r="PZF137" s="132"/>
      <c r="PZH137" s="130"/>
      <c r="PZI137" s="134"/>
      <c r="PZJ137" s="134"/>
      <c r="PZK137" s="131"/>
      <c r="PZL137" s="131"/>
      <c r="PZM137" s="131"/>
      <c r="PZN137" s="132"/>
      <c r="PZP137" s="130"/>
      <c r="PZQ137" s="134"/>
      <c r="PZR137" s="134"/>
      <c r="PZS137" s="131"/>
      <c r="PZT137" s="131"/>
      <c r="PZU137" s="131"/>
      <c r="PZV137" s="132"/>
      <c r="PZX137" s="130"/>
      <c r="PZY137" s="134"/>
      <c r="PZZ137" s="134"/>
      <c r="QAA137" s="131"/>
      <c r="QAB137" s="131"/>
      <c r="QAC137" s="131"/>
      <c r="QAD137" s="132"/>
      <c r="QAF137" s="130"/>
      <c r="QAG137" s="134"/>
      <c r="QAH137" s="134"/>
      <c r="QAI137" s="131"/>
      <c r="QAJ137" s="131"/>
      <c r="QAK137" s="131"/>
      <c r="QAL137" s="132"/>
      <c r="QAN137" s="130"/>
      <c r="QAO137" s="134"/>
      <c r="QAP137" s="134"/>
      <c r="QAQ137" s="131"/>
      <c r="QAR137" s="131"/>
      <c r="QAS137" s="131"/>
      <c r="QAT137" s="132"/>
      <c r="QAV137" s="130"/>
      <c r="QAW137" s="134"/>
      <c r="QAX137" s="134"/>
      <c r="QAY137" s="131"/>
      <c r="QAZ137" s="131"/>
      <c r="QBA137" s="131"/>
      <c r="QBB137" s="132"/>
      <c r="QBD137" s="130"/>
      <c r="QBE137" s="134"/>
      <c r="QBF137" s="134"/>
      <c r="QBG137" s="131"/>
      <c r="QBH137" s="131"/>
      <c r="QBI137" s="131"/>
      <c r="QBJ137" s="132"/>
      <c r="QBL137" s="130"/>
      <c r="QBM137" s="134"/>
      <c r="QBN137" s="134"/>
      <c r="QBO137" s="131"/>
      <c r="QBP137" s="131"/>
      <c r="QBQ137" s="131"/>
      <c r="QBR137" s="132"/>
      <c r="QBT137" s="130"/>
      <c r="QBU137" s="134"/>
      <c r="QBV137" s="134"/>
      <c r="QBW137" s="131"/>
      <c r="QBX137" s="131"/>
      <c r="QBY137" s="131"/>
      <c r="QBZ137" s="132"/>
      <c r="QCB137" s="130"/>
      <c r="QCC137" s="134"/>
      <c r="QCD137" s="134"/>
      <c r="QCE137" s="131"/>
      <c r="QCF137" s="131"/>
      <c r="QCG137" s="131"/>
      <c r="QCH137" s="132"/>
      <c r="QCJ137" s="130"/>
      <c r="QCK137" s="134"/>
      <c r="QCL137" s="134"/>
      <c r="QCM137" s="131"/>
      <c r="QCN137" s="131"/>
      <c r="QCO137" s="131"/>
      <c r="QCP137" s="132"/>
      <c r="QCR137" s="130"/>
      <c r="QCS137" s="134"/>
      <c r="QCT137" s="134"/>
      <c r="QCU137" s="131"/>
      <c r="QCV137" s="131"/>
      <c r="QCW137" s="131"/>
      <c r="QCX137" s="132"/>
      <c r="QCZ137" s="130"/>
      <c r="QDA137" s="134"/>
      <c r="QDB137" s="134"/>
      <c r="QDC137" s="131"/>
      <c r="QDD137" s="131"/>
      <c r="QDE137" s="131"/>
      <c r="QDF137" s="132"/>
      <c r="QDH137" s="130"/>
      <c r="QDI137" s="134"/>
      <c r="QDJ137" s="134"/>
      <c r="QDK137" s="131"/>
      <c r="QDL137" s="131"/>
      <c r="QDM137" s="131"/>
      <c r="QDN137" s="132"/>
      <c r="QDP137" s="130"/>
      <c r="QDQ137" s="134"/>
      <c r="QDR137" s="134"/>
      <c r="QDS137" s="131"/>
      <c r="QDT137" s="131"/>
      <c r="QDU137" s="131"/>
      <c r="QDV137" s="132"/>
      <c r="QDX137" s="130"/>
      <c r="QDY137" s="134"/>
      <c r="QDZ137" s="134"/>
      <c r="QEA137" s="131"/>
      <c r="QEB137" s="131"/>
      <c r="QEC137" s="131"/>
      <c r="QED137" s="132"/>
      <c r="QEF137" s="130"/>
      <c r="QEG137" s="134"/>
      <c r="QEH137" s="134"/>
      <c r="QEI137" s="131"/>
      <c r="QEJ137" s="131"/>
      <c r="QEK137" s="131"/>
      <c r="QEL137" s="132"/>
      <c r="QEN137" s="130"/>
      <c r="QEO137" s="134"/>
      <c r="QEP137" s="134"/>
      <c r="QEQ137" s="131"/>
      <c r="QER137" s="131"/>
      <c r="QES137" s="131"/>
      <c r="QET137" s="132"/>
      <c r="QEV137" s="130"/>
      <c r="QEW137" s="134"/>
      <c r="QEX137" s="134"/>
      <c r="QEY137" s="131"/>
      <c r="QEZ137" s="131"/>
      <c r="QFA137" s="131"/>
      <c r="QFB137" s="132"/>
      <c r="QFD137" s="130"/>
      <c r="QFE137" s="134"/>
      <c r="QFF137" s="134"/>
      <c r="QFG137" s="131"/>
      <c r="QFH137" s="131"/>
      <c r="QFI137" s="131"/>
      <c r="QFJ137" s="132"/>
      <c r="QFL137" s="130"/>
      <c r="QFM137" s="134"/>
      <c r="QFN137" s="134"/>
      <c r="QFO137" s="131"/>
      <c r="QFP137" s="131"/>
      <c r="QFQ137" s="131"/>
      <c r="QFR137" s="132"/>
      <c r="QFT137" s="130"/>
      <c r="QFU137" s="134"/>
      <c r="QFV137" s="134"/>
      <c r="QFW137" s="131"/>
      <c r="QFX137" s="131"/>
      <c r="QFY137" s="131"/>
      <c r="QFZ137" s="132"/>
      <c r="QGB137" s="130"/>
      <c r="QGC137" s="134"/>
      <c r="QGD137" s="134"/>
      <c r="QGE137" s="131"/>
      <c r="QGF137" s="131"/>
      <c r="QGG137" s="131"/>
      <c r="QGH137" s="132"/>
      <c r="QGJ137" s="130"/>
      <c r="QGK137" s="134"/>
      <c r="QGL137" s="134"/>
      <c r="QGM137" s="131"/>
      <c r="QGN137" s="131"/>
      <c r="QGO137" s="131"/>
      <c r="QGP137" s="132"/>
      <c r="QGR137" s="130"/>
      <c r="QGS137" s="134"/>
      <c r="QGT137" s="134"/>
      <c r="QGU137" s="131"/>
      <c r="QGV137" s="131"/>
      <c r="QGW137" s="131"/>
      <c r="QGX137" s="132"/>
      <c r="QGZ137" s="130"/>
      <c r="QHA137" s="134"/>
      <c r="QHB137" s="134"/>
      <c r="QHC137" s="131"/>
      <c r="QHD137" s="131"/>
      <c r="QHE137" s="131"/>
      <c r="QHF137" s="132"/>
      <c r="QHH137" s="130"/>
      <c r="QHI137" s="134"/>
      <c r="QHJ137" s="134"/>
      <c r="QHK137" s="131"/>
      <c r="QHL137" s="131"/>
      <c r="QHM137" s="131"/>
      <c r="QHN137" s="132"/>
      <c r="QHP137" s="130"/>
      <c r="QHQ137" s="134"/>
      <c r="QHR137" s="134"/>
      <c r="QHS137" s="131"/>
      <c r="QHT137" s="131"/>
      <c r="QHU137" s="131"/>
      <c r="QHV137" s="132"/>
      <c r="QHX137" s="130"/>
      <c r="QHY137" s="134"/>
      <c r="QHZ137" s="134"/>
      <c r="QIA137" s="131"/>
      <c r="QIB137" s="131"/>
      <c r="QIC137" s="131"/>
      <c r="QID137" s="132"/>
      <c r="QIF137" s="130"/>
      <c r="QIG137" s="134"/>
      <c r="QIH137" s="134"/>
      <c r="QII137" s="131"/>
      <c r="QIJ137" s="131"/>
      <c r="QIK137" s="131"/>
      <c r="QIL137" s="132"/>
      <c r="QIN137" s="130"/>
      <c r="QIO137" s="134"/>
      <c r="QIP137" s="134"/>
      <c r="QIQ137" s="131"/>
      <c r="QIR137" s="131"/>
      <c r="QIS137" s="131"/>
      <c r="QIT137" s="132"/>
      <c r="QIV137" s="130"/>
      <c r="QIW137" s="134"/>
      <c r="QIX137" s="134"/>
      <c r="QIY137" s="131"/>
      <c r="QIZ137" s="131"/>
      <c r="QJA137" s="131"/>
      <c r="QJB137" s="132"/>
      <c r="QJD137" s="130"/>
      <c r="QJE137" s="134"/>
      <c r="QJF137" s="134"/>
      <c r="QJG137" s="131"/>
      <c r="QJH137" s="131"/>
      <c r="QJI137" s="131"/>
      <c r="QJJ137" s="132"/>
      <c r="QJL137" s="130"/>
      <c r="QJM137" s="134"/>
      <c r="QJN137" s="134"/>
      <c r="QJO137" s="131"/>
      <c r="QJP137" s="131"/>
      <c r="QJQ137" s="131"/>
      <c r="QJR137" s="132"/>
      <c r="QJT137" s="130"/>
      <c r="QJU137" s="134"/>
      <c r="QJV137" s="134"/>
      <c r="QJW137" s="131"/>
      <c r="QJX137" s="131"/>
      <c r="QJY137" s="131"/>
      <c r="QJZ137" s="132"/>
      <c r="QKB137" s="130"/>
      <c r="QKC137" s="134"/>
      <c r="QKD137" s="134"/>
      <c r="QKE137" s="131"/>
      <c r="QKF137" s="131"/>
      <c r="QKG137" s="131"/>
      <c r="QKH137" s="132"/>
      <c r="QKJ137" s="130"/>
      <c r="QKK137" s="134"/>
      <c r="QKL137" s="134"/>
      <c r="QKM137" s="131"/>
      <c r="QKN137" s="131"/>
      <c r="QKO137" s="131"/>
      <c r="QKP137" s="132"/>
      <c r="QKR137" s="130"/>
      <c r="QKS137" s="134"/>
      <c r="QKT137" s="134"/>
      <c r="QKU137" s="131"/>
      <c r="QKV137" s="131"/>
      <c r="QKW137" s="131"/>
      <c r="QKX137" s="132"/>
      <c r="QKZ137" s="130"/>
      <c r="QLA137" s="134"/>
      <c r="QLB137" s="134"/>
      <c r="QLC137" s="131"/>
      <c r="QLD137" s="131"/>
      <c r="QLE137" s="131"/>
      <c r="QLF137" s="132"/>
      <c r="QLH137" s="130"/>
      <c r="QLI137" s="134"/>
      <c r="QLJ137" s="134"/>
      <c r="QLK137" s="131"/>
      <c r="QLL137" s="131"/>
      <c r="QLM137" s="131"/>
      <c r="QLN137" s="132"/>
      <c r="QLP137" s="130"/>
      <c r="QLQ137" s="134"/>
      <c r="QLR137" s="134"/>
      <c r="QLS137" s="131"/>
      <c r="QLT137" s="131"/>
      <c r="QLU137" s="131"/>
      <c r="QLV137" s="132"/>
      <c r="QLX137" s="130"/>
      <c r="QLY137" s="134"/>
      <c r="QLZ137" s="134"/>
      <c r="QMA137" s="131"/>
      <c r="QMB137" s="131"/>
      <c r="QMC137" s="131"/>
      <c r="QMD137" s="132"/>
      <c r="QMF137" s="130"/>
      <c r="QMG137" s="134"/>
      <c r="QMH137" s="134"/>
      <c r="QMI137" s="131"/>
      <c r="QMJ137" s="131"/>
      <c r="QMK137" s="131"/>
      <c r="QML137" s="132"/>
      <c r="QMN137" s="130"/>
      <c r="QMO137" s="134"/>
      <c r="QMP137" s="134"/>
      <c r="QMQ137" s="131"/>
      <c r="QMR137" s="131"/>
      <c r="QMS137" s="131"/>
      <c r="QMT137" s="132"/>
      <c r="QMV137" s="130"/>
      <c r="QMW137" s="134"/>
      <c r="QMX137" s="134"/>
      <c r="QMY137" s="131"/>
      <c r="QMZ137" s="131"/>
      <c r="QNA137" s="131"/>
      <c r="QNB137" s="132"/>
      <c r="QND137" s="130"/>
      <c r="QNE137" s="134"/>
      <c r="QNF137" s="134"/>
      <c r="QNG137" s="131"/>
      <c r="QNH137" s="131"/>
      <c r="QNI137" s="131"/>
      <c r="QNJ137" s="132"/>
      <c r="QNL137" s="130"/>
      <c r="QNM137" s="134"/>
      <c r="QNN137" s="134"/>
      <c r="QNO137" s="131"/>
      <c r="QNP137" s="131"/>
      <c r="QNQ137" s="131"/>
      <c r="QNR137" s="132"/>
      <c r="QNT137" s="130"/>
      <c r="QNU137" s="134"/>
      <c r="QNV137" s="134"/>
      <c r="QNW137" s="131"/>
      <c r="QNX137" s="131"/>
      <c r="QNY137" s="131"/>
      <c r="QNZ137" s="132"/>
      <c r="QOB137" s="130"/>
      <c r="QOC137" s="134"/>
      <c r="QOD137" s="134"/>
      <c r="QOE137" s="131"/>
      <c r="QOF137" s="131"/>
      <c r="QOG137" s="131"/>
      <c r="QOH137" s="132"/>
      <c r="QOJ137" s="130"/>
      <c r="QOK137" s="134"/>
      <c r="QOL137" s="134"/>
      <c r="QOM137" s="131"/>
      <c r="QON137" s="131"/>
      <c r="QOO137" s="131"/>
      <c r="QOP137" s="132"/>
      <c r="QOR137" s="130"/>
      <c r="QOS137" s="134"/>
      <c r="QOT137" s="134"/>
      <c r="QOU137" s="131"/>
      <c r="QOV137" s="131"/>
      <c r="QOW137" s="131"/>
      <c r="QOX137" s="132"/>
      <c r="QOZ137" s="130"/>
      <c r="QPA137" s="134"/>
      <c r="QPB137" s="134"/>
      <c r="QPC137" s="131"/>
      <c r="QPD137" s="131"/>
      <c r="QPE137" s="131"/>
      <c r="QPF137" s="132"/>
      <c r="QPH137" s="130"/>
      <c r="QPI137" s="134"/>
      <c r="QPJ137" s="134"/>
      <c r="QPK137" s="131"/>
      <c r="QPL137" s="131"/>
      <c r="QPM137" s="131"/>
      <c r="QPN137" s="132"/>
      <c r="QPP137" s="130"/>
      <c r="QPQ137" s="134"/>
      <c r="QPR137" s="134"/>
      <c r="QPS137" s="131"/>
      <c r="QPT137" s="131"/>
      <c r="QPU137" s="131"/>
      <c r="QPV137" s="132"/>
      <c r="QPX137" s="130"/>
      <c r="QPY137" s="134"/>
      <c r="QPZ137" s="134"/>
      <c r="QQA137" s="131"/>
      <c r="QQB137" s="131"/>
      <c r="QQC137" s="131"/>
      <c r="QQD137" s="132"/>
      <c r="QQF137" s="130"/>
      <c r="QQG137" s="134"/>
      <c r="QQH137" s="134"/>
      <c r="QQI137" s="131"/>
      <c r="QQJ137" s="131"/>
      <c r="QQK137" s="131"/>
      <c r="QQL137" s="132"/>
      <c r="QQN137" s="130"/>
      <c r="QQO137" s="134"/>
      <c r="QQP137" s="134"/>
      <c r="QQQ137" s="131"/>
      <c r="QQR137" s="131"/>
      <c r="QQS137" s="131"/>
      <c r="QQT137" s="132"/>
      <c r="QQV137" s="130"/>
      <c r="QQW137" s="134"/>
      <c r="QQX137" s="134"/>
      <c r="QQY137" s="131"/>
      <c r="QQZ137" s="131"/>
      <c r="QRA137" s="131"/>
      <c r="QRB137" s="132"/>
      <c r="QRD137" s="130"/>
      <c r="QRE137" s="134"/>
      <c r="QRF137" s="134"/>
      <c r="QRG137" s="131"/>
      <c r="QRH137" s="131"/>
      <c r="QRI137" s="131"/>
      <c r="QRJ137" s="132"/>
      <c r="QRL137" s="130"/>
      <c r="QRM137" s="134"/>
      <c r="QRN137" s="134"/>
      <c r="QRO137" s="131"/>
      <c r="QRP137" s="131"/>
      <c r="QRQ137" s="131"/>
      <c r="QRR137" s="132"/>
      <c r="QRT137" s="130"/>
      <c r="QRU137" s="134"/>
      <c r="QRV137" s="134"/>
      <c r="QRW137" s="131"/>
      <c r="QRX137" s="131"/>
      <c r="QRY137" s="131"/>
      <c r="QRZ137" s="132"/>
      <c r="QSB137" s="130"/>
      <c r="QSC137" s="134"/>
      <c r="QSD137" s="134"/>
      <c r="QSE137" s="131"/>
      <c r="QSF137" s="131"/>
      <c r="QSG137" s="131"/>
      <c r="QSH137" s="132"/>
      <c r="QSJ137" s="130"/>
      <c r="QSK137" s="134"/>
      <c r="QSL137" s="134"/>
      <c r="QSM137" s="131"/>
      <c r="QSN137" s="131"/>
      <c r="QSO137" s="131"/>
      <c r="QSP137" s="132"/>
      <c r="QSR137" s="130"/>
      <c r="QSS137" s="134"/>
      <c r="QST137" s="134"/>
      <c r="QSU137" s="131"/>
      <c r="QSV137" s="131"/>
      <c r="QSW137" s="131"/>
      <c r="QSX137" s="132"/>
      <c r="QSZ137" s="130"/>
      <c r="QTA137" s="134"/>
      <c r="QTB137" s="134"/>
      <c r="QTC137" s="131"/>
      <c r="QTD137" s="131"/>
      <c r="QTE137" s="131"/>
      <c r="QTF137" s="132"/>
      <c r="QTH137" s="130"/>
      <c r="QTI137" s="134"/>
      <c r="QTJ137" s="134"/>
      <c r="QTK137" s="131"/>
      <c r="QTL137" s="131"/>
      <c r="QTM137" s="131"/>
      <c r="QTN137" s="132"/>
      <c r="QTP137" s="130"/>
      <c r="QTQ137" s="134"/>
      <c r="QTR137" s="134"/>
      <c r="QTS137" s="131"/>
      <c r="QTT137" s="131"/>
      <c r="QTU137" s="131"/>
      <c r="QTV137" s="132"/>
      <c r="QTX137" s="130"/>
      <c r="QTY137" s="134"/>
      <c r="QTZ137" s="134"/>
      <c r="QUA137" s="131"/>
      <c r="QUB137" s="131"/>
      <c r="QUC137" s="131"/>
      <c r="QUD137" s="132"/>
      <c r="QUF137" s="130"/>
      <c r="QUG137" s="134"/>
      <c r="QUH137" s="134"/>
      <c r="QUI137" s="131"/>
      <c r="QUJ137" s="131"/>
      <c r="QUK137" s="131"/>
      <c r="QUL137" s="132"/>
      <c r="QUN137" s="130"/>
      <c r="QUO137" s="134"/>
      <c r="QUP137" s="134"/>
      <c r="QUQ137" s="131"/>
      <c r="QUR137" s="131"/>
      <c r="QUS137" s="131"/>
      <c r="QUT137" s="132"/>
      <c r="QUV137" s="130"/>
      <c r="QUW137" s="134"/>
      <c r="QUX137" s="134"/>
      <c r="QUY137" s="131"/>
      <c r="QUZ137" s="131"/>
      <c r="QVA137" s="131"/>
      <c r="QVB137" s="132"/>
      <c r="QVD137" s="130"/>
      <c r="QVE137" s="134"/>
      <c r="QVF137" s="134"/>
      <c r="QVG137" s="131"/>
      <c r="QVH137" s="131"/>
      <c r="QVI137" s="131"/>
      <c r="QVJ137" s="132"/>
      <c r="QVL137" s="130"/>
      <c r="QVM137" s="134"/>
      <c r="QVN137" s="134"/>
      <c r="QVO137" s="131"/>
      <c r="QVP137" s="131"/>
      <c r="QVQ137" s="131"/>
      <c r="QVR137" s="132"/>
      <c r="QVT137" s="130"/>
      <c r="QVU137" s="134"/>
      <c r="QVV137" s="134"/>
      <c r="QVW137" s="131"/>
      <c r="QVX137" s="131"/>
      <c r="QVY137" s="131"/>
      <c r="QVZ137" s="132"/>
      <c r="QWB137" s="130"/>
      <c r="QWC137" s="134"/>
      <c r="QWD137" s="134"/>
      <c r="QWE137" s="131"/>
      <c r="QWF137" s="131"/>
      <c r="QWG137" s="131"/>
      <c r="QWH137" s="132"/>
      <c r="QWJ137" s="130"/>
      <c r="QWK137" s="134"/>
      <c r="QWL137" s="134"/>
      <c r="QWM137" s="131"/>
      <c r="QWN137" s="131"/>
      <c r="QWO137" s="131"/>
      <c r="QWP137" s="132"/>
      <c r="QWR137" s="130"/>
      <c r="QWS137" s="134"/>
      <c r="QWT137" s="134"/>
      <c r="QWU137" s="131"/>
      <c r="QWV137" s="131"/>
      <c r="QWW137" s="131"/>
      <c r="QWX137" s="132"/>
      <c r="QWZ137" s="130"/>
      <c r="QXA137" s="134"/>
      <c r="QXB137" s="134"/>
      <c r="QXC137" s="131"/>
      <c r="QXD137" s="131"/>
      <c r="QXE137" s="131"/>
      <c r="QXF137" s="132"/>
      <c r="QXH137" s="130"/>
      <c r="QXI137" s="134"/>
      <c r="QXJ137" s="134"/>
      <c r="QXK137" s="131"/>
      <c r="QXL137" s="131"/>
      <c r="QXM137" s="131"/>
      <c r="QXN137" s="132"/>
      <c r="QXP137" s="130"/>
      <c r="QXQ137" s="134"/>
      <c r="QXR137" s="134"/>
      <c r="QXS137" s="131"/>
      <c r="QXT137" s="131"/>
      <c r="QXU137" s="131"/>
      <c r="QXV137" s="132"/>
      <c r="QXX137" s="130"/>
      <c r="QXY137" s="134"/>
      <c r="QXZ137" s="134"/>
      <c r="QYA137" s="131"/>
      <c r="QYB137" s="131"/>
      <c r="QYC137" s="131"/>
      <c r="QYD137" s="132"/>
      <c r="QYF137" s="130"/>
      <c r="QYG137" s="134"/>
      <c r="QYH137" s="134"/>
      <c r="QYI137" s="131"/>
      <c r="QYJ137" s="131"/>
      <c r="QYK137" s="131"/>
      <c r="QYL137" s="132"/>
      <c r="QYN137" s="130"/>
      <c r="QYO137" s="134"/>
      <c r="QYP137" s="134"/>
      <c r="QYQ137" s="131"/>
      <c r="QYR137" s="131"/>
      <c r="QYS137" s="131"/>
      <c r="QYT137" s="132"/>
      <c r="QYV137" s="130"/>
      <c r="QYW137" s="134"/>
      <c r="QYX137" s="134"/>
      <c r="QYY137" s="131"/>
      <c r="QYZ137" s="131"/>
      <c r="QZA137" s="131"/>
      <c r="QZB137" s="132"/>
      <c r="QZD137" s="130"/>
      <c r="QZE137" s="134"/>
      <c r="QZF137" s="134"/>
      <c r="QZG137" s="131"/>
      <c r="QZH137" s="131"/>
      <c r="QZI137" s="131"/>
      <c r="QZJ137" s="132"/>
      <c r="QZL137" s="130"/>
      <c r="QZM137" s="134"/>
      <c r="QZN137" s="134"/>
      <c r="QZO137" s="131"/>
      <c r="QZP137" s="131"/>
      <c r="QZQ137" s="131"/>
      <c r="QZR137" s="132"/>
      <c r="QZT137" s="130"/>
      <c r="QZU137" s="134"/>
      <c r="QZV137" s="134"/>
      <c r="QZW137" s="131"/>
      <c r="QZX137" s="131"/>
      <c r="QZY137" s="131"/>
      <c r="QZZ137" s="132"/>
      <c r="RAB137" s="130"/>
      <c r="RAC137" s="134"/>
      <c r="RAD137" s="134"/>
      <c r="RAE137" s="131"/>
      <c r="RAF137" s="131"/>
      <c r="RAG137" s="131"/>
      <c r="RAH137" s="132"/>
      <c r="RAJ137" s="130"/>
      <c r="RAK137" s="134"/>
      <c r="RAL137" s="134"/>
      <c r="RAM137" s="131"/>
      <c r="RAN137" s="131"/>
      <c r="RAO137" s="131"/>
      <c r="RAP137" s="132"/>
      <c r="RAR137" s="130"/>
      <c r="RAS137" s="134"/>
      <c r="RAT137" s="134"/>
      <c r="RAU137" s="131"/>
      <c r="RAV137" s="131"/>
      <c r="RAW137" s="131"/>
      <c r="RAX137" s="132"/>
      <c r="RAZ137" s="130"/>
      <c r="RBA137" s="134"/>
      <c r="RBB137" s="134"/>
      <c r="RBC137" s="131"/>
      <c r="RBD137" s="131"/>
      <c r="RBE137" s="131"/>
      <c r="RBF137" s="132"/>
      <c r="RBH137" s="130"/>
      <c r="RBI137" s="134"/>
      <c r="RBJ137" s="134"/>
      <c r="RBK137" s="131"/>
      <c r="RBL137" s="131"/>
      <c r="RBM137" s="131"/>
      <c r="RBN137" s="132"/>
      <c r="RBP137" s="130"/>
      <c r="RBQ137" s="134"/>
      <c r="RBR137" s="134"/>
      <c r="RBS137" s="131"/>
      <c r="RBT137" s="131"/>
      <c r="RBU137" s="131"/>
      <c r="RBV137" s="132"/>
      <c r="RBX137" s="130"/>
      <c r="RBY137" s="134"/>
      <c r="RBZ137" s="134"/>
      <c r="RCA137" s="131"/>
      <c r="RCB137" s="131"/>
      <c r="RCC137" s="131"/>
      <c r="RCD137" s="132"/>
      <c r="RCF137" s="130"/>
      <c r="RCG137" s="134"/>
      <c r="RCH137" s="134"/>
      <c r="RCI137" s="131"/>
      <c r="RCJ137" s="131"/>
      <c r="RCK137" s="131"/>
      <c r="RCL137" s="132"/>
      <c r="RCN137" s="130"/>
      <c r="RCO137" s="134"/>
      <c r="RCP137" s="134"/>
      <c r="RCQ137" s="131"/>
      <c r="RCR137" s="131"/>
      <c r="RCS137" s="131"/>
      <c r="RCT137" s="132"/>
      <c r="RCV137" s="130"/>
      <c r="RCW137" s="134"/>
      <c r="RCX137" s="134"/>
      <c r="RCY137" s="131"/>
      <c r="RCZ137" s="131"/>
      <c r="RDA137" s="131"/>
      <c r="RDB137" s="132"/>
      <c r="RDD137" s="130"/>
      <c r="RDE137" s="134"/>
      <c r="RDF137" s="134"/>
      <c r="RDG137" s="131"/>
      <c r="RDH137" s="131"/>
      <c r="RDI137" s="131"/>
      <c r="RDJ137" s="132"/>
      <c r="RDL137" s="130"/>
      <c r="RDM137" s="134"/>
      <c r="RDN137" s="134"/>
      <c r="RDO137" s="131"/>
      <c r="RDP137" s="131"/>
      <c r="RDQ137" s="131"/>
      <c r="RDR137" s="132"/>
      <c r="RDT137" s="130"/>
      <c r="RDU137" s="134"/>
      <c r="RDV137" s="134"/>
      <c r="RDW137" s="131"/>
      <c r="RDX137" s="131"/>
      <c r="RDY137" s="131"/>
      <c r="RDZ137" s="132"/>
      <c r="REB137" s="130"/>
      <c r="REC137" s="134"/>
      <c r="RED137" s="134"/>
      <c r="REE137" s="131"/>
      <c r="REF137" s="131"/>
      <c r="REG137" s="131"/>
      <c r="REH137" s="132"/>
      <c r="REJ137" s="130"/>
      <c r="REK137" s="134"/>
      <c r="REL137" s="134"/>
      <c r="REM137" s="131"/>
      <c r="REN137" s="131"/>
      <c r="REO137" s="131"/>
      <c r="REP137" s="132"/>
      <c r="RER137" s="130"/>
      <c r="RES137" s="134"/>
      <c r="RET137" s="134"/>
      <c r="REU137" s="131"/>
      <c r="REV137" s="131"/>
      <c r="REW137" s="131"/>
      <c r="REX137" s="132"/>
      <c r="REZ137" s="130"/>
      <c r="RFA137" s="134"/>
      <c r="RFB137" s="134"/>
      <c r="RFC137" s="131"/>
      <c r="RFD137" s="131"/>
      <c r="RFE137" s="131"/>
      <c r="RFF137" s="132"/>
      <c r="RFH137" s="130"/>
      <c r="RFI137" s="134"/>
      <c r="RFJ137" s="134"/>
      <c r="RFK137" s="131"/>
      <c r="RFL137" s="131"/>
      <c r="RFM137" s="131"/>
      <c r="RFN137" s="132"/>
      <c r="RFP137" s="130"/>
      <c r="RFQ137" s="134"/>
      <c r="RFR137" s="134"/>
      <c r="RFS137" s="131"/>
      <c r="RFT137" s="131"/>
      <c r="RFU137" s="131"/>
      <c r="RFV137" s="132"/>
      <c r="RFX137" s="130"/>
      <c r="RFY137" s="134"/>
      <c r="RFZ137" s="134"/>
      <c r="RGA137" s="131"/>
      <c r="RGB137" s="131"/>
      <c r="RGC137" s="131"/>
      <c r="RGD137" s="132"/>
      <c r="RGF137" s="130"/>
      <c r="RGG137" s="134"/>
      <c r="RGH137" s="134"/>
      <c r="RGI137" s="131"/>
      <c r="RGJ137" s="131"/>
      <c r="RGK137" s="131"/>
      <c r="RGL137" s="132"/>
      <c r="RGN137" s="130"/>
      <c r="RGO137" s="134"/>
      <c r="RGP137" s="134"/>
      <c r="RGQ137" s="131"/>
      <c r="RGR137" s="131"/>
      <c r="RGS137" s="131"/>
      <c r="RGT137" s="132"/>
      <c r="RGV137" s="130"/>
      <c r="RGW137" s="134"/>
      <c r="RGX137" s="134"/>
      <c r="RGY137" s="131"/>
      <c r="RGZ137" s="131"/>
      <c r="RHA137" s="131"/>
      <c r="RHB137" s="132"/>
      <c r="RHD137" s="130"/>
      <c r="RHE137" s="134"/>
      <c r="RHF137" s="134"/>
      <c r="RHG137" s="131"/>
      <c r="RHH137" s="131"/>
      <c r="RHI137" s="131"/>
      <c r="RHJ137" s="132"/>
      <c r="RHL137" s="130"/>
      <c r="RHM137" s="134"/>
      <c r="RHN137" s="134"/>
      <c r="RHO137" s="131"/>
      <c r="RHP137" s="131"/>
      <c r="RHQ137" s="131"/>
      <c r="RHR137" s="132"/>
      <c r="RHT137" s="130"/>
      <c r="RHU137" s="134"/>
      <c r="RHV137" s="134"/>
      <c r="RHW137" s="131"/>
      <c r="RHX137" s="131"/>
      <c r="RHY137" s="131"/>
      <c r="RHZ137" s="132"/>
      <c r="RIB137" s="130"/>
      <c r="RIC137" s="134"/>
      <c r="RID137" s="134"/>
      <c r="RIE137" s="131"/>
      <c r="RIF137" s="131"/>
      <c r="RIG137" s="131"/>
      <c r="RIH137" s="132"/>
      <c r="RIJ137" s="130"/>
      <c r="RIK137" s="134"/>
      <c r="RIL137" s="134"/>
      <c r="RIM137" s="131"/>
      <c r="RIN137" s="131"/>
      <c r="RIO137" s="131"/>
      <c r="RIP137" s="132"/>
      <c r="RIR137" s="130"/>
      <c r="RIS137" s="134"/>
      <c r="RIT137" s="134"/>
      <c r="RIU137" s="131"/>
      <c r="RIV137" s="131"/>
      <c r="RIW137" s="131"/>
      <c r="RIX137" s="132"/>
      <c r="RIZ137" s="130"/>
      <c r="RJA137" s="134"/>
      <c r="RJB137" s="134"/>
      <c r="RJC137" s="131"/>
      <c r="RJD137" s="131"/>
      <c r="RJE137" s="131"/>
      <c r="RJF137" s="132"/>
      <c r="RJH137" s="130"/>
      <c r="RJI137" s="134"/>
      <c r="RJJ137" s="134"/>
      <c r="RJK137" s="131"/>
      <c r="RJL137" s="131"/>
      <c r="RJM137" s="131"/>
      <c r="RJN137" s="132"/>
      <c r="RJP137" s="130"/>
      <c r="RJQ137" s="134"/>
      <c r="RJR137" s="134"/>
      <c r="RJS137" s="131"/>
      <c r="RJT137" s="131"/>
      <c r="RJU137" s="131"/>
      <c r="RJV137" s="132"/>
      <c r="RJX137" s="130"/>
      <c r="RJY137" s="134"/>
      <c r="RJZ137" s="134"/>
      <c r="RKA137" s="131"/>
      <c r="RKB137" s="131"/>
      <c r="RKC137" s="131"/>
      <c r="RKD137" s="132"/>
      <c r="RKF137" s="130"/>
      <c r="RKG137" s="134"/>
      <c r="RKH137" s="134"/>
      <c r="RKI137" s="131"/>
      <c r="RKJ137" s="131"/>
      <c r="RKK137" s="131"/>
      <c r="RKL137" s="132"/>
      <c r="RKN137" s="130"/>
      <c r="RKO137" s="134"/>
      <c r="RKP137" s="134"/>
      <c r="RKQ137" s="131"/>
      <c r="RKR137" s="131"/>
      <c r="RKS137" s="131"/>
      <c r="RKT137" s="132"/>
      <c r="RKV137" s="130"/>
      <c r="RKW137" s="134"/>
      <c r="RKX137" s="134"/>
      <c r="RKY137" s="131"/>
      <c r="RKZ137" s="131"/>
      <c r="RLA137" s="131"/>
      <c r="RLB137" s="132"/>
      <c r="RLD137" s="130"/>
      <c r="RLE137" s="134"/>
      <c r="RLF137" s="134"/>
      <c r="RLG137" s="131"/>
      <c r="RLH137" s="131"/>
      <c r="RLI137" s="131"/>
      <c r="RLJ137" s="132"/>
      <c r="RLL137" s="130"/>
      <c r="RLM137" s="134"/>
      <c r="RLN137" s="134"/>
      <c r="RLO137" s="131"/>
      <c r="RLP137" s="131"/>
      <c r="RLQ137" s="131"/>
      <c r="RLR137" s="132"/>
      <c r="RLT137" s="130"/>
      <c r="RLU137" s="134"/>
      <c r="RLV137" s="134"/>
      <c r="RLW137" s="131"/>
      <c r="RLX137" s="131"/>
      <c r="RLY137" s="131"/>
      <c r="RLZ137" s="132"/>
      <c r="RMB137" s="130"/>
      <c r="RMC137" s="134"/>
      <c r="RMD137" s="134"/>
      <c r="RME137" s="131"/>
      <c r="RMF137" s="131"/>
      <c r="RMG137" s="131"/>
      <c r="RMH137" s="132"/>
      <c r="RMJ137" s="130"/>
      <c r="RMK137" s="134"/>
      <c r="RML137" s="134"/>
      <c r="RMM137" s="131"/>
      <c r="RMN137" s="131"/>
      <c r="RMO137" s="131"/>
      <c r="RMP137" s="132"/>
      <c r="RMR137" s="130"/>
      <c r="RMS137" s="134"/>
      <c r="RMT137" s="134"/>
      <c r="RMU137" s="131"/>
      <c r="RMV137" s="131"/>
      <c r="RMW137" s="131"/>
      <c r="RMX137" s="132"/>
      <c r="RMZ137" s="130"/>
      <c r="RNA137" s="134"/>
      <c r="RNB137" s="134"/>
      <c r="RNC137" s="131"/>
      <c r="RND137" s="131"/>
      <c r="RNE137" s="131"/>
      <c r="RNF137" s="132"/>
      <c r="RNH137" s="130"/>
      <c r="RNI137" s="134"/>
      <c r="RNJ137" s="134"/>
      <c r="RNK137" s="131"/>
      <c r="RNL137" s="131"/>
      <c r="RNM137" s="131"/>
      <c r="RNN137" s="132"/>
      <c r="RNP137" s="130"/>
      <c r="RNQ137" s="134"/>
      <c r="RNR137" s="134"/>
      <c r="RNS137" s="131"/>
      <c r="RNT137" s="131"/>
      <c r="RNU137" s="131"/>
      <c r="RNV137" s="132"/>
      <c r="RNX137" s="130"/>
      <c r="RNY137" s="134"/>
      <c r="RNZ137" s="134"/>
      <c r="ROA137" s="131"/>
      <c r="ROB137" s="131"/>
      <c r="ROC137" s="131"/>
      <c r="ROD137" s="132"/>
      <c r="ROF137" s="130"/>
      <c r="ROG137" s="134"/>
      <c r="ROH137" s="134"/>
      <c r="ROI137" s="131"/>
      <c r="ROJ137" s="131"/>
      <c r="ROK137" s="131"/>
      <c r="ROL137" s="132"/>
      <c r="RON137" s="130"/>
      <c r="ROO137" s="134"/>
      <c r="ROP137" s="134"/>
      <c r="ROQ137" s="131"/>
      <c r="ROR137" s="131"/>
      <c r="ROS137" s="131"/>
      <c r="ROT137" s="132"/>
      <c r="ROV137" s="130"/>
      <c r="ROW137" s="134"/>
      <c r="ROX137" s="134"/>
      <c r="ROY137" s="131"/>
      <c r="ROZ137" s="131"/>
      <c r="RPA137" s="131"/>
      <c r="RPB137" s="132"/>
      <c r="RPD137" s="130"/>
      <c r="RPE137" s="134"/>
      <c r="RPF137" s="134"/>
      <c r="RPG137" s="131"/>
      <c r="RPH137" s="131"/>
      <c r="RPI137" s="131"/>
      <c r="RPJ137" s="132"/>
      <c r="RPL137" s="130"/>
      <c r="RPM137" s="134"/>
      <c r="RPN137" s="134"/>
      <c r="RPO137" s="131"/>
      <c r="RPP137" s="131"/>
      <c r="RPQ137" s="131"/>
      <c r="RPR137" s="132"/>
      <c r="RPT137" s="130"/>
      <c r="RPU137" s="134"/>
      <c r="RPV137" s="134"/>
      <c r="RPW137" s="131"/>
      <c r="RPX137" s="131"/>
      <c r="RPY137" s="131"/>
      <c r="RPZ137" s="132"/>
      <c r="RQB137" s="130"/>
      <c r="RQC137" s="134"/>
      <c r="RQD137" s="134"/>
      <c r="RQE137" s="131"/>
      <c r="RQF137" s="131"/>
      <c r="RQG137" s="131"/>
      <c r="RQH137" s="132"/>
      <c r="RQJ137" s="130"/>
      <c r="RQK137" s="134"/>
      <c r="RQL137" s="134"/>
      <c r="RQM137" s="131"/>
      <c r="RQN137" s="131"/>
      <c r="RQO137" s="131"/>
      <c r="RQP137" s="132"/>
      <c r="RQR137" s="130"/>
      <c r="RQS137" s="134"/>
      <c r="RQT137" s="134"/>
      <c r="RQU137" s="131"/>
      <c r="RQV137" s="131"/>
      <c r="RQW137" s="131"/>
      <c r="RQX137" s="132"/>
      <c r="RQZ137" s="130"/>
      <c r="RRA137" s="134"/>
      <c r="RRB137" s="134"/>
      <c r="RRC137" s="131"/>
      <c r="RRD137" s="131"/>
      <c r="RRE137" s="131"/>
      <c r="RRF137" s="132"/>
      <c r="RRH137" s="130"/>
      <c r="RRI137" s="134"/>
      <c r="RRJ137" s="134"/>
      <c r="RRK137" s="131"/>
      <c r="RRL137" s="131"/>
      <c r="RRM137" s="131"/>
      <c r="RRN137" s="132"/>
      <c r="RRP137" s="130"/>
      <c r="RRQ137" s="134"/>
      <c r="RRR137" s="134"/>
      <c r="RRS137" s="131"/>
      <c r="RRT137" s="131"/>
      <c r="RRU137" s="131"/>
      <c r="RRV137" s="132"/>
      <c r="RRX137" s="130"/>
      <c r="RRY137" s="134"/>
      <c r="RRZ137" s="134"/>
      <c r="RSA137" s="131"/>
      <c r="RSB137" s="131"/>
      <c r="RSC137" s="131"/>
      <c r="RSD137" s="132"/>
      <c r="RSF137" s="130"/>
      <c r="RSG137" s="134"/>
      <c r="RSH137" s="134"/>
      <c r="RSI137" s="131"/>
      <c r="RSJ137" s="131"/>
      <c r="RSK137" s="131"/>
      <c r="RSL137" s="132"/>
      <c r="RSN137" s="130"/>
      <c r="RSO137" s="134"/>
      <c r="RSP137" s="134"/>
      <c r="RSQ137" s="131"/>
      <c r="RSR137" s="131"/>
      <c r="RSS137" s="131"/>
      <c r="RST137" s="132"/>
      <c r="RSV137" s="130"/>
      <c r="RSW137" s="134"/>
      <c r="RSX137" s="134"/>
      <c r="RSY137" s="131"/>
      <c r="RSZ137" s="131"/>
      <c r="RTA137" s="131"/>
      <c r="RTB137" s="132"/>
      <c r="RTD137" s="130"/>
      <c r="RTE137" s="134"/>
      <c r="RTF137" s="134"/>
      <c r="RTG137" s="131"/>
      <c r="RTH137" s="131"/>
      <c r="RTI137" s="131"/>
      <c r="RTJ137" s="132"/>
      <c r="RTL137" s="130"/>
      <c r="RTM137" s="134"/>
      <c r="RTN137" s="134"/>
      <c r="RTO137" s="131"/>
      <c r="RTP137" s="131"/>
      <c r="RTQ137" s="131"/>
      <c r="RTR137" s="132"/>
      <c r="RTT137" s="130"/>
      <c r="RTU137" s="134"/>
      <c r="RTV137" s="134"/>
      <c r="RTW137" s="131"/>
      <c r="RTX137" s="131"/>
      <c r="RTY137" s="131"/>
      <c r="RTZ137" s="132"/>
      <c r="RUB137" s="130"/>
      <c r="RUC137" s="134"/>
      <c r="RUD137" s="134"/>
      <c r="RUE137" s="131"/>
      <c r="RUF137" s="131"/>
      <c r="RUG137" s="131"/>
      <c r="RUH137" s="132"/>
      <c r="RUJ137" s="130"/>
      <c r="RUK137" s="134"/>
      <c r="RUL137" s="134"/>
      <c r="RUM137" s="131"/>
      <c r="RUN137" s="131"/>
      <c r="RUO137" s="131"/>
      <c r="RUP137" s="132"/>
      <c r="RUR137" s="130"/>
      <c r="RUS137" s="134"/>
      <c r="RUT137" s="134"/>
      <c r="RUU137" s="131"/>
      <c r="RUV137" s="131"/>
      <c r="RUW137" s="131"/>
      <c r="RUX137" s="132"/>
      <c r="RUZ137" s="130"/>
      <c r="RVA137" s="134"/>
      <c r="RVB137" s="134"/>
      <c r="RVC137" s="131"/>
      <c r="RVD137" s="131"/>
      <c r="RVE137" s="131"/>
      <c r="RVF137" s="132"/>
      <c r="RVH137" s="130"/>
      <c r="RVI137" s="134"/>
      <c r="RVJ137" s="134"/>
      <c r="RVK137" s="131"/>
      <c r="RVL137" s="131"/>
      <c r="RVM137" s="131"/>
      <c r="RVN137" s="132"/>
      <c r="RVP137" s="130"/>
      <c r="RVQ137" s="134"/>
      <c r="RVR137" s="134"/>
      <c r="RVS137" s="131"/>
      <c r="RVT137" s="131"/>
      <c r="RVU137" s="131"/>
      <c r="RVV137" s="132"/>
      <c r="RVX137" s="130"/>
      <c r="RVY137" s="134"/>
      <c r="RVZ137" s="134"/>
      <c r="RWA137" s="131"/>
      <c r="RWB137" s="131"/>
      <c r="RWC137" s="131"/>
      <c r="RWD137" s="132"/>
      <c r="RWF137" s="130"/>
      <c r="RWG137" s="134"/>
      <c r="RWH137" s="134"/>
      <c r="RWI137" s="131"/>
      <c r="RWJ137" s="131"/>
      <c r="RWK137" s="131"/>
      <c r="RWL137" s="132"/>
      <c r="RWN137" s="130"/>
      <c r="RWO137" s="134"/>
      <c r="RWP137" s="134"/>
      <c r="RWQ137" s="131"/>
      <c r="RWR137" s="131"/>
      <c r="RWS137" s="131"/>
      <c r="RWT137" s="132"/>
      <c r="RWV137" s="130"/>
      <c r="RWW137" s="134"/>
      <c r="RWX137" s="134"/>
      <c r="RWY137" s="131"/>
      <c r="RWZ137" s="131"/>
      <c r="RXA137" s="131"/>
      <c r="RXB137" s="132"/>
      <c r="RXD137" s="130"/>
      <c r="RXE137" s="134"/>
      <c r="RXF137" s="134"/>
      <c r="RXG137" s="131"/>
      <c r="RXH137" s="131"/>
      <c r="RXI137" s="131"/>
      <c r="RXJ137" s="132"/>
      <c r="RXL137" s="130"/>
      <c r="RXM137" s="134"/>
      <c r="RXN137" s="134"/>
      <c r="RXO137" s="131"/>
      <c r="RXP137" s="131"/>
      <c r="RXQ137" s="131"/>
      <c r="RXR137" s="132"/>
      <c r="RXT137" s="130"/>
      <c r="RXU137" s="134"/>
      <c r="RXV137" s="134"/>
      <c r="RXW137" s="131"/>
      <c r="RXX137" s="131"/>
      <c r="RXY137" s="131"/>
      <c r="RXZ137" s="132"/>
      <c r="RYB137" s="130"/>
      <c r="RYC137" s="134"/>
      <c r="RYD137" s="134"/>
      <c r="RYE137" s="131"/>
      <c r="RYF137" s="131"/>
      <c r="RYG137" s="131"/>
      <c r="RYH137" s="132"/>
      <c r="RYJ137" s="130"/>
      <c r="RYK137" s="134"/>
      <c r="RYL137" s="134"/>
      <c r="RYM137" s="131"/>
      <c r="RYN137" s="131"/>
      <c r="RYO137" s="131"/>
      <c r="RYP137" s="132"/>
      <c r="RYR137" s="130"/>
      <c r="RYS137" s="134"/>
      <c r="RYT137" s="134"/>
      <c r="RYU137" s="131"/>
      <c r="RYV137" s="131"/>
      <c r="RYW137" s="131"/>
      <c r="RYX137" s="132"/>
      <c r="RYZ137" s="130"/>
      <c r="RZA137" s="134"/>
      <c r="RZB137" s="134"/>
      <c r="RZC137" s="131"/>
      <c r="RZD137" s="131"/>
      <c r="RZE137" s="131"/>
      <c r="RZF137" s="132"/>
      <c r="RZH137" s="130"/>
      <c r="RZI137" s="134"/>
      <c r="RZJ137" s="134"/>
      <c r="RZK137" s="131"/>
      <c r="RZL137" s="131"/>
      <c r="RZM137" s="131"/>
      <c r="RZN137" s="132"/>
      <c r="RZP137" s="130"/>
      <c r="RZQ137" s="134"/>
      <c r="RZR137" s="134"/>
      <c r="RZS137" s="131"/>
      <c r="RZT137" s="131"/>
      <c r="RZU137" s="131"/>
      <c r="RZV137" s="132"/>
      <c r="RZX137" s="130"/>
      <c r="RZY137" s="134"/>
      <c r="RZZ137" s="134"/>
      <c r="SAA137" s="131"/>
      <c r="SAB137" s="131"/>
      <c r="SAC137" s="131"/>
      <c r="SAD137" s="132"/>
      <c r="SAF137" s="130"/>
      <c r="SAG137" s="134"/>
      <c r="SAH137" s="134"/>
      <c r="SAI137" s="131"/>
      <c r="SAJ137" s="131"/>
      <c r="SAK137" s="131"/>
      <c r="SAL137" s="132"/>
      <c r="SAN137" s="130"/>
      <c r="SAO137" s="134"/>
      <c r="SAP137" s="134"/>
      <c r="SAQ137" s="131"/>
      <c r="SAR137" s="131"/>
      <c r="SAS137" s="131"/>
      <c r="SAT137" s="132"/>
      <c r="SAV137" s="130"/>
      <c r="SAW137" s="134"/>
      <c r="SAX137" s="134"/>
      <c r="SAY137" s="131"/>
      <c r="SAZ137" s="131"/>
      <c r="SBA137" s="131"/>
      <c r="SBB137" s="132"/>
      <c r="SBD137" s="130"/>
      <c r="SBE137" s="134"/>
      <c r="SBF137" s="134"/>
      <c r="SBG137" s="131"/>
      <c r="SBH137" s="131"/>
      <c r="SBI137" s="131"/>
      <c r="SBJ137" s="132"/>
      <c r="SBL137" s="130"/>
      <c r="SBM137" s="134"/>
      <c r="SBN137" s="134"/>
      <c r="SBO137" s="131"/>
      <c r="SBP137" s="131"/>
      <c r="SBQ137" s="131"/>
      <c r="SBR137" s="132"/>
      <c r="SBT137" s="130"/>
      <c r="SBU137" s="134"/>
      <c r="SBV137" s="134"/>
      <c r="SBW137" s="131"/>
      <c r="SBX137" s="131"/>
      <c r="SBY137" s="131"/>
      <c r="SBZ137" s="132"/>
      <c r="SCB137" s="130"/>
      <c r="SCC137" s="134"/>
      <c r="SCD137" s="134"/>
      <c r="SCE137" s="131"/>
      <c r="SCF137" s="131"/>
      <c r="SCG137" s="131"/>
      <c r="SCH137" s="132"/>
      <c r="SCJ137" s="130"/>
      <c r="SCK137" s="134"/>
      <c r="SCL137" s="134"/>
      <c r="SCM137" s="131"/>
      <c r="SCN137" s="131"/>
      <c r="SCO137" s="131"/>
      <c r="SCP137" s="132"/>
      <c r="SCR137" s="130"/>
      <c r="SCS137" s="134"/>
      <c r="SCT137" s="134"/>
      <c r="SCU137" s="131"/>
      <c r="SCV137" s="131"/>
      <c r="SCW137" s="131"/>
      <c r="SCX137" s="132"/>
      <c r="SCZ137" s="130"/>
      <c r="SDA137" s="134"/>
      <c r="SDB137" s="134"/>
      <c r="SDC137" s="131"/>
      <c r="SDD137" s="131"/>
      <c r="SDE137" s="131"/>
      <c r="SDF137" s="132"/>
      <c r="SDH137" s="130"/>
      <c r="SDI137" s="134"/>
      <c r="SDJ137" s="134"/>
      <c r="SDK137" s="131"/>
      <c r="SDL137" s="131"/>
      <c r="SDM137" s="131"/>
      <c r="SDN137" s="132"/>
      <c r="SDP137" s="130"/>
      <c r="SDQ137" s="134"/>
      <c r="SDR137" s="134"/>
      <c r="SDS137" s="131"/>
      <c r="SDT137" s="131"/>
      <c r="SDU137" s="131"/>
      <c r="SDV137" s="132"/>
      <c r="SDX137" s="130"/>
      <c r="SDY137" s="134"/>
      <c r="SDZ137" s="134"/>
      <c r="SEA137" s="131"/>
      <c r="SEB137" s="131"/>
      <c r="SEC137" s="131"/>
      <c r="SED137" s="132"/>
      <c r="SEF137" s="130"/>
      <c r="SEG137" s="134"/>
      <c r="SEH137" s="134"/>
      <c r="SEI137" s="131"/>
      <c r="SEJ137" s="131"/>
      <c r="SEK137" s="131"/>
      <c r="SEL137" s="132"/>
      <c r="SEN137" s="130"/>
      <c r="SEO137" s="134"/>
      <c r="SEP137" s="134"/>
      <c r="SEQ137" s="131"/>
      <c r="SER137" s="131"/>
      <c r="SES137" s="131"/>
      <c r="SET137" s="132"/>
      <c r="SEV137" s="130"/>
      <c r="SEW137" s="134"/>
      <c r="SEX137" s="134"/>
      <c r="SEY137" s="131"/>
      <c r="SEZ137" s="131"/>
      <c r="SFA137" s="131"/>
      <c r="SFB137" s="132"/>
      <c r="SFD137" s="130"/>
      <c r="SFE137" s="134"/>
      <c r="SFF137" s="134"/>
      <c r="SFG137" s="131"/>
      <c r="SFH137" s="131"/>
      <c r="SFI137" s="131"/>
      <c r="SFJ137" s="132"/>
      <c r="SFL137" s="130"/>
      <c r="SFM137" s="134"/>
      <c r="SFN137" s="134"/>
      <c r="SFO137" s="131"/>
      <c r="SFP137" s="131"/>
      <c r="SFQ137" s="131"/>
      <c r="SFR137" s="132"/>
      <c r="SFT137" s="130"/>
      <c r="SFU137" s="134"/>
      <c r="SFV137" s="134"/>
      <c r="SFW137" s="131"/>
      <c r="SFX137" s="131"/>
      <c r="SFY137" s="131"/>
      <c r="SFZ137" s="132"/>
      <c r="SGB137" s="130"/>
      <c r="SGC137" s="134"/>
      <c r="SGD137" s="134"/>
      <c r="SGE137" s="131"/>
      <c r="SGF137" s="131"/>
      <c r="SGG137" s="131"/>
      <c r="SGH137" s="132"/>
      <c r="SGJ137" s="130"/>
      <c r="SGK137" s="134"/>
      <c r="SGL137" s="134"/>
      <c r="SGM137" s="131"/>
      <c r="SGN137" s="131"/>
      <c r="SGO137" s="131"/>
      <c r="SGP137" s="132"/>
      <c r="SGR137" s="130"/>
      <c r="SGS137" s="134"/>
      <c r="SGT137" s="134"/>
      <c r="SGU137" s="131"/>
      <c r="SGV137" s="131"/>
      <c r="SGW137" s="131"/>
      <c r="SGX137" s="132"/>
      <c r="SGZ137" s="130"/>
      <c r="SHA137" s="134"/>
      <c r="SHB137" s="134"/>
      <c r="SHC137" s="131"/>
      <c r="SHD137" s="131"/>
      <c r="SHE137" s="131"/>
      <c r="SHF137" s="132"/>
      <c r="SHH137" s="130"/>
      <c r="SHI137" s="134"/>
      <c r="SHJ137" s="134"/>
      <c r="SHK137" s="131"/>
      <c r="SHL137" s="131"/>
      <c r="SHM137" s="131"/>
      <c r="SHN137" s="132"/>
      <c r="SHP137" s="130"/>
      <c r="SHQ137" s="134"/>
      <c r="SHR137" s="134"/>
      <c r="SHS137" s="131"/>
      <c r="SHT137" s="131"/>
      <c r="SHU137" s="131"/>
      <c r="SHV137" s="132"/>
      <c r="SHX137" s="130"/>
      <c r="SHY137" s="134"/>
      <c r="SHZ137" s="134"/>
      <c r="SIA137" s="131"/>
      <c r="SIB137" s="131"/>
      <c r="SIC137" s="131"/>
      <c r="SID137" s="132"/>
      <c r="SIF137" s="130"/>
      <c r="SIG137" s="134"/>
      <c r="SIH137" s="134"/>
      <c r="SII137" s="131"/>
      <c r="SIJ137" s="131"/>
      <c r="SIK137" s="131"/>
      <c r="SIL137" s="132"/>
      <c r="SIN137" s="130"/>
      <c r="SIO137" s="134"/>
      <c r="SIP137" s="134"/>
      <c r="SIQ137" s="131"/>
      <c r="SIR137" s="131"/>
      <c r="SIS137" s="131"/>
      <c r="SIT137" s="132"/>
      <c r="SIV137" s="130"/>
      <c r="SIW137" s="134"/>
      <c r="SIX137" s="134"/>
      <c r="SIY137" s="131"/>
      <c r="SIZ137" s="131"/>
      <c r="SJA137" s="131"/>
      <c r="SJB137" s="132"/>
      <c r="SJD137" s="130"/>
      <c r="SJE137" s="134"/>
      <c r="SJF137" s="134"/>
      <c r="SJG137" s="131"/>
      <c r="SJH137" s="131"/>
      <c r="SJI137" s="131"/>
      <c r="SJJ137" s="132"/>
      <c r="SJL137" s="130"/>
      <c r="SJM137" s="134"/>
      <c r="SJN137" s="134"/>
      <c r="SJO137" s="131"/>
      <c r="SJP137" s="131"/>
      <c r="SJQ137" s="131"/>
      <c r="SJR137" s="132"/>
      <c r="SJT137" s="130"/>
      <c r="SJU137" s="134"/>
      <c r="SJV137" s="134"/>
      <c r="SJW137" s="131"/>
      <c r="SJX137" s="131"/>
      <c r="SJY137" s="131"/>
      <c r="SJZ137" s="132"/>
      <c r="SKB137" s="130"/>
      <c r="SKC137" s="134"/>
      <c r="SKD137" s="134"/>
      <c r="SKE137" s="131"/>
      <c r="SKF137" s="131"/>
      <c r="SKG137" s="131"/>
      <c r="SKH137" s="132"/>
      <c r="SKJ137" s="130"/>
      <c r="SKK137" s="134"/>
      <c r="SKL137" s="134"/>
      <c r="SKM137" s="131"/>
      <c r="SKN137" s="131"/>
      <c r="SKO137" s="131"/>
      <c r="SKP137" s="132"/>
      <c r="SKR137" s="130"/>
      <c r="SKS137" s="134"/>
      <c r="SKT137" s="134"/>
      <c r="SKU137" s="131"/>
      <c r="SKV137" s="131"/>
      <c r="SKW137" s="131"/>
      <c r="SKX137" s="132"/>
      <c r="SKZ137" s="130"/>
      <c r="SLA137" s="134"/>
      <c r="SLB137" s="134"/>
      <c r="SLC137" s="131"/>
      <c r="SLD137" s="131"/>
      <c r="SLE137" s="131"/>
      <c r="SLF137" s="132"/>
      <c r="SLH137" s="130"/>
      <c r="SLI137" s="134"/>
      <c r="SLJ137" s="134"/>
      <c r="SLK137" s="131"/>
      <c r="SLL137" s="131"/>
      <c r="SLM137" s="131"/>
      <c r="SLN137" s="132"/>
      <c r="SLP137" s="130"/>
      <c r="SLQ137" s="134"/>
      <c r="SLR137" s="134"/>
      <c r="SLS137" s="131"/>
      <c r="SLT137" s="131"/>
      <c r="SLU137" s="131"/>
      <c r="SLV137" s="132"/>
      <c r="SLX137" s="130"/>
      <c r="SLY137" s="134"/>
      <c r="SLZ137" s="134"/>
      <c r="SMA137" s="131"/>
      <c r="SMB137" s="131"/>
      <c r="SMC137" s="131"/>
      <c r="SMD137" s="132"/>
      <c r="SMF137" s="130"/>
      <c r="SMG137" s="134"/>
      <c r="SMH137" s="134"/>
      <c r="SMI137" s="131"/>
      <c r="SMJ137" s="131"/>
      <c r="SMK137" s="131"/>
      <c r="SML137" s="132"/>
      <c r="SMN137" s="130"/>
      <c r="SMO137" s="134"/>
      <c r="SMP137" s="134"/>
      <c r="SMQ137" s="131"/>
      <c r="SMR137" s="131"/>
      <c r="SMS137" s="131"/>
      <c r="SMT137" s="132"/>
      <c r="SMV137" s="130"/>
      <c r="SMW137" s="134"/>
      <c r="SMX137" s="134"/>
      <c r="SMY137" s="131"/>
      <c r="SMZ137" s="131"/>
      <c r="SNA137" s="131"/>
      <c r="SNB137" s="132"/>
      <c r="SND137" s="130"/>
      <c r="SNE137" s="134"/>
      <c r="SNF137" s="134"/>
      <c r="SNG137" s="131"/>
      <c r="SNH137" s="131"/>
      <c r="SNI137" s="131"/>
      <c r="SNJ137" s="132"/>
      <c r="SNL137" s="130"/>
      <c r="SNM137" s="134"/>
      <c r="SNN137" s="134"/>
      <c r="SNO137" s="131"/>
      <c r="SNP137" s="131"/>
      <c r="SNQ137" s="131"/>
      <c r="SNR137" s="132"/>
      <c r="SNT137" s="130"/>
      <c r="SNU137" s="134"/>
      <c r="SNV137" s="134"/>
      <c r="SNW137" s="131"/>
      <c r="SNX137" s="131"/>
      <c r="SNY137" s="131"/>
      <c r="SNZ137" s="132"/>
      <c r="SOB137" s="130"/>
      <c r="SOC137" s="134"/>
      <c r="SOD137" s="134"/>
      <c r="SOE137" s="131"/>
      <c r="SOF137" s="131"/>
      <c r="SOG137" s="131"/>
      <c r="SOH137" s="132"/>
      <c r="SOJ137" s="130"/>
      <c r="SOK137" s="134"/>
      <c r="SOL137" s="134"/>
      <c r="SOM137" s="131"/>
      <c r="SON137" s="131"/>
      <c r="SOO137" s="131"/>
      <c r="SOP137" s="132"/>
      <c r="SOR137" s="130"/>
      <c r="SOS137" s="134"/>
      <c r="SOT137" s="134"/>
      <c r="SOU137" s="131"/>
      <c r="SOV137" s="131"/>
      <c r="SOW137" s="131"/>
      <c r="SOX137" s="132"/>
      <c r="SOZ137" s="130"/>
      <c r="SPA137" s="134"/>
      <c r="SPB137" s="134"/>
      <c r="SPC137" s="131"/>
      <c r="SPD137" s="131"/>
      <c r="SPE137" s="131"/>
      <c r="SPF137" s="132"/>
      <c r="SPH137" s="130"/>
      <c r="SPI137" s="134"/>
      <c r="SPJ137" s="134"/>
      <c r="SPK137" s="131"/>
      <c r="SPL137" s="131"/>
      <c r="SPM137" s="131"/>
      <c r="SPN137" s="132"/>
      <c r="SPP137" s="130"/>
      <c r="SPQ137" s="134"/>
      <c r="SPR137" s="134"/>
      <c r="SPS137" s="131"/>
      <c r="SPT137" s="131"/>
      <c r="SPU137" s="131"/>
      <c r="SPV137" s="132"/>
      <c r="SPX137" s="130"/>
      <c r="SPY137" s="134"/>
      <c r="SPZ137" s="134"/>
      <c r="SQA137" s="131"/>
      <c r="SQB137" s="131"/>
      <c r="SQC137" s="131"/>
      <c r="SQD137" s="132"/>
      <c r="SQF137" s="130"/>
      <c r="SQG137" s="134"/>
      <c r="SQH137" s="134"/>
      <c r="SQI137" s="131"/>
      <c r="SQJ137" s="131"/>
      <c r="SQK137" s="131"/>
      <c r="SQL137" s="132"/>
      <c r="SQN137" s="130"/>
      <c r="SQO137" s="134"/>
      <c r="SQP137" s="134"/>
      <c r="SQQ137" s="131"/>
      <c r="SQR137" s="131"/>
      <c r="SQS137" s="131"/>
      <c r="SQT137" s="132"/>
      <c r="SQV137" s="130"/>
      <c r="SQW137" s="134"/>
      <c r="SQX137" s="134"/>
      <c r="SQY137" s="131"/>
      <c r="SQZ137" s="131"/>
      <c r="SRA137" s="131"/>
      <c r="SRB137" s="132"/>
      <c r="SRD137" s="130"/>
      <c r="SRE137" s="134"/>
      <c r="SRF137" s="134"/>
      <c r="SRG137" s="131"/>
      <c r="SRH137" s="131"/>
      <c r="SRI137" s="131"/>
      <c r="SRJ137" s="132"/>
      <c r="SRL137" s="130"/>
      <c r="SRM137" s="134"/>
      <c r="SRN137" s="134"/>
      <c r="SRO137" s="131"/>
      <c r="SRP137" s="131"/>
      <c r="SRQ137" s="131"/>
      <c r="SRR137" s="132"/>
      <c r="SRT137" s="130"/>
      <c r="SRU137" s="134"/>
      <c r="SRV137" s="134"/>
      <c r="SRW137" s="131"/>
      <c r="SRX137" s="131"/>
      <c r="SRY137" s="131"/>
      <c r="SRZ137" s="132"/>
      <c r="SSB137" s="130"/>
      <c r="SSC137" s="134"/>
      <c r="SSD137" s="134"/>
      <c r="SSE137" s="131"/>
      <c r="SSF137" s="131"/>
      <c r="SSG137" s="131"/>
      <c r="SSH137" s="132"/>
      <c r="SSJ137" s="130"/>
      <c r="SSK137" s="134"/>
      <c r="SSL137" s="134"/>
      <c r="SSM137" s="131"/>
      <c r="SSN137" s="131"/>
      <c r="SSO137" s="131"/>
      <c r="SSP137" s="132"/>
      <c r="SSR137" s="130"/>
      <c r="SSS137" s="134"/>
      <c r="SST137" s="134"/>
      <c r="SSU137" s="131"/>
      <c r="SSV137" s="131"/>
      <c r="SSW137" s="131"/>
      <c r="SSX137" s="132"/>
      <c r="SSZ137" s="130"/>
      <c r="STA137" s="134"/>
      <c r="STB137" s="134"/>
      <c r="STC137" s="131"/>
      <c r="STD137" s="131"/>
      <c r="STE137" s="131"/>
      <c r="STF137" s="132"/>
      <c r="STH137" s="130"/>
      <c r="STI137" s="134"/>
      <c r="STJ137" s="134"/>
      <c r="STK137" s="131"/>
      <c r="STL137" s="131"/>
      <c r="STM137" s="131"/>
      <c r="STN137" s="132"/>
      <c r="STP137" s="130"/>
      <c r="STQ137" s="134"/>
      <c r="STR137" s="134"/>
      <c r="STS137" s="131"/>
      <c r="STT137" s="131"/>
      <c r="STU137" s="131"/>
      <c r="STV137" s="132"/>
      <c r="STX137" s="130"/>
      <c r="STY137" s="134"/>
      <c r="STZ137" s="134"/>
      <c r="SUA137" s="131"/>
      <c r="SUB137" s="131"/>
      <c r="SUC137" s="131"/>
      <c r="SUD137" s="132"/>
      <c r="SUF137" s="130"/>
      <c r="SUG137" s="134"/>
      <c r="SUH137" s="134"/>
      <c r="SUI137" s="131"/>
      <c r="SUJ137" s="131"/>
      <c r="SUK137" s="131"/>
      <c r="SUL137" s="132"/>
      <c r="SUN137" s="130"/>
      <c r="SUO137" s="134"/>
      <c r="SUP137" s="134"/>
      <c r="SUQ137" s="131"/>
      <c r="SUR137" s="131"/>
      <c r="SUS137" s="131"/>
      <c r="SUT137" s="132"/>
      <c r="SUV137" s="130"/>
      <c r="SUW137" s="134"/>
      <c r="SUX137" s="134"/>
      <c r="SUY137" s="131"/>
      <c r="SUZ137" s="131"/>
      <c r="SVA137" s="131"/>
      <c r="SVB137" s="132"/>
      <c r="SVD137" s="130"/>
      <c r="SVE137" s="134"/>
      <c r="SVF137" s="134"/>
      <c r="SVG137" s="131"/>
      <c r="SVH137" s="131"/>
      <c r="SVI137" s="131"/>
      <c r="SVJ137" s="132"/>
      <c r="SVL137" s="130"/>
      <c r="SVM137" s="134"/>
      <c r="SVN137" s="134"/>
      <c r="SVO137" s="131"/>
      <c r="SVP137" s="131"/>
      <c r="SVQ137" s="131"/>
      <c r="SVR137" s="132"/>
      <c r="SVT137" s="130"/>
      <c r="SVU137" s="134"/>
      <c r="SVV137" s="134"/>
      <c r="SVW137" s="131"/>
      <c r="SVX137" s="131"/>
      <c r="SVY137" s="131"/>
      <c r="SVZ137" s="132"/>
      <c r="SWB137" s="130"/>
      <c r="SWC137" s="134"/>
      <c r="SWD137" s="134"/>
      <c r="SWE137" s="131"/>
      <c r="SWF137" s="131"/>
      <c r="SWG137" s="131"/>
      <c r="SWH137" s="132"/>
      <c r="SWJ137" s="130"/>
      <c r="SWK137" s="134"/>
      <c r="SWL137" s="134"/>
      <c r="SWM137" s="131"/>
      <c r="SWN137" s="131"/>
      <c r="SWO137" s="131"/>
      <c r="SWP137" s="132"/>
      <c r="SWR137" s="130"/>
      <c r="SWS137" s="134"/>
      <c r="SWT137" s="134"/>
      <c r="SWU137" s="131"/>
      <c r="SWV137" s="131"/>
      <c r="SWW137" s="131"/>
      <c r="SWX137" s="132"/>
      <c r="SWZ137" s="130"/>
      <c r="SXA137" s="134"/>
      <c r="SXB137" s="134"/>
      <c r="SXC137" s="131"/>
      <c r="SXD137" s="131"/>
      <c r="SXE137" s="131"/>
      <c r="SXF137" s="132"/>
      <c r="SXH137" s="130"/>
      <c r="SXI137" s="134"/>
      <c r="SXJ137" s="134"/>
      <c r="SXK137" s="131"/>
      <c r="SXL137" s="131"/>
      <c r="SXM137" s="131"/>
      <c r="SXN137" s="132"/>
      <c r="SXP137" s="130"/>
      <c r="SXQ137" s="134"/>
      <c r="SXR137" s="134"/>
      <c r="SXS137" s="131"/>
      <c r="SXT137" s="131"/>
      <c r="SXU137" s="131"/>
      <c r="SXV137" s="132"/>
      <c r="SXX137" s="130"/>
      <c r="SXY137" s="134"/>
      <c r="SXZ137" s="134"/>
      <c r="SYA137" s="131"/>
      <c r="SYB137" s="131"/>
      <c r="SYC137" s="131"/>
      <c r="SYD137" s="132"/>
      <c r="SYF137" s="130"/>
      <c r="SYG137" s="134"/>
      <c r="SYH137" s="134"/>
      <c r="SYI137" s="131"/>
      <c r="SYJ137" s="131"/>
      <c r="SYK137" s="131"/>
      <c r="SYL137" s="132"/>
      <c r="SYN137" s="130"/>
      <c r="SYO137" s="134"/>
      <c r="SYP137" s="134"/>
      <c r="SYQ137" s="131"/>
      <c r="SYR137" s="131"/>
      <c r="SYS137" s="131"/>
      <c r="SYT137" s="132"/>
      <c r="SYV137" s="130"/>
      <c r="SYW137" s="134"/>
      <c r="SYX137" s="134"/>
      <c r="SYY137" s="131"/>
      <c r="SYZ137" s="131"/>
      <c r="SZA137" s="131"/>
      <c r="SZB137" s="132"/>
      <c r="SZD137" s="130"/>
      <c r="SZE137" s="134"/>
      <c r="SZF137" s="134"/>
      <c r="SZG137" s="131"/>
      <c r="SZH137" s="131"/>
      <c r="SZI137" s="131"/>
      <c r="SZJ137" s="132"/>
      <c r="SZL137" s="130"/>
      <c r="SZM137" s="134"/>
      <c r="SZN137" s="134"/>
      <c r="SZO137" s="131"/>
      <c r="SZP137" s="131"/>
      <c r="SZQ137" s="131"/>
      <c r="SZR137" s="132"/>
      <c r="SZT137" s="130"/>
      <c r="SZU137" s="134"/>
      <c r="SZV137" s="134"/>
      <c r="SZW137" s="131"/>
      <c r="SZX137" s="131"/>
      <c r="SZY137" s="131"/>
      <c r="SZZ137" s="132"/>
      <c r="TAB137" s="130"/>
      <c r="TAC137" s="134"/>
      <c r="TAD137" s="134"/>
      <c r="TAE137" s="131"/>
      <c r="TAF137" s="131"/>
      <c r="TAG137" s="131"/>
      <c r="TAH137" s="132"/>
      <c r="TAJ137" s="130"/>
      <c r="TAK137" s="134"/>
      <c r="TAL137" s="134"/>
      <c r="TAM137" s="131"/>
      <c r="TAN137" s="131"/>
      <c r="TAO137" s="131"/>
      <c r="TAP137" s="132"/>
      <c r="TAR137" s="130"/>
      <c r="TAS137" s="134"/>
      <c r="TAT137" s="134"/>
      <c r="TAU137" s="131"/>
      <c r="TAV137" s="131"/>
      <c r="TAW137" s="131"/>
      <c r="TAX137" s="132"/>
      <c r="TAZ137" s="130"/>
      <c r="TBA137" s="134"/>
      <c r="TBB137" s="134"/>
      <c r="TBC137" s="131"/>
      <c r="TBD137" s="131"/>
      <c r="TBE137" s="131"/>
      <c r="TBF137" s="132"/>
      <c r="TBH137" s="130"/>
      <c r="TBI137" s="134"/>
      <c r="TBJ137" s="134"/>
      <c r="TBK137" s="131"/>
      <c r="TBL137" s="131"/>
      <c r="TBM137" s="131"/>
      <c r="TBN137" s="132"/>
      <c r="TBP137" s="130"/>
      <c r="TBQ137" s="134"/>
      <c r="TBR137" s="134"/>
      <c r="TBS137" s="131"/>
      <c r="TBT137" s="131"/>
      <c r="TBU137" s="131"/>
      <c r="TBV137" s="132"/>
      <c r="TBX137" s="130"/>
      <c r="TBY137" s="134"/>
      <c r="TBZ137" s="134"/>
      <c r="TCA137" s="131"/>
      <c r="TCB137" s="131"/>
      <c r="TCC137" s="131"/>
      <c r="TCD137" s="132"/>
      <c r="TCF137" s="130"/>
      <c r="TCG137" s="134"/>
      <c r="TCH137" s="134"/>
      <c r="TCI137" s="131"/>
      <c r="TCJ137" s="131"/>
      <c r="TCK137" s="131"/>
      <c r="TCL137" s="132"/>
      <c r="TCN137" s="130"/>
      <c r="TCO137" s="134"/>
      <c r="TCP137" s="134"/>
      <c r="TCQ137" s="131"/>
      <c r="TCR137" s="131"/>
      <c r="TCS137" s="131"/>
      <c r="TCT137" s="132"/>
      <c r="TCV137" s="130"/>
      <c r="TCW137" s="134"/>
      <c r="TCX137" s="134"/>
      <c r="TCY137" s="131"/>
      <c r="TCZ137" s="131"/>
      <c r="TDA137" s="131"/>
      <c r="TDB137" s="132"/>
      <c r="TDD137" s="130"/>
      <c r="TDE137" s="134"/>
      <c r="TDF137" s="134"/>
      <c r="TDG137" s="131"/>
      <c r="TDH137" s="131"/>
      <c r="TDI137" s="131"/>
      <c r="TDJ137" s="132"/>
      <c r="TDL137" s="130"/>
      <c r="TDM137" s="134"/>
      <c r="TDN137" s="134"/>
      <c r="TDO137" s="131"/>
      <c r="TDP137" s="131"/>
      <c r="TDQ137" s="131"/>
      <c r="TDR137" s="132"/>
      <c r="TDT137" s="130"/>
      <c r="TDU137" s="134"/>
      <c r="TDV137" s="134"/>
      <c r="TDW137" s="131"/>
      <c r="TDX137" s="131"/>
      <c r="TDY137" s="131"/>
      <c r="TDZ137" s="132"/>
      <c r="TEB137" s="130"/>
      <c r="TEC137" s="134"/>
      <c r="TED137" s="134"/>
      <c r="TEE137" s="131"/>
      <c r="TEF137" s="131"/>
      <c r="TEG137" s="131"/>
      <c r="TEH137" s="132"/>
      <c r="TEJ137" s="130"/>
      <c r="TEK137" s="134"/>
      <c r="TEL137" s="134"/>
      <c r="TEM137" s="131"/>
      <c r="TEN137" s="131"/>
      <c r="TEO137" s="131"/>
      <c r="TEP137" s="132"/>
      <c r="TER137" s="130"/>
      <c r="TES137" s="134"/>
      <c r="TET137" s="134"/>
      <c r="TEU137" s="131"/>
      <c r="TEV137" s="131"/>
      <c r="TEW137" s="131"/>
      <c r="TEX137" s="132"/>
      <c r="TEZ137" s="130"/>
      <c r="TFA137" s="134"/>
      <c r="TFB137" s="134"/>
      <c r="TFC137" s="131"/>
      <c r="TFD137" s="131"/>
      <c r="TFE137" s="131"/>
      <c r="TFF137" s="132"/>
      <c r="TFH137" s="130"/>
      <c r="TFI137" s="134"/>
      <c r="TFJ137" s="134"/>
      <c r="TFK137" s="131"/>
      <c r="TFL137" s="131"/>
      <c r="TFM137" s="131"/>
      <c r="TFN137" s="132"/>
      <c r="TFP137" s="130"/>
      <c r="TFQ137" s="134"/>
      <c r="TFR137" s="134"/>
      <c r="TFS137" s="131"/>
      <c r="TFT137" s="131"/>
      <c r="TFU137" s="131"/>
      <c r="TFV137" s="132"/>
      <c r="TFX137" s="130"/>
      <c r="TFY137" s="134"/>
      <c r="TFZ137" s="134"/>
      <c r="TGA137" s="131"/>
      <c r="TGB137" s="131"/>
      <c r="TGC137" s="131"/>
      <c r="TGD137" s="132"/>
      <c r="TGF137" s="130"/>
      <c r="TGG137" s="134"/>
      <c r="TGH137" s="134"/>
      <c r="TGI137" s="131"/>
      <c r="TGJ137" s="131"/>
      <c r="TGK137" s="131"/>
      <c r="TGL137" s="132"/>
      <c r="TGN137" s="130"/>
      <c r="TGO137" s="134"/>
      <c r="TGP137" s="134"/>
      <c r="TGQ137" s="131"/>
      <c r="TGR137" s="131"/>
      <c r="TGS137" s="131"/>
      <c r="TGT137" s="132"/>
      <c r="TGV137" s="130"/>
      <c r="TGW137" s="134"/>
      <c r="TGX137" s="134"/>
      <c r="TGY137" s="131"/>
      <c r="TGZ137" s="131"/>
      <c r="THA137" s="131"/>
      <c r="THB137" s="132"/>
      <c r="THD137" s="130"/>
      <c r="THE137" s="134"/>
      <c r="THF137" s="134"/>
      <c r="THG137" s="131"/>
      <c r="THH137" s="131"/>
      <c r="THI137" s="131"/>
      <c r="THJ137" s="132"/>
      <c r="THL137" s="130"/>
      <c r="THM137" s="134"/>
      <c r="THN137" s="134"/>
      <c r="THO137" s="131"/>
      <c r="THP137" s="131"/>
      <c r="THQ137" s="131"/>
      <c r="THR137" s="132"/>
      <c r="THT137" s="130"/>
      <c r="THU137" s="134"/>
      <c r="THV137" s="134"/>
      <c r="THW137" s="131"/>
      <c r="THX137" s="131"/>
      <c r="THY137" s="131"/>
      <c r="THZ137" s="132"/>
      <c r="TIB137" s="130"/>
      <c r="TIC137" s="134"/>
      <c r="TID137" s="134"/>
      <c r="TIE137" s="131"/>
      <c r="TIF137" s="131"/>
      <c r="TIG137" s="131"/>
      <c r="TIH137" s="132"/>
      <c r="TIJ137" s="130"/>
      <c r="TIK137" s="134"/>
      <c r="TIL137" s="134"/>
      <c r="TIM137" s="131"/>
      <c r="TIN137" s="131"/>
      <c r="TIO137" s="131"/>
      <c r="TIP137" s="132"/>
      <c r="TIR137" s="130"/>
      <c r="TIS137" s="134"/>
      <c r="TIT137" s="134"/>
      <c r="TIU137" s="131"/>
      <c r="TIV137" s="131"/>
      <c r="TIW137" s="131"/>
      <c r="TIX137" s="132"/>
      <c r="TIZ137" s="130"/>
      <c r="TJA137" s="134"/>
      <c r="TJB137" s="134"/>
      <c r="TJC137" s="131"/>
      <c r="TJD137" s="131"/>
      <c r="TJE137" s="131"/>
      <c r="TJF137" s="132"/>
      <c r="TJH137" s="130"/>
      <c r="TJI137" s="134"/>
      <c r="TJJ137" s="134"/>
      <c r="TJK137" s="131"/>
      <c r="TJL137" s="131"/>
      <c r="TJM137" s="131"/>
      <c r="TJN137" s="132"/>
      <c r="TJP137" s="130"/>
      <c r="TJQ137" s="134"/>
      <c r="TJR137" s="134"/>
      <c r="TJS137" s="131"/>
      <c r="TJT137" s="131"/>
      <c r="TJU137" s="131"/>
      <c r="TJV137" s="132"/>
      <c r="TJX137" s="130"/>
      <c r="TJY137" s="134"/>
      <c r="TJZ137" s="134"/>
      <c r="TKA137" s="131"/>
      <c r="TKB137" s="131"/>
      <c r="TKC137" s="131"/>
      <c r="TKD137" s="132"/>
      <c r="TKF137" s="130"/>
      <c r="TKG137" s="134"/>
      <c r="TKH137" s="134"/>
      <c r="TKI137" s="131"/>
      <c r="TKJ137" s="131"/>
      <c r="TKK137" s="131"/>
      <c r="TKL137" s="132"/>
      <c r="TKN137" s="130"/>
      <c r="TKO137" s="134"/>
      <c r="TKP137" s="134"/>
      <c r="TKQ137" s="131"/>
      <c r="TKR137" s="131"/>
      <c r="TKS137" s="131"/>
      <c r="TKT137" s="132"/>
      <c r="TKV137" s="130"/>
      <c r="TKW137" s="134"/>
      <c r="TKX137" s="134"/>
      <c r="TKY137" s="131"/>
      <c r="TKZ137" s="131"/>
      <c r="TLA137" s="131"/>
      <c r="TLB137" s="132"/>
      <c r="TLD137" s="130"/>
      <c r="TLE137" s="134"/>
      <c r="TLF137" s="134"/>
      <c r="TLG137" s="131"/>
      <c r="TLH137" s="131"/>
      <c r="TLI137" s="131"/>
      <c r="TLJ137" s="132"/>
      <c r="TLL137" s="130"/>
      <c r="TLM137" s="134"/>
      <c r="TLN137" s="134"/>
      <c r="TLO137" s="131"/>
      <c r="TLP137" s="131"/>
      <c r="TLQ137" s="131"/>
      <c r="TLR137" s="132"/>
      <c r="TLT137" s="130"/>
      <c r="TLU137" s="134"/>
      <c r="TLV137" s="134"/>
      <c r="TLW137" s="131"/>
      <c r="TLX137" s="131"/>
      <c r="TLY137" s="131"/>
      <c r="TLZ137" s="132"/>
      <c r="TMB137" s="130"/>
      <c r="TMC137" s="134"/>
      <c r="TMD137" s="134"/>
      <c r="TME137" s="131"/>
      <c r="TMF137" s="131"/>
      <c r="TMG137" s="131"/>
      <c r="TMH137" s="132"/>
      <c r="TMJ137" s="130"/>
      <c r="TMK137" s="134"/>
      <c r="TML137" s="134"/>
      <c r="TMM137" s="131"/>
      <c r="TMN137" s="131"/>
      <c r="TMO137" s="131"/>
      <c r="TMP137" s="132"/>
      <c r="TMR137" s="130"/>
      <c r="TMS137" s="134"/>
      <c r="TMT137" s="134"/>
      <c r="TMU137" s="131"/>
      <c r="TMV137" s="131"/>
      <c r="TMW137" s="131"/>
      <c r="TMX137" s="132"/>
      <c r="TMZ137" s="130"/>
      <c r="TNA137" s="134"/>
      <c r="TNB137" s="134"/>
      <c r="TNC137" s="131"/>
      <c r="TND137" s="131"/>
      <c r="TNE137" s="131"/>
      <c r="TNF137" s="132"/>
      <c r="TNH137" s="130"/>
      <c r="TNI137" s="134"/>
      <c r="TNJ137" s="134"/>
      <c r="TNK137" s="131"/>
      <c r="TNL137" s="131"/>
      <c r="TNM137" s="131"/>
      <c r="TNN137" s="132"/>
      <c r="TNP137" s="130"/>
      <c r="TNQ137" s="134"/>
      <c r="TNR137" s="134"/>
      <c r="TNS137" s="131"/>
      <c r="TNT137" s="131"/>
      <c r="TNU137" s="131"/>
      <c r="TNV137" s="132"/>
      <c r="TNX137" s="130"/>
      <c r="TNY137" s="134"/>
      <c r="TNZ137" s="134"/>
      <c r="TOA137" s="131"/>
      <c r="TOB137" s="131"/>
      <c r="TOC137" s="131"/>
      <c r="TOD137" s="132"/>
      <c r="TOF137" s="130"/>
      <c r="TOG137" s="134"/>
      <c r="TOH137" s="134"/>
      <c r="TOI137" s="131"/>
      <c r="TOJ137" s="131"/>
      <c r="TOK137" s="131"/>
      <c r="TOL137" s="132"/>
      <c r="TON137" s="130"/>
      <c r="TOO137" s="134"/>
      <c r="TOP137" s="134"/>
      <c r="TOQ137" s="131"/>
      <c r="TOR137" s="131"/>
      <c r="TOS137" s="131"/>
      <c r="TOT137" s="132"/>
      <c r="TOV137" s="130"/>
      <c r="TOW137" s="134"/>
      <c r="TOX137" s="134"/>
      <c r="TOY137" s="131"/>
      <c r="TOZ137" s="131"/>
      <c r="TPA137" s="131"/>
      <c r="TPB137" s="132"/>
      <c r="TPD137" s="130"/>
      <c r="TPE137" s="134"/>
      <c r="TPF137" s="134"/>
      <c r="TPG137" s="131"/>
      <c r="TPH137" s="131"/>
      <c r="TPI137" s="131"/>
      <c r="TPJ137" s="132"/>
      <c r="TPL137" s="130"/>
      <c r="TPM137" s="134"/>
      <c r="TPN137" s="134"/>
      <c r="TPO137" s="131"/>
      <c r="TPP137" s="131"/>
      <c r="TPQ137" s="131"/>
      <c r="TPR137" s="132"/>
      <c r="TPT137" s="130"/>
      <c r="TPU137" s="134"/>
      <c r="TPV137" s="134"/>
      <c r="TPW137" s="131"/>
      <c r="TPX137" s="131"/>
      <c r="TPY137" s="131"/>
      <c r="TPZ137" s="132"/>
      <c r="TQB137" s="130"/>
      <c r="TQC137" s="134"/>
      <c r="TQD137" s="134"/>
      <c r="TQE137" s="131"/>
      <c r="TQF137" s="131"/>
      <c r="TQG137" s="131"/>
      <c r="TQH137" s="132"/>
      <c r="TQJ137" s="130"/>
      <c r="TQK137" s="134"/>
      <c r="TQL137" s="134"/>
      <c r="TQM137" s="131"/>
      <c r="TQN137" s="131"/>
      <c r="TQO137" s="131"/>
      <c r="TQP137" s="132"/>
      <c r="TQR137" s="130"/>
      <c r="TQS137" s="134"/>
      <c r="TQT137" s="134"/>
      <c r="TQU137" s="131"/>
      <c r="TQV137" s="131"/>
      <c r="TQW137" s="131"/>
      <c r="TQX137" s="132"/>
      <c r="TQZ137" s="130"/>
      <c r="TRA137" s="134"/>
      <c r="TRB137" s="134"/>
      <c r="TRC137" s="131"/>
      <c r="TRD137" s="131"/>
      <c r="TRE137" s="131"/>
      <c r="TRF137" s="132"/>
      <c r="TRH137" s="130"/>
      <c r="TRI137" s="134"/>
      <c r="TRJ137" s="134"/>
      <c r="TRK137" s="131"/>
      <c r="TRL137" s="131"/>
      <c r="TRM137" s="131"/>
      <c r="TRN137" s="132"/>
      <c r="TRP137" s="130"/>
      <c r="TRQ137" s="134"/>
      <c r="TRR137" s="134"/>
      <c r="TRS137" s="131"/>
      <c r="TRT137" s="131"/>
      <c r="TRU137" s="131"/>
      <c r="TRV137" s="132"/>
      <c r="TRX137" s="130"/>
      <c r="TRY137" s="134"/>
      <c r="TRZ137" s="134"/>
      <c r="TSA137" s="131"/>
      <c r="TSB137" s="131"/>
      <c r="TSC137" s="131"/>
      <c r="TSD137" s="132"/>
      <c r="TSF137" s="130"/>
      <c r="TSG137" s="134"/>
      <c r="TSH137" s="134"/>
      <c r="TSI137" s="131"/>
      <c r="TSJ137" s="131"/>
      <c r="TSK137" s="131"/>
      <c r="TSL137" s="132"/>
      <c r="TSN137" s="130"/>
      <c r="TSO137" s="134"/>
      <c r="TSP137" s="134"/>
      <c r="TSQ137" s="131"/>
      <c r="TSR137" s="131"/>
      <c r="TSS137" s="131"/>
      <c r="TST137" s="132"/>
      <c r="TSV137" s="130"/>
      <c r="TSW137" s="134"/>
      <c r="TSX137" s="134"/>
      <c r="TSY137" s="131"/>
      <c r="TSZ137" s="131"/>
      <c r="TTA137" s="131"/>
      <c r="TTB137" s="132"/>
      <c r="TTD137" s="130"/>
      <c r="TTE137" s="134"/>
      <c r="TTF137" s="134"/>
      <c r="TTG137" s="131"/>
      <c r="TTH137" s="131"/>
      <c r="TTI137" s="131"/>
      <c r="TTJ137" s="132"/>
      <c r="TTL137" s="130"/>
      <c r="TTM137" s="134"/>
      <c r="TTN137" s="134"/>
      <c r="TTO137" s="131"/>
      <c r="TTP137" s="131"/>
      <c r="TTQ137" s="131"/>
      <c r="TTR137" s="132"/>
      <c r="TTT137" s="130"/>
      <c r="TTU137" s="134"/>
      <c r="TTV137" s="134"/>
      <c r="TTW137" s="131"/>
      <c r="TTX137" s="131"/>
      <c r="TTY137" s="131"/>
      <c r="TTZ137" s="132"/>
      <c r="TUB137" s="130"/>
      <c r="TUC137" s="134"/>
      <c r="TUD137" s="134"/>
      <c r="TUE137" s="131"/>
      <c r="TUF137" s="131"/>
      <c r="TUG137" s="131"/>
      <c r="TUH137" s="132"/>
      <c r="TUJ137" s="130"/>
      <c r="TUK137" s="134"/>
      <c r="TUL137" s="134"/>
      <c r="TUM137" s="131"/>
      <c r="TUN137" s="131"/>
      <c r="TUO137" s="131"/>
      <c r="TUP137" s="132"/>
      <c r="TUR137" s="130"/>
      <c r="TUS137" s="134"/>
      <c r="TUT137" s="134"/>
      <c r="TUU137" s="131"/>
      <c r="TUV137" s="131"/>
      <c r="TUW137" s="131"/>
      <c r="TUX137" s="132"/>
      <c r="TUZ137" s="130"/>
      <c r="TVA137" s="134"/>
      <c r="TVB137" s="134"/>
      <c r="TVC137" s="131"/>
      <c r="TVD137" s="131"/>
      <c r="TVE137" s="131"/>
      <c r="TVF137" s="132"/>
      <c r="TVH137" s="130"/>
      <c r="TVI137" s="134"/>
      <c r="TVJ137" s="134"/>
      <c r="TVK137" s="131"/>
      <c r="TVL137" s="131"/>
      <c r="TVM137" s="131"/>
      <c r="TVN137" s="132"/>
      <c r="TVP137" s="130"/>
      <c r="TVQ137" s="134"/>
      <c r="TVR137" s="134"/>
      <c r="TVS137" s="131"/>
      <c r="TVT137" s="131"/>
      <c r="TVU137" s="131"/>
      <c r="TVV137" s="132"/>
      <c r="TVX137" s="130"/>
      <c r="TVY137" s="134"/>
      <c r="TVZ137" s="134"/>
      <c r="TWA137" s="131"/>
      <c r="TWB137" s="131"/>
      <c r="TWC137" s="131"/>
      <c r="TWD137" s="132"/>
      <c r="TWF137" s="130"/>
      <c r="TWG137" s="134"/>
      <c r="TWH137" s="134"/>
      <c r="TWI137" s="131"/>
      <c r="TWJ137" s="131"/>
      <c r="TWK137" s="131"/>
      <c r="TWL137" s="132"/>
      <c r="TWN137" s="130"/>
      <c r="TWO137" s="134"/>
      <c r="TWP137" s="134"/>
      <c r="TWQ137" s="131"/>
      <c r="TWR137" s="131"/>
      <c r="TWS137" s="131"/>
      <c r="TWT137" s="132"/>
      <c r="TWV137" s="130"/>
      <c r="TWW137" s="134"/>
      <c r="TWX137" s="134"/>
      <c r="TWY137" s="131"/>
      <c r="TWZ137" s="131"/>
      <c r="TXA137" s="131"/>
      <c r="TXB137" s="132"/>
      <c r="TXD137" s="130"/>
      <c r="TXE137" s="134"/>
      <c r="TXF137" s="134"/>
      <c r="TXG137" s="131"/>
      <c r="TXH137" s="131"/>
      <c r="TXI137" s="131"/>
      <c r="TXJ137" s="132"/>
      <c r="TXL137" s="130"/>
      <c r="TXM137" s="134"/>
      <c r="TXN137" s="134"/>
      <c r="TXO137" s="131"/>
      <c r="TXP137" s="131"/>
      <c r="TXQ137" s="131"/>
      <c r="TXR137" s="132"/>
      <c r="TXT137" s="130"/>
      <c r="TXU137" s="134"/>
      <c r="TXV137" s="134"/>
      <c r="TXW137" s="131"/>
      <c r="TXX137" s="131"/>
      <c r="TXY137" s="131"/>
      <c r="TXZ137" s="132"/>
      <c r="TYB137" s="130"/>
      <c r="TYC137" s="134"/>
      <c r="TYD137" s="134"/>
      <c r="TYE137" s="131"/>
      <c r="TYF137" s="131"/>
      <c r="TYG137" s="131"/>
      <c r="TYH137" s="132"/>
      <c r="TYJ137" s="130"/>
      <c r="TYK137" s="134"/>
      <c r="TYL137" s="134"/>
      <c r="TYM137" s="131"/>
      <c r="TYN137" s="131"/>
      <c r="TYO137" s="131"/>
      <c r="TYP137" s="132"/>
      <c r="TYR137" s="130"/>
      <c r="TYS137" s="134"/>
      <c r="TYT137" s="134"/>
      <c r="TYU137" s="131"/>
      <c r="TYV137" s="131"/>
      <c r="TYW137" s="131"/>
      <c r="TYX137" s="132"/>
      <c r="TYZ137" s="130"/>
      <c r="TZA137" s="134"/>
      <c r="TZB137" s="134"/>
      <c r="TZC137" s="131"/>
      <c r="TZD137" s="131"/>
      <c r="TZE137" s="131"/>
      <c r="TZF137" s="132"/>
      <c r="TZH137" s="130"/>
      <c r="TZI137" s="134"/>
      <c r="TZJ137" s="134"/>
      <c r="TZK137" s="131"/>
      <c r="TZL137" s="131"/>
      <c r="TZM137" s="131"/>
      <c r="TZN137" s="132"/>
      <c r="TZP137" s="130"/>
      <c r="TZQ137" s="134"/>
      <c r="TZR137" s="134"/>
      <c r="TZS137" s="131"/>
      <c r="TZT137" s="131"/>
      <c r="TZU137" s="131"/>
      <c r="TZV137" s="132"/>
      <c r="TZX137" s="130"/>
      <c r="TZY137" s="134"/>
      <c r="TZZ137" s="134"/>
      <c r="UAA137" s="131"/>
      <c r="UAB137" s="131"/>
      <c r="UAC137" s="131"/>
      <c r="UAD137" s="132"/>
      <c r="UAF137" s="130"/>
      <c r="UAG137" s="134"/>
      <c r="UAH137" s="134"/>
      <c r="UAI137" s="131"/>
      <c r="UAJ137" s="131"/>
      <c r="UAK137" s="131"/>
      <c r="UAL137" s="132"/>
      <c r="UAN137" s="130"/>
      <c r="UAO137" s="134"/>
      <c r="UAP137" s="134"/>
      <c r="UAQ137" s="131"/>
      <c r="UAR137" s="131"/>
      <c r="UAS137" s="131"/>
      <c r="UAT137" s="132"/>
      <c r="UAV137" s="130"/>
      <c r="UAW137" s="134"/>
      <c r="UAX137" s="134"/>
      <c r="UAY137" s="131"/>
      <c r="UAZ137" s="131"/>
      <c r="UBA137" s="131"/>
      <c r="UBB137" s="132"/>
      <c r="UBD137" s="130"/>
      <c r="UBE137" s="134"/>
      <c r="UBF137" s="134"/>
      <c r="UBG137" s="131"/>
      <c r="UBH137" s="131"/>
      <c r="UBI137" s="131"/>
      <c r="UBJ137" s="132"/>
      <c r="UBL137" s="130"/>
      <c r="UBM137" s="134"/>
      <c r="UBN137" s="134"/>
      <c r="UBO137" s="131"/>
      <c r="UBP137" s="131"/>
      <c r="UBQ137" s="131"/>
      <c r="UBR137" s="132"/>
      <c r="UBT137" s="130"/>
      <c r="UBU137" s="134"/>
      <c r="UBV137" s="134"/>
      <c r="UBW137" s="131"/>
      <c r="UBX137" s="131"/>
      <c r="UBY137" s="131"/>
      <c r="UBZ137" s="132"/>
      <c r="UCB137" s="130"/>
      <c r="UCC137" s="134"/>
      <c r="UCD137" s="134"/>
      <c r="UCE137" s="131"/>
      <c r="UCF137" s="131"/>
      <c r="UCG137" s="131"/>
      <c r="UCH137" s="132"/>
      <c r="UCJ137" s="130"/>
      <c r="UCK137" s="134"/>
      <c r="UCL137" s="134"/>
      <c r="UCM137" s="131"/>
      <c r="UCN137" s="131"/>
      <c r="UCO137" s="131"/>
      <c r="UCP137" s="132"/>
      <c r="UCR137" s="130"/>
      <c r="UCS137" s="134"/>
      <c r="UCT137" s="134"/>
      <c r="UCU137" s="131"/>
      <c r="UCV137" s="131"/>
      <c r="UCW137" s="131"/>
      <c r="UCX137" s="132"/>
      <c r="UCZ137" s="130"/>
      <c r="UDA137" s="134"/>
      <c r="UDB137" s="134"/>
      <c r="UDC137" s="131"/>
      <c r="UDD137" s="131"/>
      <c r="UDE137" s="131"/>
      <c r="UDF137" s="132"/>
      <c r="UDH137" s="130"/>
      <c r="UDI137" s="134"/>
      <c r="UDJ137" s="134"/>
      <c r="UDK137" s="131"/>
      <c r="UDL137" s="131"/>
      <c r="UDM137" s="131"/>
      <c r="UDN137" s="132"/>
      <c r="UDP137" s="130"/>
      <c r="UDQ137" s="134"/>
      <c r="UDR137" s="134"/>
      <c r="UDS137" s="131"/>
      <c r="UDT137" s="131"/>
      <c r="UDU137" s="131"/>
      <c r="UDV137" s="132"/>
      <c r="UDX137" s="130"/>
      <c r="UDY137" s="134"/>
      <c r="UDZ137" s="134"/>
      <c r="UEA137" s="131"/>
      <c r="UEB137" s="131"/>
      <c r="UEC137" s="131"/>
      <c r="UED137" s="132"/>
      <c r="UEF137" s="130"/>
      <c r="UEG137" s="134"/>
      <c r="UEH137" s="134"/>
      <c r="UEI137" s="131"/>
      <c r="UEJ137" s="131"/>
      <c r="UEK137" s="131"/>
      <c r="UEL137" s="132"/>
      <c r="UEN137" s="130"/>
      <c r="UEO137" s="134"/>
      <c r="UEP137" s="134"/>
      <c r="UEQ137" s="131"/>
      <c r="UER137" s="131"/>
      <c r="UES137" s="131"/>
      <c r="UET137" s="132"/>
      <c r="UEV137" s="130"/>
      <c r="UEW137" s="134"/>
      <c r="UEX137" s="134"/>
      <c r="UEY137" s="131"/>
      <c r="UEZ137" s="131"/>
      <c r="UFA137" s="131"/>
      <c r="UFB137" s="132"/>
      <c r="UFD137" s="130"/>
      <c r="UFE137" s="134"/>
      <c r="UFF137" s="134"/>
      <c r="UFG137" s="131"/>
      <c r="UFH137" s="131"/>
      <c r="UFI137" s="131"/>
      <c r="UFJ137" s="132"/>
      <c r="UFL137" s="130"/>
      <c r="UFM137" s="134"/>
      <c r="UFN137" s="134"/>
      <c r="UFO137" s="131"/>
      <c r="UFP137" s="131"/>
      <c r="UFQ137" s="131"/>
      <c r="UFR137" s="132"/>
      <c r="UFT137" s="130"/>
      <c r="UFU137" s="134"/>
      <c r="UFV137" s="134"/>
      <c r="UFW137" s="131"/>
      <c r="UFX137" s="131"/>
      <c r="UFY137" s="131"/>
      <c r="UFZ137" s="132"/>
      <c r="UGB137" s="130"/>
      <c r="UGC137" s="134"/>
      <c r="UGD137" s="134"/>
      <c r="UGE137" s="131"/>
      <c r="UGF137" s="131"/>
      <c r="UGG137" s="131"/>
      <c r="UGH137" s="132"/>
      <c r="UGJ137" s="130"/>
      <c r="UGK137" s="134"/>
      <c r="UGL137" s="134"/>
      <c r="UGM137" s="131"/>
      <c r="UGN137" s="131"/>
      <c r="UGO137" s="131"/>
      <c r="UGP137" s="132"/>
      <c r="UGR137" s="130"/>
      <c r="UGS137" s="134"/>
      <c r="UGT137" s="134"/>
      <c r="UGU137" s="131"/>
      <c r="UGV137" s="131"/>
      <c r="UGW137" s="131"/>
      <c r="UGX137" s="132"/>
      <c r="UGZ137" s="130"/>
      <c r="UHA137" s="134"/>
      <c r="UHB137" s="134"/>
      <c r="UHC137" s="131"/>
      <c r="UHD137" s="131"/>
      <c r="UHE137" s="131"/>
      <c r="UHF137" s="132"/>
      <c r="UHH137" s="130"/>
      <c r="UHI137" s="134"/>
      <c r="UHJ137" s="134"/>
      <c r="UHK137" s="131"/>
      <c r="UHL137" s="131"/>
      <c r="UHM137" s="131"/>
      <c r="UHN137" s="132"/>
      <c r="UHP137" s="130"/>
      <c r="UHQ137" s="134"/>
      <c r="UHR137" s="134"/>
      <c r="UHS137" s="131"/>
      <c r="UHT137" s="131"/>
      <c r="UHU137" s="131"/>
      <c r="UHV137" s="132"/>
      <c r="UHX137" s="130"/>
      <c r="UHY137" s="134"/>
      <c r="UHZ137" s="134"/>
      <c r="UIA137" s="131"/>
      <c r="UIB137" s="131"/>
      <c r="UIC137" s="131"/>
      <c r="UID137" s="132"/>
      <c r="UIF137" s="130"/>
      <c r="UIG137" s="134"/>
      <c r="UIH137" s="134"/>
      <c r="UII137" s="131"/>
      <c r="UIJ137" s="131"/>
      <c r="UIK137" s="131"/>
      <c r="UIL137" s="132"/>
      <c r="UIN137" s="130"/>
      <c r="UIO137" s="134"/>
      <c r="UIP137" s="134"/>
      <c r="UIQ137" s="131"/>
      <c r="UIR137" s="131"/>
      <c r="UIS137" s="131"/>
      <c r="UIT137" s="132"/>
      <c r="UIV137" s="130"/>
      <c r="UIW137" s="134"/>
      <c r="UIX137" s="134"/>
      <c r="UIY137" s="131"/>
      <c r="UIZ137" s="131"/>
      <c r="UJA137" s="131"/>
      <c r="UJB137" s="132"/>
      <c r="UJD137" s="130"/>
      <c r="UJE137" s="134"/>
      <c r="UJF137" s="134"/>
      <c r="UJG137" s="131"/>
      <c r="UJH137" s="131"/>
      <c r="UJI137" s="131"/>
      <c r="UJJ137" s="132"/>
      <c r="UJL137" s="130"/>
      <c r="UJM137" s="134"/>
      <c r="UJN137" s="134"/>
      <c r="UJO137" s="131"/>
      <c r="UJP137" s="131"/>
      <c r="UJQ137" s="131"/>
      <c r="UJR137" s="132"/>
      <c r="UJT137" s="130"/>
      <c r="UJU137" s="134"/>
      <c r="UJV137" s="134"/>
      <c r="UJW137" s="131"/>
      <c r="UJX137" s="131"/>
      <c r="UJY137" s="131"/>
      <c r="UJZ137" s="132"/>
      <c r="UKB137" s="130"/>
      <c r="UKC137" s="134"/>
      <c r="UKD137" s="134"/>
      <c r="UKE137" s="131"/>
      <c r="UKF137" s="131"/>
      <c r="UKG137" s="131"/>
      <c r="UKH137" s="132"/>
      <c r="UKJ137" s="130"/>
      <c r="UKK137" s="134"/>
      <c r="UKL137" s="134"/>
      <c r="UKM137" s="131"/>
      <c r="UKN137" s="131"/>
      <c r="UKO137" s="131"/>
      <c r="UKP137" s="132"/>
      <c r="UKR137" s="130"/>
      <c r="UKS137" s="134"/>
      <c r="UKT137" s="134"/>
      <c r="UKU137" s="131"/>
      <c r="UKV137" s="131"/>
      <c r="UKW137" s="131"/>
      <c r="UKX137" s="132"/>
      <c r="UKZ137" s="130"/>
      <c r="ULA137" s="134"/>
      <c r="ULB137" s="134"/>
      <c r="ULC137" s="131"/>
      <c r="ULD137" s="131"/>
      <c r="ULE137" s="131"/>
      <c r="ULF137" s="132"/>
      <c r="ULH137" s="130"/>
      <c r="ULI137" s="134"/>
      <c r="ULJ137" s="134"/>
      <c r="ULK137" s="131"/>
      <c r="ULL137" s="131"/>
      <c r="ULM137" s="131"/>
      <c r="ULN137" s="132"/>
      <c r="ULP137" s="130"/>
      <c r="ULQ137" s="134"/>
      <c r="ULR137" s="134"/>
      <c r="ULS137" s="131"/>
      <c r="ULT137" s="131"/>
      <c r="ULU137" s="131"/>
      <c r="ULV137" s="132"/>
      <c r="ULX137" s="130"/>
      <c r="ULY137" s="134"/>
      <c r="ULZ137" s="134"/>
      <c r="UMA137" s="131"/>
      <c r="UMB137" s="131"/>
      <c r="UMC137" s="131"/>
      <c r="UMD137" s="132"/>
      <c r="UMF137" s="130"/>
      <c r="UMG137" s="134"/>
      <c r="UMH137" s="134"/>
      <c r="UMI137" s="131"/>
      <c r="UMJ137" s="131"/>
      <c r="UMK137" s="131"/>
      <c r="UML137" s="132"/>
      <c r="UMN137" s="130"/>
      <c r="UMO137" s="134"/>
      <c r="UMP137" s="134"/>
      <c r="UMQ137" s="131"/>
      <c r="UMR137" s="131"/>
      <c r="UMS137" s="131"/>
      <c r="UMT137" s="132"/>
      <c r="UMV137" s="130"/>
      <c r="UMW137" s="134"/>
      <c r="UMX137" s="134"/>
      <c r="UMY137" s="131"/>
      <c r="UMZ137" s="131"/>
      <c r="UNA137" s="131"/>
      <c r="UNB137" s="132"/>
      <c r="UND137" s="130"/>
      <c r="UNE137" s="134"/>
      <c r="UNF137" s="134"/>
      <c r="UNG137" s="131"/>
      <c r="UNH137" s="131"/>
      <c r="UNI137" s="131"/>
      <c r="UNJ137" s="132"/>
      <c r="UNL137" s="130"/>
      <c r="UNM137" s="134"/>
      <c r="UNN137" s="134"/>
      <c r="UNO137" s="131"/>
      <c r="UNP137" s="131"/>
      <c r="UNQ137" s="131"/>
      <c r="UNR137" s="132"/>
      <c r="UNT137" s="130"/>
      <c r="UNU137" s="134"/>
      <c r="UNV137" s="134"/>
      <c r="UNW137" s="131"/>
      <c r="UNX137" s="131"/>
      <c r="UNY137" s="131"/>
      <c r="UNZ137" s="132"/>
      <c r="UOB137" s="130"/>
      <c r="UOC137" s="134"/>
      <c r="UOD137" s="134"/>
      <c r="UOE137" s="131"/>
      <c r="UOF137" s="131"/>
      <c r="UOG137" s="131"/>
      <c r="UOH137" s="132"/>
      <c r="UOJ137" s="130"/>
      <c r="UOK137" s="134"/>
      <c r="UOL137" s="134"/>
      <c r="UOM137" s="131"/>
      <c r="UON137" s="131"/>
      <c r="UOO137" s="131"/>
      <c r="UOP137" s="132"/>
      <c r="UOR137" s="130"/>
      <c r="UOS137" s="134"/>
      <c r="UOT137" s="134"/>
      <c r="UOU137" s="131"/>
      <c r="UOV137" s="131"/>
      <c r="UOW137" s="131"/>
      <c r="UOX137" s="132"/>
      <c r="UOZ137" s="130"/>
      <c r="UPA137" s="134"/>
      <c r="UPB137" s="134"/>
      <c r="UPC137" s="131"/>
      <c r="UPD137" s="131"/>
      <c r="UPE137" s="131"/>
      <c r="UPF137" s="132"/>
      <c r="UPH137" s="130"/>
      <c r="UPI137" s="134"/>
      <c r="UPJ137" s="134"/>
      <c r="UPK137" s="131"/>
      <c r="UPL137" s="131"/>
      <c r="UPM137" s="131"/>
      <c r="UPN137" s="132"/>
      <c r="UPP137" s="130"/>
      <c r="UPQ137" s="134"/>
      <c r="UPR137" s="134"/>
      <c r="UPS137" s="131"/>
      <c r="UPT137" s="131"/>
      <c r="UPU137" s="131"/>
      <c r="UPV137" s="132"/>
      <c r="UPX137" s="130"/>
      <c r="UPY137" s="134"/>
      <c r="UPZ137" s="134"/>
      <c r="UQA137" s="131"/>
      <c r="UQB137" s="131"/>
      <c r="UQC137" s="131"/>
      <c r="UQD137" s="132"/>
      <c r="UQF137" s="130"/>
      <c r="UQG137" s="134"/>
      <c r="UQH137" s="134"/>
      <c r="UQI137" s="131"/>
      <c r="UQJ137" s="131"/>
      <c r="UQK137" s="131"/>
      <c r="UQL137" s="132"/>
      <c r="UQN137" s="130"/>
      <c r="UQO137" s="134"/>
      <c r="UQP137" s="134"/>
      <c r="UQQ137" s="131"/>
      <c r="UQR137" s="131"/>
      <c r="UQS137" s="131"/>
      <c r="UQT137" s="132"/>
      <c r="UQV137" s="130"/>
      <c r="UQW137" s="134"/>
      <c r="UQX137" s="134"/>
      <c r="UQY137" s="131"/>
      <c r="UQZ137" s="131"/>
      <c r="URA137" s="131"/>
      <c r="URB137" s="132"/>
      <c r="URD137" s="130"/>
      <c r="URE137" s="134"/>
      <c r="URF137" s="134"/>
      <c r="URG137" s="131"/>
      <c r="URH137" s="131"/>
      <c r="URI137" s="131"/>
      <c r="URJ137" s="132"/>
      <c r="URL137" s="130"/>
      <c r="URM137" s="134"/>
      <c r="URN137" s="134"/>
      <c r="URO137" s="131"/>
      <c r="URP137" s="131"/>
      <c r="URQ137" s="131"/>
      <c r="URR137" s="132"/>
      <c r="URT137" s="130"/>
      <c r="URU137" s="134"/>
      <c r="URV137" s="134"/>
      <c r="URW137" s="131"/>
      <c r="URX137" s="131"/>
      <c r="URY137" s="131"/>
      <c r="URZ137" s="132"/>
      <c r="USB137" s="130"/>
      <c r="USC137" s="134"/>
      <c r="USD137" s="134"/>
      <c r="USE137" s="131"/>
      <c r="USF137" s="131"/>
      <c r="USG137" s="131"/>
      <c r="USH137" s="132"/>
      <c r="USJ137" s="130"/>
      <c r="USK137" s="134"/>
      <c r="USL137" s="134"/>
      <c r="USM137" s="131"/>
      <c r="USN137" s="131"/>
      <c r="USO137" s="131"/>
      <c r="USP137" s="132"/>
      <c r="USR137" s="130"/>
      <c r="USS137" s="134"/>
      <c r="UST137" s="134"/>
      <c r="USU137" s="131"/>
      <c r="USV137" s="131"/>
      <c r="USW137" s="131"/>
      <c r="USX137" s="132"/>
      <c r="USZ137" s="130"/>
      <c r="UTA137" s="134"/>
      <c r="UTB137" s="134"/>
      <c r="UTC137" s="131"/>
      <c r="UTD137" s="131"/>
      <c r="UTE137" s="131"/>
      <c r="UTF137" s="132"/>
      <c r="UTH137" s="130"/>
      <c r="UTI137" s="134"/>
      <c r="UTJ137" s="134"/>
      <c r="UTK137" s="131"/>
      <c r="UTL137" s="131"/>
      <c r="UTM137" s="131"/>
      <c r="UTN137" s="132"/>
      <c r="UTP137" s="130"/>
      <c r="UTQ137" s="134"/>
      <c r="UTR137" s="134"/>
      <c r="UTS137" s="131"/>
      <c r="UTT137" s="131"/>
      <c r="UTU137" s="131"/>
      <c r="UTV137" s="132"/>
      <c r="UTX137" s="130"/>
      <c r="UTY137" s="134"/>
      <c r="UTZ137" s="134"/>
      <c r="UUA137" s="131"/>
      <c r="UUB137" s="131"/>
      <c r="UUC137" s="131"/>
      <c r="UUD137" s="132"/>
      <c r="UUF137" s="130"/>
      <c r="UUG137" s="134"/>
      <c r="UUH137" s="134"/>
      <c r="UUI137" s="131"/>
      <c r="UUJ137" s="131"/>
      <c r="UUK137" s="131"/>
      <c r="UUL137" s="132"/>
      <c r="UUN137" s="130"/>
      <c r="UUO137" s="134"/>
      <c r="UUP137" s="134"/>
      <c r="UUQ137" s="131"/>
      <c r="UUR137" s="131"/>
      <c r="UUS137" s="131"/>
      <c r="UUT137" s="132"/>
      <c r="UUV137" s="130"/>
      <c r="UUW137" s="134"/>
      <c r="UUX137" s="134"/>
      <c r="UUY137" s="131"/>
      <c r="UUZ137" s="131"/>
      <c r="UVA137" s="131"/>
      <c r="UVB137" s="132"/>
      <c r="UVD137" s="130"/>
      <c r="UVE137" s="134"/>
      <c r="UVF137" s="134"/>
      <c r="UVG137" s="131"/>
      <c r="UVH137" s="131"/>
      <c r="UVI137" s="131"/>
      <c r="UVJ137" s="132"/>
      <c r="UVL137" s="130"/>
      <c r="UVM137" s="134"/>
      <c r="UVN137" s="134"/>
      <c r="UVO137" s="131"/>
      <c r="UVP137" s="131"/>
      <c r="UVQ137" s="131"/>
      <c r="UVR137" s="132"/>
      <c r="UVT137" s="130"/>
      <c r="UVU137" s="134"/>
      <c r="UVV137" s="134"/>
      <c r="UVW137" s="131"/>
      <c r="UVX137" s="131"/>
      <c r="UVY137" s="131"/>
      <c r="UVZ137" s="132"/>
      <c r="UWB137" s="130"/>
      <c r="UWC137" s="134"/>
      <c r="UWD137" s="134"/>
      <c r="UWE137" s="131"/>
      <c r="UWF137" s="131"/>
      <c r="UWG137" s="131"/>
      <c r="UWH137" s="132"/>
      <c r="UWJ137" s="130"/>
      <c r="UWK137" s="134"/>
      <c r="UWL137" s="134"/>
      <c r="UWM137" s="131"/>
      <c r="UWN137" s="131"/>
      <c r="UWO137" s="131"/>
      <c r="UWP137" s="132"/>
      <c r="UWR137" s="130"/>
      <c r="UWS137" s="134"/>
      <c r="UWT137" s="134"/>
      <c r="UWU137" s="131"/>
      <c r="UWV137" s="131"/>
      <c r="UWW137" s="131"/>
      <c r="UWX137" s="132"/>
      <c r="UWZ137" s="130"/>
      <c r="UXA137" s="134"/>
      <c r="UXB137" s="134"/>
      <c r="UXC137" s="131"/>
      <c r="UXD137" s="131"/>
      <c r="UXE137" s="131"/>
      <c r="UXF137" s="132"/>
      <c r="UXH137" s="130"/>
      <c r="UXI137" s="134"/>
      <c r="UXJ137" s="134"/>
      <c r="UXK137" s="131"/>
      <c r="UXL137" s="131"/>
      <c r="UXM137" s="131"/>
      <c r="UXN137" s="132"/>
      <c r="UXP137" s="130"/>
      <c r="UXQ137" s="134"/>
      <c r="UXR137" s="134"/>
      <c r="UXS137" s="131"/>
      <c r="UXT137" s="131"/>
      <c r="UXU137" s="131"/>
      <c r="UXV137" s="132"/>
      <c r="UXX137" s="130"/>
      <c r="UXY137" s="134"/>
      <c r="UXZ137" s="134"/>
      <c r="UYA137" s="131"/>
      <c r="UYB137" s="131"/>
      <c r="UYC137" s="131"/>
      <c r="UYD137" s="132"/>
      <c r="UYF137" s="130"/>
      <c r="UYG137" s="134"/>
      <c r="UYH137" s="134"/>
      <c r="UYI137" s="131"/>
      <c r="UYJ137" s="131"/>
      <c r="UYK137" s="131"/>
      <c r="UYL137" s="132"/>
      <c r="UYN137" s="130"/>
      <c r="UYO137" s="134"/>
      <c r="UYP137" s="134"/>
      <c r="UYQ137" s="131"/>
      <c r="UYR137" s="131"/>
      <c r="UYS137" s="131"/>
      <c r="UYT137" s="132"/>
      <c r="UYV137" s="130"/>
      <c r="UYW137" s="134"/>
      <c r="UYX137" s="134"/>
      <c r="UYY137" s="131"/>
      <c r="UYZ137" s="131"/>
      <c r="UZA137" s="131"/>
      <c r="UZB137" s="132"/>
      <c r="UZD137" s="130"/>
      <c r="UZE137" s="134"/>
      <c r="UZF137" s="134"/>
      <c r="UZG137" s="131"/>
      <c r="UZH137" s="131"/>
      <c r="UZI137" s="131"/>
      <c r="UZJ137" s="132"/>
      <c r="UZL137" s="130"/>
      <c r="UZM137" s="134"/>
      <c r="UZN137" s="134"/>
      <c r="UZO137" s="131"/>
      <c r="UZP137" s="131"/>
      <c r="UZQ137" s="131"/>
      <c r="UZR137" s="132"/>
      <c r="UZT137" s="130"/>
      <c r="UZU137" s="134"/>
      <c r="UZV137" s="134"/>
      <c r="UZW137" s="131"/>
      <c r="UZX137" s="131"/>
      <c r="UZY137" s="131"/>
      <c r="UZZ137" s="132"/>
      <c r="VAB137" s="130"/>
      <c r="VAC137" s="134"/>
      <c r="VAD137" s="134"/>
      <c r="VAE137" s="131"/>
      <c r="VAF137" s="131"/>
      <c r="VAG137" s="131"/>
      <c r="VAH137" s="132"/>
      <c r="VAJ137" s="130"/>
      <c r="VAK137" s="134"/>
      <c r="VAL137" s="134"/>
      <c r="VAM137" s="131"/>
      <c r="VAN137" s="131"/>
      <c r="VAO137" s="131"/>
      <c r="VAP137" s="132"/>
      <c r="VAR137" s="130"/>
      <c r="VAS137" s="134"/>
      <c r="VAT137" s="134"/>
      <c r="VAU137" s="131"/>
      <c r="VAV137" s="131"/>
      <c r="VAW137" s="131"/>
      <c r="VAX137" s="132"/>
      <c r="VAZ137" s="130"/>
      <c r="VBA137" s="134"/>
      <c r="VBB137" s="134"/>
      <c r="VBC137" s="131"/>
      <c r="VBD137" s="131"/>
      <c r="VBE137" s="131"/>
      <c r="VBF137" s="132"/>
      <c r="VBH137" s="130"/>
      <c r="VBI137" s="134"/>
      <c r="VBJ137" s="134"/>
      <c r="VBK137" s="131"/>
      <c r="VBL137" s="131"/>
      <c r="VBM137" s="131"/>
      <c r="VBN137" s="132"/>
      <c r="VBP137" s="130"/>
      <c r="VBQ137" s="134"/>
      <c r="VBR137" s="134"/>
      <c r="VBS137" s="131"/>
      <c r="VBT137" s="131"/>
      <c r="VBU137" s="131"/>
      <c r="VBV137" s="132"/>
      <c r="VBX137" s="130"/>
      <c r="VBY137" s="134"/>
      <c r="VBZ137" s="134"/>
      <c r="VCA137" s="131"/>
      <c r="VCB137" s="131"/>
      <c r="VCC137" s="131"/>
      <c r="VCD137" s="132"/>
      <c r="VCF137" s="130"/>
      <c r="VCG137" s="134"/>
      <c r="VCH137" s="134"/>
      <c r="VCI137" s="131"/>
      <c r="VCJ137" s="131"/>
      <c r="VCK137" s="131"/>
      <c r="VCL137" s="132"/>
      <c r="VCN137" s="130"/>
      <c r="VCO137" s="134"/>
      <c r="VCP137" s="134"/>
      <c r="VCQ137" s="131"/>
      <c r="VCR137" s="131"/>
      <c r="VCS137" s="131"/>
      <c r="VCT137" s="132"/>
      <c r="VCV137" s="130"/>
      <c r="VCW137" s="134"/>
      <c r="VCX137" s="134"/>
      <c r="VCY137" s="131"/>
      <c r="VCZ137" s="131"/>
      <c r="VDA137" s="131"/>
      <c r="VDB137" s="132"/>
      <c r="VDD137" s="130"/>
      <c r="VDE137" s="134"/>
      <c r="VDF137" s="134"/>
      <c r="VDG137" s="131"/>
      <c r="VDH137" s="131"/>
      <c r="VDI137" s="131"/>
      <c r="VDJ137" s="132"/>
      <c r="VDL137" s="130"/>
      <c r="VDM137" s="134"/>
      <c r="VDN137" s="134"/>
      <c r="VDO137" s="131"/>
      <c r="VDP137" s="131"/>
      <c r="VDQ137" s="131"/>
      <c r="VDR137" s="132"/>
      <c r="VDT137" s="130"/>
      <c r="VDU137" s="134"/>
      <c r="VDV137" s="134"/>
      <c r="VDW137" s="131"/>
      <c r="VDX137" s="131"/>
      <c r="VDY137" s="131"/>
      <c r="VDZ137" s="132"/>
      <c r="VEB137" s="130"/>
      <c r="VEC137" s="134"/>
      <c r="VED137" s="134"/>
      <c r="VEE137" s="131"/>
      <c r="VEF137" s="131"/>
      <c r="VEG137" s="131"/>
      <c r="VEH137" s="132"/>
      <c r="VEJ137" s="130"/>
      <c r="VEK137" s="134"/>
      <c r="VEL137" s="134"/>
      <c r="VEM137" s="131"/>
      <c r="VEN137" s="131"/>
      <c r="VEO137" s="131"/>
      <c r="VEP137" s="132"/>
      <c r="VER137" s="130"/>
      <c r="VES137" s="134"/>
      <c r="VET137" s="134"/>
      <c r="VEU137" s="131"/>
      <c r="VEV137" s="131"/>
      <c r="VEW137" s="131"/>
      <c r="VEX137" s="132"/>
      <c r="VEZ137" s="130"/>
      <c r="VFA137" s="134"/>
      <c r="VFB137" s="134"/>
      <c r="VFC137" s="131"/>
      <c r="VFD137" s="131"/>
      <c r="VFE137" s="131"/>
      <c r="VFF137" s="132"/>
      <c r="VFH137" s="130"/>
      <c r="VFI137" s="134"/>
      <c r="VFJ137" s="134"/>
      <c r="VFK137" s="131"/>
      <c r="VFL137" s="131"/>
      <c r="VFM137" s="131"/>
      <c r="VFN137" s="132"/>
      <c r="VFP137" s="130"/>
      <c r="VFQ137" s="134"/>
      <c r="VFR137" s="134"/>
      <c r="VFS137" s="131"/>
      <c r="VFT137" s="131"/>
      <c r="VFU137" s="131"/>
      <c r="VFV137" s="132"/>
      <c r="VFX137" s="130"/>
      <c r="VFY137" s="134"/>
      <c r="VFZ137" s="134"/>
      <c r="VGA137" s="131"/>
      <c r="VGB137" s="131"/>
      <c r="VGC137" s="131"/>
      <c r="VGD137" s="132"/>
      <c r="VGF137" s="130"/>
      <c r="VGG137" s="134"/>
      <c r="VGH137" s="134"/>
      <c r="VGI137" s="131"/>
      <c r="VGJ137" s="131"/>
      <c r="VGK137" s="131"/>
      <c r="VGL137" s="132"/>
      <c r="VGN137" s="130"/>
      <c r="VGO137" s="134"/>
      <c r="VGP137" s="134"/>
      <c r="VGQ137" s="131"/>
      <c r="VGR137" s="131"/>
      <c r="VGS137" s="131"/>
      <c r="VGT137" s="132"/>
      <c r="VGV137" s="130"/>
      <c r="VGW137" s="134"/>
      <c r="VGX137" s="134"/>
      <c r="VGY137" s="131"/>
      <c r="VGZ137" s="131"/>
      <c r="VHA137" s="131"/>
      <c r="VHB137" s="132"/>
      <c r="VHD137" s="130"/>
      <c r="VHE137" s="134"/>
      <c r="VHF137" s="134"/>
      <c r="VHG137" s="131"/>
      <c r="VHH137" s="131"/>
      <c r="VHI137" s="131"/>
      <c r="VHJ137" s="132"/>
      <c r="VHL137" s="130"/>
      <c r="VHM137" s="134"/>
      <c r="VHN137" s="134"/>
      <c r="VHO137" s="131"/>
      <c r="VHP137" s="131"/>
      <c r="VHQ137" s="131"/>
      <c r="VHR137" s="132"/>
      <c r="VHT137" s="130"/>
      <c r="VHU137" s="134"/>
      <c r="VHV137" s="134"/>
      <c r="VHW137" s="131"/>
      <c r="VHX137" s="131"/>
      <c r="VHY137" s="131"/>
      <c r="VHZ137" s="132"/>
      <c r="VIB137" s="130"/>
      <c r="VIC137" s="134"/>
      <c r="VID137" s="134"/>
      <c r="VIE137" s="131"/>
      <c r="VIF137" s="131"/>
      <c r="VIG137" s="131"/>
      <c r="VIH137" s="132"/>
      <c r="VIJ137" s="130"/>
      <c r="VIK137" s="134"/>
      <c r="VIL137" s="134"/>
      <c r="VIM137" s="131"/>
      <c r="VIN137" s="131"/>
      <c r="VIO137" s="131"/>
      <c r="VIP137" s="132"/>
      <c r="VIR137" s="130"/>
      <c r="VIS137" s="134"/>
      <c r="VIT137" s="134"/>
      <c r="VIU137" s="131"/>
      <c r="VIV137" s="131"/>
      <c r="VIW137" s="131"/>
      <c r="VIX137" s="132"/>
      <c r="VIZ137" s="130"/>
      <c r="VJA137" s="134"/>
      <c r="VJB137" s="134"/>
      <c r="VJC137" s="131"/>
      <c r="VJD137" s="131"/>
      <c r="VJE137" s="131"/>
      <c r="VJF137" s="132"/>
      <c r="VJH137" s="130"/>
      <c r="VJI137" s="134"/>
      <c r="VJJ137" s="134"/>
      <c r="VJK137" s="131"/>
      <c r="VJL137" s="131"/>
      <c r="VJM137" s="131"/>
      <c r="VJN137" s="132"/>
      <c r="VJP137" s="130"/>
      <c r="VJQ137" s="134"/>
      <c r="VJR137" s="134"/>
      <c r="VJS137" s="131"/>
      <c r="VJT137" s="131"/>
      <c r="VJU137" s="131"/>
      <c r="VJV137" s="132"/>
      <c r="VJX137" s="130"/>
      <c r="VJY137" s="134"/>
      <c r="VJZ137" s="134"/>
      <c r="VKA137" s="131"/>
      <c r="VKB137" s="131"/>
      <c r="VKC137" s="131"/>
      <c r="VKD137" s="132"/>
      <c r="VKF137" s="130"/>
      <c r="VKG137" s="134"/>
      <c r="VKH137" s="134"/>
      <c r="VKI137" s="131"/>
      <c r="VKJ137" s="131"/>
      <c r="VKK137" s="131"/>
      <c r="VKL137" s="132"/>
      <c r="VKN137" s="130"/>
      <c r="VKO137" s="134"/>
      <c r="VKP137" s="134"/>
      <c r="VKQ137" s="131"/>
      <c r="VKR137" s="131"/>
      <c r="VKS137" s="131"/>
      <c r="VKT137" s="132"/>
      <c r="VKV137" s="130"/>
      <c r="VKW137" s="134"/>
      <c r="VKX137" s="134"/>
      <c r="VKY137" s="131"/>
      <c r="VKZ137" s="131"/>
      <c r="VLA137" s="131"/>
      <c r="VLB137" s="132"/>
      <c r="VLD137" s="130"/>
      <c r="VLE137" s="134"/>
      <c r="VLF137" s="134"/>
      <c r="VLG137" s="131"/>
      <c r="VLH137" s="131"/>
      <c r="VLI137" s="131"/>
      <c r="VLJ137" s="132"/>
      <c r="VLL137" s="130"/>
      <c r="VLM137" s="134"/>
      <c r="VLN137" s="134"/>
      <c r="VLO137" s="131"/>
      <c r="VLP137" s="131"/>
      <c r="VLQ137" s="131"/>
      <c r="VLR137" s="132"/>
      <c r="VLT137" s="130"/>
      <c r="VLU137" s="134"/>
      <c r="VLV137" s="134"/>
      <c r="VLW137" s="131"/>
      <c r="VLX137" s="131"/>
      <c r="VLY137" s="131"/>
      <c r="VLZ137" s="132"/>
      <c r="VMB137" s="130"/>
      <c r="VMC137" s="134"/>
      <c r="VMD137" s="134"/>
      <c r="VME137" s="131"/>
      <c r="VMF137" s="131"/>
      <c r="VMG137" s="131"/>
      <c r="VMH137" s="132"/>
      <c r="VMJ137" s="130"/>
      <c r="VMK137" s="134"/>
      <c r="VML137" s="134"/>
      <c r="VMM137" s="131"/>
      <c r="VMN137" s="131"/>
      <c r="VMO137" s="131"/>
      <c r="VMP137" s="132"/>
      <c r="VMR137" s="130"/>
      <c r="VMS137" s="134"/>
      <c r="VMT137" s="134"/>
      <c r="VMU137" s="131"/>
      <c r="VMV137" s="131"/>
      <c r="VMW137" s="131"/>
      <c r="VMX137" s="132"/>
      <c r="VMZ137" s="130"/>
      <c r="VNA137" s="134"/>
      <c r="VNB137" s="134"/>
      <c r="VNC137" s="131"/>
      <c r="VND137" s="131"/>
      <c r="VNE137" s="131"/>
      <c r="VNF137" s="132"/>
      <c r="VNH137" s="130"/>
      <c r="VNI137" s="134"/>
      <c r="VNJ137" s="134"/>
      <c r="VNK137" s="131"/>
      <c r="VNL137" s="131"/>
      <c r="VNM137" s="131"/>
      <c r="VNN137" s="132"/>
      <c r="VNP137" s="130"/>
      <c r="VNQ137" s="134"/>
      <c r="VNR137" s="134"/>
      <c r="VNS137" s="131"/>
      <c r="VNT137" s="131"/>
      <c r="VNU137" s="131"/>
      <c r="VNV137" s="132"/>
      <c r="VNX137" s="130"/>
      <c r="VNY137" s="134"/>
      <c r="VNZ137" s="134"/>
      <c r="VOA137" s="131"/>
      <c r="VOB137" s="131"/>
      <c r="VOC137" s="131"/>
      <c r="VOD137" s="132"/>
      <c r="VOF137" s="130"/>
      <c r="VOG137" s="134"/>
      <c r="VOH137" s="134"/>
      <c r="VOI137" s="131"/>
      <c r="VOJ137" s="131"/>
      <c r="VOK137" s="131"/>
      <c r="VOL137" s="132"/>
      <c r="VON137" s="130"/>
      <c r="VOO137" s="134"/>
      <c r="VOP137" s="134"/>
      <c r="VOQ137" s="131"/>
      <c r="VOR137" s="131"/>
      <c r="VOS137" s="131"/>
      <c r="VOT137" s="132"/>
      <c r="VOV137" s="130"/>
      <c r="VOW137" s="134"/>
      <c r="VOX137" s="134"/>
      <c r="VOY137" s="131"/>
      <c r="VOZ137" s="131"/>
      <c r="VPA137" s="131"/>
      <c r="VPB137" s="132"/>
      <c r="VPD137" s="130"/>
      <c r="VPE137" s="134"/>
      <c r="VPF137" s="134"/>
      <c r="VPG137" s="131"/>
      <c r="VPH137" s="131"/>
      <c r="VPI137" s="131"/>
      <c r="VPJ137" s="132"/>
      <c r="VPL137" s="130"/>
      <c r="VPM137" s="134"/>
      <c r="VPN137" s="134"/>
      <c r="VPO137" s="131"/>
      <c r="VPP137" s="131"/>
      <c r="VPQ137" s="131"/>
      <c r="VPR137" s="132"/>
      <c r="VPT137" s="130"/>
      <c r="VPU137" s="134"/>
      <c r="VPV137" s="134"/>
      <c r="VPW137" s="131"/>
      <c r="VPX137" s="131"/>
      <c r="VPY137" s="131"/>
      <c r="VPZ137" s="132"/>
      <c r="VQB137" s="130"/>
      <c r="VQC137" s="134"/>
      <c r="VQD137" s="134"/>
      <c r="VQE137" s="131"/>
      <c r="VQF137" s="131"/>
      <c r="VQG137" s="131"/>
      <c r="VQH137" s="132"/>
      <c r="VQJ137" s="130"/>
      <c r="VQK137" s="134"/>
      <c r="VQL137" s="134"/>
      <c r="VQM137" s="131"/>
      <c r="VQN137" s="131"/>
      <c r="VQO137" s="131"/>
      <c r="VQP137" s="132"/>
      <c r="VQR137" s="130"/>
      <c r="VQS137" s="134"/>
      <c r="VQT137" s="134"/>
      <c r="VQU137" s="131"/>
      <c r="VQV137" s="131"/>
      <c r="VQW137" s="131"/>
      <c r="VQX137" s="132"/>
      <c r="VQZ137" s="130"/>
      <c r="VRA137" s="134"/>
      <c r="VRB137" s="134"/>
      <c r="VRC137" s="131"/>
      <c r="VRD137" s="131"/>
      <c r="VRE137" s="131"/>
      <c r="VRF137" s="132"/>
      <c r="VRH137" s="130"/>
      <c r="VRI137" s="134"/>
      <c r="VRJ137" s="134"/>
      <c r="VRK137" s="131"/>
      <c r="VRL137" s="131"/>
      <c r="VRM137" s="131"/>
      <c r="VRN137" s="132"/>
      <c r="VRP137" s="130"/>
      <c r="VRQ137" s="134"/>
      <c r="VRR137" s="134"/>
      <c r="VRS137" s="131"/>
      <c r="VRT137" s="131"/>
      <c r="VRU137" s="131"/>
      <c r="VRV137" s="132"/>
      <c r="VRX137" s="130"/>
      <c r="VRY137" s="134"/>
      <c r="VRZ137" s="134"/>
      <c r="VSA137" s="131"/>
      <c r="VSB137" s="131"/>
      <c r="VSC137" s="131"/>
      <c r="VSD137" s="132"/>
      <c r="VSF137" s="130"/>
      <c r="VSG137" s="134"/>
      <c r="VSH137" s="134"/>
      <c r="VSI137" s="131"/>
      <c r="VSJ137" s="131"/>
      <c r="VSK137" s="131"/>
      <c r="VSL137" s="132"/>
      <c r="VSN137" s="130"/>
      <c r="VSO137" s="134"/>
      <c r="VSP137" s="134"/>
      <c r="VSQ137" s="131"/>
      <c r="VSR137" s="131"/>
      <c r="VSS137" s="131"/>
      <c r="VST137" s="132"/>
      <c r="VSV137" s="130"/>
      <c r="VSW137" s="134"/>
      <c r="VSX137" s="134"/>
      <c r="VSY137" s="131"/>
      <c r="VSZ137" s="131"/>
      <c r="VTA137" s="131"/>
      <c r="VTB137" s="132"/>
      <c r="VTD137" s="130"/>
      <c r="VTE137" s="134"/>
      <c r="VTF137" s="134"/>
      <c r="VTG137" s="131"/>
      <c r="VTH137" s="131"/>
      <c r="VTI137" s="131"/>
      <c r="VTJ137" s="132"/>
      <c r="VTL137" s="130"/>
      <c r="VTM137" s="134"/>
      <c r="VTN137" s="134"/>
      <c r="VTO137" s="131"/>
      <c r="VTP137" s="131"/>
      <c r="VTQ137" s="131"/>
      <c r="VTR137" s="132"/>
      <c r="VTT137" s="130"/>
      <c r="VTU137" s="134"/>
      <c r="VTV137" s="134"/>
      <c r="VTW137" s="131"/>
      <c r="VTX137" s="131"/>
      <c r="VTY137" s="131"/>
      <c r="VTZ137" s="132"/>
      <c r="VUB137" s="130"/>
      <c r="VUC137" s="134"/>
      <c r="VUD137" s="134"/>
      <c r="VUE137" s="131"/>
      <c r="VUF137" s="131"/>
      <c r="VUG137" s="131"/>
      <c r="VUH137" s="132"/>
      <c r="VUJ137" s="130"/>
      <c r="VUK137" s="134"/>
      <c r="VUL137" s="134"/>
      <c r="VUM137" s="131"/>
      <c r="VUN137" s="131"/>
      <c r="VUO137" s="131"/>
      <c r="VUP137" s="132"/>
      <c r="VUR137" s="130"/>
      <c r="VUS137" s="134"/>
      <c r="VUT137" s="134"/>
      <c r="VUU137" s="131"/>
      <c r="VUV137" s="131"/>
      <c r="VUW137" s="131"/>
      <c r="VUX137" s="132"/>
      <c r="VUZ137" s="130"/>
      <c r="VVA137" s="134"/>
      <c r="VVB137" s="134"/>
      <c r="VVC137" s="131"/>
      <c r="VVD137" s="131"/>
      <c r="VVE137" s="131"/>
      <c r="VVF137" s="132"/>
      <c r="VVH137" s="130"/>
      <c r="VVI137" s="134"/>
      <c r="VVJ137" s="134"/>
      <c r="VVK137" s="131"/>
      <c r="VVL137" s="131"/>
      <c r="VVM137" s="131"/>
      <c r="VVN137" s="132"/>
      <c r="VVP137" s="130"/>
      <c r="VVQ137" s="134"/>
      <c r="VVR137" s="134"/>
      <c r="VVS137" s="131"/>
      <c r="VVT137" s="131"/>
      <c r="VVU137" s="131"/>
      <c r="VVV137" s="132"/>
      <c r="VVX137" s="130"/>
      <c r="VVY137" s="134"/>
      <c r="VVZ137" s="134"/>
      <c r="VWA137" s="131"/>
      <c r="VWB137" s="131"/>
      <c r="VWC137" s="131"/>
      <c r="VWD137" s="132"/>
      <c r="VWF137" s="130"/>
      <c r="VWG137" s="134"/>
      <c r="VWH137" s="134"/>
      <c r="VWI137" s="131"/>
      <c r="VWJ137" s="131"/>
      <c r="VWK137" s="131"/>
      <c r="VWL137" s="132"/>
      <c r="VWN137" s="130"/>
      <c r="VWO137" s="134"/>
      <c r="VWP137" s="134"/>
      <c r="VWQ137" s="131"/>
      <c r="VWR137" s="131"/>
      <c r="VWS137" s="131"/>
      <c r="VWT137" s="132"/>
      <c r="VWV137" s="130"/>
      <c r="VWW137" s="134"/>
      <c r="VWX137" s="134"/>
      <c r="VWY137" s="131"/>
      <c r="VWZ137" s="131"/>
      <c r="VXA137" s="131"/>
      <c r="VXB137" s="132"/>
      <c r="VXD137" s="130"/>
      <c r="VXE137" s="134"/>
      <c r="VXF137" s="134"/>
      <c r="VXG137" s="131"/>
      <c r="VXH137" s="131"/>
      <c r="VXI137" s="131"/>
      <c r="VXJ137" s="132"/>
      <c r="VXL137" s="130"/>
      <c r="VXM137" s="134"/>
      <c r="VXN137" s="134"/>
      <c r="VXO137" s="131"/>
      <c r="VXP137" s="131"/>
      <c r="VXQ137" s="131"/>
      <c r="VXR137" s="132"/>
      <c r="VXT137" s="130"/>
      <c r="VXU137" s="134"/>
      <c r="VXV137" s="134"/>
      <c r="VXW137" s="131"/>
      <c r="VXX137" s="131"/>
      <c r="VXY137" s="131"/>
      <c r="VXZ137" s="132"/>
      <c r="VYB137" s="130"/>
      <c r="VYC137" s="134"/>
      <c r="VYD137" s="134"/>
      <c r="VYE137" s="131"/>
      <c r="VYF137" s="131"/>
      <c r="VYG137" s="131"/>
      <c r="VYH137" s="132"/>
      <c r="VYJ137" s="130"/>
      <c r="VYK137" s="134"/>
      <c r="VYL137" s="134"/>
      <c r="VYM137" s="131"/>
      <c r="VYN137" s="131"/>
      <c r="VYO137" s="131"/>
      <c r="VYP137" s="132"/>
      <c r="VYR137" s="130"/>
      <c r="VYS137" s="134"/>
      <c r="VYT137" s="134"/>
      <c r="VYU137" s="131"/>
      <c r="VYV137" s="131"/>
      <c r="VYW137" s="131"/>
      <c r="VYX137" s="132"/>
      <c r="VYZ137" s="130"/>
      <c r="VZA137" s="134"/>
      <c r="VZB137" s="134"/>
      <c r="VZC137" s="131"/>
      <c r="VZD137" s="131"/>
      <c r="VZE137" s="131"/>
      <c r="VZF137" s="132"/>
      <c r="VZH137" s="130"/>
      <c r="VZI137" s="134"/>
      <c r="VZJ137" s="134"/>
      <c r="VZK137" s="131"/>
      <c r="VZL137" s="131"/>
      <c r="VZM137" s="131"/>
      <c r="VZN137" s="132"/>
      <c r="VZP137" s="130"/>
      <c r="VZQ137" s="134"/>
      <c r="VZR137" s="134"/>
      <c r="VZS137" s="131"/>
      <c r="VZT137" s="131"/>
      <c r="VZU137" s="131"/>
      <c r="VZV137" s="132"/>
      <c r="VZX137" s="130"/>
      <c r="VZY137" s="134"/>
      <c r="VZZ137" s="134"/>
      <c r="WAA137" s="131"/>
      <c r="WAB137" s="131"/>
      <c r="WAC137" s="131"/>
      <c r="WAD137" s="132"/>
      <c r="WAF137" s="130"/>
      <c r="WAG137" s="134"/>
      <c r="WAH137" s="134"/>
      <c r="WAI137" s="131"/>
      <c r="WAJ137" s="131"/>
      <c r="WAK137" s="131"/>
      <c r="WAL137" s="132"/>
      <c r="WAN137" s="130"/>
      <c r="WAO137" s="134"/>
      <c r="WAP137" s="134"/>
      <c r="WAQ137" s="131"/>
      <c r="WAR137" s="131"/>
      <c r="WAS137" s="131"/>
      <c r="WAT137" s="132"/>
      <c r="WAV137" s="130"/>
      <c r="WAW137" s="134"/>
      <c r="WAX137" s="134"/>
      <c r="WAY137" s="131"/>
      <c r="WAZ137" s="131"/>
      <c r="WBA137" s="131"/>
      <c r="WBB137" s="132"/>
      <c r="WBD137" s="130"/>
      <c r="WBE137" s="134"/>
      <c r="WBF137" s="134"/>
      <c r="WBG137" s="131"/>
      <c r="WBH137" s="131"/>
      <c r="WBI137" s="131"/>
      <c r="WBJ137" s="132"/>
      <c r="WBL137" s="130"/>
      <c r="WBM137" s="134"/>
      <c r="WBN137" s="134"/>
      <c r="WBO137" s="131"/>
      <c r="WBP137" s="131"/>
      <c r="WBQ137" s="131"/>
      <c r="WBR137" s="132"/>
      <c r="WBT137" s="130"/>
      <c r="WBU137" s="134"/>
      <c r="WBV137" s="134"/>
      <c r="WBW137" s="131"/>
      <c r="WBX137" s="131"/>
      <c r="WBY137" s="131"/>
      <c r="WBZ137" s="132"/>
      <c r="WCB137" s="130"/>
      <c r="WCC137" s="134"/>
      <c r="WCD137" s="134"/>
      <c r="WCE137" s="131"/>
      <c r="WCF137" s="131"/>
      <c r="WCG137" s="131"/>
      <c r="WCH137" s="132"/>
      <c r="WCJ137" s="130"/>
      <c r="WCK137" s="134"/>
      <c r="WCL137" s="134"/>
      <c r="WCM137" s="131"/>
      <c r="WCN137" s="131"/>
      <c r="WCO137" s="131"/>
      <c r="WCP137" s="132"/>
      <c r="WCR137" s="130"/>
      <c r="WCS137" s="134"/>
      <c r="WCT137" s="134"/>
      <c r="WCU137" s="131"/>
      <c r="WCV137" s="131"/>
      <c r="WCW137" s="131"/>
      <c r="WCX137" s="132"/>
      <c r="WCZ137" s="130"/>
      <c r="WDA137" s="134"/>
      <c r="WDB137" s="134"/>
      <c r="WDC137" s="131"/>
      <c r="WDD137" s="131"/>
      <c r="WDE137" s="131"/>
      <c r="WDF137" s="132"/>
      <c r="WDH137" s="130"/>
      <c r="WDI137" s="134"/>
      <c r="WDJ137" s="134"/>
      <c r="WDK137" s="131"/>
      <c r="WDL137" s="131"/>
      <c r="WDM137" s="131"/>
      <c r="WDN137" s="132"/>
      <c r="WDP137" s="130"/>
      <c r="WDQ137" s="134"/>
      <c r="WDR137" s="134"/>
      <c r="WDS137" s="131"/>
      <c r="WDT137" s="131"/>
      <c r="WDU137" s="131"/>
      <c r="WDV137" s="132"/>
      <c r="WDX137" s="130"/>
      <c r="WDY137" s="134"/>
      <c r="WDZ137" s="134"/>
      <c r="WEA137" s="131"/>
      <c r="WEB137" s="131"/>
      <c r="WEC137" s="131"/>
      <c r="WED137" s="132"/>
      <c r="WEF137" s="130"/>
      <c r="WEG137" s="134"/>
      <c r="WEH137" s="134"/>
      <c r="WEI137" s="131"/>
      <c r="WEJ137" s="131"/>
      <c r="WEK137" s="131"/>
      <c r="WEL137" s="132"/>
      <c r="WEN137" s="130"/>
      <c r="WEO137" s="134"/>
      <c r="WEP137" s="134"/>
      <c r="WEQ137" s="131"/>
      <c r="WER137" s="131"/>
      <c r="WES137" s="131"/>
      <c r="WET137" s="132"/>
      <c r="WEV137" s="130"/>
      <c r="WEW137" s="134"/>
      <c r="WEX137" s="134"/>
      <c r="WEY137" s="131"/>
      <c r="WEZ137" s="131"/>
      <c r="WFA137" s="131"/>
      <c r="WFB137" s="132"/>
      <c r="WFD137" s="130"/>
      <c r="WFE137" s="134"/>
      <c r="WFF137" s="134"/>
      <c r="WFG137" s="131"/>
      <c r="WFH137" s="131"/>
      <c r="WFI137" s="131"/>
      <c r="WFJ137" s="132"/>
      <c r="WFL137" s="130"/>
      <c r="WFM137" s="134"/>
      <c r="WFN137" s="134"/>
      <c r="WFO137" s="131"/>
      <c r="WFP137" s="131"/>
      <c r="WFQ137" s="131"/>
      <c r="WFR137" s="132"/>
      <c r="WFT137" s="130"/>
      <c r="WFU137" s="134"/>
      <c r="WFV137" s="134"/>
      <c r="WFW137" s="131"/>
      <c r="WFX137" s="131"/>
      <c r="WFY137" s="131"/>
      <c r="WFZ137" s="132"/>
      <c r="WGB137" s="130"/>
      <c r="WGC137" s="134"/>
      <c r="WGD137" s="134"/>
      <c r="WGE137" s="131"/>
      <c r="WGF137" s="131"/>
      <c r="WGG137" s="131"/>
      <c r="WGH137" s="132"/>
      <c r="WGJ137" s="130"/>
      <c r="WGK137" s="134"/>
      <c r="WGL137" s="134"/>
      <c r="WGM137" s="131"/>
      <c r="WGN137" s="131"/>
      <c r="WGO137" s="131"/>
      <c r="WGP137" s="132"/>
      <c r="WGR137" s="130"/>
      <c r="WGS137" s="134"/>
      <c r="WGT137" s="134"/>
      <c r="WGU137" s="131"/>
      <c r="WGV137" s="131"/>
      <c r="WGW137" s="131"/>
      <c r="WGX137" s="132"/>
      <c r="WGZ137" s="130"/>
      <c r="WHA137" s="134"/>
      <c r="WHB137" s="134"/>
      <c r="WHC137" s="131"/>
      <c r="WHD137" s="131"/>
      <c r="WHE137" s="131"/>
      <c r="WHF137" s="132"/>
      <c r="WHH137" s="130"/>
      <c r="WHI137" s="134"/>
      <c r="WHJ137" s="134"/>
      <c r="WHK137" s="131"/>
      <c r="WHL137" s="131"/>
      <c r="WHM137" s="131"/>
      <c r="WHN137" s="132"/>
      <c r="WHP137" s="130"/>
      <c r="WHQ137" s="134"/>
      <c r="WHR137" s="134"/>
      <c r="WHS137" s="131"/>
      <c r="WHT137" s="131"/>
      <c r="WHU137" s="131"/>
      <c r="WHV137" s="132"/>
      <c r="WHX137" s="130"/>
      <c r="WHY137" s="134"/>
      <c r="WHZ137" s="134"/>
      <c r="WIA137" s="131"/>
      <c r="WIB137" s="131"/>
      <c r="WIC137" s="131"/>
      <c r="WID137" s="132"/>
      <c r="WIF137" s="130"/>
      <c r="WIG137" s="134"/>
      <c r="WIH137" s="134"/>
      <c r="WII137" s="131"/>
      <c r="WIJ137" s="131"/>
      <c r="WIK137" s="131"/>
      <c r="WIL137" s="132"/>
      <c r="WIN137" s="130"/>
      <c r="WIO137" s="134"/>
      <c r="WIP137" s="134"/>
      <c r="WIQ137" s="131"/>
      <c r="WIR137" s="131"/>
      <c r="WIS137" s="131"/>
      <c r="WIT137" s="132"/>
      <c r="WIV137" s="130"/>
      <c r="WIW137" s="134"/>
      <c r="WIX137" s="134"/>
      <c r="WIY137" s="131"/>
      <c r="WIZ137" s="131"/>
      <c r="WJA137" s="131"/>
      <c r="WJB137" s="132"/>
      <c r="WJD137" s="130"/>
      <c r="WJE137" s="134"/>
      <c r="WJF137" s="134"/>
      <c r="WJG137" s="131"/>
      <c r="WJH137" s="131"/>
      <c r="WJI137" s="131"/>
      <c r="WJJ137" s="132"/>
      <c r="WJL137" s="130"/>
      <c r="WJM137" s="134"/>
      <c r="WJN137" s="134"/>
      <c r="WJO137" s="131"/>
      <c r="WJP137" s="131"/>
      <c r="WJQ137" s="131"/>
      <c r="WJR137" s="132"/>
      <c r="WJT137" s="130"/>
      <c r="WJU137" s="134"/>
      <c r="WJV137" s="134"/>
      <c r="WJW137" s="131"/>
      <c r="WJX137" s="131"/>
      <c r="WJY137" s="131"/>
      <c r="WJZ137" s="132"/>
      <c r="WKB137" s="130"/>
      <c r="WKC137" s="134"/>
      <c r="WKD137" s="134"/>
      <c r="WKE137" s="131"/>
      <c r="WKF137" s="131"/>
      <c r="WKG137" s="131"/>
      <c r="WKH137" s="132"/>
      <c r="WKJ137" s="130"/>
      <c r="WKK137" s="134"/>
      <c r="WKL137" s="134"/>
      <c r="WKM137" s="131"/>
      <c r="WKN137" s="131"/>
      <c r="WKO137" s="131"/>
      <c r="WKP137" s="132"/>
      <c r="WKR137" s="130"/>
      <c r="WKS137" s="134"/>
      <c r="WKT137" s="134"/>
      <c r="WKU137" s="131"/>
      <c r="WKV137" s="131"/>
      <c r="WKW137" s="131"/>
      <c r="WKX137" s="132"/>
      <c r="WKZ137" s="130"/>
      <c r="WLA137" s="134"/>
      <c r="WLB137" s="134"/>
      <c r="WLC137" s="131"/>
      <c r="WLD137" s="131"/>
      <c r="WLE137" s="131"/>
      <c r="WLF137" s="132"/>
      <c r="WLH137" s="130"/>
      <c r="WLI137" s="134"/>
      <c r="WLJ137" s="134"/>
      <c r="WLK137" s="131"/>
      <c r="WLL137" s="131"/>
      <c r="WLM137" s="131"/>
      <c r="WLN137" s="132"/>
      <c r="WLP137" s="130"/>
      <c r="WLQ137" s="134"/>
      <c r="WLR137" s="134"/>
      <c r="WLS137" s="131"/>
      <c r="WLT137" s="131"/>
      <c r="WLU137" s="131"/>
      <c r="WLV137" s="132"/>
      <c r="WLX137" s="130"/>
      <c r="WLY137" s="134"/>
      <c r="WLZ137" s="134"/>
      <c r="WMA137" s="131"/>
      <c r="WMB137" s="131"/>
      <c r="WMC137" s="131"/>
      <c r="WMD137" s="132"/>
      <c r="WMF137" s="130"/>
      <c r="WMG137" s="134"/>
      <c r="WMH137" s="134"/>
      <c r="WMI137" s="131"/>
      <c r="WMJ137" s="131"/>
      <c r="WMK137" s="131"/>
      <c r="WML137" s="132"/>
      <c r="WMN137" s="130"/>
      <c r="WMO137" s="134"/>
      <c r="WMP137" s="134"/>
      <c r="WMQ137" s="131"/>
      <c r="WMR137" s="131"/>
      <c r="WMS137" s="131"/>
      <c r="WMT137" s="132"/>
      <c r="WMV137" s="130"/>
      <c r="WMW137" s="134"/>
      <c r="WMX137" s="134"/>
      <c r="WMY137" s="131"/>
      <c r="WMZ137" s="131"/>
      <c r="WNA137" s="131"/>
      <c r="WNB137" s="132"/>
      <c r="WND137" s="130"/>
      <c r="WNE137" s="134"/>
      <c r="WNF137" s="134"/>
      <c r="WNG137" s="131"/>
      <c r="WNH137" s="131"/>
      <c r="WNI137" s="131"/>
      <c r="WNJ137" s="132"/>
      <c r="WNL137" s="130"/>
      <c r="WNM137" s="134"/>
      <c r="WNN137" s="134"/>
      <c r="WNO137" s="131"/>
      <c r="WNP137" s="131"/>
      <c r="WNQ137" s="131"/>
      <c r="WNR137" s="132"/>
      <c r="WNT137" s="130"/>
      <c r="WNU137" s="134"/>
      <c r="WNV137" s="134"/>
      <c r="WNW137" s="131"/>
      <c r="WNX137" s="131"/>
      <c r="WNY137" s="131"/>
      <c r="WNZ137" s="132"/>
      <c r="WOB137" s="130"/>
      <c r="WOC137" s="134"/>
      <c r="WOD137" s="134"/>
      <c r="WOE137" s="131"/>
      <c r="WOF137" s="131"/>
      <c r="WOG137" s="131"/>
      <c r="WOH137" s="132"/>
      <c r="WOJ137" s="130"/>
      <c r="WOK137" s="134"/>
      <c r="WOL137" s="134"/>
      <c r="WOM137" s="131"/>
      <c r="WON137" s="131"/>
      <c r="WOO137" s="131"/>
      <c r="WOP137" s="132"/>
      <c r="WOR137" s="130"/>
      <c r="WOS137" s="134"/>
      <c r="WOT137" s="134"/>
      <c r="WOU137" s="131"/>
      <c r="WOV137" s="131"/>
      <c r="WOW137" s="131"/>
      <c r="WOX137" s="132"/>
      <c r="WOZ137" s="130"/>
      <c r="WPA137" s="134"/>
      <c r="WPB137" s="134"/>
      <c r="WPC137" s="131"/>
      <c r="WPD137" s="131"/>
      <c r="WPE137" s="131"/>
      <c r="WPF137" s="132"/>
      <c r="WPH137" s="130"/>
      <c r="WPI137" s="134"/>
      <c r="WPJ137" s="134"/>
      <c r="WPK137" s="131"/>
      <c r="WPL137" s="131"/>
      <c r="WPM137" s="131"/>
      <c r="WPN137" s="132"/>
      <c r="WPP137" s="130"/>
      <c r="WPQ137" s="134"/>
      <c r="WPR137" s="134"/>
      <c r="WPS137" s="131"/>
      <c r="WPT137" s="131"/>
      <c r="WPU137" s="131"/>
      <c r="WPV137" s="132"/>
      <c r="WPX137" s="130"/>
      <c r="WPY137" s="134"/>
      <c r="WPZ137" s="134"/>
      <c r="WQA137" s="131"/>
      <c r="WQB137" s="131"/>
      <c r="WQC137" s="131"/>
      <c r="WQD137" s="132"/>
      <c r="WQF137" s="130"/>
      <c r="WQG137" s="134"/>
      <c r="WQH137" s="134"/>
      <c r="WQI137" s="131"/>
      <c r="WQJ137" s="131"/>
      <c r="WQK137" s="131"/>
      <c r="WQL137" s="132"/>
      <c r="WQN137" s="130"/>
      <c r="WQO137" s="134"/>
      <c r="WQP137" s="134"/>
      <c r="WQQ137" s="131"/>
      <c r="WQR137" s="131"/>
      <c r="WQS137" s="131"/>
      <c r="WQT137" s="132"/>
      <c r="WQV137" s="130"/>
      <c r="WQW137" s="134"/>
      <c r="WQX137" s="134"/>
      <c r="WQY137" s="131"/>
      <c r="WQZ137" s="131"/>
      <c r="WRA137" s="131"/>
      <c r="WRB137" s="132"/>
      <c r="WRD137" s="130"/>
      <c r="WRE137" s="134"/>
      <c r="WRF137" s="134"/>
      <c r="WRG137" s="131"/>
      <c r="WRH137" s="131"/>
      <c r="WRI137" s="131"/>
      <c r="WRJ137" s="132"/>
      <c r="WRL137" s="130"/>
      <c r="WRM137" s="134"/>
      <c r="WRN137" s="134"/>
      <c r="WRO137" s="131"/>
      <c r="WRP137" s="131"/>
      <c r="WRQ137" s="131"/>
      <c r="WRR137" s="132"/>
      <c r="WRT137" s="130"/>
      <c r="WRU137" s="134"/>
      <c r="WRV137" s="134"/>
      <c r="WRW137" s="131"/>
      <c r="WRX137" s="131"/>
      <c r="WRY137" s="131"/>
      <c r="WRZ137" s="132"/>
      <c r="WSB137" s="130"/>
      <c r="WSC137" s="134"/>
      <c r="WSD137" s="134"/>
      <c r="WSE137" s="131"/>
      <c r="WSF137" s="131"/>
      <c r="WSG137" s="131"/>
      <c r="WSH137" s="132"/>
      <c r="WSJ137" s="130"/>
      <c r="WSK137" s="134"/>
      <c r="WSL137" s="134"/>
      <c r="WSM137" s="131"/>
      <c r="WSN137" s="131"/>
      <c r="WSO137" s="131"/>
      <c r="WSP137" s="132"/>
      <c r="WSR137" s="130"/>
      <c r="WSS137" s="134"/>
      <c r="WST137" s="134"/>
      <c r="WSU137" s="131"/>
      <c r="WSV137" s="131"/>
      <c r="WSW137" s="131"/>
      <c r="WSX137" s="132"/>
      <c r="WSZ137" s="130"/>
      <c r="WTA137" s="134"/>
      <c r="WTB137" s="134"/>
      <c r="WTC137" s="131"/>
      <c r="WTD137" s="131"/>
      <c r="WTE137" s="131"/>
      <c r="WTF137" s="132"/>
      <c r="WTH137" s="130"/>
      <c r="WTI137" s="134"/>
      <c r="WTJ137" s="134"/>
      <c r="WTK137" s="131"/>
      <c r="WTL137" s="131"/>
      <c r="WTM137" s="131"/>
      <c r="WTN137" s="132"/>
      <c r="WTP137" s="130"/>
      <c r="WTQ137" s="134"/>
      <c r="WTR137" s="134"/>
      <c r="WTS137" s="131"/>
      <c r="WTT137" s="131"/>
      <c r="WTU137" s="131"/>
      <c r="WTV137" s="132"/>
      <c r="WTX137" s="130"/>
      <c r="WTY137" s="134"/>
      <c r="WTZ137" s="134"/>
      <c r="WUA137" s="131"/>
      <c r="WUB137" s="131"/>
      <c r="WUC137" s="131"/>
      <c r="WUD137" s="132"/>
      <c r="WUF137" s="130"/>
      <c r="WUG137" s="134"/>
      <c r="WUH137" s="134"/>
      <c r="WUI137" s="131"/>
      <c r="WUJ137" s="131"/>
      <c r="WUK137" s="131"/>
      <c r="WUL137" s="132"/>
      <c r="WUN137" s="130"/>
      <c r="WUO137" s="134"/>
      <c r="WUP137" s="134"/>
      <c r="WUQ137" s="131"/>
      <c r="WUR137" s="131"/>
      <c r="WUS137" s="131"/>
      <c r="WUT137" s="132"/>
      <c r="WUV137" s="130"/>
      <c r="WUW137" s="134"/>
      <c r="WUX137" s="134"/>
      <c r="WUY137" s="131"/>
      <c r="WUZ137" s="131"/>
      <c r="WVA137" s="131"/>
      <c r="WVB137" s="132"/>
      <c r="WVD137" s="130"/>
      <c r="WVE137" s="134"/>
      <c r="WVF137" s="134"/>
      <c r="WVG137" s="131"/>
      <c r="WVH137" s="131"/>
      <c r="WVI137" s="131"/>
      <c r="WVJ137" s="132"/>
      <c r="WVL137" s="130"/>
      <c r="WVM137" s="134"/>
      <c r="WVN137" s="134"/>
      <c r="WVO137" s="131"/>
      <c r="WVP137" s="131"/>
      <c r="WVQ137" s="131"/>
      <c r="WVR137" s="132"/>
      <c r="WVT137" s="130"/>
      <c r="WVU137" s="134"/>
      <c r="WVV137" s="134"/>
      <c r="WVW137" s="131"/>
      <c r="WVX137" s="131"/>
      <c r="WVY137" s="131"/>
      <c r="WVZ137" s="132"/>
      <c r="WWB137" s="130"/>
      <c r="WWC137" s="134"/>
      <c r="WWD137" s="134"/>
      <c r="WWE137" s="131"/>
      <c r="WWF137" s="131"/>
      <c r="WWG137" s="131"/>
      <c r="WWH137" s="132"/>
      <c r="WWJ137" s="130"/>
      <c r="WWK137" s="134"/>
      <c r="WWL137" s="134"/>
      <c r="WWM137" s="131"/>
      <c r="WWN137" s="131"/>
      <c r="WWO137" s="131"/>
      <c r="WWP137" s="132"/>
      <c r="WWR137" s="130"/>
      <c r="WWS137" s="134"/>
      <c r="WWT137" s="134"/>
      <c r="WWU137" s="131"/>
      <c r="WWV137" s="131"/>
      <c r="WWW137" s="131"/>
      <c r="WWX137" s="132"/>
      <c r="WWZ137" s="130"/>
      <c r="WXA137" s="134"/>
      <c r="WXB137" s="134"/>
      <c r="WXC137" s="131"/>
      <c r="WXD137" s="131"/>
      <c r="WXE137" s="131"/>
      <c r="WXF137" s="132"/>
      <c r="WXH137" s="130"/>
      <c r="WXI137" s="134"/>
      <c r="WXJ137" s="134"/>
      <c r="WXK137" s="131"/>
      <c r="WXL137" s="131"/>
      <c r="WXM137" s="131"/>
      <c r="WXN137" s="132"/>
      <c r="WXP137" s="130"/>
      <c r="WXQ137" s="134"/>
      <c r="WXR137" s="134"/>
      <c r="WXS137" s="131"/>
      <c r="WXT137" s="131"/>
      <c r="WXU137" s="131"/>
      <c r="WXV137" s="132"/>
      <c r="WXX137" s="130"/>
      <c r="WXY137" s="134"/>
      <c r="WXZ137" s="134"/>
      <c r="WYA137" s="131"/>
      <c r="WYB137" s="131"/>
      <c r="WYC137" s="131"/>
      <c r="WYD137" s="132"/>
      <c r="WYF137" s="130"/>
      <c r="WYG137" s="134"/>
      <c r="WYH137" s="134"/>
      <c r="WYI137" s="131"/>
      <c r="WYJ137" s="131"/>
      <c r="WYK137" s="131"/>
      <c r="WYL137" s="132"/>
      <c r="WYN137" s="130"/>
      <c r="WYO137" s="134"/>
      <c r="WYP137" s="134"/>
      <c r="WYQ137" s="131"/>
      <c r="WYR137" s="131"/>
      <c r="WYS137" s="131"/>
      <c r="WYT137" s="132"/>
      <c r="WYV137" s="130"/>
      <c r="WYW137" s="134"/>
      <c r="WYX137" s="134"/>
      <c r="WYY137" s="131"/>
      <c r="WYZ137" s="131"/>
      <c r="WZA137" s="131"/>
      <c r="WZB137" s="132"/>
      <c r="WZD137" s="130"/>
      <c r="WZE137" s="134"/>
      <c r="WZF137" s="134"/>
      <c r="WZG137" s="131"/>
      <c r="WZH137" s="131"/>
      <c r="WZI137" s="131"/>
      <c r="WZJ137" s="132"/>
      <c r="WZL137" s="130"/>
      <c r="WZM137" s="134"/>
      <c r="WZN137" s="134"/>
      <c r="WZO137" s="131"/>
      <c r="WZP137" s="131"/>
      <c r="WZQ137" s="131"/>
      <c r="WZR137" s="132"/>
      <c r="WZT137" s="130"/>
      <c r="WZU137" s="134"/>
      <c r="WZV137" s="134"/>
      <c r="WZW137" s="131"/>
      <c r="WZX137" s="131"/>
      <c r="WZY137" s="131"/>
      <c r="WZZ137" s="132"/>
      <c r="XAB137" s="130"/>
      <c r="XAC137" s="134"/>
      <c r="XAD137" s="134"/>
      <c r="XAE137" s="131"/>
      <c r="XAF137" s="131"/>
      <c r="XAG137" s="131"/>
      <c r="XAH137" s="132"/>
      <c r="XAJ137" s="130"/>
      <c r="XAK137" s="134"/>
      <c r="XAL137" s="134"/>
      <c r="XAM137" s="131"/>
      <c r="XAN137" s="131"/>
      <c r="XAO137" s="131"/>
      <c r="XAP137" s="132"/>
      <c r="XAR137" s="130"/>
      <c r="XAS137" s="134"/>
      <c r="XAT137" s="134"/>
      <c r="XAU137" s="131"/>
      <c r="XAV137" s="131"/>
      <c r="XAW137" s="131"/>
      <c r="XAX137" s="132"/>
      <c r="XAZ137" s="130"/>
      <c r="XBA137" s="134"/>
      <c r="XBB137" s="134"/>
      <c r="XBC137" s="131"/>
      <c r="XBD137" s="131"/>
      <c r="XBE137" s="131"/>
      <c r="XBF137" s="132"/>
      <c r="XBH137" s="130"/>
      <c r="XBI137" s="134"/>
      <c r="XBJ137" s="134"/>
      <c r="XBK137" s="131"/>
      <c r="XBL137" s="131"/>
      <c r="XBM137" s="131"/>
      <c r="XBN137" s="132"/>
      <c r="XBP137" s="130"/>
      <c r="XBQ137" s="134"/>
      <c r="XBR137" s="134"/>
      <c r="XBS137" s="131"/>
      <c r="XBT137" s="131"/>
      <c r="XBU137" s="131"/>
      <c r="XBV137" s="132"/>
      <c r="XBX137" s="130"/>
      <c r="XBY137" s="134"/>
      <c r="XBZ137" s="134"/>
      <c r="XCA137" s="131"/>
      <c r="XCB137" s="131"/>
      <c r="XCC137" s="131"/>
      <c r="XCD137" s="132"/>
      <c r="XCF137" s="130"/>
      <c r="XCG137" s="134"/>
      <c r="XCH137" s="134"/>
      <c r="XCI137" s="131"/>
      <c r="XCJ137" s="131"/>
      <c r="XCK137" s="131"/>
      <c r="XCL137" s="132"/>
      <c r="XCN137" s="130"/>
      <c r="XCO137" s="134"/>
      <c r="XCP137" s="134"/>
      <c r="XCQ137" s="131"/>
      <c r="XCR137" s="131"/>
      <c r="XCS137" s="131"/>
      <c r="XCT137" s="132"/>
      <c r="XCV137" s="130"/>
      <c r="XCW137" s="134"/>
      <c r="XCX137" s="134"/>
      <c r="XCY137" s="131"/>
      <c r="XCZ137" s="131"/>
      <c r="XDA137" s="131"/>
      <c r="XDB137" s="132"/>
      <c r="XDD137" s="130"/>
      <c r="XDE137" s="134"/>
      <c r="XDF137" s="134"/>
      <c r="XDG137" s="131"/>
      <c r="XDH137" s="131"/>
      <c r="XDI137" s="131"/>
      <c r="XDJ137" s="132"/>
      <c r="XDL137" s="130"/>
      <c r="XDM137" s="134"/>
      <c r="XDN137" s="134"/>
      <c r="XDO137" s="131"/>
      <c r="XDP137" s="131"/>
      <c r="XDQ137" s="131"/>
      <c r="XDR137" s="132"/>
      <c r="XDT137" s="130"/>
      <c r="XDU137" s="134"/>
      <c r="XDV137" s="134"/>
      <c r="XDW137" s="131"/>
      <c r="XDX137" s="131"/>
      <c r="XDY137" s="131"/>
      <c r="XDZ137" s="132"/>
      <c r="XEB137" s="130"/>
      <c r="XEC137" s="134"/>
      <c r="XED137" s="134"/>
      <c r="XEE137" s="131"/>
      <c r="XEF137" s="131"/>
      <c r="XEG137" s="131"/>
      <c r="XEH137" s="132"/>
      <c r="XEJ137" s="130"/>
      <c r="XEK137" s="134"/>
      <c r="XEL137" s="134"/>
      <c r="XEM137" s="131"/>
      <c r="XEN137" s="131"/>
      <c r="XEO137" s="131"/>
      <c r="XEP137" s="132"/>
      <c r="XER137" s="130"/>
      <c r="XES137" s="134"/>
      <c r="XET137" s="134"/>
      <c r="XEU137" s="131"/>
      <c r="XEV137" s="131"/>
      <c r="XEW137" s="131"/>
      <c r="XEX137" s="132"/>
      <c r="XEZ137" s="130"/>
      <c r="XFA137" s="134"/>
      <c r="XFB137" s="134"/>
      <c r="XFC137" s="131"/>
      <c r="XFD137" s="131"/>
    </row>
    <row r="138" spans="1:16384" s="133" customFormat="1" ht="23.25" customHeight="1">
      <c r="A138" s="124">
        <f t="shared" si="13"/>
        <v>129</v>
      </c>
      <c r="B138" s="766"/>
      <c r="C138" s="795"/>
      <c r="D138" s="736" t="s">
        <v>529</v>
      </c>
      <c r="E138" s="705"/>
      <c r="F138" s="706"/>
      <c r="G138" s="200"/>
      <c r="H138" s="200"/>
      <c r="I138" s="200"/>
      <c r="J138" s="196"/>
      <c r="K138" s="197">
        <f t="shared" si="24"/>
        <v>0</v>
      </c>
      <c r="L138" s="130"/>
      <c r="M138" s="134"/>
      <c r="N138" s="134"/>
      <c r="O138" s="131"/>
      <c r="P138" s="131"/>
      <c r="Q138" s="131"/>
      <c r="R138" s="132"/>
      <c r="T138" s="130"/>
      <c r="U138" s="134"/>
      <c r="V138" s="134"/>
      <c r="W138" s="131"/>
      <c r="X138" s="131"/>
      <c r="Y138" s="131"/>
      <c r="Z138" s="132"/>
      <c r="AB138" s="130"/>
      <c r="AC138" s="134"/>
      <c r="AD138" s="134"/>
      <c r="AE138" s="131"/>
      <c r="AF138" s="131"/>
      <c r="AG138" s="131"/>
      <c r="AH138" s="132"/>
      <c r="AJ138" s="130"/>
      <c r="AK138" s="134"/>
      <c r="AL138" s="134"/>
      <c r="AM138" s="131"/>
      <c r="AN138" s="131"/>
      <c r="AO138" s="131"/>
      <c r="AP138" s="132"/>
      <c r="AR138" s="130"/>
      <c r="AS138" s="134"/>
      <c r="AT138" s="134"/>
      <c r="AU138" s="131"/>
      <c r="AV138" s="131"/>
      <c r="AW138" s="131"/>
      <c r="AX138" s="132"/>
      <c r="AZ138" s="130"/>
      <c r="BA138" s="134"/>
      <c r="BB138" s="134"/>
      <c r="BC138" s="131"/>
      <c r="BD138" s="131"/>
      <c r="BE138" s="131"/>
      <c r="BF138" s="132"/>
      <c r="BH138" s="130"/>
      <c r="BI138" s="134"/>
      <c r="BJ138" s="134"/>
      <c r="BK138" s="131"/>
      <c r="BL138" s="131"/>
      <c r="BM138" s="131"/>
      <c r="BN138" s="132"/>
      <c r="BP138" s="130"/>
      <c r="BQ138" s="134"/>
      <c r="BR138" s="134"/>
      <c r="BS138" s="131"/>
      <c r="BT138" s="131"/>
      <c r="BU138" s="131"/>
      <c r="BV138" s="132"/>
      <c r="BX138" s="130"/>
      <c r="BY138" s="134"/>
      <c r="BZ138" s="134"/>
      <c r="CA138" s="131"/>
      <c r="CB138" s="131"/>
      <c r="CC138" s="131"/>
      <c r="CD138" s="132"/>
      <c r="CF138" s="130"/>
      <c r="CG138" s="134"/>
      <c r="CH138" s="134"/>
      <c r="CI138" s="131"/>
      <c r="CJ138" s="131"/>
      <c r="CK138" s="131"/>
      <c r="CL138" s="132"/>
      <c r="CN138" s="130"/>
      <c r="CO138" s="134"/>
      <c r="CP138" s="134"/>
      <c r="CQ138" s="131"/>
      <c r="CR138" s="131"/>
      <c r="CS138" s="131"/>
      <c r="CT138" s="132"/>
      <c r="CV138" s="130"/>
      <c r="CW138" s="134"/>
      <c r="CX138" s="134"/>
      <c r="CY138" s="131"/>
      <c r="CZ138" s="131"/>
      <c r="DA138" s="131"/>
      <c r="DB138" s="132"/>
      <c r="DD138" s="130"/>
      <c r="DE138" s="134"/>
      <c r="DF138" s="134"/>
      <c r="DG138" s="131"/>
      <c r="DH138" s="131"/>
      <c r="DI138" s="131"/>
      <c r="DJ138" s="132"/>
      <c r="DL138" s="130"/>
      <c r="DM138" s="134"/>
      <c r="DN138" s="134"/>
      <c r="DO138" s="131"/>
      <c r="DP138" s="131"/>
      <c r="DQ138" s="131"/>
      <c r="DR138" s="132"/>
      <c r="DT138" s="130"/>
      <c r="DU138" s="134"/>
      <c r="DV138" s="134"/>
      <c r="DW138" s="131"/>
      <c r="DX138" s="131"/>
      <c r="DY138" s="131"/>
      <c r="DZ138" s="132"/>
      <c r="EB138" s="130"/>
      <c r="EC138" s="134"/>
      <c r="ED138" s="134"/>
      <c r="EE138" s="131"/>
      <c r="EF138" s="131"/>
      <c r="EG138" s="131"/>
      <c r="EH138" s="132"/>
      <c r="EJ138" s="130"/>
      <c r="EK138" s="134"/>
      <c r="EL138" s="134"/>
      <c r="EM138" s="131"/>
      <c r="EN138" s="131"/>
      <c r="EO138" s="131"/>
      <c r="EP138" s="132"/>
      <c r="ER138" s="130"/>
      <c r="ES138" s="134"/>
      <c r="ET138" s="134"/>
      <c r="EU138" s="131"/>
      <c r="EV138" s="131"/>
      <c r="EW138" s="131"/>
      <c r="EX138" s="132"/>
      <c r="EZ138" s="130"/>
      <c r="FA138" s="134"/>
      <c r="FB138" s="134"/>
      <c r="FC138" s="131"/>
      <c r="FD138" s="131"/>
      <c r="FE138" s="131"/>
      <c r="FF138" s="132"/>
      <c r="FH138" s="130"/>
      <c r="FI138" s="134"/>
      <c r="FJ138" s="134"/>
      <c r="FK138" s="131"/>
      <c r="FL138" s="131"/>
      <c r="FM138" s="131"/>
      <c r="FN138" s="132"/>
      <c r="FP138" s="130"/>
      <c r="FQ138" s="134"/>
      <c r="FR138" s="134"/>
      <c r="FS138" s="131"/>
      <c r="FT138" s="131"/>
      <c r="FU138" s="131"/>
      <c r="FV138" s="132"/>
      <c r="FX138" s="130"/>
      <c r="FY138" s="134"/>
      <c r="FZ138" s="134"/>
      <c r="GA138" s="131"/>
      <c r="GB138" s="131"/>
      <c r="GC138" s="131"/>
      <c r="GD138" s="132"/>
      <c r="GF138" s="130"/>
      <c r="GG138" s="134"/>
      <c r="GH138" s="134"/>
      <c r="GI138" s="131"/>
      <c r="GJ138" s="131"/>
      <c r="GK138" s="131"/>
      <c r="GL138" s="132"/>
      <c r="GN138" s="130"/>
      <c r="GO138" s="134"/>
      <c r="GP138" s="134"/>
      <c r="GQ138" s="131"/>
      <c r="GR138" s="131"/>
      <c r="GS138" s="131"/>
      <c r="GT138" s="132"/>
      <c r="GV138" s="130"/>
      <c r="GW138" s="134"/>
      <c r="GX138" s="134"/>
      <c r="GY138" s="131"/>
      <c r="GZ138" s="131"/>
      <c r="HA138" s="131"/>
      <c r="HB138" s="132"/>
      <c r="HD138" s="130"/>
      <c r="HE138" s="134"/>
      <c r="HF138" s="134"/>
      <c r="HG138" s="131"/>
      <c r="HH138" s="131"/>
      <c r="HI138" s="131"/>
      <c r="HJ138" s="132"/>
      <c r="HL138" s="130"/>
      <c r="HM138" s="134"/>
      <c r="HN138" s="134"/>
      <c r="HO138" s="131"/>
      <c r="HP138" s="131"/>
      <c r="HQ138" s="131"/>
      <c r="HR138" s="132"/>
      <c r="HT138" s="130"/>
      <c r="HU138" s="134"/>
      <c r="HV138" s="134"/>
      <c r="HW138" s="131"/>
      <c r="HX138" s="131"/>
      <c r="HY138" s="131"/>
      <c r="HZ138" s="132"/>
      <c r="IB138" s="130"/>
      <c r="IC138" s="134"/>
      <c r="ID138" s="134"/>
      <c r="IE138" s="131"/>
      <c r="IF138" s="131"/>
      <c r="IG138" s="131"/>
      <c r="IH138" s="132"/>
      <c r="IJ138" s="130"/>
      <c r="IK138" s="134"/>
      <c r="IL138" s="134"/>
      <c r="IM138" s="131"/>
      <c r="IN138" s="131"/>
      <c r="IO138" s="131"/>
      <c r="IP138" s="132"/>
      <c r="IR138" s="130"/>
      <c r="IS138" s="134"/>
      <c r="IT138" s="134"/>
      <c r="IU138" s="131"/>
      <c r="IV138" s="131"/>
      <c r="IW138" s="131"/>
      <c r="IX138" s="132"/>
      <c r="IZ138" s="130"/>
      <c r="JA138" s="134"/>
      <c r="JB138" s="134"/>
      <c r="JC138" s="131"/>
      <c r="JD138" s="131"/>
      <c r="JE138" s="131"/>
      <c r="JF138" s="132"/>
      <c r="JH138" s="130"/>
      <c r="JI138" s="134"/>
      <c r="JJ138" s="134"/>
      <c r="JK138" s="131"/>
      <c r="JL138" s="131"/>
      <c r="JM138" s="131"/>
      <c r="JN138" s="132"/>
      <c r="JP138" s="130"/>
      <c r="JQ138" s="134"/>
      <c r="JR138" s="134"/>
      <c r="JS138" s="131"/>
      <c r="JT138" s="131"/>
      <c r="JU138" s="131"/>
      <c r="JV138" s="132"/>
      <c r="JX138" s="130"/>
      <c r="JY138" s="134"/>
      <c r="JZ138" s="134"/>
      <c r="KA138" s="131"/>
      <c r="KB138" s="131"/>
      <c r="KC138" s="131"/>
      <c r="KD138" s="132"/>
      <c r="KF138" s="130"/>
      <c r="KG138" s="134"/>
      <c r="KH138" s="134"/>
      <c r="KI138" s="131"/>
      <c r="KJ138" s="131"/>
      <c r="KK138" s="131"/>
      <c r="KL138" s="132"/>
      <c r="KN138" s="130"/>
      <c r="KO138" s="134"/>
      <c r="KP138" s="134"/>
      <c r="KQ138" s="131"/>
      <c r="KR138" s="131"/>
      <c r="KS138" s="131"/>
      <c r="KT138" s="132"/>
      <c r="KV138" s="130"/>
      <c r="KW138" s="134"/>
      <c r="KX138" s="134"/>
      <c r="KY138" s="131"/>
      <c r="KZ138" s="131"/>
      <c r="LA138" s="131"/>
      <c r="LB138" s="132"/>
      <c r="LD138" s="130"/>
      <c r="LE138" s="134"/>
      <c r="LF138" s="134"/>
      <c r="LG138" s="131"/>
      <c r="LH138" s="131"/>
      <c r="LI138" s="131"/>
      <c r="LJ138" s="132"/>
      <c r="LL138" s="130"/>
      <c r="LM138" s="134"/>
      <c r="LN138" s="134"/>
      <c r="LO138" s="131"/>
      <c r="LP138" s="131"/>
      <c r="LQ138" s="131"/>
      <c r="LR138" s="132"/>
      <c r="LT138" s="130"/>
      <c r="LU138" s="134"/>
      <c r="LV138" s="134"/>
      <c r="LW138" s="131"/>
      <c r="LX138" s="131"/>
      <c r="LY138" s="131"/>
      <c r="LZ138" s="132"/>
      <c r="MB138" s="130"/>
      <c r="MC138" s="134"/>
      <c r="MD138" s="134"/>
      <c r="ME138" s="131"/>
      <c r="MF138" s="131"/>
      <c r="MG138" s="131"/>
      <c r="MH138" s="132"/>
      <c r="MJ138" s="130"/>
      <c r="MK138" s="134"/>
      <c r="ML138" s="134"/>
      <c r="MM138" s="131"/>
      <c r="MN138" s="131"/>
      <c r="MO138" s="131"/>
      <c r="MP138" s="132"/>
      <c r="MR138" s="130"/>
      <c r="MS138" s="134"/>
      <c r="MT138" s="134"/>
      <c r="MU138" s="131"/>
      <c r="MV138" s="131"/>
      <c r="MW138" s="131"/>
      <c r="MX138" s="132"/>
      <c r="MZ138" s="130"/>
      <c r="NA138" s="134"/>
      <c r="NB138" s="134"/>
      <c r="NC138" s="131"/>
      <c r="ND138" s="131"/>
      <c r="NE138" s="131"/>
      <c r="NF138" s="132"/>
      <c r="NH138" s="130"/>
      <c r="NI138" s="134"/>
      <c r="NJ138" s="134"/>
      <c r="NK138" s="131"/>
      <c r="NL138" s="131"/>
      <c r="NM138" s="131"/>
      <c r="NN138" s="132"/>
      <c r="NP138" s="130"/>
      <c r="NQ138" s="134"/>
      <c r="NR138" s="134"/>
      <c r="NS138" s="131"/>
      <c r="NT138" s="131"/>
      <c r="NU138" s="131"/>
      <c r="NV138" s="132"/>
      <c r="NX138" s="130"/>
      <c r="NY138" s="134"/>
      <c r="NZ138" s="134"/>
      <c r="OA138" s="131"/>
      <c r="OB138" s="131"/>
      <c r="OC138" s="131"/>
      <c r="OD138" s="132"/>
      <c r="OF138" s="130"/>
      <c r="OG138" s="134"/>
      <c r="OH138" s="134"/>
      <c r="OI138" s="131"/>
      <c r="OJ138" s="131"/>
      <c r="OK138" s="131"/>
      <c r="OL138" s="132"/>
      <c r="ON138" s="130"/>
      <c r="OO138" s="134"/>
      <c r="OP138" s="134"/>
      <c r="OQ138" s="131"/>
      <c r="OR138" s="131"/>
      <c r="OS138" s="131"/>
      <c r="OT138" s="132"/>
      <c r="OV138" s="130"/>
      <c r="OW138" s="134"/>
      <c r="OX138" s="134"/>
      <c r="OY138" s="131"/>
      <c r="OZ138" s="131"/>
      <c r="PA138" s="131"/>
      <c r="PB138" s="132"/>
      <c r="PD138" s="130"/>
      <c r="PE138" s="134"/>
      <c r="PF138" s="134"/>
      <c r="PG138" s="131"/>
      <c r="PH138" s="131"/>
      <c r="PI138" s="131"/>
      <c r="PJ138" s="132"/>
      <c r="PL138" s="130"/>
      <c r="PM138" s="134"/>
      <c r="PN138" s="134"/>
      <c r="PO138" s="131"/>
      <c r="PP138" s="131"/>
      <c r="PQ138" s="131"/>
      <c r="PR138" s="132"/>
      <c r="PT138" s="130"/>
      <c r="PU138" s="134"/>
      <c r="PV138" s="134"/>
      <c r="PW138" s="131"/>
      <c r="PX138" s="131"/>
      <c r="PY138" s="131"/>
      <c r="PZ138" s="132"/>
      <c r="QB138" s="130"/>
      <c r="QC138" s="134"/>
      <c r="QD138" s="134"/>
      <c r="QE138" s="131"/>
      <c r="QF138" s="131"/>
      <c r="QG138" s="131"/>
      <c r="QH138" s="132"/>
      <c r="QJ138" s="130"/>
      <c r="QK138" s="134"/>
      <c r="QL138" s="134"/>
      <c r="QM138" s="131"/>
      <c r="QN138" s="131"/>
      <c r="QO138" s="131"/>
      <c r="QP138" s="132"/>
      <c r="QR138" s="130"/>
      <c r="QS138" s="134"/>
      <c r="QT138" s="134"/>
      <c r="QU138" s="131"/>
      <c r="QV138" s="131"/>
      <c r="QW138" s="131"/>
      <c r="QX138" s="132"/>
      <c r="QZ138" s="130"/>
      <c r="RA138" s="134"/>
      <c r="RB138" s="134"/>
      <c r="RC138" s="131"/>
      <c r="RD138" s="131"/>
      <c r="RE138" s="131"/>
      <c r="RF138" s="132"/>
      <c r="RH138" s="130"/>
      <c r="RI138" s="134"/>
      <c r="RJ138" s="134"/>
      <c r="RK138" s="131"/>
      <c r="RL138" s="131"/>
      <c r="RM138" s="131"/>
      <c r="RN138" s="132"/>
      <c r="RP138" s="130"/>
      <c r="RQ138" s="134"/>
      <c r="RR138" s="134"/>
      <c r="RS138" s="131"/>
      <c r="RT138" s="131"/>
      <c r="RU138" s="131"/>
      <c r="RV138" s="132"/>
      <c r="RX138" s="130"/>
      <c r="RY138" s="134"/>
      <c r="RZ138" s="134"/>
      <c r="SA138" s="131"/>
      <c r="SB138" s="131"/>
      <c r="SC138" s="131"/>
      <c r="SD138" s="132"/>
      <c r="SF138" s="130"/>
      <c r="SG138" s="134"/>
      <c r="SH138" s="134"/>
      <c r="SI138" s="131"/>
      <c r="SJ138" s="131"/>
      <c r="SK138" s="131"/>
      <c r="SL138" s="132"/>
      <c r="SN138" s="130"/>
      <c r="SO138" s="134"/>
      <c r="SP138" s="134"/>
      <c r="SQ138" s="131"/>
      <c r="SR138" s="131"/>
      <c r="SS138" s="131"/>
      <c r="ST138" s="132"/>
      <c r="SV138" s="130"/>
      <c r="SW138" s="134"/>
      <c r="SX138" s="134"/>
      <c r="SY138" s="131"/>
      <c r="SZ138" s="131"/>
      <c r="TA138" s="131"/>
      <c r="TB138" s="132"/>
      <c r="TD138" s="130"/>
      <c r="TE138" s="134"/>
      <c r="TF138" s="134"/>
      <c r="TG138" s="131"/>
      <c r="TH138" s="131"/>
      <c r="TI138" s="131"/>
      <c r="TJ138" s="132"/>
      <c r="TL138" s="130"/>
      <c r="TM138" s="134"/>
      <c r="TN138" s="134"/>
      <c r="TO138" s="131"/>
      <c r="TP138" s="131"/>
      <c r="TQ138" s="131"/>
      <c r="TR138" s="132"/>
      <c r="TT138" s="130"/>
      <c r="TU138" s="134"/>
      <c r="TV138" s="134"/>
      <c r="TW138" s="131"/>
      <c r="TX138" s="131"/>
      <c r="TY138" s="131"/>
      <c r="TZ138" s="132"/>
      <c r="UB138" s="130"/>
      <c r="UC138" s="134"/>
      <c r="UD138" s="134"/>
      <c r="UE138" s="131"/>
      <c r="UF138" s="131"/>
      <c r="UG138" s="131"/>
      <c r="UH138" s="132"/>
      <c r="UJ138" s="130"/>
      <c r="UK138" s="134"/>
      <c r="UL138" s="134"/>
      <c r="UM138" s="131"/>
      <c r="UN138" s="131"/>
      <c r="UO138" s="131"/>
      <c r="UP138" s="132"/>
      <c r="UR138" s="130"/>
      <c r="US138" s="134"/>
      <c r="UT138" s="134"/>
      <c r="UU138" s="131"/>
      <c r="UV138" s="131"/>
      <c r="UW138" s="131"/>
      <c r="UX138" s="132"/>
      <c r="UZ138" s="130"/>
      <c r="VA138" s="134"/>
      <c r="VB138" s="134"/>
      <c r="VC138" s="131"/>
      <c r="VD138" s="131"/>
      <c r="VE138" s="131"/>
      <c r="VF138" s="132"/>
      <c r="VH138" s="130"/>
      <c r="VI138" s="134"/>
      <c r="VJ138" s="134"/>
      <c r="VK138" s="131"/>
      <c r="VL138" s="131"/>
      <c r="VM138" s="131"/>
      <c r="VN138" s="132"/>
      <c r="VP138" s="130"/>
      <c r="VQ138" s="134"/>
      <c r="VR138" s="134"/>
      <c r="VS138" s="131"/>
      <c r="VT138" s="131"/>
      <c r="VU138" s="131"/>
      <c r="VV138" s="132"/>
      <c r="VX138" s="130"/>
      <c r="VY138" s="134"/>
      <c r="VZ138" s="134"/>
      <c r="WA138" s="131"/>
      <c r="WB138" s="131"/>
      <c r="WC138" s="131"/>
      <c r="WD138" s="132"/>
      <c r="WF138" s="130"/>
      <c r="WG138" s="134"/>
      <c r="WH138" s="134"/>
      <c r="WI138" s="131"/>
      <c r="WJ138" s="131"/>
      <c r="WK138" s="131"/>
      <c r="WL138" s="132"/>
      <c r="WN138" s="130"/>
      <c r="WO138" s="134"/>
      <c r="WP138" s="134"/>
      <c r="WQ138" s="131"/>
      <c r="WR138" s="131"/>
      <c r="WS138" s="131"/>
      <c r="WT138" s="132"/>
      <c r="WV138" s="130"/>
      <c r="WW138" s="134"/>
      <c r="WX138" s="134"/>
      <c r="WY138" s="131"/>
      <c r="WZ138" s="131"/>
      <c r="XA138" s="131"/>
      <c r="XB138" s="132"/>
      <c r="XD138" s="130"/>
      <c r="XE138" s="134"/>
      <c r="XF138" s="134"/>
      <c r="XG138" s="131"/>
      <c r="XH138" s="131"/>
      <c r="XI138" s="131"/>
      <c r="XJ138" s="132"/>
      <c r="XL138" s="130"/>
      <c r="XM138" s="134"/>
      <c r="XN138" s="134"/>
      <c r="XO138" s="131"/>
      <c r="XP138" s="131"/>
      <c r="XQ138" s="131"/>
      <c r="XR138" s="132"/>
      <c r="XT138" s="130"/>
      <c r="XU138" s="134"/>
      <c r="XV138" s="134"/>
      <c r="XW138" s="131"/>
      <c r="XX138" s="131"/>
      <c r="XY138" s="131"/>
      <c r="XZ138" s="132"/>
      <c r="YB138" s="130"/>
      <c r="YC138" s="134"/>
      <c r="YD138" s="134"/>
      <c r="YE138" s="131"/>
      <c r="YF138" s="131"/>
      <c r="YG138" s="131"/>
      <c r="YH138" s="132"/>
      <c r="YJ138" s="130"/>
      <c r="YK138" s="134"/>
      <c r="YL138" s="134"/>
      <c r="YM138" s="131"/>
      <c r="YN138" s="131"/>
      <c r="YO138" s="131"/>
      <c r="YP138" s="132"/>
      <c r="YR138" s="130"/>
      <c r="YS138" s="134"/>
      <c r="YT138" s="134"/>
      <c r="YU138" s="131"/>
      <c r="YV138" s="131"/>
      <c r="YW138" s="131"/>
      <c r="YX138" s="132"/>
      <c r="YZ138" s="130"/>
      <c r="ZA138" s="134"/>
      <c r="ZB138" s="134"/>
      <c r="ZC138" s="131"/>
      <c r="ZD138" s="131"/>
      <c r="ZE138" s="131"/>
      <c r="ZF138" s="132"/>
      <c r="ZH138" s="130"/>
      <c r="ZI138" s="134"/>
      <c r="ZJ138" s="134"/>
      <c r="ZK138" s="131"/>
      <c r="ZL138" s="131"/>
      <c r="ZM138" s="131"/>
      <c r="ZN138" s="132"/>
      <c r="ZP138" s="130"/>
      <c r="ZQ138" s="134"/>
      <c r="ZR138" s="134"/>
      <c r="ZS138" s="131"/>
      <c r="ZT138" s="131"/>
      <c r="ZU138" s="131"/>
      <c r="ZV138" s="132"/>
      <c r="ZX138" s="130"/>
      <c r="ZY138" s="134"/>
      <c r="ZZ138" s="134"/>
      <c r="AAA138" s="131"/>
      <c r="AAB138" s="131"/>
      <c r="AAC138" s="131"/>
      <c r="AAD138" s="132"/>
      <c r="AAF138" s="130"/>
      <c r="AAG138" s="134"/>
      <c r="AAH138" s="134"/>
      <c r="AAI138" s="131"/>
      <c r="AAJ138" s="131"/>
      <c r="AAK138" s="131"/>
      <c r="AAL138" s="132"/>
      <c r="AAN138" s="130"/>
      <c r="AAO138" s="134"/>
      <c r="AAP138" s="134"/>
      <c r="AAQ138" s="131"/>
      <c r="AAR138" s="131"/>
      <c r="AAS138" s="131"/>
      <c r="AAT138" s="132"/>
      <c r="AAV138" s="130"/>
      <c r="AAW138" s="134"/>
      <c r="AAX138" s="134"/>
      <c r="AAY138" s="131"/>
      <c r="AAZ138" s="131"/>
      <c r="ABA138" s="131"/>
      <c r="ABB138" s="132"/>
      <c r="ABD138" s="130"/>
      <c r="ABE138" s="134"/>
      <c r="ABF138" s="134"/>
      <c r="ABG138" s="131"/>
      <c r="ABH138" s="131"/>
      <c r="ABI138" s="131"/>
      <c r="ABJ138" s="132"/>
      <c r="ABL138" s="130"/>
      <c r="ABM138" s="134"/>
      <c r="ABN138" s="134"/>
      <c r="ABO138" s="131"/>
      <c r="ABP138" s="131"/>
      <c r="ABQ138" s="131"/>
      <c r="ABR138" s="132"/>
      <c r="ABT138" s="130"/>
      <c r="ABU138" s="134"/>
      <c r="ABV138" s="134"/>
      <c r="ABW138" s="131"/>
      <c r="ABX138" s="131"/>
      <c r="ABY138" s="131"/>
      <c r="ABZ138" s="132"/>
      <c r="ACB138" s="130"/>
      <c r="ACC138" s="134"/>
      <c r="ACD138" s="134"/>
      <c r="ACE138" s="131"/>
      <c r="ACF138" s="131"/>
      <c r="ACG138" s="131"/>
      <c r="ACH138" s="132"/>
      <c r="ACJ138" s="130"/>
      <c r="ACK138" s="134"/>
      <c r="ACL138" s="134"/>
      <c r="ACM138" s="131"/>
      <c r="ACN138" s="131"/>
      <c r="ACO138" s="131"/>
      <c r="ACP138" s="132"/>
      <c r="ACR138" s="130"/>
      <c r="ACS138" s="134"/>
      <c r="ACT138" s="134"/>
      <c r="ACU138" s="131"/>
      <c r="ACV138" s="131"/>
      <c r="ACW138" s="131"/>
      <c r="ACX138" s="132"/>
      <c r="ACZ138" s="130"/>
      <c r="ADA138" s="134"/>
      <c r="ADB138" s="134"/>
      <c r="ADC138" s="131"/>
      <c r="ADD138" s="131"/>
      <c r="ADE138" s="131"/>
      <c r="ADF138" s="132"/>
      <c r="ADH138" s="130"/>
      <c r="ADI138" s="134"/>
      <c r="ADJ138" s="134"/>
      <c r="ADK138" s="131"/>
      <c r="ADL138" s="131"/>
      <c r="ADM138" s="131"/>
      <c r="ADN138" s="132"/>
      <c r="ADP138" s="130"/>
      <c r="ADQ138" s="134"/>
      <c r="ADR138" s="134"/>
      <c r="ADS138" s="131"/>
      <c r="ADT138" s="131"/>
      <c r="ADU138" s="131"/>
      <c r="ADV138" s="132"/>
      <c r="ADX138" s="130"/>
      <c r="ADY138" s="134"/>
      <c r="ADZ138" s="134"/>
      <c r="AEA138" s="131"/>
      <c r="AEB138" s="131"/>
      <c r="AEC138" s="131"/>
      <c r="AED138" s="132"/>
      <c r="AEF138" s="130"/>
      <c r="AEG138" s="134"/>
      <c r="AEH138" s="134"/>
      <c r="AEI138" s="131"/>
      <c r="AEJ138" s="131"/>
      <c r="AEK138" s="131"/>
      <c r="AEL138" s="132"/>
      <c r="AEN138" s="130"/>
      <c r="AEO138" s="134"/>
      <c r="AEP138" s="134"/>
      <c r="AEQ138" s="131"/>
      <c r="AER138" s="131"/>
      <c r="AES138" s="131"/>
      <c r="AET138" s="132"/>
      <c r="AEV138" s="130"/>
      <c r="AEW138" s="134"/>
      <c r="AEX138" s="134"/>
      <c r="AEY138" s="131"/>
      <c r="AEZ138" s="131"/>
      <c r="AFA138" s="131"/>
      <c r="AFB138" s="132"/>
      <c r="AFD138" s="130"/>
      <c r="AFE138" s="134"/>
      <c r="AFF138" s="134"/>
      <c r="AFG138" s="131"/>
      <c r="AFH138" s="131"/>
      <c r="AFI138" s="131"/>
      <c r="AFJ138" s="132"/>
      <c r="AFL138" s="130"/>
      <c r="AFM138" s="134"/>
      <c r="AFN138" s="134"/>
      <c r="AFO138" s="131"/>
      <c r="AFP138" s="131"/>
      <c r="AFQ138" s="131"/>
      <c r="AFR138" s="132"/>
      <c r="AFT138" s="130"/>
      <c r="AFU138" s="134"/>
      <c r="AFV138" s="134"/>
      <c r="AFW138" s="131"/>
      <c r="AFX138" s="131"/>
      <c r="AFY138" s="131"/>
      <c r="AFZ138" s="132"/>
      <c r="AGB138" s="130"/>
      <c r="AGC138" s="134"/>
      <c r="AGD138" s="134"/>
      <c r="AGE138" s="131"/>
      <c r="AGF138" s="131"/>
      <c r="AGG138" s="131"/>
      <c r="AGH138" s="132"/>
      <c r="AGJ138" s="130"/>
      <c r="AGK138" s="134"/>
      <c r="AGL138" s="134"/>
      <c r="AGM138" s="131"/>
      <c r="AGN138" s="131"/>
      <c r="AGO138" s="131"/>
      <c r="AGP138" s="132"/>
      <c r="AGR138" s="130"/>
      <c r="AGS138" s="134"/>
      <c r="AGT138" s="134"/>
      <c r="AGU138" s="131"/>
      <c r="AGV138" s="131"/>
      <c r="AGW138" s="131"/>
      <c r="AGX138" s="132"/>
      <c r="AGZ138" s="130"/>
      <c r="AHA138" s="134"/>
      <c r="AHB138" s="134"/>
      <c r="AHC138" s="131"/>
      <c r="AHD138" s="131"/>
      <c r="AHE138" s="131"/>
      <c r="AHF138" s="132"/>
      <c r="AHH138" s="130"/>
      <c r="AHI138" s="134"/>
      <c r="AHJ138" s="134"/>
      <c r="AHK138" s="131"/>
      <c r="AHL138" s="131"/>
      <c r="AHM138" s="131"/>
      <c r="AHN138" s="132"/>
      <c r="AHP138" s="130"/>
      <c r="AHQ138" s="134"/>
      <c r="AHR138" s="134"/>
      <c r="AHS138" s="131"/>
      <c r="AHT138" s="131"/>
      <c r="AHU138" s="131"/>
      <c r="AHV138" s="132"/>
      <c r="AHX138" s="130"/>
      <c r="AHY138" s="134"/>
      <c r="AHZ138" s="134"/>
      <c r="AIA138" s="131"/>
      <c r="AIB138" s="131"/>
      <c r="AIC138" s="131"/>
      <c r="AID138" s="132"/>
      <c r="AIF138" s="130"/>
      <c r="AIG138" s="134"/>
      <c r="AIH138" s="134"/>
      <c r="AII138" s="131"/>
      <c r="AIJ138" s="131"/>
      <c r="AIK138" s="131"/>
      <c r="AIL138" s="132"/>
      <c r="AIN138" s="130"/>
      <c r="AIO138" s="134"/>
      <c r="AIP138" s="134"/>
      <c r="AIQ138" s="131"/>
      <c r="AIR138" s="131"/>
      <c r="AIS138" s="131"/>
      <c r="AIT138" s="132"/>
      <c r="AIV138" s="130"/>
      <c r="AIW138" s="134"/>
      <c r="AIX138" s="134"/>
      <c r="AIY138" s="131"/>
      <c r="AIZ138" s="131"/>
      <c r="AJA138" s="131"/>
      <c r="AJB138" s="132"/>
      <c r="AJD138" s="130"/>
      <c r="AJE138" s="134"/>
      <c r="AJF138" s="134"/>
      <c r="AJG138" s="131"/>
      <c r="AJH138" s="131"/>
      <c r="AJI138" s="131"/>
      <c r="AJJ138" s="132"/>
      <c r="AJL138" s="130"/>
      <c r="AJM138" s="134"/>
      <c r="AJN138" s="134"/>
      <c r="AJO138" s="131"/>
      <c r="AJP138" s="131"/>
      <c r="AJQ138" s="131"/>
      <c r="AJR138" s="132"/>
      <c r="AJT138" s="130"/>
      <c r="AJU138" s="134"/>
      <c r="AJV138" s="134"/>
      <c r="AJW138" s="131"/>
      <c r="AJX138" s="131"/>
      <c r="AJY138" s="131"/>
      <c r="AJZ138" s="132"/>
      <c r="AKB138" s="130"/>
      <c r="AKC138" s="134"/>
      <c r="AKD138" s="134"/>
      <c r="AKE138" s="131"/>
      <c r="AKF138" s="131"/>
      <c r="AKG138" s="131"/>
      <c r="AKH138" s="132"/>
      <c r="AKJ138" s="130"/>
      <c r="AKK138" s="134"/>
      <c r="AKL138" s="134"/>
      <c r="AKM138" s="131"/>
      <c r="AKN138" s="131"/>
      <c r="AKO138" s="131"/>
      <c r="AKP138" s="132"/>
      <c r="AKR138" s="130"/>
      <c r="AKS138" s="134"/>
      <c r="AKT138" s="134"/>
      <c r="AKU138" s="131"/>
      <c r="AKV138" s="131"/>
      <c r="AKW138" s="131"/>
      <c r="AKX138" s="132"/>
      <c r="AKZ138" s="130"/>
      <c r="ALA138" s="134"/>
      <c r="ALB138" s="134"/>
      <c r="ALC138" s="131"/>
      <c r="ALD138" s="131"/>
      <c r="ALE138" s="131"/>
      <c r="ALF138" s="132"/>
      <c r="ALH138" s="130"/>
      <c r="ALI138" s="134"/>
      <c r="ALJ138" s="134"/>
      <c r="ALK138" s="131"/>
      <c r="ALL138" s="131"/>
      <c r="ALM138" s="131"/>
      <c r="ALN138" s="132"/>
      <c r="ALP138" s="130"/>
      <c r="ALQ138" s="134"/>
      <c r="ALR138" s="134"/>
      <c r="ALS138" s="131"/>
      <c r="ALT138" s="131"/>
      <c r="ALU138" s="131"/>
      <c r="ALV138" s="132"/>
      <c r="ALX138" s="130"/>
      <c r="ALY138" s="134"/>
      <c r="ALZ138" s="134"/>
      <c r="AMA138" s="131"/>
      <c r="AMB138" s="131"/>
      <c r="AMC138" s="131"/>
      <c r="AMD138" s="132"/>
      <c r="AMF138" s="130"/>
      <c r="AMG138" s="134"/>
      <c r="AMH138" s="134"/>
      <c r="AMI138" s="131"/>
      <c r="AMJ138" s="131"/>
      <c r="AMK138" s="131"/>
      <c r="AML138" s="132"/>
      <c r="AMN138" s="130"/>
      <c r="AMO138" s="134"/>
      <c r="AMP138" s="134"/>
      <c r="AMQ138" s="131"/>
      <c r="AMR138" s="131"/>
      <c r="AMS138" s="131"/>
      <c r="AMT138" s="132"/>
      <c r="AMV138" s="130"/>
      <c r="AMW138" s="134"/>
      <c r="AMX138" s="134"/>
      <c r="AMY138" s="131"/>
      <c r="AMZ138" s="131"/>
      <c r="ANA138" s="131"/>
      <c r="ANB138" s="132"/>
      <c r="AND138" s="130"/>
      <c r="ANE138" s="134"/>
      <c r="ANF138" s="134"/>
      <c r="ANG138" s="131"/>
      <c r="ANH138" s="131"/>
      <c r="ANI138" s="131"/>
      <c r="ANJ138" s="132"/>
      <c r="ANL138" s="130"/>
      <c r="ANM138" s="134"/>
      <c r="ANN138" s="134"/>
      <c r="ANO138" s="131"/>
      <c r="ANP138" s="131"/>
      <c r="ANQ138" s="131"/>
      <c r="ANR138" s="132"/>
      <c r="ANT138" s="130"/>
      <c r="ANU138" s="134"/>
      <c r="ANV138" s="134"/>
      <c r="ANW138" s="131"/>
      <c r="ANX138" s="131"/>
      <c r="ANY138" s="131"/>
      <c r="ANZ138" s="132"/>
      <c r="AOB138" s="130"/>
      <c r="AOC138" s="134"/>
      <c r="AOD138" s="134"/>
      <c r="AOE138" s="131"/>
      <c r="AOF138" s="131"/>
      <c r="AOG138" s="131"/>
      <c r="AOH138" s="132"/>
      <c r="AOJ138" s="130"/>
      <c r="AOK138" s="134"/>
      <c r="AOL138" s="134"/>
      <c r="AOM138" s="131"/>
      <c r="AON138" s="131"/>
      <c r="AOO138" s="131"/>
      <c r="AOP138" s="132"/>
      <c r="AOR138" s="130"/>
      <c r="AOS138" s="134"/>
      <c r="AOT138" s="134"/>
      <c r="AOU138" s="131"/>
      <c r="AOV138" s="131"/>
      <c r="AOW138" s="131"/>
      <c r="AOX138" s="132"/>
      <c r="AOZ138" s="130"/>
      <c r="APA138" s="134"/>
      <c r="APB138" s="134"/>
      <c r="APC138" s="131"/>
      <c r="APD138" s="131"/>
      <c r="APE138" s="131"/>
      <c r="APF138" s="132"/>
      <c r="APH138" s="130"/>
      <c r="API138" s="134"/>
      <c r="APJ138" s="134"/>
      <c r="APK138" s="131"/>
      <c r="APL138" s="131"/>
      <c r="APM138" s="131"/>
      <c r="APN138" s="132"/>
      <c r="APP138" s="130"/>
      <c r="APQ138" s="134"/>
      <c r="APR138" s="134"/>
      <c r="APS138" s="131"/>
      <c r="APT138" s="131"/>
      <c r="APU138" s="131"/>
      <c r="APV138" s="132"/>
      <c r="APX138" s="130"/>
      <c r="APY138" s="134"/>
      <c r="APZ138" s="134"/>
      <c r="AQA138" s="131"/>
      <c r="AQB138" s="131"/>
      <c r="AQC138" s="131"/>
      <c r="AQD138" s="132"/>
      <c r="AQF138" s="130"/>
      <c r="AQG138" s="134"/>
      <c r="AQH138" s="134"/>
      <c r="AQI138" s="131"/>
      <c r="AQJ138" s="131"/>
      <c r="AQK138" s="131"/>
      <c r="AQL138" s="132"/>
      <c r="AQN138" s="130"/>
      <c r="AQO138" s="134"/>
      <c r="AQP138" s="134"/>
      <c r="AQQ138" s="131"/>
      <c r="AQR138" s="131"/>
      <c r="AQS138" s="131"/>
      <c r="AQT138" s="132"/>
      <c r="AQV138" s="130"/>
      <c r="AQW138" s="134"/>
      <c r="AQX138" s="134"/>
      <c r="AQY138" s="131"/>
      <c r="AQZ138" s="131"/>
      <c r="ARA138" s="131"/>
      <c r="ARB138" s="132"/>
      <c r="ARD138" s="130"/>
      <c r="ARE138" s="134"/>
      <c r="ARF138" s="134"/>
      <c r="ARG138" s="131"/>
      <c r="ARH138" s="131"/>
      <c r="ARI138" s="131"/>
      <c r="ARJ138" s="132"/>
      <c r="ARL138" s="130"/>
      <c r="ARM138" s="134"/>
      <c r="ARN138" s="134"/>
      <c r="ARO138" s="131"/>
      <c r="ARP138" s="131"/>
      <c r="ARQ138" s="131"/>
      <c r="ARR138" s="132"/>
      <c r="ART138" s="130"/>
      <c r="ARU138" s="134"/>
      <c r="ARV138" s="134"/>
      <c r="ARW138" s="131"/>
      <c r="ARX138" s="131"/>
      <c r="ARY138" s="131"/>
      <c r="ARZ138" s="132"/>
      <c r="ASB138" s="130"/>
      <c r="ASC138" s="134"/>
      <c r="ASD138" s="134"/>
      <c r="ASE138" s="131"/>
      <c r="ASF138" s="131"/>
      <c r="ASG138" s="131"/>
      <c r="ASH138" s="132"/>
      <c r="ASJ138" s="130"/>
      <c r="ASK138" s="134"/>
      <c r="ASL138" s="134"/>
      <c r="ASM138" s="131"/>
      <c r="ASN138" s="131"/>
      <c r="ASO138" s="131"/>
      <c r="ASP138" s="132"/>
      <c r="ASR138" s="130"/>
      <c r="ASS138" s="134"/>
      <c r="AST138" s="134"/>
      <c r="ASU138" s="131"/>
      <c r="ASV138" s="131"/>
      <c r="ASW138" s="131"/>
      <c r="ASX138" s="132"/>
      <c r="ASZ138" s="130"/>
      <c r="ATA138" s="134"/>
      <c r="ATB138" s="134"/>
      <c r="ATC138" s="131"/>
      <c r="ATD138" s="131"/>
      <c r="ATE138" s="131"/>
      <c r="ATF138" s="132"/>
      <c r="ATH138" s="130"/>
      <c r="ATI138" s="134"/>
      <c r="ATJ138" s="134"/>
      <c r="ATK138" s="131"/>
      <c r="ATL138" s="131"/>
      <c r="ATM138" s="131"/>
      <c r="ATN138" s="132"/>
      <c r="ATP138" s="130"/>
      <c r="ATQ138" s="134"/>
      <c r="ATR138" s="134"/>
      <c r="ATS138" s="131"/>
      <c r="ATT138" s="131"/>
      <c r="ATU138" s="131"/>
      <c r="ATV138" s="132"/>
      <c r="ATX138" s="130"/>
      <c r="ATY138" s="134"/>
      <c r="ATZ138" s="134"/>
      <c r="AUA138" s="131"/>
      <c r="AUB138" s="131"/>
      <c r="AUC138" s="131"/>
      <c r="AUD138" s="132"/>
      <c r="AUF138" s="130"/>
      <c r="AUG138" s="134"/>
      <c r="AUH138" s="134"/>
      <c r="AUI138" s="131"/>
      <c r="AUJ138" s="131"/>
      <c r="AUK138" s="131"/>
      <c r="AUL138" s="132"/>
      <c r="AUN138" s="130"/>
      <c r="AUO138" s="134"/>
      <c r="AUP138" s="134"/>
      <c r="AUQ138" s="131"/>
      <c r="AUR138" s="131"/>
      <c r="AUS138" s="131"/>
      <c r="AUT138" s="132"/>
      <c r="AUV138" s="130"/>
      <c r="AUW138" s="134"/>
      <c r="AUX138" s="134"/>
      <c r="AUY138" s="131"/>
      <c r="AUZ138" s="131"/>
      <c r="AVA138" s="131"/>
      <c r="AVB138" s="132"/>
      <c r="AVD138" s="130"/>
      <c r="AVE138" s="134"/>
      <c r="AVF138" s="134"/>
      <c r="AVG138" s="131"/>
      <c r="AVH138" s="131"/>
      <c r="AVI138" s="131"/>
      <c r="AVJ138" s="132"/>
      <c r="AVL138" s="130"/>
      <c r="AVM138" s="134"/>
      <c r="AVN138" s="134"/>
      <c r="AVO138" s="131"/>
      <c r="AVP138" s="131"/>
      <c r="AVQ138" s="131"/>
      <c r="AVR138" s="132"/>
      <c r="AVT138" s="130"/>
      <c r="AVU138" s="134"/>
      <c r="AVV138" s="134"/>
      <c r="AVW138" s="131"/>
      <c r="AVX138" s="131"/>
      <c r="AVY138" s="131"/>
      <c r="AVZ138" s="132"/>
      <c r="AWB138" s="130"/>
      <c r="AWC138" s="134"/>
      <c r="AWD138" s="134"/>
      <c r="AWE138" s="131"/>
      <c r="AWF138" s="131"/>
      <c r="AWG138" s="131"/>
      <c r="AWH138" s="132"/>
      <c r="AWJ138" s="130"/>
      <c r="AWK138" s="134"/>
      <c r="AWL138" s="134"/>
      <c r="AWM138" s="131"/>
      <c r="AWN138" s="131"/>
      <c r="AWO138" s="131"/>
      <c r="AWP138" s="132"/>
      <c r="AWR138" s="130"/>
      <c r="AWS138" s="134"/>
      <c r="AWT138" s="134"/>
      <c r="AWU138" s="131"/>
      <c r="AWV138" s="131"/>
      <c r="AWW138" s="131"/>
      <c r="AWX138" s="132"/>
      <c r="AWZ138" s="130"/>
      <c r="AXA138" s="134"/>
      <c r="AXB138" s="134"/>
      <c r="AXC138" s="131"/>
      <c r="AXD138" s="131"/>
      <c r="AXE138" s="131"/>
      <c r="AXF138" s="132"/>
      <c r="AXH138" s="130"/>
      <c r="AXI138" s="134"/>
      <c r="AXJ138" s="134"/>
      <c r="AXK138" s="131"/>
      <c r="AXL138" s="131"/>
      <c r="AXM138" s="131"/>
      <c r="AXN138" s="132"/>
      <c r="AXP138" s="130"/>
      <c r="AXQ138" s="134"/>
      <c r="AXR138" s="134"/>
      <c r="AXS138" s="131"/>
      <c r="AXT138" s="131"/>
      <c r="AXU138" s="131"/>
      <c r="AXV138" s="132"/>
      <c r="AXX138" s="130"/>
      <c r="AXY138" s="134"/>
      <c r="AXZ138" s="134"/>
      <c r="AYA138" s="131"/>
      <c r="AYB138" s="131"/>
      <c r="AYC138" s="131"/>
      <c r="AYD138" s="132"/>
      <c r="AYF138" s="130"/>
      <c r="AYG138" s="134"/>
      <c r="AYH138" s="134"/>
      <c r="AYI138" s="131"/>
      <c r="AYJ138" s="131"/>
      <c r="AYK138" s="131"/>
      <c r="AYL138" s="132"/>
      <c r="AYN138" s="130"/>
      <c r="AYO138" s="134"/>
      <c r="AYP138" s="134"/>
      <c r="AYQ138" s="131"/>
      <c r="AYR138" s="131"/>
      <c r="AYS138" s="131"/>
      <c r="AYT138" s="132"/>
      <c r="AYV138" s="130"/>
      <c r="AYW138" s="134"/>
      <c r="AYX138" s="134"/>
      <c r="AYY138" s="131"/>
      <c r="AYZ138" s="131"/>
      <c r="AZA138" s="131"/>
      <c r="AZB138" s="132"/>
      <c r="AZD138" s="130"/>
      <c r="AZE138" s="134"/>
      <c r="AZF138" s="134"/>
      <c r="AZG138" s="131"/>
      <c r="AZH138" s="131"/>
      <c r="AZI138" s="131"/>
      <c r="AZJ138" s="132"/>
      <c r="AZL138" s="130"/>
      <c r="AZM138" s="134"/>
      <c r="AZN138" s="134"/>
      <c r="AZO138" s="131"/>
      <c r="AZP138" s="131"/>
      <c r="AZQ138" s="131"/>
      <c r="AZR138" s="132"/>
      <c r="AZT138" s="130"/>
      <c r="AZU138" s="134"/>
      <c r="AZV138" s="134"/>
      <c r="AZW138" s="131"/>
      <c r="AZX138" s="131"/>
      <c r="AZY138" s="131"/>
      <c r="AZZ138" s="132"/>
      <c r="BAB138" s="130"/>
      <c r="BAC138" s="134"/>
      <c r="BAD138" s="134"/>
      <c r="BAE138" s="131"/>
      <c r="BAF138" s="131"/>
      <c r="BAG138" s="131"/>
      <c r="BAH138" s="132"/>
      <c r="BAJ138" s="130"/>
      <c r="BAK138" s="134"/>
      <c r="BAL138" s="134"/>
      <c r="BAM138" s="131"/>
      <c r="BAN138" s="131"/>
      <c r="BAO138" s="131"/>
      <c r="BAP138" s="132"/>
      <c r="BAR138" s="130"/>
      <c r="BAS138" s="134"/>
      <c r="BAT138" s="134"/>
      <c r="BAU138" s="131"/>
      <c r="BAV138" s="131"/>
      <c r="BAW138" s="131"/>
      <c r="BAX138" s="132"/>
      <c r="BAZ138" s="130"/>
      <c r="BBA138" s="134"/>
      <c r="BBB138" s="134"/>
      <c r="BBC138" s="131"/>
      <c r="BBD138" s="131"/>
      <c r="BBE138" s="131"/>
      <c r="BBF138" s="132"/>
      <c r="BBH138" s="130"/>
      <c r="BBI138" s="134"/>
      <c r="BBJ138" s="134"/>
      <c r="BBK138" s="131"/>
      <c r="BBL138" s="131"/>
      <c r="BBM138" s="131"/>
      <c r="BBN138" s="132"/>
      <c r="BBP138" s="130"/>
      <c r="BBQ138" s="134"/>
      <c r="BBR138" s="134"/>
      <c r="BBS138" s="131"/>
      <c r="BBT138" s="131"/>
      <c r="BBU138" s="131"/>
      <c r="BBV138" s="132"/>
      <c r="BBX138" s="130"/>
      <c r="BBY138" s="134"/>
      <c r="BBZ138" s="134"/>
      <c r="BCA138" s="131"/>
      <c r="BCB138" s="131"/>
      <c r="BCC138" s="131"/>
      <c r="BCD138" s="132"/>
      <c r="BCF138" s="130"/>
      <c r="BCG138" s="134"/>
      <c r="BCH138" s="134"/>
      <c r="BCI138" s="131"/>
      <c r="BCJ138" s="131"/>
      <c r="BCK138" s="131"/>
      <c r="BCL138" s="132"/>
      <c r="BCN138" s="130"/>
      <c r="BCO138" s="134"/>
      <c r="BCP138" s="134"/>
      <c r="BCQ138" s="131"/>
      <c r="BCR138" s="131"/>
      <c r="BCS138" s="131"/>
      <c r="BCT138" s="132"/>
      <c r="BCV138" s="130"/>
      <c r="BCW138" s="134"/>
      <c r="BCX138" s="134"/>
      <c r="BCY138" s="131"/>
      <c r="BCZ138" s="131"/>
      <c r="BDA138" s="131"/>
      <c r="BDB138" s="132"/>
      <c r="BDD138" s="130"/>
      <c r="BDE138" s="134"/>
      <c r="BDF138" s="134"/>
      <c r="BDG138" s="131"/>
      <c r="BDH138" s="131"/>
      <c r="BDI138" s="131"/>
      <c r="BDJ138" s="132"/>
      <c r="BDL138" s="130"/>
      <c r="BDM138" s="134"/>
      <c r="BDN138" s="134"/>
      <c r="BDO138" s="131"/>
      <c r="BDP138" s="131"/>
      <c r="BDQ138" s="131"/>
      <c r="BDR138" s="132"/>
      <c r="BDT138" s="130"/>
      <c r="BDU138" s="134"/>
      <c r="BDV138" s="134"/>
      <c r="BDW138" s="131"/>
      <c r="BDX138" s="131"/>
      <c r="BDY138" s="131"/>
      <c r="BDZ138" s="132"/>
      <c r="BEB138" s="130"/>
      <c r="BEC138" s="134"/>
      <c r="BED138" s="134"/>
      <c r="BEE138" s="131"/>
      <c r="BEF138" s="131"/>
      <c r="BEG138" s="131"/>
      <c r="BEH138" s="132"/>
      <c r="BEJ138" s="130"/>
      <c r="BEK138" s="134"/>
      <c r="BEL138" s="134"/>
      <c r="BEM138" s="131"/>
      <c r="BEN138" s="131"/>
      <c r="BEO138" s="131"/>
      <c r="BEP138" s="132"/>
      <c r="BER138" s="130"/>
      <c r="BES138" s="134"/>
      <c r="BET138" s="134"/>
      <c r="BEU138" s="131"/>
      <c r="BEV138" s="131"/>
      <c r="BEW138" s="131"/>
      <c r="BEX138" s="132"/>
      <c r="BEZ138" s="130"/>
      <c r="BFA138" s="134"/>
      <c r="BFB138" s="134"/>
      <c r="BFC138" s="131"/>
      <c r="BFD138" s="131"/>
      <c r="BFE138" s="131"/>
      <c r="BFF138" s="132"/>
      <c r="BFH138" s="130"/>
      <c r="BFI138" s="134"/>
      <c r="BFJ138" s="134"/>
      <c r="BFK138" s="131"/>
      <c r="BFL138" s="131"/>
      <c r="BFM138" s="131"/>
      <c r="BFN138" s="132"/>
      <c r="BFP138" s="130"/>
      <c r="BFQ138" s="134"/>
      <c r="BFR138" s="134"/>
      <c r="BFS138" s="131"/>
      <c r="BFT138" s="131"/>
      <c r="BFU138" s="131"/>
      <c r="BFV138" s="132"/>
      <c r="BFX138" s="130"/>
      <c r="BFY138" s="134"/>
      <c r="BFZ138" s="134"/>
      <c r="BGA138" s="131"/>
      <c r="BGB138" s="131"/>
      <c r="BGC138" s="131"/>
      <c r="BGD138" s="132"/>
      <c r="BGF138" s="130"/>
      <c r="BGG138" s="134"/>
      <c r="BGH138" s="134"/>
      <c r="BGI138" s="131"/>
      <c r="BGJ138" s="131"/>
      <c r="BGK138" s="131"/>
      <c r="BGL138" s="132"/>
      <c r="BGN138" s="130"/>
      <c r="BGO138" s="134"/>
      <c r="BGP138" s="134"/>
      <c r="BGQ138" s="131"/>
      <c r="BGR138" s="131"/>
      <c r="BGS138" s="131"/>
      <c r="BGT138" s="132"/>
      <c r="BGV138" s="130"/>
      <c r="BGW138" s="134"/>
      <c r="BGX138" s="134"/>
      <c r="BGY138" s="131"/>
      <c r="BGZ138" s="131"/>
      <c r="BHA138" s="131"/>
      <c r="BHB138" s="132"/>
      <c r="BHD138" s="130"/>
      <c r="BHE138" s="134"/>
      <c r="BHF138" s="134"/>
      <c r="BHG138" s="131"/>
      <c r="BHH138" s="131"/>
      <c r="BHI138" s="131"/>
      <c r="BHJ138" s="132"/>
      <c r="BHL138" s="130"/>
      <c r="BHM138" s="134"/>
      <c r="BHN138" s="134"/>
      <c r="BHO138" s="131"/>
      <c r="BHP138" s="131"/>
      <c r="BHQ138" s="131"/>
      <c r="BHR138" s="132"/>
      <c r="BHT138" s="130"/>
      <c r="BHU138" s="134"/>
      <c r="BHV138" s="134"/>
      <c r="BHW138" s="131"/>
      <c r="BHX138" s="131"/>
      <c r="BHY138" s="131"/>
      <c r="BHZ138" s="132"/>
      <c r="BIB138" s="130"/>
      <c r="BIC138" s="134"/>
      <c r="BID138" s="134"/>
      <c r="BIE138" s="131"/>
      <c r="BIF138" s="131"/>
      <c r="BIG138" s="131"/>
      <c r="BIH138" s="132"/>
      <c r="BIJ138" s="130"/>
      <c r="BIK138" s="134"/>
      <c r="BIL138" s="134"/>
      <c r="BIM138" s="131"/>
      <c r="BIN138" s="131"/>
      <c r="BIO138" s="131"/>
      <c r="BIP138" s="132"/>
      <c r="BIR138" s="130"/>
      <c r="BIS138" s="134"/>
      <c r="BIT138" s="134"/>
      <c r="BIU138" s="131"/>
      <c r="BIV138" s="131"/>
      <c r="BIW138" s="131"/>
      <c r="BIX138" s="132"/>
      <c r="BIZ138" s="130"/>
      <c r="BJA138" s="134"/>
      <c r="BJB138" s="134"/>
      <c r="BJC138" s="131"/>
      <c r="BJD138" s="131"/>
      <c r="BJE138" s="131"/>
      <c r="BJF138" s="132"/>
      <c r="BJH138" s="130"/>
      <c r="BJI138" s="134"/>
      <c r="BJJ138" s="134"/>
      <c r="BJK138" s="131"/>
      <c r="BJL138" s="131"/>
      <c r="BJM138" s="131"/>
      <c r="BJN138" s="132"/>
      <c r="BJP138" s="130"/>
      <c r="BJQ138" s="134"/>
      <c r="BJR138" s="134"/>
      <c r="BJS138" s="131"/>
      <c r="BJT138" s="131"/>
      <c r="BJU138" s="131"/>
      <c r="BJV138" s="132"/>
      <c r="BJX138" s="130"/>
      <c r="BJY138" s="134"/>
      <c r="BJZ138" s="134"/>
      <c r="BKA138" s="131"/>
      <c r="BKB138" s="131"/>
      <c r="BKC138" s="131"/>
      <c r="BKD138" s="132"/>
      <c r="BKF138" s="130"/>
      <c r="BKG138" s="134"/>
      <c r="BKH138" s="134"/>
      <c r="BKI138" s="131"/>
      <c r="BKJ138" s="131"/>
      <c r="BKK138" s="131"/>
      <c r="BKL138" s="132"/>
      <c r="BKN138" s="130"/>
      <c r="BKO138" s="134"/>
      <c r="BKP138" s="134"/>
      <c r="BKQ138" s="131"/>
      <c r="BKR138" s="131"/>
      <c r="BKS138" s="131"/>
      <c r="BKT138" s="132"/>
      <c r="BKV138" s="130"/>
      <c r="BKW138" s="134"/>
      <c r="BKX138" s="134"/>
      <c r="BKY138" s="131"/>
      <c r="BKZ138" s="131"/>
      <c r="BLA138" s="131"/>
      <c r="BLB138" s="132"/>
      <c r="BLD138" s="130"/>
      <c r="BLE138" s="134"/>
      <c r="BLF138" s="134"/>
      <c r="BLG138" s="131"/>
      <c r="BLH138" s="131"/>
      <c r="BLI138" s="131"/>
      <c r="BLJ138" s="132"/>
      <c r="BLL138" s="130"/>
      <c r="BLM138" s="134"/>
      <c r="BLN138" s="134"/>
      <c r="BLO138" s="131"/>
      <c r="BLP138" s="131"/>
      <c r="BLQ138" s="131"/>
      <c r="BLR138" s="132"/>
      <c r="BLT138" s="130"/>
      <c r="BLU138" s="134"/>
      <c r="BLV138" s="134"/>
      <c r="BLW138" s="131"/>
      <c r="BLX138" s="131"/>
      <c r="BLY138" s="131"/>
      <c r="BLZ138" s="132"/>
      <c r="BMB138" s="130"/>
      <c r="BMC138" s="134"/>
      <c r="BMD138" s="134"/>
      <c r="BME138" s="131"/>
      <c r="BMF138" s="131"/>
      <c r="BMG138" s="131"/>
      <c r="BMH138" s="132"/>
      <c r="BMJ138" s="130"/>
      <c r="BMK138" s="134"/>
      <c r="BML138" s="134"/>
      <c r="BMM138" s="131"/>
      <c r="BMN138" s="131"/>
      <c r="BMO138" s="131"/>
      <c r="BMP138" s="132"/>
      <c r="BMR138" s="130"/>
      <c r="BMS138" s="134"/>
      <c r="BMT138" s="134"/>
      <c r="BMU138" s="131"/>
      <c r="BMV138" s="131"/>
      <c r="BMW138" s="131"/>
      <c r="BMX138" s="132"/>
      <c r="BMZ138" s="130"/>
      <c r="BNA138" s="134"/>
      <c r="BNB138" s="134"/>
      <c r="BNC138" s="131"/>
      <c r="BND138" s="131"/>
      <c r="BNE138" s="131"/>
      <c r="BNF138" s="132"/>
      <c r="BNH138" s="130"/>
      <c r="BNI138" s="134"/>
      <c r="BNJ138" s="134"/>
      <c r="BNK138" s="131"/>
      <c r="BNL138" s="131"/>
      <c r="BNM138" s="131"/>
      <c r="BNN138" s="132"/>
      <c r="BNP138" s="130"/>
      <c r="BNQ138" s="134"/>
      <c r="BNR138" s="134"/>
      <c r="BNS138" s="131"/>
      <c r="BNT138" s="131"/>
      <c r="BNU138" s="131"/>
      <c r="BNV138" s="132"/>
      <c r="BNX138" s="130"/>
      <c r="BNY138" s="134"/>
      <c r="BNZ138" s="134"/>
      <c r="BOA138" s="131"/>
      <c r="BOB138" s="131"/>
      <c r="BOC138" s="131"/>
      <c r="BOD138" s="132"/>
      <c r="BOF138" s="130"/>
      <c r="BOG138" s="134"/>
      <c r="BOH138" s="134"/>
      <c r="BOI138" s="131"/>
      <c r="BOJ138" s="131"/>
      <c r="BOK138" s="131"/>
      <c r="BOL138" s="132"/>
      <c r="BON138" s="130"/>
      <c r="BOO138" s="134"/>
      <c r="BOP138" s="134"/>
      <c r="BOQ138" s="131"/>
      <c r="BOR138" s="131"/>
      <c r="BOS138" s="131"/>
      <c r="BOT138" s="132"/>
      <c r="BOV138" s="130"/>
      <c r="BOW138" s="134"/>
      <c r="BOX138" s="134"/>
      <c r="BOY138" s="131"/>
      <c r="BOZ138" s="131"/>
      <c r="BPA138" s="131"/>
      <c r="BPB138" s="132"/>
      <c r="BPD138" s="130"/>
      <c r="BPE138" s="134"/>
      <c r="BPF138" s="134"/>
      <c r="BPG138" s="131"/>
      <c r="BPH138" s="131"/>
      <c r="BPI138" s="131"/>
      <c r="BPJ138" s="132"/>
      <c r="BPL138" s="130"/>
      <c r="BPM138" s="134"/>
      <c r="BPN138" s="134"/>
      <c r="BPO138" s="131"/>
      <c r="BPP138" s="131"/>
      <c r="BPQ138" s="131"/>
      <c r="BPR138" s="132"/>
      <c r="BPT138" s="130"/>
      <c r="BPU138" s="134"/>
      <c r="BPV138" s="134"/>
      <c r="BPW138" s="131"/>
      <c r="BPX138" s="131"/>
      <c r="BPY138" s="131"/>
      <c r="BPZ138" s="132"/>
      <c r="BQB138" s="130"/>
      <c r="BQC138" s="134"/>
      <c r="BQD138" s="134"/>
      <c r="BQE138" s="131"/>
      <c r="BQF138" s="131"/>
      <c r="BQG138" s="131"/>
      <c r="BQH138" s="132"/>
      <c r="BQJ138" s="130"/>
      <c r="BQK138" s="134"/>
      <c r="BQL138" s="134"/>
      <c r="BQM138" s="131"/>
      <c r="BQN138" s="131"/>
      <c r="BQO138" s="131"/>
      <c r="BQP138" s="132"/>
      <c r="BQR138" s="130"/>
      <c r="BQS138" s="134"/>
      <c r="BQT138" s="134"/>
      <c r="BQU138" s="131"/>
      <c r="BQV138" s="131"/>
      <c r="BQW138" s="131"/>
      <c r="BQX138" s="132"/>
      <c r="BQZ138" s="130"/>
      <c r="BRA138" s="134"/>
      <c r="BRB138" s="134"/>
      <c r="BRC138" s="131"/>
      <c r="BRD138" s="131"/>
      <c r="BRE138" s="131"/>
      <c r="BRF138" s="132"/>
      <c r="BRH138" s="130"/>
      <c r="BRI138" s="134"/>
      <c r="BRJ138" s="134"/>
      <c r="BRK138" s="131"/>
      <c r="BRL138" s="131"/>
      <c r="BRM138" s="131"/>
      <c r="BRN138" s="132"/>
      <c r="BRP138" s="130"/>
      <c r="BRQ138" s="134"/>
      <c r="BRR138" s="134"/>
      <c r="BRS138" s="131"/>
      <c r="BRT138" s="131"/>
      <c r="BRU138" s="131"/>
      <c r="BRV138" s="132"/>
      <c r="BRX138" s="130"/>
      <c r="BRY138" s="134"/>
      <c r="BRZ138" s="134"/>
      <c r="BSA138" s="131"/>
      <c r="BSB138" s="131"/>
      <c r="BSC138" s="131"/>
      <c r="BSD138" s="132"/>
      <c r="BSF138" s="130"/>
      <c r="BSG138" s="134"/>
      <c r="BSH138" s="134"/>
      <c r="BSI138" s="131"/>
      <c r="BSJ138" s="131"/>
      <c r="BSK138" s="131"/>
      <c r="BSL138" s="132"/>
      <c r="BSN138" s="130"/>
      <c r="BSO138" s="134"/>
      <c r="BSP138" s="134"/>
      <c r="BSQ138" s="131"/>
      <c r="BSR138" s="131"/>
      <c r="BSS138" s="131"/>
      <c r="BST138" s="132"/>
      <c r="BSV138" s="130"/>
      <c r="BSW138" s="134"/>
      <c r="BSX138" s="134"/>
      <c r="BSY138" s="131"/>
      <c r="BSZ138" s="131"/>
      <c r="BTA138" s="131"/>
      <c r="BTB138" s="132"/>
      <c r="BTD138" s="130"/>
      <c r="BTE138" s="134"/>
      <c r="BTF138" s="134"/>
      <c r="BTG138" s="131"/>
      <c r="BTH138" s="131"/>
      <c r="BTI138" s="131"/>
      <c r="BTJ138" s="132"/>
      <c r="BTL138" s="130"/>
      <c r="BTM138" s="134"/>
      <c r="BTN138" s="134"/>
      <c r="BTO138" s="131"/>
      <c r="BTP138" s="131"/>
      <c r="BTQ138" s="131"/>
      <c r="BTR138" s="132"/>
      <c r="BTT138" s="130"/>
      <c r="BTU138" s="134"/>
      <c r="BTV138" s="134"/>
      <c r="BTW138" s="131"/>
      <c r="BTX138" s="131"/>
      <c r="BTY138" s="131"/>
      <c r="BTZ138" s="132"/>
      <c r="BUB138" s="130"/>
      <c r="BUC138" s="134"/>
      <c r="BUD138" s="134"/>
      <c r="BUE138" s="131"/>
      <c r="BUF138" s="131"/>
      <c r="BUG138" s="131"/>
      <c r="BUH138" s="132"/>
      <c r="BUJ138" s="130"/>
      <c r="BUK138" s="134"/>
      <c r="BUL138" s="134"/>
      <c r="BUM138" s="131"/>
      <c r="BUN138" s="131"/>
      <c r="BUO138" s="131"/>
      <c r="BUP138" s="132"/>
      <c r="BUR138" s="130"/>
      <c r="BUS138" s="134"/>
      <c r="BUT138" s="134"/>
      <c r="BUU138" s="131"/>
      <c r="BUV138" s="131"/>
      <c r="BUW138" s="131"/>
      <c r="BUX138" s="132"/>
      <c r="BUZ138" s="130"/>
      <c r="BVA138" s="134"/>
      <c r="BVB138" s="134"/>
      <c r="BVC138" s="131"/>
      <c r="BVD138" s="131"/>
      <c r="BVE138" s="131"/>
      <c r="BVF138" s="132"/>
      <c r="BVH138" s="130"/>
      <c r="BVI138" s="134"/>
      <c r="BVJ138" s="134"/>
      <c r="BVK138" s="131"/>
      <c r="BVL138" s="131"/>
      <c r="BVM138" s="131"/>
      <c r="BVN138" s="132"/>
      <c r="BVP138" s="130"/>
      <c r="BVQ138" s="134"/>
      <c r="BVR138" s="134"/>
      <c r="BVS138" s="131"/>
      <c r="BVT138" s="131"/>
      <c r="BVU138" s="131"/>
      <c r="BVV138" s="132"/>
      <c r="BVX138" s="130"/>
      <c r="BVY138" s="134"/>
      <c r="BVZ138" s="134"/>
      <c r="BWA138" s="131"/>
      <c r="BWB138" s="131"/>
      <c r="BWC138" s="131"/>
      <c r="BWD138" s="132"/>
      <c r="BWF138" s="130"/>
      <c r="BWG138" s="134"/>
      <c r="BWH138" s="134"/>
      <c r="BWI138" s="131"/>
      <c r="BWJ138" s="131"/>
      <c r="BWK138" s="131"/>
      <c r="BWL138" s="132"/>
      <c r="BWN138" s="130"/>
      <c r="BWO138" s="134"/>
      <c r="BWP138" s="134"/>
      <c r="BWQ138" s="131"/>
      <c r="BWR138" s="131"/>
      <c r="BWS138" s="131"/>
      <c r="BWT138" s="132"/>
      <c r="BWV138" s="130"/>
      <c r="BWW138" s="134"/>
      <c r="BWX138" s="134"/>
      <c r="BWY138" s="131"/>
      <c r="BWZ138" s="131"/>
      <c r="BXA138" s="131"/>
      <c r="BXB138" s="132"/>
      <c r="BXD138" s="130"/>
      <c r="BXE138" s="134"/>
      <c r="BXF138" s="134"/>
      <c r="BXG138" s="131"/>
      <c r="BXH138" s="131"/>
      <c r="BXI138" s="131"/>
      <c r="BXJ138" s="132"/>
      <c r="BXL138" s="130"/>
      <c r="BXM138" s="134"/>
      <c r="BXN138" s="134"/>
      <c r="BXO138" s="131"/>
      <c r="BXP138" s="131"/>
      <c r="BXQ138" s="131"/>
      <c r="BXR138" s="132"/>
      <c r="BXT138" s="130"/>
      <c r="BXU138" s="134"/>
      <c r="BXV138" s="134"/>
      <c r="BXW138" s="131"/>
      <c r="BXX138" s="131"/>
      <c r="BXY138" s="131"/>
      <c r="BXZ138" s="132"/>
      <c r="BYB138" s="130"/>
      <c r="BYC138" s="134"/>
      <c r="BYD138" s="134"/>
      <c r="BYE138" s="131"/>
      <c r="BYF138" s="131"/>
      <c r="BYG138" s="131"/>
      <c r="BYH138" s="132"/>
      <c r="BYJ138" s="130"/>
      <c r="BYK138" s="134"/>
      <c r="BYL138" s="134"/>
      <c r="BYM138" s="131"/>
      <c r="BYN138" s="131"/>
      <c r="BYO138" s="131"/>
      <c r="BYP138" s="132"/>
      <c r="BYR138" s="130"/>
      <c r="BYS138" s="134"/>
      <c r="BYT138" s="134"/>
      <c r="BYU138" s="131"/>
      <c r="BYV138" s="131"/>
      <c r="BYW138" s="131"/>
      <c r="BYX138" s="132"/>
      <c r="BYZ138" s="130"/>
      <c r="BZA138" s="134"/>
      <c r="BZB138" s="134"/>
      <c r="BZC138" s="131"/>
      <c r="BZD138" s="131"/>
      <c r="BZE138" s="131"/>
      <c r="BZF138" s="132"/>
      <c r="BZH138" s="130"/>
      <c r="BZI138" s="134"/>
      <c r="BZJ138" s="134"/>
      <c r="BZK138" s="131"/>
      <c r="BZL138" s="131"/>
      <c r="BZM138" s="131"/>
      <c r="BZN138" s="132"/>
      <c r="BZP138" s="130"/>
      <c r="BZQ138" s="134"/>
      <c r="BZR138" s="134"/>
      <c r="BZS138" s="131"/>
      <c r="BZT138" s="131"/>
      <c r="BZU138" s="131"/>
      <c r="BZV138" s="132"/>
      <c r="BZX138" s="130"/>
      <c r="BZY138" s="134"/>
      <c r="BZZ138" s="134"/>
      <c r="CAA138" s="131"/>
      <c r="CAB138" s="131"/>
      <c r="CAC138" s="131"/>
      <c r="CAD138" s="132"/>
      <c r="CAF138" s="130"/>
      <c r="CAG138" s="134"/>
      <c r="CAH138" s="134"/>
      <c r="CAI138" s="131"/>
      <c r="CAJ138" s="131"/>
      <c r="CAK138" s="131"/>
      <c r="CAL138" s="132"/>
      <c r="CAN138" s="130"/>
      <c r="CAO138" s="134"/>
      <c r="CAP138" s="134"/>
      <c r="CAQ138" s="131"/>
      <c r="CAR138" s="131"/>
      <c r="CAS138" s="131"/>
      <c r="CAT138" s="132"/>
      <c r="CAV138" s="130"/>
      <c r="CAW138" s="134"/>
      <c r="CAX138" s="134"/>
      <c r="CAY138" s="131"/>
      <c r="CAZ138" s="131"/>
      <c r="CBA138" s="131"/>
      <c r="CBB138" s="132"/>
      <c r="CBD138" s="130"/>
      <c r="CBE138" s="134"/>
      <c r="CBF138" s="134"/>
      <c r="CBG138" s="131"/>
      <c r="CBH138" s="131"/>
      <c r="CBI138" s="131"/>
      <c r="CBJ138" s="132"/>
      <c r="CBL138" s="130"/>
      <c r="CBM138" s="134"/>
      <c r="CBN138" s="134"/>
      <c r="CBO138" s="131"/>
      <c r="CBP138" s="131"/>
      <c r="CBQ138" s="131"/>
      <c r="CBR138" s="132"/>
      <c r="CBT138" s="130"/>
      <c r="CBU138" s="134"/>
      <c r="CBV138" s="134"/>
      <c r="CBW138" s="131"/>
      <c r="CBX138" s="131"/>
      <c r="CBY138" s="131"/>
      <c r="CBZ138" s="132"/>
      <c r="CCB138" s="130"/>
      <c r="CCC138" s="134"/>
      <c r="CCD138" s="134"/>
      <c r="CCE138" s="131"/>
      <c r="CCF138" s="131"/>
      <c r="CCG138" s="131"/>
      <c r="CCH138" s="132"/>
      <c r="CCJ138" s="130"/>
      <c r="CCK138" s="134"/>
      <c r="CCL138" s="134"/>
      <c r="CCM138" s="131"/>
      <c r="CCN138" s="131"/>
      <c r="CCO138" s="131"/>
      <c r="CCP138" s="132"/>
      <c r="CCR138" s="130"/>
      <c r="CCS138" s="134"/>
      <c r="CCT138" s="134"/>
      <c r="CCU138" s="131"/>
      <c r="CCV138" s="131"/>
      <c r="CCW138" s="131"/>
      <c r="CCX138" s="132"/>
      <c r="CCZ138" s="130"/>
      <c r="CDA138" s="134"/>
      <c r="CDB138" s="134"/>
      <c r="CDC138" s="131"/>
      <c r="CDD138" s="131"/>
      <c r="CDE138" s="131"/>
      <c r="CDF138" s="132"/>
      <c r="CDH138" s="130"/>
      <c r="CDI138" s="134"/>
      <c r="CDJ138" s="134"/>
      <c r="CDK138" s="131"/>
      <c r="CDL138" s="131"/>
      <c r="CDM138" s="131"/>
      <c r="CDN138" s="132"/>
      <c r="CDP138" s="130"/>
      <c r="CDQ138" s="134"/>
      <c r="CDR138" s="134"/>
      <c r="CDS138" s="131"/>
      <c r="CDT138" s="131"/>
      <c r="CDU138" s="131"/>
      <c r="CDV138" s="132"/>
      <c r="CDX138" s="130"/>
      <c r="CDY138" s="134"/>
      <c r="CDZ138" s="134"/>
      <c r="CEA138" s="131"/>
      <c r="CEB138" s="131"/>
      <c r="CEC138" s="131"/>
      <c r="CED138" s="132"/>
      <c r="CEF138" s="130"/>
      <c r="CEG138" s="134"/>
      <c r="CEH138" s="134"/>
      <c r="CEI138" s="131"/>
      <c r="CEJ138" s="131"/>
      <c r="CEK138" s="131"/>
      <c r="CEL138" s="132"/>
      <c r="CEN138" s="130"/>
      <c r="CEO138" s="134"/>
      <c r="CEP138" s="134"/>
      <c r="CEQ138" s="131"/>
      <c r="CER138" s="131"/>
      <c r="CES138" s="131"/>
      <c r="CET138" s="132"/>
      <c r="CEV138" s="130"/>
      <c r="CEW138" s="134"/>
      <c r="CEX138" s="134"/>
      <c r="CEY138" s="131"/>
      <c r="CEZ138" s="131"/>
      <c r="CFA138" s="131"/>
      <c r="CFB138" s="132"/>
      <c r="CFD138" s="130"/>
      <c r="CFE138" s="134"/>
      <c r="CFF138" s="134"/>
      <c r="CFG138" s="131"/>
      <c r="CFH138" s="131"/>
      <c r="CFI138" s="131"/>
      <c r="CFJ138" s="132"/>
      <c r="CFL138" s="130"/>
      <c r="CFM138" s="134"/>
      <c r="CFN138" s="134"/>
      <c r="CFO138" s="131"/>
      <c r="CFP138" s="131"/>
      <c r="CFQ138" s="131"/>
      <c r="CFR138" s="132"/>
      <c r="CFT138" s="130"/>
      <c r="CFU138" s="134"/>
      <c r="CFV138" s="134"/>
      <c r="CFW138" s="131"/>
      <c r="CFX138" s="131"/>
      <c r="CFY138" s="131"/>
      <c r="CFZ138" s="132"/>
      <c r="CGB138" s="130"/>
      <c r="CGC138" s="134"/>
      <c r="CGD138" s="134"/>
      <c r="CGE138" s="131"/>
      <c r="CGF138" s="131"/>
      <c r="CGG138" s="131"/>
      <c r="CGH138" s="132"/>
      <c r="CGJ138" s="130"/>
      <c r="CGK138" s="134"/>
      <c r="CGL138" s="134"/>
      <c r="CGM138" s="131"/>
      <c r="CGN138" s="131"/>
      <c r="CGO138" s="131"/>
      <c r="CGP138" s="132"/>
      <c r="CGR138" s="130"/>
      <c r="CGS138" s="134"/>
      <c r="CGT138" s="134"/>
      <c r="CGU138" s="131"/>
      <c r="CGV138" s="131"/>
      <c r="CGW138" s="131"/>
      <c r="CGX138" s="132"/>
      <c r="CGZ138" s="130"/>
      <c r="CHA138" s="134"/>
      <c r="CHB138" s="134"/>
      <c r="CHC138" s="131"/>
      <c r="CHD138" s="131"/>
      <c r="CHE138" s="131"/>
      <c r="CHF138" s="132"/>
      <c r="CHH138" s="130"/>
      <c r="CHI138" s="134"/>
      <c r="CHJ138" s="134"/>
      <c r="CHK138" s="131"/>
      <c r="CHL138" s="131"/>
      <c r="CHM138" s="131"/>
      <c r="CHN138" s="132"/>
      <c r="CHP138" s="130"/>
      <c r="CHQ138" s="134"/>
      <c r="CHR138" s="134"/>
      <c r="CHS138" s="131"/>
      <c r="CHT138" s="131"/>
      <c r="CHU138" s="131"/>
      <c r="CHV138" s="132"/>
      <c r="CHX138" s="130"/>
      <c r="CHY138" s="134"/>
      <c r="CHZ138" s="134"/>
      <c r="CIA138" s="131"/>
      <c r="CIB138" s="131"/>
      <c r="CIC138" s="131"/>
      <c r="CID138" s="132"/>
      <c r="CIF138" s="130"/>
      <c r="CIG138" s="134"/>
      <c r="CIH138" s="134"/>
      <c r="CII138" s="131"/>
      <c r="CIJ138" s="131"/>
      <c r="CIK138" s="131"/>
      <c r="CIL138" s="132"/>
      <c r="CIN138" s="130"/>
      <c r="CIO138" s="134"/>
      <c r="CIP138" s="134"/>
      <c r="CIQ138" s="131"/>
      <c r="CIR138" s="131"/>
      <c r="CIS138" s="131"/>
      <c r="CIT138" s="132"/>
      <c r="CIV138" s="130"/>
      <c r="CIW138" s="134"/>
      <c r="CIX138" s="134"/>
      <c r="CIY138" s="131"/>
      <c r="CIZ138" s="131"/>
      <c r="CJA138" s="131"/>
      <c r="CJB138" s="132"/>
      <c r="CJD138" s="130"/>
      <c r="CJE138" s="134"/>
      <c r="CJF138" s="134"/>
      <c r="CJG138" s="131"/>
      <c r="CJH138" s="131"/>
      <c r="CJI138" s="131"/>
      <c r="CJJ138" s="132"/>
      <c r="CJL138" s="130"/>
      <c r="CJM138" s="134"/>
      <c r="CJN138" s="134"/>
      <c r="CJO138" s="131"/>
      <c r="CJP138" s="131"/>
      <c r="CJQ138" s="131"/>
      <c r="CJR138" s="132"/>
      <c r="CJT138" s="130"/>
      <c r="CJU138" s="134"/>
      <c r="CJV138" s="134"/>
      <c r="CJW138" s="131"/>
      <c r="CJX138" s="131"/>
      <c r="CJY138" s="131"/>
      <c r="CJZ138" s="132"/>
      <c r="CKB138" s="130"/>
      <c r="CKC138" s="134"/>
      <c r="CKD138" s="134"/>
      <c r="CKE138" s="131"/>
      <c r="CKF138" s="131"/>
      <c r="CKG138" s="131"/>
      <c r="CKH138" s="132"/>
      <c r="CKJ138" s="130"/>
      <c r="CKK138" s="134"/>
      <c r="CKL138" s="134"/>
      <c r="CKM138" s="131"/>
      <c r="CKN138" s="131"/>
      <c r="CKO138" s="131"/>
      <c r="CKP138" s="132"/>
      <c r="CKR138" s="130"/>
      <c r="CKS138" s="134"/>
      <c r="CKT138" s="134"/>
      <c r="CKU138" s="131"/>
      <c r="CKV138" s="131"/>
      <c r="CKW138" s="131"/>
      <c r="CKX138" s="132"/>
      <c r="CKZ138" s="130"/>
      <c r="CLA138" s="134"/>
      <c r="CLB138" s="134"/>
      <c r="CLC138" s="131"/>
      <c r="CLD138" s="131"/>
      <c r="CLE138" s="131"/>
      <c r="CLF138" s="132"/>
      <c r="CLH138" s="130"/>
      <c r="CLI138" s="134"/>
      <c r="CLJ138" s="134"/>
      <c r="CLK138" s="131"/>
      <c r="CLL138" s="131"/>
      <c r="CLM138" s="131"/>
      <c r="CLN138" s="132"/>
      <c r="CLP138" s="130"/>
      <c r="CLQ138" s="134"/>
      <c r="CLR138" s="134"/>
      <c r="CLS138" s="131"/>
      <c r="CLT138" s="131"/>
      <c r="CLU138" s="131"/>
      <c r="CLV138" s="132"/>
      <c r="CLX138" s="130"/>
      <c r="CLY138" s="134"/>
      <c r="CLZ138" s="134"/>
      <c r="CMA138" s="131"/>
      <c r="CMB138" s="131"/>
      <c r="CMC138" s="131"/>
      <c r="CMD138" s="132"/>
      <c r="CMF138" s="130"/>
      <c r="CMG138" s="134"/>
      <c r="CMH138" s="134"/>
      <c r="CMI138" s="131"/>
      <c r="CMJ138" s="131"/>
      <c r="CMK138" s="131"/>
      <c r="CML138" s="132"/>
      <c r="CMN138" s="130"/>
      <c r="CMO138" s="134"/>
      <c r="CMP138" s="134"/>
      <c r="CMQ138" s="131"/>
      <c r="CMR138" s="131"/>
      <c r="CMS138" s="131"/>
      <c r="CMT138" s="132"/>
      <c r="CMV138" s="130"/>
      <c r="CMW138" s="134"/>
      <c r="CMX138" s="134"/>
      <c r="CMY138" s="131"/>
      <c r="CMZ138" s="131"/>
      <c r="CNA138" s="131"/>
      <c r="CNB138" s="132"/>
      <c r="CND138" s="130"/>
      <c r="CNE138" s="134"/>
      <c r="CNF138" s="134"/>
      <c r="CNG138" s="131"/>
      <c r="CNH138" s="131"/>
      <c r="CNI138" s="131"/>
      <c r="CNJ138" s="132"/>
      <c r="CNL138" s="130"/>
      <c r="CNM138" s="134"/>
      <c r="CNN138" s="134"/>
      <c r="CNO138" s="131"/>
      <c r="CNP138" s="131"/>
      <c r="CNQ138" s="131"/>
      <c r="CNR138" s="132"/>
      <c r="CNT138" s="130"/>
      <c r="CNU138" s="134"/>
      <c r="CNV138" s="134"/>
      <c r="CNW138" s="131"/>
      <c r="CNX138" s="131"/>
      <c r="CNY138" s="131"/>
      <c r="CNZ138" s="132"/>
      <c r="COB138" s="130"/>
      <c r="COC138" s="134"/>
      <c r="COD138" s="134"/>
      <c r="COE138" s="131"/>
      <c r="COF138" s="131"/>
      <c r="COG138" s="131"/>
      <c r="COH138" s="132"/>
      <c r="COJ138" s="130"/>
      <c r="COK138" s="134"/>
      <c r="COL138" s="134"/>
      <c r="COM138" s="131"/>
      <c r="CON138" s="131"/>
      <c r="COO138" s="131"/>
      <c r="COP138" s="132"/>
      <c r="COR138" s="130"/>
      <c r="COS138" s="134"/>
      <c r="COT138" s="134"/>
      <c r="COU138" s="131"/>
      <c r="COV138" s="131"/>
      <c r="COW138" s="131"/>
      <c r="COX138" s="132"/>
      <c r="COZ138" s="130"/>
      <c r="CPA138" s="134"/>
      <c r="CPB138" s="134"/>
      <c r="CPC138" s="131"/>
      <c r="CPD138" s="131"/>
      <c r="CPE138" s="131"/>
      <c r="CPF138" s="132"/>
      <c r="CPH138" s="130"/>
      <c r="CPI138" s="134"/>
      <c r="CPJ138" s="134"/>
      <c r="CPK138" s="131"/>
      <c r="CPL138" s="131"/>
      <c r="CPM138" s="131"/>
      <c r="CPN138" s="132"/>
      <c r="CPP138" s="130"/>
      <c r="CPQ138" s="134"/>
      <c r="CPR138" s="134"/>
      <c r="CPS138" s="131"/>
      <c r="CPT138" s="131"/>
      <c r="CPU138" s="131"/>
      <c r="CPV138" s="132"/>
      <c r="CPX138" s="130"/>
      <c r="CPY138" s="134"/>
      <c r="CPZ138" s="134"/>
      <c r="CQA138" s="131"/>
      <c r="CQB138" s="131"/>
      <c r="CQC138" s="131"/>
      <c r="CQD138" s="132"/>
      <c r="CQF138" s="130"/>
      <c r="CQG138" s="134"/>
      <c r="CQH138" s="134"/>
      <c r="CQI138" s="131"/>
      <c r="CQJ138" s="131"/>
      <c r="CQK138" s="131"/>
      <c r="CQL138" s="132"/>
      <c r="CQN138" s="130"/>
      <c r="CQO138" s="134"/>
      <c r="CQP138" s="134"/>
      <c r="CQQ138" s="131"/>
      <c r="CQR138" s="131"/>
      <c r="CQS138" s="131"/>
      <c r="CQT138" s="132"/>
      <c r="CQV138" s="130"/>
      <c r="CQW138" s="134"/>
      <c r="CQX138" s="134"/>
      <c r="CQY138" s="131"/>
      <c r="CQZ138" s="131"/>
      <c r="CRA138" s="131"/>
      <c r="CRB138" s="132"/>
      <c r="CRD138" s="130"/>
      <c r="CRE138" s="134"/>
      <c r="CRF138" s="134"/>
      <c r="CRG138" s="131"/>
      <c r="CRH138" s="131"/>
      <c r="CRI138" s="131"/>
      <c r="CRJ138" s="132"/>
      <c r="CRL138" s="130"/>
      <c r="CRM138" s="134"/>
      <c r="CRN138" s="134"/>
      <c r="CRO138" s="131"/>
      <c r="CRP138" s="131"/>
      <c r="CRQ138" s="131"/>
      <c r="CRR138" s="132"/>
      <c r="CRT138" s="130"/>
      <c r="CRU138" s="134"/>
      <c r="CRV138" s="134"/>
      <c r="CRW138" s="131"/>
      <c r="CRX138" s="131"/>
      <c r="CRY138" s="131"/>
      <c r="CRZ138" s="132"/>
      <c r="CSB138" s="130"/>
      <c r="CSC138" s="134"/>
      <c r="CSD138" s="134"/>
      <c r="CSE138" s="131"/>
      <c r="CSF138" s="131"/>
      <c r="CSG138" s="131"/>
      <c r="CSH138" s="132"/>
      <c r="CSJ138" s="130"/>
      <c r="CSK138" s="134"/>
      <c r="CSL138" s="134"/>
      <c r="CSM138" s="131"/>
      <c r="CSN138" s="131"/>
      <c r="CSO138" s="131"/>
      <c r="CSP138" s="132"/>
      <c r="CSR138" s="130"/>
      <c r="CSS138" s="134"/>
      <c r="CST138" s="134"/>
      <c r="CSU138" s="131"/>
      <c r="CSV138" s="131"/>
      <c r="CSW138" s="131"/>
      <c r="CSX138" s="132"/>
      <c r="CSZ138" s="130"/>
      <c r="CTA138" s="134"/>
      <c r="CTB138" s="134"/>
      <c r="CTC138" s="131"/>
      <c r="CTD138" s="131"/>
      <c r="CTE138" s="131"/>
      <c r="CTF138" s="132"/>
      <c r="CTH138" s="130"/>
      <c r="CTI138" s="134"/>
      <c r="CTJ138" s="134"/>
      <c r="CTK138" s="131"/>
      <c r="CTL138" s="131"/>
      <c r="CTM138" s="131"/>
      <c r="CTN138" s="132"/>
      <c r="CTP138" s="130"/>
      <c r="CTQ138" s="134"/>
      <c r="CTR138" s="134"/>
      <c r="CTS138" s="131"/>
      <c r="CTT138" s="131"/>
      <c r="CTU138" s="131"/>
      <c r="CTV138" s="132"/>
      <c r="CTX138" s="130"/>
      <c r="CTY138" s="134"/>
      <c r="CTZ138" s="134"/>
      <c r="CUA138" s="131"/>
      <c r="CUB138" s="131"/>
      <c r="CUC138" s="131"/>
      <c r="CUD138" s="132"/>
      <c r="CUF138" s="130"/>
      <c r="CUG138" s="134"/>
      <c r="CUH138" s="134"/>
      <c r="CUI138" s="131"/>
      <c r="CUJ138" s="131"/>
      <c r="CUK138" s="131"/>
      <c r="CUL138" s="132"/>
      <c r="CUN138" s="130"/>
      <c r="CUO138" s="134"/>
      <c r="CUP138" s="134"/>
      <c r="CUQ138" s="131"/>
      <c r="CUR138" s="131"/>
      <c r="CUS138" s="131"/>
      <c r="CUT138" s="132"/>
      <c r="CUV138" s="130"/>
      <c r="CUW138" s="134"/>
      <c r="CUX138" s="134"/>
      <c r="CUY138" s="131"/>
      <c r="CUZ138" s="131"/>
      <c r="CVA138" s="131"/>
      <c r="CVB138" s="132"/>
      <c r="CVD138" s="130"/>
      <c r="CVE138" s="134"/>
      <c r="CVF138" s="134"/>
      <c r="CVG138" s="131"/>
      <c r="CVH138" s="131"/>
      <c r="CVI138" s="131"/>
      <c r="CVJ138" s="132"/>
      <c r="CVL138" s="130"/>
      <c r="CVM138" s="134"/>
      <c r="CVN138" s="134"/>
      <c r="CVO138" s="131"/>
      <c r="CVP138" s="131"/>
      <c r="CVQ138" s="131"/>
      <c r="CVR138" s="132"/>
      <c r="CVT138" s="130"/>
      <c r="CVU138" s="134"/>
      <c r="CVV138" s="134"/>
      <c r="CVW138" s="131"/>
      <c r="CVX138" s="131"/>
      <c r="CVY138" s="131"/>
      <c r="CVZ138" s="132"/>
      <c r="CWB138" s="130"/>
      <c r="CWC138" s="134"/>
      <c r="CWD138" s="134"/>
      <c r="CWE138" s="131"/>
      <c r="CWF138" s="131"/>
      <c r="CWG138" s="131"/>
      <c r="CWH138" s="132"/>
      <c r="CWJ138" s="130"/>
      <c r="CWK138" s="134"/>
      <c r="CWL138" s="134"/>
      <c r="CWM138" s="131"/>
      <c r="CWN138" s="131"/>
      <c r="CWO138" s="131"/>
      <c r="CWP138" s="132"/>
      <c r="CWR138" s="130"/>
      <c r="CWS138" s="134"/>
      <c r="CWT138" s="134"/>
      <c r="CWU138" s="131"/>
      <c r="CWV138" s="131"/>
      <c r="CWW138" s="131"/>
      <c r="CWX138" s="132"/>
      <c r="CWZ138" s="130"/>
      <c r="CXA138" s="134"/>
      <c r="CXB138" s="134"/>
      <c r="CXC138" s="131"/>
      <c r="CXD138" s="131"/>
      <c r="CXE138" s="131"/>
      <c r="CXF138" s="132"/>
      <c r="CXH138" s="130"/>
      <c r="CXI138" s="134"/>
      <c r="CXJ138" s="134"/>
      <c r="CXK138" s="131"/>
      <c r="CXL138" s="131"/>
      <c r="CXM138" s="131"/>
      <c r="CXN138" s="132"/>
      <c r="CXP138" s="130"/>
      <c r="CXQ138" s="134"/>
      <c r="CXR138" s="134"/>
      <c r="CXS138" s="131"/>
      <c r="CXT138" s="131"/>
      <c r="CXU138" s="131"/>
      <c r="CXV138" s="132"/>
      <c r="CXX138" s="130"/>
      <c r="CXY138" s="134"/>
      <c r="CXZ138" s="134"/>
      <c r="CYA138" s="131"/>
      <c r="CYB138" s="131"/>
      <c r="CYC138" s="131"/>
      <c r="CYD138" s="132"/>
      <c r="CYF138" s="130"/>
      <c r="CYG138" s="134"/>
      <c r="CYH138" s="134"/>
      <c r="CYI138" s="131"/>
      <c r="CYJ138" s="131"/>
      <c r="CYK138" s="131"/>
      <c r="CYL138" s="132"/>
      <c r="CYN138" s="130"/>
      <c r="CYO138" s="134"/>
      <c r="CYP138" s="134"/>
      <c r="CYQ138" s="131"/>
      <c r="CYR138" s="131"/>
      <c r="CYS138" s="131"/>
      <c r="CYT138" s="132"/>
      <c r="CYV138" s="130"/>
      <c r="CYW138" s="134"/>
      <c r="CYX138" s="134"/>
      <c r="CYY138" s="131"/>
      <c r="CYZ138" s="131"/>
      <c r="CZA138" s="131"/>
      <c r="CZB138" s="132"/>
      <c r="CZD138" s="130"/>
      <c r="CZE138" s="134"/>
      <c r="CZF138" s="134"/>
      <c r="CZG138" s="131"/>
      <c r="CZH138" s="131"/>
      <c r="CZI138" s="131"/>
      <c r="CZJ138" s="132"/>
      <c r="CZL138" s="130"/>
      <c r="CZM138" s="134"/>
      <c r="CZN138" s="134"/>
      <c r="CZO138" s="131"/>
      <c r="CZP138" s="131"/>
      <c r="CZQ138" s="131"/>
      <c r="CZR138" s="132"/>
      <c r="CZT138" s="130"/>
      <c r="CZU138" s="134"/>
      <c r="CZV138" s="134"/>
      <c r="CZW138" s="131"/>
      <c r="CZX138" s="131"/>
      <c r="CZY138" s="131"/>
      <c r="CZZ138" s="132"/>
      <c r="DAB138" s="130"/>
      <c r="DAC138" s="134"/>
      <c r="DAD138" s="134"/>
      <c r="DAE138" s="131"/>
      <c r="DAF138" s="131"/>
      <c r="DAG138" s="131"/>
      <c r="DAH138" s="132"/>
      <c r="DAJ138" s="130"/>
      <c r="DAK138" s="134"/>
      <c r="DAL138" s="134"/>
      <c r="DAM138" s="131"/>
      <c r="DAN138" s="131"/>
      <c r="DAO138" s="131"/>
      <c r="DAP138" s="132"/>
      <c r="DAR138" s="130"/>
      <c r="DAS138" s="134"/>
      <c r="DAT138" s="134"/>
      <c r="DAU138" s="131"/>
      <c r="DAV138" s="131"/>
      <c r="DAW138" s="131"/>
      <c r="DAX138" s="132"/>
      <c r="DAZ138" s="130"/>
      <c r="DBA138" s="134"/>
      <c r="DBB138" s="134"/>
      <c r="DBC138" s="131"/>
      <c r="DBD138" s="131"/>
      <c r="DBE138" s="131"/>
      <c r="DBF138" s="132"/>
      <c r="DBH138" s="130"/>
      <c r="DBI138" s="134"/>
      <c r="DBJ138" s="134"/>
      <c r="DBK138" s="131"/>
      <c r="DBL138" s="131"/>
      <c r="DBM138" s="131"/>
      <c r="DBN138" s="132"/>
      <c r="DBP138" s="130"/>
      <c r="DBQ138" s="134"/>
      <c r="DBR138" s="134"/>
      <c r="DBS138" s="131"/>
      <c r="DBT138" s="131"/>
      <c r="DBU138" s="131"/>
      <c r="DBV138" s="132"/>
      <c r="DBX138" s="130"/>
      <c r="DBY138" s="134"/>
      <c r="DBZ138" s="134"/>
      <c r="DCA138" s="131"/>
      <c r="DCB138" s="131"/>
      <c r="DCC138" s="131"/>
      <c r="DCD138" s="132"/>
      <c r="DCF138" s="130"/>
      <c r="DCG138" s="134"/>
      <c r="DCH138" s="134"/>
      <c r="DCI138" s="131"/>
      <c r="DCJ138" s="131"/>
      <c r="DCK138" s="131"/>
      <c r="DCL138" s="132"/>
      <c r="DCN138" s="130"/>
      <c r="DCO138" s="134"/>
      <c r="DCP138" s="134"/>
      <c r="DCQ138" s="131"/>
      <c r="DCR138" s="131"/>
      <c r="DCS138" s="131"/>
      <c r="DCT138" s="132"/>
      <c r="DCV138" s="130"/>
      <c r="DCW138" s="134"/>
      <c r="DCX138" s="134"/>
      <c r="DCY138" s="131"/>
      <c r="DCZ138" s="131"/>
      <c r="DDA138" s="131"/>
      <c r="DDB138" s="132"/>
      <c r="DDD138" s="130"/>
      <c r="DDE138" s="134"/>
      <c r="DDF138" s="134"/>
      <c r="DDG138" s="131"/>
      <c r="DDH138" s="131"/>
      <c r="DDI138" s="131"/>
      <c r="DDJ138" s="132"/>
      <c r="DDL138" s="130"/>
      <c r="DDM138" s="134"/>
      <c r="DDN138" s="134"/>
      <c r="DDO138" s="131"/>
      <c r="DDP138" s="131"/>
      <c r="DDQ138" s="131"/>
      <c r="DDR138" s="132"/>
      <c r="DDT138" s="130"/>
      <c r="DDU138" s="134"/>
      <c r="DDV138" s="134"/>
      <c r="DDW138" s="131"/>
      <c r="DDX138" s="131"/>
      <c r="DDY138" s="131"/>
      <c r="DDZ138" s="132"/>
      <c r="DEB138" s="130"/>
      <c r="DEC138" s="134"/>
      <c r="DED138" s="134"/>
      <c r="DEE138" s="131"/>
      <c r="DEF138" s="131"/>
      <c r="DEG138" s="131"/>
      <c r="DEH138" s="132"/>
      <c r="DEJ138" s="130"/>
      <c r="DEK138" s="134"/>
      <c r="DEL138" s="134"/>
      <c r="DEM138" s="131"/>
      <c r="DEN138" s="131"/>
      <c r="DEO138" s="131"/>
      <c r="DEP138" s="132"/>
      <c r="DER138" s="130"/>
      <c r="DES138" s="134"/>
      <c r="DET138" s="134"/>
      <c r="DEU138" s="131"/>
      <c r="DEV138" s="131"/>
      <c r="DEW138" s="131"/>
      <c r="DEX138" s="132"/>
      <c r="DEZ138" s="130"/>
      <c r="DFA138" s="134"/>
      <c r="DFB138" s="134"/>
      <c r="DFC138" s="131"/>
      <c r="DFD138" s="131"/>
      <c r="DFE138" s="131"/>
      <c r="DFF138" s="132"/>
      <c r="DFH138" s="130"/>
      <c r="DFI138" s="134"/>
      <c r="DFJ138" s="134"/>
      <c r="DFK138" s="131"/>
      <c r="DFL138" s="131"/>
      <c r="DFM138" s="131"/>
      <c r="DFN138" s="132"/>
      <c r="DFP138" s="130"/>
      <c r="DFQ138" s="134"/>
      <c r="DFR138" s="134"/>
      <c r="DFS138" s="131"/>
      <c r="DFT138" s="131"/>
      <c r="DFU138" s="131"/>
      <c r="DFV138" s="132"/>
      <c r="DFX138" s="130"/>
      <c r="DFY138" s="134"/>
      <c r="DFZ138" s="134"/>
      <c r="DGA138" s="131"/>
      <c r="DGB138" s="131"/>
      <c r="DGC138" s="131"/>
      <c r="DGD138" s="132"/>
      <c r="DGF138" s="130"/>
      <c r="DGG138" s="134"/>
      <c r="DGH138" s="134"/>
      <c r="DGI138" s="131"/>
      <c r="DGJ138" s="131"/>
      <c r="DGK138" s="131"/>
      <c r="DGL138" s="132"/>
      <c r="DGN138" s="130"/>
      <c r="DGO138" s="134"/>
      <c r="DGP138" s="134"/>
      <c r="DGQ138" s="131"/>
      <c r="DGR138" s="131"/>
      <c r="DGS138" s="131"/>
      <c r="DGT138" s="132"/>
      <c r="DGV138" s="130"/>
      <c r="DGW138" s="134"/>
      <c r="DGX138" s="134"/>
      <c r="DGY138" s="131"/>
      <c r="DGZ138" s="131"/>
      <c r="DHA138" s="131"/>
      <c r="DHB138" s="132"/>
      <c r="DHD138" s="130"/>
      <c r="DHE138" s="134"/>
      <c r="DHF138" s="134"/>
      <c r="DHG138" s="131"/>
      <c r="DHH138" s="131"/>
      <c r="DHI138" s="131"/>
      <c r="DHJ138" s="132"/>
      <c r="DHL138" s="130"/>
      <c r="DHM138" s="134"/>
      <c r="DHN138" s="134"/>
      <c r="DHO138" s="131"/>
      <c r="DHP138" s="131"/>
      <c r="DHQ138" s="131"/>
      <c r="DHR138" s="132"/>
      <c r="DHT138" s="130"/>
      <c r="DHU138" s="134"/>
      <c r="DHV138" s="134"/>
      <c r="DHW138" s="131"/>
      <c r="DHX138" s="131"/>
      <c r="DHY138" s="131"/>
      <c r="DHZ138" s="132"/>
      <c r="DIB138" s="130"/>
      <c r="DIC138" s="134"/>
      <c r="DID138" s="134"/>
      <c r="DIE138" s="131"/>
      <c r="DIF138" s="131"/>
      <c r="DIG138" s="131"/>
      <c r="DIH138" s="132"/>
      <c r="DIJ138" s="130"/>
      <c r="DIK138" s="134"/>
      <c r="DIL138" s="134"/>
      <c r="DIM138" s="131"/>
      <c r="DIN138" s="131"/>
      <c r="DIO138" s="131"/>
      <c r="DIP138" s="132"/>
      <c r="DIR138" s="130"/>
      <c r="DIS138" s="134"/>
      <c r="DIT138" s="134"/>
      <c r="DIU138" s="131"/>
      <c r="DIV138" s="131"/>
      <c r="DIW138" s="131"/>
      <c r="DIX138" s="132"/>
      <c r="DIZ138" s="130"/>
      <c r="DJA138" s="134"/>
      <c r="DJB138" s="134"/>
      <c r="DJC138" s="131"/>
      <c r="DJD138" s="131"/>
      <c r="DJE138" s="131"/>
      <c r="DJF138" s="132"/>
      <c r="DJH138" s="130"/>
      <c r="DJI138" s="134"/>
      <c r="DJJ138" s="134"/>
      <c r="DJK138" s="131"/>
      <c r="DJL138" s="131"/>
      <c r="DJM138" s="131"/>
      <c r="DJN138" s="132"/>
      <c r="DJP138" s="130"/>
      <c r="DJQ138" s="134"/>
      <c r="DJR138" s="134"/>
      <c r="DJS138" s="131"/>
      <c r="DJT138" s="131"/>
      <c r="DJU138" s="131"/>
      <c r="DJV138" s="132"/>
      <c r="DJX138" s="130"/>
      <c r="DJY138" s="134"/>
      <c r="DJZ138" s="134"/>
      <c r="DKA138" s="131"/>
      <c r="DKB138" s="131"/>
      <c r="DKC138" s="131"/>
      <c r="DKD138" s="132"/>
      <c r="DKF138" s="130"/>
      <c r="DKG138" s="134"/>
      <c r="DKH138" s="134"/>
      <c r="DKI138" s="131"/>
      <c r="DKJ138" s="131"/>
      <c r="DKK138" s="131"/>
      <c r="DKL138" s="132"/>
      <c r="DKN138" s="130"/>
      <c r="DKO138" s="134"/>
      <c r="DKP138" s="134"/>
      <c r="DKQ138" s="131"/>
      <c r="DKR138" s="131"/>
      <c r="DKS138" s="131"/>
      <c r="DKT138" s="132"/>
      <c r="DKV138" s="130"/>
      <c r="DKW138" s="134"/>
      <c r="DKX138" s="134"/>
      <c r="DKY138" s="131"/>
      <c r="DKZ138" s="131"/>
      <c r="DLA138" s="131"/>
      <c r="DLB138" s="132"/>
      <c r="DLD138" s="130"/>
      <c r="DLE138" s="134"/>
      <c r="DLF138" s="134"/>
      <c r="DLG138" s="131"/>
      <c r="DLH138" s="131"/>
      <c r="DLI138" s="131"/>
      <c r="DLJ138" s="132"/>
      <c r="DLL138" s="130"/>
      <c r="DLM138" s="134"/>
      <c r="DLN138" s="134"/>
      <c r="DLO138" s="131"/>
      <c r="DLP138" s="131"/>
      <c r="DLQ138" s="131"/>
      <c r="DLR138" s="132"/>
      <c r="DLT138" s="130"/>
      <c r="DLU138" s="134"/>
      <c r="DLV138" s="134"/>
      <c r="DLW138" s="131"/>
      <c r="DLX138" s="131"/>
      <c r="DLY138" s="131"/>
      <c r="DLZ138" s="132"/>
      <c r="DMB138" s="130"/>
      <c r="DMC138" s="134"/>
      <c r="DMD138" s="134"/>
      <c r="DME138" s="131"/>
      <c r="DMF138" s="131"/>
      <c r="DMG138" s="131"/>
      <c r="DMH138" s="132"/>
      <c r="DMJ138" s="130"/>
      <c r="DMK138" s="134"/>
      <c r="DML138" s="134"/>
      <c r="DMM138" s="131"/>
      <c r="DMN138" s="131"/>
      <c r="DMO138" s="131"/>
      <c r="DMP138" s="132"/>
      <c r="DMR138" s="130"/>
      <c r="DMS138" s="134"/>
      <c r="DMT138" s="134"/>
      <c r="DMU138" s="131"/>
      <c r="DMV138" s="131"/>
      <c r="DMW138" s="131"/>
      <c r="DMX138" s="132"/>
      <c r="DMZ138" s="130"/>
      <c r="DNA138" s="134"/>
      <c r="DNB138" s="134"/>
      <c r="DNC138" s="131"/>
      <c r="DND138" s="131"/>
      <c r="DNE138" s="131"/>
      <c r="DNF138" s="132"/>
      <c r="DNH138" s="130"/>
      <c r="DNI138" s="134"/>
      <c r="DNJ138" s="134"/>
      <c r="DNK138" s="131"/>
      <c r="DNL138" s="131"/>
      <c r="DNM138" s="131"/>
      <c r="DNN138" s="132"/>
      <c r="DNP138" s="130"/>
      <c r="DNQ138" s="134"/>
      <c r="DNR138" s="134"/>
      <c r="DNS138" s="131"/>
      <c r="DNT138" s="131"/>
      <c r="DNU138" s="131"/>
      <c r="DNV138" s="132"/>
      <c r="DNX138" s="130"/>
      <c r="DNY138" s="134"/>
      <c r="DNZ138" s="134"/>
      <c r="DOA138" s="131"/>
      <c r="DOB138" s="131"/>
      <c r="DOC138" s="131"/>
      <c r="DOD138" s="132"/>
      <c r="DOF138" s="130"/>
      <c r="DOG138" s="134"/>
      <c r="DOH138" s="134"/>
      <c r="DOI138" s="131"/>
      <c r="DOJ138" s="131"/>
      <c r="DOK138" s="131"/>
      <c r="DOL138" s="132"/>
      <c r="DON138" s="130"/>
      <c r="DOO138" s="134"/>
      <c r="DOP138" s="134"/>
      <c r="DOQ138" s="131"/>
      <c r="DOR138" s="131"/>
      <c r="DOS138" s="131"/>
      <c r="DOT138" s="132"/>
      <c r="DOV138" s="130"/>
      <c r="DOW138" s="134"/>
      <c r="DOX138" s="134"/>
      <c r="DOY138" s="131"/>
      <c r="DOZ138" s="131"/>
      <c r="DPA138" s="131"/>
      <c r="DPB138" s="132"/>
      <c r="DPD138" s="130"/>
      <c r="DPE138" s="134"/>
      <c r="DPF138" s="134"/>
      <c r="DPG138" s="131"/>
      <c r="DPH138" s="131"/>
      <c r="DPI138" s="131"/>
      <c r="DPJ138" s="132"/>
      <c r="DPL138" s="130"/>
      <c r="DPM138" s="134"/>
      <c r="DPN138" s="134"/>
      <c r="DPO138" s="131"/>
      <c r="DPP138" s="131"/>
      <c r="DPQ138" s="131"/>
      <c r="DPR138" s="132"/>
      <c r="DPT138" s="130"/>
      <c r="DPU138" s="134"/>
      <c r="DPV138" s="134"/>
      <c r="DPW138" s="131"/>
      <c r="DPX138" s="131"/>
      <c r="DPY138" s="131"/>
      <c r="DPZ138" s="132"/>
      <c r="DQB138" s="130"/>
      <c r="DQC138" s="134"/>
      <c r="DQD138" s="134"/>
      <c r="DQE138" s="131"/>
      <c r="DQF138" s="131"/>
      <c r="DQG138" s="131"/>
      <c r="DQH138" s="132"/>
      <c r="DQJ138" s="130"/>
      <c r="DQK138" s="134"/>
      <c r="DQL138" s="134"/>
      <c r="DQM138" s="131"/>
      <c r="DQN138" s="131"/>
      <c r="DQO138" s="131"/>
      <c r="DQP138" s="132"/>
      <c r="DQR138" s="130"/>
      <c r="DQS138" s="134"/>
      <c r="DQT138" s="134"/>
      <c r="DQU138" s="131"/>
      <c r="DQV138" s="131"/>
      <c r="DQW138" s="131"/>
      <c r="DQX138" s="132"/>
      <c r="DQZ138" s="130"/>
      <c r="DRA138" s="134"/>
      <c r="DRB138" s="134"/>
      <c r="DRC138" s="131"/>
      <c r="DRD138" s="131"/>
      <c r="DRE138" s="131"/>
      <c r="DRF138" s="132"/>
      <c r="DRH138" s="130"/>
      <c r="DRI138" s="134"/>
      <c r="DRJ138" s="134"/>
      <c r="DRK138" s="131"/>
      <c r="DRL138" s="131"/>
      <c r="DRM138" s="131"/>
      <c r="DRN138" s="132"/>
      <c r="DRP138" s="130"/>
      <c r="DRQ138" s="134"/>
      <c r="DRR138" s="134"/>
      <c r="DRS138" s="131"/>
      <c r="DRT138" s="131"/>
      <c r="DRU138" s="131"/>
      <c r="DRV138" s="132"/>
      <c r="DRX138" s="130"/>
      <c r="DRY138" s="134"/>
      <c r="DRZ138" s="134"/>
      <c r="DSA138" s="131"/>
      <c r="DSB138" s="131"/>
      <c r="DSC138" s="131"/>
      <c r="DSD138" s="132"/>
      <c r="DSF138" s="130"/>
      <c r="DSG138" s="134"/>
      <c r="DSH138" s="134"/>
      <c r="DSI138" s="131"/>
      <c r="DSJ138" s="131"/>
      <c r="DSK138" s="131"/>
      <c r="DSL138" s="132"/>
      <c r="DSN138" s="130"/>
      <c r="DSO138" s="134"/>
      <c r="DSP138" s="134"/>
      <c r="DSQ138" s="131"/>
      <c r="DSR138" s="131"/>
      <c r="DSS138" s="131"/>
      <c r="DST138" s="132"/>
      <c r="DSV138" s="130"/>
      <c r="DSW138" s="134"/>
      <c r="DSX138" s="134"/>
      <c r="DSY138" s="131"/>
      <c r="DSZ138" s="131"/>
      <c r="DTA138" s="131"/>
      <c r="DTB138" s="132"/>
      <c r="DTD138" s="130"/>
      <c r="DTE138" s="134"/>
      <c r="DTF138" s="134"/>
      <c r="DTG138" s="131"/>
      <c r="DTH138" s="131"/>
      <c r="DTI138" s="131"/>
      <c r="DTJ138" s="132"/>
      <c r="DTL138" s="130"/>
      <c r="DTM138" s="134"/>
      <c r="DTN138" s="134"/>
      <c r="DTO138" s="131"/>
      <c r="DTP138" s="131"/>
      <c r="DTQ138" s="131"/>
      <c r="DTR138" s="132"/>
      <c r="DTT138" s="130"/>
      <c r="DTU138" s="134"/>
      <c r="DTV138" s="134"/>
      <c r="DTW138" s="131"/>
      <c r="DTX138" s="131"/>
      <c r="DTY138" s="131"/>
      <c r="DTZ138" s="132"/>
      <c r="DUB138" s="130"/>
      <c r="DUC138" s="134"/>
      <c r="DUD138" s="134"/>
      <c r="DUE138" s="131"/>
      <c r="DUF138" s="131"/>
      <c r="DUG138" s="131"/>
      <c r="DUH138" s="132"/>
      <c r="DUJ138" s="130"/>
      <c r="DUK138" s="134"/>
      <c r="DUL138" s="134"/>
      <c r="DUM138" s="131"/>
      <c r="DUN138" s="131"/>
      <c r="DUO138" s="131"/>
      <c r="DUP138" s="132"/>
      <c r="DUR138" s="130"/>
      <c r="DUS138" s="134"/>
      <c r="DUT138" s="134"/>
      <c r="DUU138" s="131"/>
      <c r="DUV138" s="131"/>
      <c r="DUW138" s="131"/>
      <c r="DUX138" s="132"/>
      <c r="DUZ138" s="130"/>
      <c r="DVA138" s="134"/>
      <c r="DVB138" s="134"/>
      <c r="DVC138" s="131"/>
      <c r="DVD138" s="131"/>
      <c r="DVE138" s="131"/>
      <c r="DVF138" s="132"/>
      <c r="DVH138" s="130"/>
      <c r="DVI138" s="134"/>
      <c r="DVJ138" s="134"/>
      <c r="DVK138" s="131"/>
      <c r="DVL138" s="131"/>
      <c r="DVM138" s="131"/>
      <c r="DVN138" s="132"/>
      <c r="DVP138" s="130"/>
      <c r="DVQ138" s="134"/>
      <c r="DVR138" s="134"/>
      <c r="DVS138" s="131"/>
      <c r="DVT138" s="131"/>
      <c r="DVU138" s="131"/>
      <c r="DVV138" s="132"/>
      <c r="DVX138" s="130"/>
      <c r="DVY138" s="134"/>
      <c r="DVZ138" s="134"/>
      <c r="DWA138" s="131"/>
      <c r="DWB138" s="131"/>
      <c r="DWC138" s="131"/>
      <c r="DWD138" s="132"/>
      <c r="DWF138" s="130"/>
      <c r="DWG138" s="134"/>
      <c r="DWH138" s="134"/>
      <c r="DWI138" s="131"/>
      <c r="DWJ138" s="131"/>
      <c r="DWK138" s="131"/>
      <c r="DWL138" s="132"/>
      <c r="DWN138" s="130"/>
      <c r="DWO138" s="134"/>
      <c r="DWP138" s="134"/>
      <c r="DWQ138" s="131"/>
      <c r="DWR138" s="131"/>
      <c r="DWS138" s="131"/>
      <c r="DWT138" s="132"/>
      <c r="DWV138" s="130"/>
      <c r="DWW138" s="134"/>
      <c r="DWX138" s="134"/>
      <c r="DWY138" s="131"/>
      <c r="DWZ138" s="131"/>
      <c r="DXA138" s="131"/>
      <c r="DXB138" s="132"/>
      <c r="DXD138" s="130"/>
      <c r="DXE138" s="134"/>
      <c r="DXF138" s="134"/>
      <c r="DXG138" s="131"/>
      <c r="DXH138" s="131"/>
      <c r="DXI138" s="131"/>
      <c r="DXJ138" s="132"/>
      <c r="DXL138" s="130"/>
      <c r="DXM138" s="134"/>
      <c r="DXN138" s="134"/>
      <c r="DXO138" s="131"/>
      <c r="DXP138" s="131"/>
      <c r="DXQ138" s="131"/>
      <c r="DXR138" s="132"/>
      <c r="DXT138" s="130"/>
      <c r="DXU138" s="134"/>
      <c r="DXV138" s="134"/>
      <c r="DXW138" s="131"/>
      <c r="DXX138" s="131"/>
      <c r="DXY138" s="131"/>
      <c r="DXZ138" s="132"/>
      <c r="DYB138" s="130"/>
      <c r="DYC138" s="134"/>
      <c r="DYD138" s="134"/>
      <c r="DYE138" s="131"/>
      <c r="DYF138" s="131"/>
      <c r="DYG138" s="131"/>
      <c r="DYH138" s="132"/>
      <c r="DYJ138" s="130"/>
      <c r="DYK138" s="134"/>
      <c r="DYL138" s="134"/>
      <c r="DYM138" s="131"/>
      <c r="DYN138" s="131"/>
      <c r="DYO138" s="131"/>
      <c r="DYP138" s="132"/>
      <c r="DYR138" s="130"/>
      <c r="DYS138" s="134"/>
      <c r="DYT138" s="134"/>
      <c r="DYU138" s="131"/>
      <c r="DYV138" s="131"/>
      <c r="DYW138" s="131"/>
      <c r="DYX138" s="132"/>
      <c r="DYZ138" s="130"/>
      <c r="DZA138" s="134"/>
      <c r="DZB138" s="134"/>
      <c r="DZC138" s="131"/>
      <c r="DZD138" s="131"/>
      <c r="DZE138" s="131"/>
      <c r="DZF138" s="132"/>
      <c r="DZH138" s="130"/>
      <c r="DZI138" s="134"/>
      <c r="DZJ138" s="134"/>
      <c r="DZK138" s="131"/>
      <c r="DZL138" s="131"/>
      <c r="DZM138" s="131"/>
      <c r="DZN138" s="132"/>
      <c r="DZP138" s="130"/>
      <c r="DZQ138" s="134"/>
      <c r="DZR138" s="134"/>
      <c r="DZS138" s="131"/>
      <c r="DZT138" s="131"/>
      <c r="DZU138" s="131"/>
      <c r="DZV138" s="132"/>
      <c r="DZX138" s="130"/>
      <c r="DZY138" s="134"/>
      <c r="DZZ138" s="134"/>
      <c r="EAA138" s="131"/>
      <c r="EAB138" s="131"/>
      <c r="EAC138" s="131"/>
      <c r="EAD138" s="132"/>
      <c r="EAF138" s="130"/>
      <c r="EAG138" s="134"/>
      <c r="EAH138" s="134"/>
      <c r="EAI138" s="131"/>
      <c r="EAJ138" s="131"/>
      <c r="EAK138" s="131"/>
      <c r="EAL138" s="132"/>
      <c r="EAN138" s="130"/>
      <c r="EAO138" s="134"/>
      <c r="EAP138" s="134"/>
      <c r="EAQ138" s="131"/>
      <c r="EAR138" s="131"/>
      <c r="EAS138" s="131"/>
      <c r="EAT138" s="132"/>
      <c r="EAV138" s="130"/>
      <c r="EAW138" s="134"/>
      <c r="EAX138" s="134"/>
      <c r="EAY138" s="131"/>
      <c r="EAZ138" s="131"/>
      <c r="EBA138" s="131"/>
      <c r="EBB138" s="132"/>
      <c r="EBD138" s="130"/>
      <c r="EBE138" s="134"/>
      <c r="EBF138" s="134"/>
      <c r="EBG138" s="131"/>
      <c r="EBH138" s="131"/>
      <c r="EBI138" s="131"/>
      <c r="EBJ138" s="132"/>
      <c r="EBL138" s="130"/>
      <c r="EBM138" s="134"/>
      <c r="EBN138" s="134"/>
      <c r="EBO138" s="131"/>
      <c r="EBP138" s="131"/>
      <c r="EBQ138" s="131"/>
      <c r="EBR138" s="132"/>
      <c r="EBT138" s="130"/>
      <c r="EBU138" s="134"/>
      <c r="EBV138" s="134"/>
      <c r="EBW138" s="131"/>
      <c r="EBX138" s="131"/>
      <c r="EBY138" s="131"/>
      <c r="EBZ138" s="132"/>
      <c r="ECB138" s="130"/>
      <c r="ECC138" s="134"/>
      <c r="ECD138" s="134"/>
      <c r="ECE138" s="131"/>
      <c r="ECF138" s="131"/>
      <c r="ECG138" s="131"/>
      <c r="ECH138" s="132"/>
      <c r="ECJ138" s="130"/>
      <c r="ECK138" s="134"/>
      <c r="ECL138" s="134"/>
      <c r="ECM138" s="131"/>
      <c r="ECN138" s="131"/>
      <c r="ECO138" s="131"/>
      <c r="ECP138" s="132"/>
      <c r="ECR138" s="130"/>
      <c r="ECS138" s="134"/>
      <c r="ECT138" s="134"/>
      <c r="ECU138" s="131"/>
      <c r="ECV138" s="131"/>
      <c r="ECW138" s="131"/>
      <c r="ECX138" s="132"/>
      <c r="ECZ138" s="130"/>
      <c r="EDA138" s="134"/>
      <c r="EDB138" s="134"/>
      <c r="EDC138" s="131"/>
      <c r="EDD138" s="131"/>
      <c r="EDE138" s="131"/>
      <c r="EDF138" s="132"/>
      <c r="EDH138" s="130"/>
      <c r="EDI138" s="134"/>
      <c r="EDJ138" s="134"/>
      <c r="EDK138" s="131"/>
      <c r="EDL138" s="131"/>
      <c r="EDM138" s="131"/>
      <c r="EDN138" s="132"/>
      <c r="EDP138" s="130"/>
      <c r="EDQ138" s="134"/>
      <c r="EDR138" s="134"/>
      <c r="EDS138" s="131"/>
      <c r="EDT138" s="131"/>
      <c r="EDU138" s="131"/>
      <c r="EDV138" s="132"/>
      <c r="EDX138" s="130"/>
      <c r="EDY138" s="134"/>
      <c r="EDZ138" s="134"/>
      <c r="EEA138" s="131"/>
      <c r="EEB138" s="131"/>
      <c r="EEC138" s="131"/>
      <c r="EED138" s="132"/>
      <c r="EEF138" s="130"/>
      <c r="EEG138" s="134"/>
      <c r="EEH138" s="134"/>
      <c r="EEI138" s="131"/>
      <c r="EEJ138" s="131"/>
      <c r="EEK138" s="131"/>
      <c r="EEL138" s="132"/>
      <c r="EEN138" s="130"/>
      <c r="EEO138" s="134"/>
      <c r="EEP138" s="134"/>
      <c r="EEQ138" s="131"/>
      <c r="EER138" s="131"/>
      <c r="EES138" s="131"/>
      <c r="EET138" s="132"/>
      <c r="EEV138" s="130"/>
      <c r="EEW138" s="134"/>
      <c r="EEX138" s="134"/>
      <c r="EEY138" s="131"/>
      <c r="EEZ138" s="131"/>
      <c r="EFA138" s="131"/>
      <c r="EFB138" s="132"/>
      <c r="EFD138" s="130"/>
      <c r="EFE138" s="134"/>
      <c r="EFF138" s="134"/>
      <c r="EFG138" s="131"/>
      <c r="EFH138" s="131"/>
      <c r="EFI138" s="131"/>
      <c r="EFJ138" s="132"/>
      <c r="EFL138" s="130"/>
      <c r="EFM138" s="134"/>
      <c r="EFN138" s="134"/>
      <c r="EFO138" s="131"/>
      <c r="EFP138" s="131"/>
      <c r="EFQ138" s="131"/>
      <c r="EFR138" s="132"/>
      <c r="EFT138" s="130"/>
      <c r="EFU138" s="134"/>
      <c r="EFV138" s="134"/>
      <c r="EFW138" s="131"/>
      <c r="EFX138" s="131"/>
      <c r="EFY138" s="131"/>
      <c r="EFZ138" s="132"/>
      <c r="EGB138" s="130"/>
      <c r="EGC138" s="134"/>
      <c r="EGD138" s="134"/>
      <c r="EGE138" s="131"/>
      <c r="EGF138" s="131"/>
      <c r="EGG138" s="131"/>
      <c r="EGH138" s="132"/>
      <c r="EGJ138" s="130"/>
      <c r="EGK138" s="134"/>
      <c r="EGL138" s="134"/>
      <c r="EGM138" s="131"/>
      <c r="EGN138" s="131"/>
      <c r="EGO138" s="131"/>
      <c r="EGP138" s="132"/>
      <c r="EGR138" s="130"/>
      <c r="EGS138" s="134"/>
      <c r="EGT138" s="134"/>
      <c r="EGU138" s="131"/>
      <c r="EGV138" s="131"/>
      <c r="EGW138" s="131"/>
      <c r="EGX138" s="132"/>
      <c r="EGZ138" s="130"/>
      <c r="EHA138" s="134"/>
      <c r="EHB138" s="134"/>
      <c r="EHC138" s="131"/>
      <c r="EHD138" s="131"/>
      <c r="EHE138" s="131"/>
      <c r="EHF138" s="132"/>
      <c r="EHH138" s="130"/>
      <c r="EHI138" s="134"/>
      <c r="EHJ138" s="134"/>
      <c r="EHK138" s="131"/>
      <c r="EHL138" s="131"/>
      <c r="EHM138" s="131"/>
      <c r="EHN138" s="132"/>
      <c r="EHP138" s="130"/>
      <c r="EHQ138" s="134"/>
      <c r="EHR138" s="134"/>
      <c r="EHS138" s="131"/>
      <c r="EHT138" s="131"/>
      <c r="EHU138" s="131"/>
      <c r="EHV138" s="132"/>
      <c r="EHX138" s="130"/>
      <c r="EHY138" s="134"/>
      <c r="EHZ138" s="134"/>
      <c r="EIA138" s="131"/>
      <c r="EIB138" s="131"/>
      <c r="EIC138" s="131"/>
      <c r="EID138" s="132"/>
      <c r="EIF138" s="130"/>
      <c r="EIG138" s="134"/>
      <c r="EIH138" s="134"/>
      <c r="EII138" s="131"/>
      <c r="EIJ138" s="131"/>
      <c r="EIK138" s="131"/>
      <c r="EIL138" s="132"/>
      <c r="EIN138" s="130"/>
      <c r="EIO138" s="134"/>
      <c r="EIP138" s="134"/>
      <c r="EIQ138" s="131"/>
      <c r="EIR138" s="131"/>
      <c r="EIS138" s="131"/>
      <c r="EIT138" s="132"/>
      <c r="EIV138" s="130"/>
      <c r="EIW138" s="134"/>
      <c r="EIX138" s="134"/>
      <c r="EIY138" s="131"/>
      <c r="EIZ138" s="131"/>
      <c r="EJA138" s="131"/>
      <c r="EJB138" s="132"/>
      <c r="EJD138" s="130"/>
      <c r="EJE138" s="134"/>
      <c r="EJF138" s="134"/>
      <c r="EJG138" s="131"/>
      <c r="EJH138" s="131"/>
      <c r="EJI138" s="131"/>
      <c r="EJJ138" s="132"/>
      <c r="EJL138" s="130"/>
      <c r="EJM138" s="134"/>
      <c r="EJN138" s="134"/>
      <c r="EJO138" s="131"/>
      <c r="EJP138" s="131"/>
      <c r="EJQ138" s="131"/>
      <c r="EJR138" s="132"/>
      <c r="EJT138" s="130"/>
      <c r="EJU138" s="134"/>
      <c r="EJV138" s="134"/>
      <c r="EJW138" s="131"/>
      <c r="EJX138" s="131"/>
      <c r="EJY138" s="131"/>
      <c r="EJZ138" s="132"/>
      <c r="EKB138" s="130"/>
      <c r="EKC138" s="134"/>
      <c r="EKD138" s="134"/>
      <c r="EKE138" s="131"/>
      <c r="EKF138" s="131"/>
      <c r="EKG138" s="131"/>
      <c r="EKH138" s="132"/>
      <c r="EKJ138" s="130"/>
      <c r="EKK138" s="134"/>
      <c r="EKL138" s="134"/>
      <c r="EKM138" s="131"/>
      <c r="EKN138" s="131"/>
      <c r="EKO138" s="131"/>
      <c r="EKP138" s="132"/>
      <c r="EKR138" s="130"/>
      <c r="EKS138" s="134"/>
      <c r="EKT138" s="134"/>
      <c r="EKU138" s="131"/>
      <c r="EKV138" s="131"/>
      <c r="EKW138" s="131"/>
      <c r="EKX138" s="132"/>
      <c r="EKZ138" s="130"/>
      <c r="ELA138" s="134"/>
      <c r="ELB138" s="134"/>
      <c r="ELC138" s="131"/>
      <c r="ELD138" s="131"/>
      <c r="ELE138" s="131"/>
      <c r="ELF138" s="132"/>
      <c r="ELH138" s="130"/>
      <c r="ELI138" s="134"/>
      <c r="ELJ138" s="134"/>
      <c r="ELK138" s="131"/>
      <c r="ELL138" s="131"/>
      <c r="ELM138" s="131"/>
      <c r="ELN138" s="132"/>
      <c r="ELP138" s="130"/>
      <c r="ELQ138" s="134"/>
      <c r="ELR138" s="134"/>
      <c r="ELS138" s="131"/>
      <c r="ELT138" s="131"/>
      <c r="ELU138" s="131"/>
      <c r="ELV138" s="132"/>
      <c r="ELX138" s="130"/>
      <c r="ELY138" s="134"/>
      <c r="ELZ138" s="134"/>
      <c r="EMA138" s="131"/>
      <c r="EMB138" s="131"/>
      <c r="EMC138" s="131"/>
      <c r="EMD138" s="132"/>
      <c r="EMF138" s="130"/>
      <c r="EMG138" s="134"/>
      <c r="EMH138" s="134"/>
      <c r="EMI138" s="131"/>
      <c r="EMJ138" s="131"/>
      <c r="EMK138" s="131"/>
      <c r="EML138" s="132"/>
      <c r="EMN138" s="130"/>
      <c r="EMO138" s="134"/>
      <c r="EMP138" s="134"/>
      <c r="EMQ138" s="131"/>
      <c r="EMR138" s="131"/>
      <c r="EMS138" s="131"/>
      <c r="EMT138" s="132"/>
      <c r="EMV138" s="130"/>
      <c r="EMW138" s="134"/>
      <c r="EMX138" s="134"/>
      <c r="EMY138" s="131"/>
      <c r="EMZ138" s="131"/>
      <c r="ENA138" s="131"/>
      <c r="ENB138" s="132"/>
      <c r="END138" s="130"/>
      <c r="ENE138" s="134"/>
      <c r="ENF138" s="134"/>
      <c r="ENG138" s="131"/>
      <c r="ENH138" s="131"/>
      <c r="ENI138" s="131"/>
      <c r="ENJ138" s="132"/>
      <c r="ENL138" s="130"/>
      <c r="ENM138" s="134"/>
      <c r="ENN138" s="134"/>
      <c r="ENO138" s="131"/>
      <c r="ENP138" s="131"/>
      <c r="ENQ138" s="131"/>
      <c r="ENR138" s="132"/>
      <c r="ENT138" s="130"/>
      <c r="ENU138" s="134"/>
      <c r="ENV138" s="134"/>
      <c r="ENW138" s="131"/>
      <c r="ENX138" s="131"/>
      <c r="ENY138" s="131"/>
      <c r="ENZ138" s="132"/>
      <c r="EOB138" s="130"/>
      <c r="EOC138" s="134"/>
      <c r="EOD138" s="134"/>
      <c r="EOE138" s="131"/>
      <c r="EOF138" s="131"/>
      <c r="EOG138" s="131"/>
      <c r="EOH138" s="132"/>
      <c r="EOJ138" s="130"/>
      <c r="EOK138" s="134"/>
      <c r="EOL138" s="134"/>
      <c r="EOM138" s="131"/>
      <c r="EON138" s="131"/>
      <c r="EOO138" s="131"/>
      <c r="EOP138" s="132"/>
      <c r="EOR138" s="130"/>
      <c r="EOS138" s="134"/>
      <c r="EOT138" s="134"/>
      <c r="EOU138" s="131"/>
      <c r="EOV138" s="131"/>
      <c r="EOW138" s="131"/>
      <c r="EOX138" s="132"/>
      <c r="EOZ138" s="130"/>
      <c r="EPA138" s="134"/>
      <c r="EPB138" s="134"/>
      <c r="EPC138" s="131"/>
      <c r="EPD138" s="131"/>
      <c r="EPE138" s="131"/>
      <c r="EPF138" s="132"/>
      <c r="EPH138" s="130"/>
      <c r="EPI138" s="134"/>
      <c r="EPJ138" s="134"/>
      <c r="EPK138" s="131"/>
      <c r="EPL138" s="131"/>
      <c r="EPM138" s="131"/>
      <c r="EPN138" s="132"/>
      <c r="EPP138" s="130"/>
      <c r="EPQ138" s="134"/>
      <c r="EPR138" s="134"/>
      <c r="EPS138" s="131"/>
      <c r="EPT138" s="131"/>
      <c r="EPU138" s="131"/>
      <c r="EPV138" s="132"/>
      <c r="EPX138" s="130"/>
      <c r="EPY138" s="134"/>
      <c r="EPZ138" s="134"/>
      <c r="EQA138" s="131"/>
      <c r="EQB138" s="131"/>
      <c r="EQC138" s="131"/>
      <c r="EQD138" s="132"/>
      <c r="EQF138" s="130"/>
      <c r="EQG138" s="134"/>
      <c r="EQH138" s="134"/>
      <c r="EQI138" s="131"/>
      <c r="EQJ138" s="131"/>
      <c r="EQK138" s="131"/>
      <c r="EQL138" s="132"/>
      <c r="EQN138" s="130"/>
      <c r="EQO138" s="134"/>
      <c r="EQP138" s="134"/>
      <c r="EQQ138" s="131"/>
      <c r="EQR138" s="131"/>
      <c r="EQS138" s="131"/>
      <c r="EQT138" s="132"/>
      <c r="EQV138" s="130"/>
      <c r="EQW138" s="134"/>
      <c r="EQX138" s="134"/>
      <c r="EQY138" s="131"/>
      <c r="EQZ138" s="131"/>
      <c r="ERA138" s="131"/>
      <c r="ERB138" s="132"/>
      <c r="ERD138" s="130"/>
      <c r="ERE138" s="134"/>
      <c r="ERF138" s="134"/>
      <c r="ERG138" s="131"/>
      <c r="ERH138" s="131"/>
      <c r="ERI138" s="131"/>
      <c r="ERJ138" s="132"/>
      <c r="ERL138" s="130"/>
      <c r="ERM138" s="134"/>
      <c r="ERN138" s="134"/>
      <c r="ERO138" s="131"/>
      <c r="ERP138" s="131"/>
      <c r="ERQ138" s="131"/>
      <c r="ERR138" s="132"/>
      <c r="ERT138" s="130"/>
      <c r="ERU138" s="134"/>
      <c r="ERV138" s="134"/>
      <c r="ERW138" s="131"/>
      <c r="ERX138" s="131"/>
      <c r="ERY138" s="131"/>
      <c r="ERZ138" s="132"/>
      <c r="ESB138" s="130"/>
      <c r="ESC138" s="134"/>
      <c r="ESD138" s="134"/>
      <c r="ESE138" s="131"/>
      <c r="ESF138" s="131"/>
      <c r="ESG138" s="131"/>
      <c r="ESH138" s="132"/>
      <c r="ESJ138" s="130"/>
      <c r="ESK138" s="134"/>
      <c r="ESL138" s="134"/>
      <c r="ESM138" s="131"/>
      <c r="ESN138" s="131"/>
      <c r="ESO138" s="131"/>
      <c r="ESP138" s="132"/>
      <c r="ESR138" s="130"/>
      <c r="ESS138" s="134"/>
      <c r="EST138" s="134"/>
      <c r="ESU138" s="131"/>
      <c r="ESV138" s="131"/>
      <c r="ESW138" s="131"/>
      <c r="ESX138" s="132"/>
      <c r="ESZ138" s="130"/>
      <c r="ETA138" s="134"/>
      <c r="ETB138" s="134"/>
      <c r="ETC138" s="131"/>
      <c r="ETD138" s="131"/>
      <c r="ETE138" s="131"/>
      <c r="ETF138" s="132"/>
      <c r="ETH138" s="130"/>
      <c r="ETI138" s="134"/>
      <c r="ETJ138" s="134"/>
      <c r="ETK138" s="131"/>
      <c r="ETL138" s="131"/>
      <c r="ETM138" s="131"/>
      <c r="ETN138" s="132"/>
      <c r="ETP138" s="130"/>
      <c r="ETQ138" s="134"/>
      <c r="ETR138" s="134"/>
      <c r="ETS138" s="131"/>
      <c r="ETT138" s="131"/>
      <c r="ETU138" s="131"/>
      <c r="ETV138" s="132"/>
      <c r="ETX138" s="130"/>
      <c r="ETY138" s="134"/>
      <c r="ETZ138" s="134"/>
      <c r="EUA138" s="131"/>
      <c r="EUB138" s="131"/>
      <c r="EUC138" s="131"/>
      <c r="EUD138" s="132"/>
      <c r="EUF138" s="130"/>
      <c r="EUG138" s="134"/>
      <c r="EUH138" s="134"/>
      <c r="EUI138" s="131"/>
      <c r="EUJ138" s="131"/>
      <c r="EUK138" s="131"/>
      <c r="EUL138" s="132"/>
      <c r="EUN138" s="130"/>
      <c r="EUO138" s="134"/>
      <c r="EUP138" s="134"/>
      <c r="EUQ138" s="131"/>
      <c r="EUR138" s="131"/>
      <c r="EUS138" s="131"/>
      <c r="EUT138" s="132"/>
      <c r="EUV138" s="130"/>
      <c r="EUW138" s="134"/>
      <c r="EUX138" s="134"/>
      <c r="EUY138" s="131"/>
      <c r="EUZ138" s="131"/>
      <c r="EVA138" s="131"/>
      <c r="EVB138" s="132"/>
      <c r="EVD138" s="130"/>
      <c r="EVE138" s="134"/>
      <c r="EVF138" s="134"/>
      <c r="EVG138" s="131"/>
      <c r="EVH138" s="131"/>
      <c r="EVI138" s="131"/>
      <c r="EVJ138" s="132"/>
      <c r="EVL138" s="130"/>
      <c r="EVM138" s="134"/>
      <c r="EVN138" s="134"/>
      <c r="EVO138" s="131"/>
      <c r="EVP138" s="131"/>
      <c r="EVQ138" s="131"/>
      <c r="EVR138" s="132"/>
      <c r="EVT138" s="130"/>
      <c r="EVU138" s="134"/>
      <c r="EVV138" s="134"/>
      <c r="EVW138" s="131"/>
      <c r="EVX138" s="131"/>
      <c r="EVY138" s="131"/>
      <c r="EVZ138" s="132"/>
      <c r="EWB138" s="130"/>
      <c r="EWC138" s="134"/>
      <c r="EWD138" s="134"/>
      <c r="EWE138" s="131"/>
      <c r="EWF138" s="131"/>
      <c r="EWG138" s="131"/>
      <c r="EWH138" s="132"/>
      <c r="EWJ138" s="130"/>
      <c r="EWK138" s="134"/>
      <c r="EWL138" s="134"/>
      <c r="EWM138" s="131"/>
      <c r="EWN138" s="131"/>
      <c r="EWO138" s="131"/>
      <c r="EWP138" s="132"/>
      <c r="EWR138" s="130"/>
      <c r="EWS138" s="134"/>
      <c r="EWT138" s="134"/>
      <c r="EWU138" s="131"/>
      <c r="EWV138" s="131"/>
      <c r="EWW138" s="131"/>
      <c r="EWX138" s="132"/>
      <c r="EWZ138" s="130"/>
      <c r="EXA138" s="134"/>
      <c r="EXB138" s="134"/>
      <c r="EXC138" s="131"/>
      <c r="EXD138" s="131"/>
      <c r="EXE138" s="131"/>
      <c r="EXF138" s="132"/>
      <c r="EXH138" s="130"/>
      <c r="EXI138" s="134"/>
      <c r="EXJ138" s="134"/>
      <c r="EXK138" s="131"/>
      <c r="EXL138" s="131"/>
      <c r="EXM138" s="131"/>
      <c r="EXN138" s="132"/>
      <c r="EXP138" s="130"/>
      <c r="EXQ138" s="134"/>
      <c r="EXR138" s="134"/>
      <c r="EXS138" s="131"/>
      <c r="EXT138" s="131"/>
      <c r="EXU138" s="131"/>
      <c r="EXV138" s="132"/>
      <c r="EXX138" s="130"/>
      <c r="EXY138" s="134"/>
      <c r="EXZ138" s="134"/>
      <c r="EYA138" s="131"/>
      <c r="EYB138" s="131"/>
      <c r="EYC138" s="131"/>
      <c r="EYD138" s="132"/>
      <c r="EYF138" s="130"/>
      <c r="EYG138" s="134"/>
      <c r="EYH138" s="134"/>
      <c r="EYI138" s="131"/>
      <c r="EYJ138" s="131"/>
      <c r="EYK138" s="131"/>
      <c r="EYL138" s="132"/>
      <c r="EYN138" s="130"/>
      <c r="EYO138" s="134"/>
      <c r="EYP138" s="134"/>
      <c r="EYQ138" s="131"/>
      <c r="EYR138" s="131"/>
      <c r="EYS138" s="131"/>
      <c r="EYT138" s="132"/>
      <c r="EYV138" s="130"/>
      <c r="EYW138" s="134"/>
      <c r="EYX138" s="134"/>
      <c r="EYY138" s="131"/>
      <c r="EYZ138" s="131"/>
      <c r="EZA138" s="131"/>
      <c r="EZB138" s="132"/>
      <c r="EZD138" s="130"/>
      <c r="EZE138" s="134"/>
      <c r="EZF138" s="134"/>
      <c r="EZG138" s="131"/>
      <c r="EZH138" s="131"/>
      <c r="EZI138" s="131"/>
      <c r="EZJ138" s="132"/>
      <c r="EZL138" s="130"/>
      <c r="EZM138" s="134"/>
      <c r="EZN138" s="134"/>
      <c r="EZO138" s="131"/>
      <c r="EZP138" s="131"/>
      <c r="EZQ138" s="131"/>
      <c r="EZR138" s="132"/>
      <c r="EZT138" s="130"/>
      <c r="EZU138" s="134"/>
      <c r="EZV138" s="134"/>
      <c r="EZW138" s="131"/>
      <c r="EZX138" s="131"/>
      <c r="EZY138" s="131"/>
      <c r="EZZ138" s="132"/>
      <c r="FAB138" s="130"/>
      <c r="FAC138" s="134"/>
      <c r="FAD138" s="134"/>
      <c r="FAE138" s="131"/>
      <c r="FAF138" s="131"/>
      <c r="FAG138" s="131"/>
      <c r="FAH138" s="132"/>
      <c r="FAJ138" s="130"/>
      <c r="FAK138" s="134"/>
      <c r="FAL138" s="134"/>
      <c r="FAM138" s="131"/>
      <c r="FAN138" s="131"/>
      <c r="FAO138" s="131"/>
      <c r="FAP138" s="132"/>
      <c r="FAR138" s="130"/>
      <c r="FAS138" s="134"/>
      <c r="FAT138" s="134"/>
      <c r="FAU138" s="131"/>
      <c r="FAV138" s="131"/>
      <c r="FAW138" s="131"/>
      <c r="FAX138" s="132"/>
      <c r="FAZ138" s="130"/>
      <c r="FBA138" s="134"/>
      <c r="FBB138" s="134"/>
      <c r="FBC138" s="131"/>
      <c r="FBD138" s="131"/>
      <c r="FBE138" s="131"/>
      <c r="FBF138" s="132"/>
      <c r="FBH138" s="130"/>
      <c r="FBI138" s="134"/>
      <c r="FBJ138" s="134"/>
      <c r="FBK138" s="131"/>
      <c r="FBL138" s="131"/>
      <c r="FBM138" s="131"/>
      <c r="FBN138" s="132"/>
      <c r="FBP138" s="130"/>
      <c r="FBQ138" s="134"/>
      <c r="FBR138" s="134"/>
      <c r="FBS138" s="131"/>
      <c r="FBT138" s="131"/>
      <c r="FBU138" s="131"/>
      <c r="FBV138" s="132"/>
      <c r="FBX138" s="130"/>
      <c r="FBY138" s="134"/>
      <c r="FBZ138" s="134"/>
      <c r="FCA138" s="131"/>
      <c r="FCB138" s="131"/>
      <c r="FCC138" s="131"/>
      <c r="FCD138" s="132"/>
      <c r="FCF138" s="130"/>
      <c r="FCG138" s="134"/>
      <c r="FCH138" s="134"/>
      <c r="FCI138" s="131"/>
      <c r="FCJ138" s="131"/>
      <c r="FCK138" s="131"/>
      <c r="FCL138" s="132"/>
      <c r="FCN138" s="130"/>
      <c r="FCO138" s="134"/>
      <c r="FCP138" s="134"/>
      <c r="FCQ138" s="131"/>
      <c r="FCR138" s="131"/>
      <c r="FCS138" s="131"/>
      <c r="FCT138" s="132"/>
      <c r="FCV138" s="130"/>
      <c r="FCW138" s="134"/>
      <c r="FCX138" s="134"/>
      <c r="FCY138" s="131"/>
      <c r="FCZ138" s="131"/>
      <c r="FDA138" s="131"/>
      <c r="FDB138" s="132"/>
      <c r="FDD138" s="130"/>
      <c r="FDE138" s="134"/>
      <c r="FDF138" s="134"/>
      <c r="FDG138" s="131"/>
      <c r="FDH138" s="131"/>
      <c r="FDI138" s="131"/>
      <c r="FDJ138" s="132"/>
      <c r="FDL138" s="130"/>
      <c r="FDM138" s="134"/>
      <c r="FDN138" s="134"/>
      <c r="FDO138" s="131"/>
      <c r="FDP138" s="131"/>
      <c r="FDQ138" s="131"/>
      <c r="FDR138" s="132"/>
      <c r="FDT138" s="130"/>
      <c r="FDU138" s="134"/>
      <c r="FDV138" s="134"/>
      <c r="FDW138" s="131"/>
      <c r="FDX138" s="131"/>
      <c r="FDY138" s="131"/>
      <c r="FDZ138" s="132"/>
      <c r="FEB138" s="130"/>
      <c r="FEC138" s="134"/>
      <c r="FED138" s="134"/>
      <c r="FEE138" s="131"/>
      <c r="FEF138" s="131"/>
      <c r="FEG138" s="131"/>
      <c r="FEH138" s="132"/>
      <c r="FEJ138" s="130"/>
      <c r="FEK138" s="134"/>
      <c r="FEL138" s="134"/>
      <c r="FEM138" s="131"/>
      <c r="FEN138" s="131"/>
      <c r="FEO138" s="131"/>
      <c r="FEP138" s="132"/>
      <c r="FER138" s="130"/>
      <c r="FES138" s="134"/>
      <c r="FET138" s="134"/>
      <c r="FEU138" s="131"/>
      <c r="FEV138" s="131"/>
      <c r="FEW138" s="131"/>
      <c r="FEX138" s="132"/>
      <c r="FEZ138" s="130"/>
      <c r="FFA138" s="134"/>
      <c r="FFB138" s="134"/>
      <c r="FFC138" s="131"/>
      <c r="FFD138" s="131"/>
      <c r="FFE138" s="131"/>
      <c r="FFF138" s="132"/>
      <c r="FFH138" s="130"/>
      <c r="FFI138" s="134"/>
      <c r="FFJ138" s="134"/>
      <c r="FFK138" s="131"/>
      <c r="FFL138" s="131"/>
      <c r="FFM138" s="131"/>
      <c r="FFN138" s="132"/>
      <c r="FFP138" s="130"/>
      <c r="FFQ138" s="134"/>
      <c r="FFR138" s="134"/>
      <c r="FFS138" s="131"/>
      <c r="FFT138" s="131"/>
      <c r="FFU138" s="131"/>
      <c r="FFV138" s="132"/>
      <c r="FFX138" s="130"/>
      <c r="FFY138" s="134"/>
      <c r="FFZ138" s="134"/>
      <c r="FGA138" s="131"/>
      <c r="FGB138" s="131"/>
      <c r="FGC138" s="131"/>
      <c r="FGD138" s="132"/>
      <c r="FGF138" s="130"/>
      <c r="FGG138" s="134"/>
      <c r="FGH138" s="134"/>
      <c r="FGI138" s="131"/>
      <c r="FGJ138" s="131"/>
      <c r="FGK138" s="131"/>
      <c r="FGL138" s="132"/>
      <c r="FGN138" s="130"/>
      <c r="FGO138" s="134"/>
      <c r="FGP138" s="134"/>
      <c r="FGQ138" s="131"/>
      <c r="FGR138" s="131"/>
      <c r="FGS138" s="131"/>
      <c r="FGT138" s="132"/>
      <c r="FGV138" s="130"/>
      <c r="FGW138" s="134"/>
      <c r="FGX138" s="134"/>
      <c r="FGY138" s="131"/>
      <c r="FGZ138" s="131"/>
      <c r="FHA138" s="131"/>
      <c r="FHB138" s="132"/>
      <c r="FHD138" s="130"/>
      <c r="FHE138" s="134"/>
      <c r="FHF138" s="134"/>
      <c r="FHG138" s="131"/>
      <c r="FHH138" s="131"/>
      <c r="FHI138" s="131"/>
      <c r="FHJ138" s="132"/>
      <c r="FHL138" s="130"/>
      <c r="FHM138" s="134"/>
      <c r="FHN138" s="134"/>
      <c r="FHO138" s="131"/>
      <c r="FHP138" s="131"/>
      <c r="FHQ138" s="131"/>
      <c r="FHR138" s="132"/>
      <c r="FHT138" s="130"/>
      <c r="FHU138" s="134"/>
      <c r="FHV138" s="134"/>
      <c r="FHW138" s="131"/>
      <c r="FHX138" s="131"/>
      <c r="FHY138" s="131"/>
      <c r="FHZ138" s="132"/>
      <c r="FIB138" s="130"/>
      <c r="FIC138" s="134"/>
      <c r="FID138" s="134"/>
      <c r="FIE138" s="131"/>
      <c r="FIF138" s="131"/>
      <c r="FIG138" s="131"/>
      <c r="FIH138" s="132"/>
      <c r="FIJ138" s="130"/>
      <c r="FIK138" s="134"/>
      <c r="FIL138" s="134"/>
      <c r="FIM138" s="131"/>
      <c r="FIN138" s="131"/>
      <c r="FIO138" s="131"/>
      <c r="FIP138" s="132"/>
      <c r="FIR138" s="130"/>
      <c r="FIS138" s="134"/>
      <c r="FIT138" s="134"/>
      <c r="FIU138" s="131"/>
      <c r="FIV138" s="131"/>
      <c r="FIW138" s="131"/>
      <c r="FIX138" s="132"/>
      <c r="FIZ138" s="130"/>
      <c r="FJA138" s="134"/>
      <c r="FJB138" s="134"/>
      <c r="FJC138" s="131"/>
      <c r="FJD138" s="131"/>
      <c r="FJE138" s="131"/>
      <c r="FJF138" s="132"/>
      <c r="FJH138" s="130"/>
      <c r="FJI138" s="134"/>
      <c r="FJJ138" s="134"/>
      <c r="FJK138" s="131"/>
      <c r="FJL138" s="131"/>
      <c r="FJM138" s="131"/>
      <c r="FJN138" s="132"/>
      <c r="FJP138" s="130"/>
      <c r="FJQ138" s="134"/>
      <c r="FJR138" s="134"/>
      <c r="FJS138" s="131"/>
      <c r="FJT138" s="131"/>
      <c r="FJU138" s="131"/>
      <c r="FJV138" s="132"/>
      <c r="FJX138" s="130"/>
      <c r="FJY138" s="134"/>
      <c r="FJZ138" s="134"/>
      <c r="FKA138" s="131"/>
      <c r="FKB138" s="131"/>
      <c r="FKC138" s="131"/>
      <c r="FKD138" s="132"/>
      <c r="FKF138" s="130"/>
      <c r="FKG138" s="134"/>
      <c r="FKH138" s="134"/>
      <c r="FKI138" s="131"/>
      <c r="FKJ138" s="131"/>
      <c r="FKK138" s="131"/>
      <c r="FKL138" s="132"/>
      <c r="FKN138" s="130"/>
      <c r="FKO138" s="134"/>
      <c r="FKP138" s="134"/>
      <c r="FKQ138" s="131"/>
      <c r="FKR138" s="131"/>
      <c r="FKS138" s="131"/>
      <c r="FKT138" s="132"/>
      <c r="FKV138" s="130"/>
      <c r="FKW138" s="134"/>
      <c r="FKX138" s="134"/>
      <c r="FKY138" s="131"/>
      <c r="FKZ138" s="131"/>
      <c r="FLA138" s="131"/>
      <c r="FLB138" s="132"/>
      <c r="FLD138" s="130"/>
      <c r="FLE138" s="134"/>
      <c r="FLF138" s="134"/>
      <c r="FLG138" s="131"/>
      <c r="FLH138" s="131"/>
      <c r="FLI138" s="131"/>
      <c r="FLJ138" s="132"/>
      <c r="FLL138" s="130"/>
      <c r="FLM138" s="134"/>
      <c r="FLN138" s="134"/>
      <c r="FLO138" s="131"/>
      <c r="FLP138" s="131"/>
      <c r="FLQ138" s="131"/>
      <c r="FLR138" s="132"/>
      <c r="FLT138" s="130"/>
      <c r="FLU138" s="134"/>
      <c r="FLV138" s="134"/>
      <c r="FLW138" s="131"/>
      <c r="FLX138" s="131"/>
      <c r="FLY138" s="131"/>
      <c r="FLZ138" s="132"/>
      <c r="FMB138" s="130"/>
      <c r="FMC138" s="134"/>
      <c r="FMD138" s="134"/>
      <c r="FME138" s="131"/>
      <c r="FMF138" s="131"/>
      <c r="FMG138" s="131"/>
      <c r="FMH138" s="132"/>
      <c r="FMJ138" s="130"/>
      <c r="FMK138" s="134"/>
      <c r="FML138" s="134"/>
      <c r="FMM138" s="131"/>
      <c r="FMN138" s="131"/>
      <c r="FMO138" s="131"/>
      <c r="FMP138" s="132"/>
      <c r="FMR138" s="130"/>
      <c r="FMS138" s="134"/>
      <c r="FMT138" s="134"/>
      <c r="FMU138" s="131"/>
      <c r="FMV138" s="131"/>
      <c r="FMW138" s="131"/>
      <c r="FMX138" s="132"/>
      <c r="FMZ138" s="130"/>
      <c r="FNA138" s="134"/>
      <c r="FNB138" s="134"/>
      <c r="FNC138" s="131"/>
      <c r="FND138" s="131"/>
      <c r="FNE138" s="131"/>
      <c r="FNF138" s="132"/>
      <c r="FNH138" s="130"/>
      <c r="FNI138" s="134"/>
      <c r="FNJ138" s="134"/>
      <c r="FNK138" s="131"/>
      <c r="FNL138" s="131"/>
      <c r="FNM138" s="131"/>
      <c r="FNN138" s="132"/>
      <c r="FNP138" s="130"/>
      <c r="FNQ138" s="134"/>
      <c r="FNR138" s="134"/>
      <c r="FNS138" s="131"/>
      <c r="FNT138" s="131"/>
      <c r="FNU138" s="131"/>
      <c r="FNV138" s="132"/>
      <c r="FNX138" s="130"/>
      <c r="FNY138" s="134"/>
      <c r="FNZ138" s="134"/>
      <c r="FOA138" s="131"/>
      <c r="FOB138" s="131"/>
      <c r="FOC138" s="131"/>
      <c r="FOD138" s="132"/>
      <c r="FOF138" s="130"/>
      <c r="FOG138" s="134"/>
      <c r="FOH138" s="134"/>
      <c r="FOI138" s="131"/>
      <c r="FOJ138" s="131"/>
      <c r="FOK138" s="131"/>
      <c r="FOL138" s="132"/>
      <c r="FON138" s="130"/>
      <c r="FOO138" s="134"/>
      <c r="FOP138" s="134"/>
      <c r="FOQ138" s="131"/>
      <c r="FOR138" s="131"/>
      <c r="FOS138" s="131"/>
      <c r="FOT138" s="132"/>
      <c r="FOV138" s="130"/>
      <c r="FOW138" s="134"/>
      <c r="FOX138" s="134"/>
      <c r="FOY138" s="131"/>
      <c r="FOZ138" s="131"/>
      <c r="FPA138" s="131"/>
      <c r="FPB138" s="132"/>
      <c r="FPD138" s="130"/>
      <c r="FPE138" s="134"/>
      <c r="FPF138" s="134"/>
      <c r="FPG138" s="131"/>
      <c r="FPH138" s="131"/>
      <c r="FPI138" s="131"/>
      <c r="FPJ138" s="132"/>
      <c r="FPL138" s="130"/>
      <c r="FPM138" s="134"/>
      <c r="FPN138" s="134"/>
      <c r="FPO138" s="131"/>
      <c r="FPP138" s="131"/>
      <c r="FPQ138" s="131"/>
      <c r="FPR138" s="132"/>
      <c r="FPT138" s="130"/>
      <c r="FPU138" s="134"/>
      <c r="FPV138" s="134"/>
      <c r="FPW138" s="131"/>
      <c r="FPX138" s="131"/>
      <c r="FPY138" s="131"/>
      <c r="FPZ138" s="132"/>
      <c r="FQB138" s="130"/>
      <c r="FQC138" s="134"/>
      <c r="FQD138" s="134"/>
      <c r="FQE138" s="131"/>
      <c r="FQF138" s="131"/>
      <c r="FQG138" s="131"/>
      <c r="FQH138" s="132"/>
      <c r="FQJ138" s="130"/>
      <c r="FQK138" s="134"/>
      <c r="FQL138" s="134"/>
      <c r="FQM138" s="131"/>
      <c r="FQN138" s="131"/>
      <c r="FQO138" s="131"/>
      <c r="FQP138" s="132"/>
      <c r="FQR138" s="130"/>
      <c r="FQS138" s="134"/>
      <c r="FQT138" s="134"/>
      <c r="FQU138" s="131"/>
      <c r="FQV138" s="131"/>
      <c r="FQW138" s="131"/>
      <c r="FQX138" s="132"/>
      <c r="FQZ138" s="130"/>
      <c r="FRA138" s="134"/>
      <c r="FRB138" s="134"/>
      <c r="FRC138" s="131"/>
      <c r="FRD138" s="131"/>
      <c r="FRE138" s="131"/>
      <c r="FRF138" s="132"/>
      <c r="FRH138" s="130"/>
      <c r="FRI138" s="134"/>
      <c r="FRJ138" s="134"/>
      <c r="FRK138" s="131"/>
      <c r="FRL138" s="131"/>
      <c r="FRM138" s="131"/>
      <c r="FRN138" s="132"/>
      <c r="FRP138" s="130"/>
      <c r="FRQ138" s="134"/>
      <c r="FRR138" s="134"/>
      <c r="FRS138" s="131"/>
      <c r="FRT138" s="131"/>
      <c r="FRU138" s="131"/>
      <c r="FRV138" s="132"/>
      <c r="FRX138" s="130"/>
      <c r="FRY138" s="134"/>
      <c r="FRZ138" s="134"/>
      <c r="FSA138" s="131"/>
      <c r="FSB138" s="131"/>
      <c r="FSC138" s="131"/>
      <c r="FSD138" s="132"/>
      <c r="FSF138" s="130"/>
      <c r="FSG138" s="134"/>
      <c r="FSH138" s="134"/>
      <c r="FSI138" s="131"/>
      <c r="FSJ138" s="131"/>
      <c r="FSK138" s="131"/>
      <c r="FSL138" s="132"/>
      <c r="FSN138" s="130"/>
      <c r="FSO138" s="134"/>
      <c r="FSP138" s="134"/>
      <c r="FSQ138" s="131"/>
      <c r="FSR138" s="131"/>
      <c r="FSS138" s="131"/>
      <c r="FST138" s="132"/>
      <c r="FSV138" s="130"/>
      <c r="FSW138" s="134"/>
      <c r="FSX138" s="134"/>
      <c r="FSY138" s="131"/>
      <c r="FSZ138" s="131"/>
      <c r="FTA138" s="131"/>
      <c r="FTB138" s="132"/>
      <c r="FTD138" s="130"/>
      <c r="FTE138" s="134"/>
      <c r="FTF138" s="134"/>
      <c r="FTG138" s="131"/>
      <c r="FTH138" s="131"/>
      <c r="FTI138" s="131"/>
      <c r="FTJ138" s="132"/>
      <c r="FTL138" s="130"/>
      <c r="FTM138" s="134"/>
      <c r="FTN138" s="134"/>
      <c r="FTO138" s="131"/>
      <c r="FTP138" s="131"/>
      <c r="FTQ138" s="131"/>
      <c r="FTR138" s="132"/>
      <c r="FTT138" s="130"/>
      <c r="FTU138" s="134"/>
      <c r="FTV138" s="134"/>
      <c r="FTW138" s="131"/>
      <c r="FTX138" s="131"/>
      <c r="FTY138" s="131"/>
      <c r="FTZ138" s="132"/>
      <c r="FUB138" s="130"/>
      <c r="FUC138" s="134"/>
      <c r="FUD138" s="134"/>
      <c r="FUE138" s="131"/>
      <c r="FUF138" s="131"/>
      <c r="FUG138" s="131"/>
      <c r="FUH138" s="132"/>
      <c r="FUJ138" s="130"/>
      <c r="FUK138" s="134"/>
      <c r="FUL138" s="134"/>
      <c r="FUM138" s="131"/>
      <c r="FUN138" s="131"/>
      <c r="FUO138" s="131"/>
      <c r="FUP138" s="132"/>
      <c r="FUR138" s="130"/>
      <c r="FUS138" s="134"/>
      <c r="FUT138" s="134"/>
      <c r="FUU138" s="131"/>
      <c r="FUV138" s="131"/>
      <c r="FUW138" s="131"/>
      <c r="FUX138" s="132"/>
      <c r="FUZ138" s="130"/>
      <c r="FVA138" s="134"/>
      <c r="FVB138" s="134"/>
      <c r="FVC138" s="131"/>
      <c r="FVD138" s="131"/>
      <c r="FVE138" s="131"/>
      <c r="FVF138" s="132"/>
      <c r="FVH138" s="130"/>
      <c r="FVI138" s="134"/>
      <c r="FVJ138" s="134"/>
      <c r="FVK138" s="131"/>
      <c r="FVL138" s="131"/>
      <c r="FVM138" s="131"/>
      <c r="FVN138" s="132"/>
      <c r="FVP138" s="130"/>
      <c r="FVQ138" s="134"/>
      <c r="FVR138" s="134"/>
      <c r="FVS138" s="131"/>
      <c r="FVT138" s="131"/>
      <c r="FVU138" s="131"/>
      <c r="FVV138" s="132"/>
      <c r="FVX138" s="130"/>
      <c r="FVY138" s="134"/>
      <c r="FVZ138" s="134"/>
      <c r="FWA138" s="131"/>
      <c r="FWB138" s="131"/>
      <c r="FWC138" s="131"/>
      <c r="FWD138" s="132"/>
      <c r="FWF138" s="130"/>
      <c r="FWG138" s="134"/>
      <c r="FWH138" s="134"/>
      <c r="FWI138" s="131"/>
      <c r="FWJ138" s="131"/>
      <c r="FWK138" s="131"/>
      <c r="FWL138" s="132"/>
      <c r="FWN138" s="130"/>
      <c r="FWO138" s="134"/>
      <c r="FWP138" s="134"/>
      <c r="FWQ138" s="131"/>
      <c r="FWR138" s="131"/>
      <c r="FWS138" s="131"/>
      <c r="FWT138" s="132"/>
      <c r="FWV138" s="130"/>
      <c r="FWW138" s="134"/>
      <c r="FWX138" s="134"/>
      <c r="FWY138" s="131"/>
      <c r="FWZ138" s="131"/>
      <c r="FXA138" s="131"/>
      <c r="FXB138" s="132"/>
      <c r="FXD138" s="130"/>
      <c r="FXE138" s="134"/>
      <c r="FXF138" s="134"/>
      <c r="FXG138" s="131"/>
      <c r="FXH138" s="131"/>
      <c r="FXI138" s="131"/>
      <c r="FXJ138" s="132"/>
      <c r="FXL138" s="130"/>
      <c r="FXM138" s="134"/>
      <c r="FXN138" s="134"/>
      <c r="FXO138" s="131"/>
      <c r="FXP138" s="131"/>
      <c r="FXQ138" s="131"/>
      <c r="FXR138" s="132"/>
      <c r="FXT138" s="130"/>
      <c r="FXU138" s="134"/>
      <c r="FXV138" s="134"/>
      <c r="FXW138" s="131"/>
      <c r="FXX138" s="131"/>
      <c r="FXY138" s="131"/>
      <c r="FXZ138" s="132"/>
      <c r="FYB138" s="130"/>
      <c r="FYC138" s="134"/>
      <c r="FYD138" s="134"/>
      <c r="FYE138" s="131"/>
      <c r="FYF138" s="131"/>
      <c r="FYG138" s="131"/>
      <c r="FYH138" s="132"/>
      <c r="FYJ138" s="130"/>
      <c r="FYK138" s="134"/>
      <c r="FYL138" s="134"/>
      <c r="FYM138" s="131"/>
      <c r="FYN138" s="131"/>
      <c r="FYO138" s="131"/>
      <c r="FYP138" s="132"/>
      <c r="FYR138" s="130"/>
      <c r="FYS138" s="134"/>
      <c r="FYT138" s="134"/>
      <c r="FYU138" s="131"/>
      <c r="FYV138" s="131"/>
      <c r="FYW138" s="131"/>
      <c r="FYX138" s="132"/>
      <c r="FYZ138" s="130"/>
      <c r="FZA138" s="134"/>
      <c r="FZB138" s="134"/>
      <c r="FZC138" s="131"/>
      <c r="FZD138" s="131"/>
      <c r="FZE138" s="131"/>
      <c r="FZF138" s="132"/>
      <c r="FZH138" s="130"/>
      <c r="FZI138" s="134"/>
      <c r="FZJ138" s="134"/>
      <c r="FZK138" s="131"/>
      <c r="FZL138" s="131"/>
      <c r="FZM138" s="131"/>
      <c r="FZN138" s="132"/>
      <c r="FZP138" s="130"/>
      <c r="FZQ138" s="134"/>
      <c r="FZR138" s="134"/>
      <c r="FZS138" s="131"/>
      <c r="FZT138" s="131"/>
      <c r="FZU138" s="131"/>
      <c r="FZV138" s="132"/>
      <c r="FZX138" s="130"/>
      <c r="FZY138" s="134"/>
      <c r="FZZ138" s="134"/>
      <c r="GAA138" s="131"/>
      <c r="GAB138" s="131"/>
      <c r="GAC138" s="131"/>
      <c r="GAD138" s="132"/>
      <c r="GAF138" s="130"/>
      <c r="GAG138" s="134"/>
      <c r="GAH138" s="134"/>
      <c r="GAI138" s="131"/>
      <c r="GAJ138" s="131"/>
      <c r="GAK138" s="131"/>
      <c r="GAL138" s="132"/>
      <c r="GAN138" s="130"/>
      <c r="GAO138" s="134"/>
      <c r="GAP138" s="134"/>
      <c r="GAQ138" s="131"/>
      <c r="GAR138" s="131"/>
      <c r="GAS138" s="131"/>
      <c r="GAT138" s="132"/>
      <c r="GAV138" s="130"/>
      <c r="GAW138" s="134"/>
      <c r="GAX138" s="134"/>
      <c r="GAY138" s="131"/>
      <c r="GAZ138" s="131"/>
      <c r="GBA138" s="131"/>
      <c r="GBB138" s="132"/>
      <c r="GBD138" s="130"/>
      <c r="GBE138" s="134"/>
      <c r="GBF138" s="134"/>
      <c r="GBG138" s="131"/>
      <c r="GBH138" s="131"/>
      <c r="GBI138" s="131"/>
      <c r="GBJ138" s="132"/>
      <c r="GBL138" s="130"/>
      <c r="GBM138" s="134"/>
      <c r="GBN138" s="134"/>
      <c r="GBO138" s="131"/>
      <c r="GBP138" s="131"/>
      <c r="GBQ138" s="131"/>
      <c r="GBR138" s="132"/>
      <c r="GBT138" s="130"/>
      <c r="GBU138" s="134"/>
      <c r="GBV138" s="134"/>
      <c r="GBW138" s="131"/>
      <c r="GBX138" s="131"/>
      <c r="GBY138" s="131"/>
      <c r="GBZ138" s="132"/>
      <c r="GCB138" s="130"/>
      <c r="GCC138" s="134"/>
      <c r="GCD138" s="134"/>
      <c r="GCE138" s="131"/>
      <c r="GCF138" s="131"/>
      <c r="GCG138" s="131"/>
      <c r="GCH138" s="132"/>
      <c r="GCJ138" s="130"/>
      <c r="GCK138" s="134"/>
      <c r="GCL138" s="134"/>
      <c r="GCM138" s="131"/>
      <c r="GCN138" s="131"/>
      <c r="GCO138" s="131"/>
      <c r="GCP138" s="132"/>
      <c r="GCR138" s="130"/>
      <c r="GCS138" s="134"/>
      <c r="GCT138" s="134"/>
      <c r="GCU138" s="131"/>
      <c r="GCV138" s="131"/>
      <c r="GCW138" s="131"/>
      <c r="GCX138" s="132"/>
      <c r="GCZ138" s="130"/>
      <c r="GDA138" s="134"/>
      <c r="GDB138" s="134"/>
      <c r="GDC138" s="131"/>
      <c r="GDD138" s="131"/>
      <c r="GDE138" s="131"/>
      <c r="GDF138" s="132"/>
      <c r="GDH138" s="130"/>
      <c r="GDI138" s="134"/>
      <c r="GDJ138" s="134"/>
      <c r="GDK138" s="131"/>
      <c r="GDL138" s="131"/>
      <c r="GDM138" s="131"/>
      <c r="GDN138" s="132"/>
      <c r="GDP138" s="130"/>
      <c r="GDQ138" s="134"/>
      <c r="GDR138" s="134"/>
      <c r="GDS138" s="131"/>
      <c r="GDT138" s="131"/>
      <c r="GDU138" s="131"/>
      <c r="GDV138" s="132"/>
      <c r="GDX138" s="130"/>
      <c r="GDY138" s="134"/>
      <c r="GDZ138" s="134"/>
      <c r="GEA138" s="131"/>
      <c r="GEB138" s="131"/>
      <c r="GEC138" s="131"/>
      <c r="GED138" s="132"/>
      <c r="GEF138" s="130"/>
      <c r="GEG138" s="134"/>
      <c r="GEH138" s="134"/>
      <c r="GEI138" s="131"/>
      <c r="GEJ138" s="131"/>
      <c r="GEK138" s="131"/>
      <c r="GEL138" s="132"/>
      <c r="GEN138" s="130"/>
      <c r="GEO138" s="134"/>
      <c r="GEP138" s="134"/>
      <c r="GEQ138" s="131"/>
      <c r="GER138" s="131"/>
      <c r="GES138" s="131"/>
      <c r="GET138" s="132"/>
      <c r="GEV138" s="130"/>
      <c r="GEW138" s="134"/>
      <c r="GEX138" s="134"/>
      <c r="GEY138" s="131"/>
      <c r="GEZ138" s="131"/>
      <c r="GFA138" s="131"/>
      <c r="GFB138" s="132"/>
      <c r="GFD138" s="130"/>
      <c r="GFE138" s="134"/>
      <c r="GFF138" s="134"/>
      <c r="GFG138" s="131"/>
      <c r="GFH138" s="131"/>
      <c r="GFI138" s="131"/>
      <c r="GFJ138" s="132"/>
      <c r="GFL138" s="130"/>
      <c r="GFM138" s="134"/>
      <c r="GFN138" s="134"/>
      <c r="GFO138" s="131"/>
      <c r="GFP138" s="131"/>
      <c r="GFQ138" s="131"/>
      <c r="GFR138" s="132"/>
      <c r="GFT138" s="130"/>
      <c r="GFU138" s="134"/>
      <c r="GFV138" s="134"/>
      <c r="GFW138" s="131"/>
      <c r="GFX138" s="131"/>
      <c r="GFY138" s="131"/>
      <c r="GFZ138" s="132"/>
      <c r="GGB138" s="130"/>
      <c r="GGC138" s="134"/>
      <c r="GGD138" s="134"/>
      <c r="GGE138" s="131"/>
      <c r="GGF138" s="131"/>
      <c r="GGG138" s="131"/>
      <c r="GGH138" s="132"/>
      <c r="GGJ138" s="130"/>
      <c r="GGK138" s="134"/>
      <c r="GGL138" s="134"/>
      <c r="GGM138" s="131"/>
      <c r="GGN138" s="131"/>
      <c r="GGO138" s="131"/>
      <c r="GGP138" s="132"/>
      <c r="GGR138" s="130"/>
      <c r="GGS138" s="134"/>
      <c r="GGT138" s="134"/>
      <c r="GGU138" s="131"/>
      <c r="GGV138" s="131"/>
      <c r="GGW138" s="131"/>
      <c r="GGX138" s="132"/>
      <c r="GGZ138" s="130"/>
      <c r="GHA138" s="134"/>
      <c r="GHB138" s="134"/>
      <c r="GHC138" s="131"/>
      <c r="GHD138" s="131"/>
      <c r="GHE138" s="131"/>
      <c r="GHF138" s="132"/>
      <c r="GHH138" s="130"/>
      <c r="GHI138" s="134"/>
      <c r="GHJ138" s="134"/>
      <c r="GHK138" s="131"/>
      <c r="GHL138" s="131"/>
      <c r="GHM138" s="131"/>
      <c r="GHN138" s="132"/>
      <c r="GHP138" s="130"/>
      <c r="GHQ138" s="134"/>
      <c r="GHR138" s="134"/>
      <c r="GHS138" s="131"/>
      <c r="GHT138" s="131"/>
      <c r="GHU138" s="131"/>
      <c r="GHV138" s="132"/>
      <c r="GHX138" s="130"/>
      <c r="GHY138" s="134"/>
      <c r="GHZ138" s="134"/>
      <c r="GIA138" s="131"/>
      <c r="GIB138" s="131"/>
      <c r="GIC138" s="131"/>
      <c r="GID138" s="132"/>
      <c r="GIF138" s="130"/>
      <c r="GIG138" s="134"/>
      <c r="GIH138" s="134"/>
      <c r="GII138" s="131"/>
      <c r="GIJ138" s="131"/>
      <c r="GIK138" s="131"/>
      <c r="GIL138" s="132"/>
      <c r="GIN138" s="130"/>
      <c r="GIO138" s="134"/>
      <c r="GIP138" s="134"/>
      <c r="GIQ138" s="131"/>
      <c r="GIR138" s="131"/>
      <c r="GIS138" s="131"/>
      <c r="GIT138" s="132"/>
      <c r="GIV138" s="130"/>
      <c r="GIW138" s="134"/>
      <c r="GIX138" s="134"/>
      <c r="GIY138" s="131"/>
      <c r="GIZ138" s="131"/>
      <c r="GJA138" s="131"/>
      <c r="GJB138" s="132"/>
      <c r="GJD138" s="130"/>
      <c r="GJE138" s="134"/>
      <c r="GJF138" s="134"/>
      <c r="GJG138" s="131"/>
      <c r="GJH138" s="131"/>
      <c r="GJI138" s="131"/>
      <c r="GJJ138" s="132"/>
      <c r="GJL138" s="130"/>
      <c r="GJM138" s="134"/>
      <c r="GJN138" s="134"/>
      <c r="GJO138" s="131"/>
      <c r="GJP138" s="131"/>
      <c r="GJQ138" s="131"/>
      <c r="GJR138" s="132"/>
      <c r="GJT138" s="130"/>
      <c r="GJU138" s="134"/>
      <c r="GJV138" s="134"/>
      <c r="GJW138" s="131"/>
      <c r="GJX138" s="131"/>
      <c r="GJY138" s="131"/>
      <c r="GJZ138" s="132"/>
      <c r="GKB138" s="130"/>
      <c r="GKC138" s="134"/>
      <c r="GKD138" s="134"/>
      <c r="GKE138" s="131"/>
      <c r="GKF138" s="131"/>
      <c r="GKG138" s="131"/>
      <c r="GKH138" s="132"/>
      <c r="GKJ138" s="130"/>
      <c r="GKK138" s="134"/>
      <c r="GKL138" s="134"/>
      <c r="GKM138" s="131"/>
      <c r="GKN138" s="131"/>
      <c r="GKO138" s="131"/>
      <c r="GKP138" s="132"/>
      <c r="GKR138" s="130"/>
      <c r="GKS138" s="134"/>
      <c r="GKT138" s="134"/>
      <c r="GKU138" s="131"/>
      <c r="GKV138" s="131"/>
      <c r="GKW138" s="131"/>
      <c r="GKX138" s="132"/>
      <c r="GKZ138" s="130"/>
      <c r="GLA138" s="134"/>
      <c r="GLB138" s="134"/>
      <c r="GLC138" s="131"/>
      <c r="GLD138" s="131"/>
      <c r="GLE138" s="131"/>
      <c r="GLF138" s="132"/>
      <c r="GLH138" s="130"/>
      <c r="GLI138" s="134"/>
      <c r="GLJ138" s="134"/>
      <c r="GLK138" s="131"/>
      <c r="GLL138" s="131"/>
      <c r="GLM138" s="131"/>
      <c r="GLN138" s="132"/>
      <c r="GLP138" s="130"/>
      <c r="GLQ138" s="134"/>
      <c r="GLR138" s="134"/>
      <c r="GLS138" s="131"/>
      <c r="GLT138" s="131"/>
      <c r="GLU138" s="131"/>
      <c r="GLV138" s="132"/>
      <c r="GLX138" s="130"/>
      <c r="GLY138" s="134"/>
      <c r="GLZ138" s="134"/>
      <c r="GMA138" s="131"/>
      <c r="GMB138" s="131"/>
      <c r="GMC138" s="131"/>
      <c r="GMD138" s="132"/>
      <c r="GMF138" s="130"/>
      <c r="GMG138" s="134"/>
      <c r="GMH138" s="134"/>
      <c r="GMI138" s="131"/>
      <c r="GMJ138" s="131"/>
      <c r="GMK138" s="131"/>
      <c r="GML138" s="132"/>
      <c r="GMN138" s="130"/>
      <c r="GMO138" s="134"/>
      <c r="GMP138" s="134"/>
      <c r="GMQ138" s="131"/>
      <c r="GMR138" s="131"/>
      <c r="GMS138" s="131"/>
      <c r="GMT138" s="132"/>
      <c r="GMV138" s="130"/>
      <c r="GMW138" s="134"/>
      <c r="GMX138" s="134"/>
      <c r="GMY138" s="131"/>
      <c r="GMZ138" s="131"/>
      <c r="GNA138" s="131"/>
      <c r="GNB138" s="132"/>
      <c r="GND138" s="130"/>
      <c r="GNE138" s="134"/>
      <c r="GNF138" s="134"/>
      <c r="GNG138" s="131"/>
      <c r="GNH138" s="131"/>
      <c r="GNI138" s="131"/>
      <c r="GNJ138" s="132"/>
      <c r="GNL138" s="130"/>
      <c r="GNM138" s="134"/>
      <c r="GNN138" s="134"/>
      <c r="GNO138" s="131"/>
      <c r="GNP138" s="131"/>
      <c r="GNQ138" s="131"/>
      <c r="GNR138" s="132"/>
      <c r="GNT138" s="130"/>
      <c r="GNU138" s="134"/>
      <c r="GNV138" s="134"/>
      <c r="GNW138" s="131"/>
      <c r="GNX138" s="131"/>
      <c r="GNY138" s="131"/>
      <c r="GNZ138" s="132"/>
      <c r="GOB138" s="130"/>
      <c r="GOC138" s="134"/>
      <c r="GOD138" s="134"/>
      <c r="GOE138" s="131"/>
      <c r="GOF138" s="131"/>
      <c r="GOG138" s="131"/>
      <c r="GOH138" s="132"/>
      <c r="GOJ138" s="130"/>
      <c r="GOK138" s="134"/>
      <c r="GOL138" s="134"/>
      <c r="GOM138" s="131"/>
      <c r="GON138" s="131"/>
      <c r="GOO138" s="131"/>
      <c r="GOP138" s="132"/>
      <c r="GOR138" s="130"/>
      <c r="GOS138" s="134"/>
      <c r="GOT138" s="134"/>
      <c r="GOU138" s="131"/>
      <c r="GOV138" s="131"/>
      <c r="GOW138" s="131"/>
      <c r="GOX138" s="132"/>
      <c r="GOZ138" s="130"/>
      <c r="GPA138" s="134"/>
      <c r="GPB138" s="134"/>
      <c r="GPC138" s="131"/>
      <c r="GPD138" s="131"/>
      <c r="GPE138" s="131"/>
      <c r="GPF138" s="132"/>
      <c r="GPH138" s="130"/>
      <c r="GPI138" s="134"/>
      <c r="GPJ138" s="134"/>
      <c r="GPK138" s="131"/>
      <c r="GPL138" s="131"/>
      <c r="GPM138" s="131"/>
      <c r="GPN138" s="132"/>
      <c r="GPP138" s="130"/>
      <c r="GPQ138" s="134"/>
      <c r="GPR138" s="134"/>
      <c r="GPS138" s="131"/>
      <c r="GPT138" s="131"/>
      <c r="GPU138" s="131"/>
      <c r="GPV138" s="132"/>
      <c r="GPX138" s="130"/>
      <c r="GPY138" s="134"/>
      <c r="GPZ138" s="134"/>
      <c r="GQA138" s="131"/>
      <c r="GQB138" s="131"/>
      <c r="GQC138" s="131"/>
      <c r="GQD138" s="132"/>
      <c r="GQF138" s="130"/>
      <c r="GQG138" s="134"/>
      <c r="GQH138" s="134"/>
      <c r="GQI138" s="131"/>
      <c r="GQJ138" s="131"/>
      <c r="GQK138" s="131"/>
      <c r="GQL138" s="132"/>
      <c r="GQN138" s="130"/>
      <c r="GQO138" s="134"/>
      <c r="GQP138" s="134"/>
      <c r="GQQ138" s="131"/>
      <c r="GQR138" s="131"/>
      <c r="GQS138" s="131"/>
      <c r="GQT138" s="132"/>
      <c r="GQV138" s="130"/>
      <c r="GQW138" s="134"/>
      <c r="GQX138" s="134"/>
      <c r="GQY138" s="131"/>
      <c r="GQZ138" s="131"/>
      <c r="GRA138" s="131"/>
      <c r="GRB138" s="132"/>
      <c r="GRD138" s="130"/>
      <c r="GRE138" s="134"/>
      <c r="GRF138" s="134"/>
      <c r="GRG138" s="131"/>
      <c r="GRH138" s="131"/>
      <c r="GRI138" s="131"/>
      <c r="GRJ138" s="132"/>
      <c r="GRL138" s="130"/>
      <c r="GRM138" s="134"/>
      <c r="GRN138" s="134"/>
      <c r="GRO138" s="131"/>
      <c r="GRP138" s="131"/>
      <c r="GRQ138" s="131"/>
      <c r="GRR138" s="132"/>
      <c r="GRT138" s="130"/>
      <c r="GRU138" s="134"/>
      <c r="GRV138" s="134"/>
      <c r="GRW138" s="131"/>
      <c r="GRX138" s="131"/>
      <c r="GRY138" s="131"/>
      <c r="GRZ138" s="132"/>
      <c r="GSB138" s="130"/>
      <c r="GSC138" s="134"/>
      <c r="GSD138" s="134"/>
      <c r="GSE138" s="131"/>
      <c r="GSF138" s="131"/>
      <c r="GSG138" s="131"/>
      <c r="GSH138" s="132"/>
      <c r="GSJ138" s="130"/>
      <c r="GSK138" s="134"/>
      <c r="GSL138" s="134"/>
      <c r="GSM138" s="131"/>
      <c r="GSN138" s="131"/>
      <c r="GSO138" s="131"/>
      <c r="GSP138" s="132"/>
      <c r="GSR138" s="130"/>
      <c r="GSS138" s="134"/>
      <c r="GST138" s="134"/>
      <c r="GSU138" s="131"/>
      <c r="GSV138" s="131"/>
      <c r="GSW138" s="131"/>
      <c r="GSX138" s="132"/>
      <c r="GSZ138" s="130"/>
      <c r="GTA138" s="134"/>
      <c r="GTB138" s="134"/>
      <c r="GTC138" s="131"/>
      <c r="GTD138" s="131"/>
      <c r="GTE138" s="131"/>
      <c r="GTF138" s="132"/>
      <c r="GTH138" s="130"/>
      <c r="GTI138" s="134"/>
      <c r="GTJ138" s="134"/>
      <c r="GTK138" s="131"/>
      <c r="GTL138" s="131"/>
      <c r="GTM138" s="131"/>
      <c r="GTN138" s="132"/>
      <c r="GTP138" s="130"/>
      <c r="GTQ138" s="134"/>
      <c r="GTR138" s="134"/>
      <c r="GTS138" s="131"/>
      <c r="GTT138" s="131"/>
      <c r="GTU138" s="131"/>
      <c r="GTV138" s="132"/>
      <c r="GTX138" s="130"/>
      <c r="GTY138" s="134"/>
      <c r="GTZ138" s="134"/>
      <c r="GUA138" s="131"/>
      <c r="GUB138" s="131"/>
      <c r="GUC138" s="131"/>
      <c r="GUD138" s="132"/>
      <c r="GUF138" s="130"/>
      <c r="GUG138" s="134"/>
      <c r="GUH138" s="134"/>
      <c r="GUI138" s="131"/>
      <c r="GUJ138" s="131"/>
      <c r="GUK138" s="131"/>
      <c r="GUL138" s="132"/>
      <c r="GUN138" s="130"/>
      <c r="GUO138" s="134"/>
      <c r="GUP138" s="134"/>
      <c r="GUQ138" s="131"/>
      <c r="GUR138" s="131"/>
      <c r="GUS138" s="131"/>
      <c r="GUT138" s="132"/>
      <c r="GUV138" s="130"/>
      <c r="GUW138" s="134"/>
      <c r="GUX138" s="134"/>
      <c r="GUY138" s="131"/>
      <c r="GUZ138" s="131"/>
      <c r="GVA138" s="131"/>
      <c r="GVB138" s="132"/>
      <c r="GVD138" s="130"/>
      <c r="GVE138" s="134"/>
      <c r="GVF138" s="134"/>
      <c r="GVG138" s="131"/>
      <c r="GVH138" s="131"/>
      <c r="GVI138" s="131"/>
      <c r="GVJ138" s="132"/>
      <c r="GVL138" s="130"/>
      <c r="GVM138" s="134"/>
      <c r="GVN138" s="134"/>
      <c r="GVO138" s="131"/>
      <c r="GVP138" s="131"/>
      <c r="GVQ138" s="131"/>
      <c r="GVR138" s="132"/>
      <c r="GVT138" s="130"/>
      <c r="GVU138" s="134"/>
      <c r="GVV138" s="134"/>
      <c r="GVW138" s="131"/>
      <c r="GVX138" s="131"/>
      <c r="GVY138" s="131"/>
      <c r="GVZ138" s="132"/>
      <c r="GWB138" s="130"/>
      <c r="GWC138" s="134"/>
      <c r="GWD138" s="134"/>
      <c r="GWE138" s="131"/>
      <c r="GWF138" s="131"/>
      <c r="GWG138" s="131"/>
      <c r="GWH138" s="132"/>
      <c r="GWJ138" s="130"/>
      <c r="GWK138" s="134"/>
      <c r="GWL138" s="134"/>
      <c r="GWM138" s="131"/>
      <c r="GWN138" s="131"/>
      <c r="GWO138" s="131"/>
      <c r="GWP138" s="132"/>
      <c r="GWR138" s="130"/>
      <c r="GWS138" s="134"/>
      <c r="GWT138" s="134"/>
      <c r="GWU138" s="131"/>
      <c r="GWV138" s="131"/>
      <c r="GWW138" s="131"/>
      <c r="GWX138" s="132"/>
      <c r="GWZ138" s="130"/>
      <c r="GXA138" s="134"/>
      <c r="GXB138" s="134"/>
      <c r="GXC138" s="131"/>
      <c r="GXD138" s="131"/>
      <c r="GXE138" s="131"/>
      <c r="GXF138" s="132"/>
      <c r="GXH138" s="130"/>
      <c r="GXI138" s="134"/>
      <c r="GXJ138" s="134"/>
      <c r="GXK138" s="131"/>
      <c r="GXL138" s="131"/>
      <c r="GXM138" s="131"/>
      <c r="GXN138" s="132"/>
      <c r="GXP138" s="130"/>
      <c r="GXQ138" s="134"/>
      <c r="GXR138" s="134"/>
      <c r="GXS138" s="131"/>
      <c r="GXT138" s="131"/>
      <c r="GXU138" s="131"/>
      <c r="GXV138" s="132"/>
      <c r="GXX138" s="130"/>
      <c r="GXY138" s="134"/>
      <c r="GXZ138" s="134"/>
      <c r="GYA138" s="131"/>
      <c r="GYB138" s="131"/>
      <c r="GYC138" s="131"/>
      <c r="GYD138" s="132"/>
      <c r="GYF138" s="130"/>
      <c r="GYG138" s="134"/>
      <c r="GYH138" s="134"/>
      <c r="GYI138" s="131"/>
      <c r="GYJ138" s="131"/>
      <c r="GYK138" s="131"/>
      <c r="GYL138" s="132"/>
      <c r="GYN138" s="130"/>
      <c r="GYO138" s="134"/>
      <c r="GYP138" s="134"/>
      <c r="GYQ138" s="131"/>
      <c r="GYR138" s="131"/>
      <c r="GYS138" s="131"/>
      <c r="GYT138" s="132"/>
      <c r="GYV138" s="130"/>
      <c r="GYW138" s="134"/>
      <c r="GYX138" s="134"/>
      <c r="GYY138" s="131"/>
      <c r="GYZ138" s="131"/>
      <c r="GZA138" s="131"/>
      <c r="GZB138" s="132"/>
      <c r="GZD138" s="130"/>
      <c r="GZE138" s="134"/>
      <c r="GZF138" s="134"/>
      <c r="GZG138" s="131"/>
      <c r="GZH138" s="131"/>
      <c r="GZI138" s="131"/>
      <c r="GZJ138" s="132"/>
      <c r="GZL138" s="130"/>
      <c r="GZM138" s="134"/>
      <c r="GZN138" s="134"/>
      <c r="GZO138" s="131"/>
      <c r="GZP138" s="131"/>
      <c r="GZQ138" s="131"/>
      <c r="GZR138" s="132"/>
      <c r="GZT138" s="130"/>
      <c r="GZU138" s="134"/>
      <c r="GZV138" s="134"/>
      <c r="GZW138" s="131"/>
      <c r="GZX138" s="131"/>
      <c r="GZY138" s="131"/>
      <c r="GZZ138" s="132"/>
      <c r="HAB138" s="130"/>
      <c r="HAC138" s="134"/>
      <c r="HAD138" s="134"/>
      <c r="HAE138" s="131"/>
      <c r="HAF138" s="131"/>
      <c r="HAG138" s="131"/>
      <c r="HAH138" s="132"/>
      <c r="HAJ138" s="130"/>
      <c r="HAK138" s="134"/>
      <c r="HAL138" s="134"/>
      <c r="HAM138" s="131"/>
      <c r="HAN138" s="131"/>
      <c r="HAO138" s="131"/>
      <c r="HAP138" s="132"/>
      <c r="HAR138" s="130"/>
      <c r="HAS138" s="134"/>
      <c r="HAT138" s="134"/>
      <c r="HAU138" s="131"/>
      <c r="HAV138" s="131"/>
      <c r="HAW138" s="131"/>
      <c r="HAX138" s="132"/>
      <c r="HAZ138" s="130"/>
      <c r="HBA138" s="134"/>
      <c r="HBB138" s="134"/>
      <c r="HBC138" s="131"/>
      <c r="HBD138" s="131"/>
      <c r="HBE138" s="131"/>
      <c r="HBF138" s="132"/>
      <c r="HBH138" s="130"/>
      <c r="HBI138" s="134"/>
      <c r="HBJ138" s="134"/>
      <c r="HBK138" s="131"/>
      <c r="HBL138" s="131"/>
      <c r="HBM138" s="131"/>
      <c r="HBN138" s="132"/>
      <c r="HBP138" s="130"/>
      <c r="HBQ138" s="134"/>
      <c r="HBR138" s="134"/>
      <c r="HBS138" s="131"/>
      <c r="HBT138" s="131"/>
      <c r="HBU138" s="131"/>
      <c r="HBV138" s="132"/>
      <c r="HBX138" s="130"/>
      <c r="HBY138" s="134"/>
      <c r="HBZ138" s="134"/>
      <c r="HCA138" s="131"/>
      <c r="HCB138" s="131"/>
      <c r="HCC138" s="131"/>
      <c r="HCD138" s="132"/>
      <c r="HCF138" s="130"/>
      <c r="HCG138" s="134"/>
      <c r="HCH138" s="134"/>
      <c r="HCI138" s="131"/>
      <c r="HCJ138" s="131"/>
      <c r="HCK138" s="131"/>
      <c r="HCL138" s="132"/>
      <c r="HCN138" s="130"/>
      <c r="HCO138" s="134"/>
      <c r="HCP138" s="134"/>
      <c r="HCQ138" s="131"/>
      <c r="HCR138" s="131"/>
      <c r="HCS138" s="131"/>
      <c r="HCT138" s="132"/>
      <c r="HCV138" s="130"/>
      <c r="HCW138" s="134"/>
      <c r="HCX138" s="134"/>
      <c r="HCY138" s="131"/>
      <c r="HCZ138" s="131"/>
      <c r="HDA138" s="131"/>
      <c r="HDB138" s="132"/>
      <c r="HDD138" s="130"/>
      <c r="HDE138" s="134"/>
      <c r="HDF138" s="134"/>
      <c r="HDG138" s="131"/>
      <c r="HDH138" s="131"/>
      <c r="HDI138" s="131"/>
      <c r="HDJ138" s="132"/>
      <c r="HDL138" s="130"/>
      <c r="HDM138" s="134"/>
      <c r="HDN138" s="134"/>
      <c r="HDO138" s="131"/>
      <c r="HDP138" s="131"/>
      <c r="HDQ138" s="131"/>
      <c r="HDR138" s="132"/>
      <c r="HDT138" s="130"/>
      <c r="HDU138" s="134"/>
      <c r="HDV138" s="134"/>
      <c r="HDW138" s="131"/>
      <c r="HDX138" s="131"/>
      <c r="HDY138" s="131"/>
      <c r="HDZ138" s="132"/>
      <c r="HEB138" s="130"/>
      <c r="HEC138" s="134"/>
      <c r="HED138" s="134"/>
      <c r="HEE138" s="131"/>
      <c r="HEF138" s="131"/>
      <c r="HEG138" s="131"/>
      <c r="HEH138" s="132"/>
      <c r="HEJ138" s="130"/>
      <c r="HEK138" s="134"/>
      <c r="HEL138" s="134"/>
      <c r="HEM138" s="131"/>
      <c r="HEN138" s="131"/>
      <c r="HEO138" s="131"/>
      <c r="HEP138" s="132"/>
      <c r="HER138" s="130"/>
      <c r="HES138" s="134"/>
      <c r="HET138" s="134"/>
      <c r="HEU138" s="131"/>
      <c r="HEV138" s="131"/>
      <c r="HEW138" s="131"/>
      <c r="HEX138" s="132"/>
      <c r="HEZ138" s="130"/>
      <c r="HFA138" s="134"/>
      <c r="HFB138" s="134"/>
      <c r="HFC138" s="131"/>
      <c r="HFD138" s="131"/>
      <c r="HFE138" s="131"/>
      <c r="HFF138" s="132"/>
      <c r="HFH138" s="130"/>
      <c r="HFI138" s="134"/>
      <c r="HFJ138" s="134"/>
      <c r="HFK138" s="131"/>
      <c r="HFL138" s="131"/>
      <c r="HFM138" s="131"/>
      <c r="HFN138" s="132"/>
      <c r="HFP138" s="130"/>
      <c r="HFQ138" s="134"/>
      <c r="HFR138" s="134"/>
      <c r="HFS138" s="131"/>
      <c r="HFT138" s="131"/>
      <c r="HFU138" s="131"/>
      <c r="HFV138" s="132"/>
      <c r="HFX138" s="130"/>
      <c r="HFY138" s="134"/>
      <c r="HFZ138" s="134"/>
      <c r="HGA138" s="131"/>
      <c r="HGB138" s="131"/>
      <c r="HGC138" s="131"/>
      <c r="HGD138" s="132"/>
      <c r="HGF138" s="130"/>
      <c r="HGG138" s="134"/>
      <c r="HGH138" s="134"/>
      <c r="HGI138" s="131"/>
      <c r="HGJ138" s="131"/>
      <c r="HGK138" s="131"/>
      <c r="HGL138" s="132"/>
      <c r="HGN138" s="130"/>
      <c r="HGO138" s="134"/>
      <c r="HGP138" s="134"/>
      <c r="HGQ138" s="131"/>
      <c r="HGR138" s="131"/>
      <c r="HGS138" s="131"/>
      <c r="HGT138" s="132"/>
      <c r="HGV138" s="130"/>
      <c r="HGW138" s="134"/>
      <c r="HGX138" s="134"/>
      <c r="HGY138" s="131"/>
      <c r="HGZ138" s="131"/>
      <c r="HHA138" s="131"/>
      <c r="HHB138" s="132"/>
      <c r="HHD138" s="130"/>
      <c r="HHE138" s="134"/>
      <c r="HHF138" s="134"/>
      <c r="HHG138" s="131"/>
      <c r="HHH138" s="131"/>
      <c r="HHI138" s="131"/>
      <c r="HHJ138" s="132"/>
      <c r="HHL138" s="130"/>
      <c r="HHM138" s="134"/>
      <c r="HHN138" s="134"/>
      <c r="HHO138" s="131"/>
      <c r="HHP138" s="131"/>
      <c r="HHQ138" s="131"/>
      <c r="HHR138" s="132"/>
      <c r="HHT138" s="130"/>
      <c r="HHU138" s="134"/>
      <c r="HHV138" s="134"/>
      <c r="HHW138" s="131"/>
      <c r="HHX138" s="131"/>
      <c r="HHY138" s="131"/>
      <c r="HHZ138" s="132"/>
      <c r="HIB138" s="130"/>
      <c r="HIC138" s="134"/>
      <c r="HID138" s="134"/>
      <c r="HIE138" s="131"/>
      <c r="HIF138" s="131"/>
      <c r="HIG138" s="131"/>
      <c r="HIH138" s="132"/>
      <c r="HIJ138" s="130"/>
      <c r="HIK138" s="134"/>
      <c r="HIL138" s="134"/>
      <c r="HIM138" s="131"/>
      <c r="HIN138" s="131"/>
      <c r="HIO138" s="131"/>
      <c r="HIP138" s="132"/>
      <c r="HIR138" s="130"/>
      <c r="HIS138" s="134"/>
      <c r="HIT138" s="134"/>
      <c r="HIU138" s="131"/>
      <c r="HIV138" s="131"/>
      <c r="HIW138" s="131"/>
      <c r="HIX138" s="132"/>
      <c r="HIZ138" s="130"/>
      <c r="HJA138" s="134"/>
      <c r="HJB138" s="134"/>
      <c r="HJC138" s="131"/>
      <c r="HJD138" s="131"/>
      <c r="HJE138" s="131"/>
      <c r="HJF138" s="132"/>
      <c r="HJH138" s="130"/>
      <c r="HJI138" s="134"/>
      <c r="HJJ138" s="134"/>
      <c r="HJK138" s="131"/>
      <c r="HJL138" s="131"/>
      <c r="HJM138" s="131"/>
      <c r="HJN138" s="132"/>
      <c r="HJP138" s="130"/>
      <c r="HJQ138" s="134"/>
      <c r="HJR138" s="134"/>
      <c r="HJS138" s="131"/>
      <c r="HJT138" s="131"/>
      <c r="HJU138" s="131"/>
      <c r="HJV138" s="132"/>
      <c r="HJX138" s="130"/>
      <c r="HJY138" s="134"/>
      <c r="HJZ138" s="134"/>
      <c r="HKA138" s="131"/>
      <c r="HKB138" s="131"/>
      <c r="HKC138" s="131"/>
      <c r="HKD138" s="132"/>
      <c r="HKF138" s="130"/>
      <c r="HKG138" s="134"/>
      <c r="HKH138" s="134"/>
      <c r="HKI138" s="131"/>
      <c r="HKJ138" s="131"/>
      <c r="HKK138" s="131"/>
      <c r="HKL138" s="132"/>
      <c r="HKN138" s="130"/>
      <c r="HKO138" s="134"/>
      <c r="HKP138" s="134"/>
      <c r="HKQ138" s="131"/>
      <c r="HKR138" s="131"/>
      <c r="HKS138" s="131"/>
      <c r="HKT138" s="132"/>
      <c r="HKV138" s="130"/>
      <c r="HKW138" s="134"/>
      <c r="HKX138" s="134"/>
      <c r="HKY138" s="131"/>
      <c r="HKZ138" s="131"/>
      <c r="HLA138" s="131"/>
      <c r="HLB138" s="132"/>
      <c r="HLD138" s="130"/>
      <c r="HLE138" s="134"/>
      <c r="HLF138" s="134"/>
      <c r="HLG138" s="131"/>
      <c r="HLH138" s="131"/>
      <c r="HLI138" s="131"/>
      <c r="HLJ138" s="132"/>
      <c r="HLL138" s="130"/>
      <c r="HLM138" s="134"/>
      <c r="HLN138" s="134"/>
      <c r="HLO138" s="131"/>
      <c r="HLP138" s="131"/>
      <c r="HLQ138" s="131"/>
      <c r="HLR138" s="132"/>
      <c r="HLT138" s="130"/>
      <c r="HLU138" s="134"/>
      <c r="HLV138" s="134"/>
      <c r="HLW138" s="131"/>
      <c r="HLX138" s="131"/>
      <c r="HLY138" s="131"/>
      <c r="HLZ138" s="132"/>
      <c r="HMB138" s="130"/>
      <c r="HMC138" s="134"/>
      <c r="HMD138" s="134"/>
      <c r="HME138" s="131"/>
      <c r="HMF138" s="131"/>
      <c r="HMG138" s="131"/>
      <c r="HMH138" s="132"/>
      <c r="HMJ138" s="130"/>
      <c r="HMK138" s="134"/>
      <c r="HML138" s="134"/>
      <c r="HMM138" s="131"/>
      <c r="HMN138" s="131"/>
      <c r="HMO138" s="131"/>
      <c r="HMP138" s="132"/>
      <c r="HMR138" s="130"/>
      <c r="HMS138" s="134"/>
      <c r="HMT138" s="134"/>
      <c r="HMU138" s="131"/>
      <c r="HMV138" s="131"/>
      <c r="HMW138" s="131"/>
      <c r="HMX138" s="132"/>
      <c r="HMZ138" s="130"/>
      <c r="HNA138" s="134"/>
      <c r="HNB138" s="134"/>
      <c r="HNC138" s="131"/>
      <c r="HND138" s="131"/>
      <c r="HNE138" s="131"/>
      <c r="HNF138" s="132"/>
      <c r="HNH138" s="130"/>
      <c r="HNI138" s="134"/>
      <c r="HNJ138" s="134"/>
      <c r="HNK138" s="131"/>
      <c r="HNL138" s="131"/>
      <c r="HNM138" s="131"/>
      <c r="HNN138" s="132"/>
      <c r="HNP138" s="130"/>
      <c r="HNQ138" s="134"/>
      <c r="HNR138" s="134"/>
      <c r="HNS138" s="131"/>
      <c r="HNT138" s="131"/>
      <c r="HNU138" s="131"/>
      <c r="HNV138" s="132"/>
      <c r="HNX138" s="130"/>
      <c r="HNY138" s="134"/>
      <c r="HNZ138" s="134"/>
      <c r="HOA138" s="131"/>
      <c r="HOB138" s="131"/>
      <c r="HOC138" s="131"/>
      <c r="HOD138" s="132"/>
      <c r="HOF138" s="130"/>
      <c r="HOG138" s="134"/>
      <c r="HOH138" s="134"/>
      <c r="HOI138" s="131"/>
      <c r="HOJ138" s="131"/>
      <c r="HOK138" s="131"/>
      <c r="HOL138" s="132"/>
      <c r="HON138" s="130"/>
      <c r="HOO138" s="134"/>
      <c r="HOP138" s="134"/>
      <c r="HOQ138" s="131"/>
      <c r="HOR138" s="131"/>
      <c r="HOS138" s="131"/>
      <c r="HOT138" s="132"/>
      <c r="HOV138" s="130"/>
      <c r="HOW138" s="134"/>
      <c r="HOX138" s="134"/>
      <c r="HOY138" s="131"/>
      <c r="HOZ138" s="131"/>
      <c r="HPA138" s="131"/>
      <c r="HPB138" s="132"/>
      <c r="HPD138" s="130"/>
      <c r="HPE138" s="134"/>
      <c r="HPF138" s="134"/>
      <c r="HPG138" s="131"/>
      <c r="HPH138" s="131"/>
      <c r="HPI138" s="131"/>
      <c r="HPJ138" s="132"/>
      <c r="HPL138" s="130"/>
      <c r="HPM138" s="134"/>
      <c r="HPN138" s="134"/>
      <c r="HPO138" s="131"/>
      <c r="HPP138" s="131"/>
      <c r="HPQ138" s="131"/>
      <c r="HPR138" s="132"/>
      <c r="HPT138" s="130"/>
      <c r="HPU138" s="134"/>
      <c r="HPV138" s="134"/>
      <c r="HPW138" s="131"/>
      <c r="HPX138" s="131"/>
      <c r="HPY138" s="131"/>
      <c r="HPZ138" s="132"/>
      <c r="HQB138" s="130"/>
      <c r="HQC138" s="134"/>
      <c r="HQD138" s="134"/>
      <c r="HQE138" s="131"/>
      <c r="HQF138" s="131"/>
      <c r="HQG138" s="131"/>
      <c r="HQH138" s="132"/>
      <c r="HQJ138" s="130"/>
      <c r="HQK138" s="134"/>
      <c r="HQL138" s="134"/>
      <c r="HQM138" s="131"/>
      <c r="HQN138" s="131"/>
      <c r="HQO138" s="131"/>
      <c r="HQP138" s="132"/>
      <c r="HQR138" s="130"/>
      <c r="HQS138" s="134"/>
      <c r="HQT138" s="134"/>
      <c r="HQU138" s="131"/>
      <c r="HQV138" s="131"/>
      <c r="HQW138" s="131"/>
      <c r="HQX138" s="132"/>
      <c r="HQZ138" s="130"/>
      <c r="HRA138" s="134"/>
      <c r="HRB138" s="134"/>
      <c r="HRC138" s="131"/>
      <c r="HRD138" s="131"/>
      <c r="HRE138" s="131"/>
      <c r="HRF138" s="132"/>
      <c r="HRH138" s="130"/>
      <c r="HRI138" s="134"/>
      <c r="HRJ138" s="134"/>
      <c r="HRK138" s="131"/>
      <c r="HRL138" s="131"/>
      <c r="HRM138" s="131"/>
      <c r="HRN138" s="132"/>
      <c r="HRP138" s="130"/>
      <c r="HRQ138" s="134"/>
      <c r="HRR138" s="134"/>
      <c r="HRS138" s="131"/>
      <c r="HRT138" s="131"/>
      <c r="HRU138" s="131"/>
      <c r="HRV138" s="132"/>
      <c r="HRX138" s="130"/>
      <c r="HRY138" s="134"/>
      <c r="HRZ138" s="134"/>
      <c r="HSA138" s="131"/>
      <c r="HSB138" s="131"/>
      <c r="HSC138" s="131"/>
      <c r="HSD138" s="132"/>
      <c r="HSF138" s="130"/>
      <c r="HSG138" s="134"/>
      <c r="HSH138" s="134"/>
      <c r="HSI138" s="131"/>
      <c r="HSJ138" s="131"/>
      <c r="HSK138" s="131"/>
      <c r="HSL138" s="132"/>
      <c r="HSN138" s="130"/>
      <c r="HSO138" s="134"/>
      <c r="HSP138" s="134"/>
      <c r="HSQ138" s="131"/>
      <c r="HSR138" s="131"/>
      <c r="HSS138" s="131"/>
      <c r="HST138" s="132"/>
      <c r="HSV138" s="130"/>
      <c r="HSW138" s="134"/>
      <c r="HSX138" s="134"/>
      <c r="HSY138" s="131"/>
      <c r="HSZ138" s="131"/>
      <c r="HTA138" s="131"/>
      <c r="HTB138" s="132"/>
      <c r="HTD138" s="130"/>
      <c r="HTE138" s="134"/>
      <c r="HTF138" s="134"/>
      <c r="HTG138" s="131"/>
      <c r="HTH138" s="131"/>
      <c r="HTI138" s="131"/>
      <c r="HTJ138" s="132"/>
      <c r="HTL138" s="130"/>
      <c r="HTM138" s="134"/>
      <c r="HTN138" s="134"/>
      <c r="HTO138" s="131"/>
      <c r="HTP138" s="131"/>
      <c r="HTQ138" s="131"/>
      <c r="HTR138" s="132"/>
      <c r="HTT138" s="130"/>
      <c r="HTU138" s="134"/>
      <c r="HTV138" s="134"/>
      <c r="HTW138" s="131"/>
      <c r="HTX138" s="131"/>
      <c r="HTY138" s="131"/>
      <c r="HTZ138" s="132"/>
      <c r="HUB138" s="130"/>
      <c r="HUC138" s="134"/>
      <c r="HUD138" s="134"/>
      <c r="HUE138" s="131"/>
      <c r="HUF138" s="131"/>
      <c r="HUG138" s="131"/>
      <c r="HUH138" s="132"/>
      <c r="HUJ138" s="130"/>
      <c r="HUK138" s="134"/>
      <c r="HUL138" s="134"/>
      <c r="HUM138" s="131"/>
      <c r="HUN138" s="131"/>
      <c r="HUO138" s="131"/>
      <c r="HUP138" s="132"/>
      <c r="HUR138" s="130"/>
      <c r="HUS138" s="134"/>
      <c r="HUT138" s="134"/>
      <c r="HUU138" s="131"/>
      <c r="HUV138" s="131"/>
      <c r="HUW138" s="131"/>
      <c r="HUX138" s="132"/>
      <c r="HUZ138" s="130"/>
      <c r="HVA138" s="134"/>
      <c r="HVB138" s="134"/>
      <c r="HVC138" s="131"/>
      <c r="HVD138" s="131"/>
      <c r="HVE138" s="131"/>
      <c r="HVF138" s="132"/>
      <c r="HVH138" s="130"/>
      <c r="HVI138" s="134"/>
      <c r="HVJ138" s="134"/>
      <c r="HVK138" s="131"/>
      <c r="HVL138" s="131"/>
      <c r="HVM138" s="131"/>
      <c r="HVN138" s="132"/>
      <c r="HVP138" s="130"/>
      <c r="HVQ138" s="134"/>
      <c r="HVR138" s="134"/>
      <c r="HVS138" s="131"/>
      <c r="HVT138" s="131"/>
      <c r="HVU138" s="131"/>
      <c r="HVV138" s="132"/>
      <c r="HVX138" s="130"/>
      <c r="HVY138" s="134"/>
      <c r="HVZ138" s="134"/>
      <c r="HWA138" s="131"/>
      <c r="HWB138" s="131"/>
      <c r="HWC138" s="131"/>
      <c r="HWD138" s="132"/>
      <c r="HWF138" s="130"/>
      <c r="HWG138" s="134"/>
      <c r="HWH138" s="134"/>
      <c r="HWI138" s="131"/>
      <c r="HWJ138" s="131"/>
      <c r="HWK138" s="131"/>
      <c r="HWL138" s="132"/>
      <c r="HWN138" s="130"/>
      <c r="HWO138" s="134"/>
      <c r="HWP138" s="134"/>
      <c r="HWQ138" s="131"/>
      <c r="HWR138" s="131"/>
      <c r="HWS138" s="131"/>
      <c r="HWT138" s="132"/>
      <c r="HWV138" s="130"/>
      <c r="HWW138" s="134"/>
      <c r="HWX138" s="134"/>
      <c r="HWY138" s="131"/>
      <c r="HWZ138" s="131"/>
      <c r="HXA138" s="131"/>
      <c r="HXB138" s="132"/>
      <c r="HXD138" s="130"/>
      <c r="HXE138" s="134"/>
      <c r="HXF138" s="134"/>
      <c r="HXG138" s="131"/>
      <c r="HXH138" s="131"/>
      <c r="HXI138" s="131"/>
      <c r="HXJ138" s="132"/>
      <c r="HXL138" s="130"/>
      <c r="HXM138" s="134"/>
      <c r="HXN138" s="134"/>
      <c r="HXO138" s="131"/>
      <c r="HXP138" s="131"/>
      <c r="HXQ138" s="131"/>
      <c r="HXR138" s="132"/>
      <c r="HXT138" s="130"/>
      <c r="HXU138" s="134"/>
      <c r="HXV138" s="134"/>
      <c r="HXW138" s="131"/>
      <c r="HXX138" s="131"/>
      <c r="HXY138" s="131"/>
      <c r="HXZ138" s="132"/>
      <c r="HYB138" s="130"/>
      <c r="HYC138" s="134"/>
      <c r="HYD138" s="134"/>
      <c r="HYE138" s="131"/>
      <c r="HYF138" s="131"/>
      <c r="HYG138" s="131"/>
      <c r="HYH138" s="132"/>
      <c r="HYJ138" s="130"/>
      <c r="HYK138" s="134"/>
      <c r="HYL138" s="134"/>
      <c r="HYM138" s="131"/>
      <c r="HYN138" s="131"/>
      <c r="HYO138" s="131"/>
      <c r="HYP138" s="132"/>
      <c r="HYR138" s="130"/>
      <c r="HYS138" s="134"/>
      <c r="HYT138" s="134"/>
      <c r="HYU138" s="131"/>
      <c r="HYV138" s="131"/>
      <c r="HYW138" s="131"/>
      <c r="HYX138" s="132"/>
      <c r="HYZ138" s="130"/>
      <c r="HZA138" s="134"/>
      <c r="HZB138" s="134"/>
      <c r="HZC138" s="131"/>
      <c r="HZD138" s="131"/>
      <c r="HZE138" s="131"/>
      <c r="HZF138" s="132"/>
      <c r="HZH138" s="130"/>
      <c r="HZI138" s="134"/>
      <c r="HZJ138" s="134"/>
      <c r="HZK138" s="131"/>
      <c r="HZL138" s="131"/>
      <c r="HZM138" s="131"/>
      <c r="HZN138" s="132"/>
      <c r="HZP138" s="130"/>
      <c r="HZQ138" s="134"/>
      <c r="HZR138" s="134"/>
      <c r="HZS138" s="131"/>
      <c r="HZT138" s="131"/>
      <c r="HZU138" s="131"/>
      <c r="HZV138" s="132"/>
      <c r="HZX138" s="130"/>
      <c r="HZY138" s="134"/>
      <c r="HZZ138" s="134"/>
      <c r="IAA138" s="131"/>
      <c r="IAB138" s="131"/>
      <c r="IAC138" s="131"/>
      <c r="IAD138" s="132"/>
      <c r="IAF138" s="130"/>
      <c r="IAG138" s="134"/>
      <c r="IAH138" s="134"/>
      <c r="IAI138" s="131"/>
      <c r="IAJ138" s="131"/>
      <c r="IAK138" s="131"/>
      <c r="IAL138" s="132"/>
      <c r="IAN138" s="130"/>
      <c r="IAO138" s="134"/>
      <c r="IAP138" s="134"/>
      <c r="IAQ138" s="131"/>
      <c r="IAR138" s="131"/>
      <c r="IAS138" s="131"/>
      <c r="IAT138" s="132"/>
      <c r="IAV138" s="130"/>
      <c r="IAW138" s="134"/>
      <c r="IAX138" s="134"/>
      <c r="IAY138" s="131"/>
      <c r="IAZ138" s="131"/>
      <c r="IBA138" s="131"/>
      <c r="IBB138" s="132"/>
      <c r="IBD138" s="130"/>
      <c r="IBE138" s="134"/>
      <c r="IBF138" s="134"/>
      <c r="IBG138" s="131"/>
      <c r="IBH138" s="131"/>
      <c r="IBI138" s="131"/>
      <c r="IBJ138" s="132"/>
      <c r="IBL138" s="130"/>
      <c r="IBM138" s="134"/>
      <c r="IBN138" s="134"/>
      <c r="IBO138" s="131"/>
      <c r="IBP138" s="131"/>
      <c r="IBQ138" s="131"/>
      <c r="IBR138" s="132"/>
      <c r="IBT138" s="130"/>
      <c r="IBU138" s="134"/>
      <c r="IBV138" s="134"/>
      <c r="IBW138" s="131"/>
      <c r="IBX138" s="131"/>
      <c r="IBY138" s="131"/>
      <c r="IBZ138" s="132"/>
      <c r="ICB138" s="130"/>
      <c r="ICC138" s="134"/>
      <c r="ICD138" s="134"/>
      <c r="ICE138" s="131"/>
      <c r="ICF138" s="131"/>
      <c r="ICG138" s="131"/>
      <c r="ICH138" s="132"/>
      <c r="ICJ138" s="130"/>
      <c r="ICK138" s="134"/>
      <c r="ICL138" s="134"/>
      <c r="ICM138" s="131"/>
      <c r="ICN138" s="131"/>
      <c r="ICO138" s="131"/>
      <c r="ICP138" s="132"/>
      <c r="ICR138" s="130"/>
      <c r="ICS138" s="134"/>
      <c r="ICT138" s="134"/>
      <c r="ICU138" s="131"/>
      <c r="ICV138" s="131"/>
      <c r="ICW138" s="131"/>
      <c r="ICX138" s="132"/>
      <c r="ICZ138" s="130"/>
      <c r="IDA138" s="134"/>
      <c r="IDB138" s="134"/>
      <c r="IDC138" s="131"/>
      <c r="IDD138" s="131"/>
      <c r="IDE138" s="131"/>
      <c r="IDF138" s="132"/>
      <c r="IDH138" s="130"/>
      <c r="IDI138" s="134"/>
      <c r="IDJ138" s="134"/>
      <c r="IDK138" s="131"/>
      <c r="IDL138" s="131"/>
      <c r="IDM138" s="131"/>
      <c r="IDN138" s="132"/>
      <c r="IDP138" s="130"/>
      <c r="IDQ138" s="134"/>
      <c r="IDR138" s="134"/>
      <c r="IDS138" s="131"/>
      <c r="IDT138" s="131"/>
      <c r="IDU138" s="131"/>
      <c r="IDV138" s="132"/>
      <c r="IDX138" s="130"/>
      <c r="IDY138" s="134"/>
      <c r="IDZ138" s="134"/>
      <c r="IEA138" s="131"/>
      <c r="IEB138" s="131"/>
      <c r="IEC138" s="131"/>
      <c r="IED138" s="132"/>
      <c r="IEF138" s="130"/>
      <c r="IEG138" s="134"/>
      <c r="IEH138" s="134"/>
      <c r="IEI138" s="131"/>
      <c r="IEJ138" s="131"/>
      <c r="IEK138" s="131"/>
      <c r="IEL138" s="132"/>
      <c r="IEN138" s="130"/>
      <c r="IEO138" s="134"/>
      <c r="IEP138" s="134"/>
      <c r="IEQ138" s="131"/>
      <c r="IER138" s="131"/>
      <c r="IES138" s="131"/>
      <c r="IET138" s="132"/>
      <c r="IEV138" s="130"/>
      <c r="IEW138" s="134"/>
      <c r="IEX138" s="134"/>
      <c r="IEY138" s="131"/>
      <c r="IEZ138" s="131"/>
      <c r="IFA138" s="131"/>
      <c r="IFB138" s="132"/>
      <c r="IFD138" s="130"/>
      <c r="IFE138" s="134"/>
      <c r="IFF138" s="134"/>
      <c r="IFG138" s="131"/>
      <c r="IFH138" s="131"/>
      <c r="IFI138" s="131"/>
      <c r="IFJ138" s="132"/>
      <c r="IFL138" s="130"/>
      <c r="IFM138" s="134"/>
      <c r="IFN138" s="134"/>
      <c r="IFO138" s="131"/>
      <c r="IFP138" s="131"/>
      <c r="IFQ138" s="131"/>
      <c r="IFR138" s="132"/>
      <c r="IFT138" s="130"/>
      <c r="IFU138" s="134"/>
      <c r="IFV138" s="134"/>
      <c r="IFW138" s="131"/>
      <c r="IFX138" s="131"/>
      <c r="IFY138" s="131"/>
      <c r="IFZ138" s="132"/>
      <c r="IGB138" s="130"/>
      <c r="IGC138" s="134"/>
      <c r="IGD138" s="134"/>
      <c r="IGE138" s="131"/>
      <c r="IGF138" s="131"/>
      <c r="IGG138" s="131"/>
      <c r="IGH138" s="132"/>
      <c r="IGJ138" s="130"/>
      <c r="IGK138" s="134"/>
      <c r="IGL138" s="134"/>
      <c r="IGM138" s="131"/>
      <c r="IGN138" s="131"/>
      <c r="IGO138" s="131"/>
      <c r="IGP138" s="132"/>
      <c r="IGR138" s="130"/>
      <c r="IGS138" s="134"/>
      <c r="IGT138" s="134"/>
      <c r="IGU138" s="131"/>
      <c r="IGV138" s="131"/>
      <c r="IGW138" s="131"/>
      <c r="IGX138" s="132"/>
      <c r="IGZ138" s="130"/>
      <c r="IHA138" s="134"/>
      <c r="IHB138" s="134"/>
      <c r="IHC138" s="131"/>
      <c r="IHD138" s="131"/>
      <c r="IHE138" s="131"/>
      <c r="IHF138" s="132"/>
      <c r="IHH138" s="130"/>
      <c r="IHI138" s="134"/>
      <c r="IHJ138" s="134"/>
      <c r="IHK138" s="131"/>
      <c r="IHL138" s="131"/>
      <c r="IHM138" s="131"/>
      <c r="IHN138" s="132"/>
      <c r="IHP138" s="130"/>
      <c r="IHQ138" s="134"/>
      <c r="IHR138" s="134"/>
      <c r="IHS138" s="131"/>
      <c r="IHT138" s="131"/>
      <c r="IHU138" s="131"/>
      <c r="IHV138" s="132"/>
      <c r="IHX138" s="130"/>
      <c r="IHY138" s="134"/>
      <c r="IHZ138" s="134"/>
      <c r="IIA138" s="131"/>
      <c r="IIB138" s="131"/>
      <c r="IIC138" s="131"/>
      <c r="IID138" s="132"/>
      <c r="IIF138" s="130"/>
      <c r="IIG138" s="134"/>
      <c r="IIH138" s="134"/>
      <c r="III138" s="131"/>
      <c r="IIJ138" s="131"/>
      <c r="IIK138" s="131"/>
      <c r="IIL138" s="132"/>
      <c r="IIN138" s="130"/>
      <c r="IIO138" s="134"/>
      <c r="IIP138" s="134"/>
      <c r="IIQ138" s="131"/>
      <c r="IIR138" s="131"/>
      <c r="IIS138" s="131"/>
      <c r="IIT138" s="132"/>
      <c r="IIV138" s="130"/>
      <c r="IIW138" s="134"/>
      <c r="IIX138" s="134"/>
      <c r="IIY138" s="131"/>
      <c r="IIZ138" s="131"/>
      <c r="IJA138" s="131"/>
      <c r="IJB138" s="132"/>
      <c r="IJD138" s="130"/>
      <c r="IJE138" s="134"/>
      <c r="IJF138" s="134"/>
      <c r="IJG138" s="131"/>
      <c r="IJH138" s="131"/>
      <c r="IJI138" s="131"/>
      <c r="IJJ138" s="132"/>
      <c r="IJL138" s="130"/>
      <c r="IJM138" s="134"/>
      <c r="IJN138" s="134"/>
      <c r="IJO138" s="131"/>
      <c r="IJP138" s="131"/>
      <c r="IJQ138" s="131"/>
      <c r="IJR138" s="132"/>
      <c r="IJT138" s="130"/>
      <c r="IJU138" s="134"/>
      <c r="IJV138" s="134"/>
      <c r="IJW138" s="131"/>
      <c r="IJX138" s="131"/>
      <c r="IJY138" s="131"/>
      <c r="IJZ138" s="132"/>
      <c r="IKB138" s="130"/>
      <c r="IKC138" s="134"/>
      <c r="IKD138" s="134"/>
      <c r="IKE138" s="131"/>
      <c r="IKF138" s="131"/>
      <c r="IKG138" s="131"/>
      <c r="IKH138" s="132"/>
      <c r="IKJ138" s="130"/>
      <c r="IKK138" s="134"/>
      <c r="IKL138" s="134"/>
      <c r="IKM138" s="131"/>
      <c r="IKN138" s="131"/>
      <c r="IKO138" s="131"/>
      <c r="IKP138" s="132"/>
      <c r="IKR138" s="130"/>
      <c r="IKS138" s="134"/>
      <c r="IKT138" s="134"/>
      <c r="IKU138" s="131"/>
      <c r="IKV138" s="131"/>
      <c r="IKW138" s="131"/>
      <c r="IKX138" s="132"/>
      <c r="IKZ138" s="130"/>
      <c r="ILA138" s="134"/>
      <c r="ILB138" s="134"/>
      <c r="ILC138" s="131"/>
      <c r="ILD138" s="131"/>
      <c r="ILE138" s="131"/>
      <c r="ILF138" s="132"/>
      <c r="ILH138" s="130"/>
      <c r="ILI138" s="134"/>
      <c r="ILJ138" s="134"/>
      <c r="ILK138" s="131"/>
      <c r="ILL138" s="131"/>
      <c r="ILM138" s="131"/>
      <c r="ILN138" s="132"/>
      <c r="ILP138" s="130"/>
      <c r="ILQ138" s="134"/>
      <c r="ILR138" s="134"/>
      <c r="ILS138" s="131"/>
      <c r="ILT138" s="131"/>
      <c r="ILU138" s="131"/>
      <c r="ILV138" s="132"/>
      <c r="ILX138" s="130"/>
      <c r="ILY138" s="134"/>
      <c r="ILZ138" s="134"/>
      <c r="IMA138" s="131"/>
      <c r="IMB138" s="131"/>
      <c r="IMC138" s="131"/>
      <c r="IMD138" s="132"/>
      <c r="IMF138" s="130"/>
      <c r="IMG138" s="134"/>
      <c r="IMH138" s="134"/>
      <c r="IMI138" s="131"/>
      <c r="IMJ138" s="131"/>
      <c r="IMK138" s="131"/>
      <c r="IML138" s="132"/>
      <c r="IMN138" s="130"/>
      <c r="IMO138" s="134"/>
      <c r="IMP138" s="134"/>
      <c r="IMQ138" s="131"/>
      <c r="IMR138" s="131"/>
      <c r="IMS138" s="131"/>
      <c r="IMT138" s="132"/>
      <c r="IMV138" s="130"/>
      <c r="IMW138" s="134"/>
      <c r="IMX138" s="134"/>
      <c r="IMY138" s="131"/>
      <c r="IMZ138" s="131"/>
      <c r="INA138" s="131"/>
      <c r="INB138" s="132"/>
      <c r="IND138" s="130"/>
      <c r="INE138" s="134"/>
      <c r="INF138" s="134"/>
      <c r="ING138" s="131"/>
      <c r="INH138" s="131"/>
      <c r="INI138" s="131"/>
      <c r="INJ138" s="132"/>
      <c r="INL138" s="130"/>
      <c r="INM138" s="134"/>
      <c r="INN138" s="134"/>
      <c r="INO138" s="131"/>
      <c r="INP138" s="131"/>
      <c r="INQ138" s="131"/>
      <c r="INR138" s="132"/>
      <c r="INT138" s="130"/>
      <c r="INU138" s="134"/>
      <c r="INV138" s="134"/>
      <c r="INW138" s="131"/>
      <c r="INX138" s="131"/>
      <c r="INY138" s="131"/>
      <c r="INZ138" s="132"/>
      <c r="IOB138" s="130"/>
      <c r="IOC138" s="134"/>
      <c r="IOD138" s="134"/>
      <c r="IOE138" s="131"/>
      <c r="IOF138" s="131"/>
      <c r="IOG138" s="131"/>
      <c r="IOH138" s="132"/>
      <c r="IOJ138" s="130"/>
      <c r="IOK138" s="134"/>
      <c r="IOL138" s="134"/>
      <c r="IOM138" s="131"/>
      <c r="ION138" s="131"/>
      <c r="IOO138" s="131"/>
      <c r="IOP138" s="132"/>
      <c r="IOR138" s="130"/>
      <c r="IOS138" s="134"/>
      <c r="IOT138" s="134"/>
      <c r="IOU138" s="131"/>
      <c r="IOV138" s="131"/>
      <c r="IOW138" s="131"/>
      <c r="IOX138" s="132"/>
      <c r="IOZ138" s="130"/>
      <c r="IPA138" s="134"/>
      <c r="IPB138" s="134"/>
      <c r="IPC138" s="131"/>
      <c r="IPD138" s="131"/>
      <c r="IPE138" s="131"/>
      <c r="IPF138" s="132"/>
      <c r="IPH138" s="130"/>
      <c r="IPI138" s="134"/>
      <c r="IPJ138" s="134"/>
      <c r="IPK138" s="131"/>
      <c r="IPL138" s="131"/>
      <c r="IPM138" s="131"/>
      <c r="IPN138" s="132"/>
      <c r="IPP138" s="130"/>
      <c r="IPQ138" s="134"/>
      <c r="IPR138" s="134"/>
      <c r="IPS138" s="131"/>
      <c r="IPT138" s="131"/>
      <c r="IPU138" s="131"/>
      <c r="IPV138" s="132"/>
      <c r="IPX138" s="130"/>
      <c r="IPY138" s="134"/>
      <c r="IPZ138" s="134"/>
      <c r="IQA138" s="131"/>
      <c r="IQB138" s="131"/>
      <c r="IQC138" s="131"/>
      <c r="IQD138" s="132"/>
      <c r="IQF138" s="130"/>
      <c r="IQG138" s="134"/>
      <c r="IQH138" s="134"/>
      <c r="IQI138" s="131"/>
      <c r="IQJ138" s="131"/>
      <c r="IQK138" s="131"/>
      <c r="IQL138" s="132"/>
      <c r="IQN138" s="130"/>
      <c r="IQO138" s="134"/>
      <c r="IQP138" s="134"/>
      <c r="IQQ138" s="131"/>
      <c r="IQR138" s="131"/>
      <c r="IQS138" s="131"/>
      <c r="IQT138" s="132"/>
      <c r="IQV138" s="130"/>
      <c r="IQW138" s="134"/>
      <c r="IQX138" s="134"/>
      <c r="IQY138" s="131"/>
      <c r="IQZ138" s="131"/>
      <c r="IRA138" s="131"/>
      <c r="IRB138" s="132"/>
      <c r="IRD138" s="130"/>
      <c r="IRE138" s="134"/>
      <c r="IRF138" s="134"/>
      <c r="IRG138" s="131"/>
      <c r="IRH138" s="131"/>
      <c r="IRI138" s="131"/>
      <c r="IRJ138" s="132"/>
      <c r="IRL138" s="130"/>
      <c r="IRM138" s="134"/>
      <c r="IRN138" s="134"/>
      <c r="IRO138" s="131"/>
      <c r="IRP138" s="131"/>
      <c r="IRQ138" s="131"/>
      <c r="IRR138" s="132"/>
      <c r="IRT138" s="130"/>
      <c r="IRU138" s="134"/>
      <c r="IRV138" s="134"/>
      <c r="IRW138" s="131"/>
      <c r="IRX138" s="131"/>
      <c r="IRY138" s="131"/>
      <c r="IRZ138" s="132"/>
      <c r="ISB138" s="130"/>
      <c r="ISC138" s="134"/>
      <c r="ISD138" s="134"/>
      <c r="ISE138" s="131"/>
      <c r="ISF138" s="131"/>
      <c r="ISG138" s="131"/>
      <c r="ISH138" s="132"/>
      <c r="ISJ138" s="130"/>
      <c r="ISK138" s="134"/>
      <c r="ISL138" s="134"/>
      <c r="ISM138" s="131"/>
      <c r="ISN138" s="131"/>
      <c r="ISO138" s="131"/>
      <c r="ISP138" s="132"/>
      <c r="ISR138" s="130"/>
      <c r="ISS138" s="134"/>
      <c r="IST138" s="134"/>
      <c r="ISU138" s="131"/>
      <c r="ISV138" s="131"/>
      <c r="ISW138" s="131"/>
      <c r="ISX138" s="132"/>
      <c r="ISZ138" s="130"/>
      <c r="ITA138" s="134"/>
      <c r="ITB138" s="134"/>
      <c r="ITC138" s="131"/>
      <c r="ITD138" s="131"/>
      <c r="ITE138" s="131"/>
      <c r="ITF138" s="132"/>
      <c r="ITH138" s="130"/>
      <c r="ITI138" s="134"/>
      <c r="ITJ138" s="134"/>
      <c r="ITK138" s="131"/>
      <c r="ITL138" s="131"/>
      <c r="ITM138" s="131"/>
      <c r="ITN138" s="132"/>
      <c r="ITP138" s="130"/>
      <c r="ITQ138" s="134"/>
      <c r="ITR138" s="134"/>
      <c r="ITS138" s="131"/>
      <c r="ITT138" s="131"/>
      <c r="ITU138" s="131"/>
      <c r="ITV138" s="132"/>
      <c r="ITX138" s="130"/>
      <c r="ITY138" s="134"/>
      <c r="ITZ138" s="134"/>
      <c r="IUA138" s="131"/>
      <c r="IUB138" s="131"/>
      <c r="IUC138" s="131"/>
      <c r="IUD138" s="132"/>
      <c r="IUF138" s="130"/>
      <c r="IUG138" s="134"/>
      <c r="IUH138" s="134"/>
      <c r="IUI138" s="131"/>
      <c r="IUJ138" s="131"/>
      <c r="IUK138" s="131"/>
      <c r="IUL138" s="132"/>
      <c r="IUN138" s="130"/>
      <c r="IUO138" s="134"/>
      <c r="IUP138" s="134"/>
      <c r="IUQ138" s="131"/>
      <c r="IUR138" s="131"/>
      <c r="IUS138" s="131"/>
      <c r="IUT138" s="132"/>
      <c r="IUV138" s="130"/>
      <c r="IUW138" s="134"/>
      <c r="IUX138" s="134"/>
      <c r="IUY138" s="131"/>
      <c r="IUZ138" s="131"/>
      <c r="IVA138" s="131"/>
      <c r="IVB138" s="132"/>
      <c r="IVD138" s="130"/>
      <c r="IVE138" s="134"/>
      <c r="IVF138" s="134"/>
      <c r="IVG138" s="131"/>
      <c r="IVH138" s="131"/>
      <c r="IVI138" s="131"/>
      <c r="IVJ138" s="132"/>
      <c r="IVL138" s="130"/>
      <c r="IVM138" s="134"/>
      <c r="IVN138" s="134"/>
      <c r="IVO138" s="131"/>
      <c r="IVP138" s="131"/>
      <c r="IVQ138" s="131"/>
      <c r="IVR138" s="132"/>
      <c r="IVT138" s="130"/>
      <c r="IVU138" s="134"/>
      <c r="IVV138" s="134"/>
      <c r="IVW138" s="131"/>
      <c r="IVX138" s="131"/>
      <c r="IVY138" s="131"/>
      <c r="IVZ138" s="132"/>
      <c r="IWB138" s="130"/>
      <c r="IWC138" s="134"/>
      <c r="IWD138" s="134"/>
      <c r="IWE138" s="131"/>
      <c r="IWF138" s="131"/>
      <c r="IWG138" s="131"/>
      <c r="IWH138" s="132"/>
      <c r="IWJ138" s="130"/>
      <c r="IWK138" s="134"/>
      <c r="IWL138" s="134"/>
      <c r="IWM138" s="131"/>
      <c r="IWN138" s="131"/>
      <c r="IWO138" s="131"/>
      <c r="IWP138" s="132"/>
      <c r="IWR138" s="130"/>
      <c r="IWS138" s="134"/>
      <c r="IWT138" s="134"/>
      <c r="IWU138" s="131"/>
      <c r="IWV138" s="131"/>
      <c r="IWW138" s="131"/>
      <c r="IWX138" s="132"/>
      <c r="IWZ138" s="130"/>
      <c r="IXA138" s="134"/>
      <c r="IXB138" s="134"/>
      <c r="IXC138" s="131"/>
      <c r="IXD138" s="131"/>
      <c r="IXE138" s="131"/>
      <c r="IXF138" s="132"/>
      <c r="IXH138" s="130"/>
      <c r="IXI138" s="134"/>
      <c r="IXJ138" s="134"/>
      <c r="IXK138" s="131"/>
      <c r="IXL138" s="131"/>
      <c r="IXM138" s="131"/>
      <c r="IXN138" s="132"/>
      <c r="IXP138" s="130"/>
      <c r="IXQ138" s="134"/>
      <c r="IXR138" s="134"/>
      <c r="IXS138" s="131"/>
      <c r="IXT138" s="131"/>
      <c r="IXU138" s="131"/>
      <c r="IXV138" s="132"/>
      <c r="IXX138" s="130"/>
      <c r="IXY138" s="134"/>
      <c r="IXZ138" s="134"/>
      <c r="IYA138" s="131"/>
      <c r="IYB138" s="131"/>
      <c r="IYC138" s="131"/>
      <c r="IYD138" s="132"/>
      <c r="IYF138" s="130"/>
      <c r="IYG138" s="134"/>
      <c r="IYH138" s="134"/>
      <c r="IYI138" s="131"/>
      <c r="IYJ138" s="131"/>
      <c r="IYK138" s="131"/>
      <c r="IYL138" s="132"/>
      <c r="IYN138" s="130"/>
      <c r="IYO138" s="134"/>
      <c r="IYP138" s="134"/>
      <c r="IYQ138" s="131"/>
      <c r="IYR138" s="131"/>
      <c r="IYS138" s="131"/>
      <c r="IYT138" s="132"/>
      <c r="IYV138" s="130"/>
      <c r="IYW138" s="134"/>
      <c r="IYX138" s="134"/>
      <c r="IYY138" s="131"/>
      <c r="IYZ138" s="131"/>
      <c r="IZA138" s="131"/>
      <c r="IZB138" s="132"/>
      <c r="IZD138" s="130"/>
      <c r="IZE138" s="134"/>
      <c r="IZF138" s="134"/>
      <c r="IZG138" s="131"/>
      <c r="IZH138" s="131"/>
      <c r="IZI138" s="131"/>
      <c r="IZJ138" s="132"/>
      <c r="IZL138" s="130"/>
      <c r="IZM138" s="134"/>
      <c r="IZN138" s="134"/>
      <c r="IZO138" s="131"/>
      <c r="IZP138" s="131"/>
      <c r="IZQ138" s="131"/>
      <c r="IZR138" s="132"/>
      <c r="IZT138" s="130"/>
      <c r="IZU138" s="134"/>
      <c r="IZV138" s="134"/>
      <c r="IZW138" s="131"/>
      <c r="IZX138" s="131"/>
      <c r="IZY138" s="131"/>
      <c r="IZZ138" s="132"/>
      <c r="JAB138" s="130"/>
      <c r="JAC138" s="134"/>
      <c r="JAD138" s="134"/>
      <c r="JAE138" s="131"/>
      <c r="JAF138" s="131"/>
      <c r="JAG138" s="131"/>
      <c r="JAH138" s="132"/>
      <c r="JAJ138" s="130"/>
      <c r="JAK138" s="134"/>
      <c r="JAL138" s="134"/>
      <c r="JAM138" s="131"/>
      <c r="JAN138" s="131"/>
      <c r="JAO138" s="131"/>
      <c r="JAP138" s="132"/>
      <c r="JAR138" s="130"/>
      <c r="JAS138" s="134"/>
      <c r="JAT138" s="134"/>
      <c r="JAU138" s="131"/>
      <c r="JAV138" s="131"/>
      <c r="JAW138" s="131"/>
      <c r="JAX138" s="132"/>
      <c r="JAZ138" s="130"/>
      <c r="JBA138" s="134"/>
      <c r="JBB138" s="134"/>
      <c r="JBC138" s="131"/>
      <c r="JBD138" s="131"/>
      <c r="JBE138" s="131"/>
      <c r="JBF138" s="132"/>
      <c r="JBH138" s="130"/>
      <c r="JBI138" s="134"/>
      <c r="JBJ138" s="134"/>
      <c r="JBK138" s="131"/>
      <c r="JBL138" s="131"/>
      <c r="JBM138" s="131"/>
      <c r="JBN138" s="132"/>
      <c r="JBP138" s="130"/>
      <c r="JBQ138" s="134"/>
      <c r="JBR138" s="134"/>
      <c r="JBS138" s="131"/>
      <c r="JBT138" s="131"/>
      <c r="JBU138" s="131"/>
      <c r="JBV138" s="132"/>
      <c r="JBX138" s="130"/>
      <c r="JBY138" s="134"/>
      <c r="JBZ138" s="134"/>
      <c r="JCA138" s="131"/>
      <c r="JCB138" s="131"/>
      <c r="JCC138" s="131"/>
      <c r="JCD138" s="132"/>
      <c r="JCF138" s="130"/>
      <c r="JCG138" s="134"/>
      <c r="JCH138" s="134"/>
      <c r="JCI138" s="131"/>
      <c r="JCJ138" s="131"/>
      <c r="JCK138" s="131"/>
      <c r="JCL138" s="132"/>
      <c r="JCN138" s="130"/>
      <c r="JCO138" s="134"/>
      <c r="JCP138" s="134"/>
      <c r="JCQ138" s="131"/>
      <c r="JCR138" s="131"/>
      <c r="JCS138" s="131"/>
      <c r="JCT138" s="132"/>
      <c r="JCV138" s="130"/>
      <c r="JCW138" s="134"/>
      <c r="JCX138" s="134"/>
      <c r="JCY138" s="131"/>
      <c r="JCZ138" s="131"/>
      <c r="JDA138" s="131"/>
      <c r="JDB138" s="132"/>
      <c r="JDD138" s="130"/>
      <c r="JDE138" s="134"/>
      <c r="JDF138" s="134"/>
      <c r="JDG138" s="131"/>
      <c r="JDH138" s="131"/>
      <c r="JDI138" s="131"/>
      <c r="JDJ138" s="132"/>
      <c r="JDL138" s="130"/>
      <c r="JDM138" s="134"/>
      <c r="JDN138" s="134"/>
      <c r="JDO138" s="131"/>
      <c r="JDP138" s="131"/>
      <c r="JDQ138" s="131"/>
      <c r="JDR138" s="132"/>
      <c r="JDT138" s="130"/>
      <c r="JDU138" s="134"/>
      <c r="JDV138" s="134"/>
      <c r="JDW138" s="131"/>
      <c r="JDX138" s="131"/>
      <c r="JDY138" s="131"/>
      <c r="JDZ138" s="132"/>
      <c r="JEB138" s="130"/>
      <c r="JEC138" s="134"/>
      <c r="JED138" s="134"/>
      <c r="JEE138" s="131"/>
      <c r="JEF138" s="131"/>
      <c r="JEG138" s="131"/>
      <c r="JEH138" s="132"/>
      <c r="JEJ138" s="130"/>
      <c r="JEK138" s="134"/>
      <c r="JEL138" s="134"/>
      <c r="JEM138" s="131"/>
      <c r="JEN138" s="131"/>
      <c r="JEO138" s="131"/>
      <c r="JEP138" s="132"/>
      <c r="JER138" s="130"/>
      <c r="JES138" s="134"/>
      <c r="JET138" s="134"/>
      <c r="JEU138" s="131"/>
      <c r="JEV138" s="131"/>
      <c r="JEW138" s="131"/>
      <c r="JEX138" s="132"/>
      <c r="JEZ138" s="130"/>
      <c r="JFA138" s="134"/>
      <c r="JFB138" s="134"/>
      <c r="JFC138" s="131"/>
      <c r="JFD138" s="131"/>
      <c r="JFE138" s="131"/>
      <c r="JFF138" s="132"/>
      <c r="JFH138" s="130"/>
      <c r="JFI138" s="134"/>
      <c r="JFJ138" s="134"/>
      <c r="JFK138" s="131"/>
      <c r="JFL138" s="131"/>
      <c r="JFM138" s="131"/>
      <c r="JFN138" s="132"/>
      <c r="JFP138" s="130"/>
      <c r="JFQ138" s="134"/>
      <c r="JFR138" s="134"/>
      <c r="JFS138" s="131"/>
      <c r="JFT138" s="131"/>
      <c r="JFU138" s="131"/>
      <c r="JFV138" s="132"/>
      <c r="JFX138" s="130"/>
      <c r="JFY138" s="134"/>
      <c r="JFZ138" s="134"/>
      <c r="JGA138" s="131"/>
      <c r="JGB138" s="131"/>
      <c r="JGC138" s="131"/>
      <c r="JGD138" s="132"/>
      <c r="JGF138" s="130"/>
      <c r="JGG138" s="134"/>
      <c r="JGH138" s="134"/>
      <c r="JGI138" s="131"/>
      <c r="JGJ138" s="131"/>
      <c r="JGK138" s="131"/>
      <c r="JGL138" s="132"/>
      <c r="JGN138" s="130"/>
      <c r="JGO138" s="134"/>
      <c r="JGP138" s="134"/>
      <c r="JGQ138" s="131"/>
      <c r="JGR138" s="131"/>
      <c r="JGS138" s="131"/>
      <c r="JGT138" s="132"/>
      <c r="JGV138" s="130"/>
      <c r="JGW138" s="134"/>
      <c r="JGX138" s="134"/>
      <c r="JGY138" s="131"/>
      <c r="JGZ138" s="131"/>
      <c r="JHA138" s="131"/>
      <c r="JHB138" s="132"/>
      <c r="JHD138" s="130"/>
      <c r="JHE138" s="134"/>
      <c r="JHF138" s="134"/>
      <c r="JHG138" s="131"/>
      <c r="JHH138" s="131"/>
      <c r="JHI138" s="131"/>
      <c r="JHJ138" s="132"/>
      <c r="JHL138" s="130"/>
      <c r="JHM138" s="134"/>
      <c r="JHN138" s="134"/>
      <c r="JHO138" s="131"/>
      <c r="JHP138" s="131"/>
      <c r="JHQ138" s="131"/>
      <c r="JHR138" s="132"/>
      <c r="JHT138" s="130"/>
      <c r="JHU138" s="134"/>
      <c r="JHV138" s="134"/>
      <c r="JHW138" s="131"/>
      <c r="JHX138" s="131"/>
      <c r="JHY138" s="131"/>
      <c r="JHZ138" s="132"/>
      <c r="JIB138" s="130"/>
      <c r="JIC138" s="134"/>
      <c r="JID138" s="134"/>
      <c r="JIE138" s="131"/>
      <c r="JIF138" s="131"/>
      <c r="JIG138" s="131"/>
      <c r="JIH138" s="132"/>
      <c r="JIJ138" s="130"/>
      <c r="JIK138" s="134"/>
      <c r="JIL138" s="134"/>
      <c r="JIM138" s="131"/>
      <c r="JIN138" s="131"/>
      <c r="JIO138" s="131"/>
      <c r="JIP138" s="132"/>
      <c r="JIR138" s="130"/>
      <c r="JIS138" s="134"/>
      <c r="JIT138" s="134"/>
      <c r="JIU138" s="131"/>
      <c r="JIV138" s="131"/>
      <c r="JIW138" s="131"/>
      <c r="JIX138" s="132"/>
      <c r="JIZ138" s="130"/>
      <c r="JJA138" s="134"/>
      <c r="JJB138" s="134"/>
      <c r="JJC138" s="131"/>
      <c r="JJD138" s="131"/>
      <c r="JJE138" s="131"/>
      <c r="JJF138" s="132"/>
      <c r="JJH138" s="130"/>
      <c r="JJI138" s="134"/>
      <c r="JJJ138" s="134"/>
      <c r="JJK138" s="131"/>
      <c r="JJL138" s="131"/>
      <c r="JJM138" s="131"/>
      <c r="JJN138" s="132"/>
      <c r="JJP138" s="130"/>
      <c r="JJQ138" s="134"/>
      <c r="JJR138" s="134"/>
      <c r="JJS138" s="131"/>
      <c r="JJT138" s="131"/>
      <c r="JJU138" s="131"/>
      <c r="JJV138" s="132"/>
      <c r="JJX138" s="130"/>
      <c r="JJY138" s="134"/>
      <c r="JJZ138" s="134"/>
      <c r="JKA138" s="131"/>
      <c r="JKB138" s="131"/>
      <c r="JKC138" s="131"/>
      <c r="JKD138" s="132"/>
      <c r="JKF138" s="130"/>
      <c r="JKG138" s="134"/>
      <c r="JKH138" s="134"/>
      <c r="JKI138" s="131"/>
      <c r="JKJ138" s="131"/>
      <c r="JKK138" s="131"/>
      <c r="JKL138" s="132"/>
      <c r="JKN138" s="130"/>
      <c r="JKO138" s="134"/>
      <c r="JKP138" s="134"/>
      <c r="JKQ138" s="131"/>
      <c r="JKR138" s="131"/>
      <c r="JKS138" s="131"/>
      <c r="JKT138" s="132"/>
      <c r="JKV138" s="130"/>
      <c r="JKW138" s="134"/>
      <c r="JKX138" s="134"/>
      <c r="JKY138" s="131"/>
      <c r="JKZ138" s="131"/>
      <c r="JLA138" s="131"/>
      <c r="JLB138" s="132"/>
      <c r="JLD138" s="130"/>
      <c r="JLE138" s="134"/>
      <c r="JLF138" s="134"/>
      <c r="JLG138" s="131"/>
      <c r="JLH138" s="131"/>
      <c r="JLI138" s="131"/>
      <c r="JLJ138" s="132"/>
      <c r="JLL138" s="130"/>
      <c r="JLM138" s="134"/>
      <c r="JLN138" s="134"/>
      <c r="JLO138" s="131"/>
      <c r="JLP138" s="131"/>
      <c r="JLQ138" s="131"/>
      <c r="JLR138" s="132"/>
      <c r="JLT138" s="130"/>
      <c r="JLU138" s="134"/>
      <c r="JLV138" s="134"/>
      <c r="JLW138" s="131"/>
      <c r="JLX138" s="131"/>
      <c r="JLY138" s="131"/>
      <c r="JLZ138" s="132"/>
      <c r="JMB138" s="130"/>
      <c r="JMC138" s="134"/>
      <c r="JMD138" s="134"/>
      <c r="JME138" s="131"/>
      <c r="JMF138" s="131"/>
      <c r="JMG138" s="131"/>
      <c r="JMH138" s="132"/>
      <c r="JMJ138" s="130"/>
      <c r="JMK138" s="134"/>
      <c r="JML138" s="134"/>
      <c r="JMM138" s="131"/>
      <c r="JMN138" s="131"/>
      <c r="JMO138" s="131"/>
      <c r="JMP138" s="132"/>
      <c r="JMR138" s="130"/>
      <c r="JMS138" s="134"/>
      <c r="JMT138" s="134"/>
      <c r="JMU138" s="131"/>
      <c r="JMV138" s="131"/>
      <c r="JMW138" s="131"/>
      <c r="JMX138" s="132"/>
      <c r="JMZ138" s="130"/>
      <c r="JNA138" s="134"/>
      <c r="JNB138" s="134"/>
      <c r="JNC138" s="131"/>
      <c r="JND138" s="131"/>
      <c r="JNE138" s="131"/>
      <c r="JNF138" s="132"/>
      <c r="JNH138" s="130"/>
      <c r="JNI138" s="134"/>
      <c r="JNJ138" s="134"/>
      <c r="JNK138" s="131"/>
      <c r="JNL138" s="131"/>
      <c r="JNM138" s="131"/>
      <c r="JNN138" s="132"/>
      <c r="JNP138" s="130"/>
      <c r="JNQ138" s="134"/>
      <c r="JNR138" s="134"/>
      <c r="JNS138" s="131"/>
      <c r="JNT138" s="131"/>
      <c r="JNU138" s="131"/>
      <c r="JNV138" s="132"/>
      <c r="JNX138" s="130"/>
      <c r="JNY138" s="134"/>
      <c r="JNZ138" s="134"/>
      <c r="JOA138" s="131"/>
      <c r="JOB138" s="131"/>
      <c r="JOC138" s="131"/>
      <c r="JOD138" s="132"/>
      <c r="JOF138" s="130"/>
      <c r="JOG138" s="134"/>
      <c r="JOH138" s="134"/>
      <c r="JOI138" s="131"/>
      <c r="JOJ138" s="131"/>
      <c r="JOK138" s="131"/>
      <c r="JOL138" s="132"/>
      <c r="JON138" s="130"/>
      <c r="JOO138" s="134"/>
      <c r="JOP138" s="134"/>
      <c r="JOQ138" s="131"/>
      <c r="JOR138" s="131"/>
      <c r="JOS138" s="131"/>
      <c r="JOT138" s="132"/>
      <c r="JOV138" s="130"/>
      <c r="JOW138" s="134"/>
      <c r="JOX138" s="134"/>
      <c r="JOY138" s="131"/>
      <c r="JOZ138" s="131"/>
      <c r="JPA138" s="131"/>
      <c r="JPB138" s="132"/>
      <c r="JPD138" s="130"/>
      <c r="JPE138" s="134"/>
      <c r="JPF138" s="134"/>
      <c r="JPG138" s="131"/>
      <c r="JPH138" s="131"/>
      <c r="JPI138" s="131"/>
      <c r="JPJ138" s="132"/>
      <c r="JPL138" s="130"/>
      <c r="JPM138" s="134"/>
      <c r="JPN138" s="134"/>
      <c r="JPO138" s="131"/>
      <c r="JPP138" s="131"/>
      <c r="JPQ138" s="131"/>
      <c r="JPR138" s="132"/>
      <c r="JPT138" s="130"/>
      <c r="JPU138" s="134"/>
      <c r="JPV138" s="134"/>
      <c r="JPW138" s="131"/>
      <c r="JPX138" s="131"/>
      <c r="JPY138" s="131"/>
      <c r="JPZ138" s="132"/>
      <c r="JQB138" s="130"/>
      <c r="JQC138" s="134"/>
      <c r="JQD138" s="134"/>
      <c r="JQE138" s="131"/>
      <c r="JQF138" s="131"/>
      <c r="JQG138" s="131"/>
      <c r="JQH138" s="132"/>
      <c r="JQJ138" s="130"/>
      <c r="JQK138" s="134"/>
      <c r="JQL138" s="134"/>
      <c r="JQM138" s="131"/>
      <c r="JQN138" s="131"/>
      <c r="JQO138" s="131"/>
      <c r="JQP138" s="132"/>
      <c r="JQR138" s="130"/>
      <c r="JQS138" s="134"/>
      <c r="JQT138" s="134"/>
      <c r="JQU138" s="131"/>
      <c r="JQV138" s="131"/>
      <c r="JQW138" s="131"/>
      <c r="JQX138" s="132"/>
      <c r="JQZ138" s="130"/>
      <c r="JRA138" s="134"/>
      <c r="JRB138" s="134"/>
      <c r="JRC138" s="131"/>
      <c r="JRD138" s="131"/>
      <c r="JRE138" s="131"/>
      <c r="JRF138" s="132"/>
      <c r="JRH138" s="130"/>
      <c r="JRI138" s="134"/>
      <c r="JRJ138" s="134"/>
      <c r="JRK138" s="131"/>
      <c r="JRL138" s="131"/>
      <c r="JRM138" s="131"/>
      <c r="JRN138" s="132"/>
      <c r="JRP138" s="130"/>
      <c r="JRQ138" s="134"/>
      <c r="JRR138" s="134"/>
      <c r="JRS138" s="131"/>
      <c r="JRT138" s="131"/>
      <c r="JRU138" s="131"/>
      <c r="JRV138" s="132"/>
      <c r="JRX138" s="130"/>
      <c r="JRY138" s="134"/>
      <c r="JRZ138" s="134"/>
      <c r="JSA138" s="131"/>
      <c r="JSB138" s="131"/>
      <c r="JSC138" s="131"/>
      <c r="JSD138" s="132"/>
      <c r="JSF138" s="130"/>
      <c r="JSG138" s="134"/>
      <c r="JSH138" s="134"/>
      <c r="JSI138" s="131"/>
      <c r="JSJ138" s="131"/>
      <c r="JSK138" s="131"/>
      <c r="JSL138" s="132"/>
      <c r="JSN138" s="130"/>
      <c r="JSO138" s="134"/>
      <c r="JSP138" s="134"/>
      <c r="JSQ138" s="131"/>
      <c r="JSR138" s="131"/>
      <c r="JSS138" s="131"/>
      <c r="JST138" s="132"/>
      <c r="JSV138" s="130"/>
      <c r="JSW138" s="134"/>
      <c r="JSX138" s="134"/>
      <c r="JSY138" s="131"/>
      <c r="JSZ138" s="131"/>
      <c r="JTA138" s="131"/>
      <c r="JTB138" s="132"/>
      <c r="JTD138" s="130"/>
      <c r="JTE138" s="134"/>
      <c r="JTF138" s="134"/>
      <c r="JTG138" s="131"/>
      <c r="JTH138" s="131"/>
      <c r="JTI138" s="131"/>
      <c r="JTJ138" s="132"/>
      <c r="JTL138" s="130"/>
      <c r="JTM138" s="134"/>
      <c r="JTN138" s="134"/>
      <c r="JTO138" s="131"/>
      <c r="JTP138" s="131"/>
      <c r="JTQ138" s="131"/>
      <c r="JTR138" s="132"/>
      <c r="JTT138" s="130"/>
      <c r="JTU138" s="134"/>
      <c r="JTV138" s="134"/>
      <c r="JTW138" s="131"/>
      <c r="JTX138" s="131"/>
      <c r="JTY138" s="131"/>
      <c r="JTZ138" s="132"/>
      <c r="JUB138" s="130"/>
      <c r="JUC138" s="134"/>
      <c r="JUD138" s="134"/>
      <c r="JUE138" s="131"/>
      <c r="JUF138" s="131"/>
      <c r="JUG138" s="131"/>
      <c r="JUH138" s="132"/>
      <c r="JUJ138" s="130"/>
      <c r="JUK138" s="134"/>
      <c r="JUL138" s="134"/>
      <c r="JUM138" s="131"/>
      <c r="JUN138" s="131"/>
      <c r="JUO138" s="131"/>
      <c r="JUP138" s="132"/>
      <c r="JUR138" s="130"/>
      <c r="JUS138" s="134"/>
      <c r="JUT138" s="134"/>
      <c r="JUU138" s="131"/>
      <c r="JUV138" s="131"/>
      <c r="JUW138" s="131"/>
      <c r="JUX138" s="132"/>
      <c r="JUZ138" s="130"/>
      <c r="JVA138" s="134"/>
      <c r="JVB138" s="134"/>
      <c r="JVC138" s="131"/>
      <c r="JVD138" s="131"/>
      <c r="JVE138" s="131"/>
      <c r="JVF138" s="132"/>
      <c r="JVH138" s="130"/>
      <c r="JVI138" s="134"/>
      <c r="JVJ138" s="134"/>
      <c r="JVK138" s="131"/>
      <c r="JVL138" s="131"/>
      <c r="JVM138" s="131"/>
      <c r="JVN138" s="132"/>
      <c r="JVP138" s="130"/>
      <c r="JVQ138" s="134"/>
      <c r="JVR138" s="134"/>
      <c r="JVS138" s="131"/>
      <c r="JVT138" s="131"/>
      <c r="JVU138" s="131"/>
      <c r="JVV138" s="132"/>
      <c r="JVX138" s="130"/>
      <c r="JVY138" s="134"/>
      <c r="JVZ138" s="134"/>
      <c r="JWA138" s="131"/>
      <c r="JWB138" s="131"/>
      <c r="JWC138" s="131"/>
      <c r="JWD138" s="132"/>
      <c r="JWF138" s="130"/>
      <c r="JWG138" s="134"/>
      <c r="JWH138" s="134"/>
      <c r="JWI138" s="131"/>
      <c r="JWJ138" s="131"/>
      <c r="JWK138" s="131"/>
      <c r="JWL138" s="132"/>
      <c r="JWN138" s="130"/>
      <c r="JWO138" s="134"/>
      <c r="JWP138" s="134"/>
      <c r="JWQ138" s="131"/>
      <c r="JWR138" s="131"/>
      <c r="JWS138" s="131"/>
      <c r="JWT138" s="132"/>
      <c r="JWV138" s="130"/>
      <c r="JWW138" s="134"/>
      <c r="JWX138" s="134"/>
      <c r="JWY138" s="131"/>
      <c r="JWZ138" s="131"/>
      <c r="JXA138" s="131"/>
      <c r="JXB138" s="132"/>
      <c r="JXD138" s="130"/>
      <c r="JXE138" s="134"/>
      <c r="JXF138" s="134"/>
      <c r="JXG138" s="131"/>
      <c r="JXH138" s="131"/>
      <c r="JXI138" s="131"/>
      <c r="JXJ138" s="132"/>
      <c r="JXL138" s="130"/>
      <c r="JXM138" s="134"/>
      <c r="JXN138" s="134"/>
      <c r="JXO138" s="131"/>
      <c r="JXP138" s="131"/>
      <c r="JXQ138" s="131"/>
      <c r="JXR138" s="132"/>
      <c r="JXT138" s="130"/>
      <c r="JXU138" s="134"/>
      <c r="JXV138" s="134"/>
      <c r="JXW138" s="131"/>
      <c r="JXX138" s="131"/>
      <c r="JXY138" s="131"/>
      <c r="JXZ138" s="132"/>
      <c r="JYB138" s="130"/>
      <c r="JYC138" s="134"/>
      <c r="JYD138" s="134"/>
      <c r="JYE138" s="131"/>
      <c r="JYF138" s="131"/>
      <c r="JYG138" s="131"/>
      <c r="JYH138" s="132"/>
      <c r="JYJ138" s="130"/>
      <c r="JYK138" s="134"/>
      <c r="JYL138" s="134"/>
      <c r="JYM138" s="131"/>
      <c r="JYN138" s="131"/>
      <c r="JYO138" s="131"/>
      <c r="JYP138" s="132"/>
      <c r="JYR138" s="130"/>
      <c r="JYS138" s="134"/>
      <c r="JYT138" s="134"/>
      <c r="JYU138" s="131"/>
      <c r="JYV138" s="131"/>
      <c r="JYW138" s="131"/>
      <c r="JYX138" s="132"/>
      <c r="JYZ138" s="130"/>
      <c r="JZA138" s="134"/>
      <c r="JZB138" s="134"/>
      <c r="JZC138" s="131"/>
      <c r="JZD138" s="131"/>
      <c r="JZE138" s="131"/>
      <c r="JZF138" s="132"/>
      <c r="JZH138" s="130"/>
      <c r="JZI138" s="134"/>
      <c r="JZJ138" s="134"/>
      <c r="JZK138" s="131"/>
      <c r="JZL138" s="131"/>
      <c r="JZM138" s="131"/>
      <c r="JZN138" s="132"/>
      <c r="JZP138" s="130"/>
      <c r="JZQ138" s="134"/>
      <c r="JZR138" s="134"/>
      <c r="JZS138" s="131"/>
      <c r="JZT138" s="131"/>
      <c r="JZU138" s="131"/>
      <c r="JZV138" s="132"/>
      <c r="JZX138" s="130"/>
      <c r="JZY138" s="134"/>
      <c r="JZZ138" s="134"/>
      <c r="KAA138" s="131"/>
      <c r="KAB138" s="131"/>
      <c r="KAC138" s="131"/>
      <c r="KAD138" s="132"/>
      <c r="KAF138" s="130"/>
      <c r="KAG138" s="134"/>
      <c r="KAH138" s="134"/>
      <c r="KAI138" s="131"/>
      <c r="KAJ138" s="131"/>
      <c r="KAK138" s="131"/>
      <c r="KAL138" s="132"/>
      <c r="KAN138" s="130"/>
      <c r="KAO138" s="134"/>
      <c r="KAP138" s="134"/>
      <c r="KAQ138" s="131"/>
      <c r="KAR138" s="131"/>
      <c r="KAS138" s="131"/>
      <c r="KAT138" s="132"/>
      <c r="KAV138" s="130"/>
      <c r="KAW138" s="134"/>
      <c r="KAX138" s="134"/>
      <c r="KAY138" s="131"/>
      <c r="KAZ138" s="131"/>
      <c r="KBA138" s="131"/>
      <c r="KBB138" s="132"/>
      <c r="KBD138" s="130"/>
      <c r="KBE138" s="134"/>
      <c r="KBF138" s="134"/>
      <c r="KBG138" s="131"/>
      <c r="KBH138" s="131"/>
      <c r="KBI138" s="131"/>
      <c r="KBJ138" s="132"/>
      <c r="KBL138" s="130"/>
      <c r="KBM138" s="134"/>
      <c r="KBN138" s="134"/>
      <c r="KBO138" s="131"/>
      <c r="KBP138" s="131"/>
      <c r="KBQ138" s="131"/>
      <c r="KBR138" s="132"/>
      <c r="KBT138" s="130"/>
      <c r="KBU138" s="134"/>
      <c r="KBV138" s="134"/>
      <c r="KBW138" s="131"/>
      <c r="KBX138" s="131"/>
      <c r="KBY138" s="131"/>
      <c r="KBZ138" s="132"/>
      <c r="KCB138" s="130"/>
      <c r="KCC138" s="134"/>
      <c r="KCD138" s="134"/>
      <c r="KCE138" s="131"/>
      <c r="KCF138" s="131"/>
      <c r="KCG138" s="131"/>
      <c r="KCH138" s="132"/>
      <c r="KCJ138" s="130"/>
      <c r="KCK138" s="134"/>
      <c r="KCL138" s="134"/>
      <c r="KCM138" s="131"/>
      <c r="KCN138" s="131"/>
      <c r="KCO138" s="131"/>
      <c r="KCP138" s="132"/>
      <c r="KCR138" s="130"/>
      <c r="KCS138" s="134"/>
      <c r="KCT138" s="134"/>
      <c r="KCU138" s="131"/>
      <c r="KCV138" s="131"/>
      <c r="KCW138" s="131"/>
      <c r="KCX138" s="132"/>
      <c r="KCZ138" s="130"/>
      <c r="KDA138" s="134"/>
      <c r="KDB138" s="134"/>
      <c r="KDC138" s="131"/>
      <c r="KDD138" s="131"/>
      <c r="KDE138" s="131"/>
      <c r="KDF138" s="132"/>
      <c r="KDH138" s="130"/>
      <c r="KDI138" s="134"/>
      <c r="KDJ138" s="134"/>
      <c r="KDK138" s="131"/>
      <c r="KDL138" s="131"/>
      <c r="KDM138" s="131"/>
      <c r="KDN138" s="132"/>
      <c r="KDP138" s="130"/>
      <c r="KDQ138" s="134"/>
      <c r="KDR138" s="134"/>
      <c r="KDS138" s="131"/>
      <c r="KDT138" s="131"/>
      <c r="KDU138" s="131"/>
      <c r="KDV138" s="132"/>
      <c r="KDX138" s="130"/>
      <c r="KDY138" s="134"/>
      <c r="KDZ138" s="134"/>
      <c r="KEA138" s="131"/>
      <c r="KEB138" s="131"/>
      <c r="KEC138" s="131"/>
      <c r="KED138" s="132"/>
      <c r="KEF138" s="130"/>
      <c r="KEG138" s="134"/>
      <c r="KEH138" s="134"/>
      <c r="KEI138" s="131"/>
      <c r="KEJ138" s="131"/>
      <c r="KEK138" s="131"/>
      <c r="KEL138" s="132"/>
      <c r="KEN138" s="130"/>
      <c r="KEO138" s="134"/>
      <c r="KEP138" s="134"/>
      <c r="KEQ138" s="131"/>
      <c r="KER138" s="131"/>
      <c r="KES138" s="131"/>
      <c r="KET138" s="132"/>
      <c r="KEV138" s="130"/>
      <c r="KEW138" s="134"/>
      <c r="KEX138" s="134"/>
      <c r="KEY138" s="131"/>
      <c r="KEZ138" s="131"/>
      <c r="KFA138" s="131"/>
      <c r="KFB138" s="132"/>
      <c r="KFD138" s="130"/>
      <c r="KFE138" s="134"/>
      <c r="KFF138" s="134"/>
      <c r="KFG138" s="131"/>
      <c r="KFH138" s="131"/>
      <c r="KFI138" s="131"/>
      <c r="KFJ138" s="132"/>
      <c r="KFL138" s="130"/>
      <c r="KFM138" s="134"/>
      <c r="KFN138" s="134"/>
      <c r="KFO138" s="131"/>
      <c r="KFP138" s="131"/>
      <c r="KFQ138" s="131"/>
      <c r="KFR138" s="132"/>
      <c r="KFT138" s="130"/>
      <c r="KFU138" s="134"/>
      <c r="KFV138" s="134"/>
      <c r="KFW138" s="131"/>
      <c r="KFX138" s="131"/>
      <c r="KFY138" s="131"/>
      <c r="KFZ138" s="132"/>
      <c r="KGB138" s="130"/>
      <c r="KGC138" s="134"/>
      <c r="KGD138" s="134"/>
      <c r="KGE138" s="131"/>
      <c r="KGF138" s="131"/>
      <c r="KGG138" s="131"/>
      <c r="KGH138" s="132"/>
      <c r="KGJ138" s="130"/>
      <c r="KGK138" s="134"/>
      <c r="KGL138" s="134"/>
      <c r="KGM138" s="131"/>
      <c r="KGN138" s="131"/>
      <c r="KGO138" s="131"/>
      <c r="KGP138" s="132"/>
      <c r="KGR138" s="130"/>
      <c r="KGS138" s="134"/>
      <c r="KGT138" s="134"/>
      <c r="KGU138" s="131"/>
      <c r="KGV138" s="131"/>
      <c r="KGW138" s="131"/>
      <c r="KGX138" s="132"/>
      <c r="KGZ138" s="130"/>
      <c r="KHA138" s="134"/>
      <c r="KHB138" s="134"/>
      <c r="KHC138" s="131"/>
      <c r="KHD138" s="131"/>
      <c r="KHE138" s="131"/>
      <c r="KHF138" s="132"/>
      <c r="KHH138" s="130"/>
      <c r="KHI138" s="134"/>
      <c r="KHJ138" s="134"/>
      <c r="KHK138" s="131"/>
      <c r="KHL138" s="131"/>
      <c r="KHM138" s="131"/>
      <c r="KHN138" s="132"/>
      <c r="KHP138" s="130"/>
      <c r="KHQ138" s="134"/>
      <c r="KHR138" s="134"/>
      <c r="KHS138" s="131"/>
      <c r="KHT138" s="131"/>
      <c r="KHU138" s="131"/>
      <c r="KHV138" s="132"/>
      <c r="KHX138" s="130"/>
      <c r="KHY138" s="134"/>
      <c r="KHZ138" s="134"/>
      <c r="KIA138" s="131"/>
      <c r="KIB138" s="131"/>
      <c r="KIC138" s="131"/>
      <c r="KID138" s="132"/>
      <c r="KIF138" s="130"/>
      <c r="KIG138" s="134"/>
      <c r="KIH138" s="134"/>
      <c r="KII138" s="131"/>
      <c r="KIJ138" s="131"/>
      <c r="KIK138" s="131"/>
      <c r="KIL138" s="132"/>
      <c r="KIN138" s="130"/>
      <c r="KIO138" s="134"/>
      <c r="KIP138" s="134"/>
      <c r="KIQ138" s="131"/>
      <c r="KIR138" s="131"/>
      <c r="KIS138" s="131"/>
      <c r="KIT138" s="132"/>
      <c r="KIV138" s="130"/>
      <c r="KIW138" s="134"/>
      <c r="KIX138" s="134"/>
      <c r="KIY138" s="131"/>
      <c r="KIZ138" s="131"/>
      <c r="KJA138" s="131"/>
      <c r="KJB138" s="132"/>
      <c r="KJD138" s="130"/>
      <c r="KJE138" s="134"/>
      <c r="KJF138" s="134"/>
      <c r="KJG138" s="131"/>
      <c r="KJH138" s="131"/>
      <c r="KJI138" s="131"/>
      <c r="KJJ138" s="132"/>
      <c r="KJL138" s="130"/>
      <c r="KJM138" s="134"/>
      <c r="KJN138" s="134"/>
      <c r="KJO138" s="131"/>
      <c r="KJP138" s="131"/>
      <c r="KJQ138" s="131"/>
      <c r="KJR138" s="132"/>
      <c r="KJT138" s="130"/>
      <c r="KJU138" s="134"/>
      <c r="KJV138" s="134"/>
      <c r="KJW138" s="131"/>
      <c r="KJX138" s="131"/>
      <c r="KJY138" s="131"/>
      <c r="KJZ138" s="132"/>
      <c r="KKB138" s="130"/>
      <c r="KKC138" s="134"/>
      <c r="KKD138" s="134"/>
      <c r="KKE138" s="131"/>
      <c r="KKF138" s="131"/>
      <c r="KKG138" s="131"/>
      <c r="KKH138" s="132"/>
      <c r="KKJ138" s="130"/>
      <c r="KKK138" s="134"/>
      <c r="KKL138" s="134"/>
      <c r="KKM138" s="131"/>
      <c r="KKN138" s="131"/>
      <c r="KKO138" s="131"/>
      <c r="KKP138" s="132"/>
      <c r="KKR138" s="130"/>
      <c r="KKS138" s="134"/>
      <c r="KKT138" s="134"/>
      <c r="KKU138" s="131"/>
      <c r="KKV138" s="131"/>
      <c r="KKW138" s="131"/>
      <c r="KKX138" s="132"/>
      <c r="KKZ138" s="130"/>
      <c r="KLA138" s="134"/>
      <c r="KLB138" s="134"/>
      <c r="KLC138" s="131"/>
      <c r="KLD138" s="131"/>
      <c r="KLE138" s="131"/>
      <c r="KLF138" s="132"/>
      <c r="KLH138" s="130"/>
      <c r="KLI138" s="134"/>
      <c r="KLJ138" s="134"/>
      <c r="KLK138" s="131"/>
      <c r="KLL138" s="131"/>
      <c r="KLM138" s="131"/>
      <c r="KLN138" s="132"/>
      <c r="KLP138" s="130"/>
      <c r="KLQ138" s="134"/>
      <c r="KLR138" s="134"/>
      <c r="KLS138" s="131"/>
      <c r="KLT138" s="131"/>
      <c r="KLU138" s="131"/>
      <c r="KLV138" s="132"/>
      <c r="KLX138" s="130"/>
      <c r="KLY138" s="134"/>
      <c r="KLZ138" s="134"/>
      <c r="KMA138" s="131"/>
      <c r="KMB138" s="131"/>
      <c r="KMC138" s="131"/>
      <c r="KMD138" s="132"/>
      <c r="KMF138" s="130"/>
      <c r="KMG138" s="134"/>
      <c r="KMH138" s="134"/>
      <c r="KMI138" s="131"/>
      <c r="KMJ138" s="131"/>
      <c r="KMK138" s="131"/>
      <c r="KML138" s="132"/>
      <c r="KMN138" s="130"/>
      <c r="KMO138" s="134"/>
      <c r="KMP138" s="134"/>
      <c r="KMQ138" s="131"/>
      <c r="KMR138" s="131"/>
      <c r="KMS138" s="131"/>
      <c r="KMT138" s="132"/>
      <c r="KMV138" s="130"/>
      <c r="KMW138" s="134"/>
      <c r="KMX138" s="134"/>
      <c r="KMY138" s="131"/>
      <c r="KMZ138" s="131"/>
      <c r="KNA138" s="131"/>
      <c r="KNB138" s="132"/>
      <c r="KND138" s="130"/>
      <c r="KNE138" s="134"/>
      <c r="KNF138" s="134"/>
      <c r="KNG138" s="131"/>
      <c r="KNH138" s="131"/>
      <c r="KNI138" s="131"/>
      <c r="KNJ138" s="132"/>
      <c r="KNL138" s="130"/>
      <c r="KNM138" s="134"/>
      <c r="KNN138" s="134"/>
      <c r="KNO138" s="131"/>
      <c r="KNP138" s="131"/>
      <c r="KNQ138" s="131"/>
      <c r="KNR138" s="132"/>
      <c r="KNT138" s="130"/>
      <c r="KNU138" s="134"/>
      <c r="KNV138" s="134"/>
      <c r="KNW138" s="131"/>
      <c r="KNX138" s="131"/>
      <c r="KNY138" s="131"/>
      <c r="KNZ138" s="132"/>
      <c r="KOB138" s="130"/>
      <c r="KOC138" s="134"/>
      <c r="KOD138" s="134"/>
      <c r="KOE138" s="131"/>
      <c r="KOF138" s="131"/>
      <c r="KOG138" s="131"/>
      <c r="KOH138" s="132"/>
      <c r="KOJ138" s="130"/>
      <c r="KOK138" s="134"/>
      <c r="KOL138" s="134"/>
      <c r="KOM138" s="131"/>
      <c r="KON138" s="131"/>
      <c r="KOO138" s="131"/>
      <c r="KOP138" s="132"/>
      <c r="KOR138" s="130"/>
      <c r="KOS138" s="134"/>
      <c r="KOT138" s="134"/>
      <c r="KOU138" s="131"/>
      <c r="KOV138" s="131"/>
      <c r="KOW138" s="131"/>
      <c r="KOX138" s="132"/>
      <c r="KOZ138" s="130"/>
      <c r="KPA138" s="134"/>
      <c r="KPB138" s="134"/>
      <c r="KPC138" s="131"/>
      <c r="KPD138" s="131"/>
      <c r="KPE138" s="131"/>
      <c r="KPF138" s="132"/>
      <c r="KPH138" s="130"/>
      <c r="KPI138" s="134"/>
      <c r="KPJ138" s="134"/>
      <c r="KPK138" s="131"/>
      <c r="KPL138" s="131"/>
      <c r="KPM138" s="131"/>
      <c r="KPN138" s="132"/>
      <c r="KPP138" s="130"/>
      <c r="KPQ138" s="134"/>
      <c r="KPR138" s="134"/>
      <c r="KPS138" s="131"/>
      <c r="KPT138" s="131"/>
      <c r="KPU138" s="131"/>
      <c r="KPV138" s="132"/>
      <c r="KPX138" s="130"/>
      <c r="KPY138" s="134"/>
      <c r="KPZ138" s="134"/>
      <c r="KQA138" s="131"/>
      <c r="KQB138" s="131"/>
      <c r="KQC138" s="131"/>
      <c r="KQD138" s="132"/>
      <c r="KQF138" s="130"/>
      <c r="KQG138" s="134"/>
      <c r="KQH138" s="134"/>
      <c r="KQI138" s="131"/>
      <c r="KQJ138" s="131"/>
      <c r="KQK138" s="131"/>
      <c r="KQL138" s="132"/>
      <c r="KQN138" s="130"/>
      <c r="KQO138" s="134"/>
      <c r="KQP138" s="134"/>
      <c r="KQQ138" s="131"/>
      <c r="KQR138" s="131"/>
      <c r="KQS138" s="131"/>
      <c r="KQT138" s="132"/>
      <c r="KQV138" s="130"/>
      <c r="KQW138" s="134"/>
      <c r="KQX138" s="134"/>
      <c r="KQY138" s="131"/>
      <c r="KQZ138" s="131"/>
      <c r="KRA138" s="131"/>
      <c r="KRB138" s="132"/>
      <c r="KRD138" s="130"/>
      <c r="KRE138" s="134"/>
      <c r="KRF138" s="134"/>
      <c r="KRG138" s="131"/>
      <c r="KRH138" s="131"/>
      <c r="KRI138" s="131"/>
      <c r="KRJ138" s="132"/>
      <c r="KRL138" s="130"/>
      <c r="KRM138" s="134"/>
      <c r="KRN138" s="134"/>
      <c r="KRO138" s="131"/>
      <c r="KRP138" s="131"/>
      <c r="KRQ138" s="131"/>
      <c r="KRR138" s="132"/>
      <c r="KRT138" s="130"/>
      <c r="KRU138" s="134"/>
      <c r="KRV138" s="134"/>
      <c r="KRW138" s="131"/>
      <c r="KRX138" s="131"/>
      <c r="KRY138" s="131"/>
      <c r="KRZ138" s="132"/>
      <c r="KSB138" s="130"/>
      <c r="KSC138" s="134"/>
      <c r="KSD138" s="134"/>
      <c r="KSE138" s="131"/>
      <c r="KSF138" s="131"/>
      <c r="KSG138" s="131"/>
      <c r="KSH138" s="132"/>
      <c r="KSJ138" s="130"/>
      <c r="KSK138" s="134"/>
      <c r="KSL138" s="134"/>
      <c r="KSM138" s="131"/>
      <c r="KSN138" s="131"/>
      <c r="KSO138" s="131"/>
      <c r="KSP138" s="132"/>
      <c r="KSR138" s="130"/>
      <c r="KSS138" s="134"/>
      <c r="KST138" s="134"/>
      <c r="KSU138" s="131"/>
      <c r="KSV138" s="131"/>
      <c r="KSW138" s="131"/>
      <c r="KSX138" s="132"/>
      <c r="KSZ138" s="130"/>
      <c r="KTA138" s="134"/>
      <c r="KTB138" s="134"/>
      <c r="KTC138" s="131"/>
      <c r="KTD138" s="131"/>
      <c r="KTE138" s="131"/>
      <c r="KTF138" s="132"/>
      <c r="KTH138" s="130"/>
      <c r="KTI138" s="134"/>
      <c r="KTJ138" s="134"/>
      <c r="KTK138" s="131"/>
      <c r="KTL138" s="131"/>
      <c r="KTM138" s="131"/>
      <c r="KTN138" s="132"/>
      <c r="KTP138" s="130"/>
      <c r="KTQ138" s="134"/>
      <c r="KTR138" s="134"/>
      <c r="KTS138" s="131"/>
      <c r="KTT138" s="131"/>
      <c r="KTU138" s="131"/>
      <c r="KTV138" s="132"/>
      <c r="KTX138" s="130"/>
      <c r="KTY138" s="134"/>
      <c r="KTZ138" s="134"/>
      <c r="KUA138" s="131"/>
      <c r="KUB138" s="131"/>
      <c r="KUC138" s="131"/>
      <c r="KUD138" s="132"/>
      <c r="KUF138" s="130"/>
      <c r="KUG138" s="134"/>
      <c r="KUH138" s="134"/>
      <c r="KUI138" s="131"/>
      <c r="KUJ138" s="131"/>
      <c r="KUK138" s="131"/>
      <c r="KUL138" s="132"/>
      <c r="KUN138" s="130"/>
      <c r="KUO138" s="134"/>
      <c r="KUP138" s="134"/>
      <c r="KUQ138" s="131"/>
      <c r="KUR138" s="131"/>
      <c r="KUS138" s="131"/>
      <c r="KUT138" s="132"/>
      <c r="KUV138" s="130"/>
      <c r="KUW138" s="134"/>
      <c r="KUX138" s="134"/>
      <c r="KUY138" s="131"/>
      <c r="KUZ138" s="131"/>
      <c r="KVA138" s="131"/>
      <c r="KVB138" s="132"/>
      <c r="KVD138" s="130"/>
      <c r="KVE138" s="134"/>
      <c r="KVF138" s="134"/>
      <c r="KVG138" s="131"/>
      <c r="KVH138" s="131"/>
      <c r="KVI138" s="131"/>
      <c r="KVJ138" s="132"/>
      <c r="KVL138" s="130"/>
      <c r="KVM138" s="134"/>
      <c r="KVN138" s="134"/>
      <c r="KVO138" s="131"/>
      <c r="KVP138" s="131"/>
      <c r="KVQ138" s="131"/>
      <c r="KVR138" s="132"/>
      <c r="KVT138" s="130"/>
      <c r="KVU138" s="134"/>
      <c r="KVV138" s="134"/>
      <c r="KVW138" s="131"/>
      <c r="KVX138" s="131"/>
      <c r="KVY138" s="131"/>
      <c r="KVZ138" s="132"/>
      <c r="KWB138" s="130"/>
      <c r="KWC138" s="134"/>
      <c r="KWD138" s="134"/>
      <c r="KWE138" s="131"/>
      <c r="KWF138" s="131"/>
      <c r="KWG138" s="131"/>
      <c r="KWH138" s="132"/>
      <c r="KWJ138" s="130"/>
      <c r="KWK138" s="134"/>
      <c r="KWL138" s="134"/>
      <c r="KWM138" s="131"/>
      <c r="KWN138" s="131"/>
      <c r="KWO138" s="131"/>
      <c r="KWP138" s="132"/>
      <c r="KWR138" s="130"/>
      <c r="KWS138" s="134"/>
      <c r="KWT138" s="134"/>
      <c r="KWU138" s="131"/>
      <c r="KWV138" s="131"/>
      <c r="KWW138" s="131"/>
      <c r="KWX138" s="132"/>
      <c r="KWZ138" s="130"/>
      <c r="KXA138" s="134"/>
      <c r="KXB138" s="134"/>
      <c r="KXC138" s="131"/>
      <c r="KXD138" s="131"/>
      <c r="KXE138" s="131"/>
      <c r="KXF138" s="132"/>
      <c r="KXH138" s="130"/>
      <c r="KXI138" s="134"/>
      <c r="KXJ138" s="134"/>
      <c r="KXK138" s="131"/>
      <c r="KXL138" s="131"/>
      <c r="KXM138" s="131"/>
      <c r="KXN138" s="132"/>
      <c r="KXP138" s="130"/>
      <c r="KXQ138" s="134"/>
      <c r="KXR138" s="134"/>
      <c r="KXS138" s="131"/>
      <c r="KXT138" s="131"/>
      <c r="KXU138" s="131"/>
      <c r="KXV138" s="132"/>
      <c r="KXX138" s="130"/>
      <c r="KXY138" s="134"/>
      <c r="KXZ138" s="134"/>
      <c r="KYA138" s="131"/>
      <c r="KYB138" s="131"/>
      <c r="KYC138" s="131"/>
      <c r="KYD138" s="132"/>
      <c r="KYF138" s="130"/>
      <c r="KYG138" s="134"/>
      <c r="KYH138" s="134"/>
      <c r="KYI138" s="131"/>
      <c r="KYJ138" s="131"/>
      <c r="KYK138" s="131"/>
      <c r="KYL138" s="132"/>
      <c r="KYN138" s="130"/>
      <c r="KYO138" s="134"/>
      <c r="KYP138" s="134"/>
      <c r="KYQ138" s="131"/>
      <c r="KYR138" s="131"/>
      <c r="KYS138" s="131"/>
      <c r="KYT138" s="132"/>
      <c r="KYV138" s="130"/>
      <c r="KYW138" s="134"/>
      <c r="KYX138" s="134"/>
      <c r="KYY138" s="131"/>
      <c r="KYZ138" s="131"/>
      <c r="KZA138" s="131"/>
      <c r="KZB138" s="132"/>
      <c r="KZD138" s="130"/>
      <c r="KZE138" s="134"/>
      <c r="KZF138" s="134"/>
      <c r="KZG138" s="131"/>
      <c r="KZH138" s="131"/>
      <c r="KZI138" s="131"/>
      <c r="KZJ138" s="132"/>
      <c r="KZL138" s="130"/>
      <c r="KZM138" s="134"/>
      <c r="KZN138" s="134"/>
      <c r="KZO138" s="131"/>
      <c r="KZP138" s="131"/>
      <c r="KZQ138" s="131"/>
      <c r="KZR138" s="132"/>
      <c r="KZT138" s="130"/>
      <c r="KZU138" s="134"/>
      <c r="KZV138" s="134"/>
      <c r="KZW138" s="131"/>
      <c r="KZX138" s="131"/>
      <c r="KZY138" s="131"/>
      <c r="KZZ138" s="132"/>
      <c r="LAB138" s="130"/>
      <c r="LAC138" s="134"/>
      <c r="LAD138" s="134"/>
      <c r="LAE138" s="131"/>
      <c r="LAF138" s="131"/>
      <c r="LAG138" s="131"/>
      <c r="LAH138" s="132"/>
      <c r="LAJ138" s="130"/>
      <c r="LAK138" s="134"/>
      <c r="LAL138" s="134"/>
      <c r="LAM138" s="131"/>
      <c r="LAN138" s="131"/>
      <c r="LAO138" s="131"/>
      <c r="LAP138" s="132"/>
      <c r="LAR138" s="130"/>
      <c r="LAS138" s="134"/>
      <c r="LAT138" s="134"/>
      <c r="LAU138" s="131"/>
      <c r="LAV138" s="131"/>
      <c r="LAW138" s="131"/>
      <c r="LAX138" s="132"/>
      <c r="LAZ138" s="130"/>
      <c r="LBA138" s="134"/>
      <c r="LBB138" s="134"/>
      <c r="LBC138" s="131"/>
      <c r="LBD138" s="131"/>
      <c r="LBE138" s="131"/>
      <c r="LBF138" s="132"/>
      <c r="LBH138" s="130"/>
      <c r="LBI138" s="134"/>
      <c r="LBJ138" s="134"/>
      <c r="LBK138" s="131"/>
      <c r="LBL138" s="131"/>
      <c r="LBM138" s="131"/>
      <c r="LBN138" s="132"/>
      <c r="LBP138" s="130"/>
      <c r="LBQ138" s="134"/>
      <c r="LBR138" s="134"/>
      <c r="LBS138" s="131"/>
      <c r="LBT138" s="131"/>
      <c r="LBU138" s="131"/>
      <c r="LBV138" s="132"/>
      <c r="LBX138" s="130"/>
      <c r="LBY138" s="134"/>
      <c r="LBZ138" s="134"/>
      <c r="LCA138" s="131"/>
      <c r="LCB138" s="131"/>
      <c r="LCC138" s="131"/>
      <c r="LCD138" s="132"/>
      <c r="LCF138" s="130"/>
      <c r="LCG138" s="134"/>
      <c r="LCH138" s="134"/>
      <c r="LCI138" s="131"/>
      <c r="LCJ138" s="131"/>
      <c r="LCK138" s="131"/>
      <c r="LCL138" s="132"/>
      <c r="LCN138" s="130"/>
      <c r="LCO138" s="134"/>
      <c r="LCP138" s="134"/>
      <c r="LCQ138" s="131"/>
      <c r="LCR138" s="131"/>
      <c r="LCS138" s="131"/>
      <c r="LCT138" s="132"/>
      <c r="LCV138" s="130"/>
      <c r="LCW138" s="134"/>
      <c r="LCX138" s="134"/>
      <c r="LCY138" s="131"/>
      <c r="LCZ138" s="131"/>
      <c r="LDA138" s="131"/>
      <c r="LDB138" s="132"/>
      <c r="LDD138" s="130"/>
      <c r="LDE138" s="134"/>
      <c r="LDF138" s="134"/>
      <c r="LDG138" s="131"/>
      <c r="LDH138" s="131"/>
      <c r="LDI138" s="131"/>
      <c r="LDJ138" s="132"/>
      <c r="LDL138" s="130"/>
      <c r="LDM138" s="134"/>
      <c r="LDN138" s="134"/>
      <c r="LDO138" s="131"/>
      <c r="LDP138" s="131"/>
      <c r="LDQ138" s="131"/>
      <c r="LDR138" s="132"/>
      <c r="LDT138" s="130"/>
      <c r="LDU138" s="134"/>
      <c r="LDV138" s="134"/>
      <c r="LDW138" s="131"/>
      <c r="LDX138" s="131"/>
      <c r="LDY138" s="131"/>
      <c r="LDZ138" s="132"/>
      <c r="LEB138" s="130"/>
      <c r="LEC138" s="134"/>
      <c r="LED138" s="134"/>
      <c r="LEE138" s="131"/>
      <c r="LEF138" s="131"/>
      <c r="LEG138" s="131"/>
      <c r="LEH138" s="132"/>
      <c r="LEJ138" s="130"/>
      <c r="LEK138" s="134"/>
      <c r="LEL138" s="134"/>
      <c r="LEM138" s="131"/>
      <c r="LEN138" s="131"/>
      <c r="LEO138" s="131"/>
      <c r="LEP138" s="132"/>
      <c r="LER138" s="130"/>
      <c r="LES138" s="134"/>
      <c r="LET138" s="134"/>
      <c r="LEU138" s="131"/>
      <c r="LEV138" s="131"/>
      <c r="LEW138" s="131"/>
      <c r="LEX138" s="132"/>
      <c r="LEZ138" s="130"/>
      <c r="LFA138" s="134"/>
      <c r="LFB138" s="134"/>
      <c r="LFC138" s="131"/>
      <c r="LFD138" s="131"/>
      <c r="LFE138" s="131"/>
      <c r="LFF138" s="132"/>
      <c r="LFH138" s="130"/>
      <c r="LFI138" s="134"/>
      <c r="LFJ138" s="134"/>
      <c r="LFK138" s="131"/>
      <c r="LFL138" s="131"/>
      <c r="LFM138" s="131"/>
      <c r="LFN138" s="132"/>
      <c r="LFP138" s="130"/>
      <c r="LFQ138" s="134"/>
      <c r="LFR138" s="134"/>
      <c r="LFS138" s="131"/>
      <c r="LFT138" s="131"/>
      <c r="LFU138" s="131"/>
      <c r="LFV138" s="132"/>
      <c r="LFX138" s="130"/>
      <c r="LFY138" s="134"/>
      <c r="LFZ138" s="134"/>
      <c r="LGA138" s="131"/>
      <c r="LGB138" s="131"/>
      <c r="LGC138" s="131"/>
      <c r="LGD138" s="132"/>
      <c r="LGF138" s="130"/>
      <c r="LGG138" s="134"/>
      <c r="LGH138" s="134"/>
      <c r="LGI138" s="131"/>
      <c r="LGJ138" s="131"/>
      <c r="LGK138" s="131"/>
      <c r="LGL138" s="132"/>
      <c r="LGN138" s="130"/>
      <c r="LGO138" s="134"/>
      <c r="LGP138" s="134"/>
      <c r="LGQ138" s="131"/>
      <c r="LGR138" s="131"/>
      <c r="LGS138" s="131"/>
      <c r="LGT138" s="132"/>
      <c r="LGV138" s="130"/>
      <c r="LGW138" s="134"/>
      <c r="LGX138" s="134"/>
      <c r="LGY138" s="131"/>
      <c r="LGZ138" s="131"/>
      <c r="LHA138" s="131"/>
      <c r="LHB138" s="132"/>
      <c r="LHD138" s="130"/>
      <c r="LHE138" s="134"/>
      <c r="LHF138" s="134"/>
      <c r="LHG138" s="131"/>
      <c r="LHH138" s="131"/>
      <c r="LHI138" s="131"/>
      <c r="LHJ138" s="132"/>
      <c r="LHL138" s="130"/>
      <c r="LHM138" s="134"/>
      <c r="LHN138" s="134"/>
      <c r="LHO138" s="131"/>
      <c r="LHP138" s="131"/>
      <c r="LHQ138" s="131"/>
      <c r="LHR138" s="132"/>
      <c r="LHT138" s="130"/>
      <c r="LHU138" s="134"/>
      <c r="LHV138" s="134"/>
      <c r="LHW138" s="131"/>
      <c r="LHX138" s="131"/>
      <c r="LHY138" s="131"/>
      <c r="LHZ138" s="132"/>
      <c r="LIB138" s="130"/>
      <c r="LIC138" s="134"/>
      <c r="LID138" s="134"/>
      <c r="LIE138" s="131"/>
      <c r="LIF138" s="131"/>
      <c r="LIG138" s="131"/>
      <c r="LIH138" s="132"/>
      <c r="LIJ138" s="130"/>
      <c r="LIK138" s="134"/>
      <c r="LIL138" s="134"/>
      <c r="LIM138" s="131"/>
      <c r="LIN138" s="131"/>
      <c r="LIO138" s="131"/>
      <c r="LIP138" s="132"/>
      <c r="LIR138" s="130"/>
      <c r="LIS138" s="134"/>
      <c r="LIT138" s="134"/>
      <c r="LIU138" s="131"/>
      <c r="LIV138" s="131"/>
      <c r="LIW138" s="131"/>
      <c r="LIX138" s="132"/>
      <c r="LIZ138" s="130"/>
      <c r="LJA138" s="134"/>
      <c r="LJB138" s="134"/>
      <c r="LJC138" s="131"/>
      <c r="LJD138" s="131"/>
      <c r="LJE138" s="131"/>
      <c r="LJF138" s="132"/>
      <c r="LJH138" s="130"/>
      <c r="LJI138" s="134"/>
      <c r="LJJ138" s="134"/>
      <c r="LJK138" s="131"/>
      <c r="LJL138" s="131"/>
      <c r="LJM138" s="131"/>
      <c r="LJN138" s="132"/>
      <c r="LJP138" s="130"/>
      <c r="LJQ138" s="134"/>
      <c r="LJR138" s="134"/>
      <c r="LJS138" s="131"/>
      <c r="LJT138" s="131"/>
      <c r="LJU138" s="131"/>
      <c r="LJV138" s="132"/>
      <c r="LJX138" s="130"/>
      <c r="LJY138" s="134"/>
      <c r="LJZ138" s="134"/>
      <c r="LKA138" s="131"/>
      <c r="LKB138" s="131"/>
      <c r="LKC138" s="131"/>
      <c r="LKD138" s="132"/>
      <c r="LKF138" s="130"/>
      <c r="LKG138" s="134"/>
      <c r="LKH138" s="134"/>
      <c r="LKI138" s="131"/>
      <c r="LKJ138" s="131"/>
      <c r="LKK138" s="131"/>
      <c r="LKL138" s="132"/>
      <c r="LKN138" s="130"/>
      <c r="LKO138" s="134"/>
      <c r="LKP138" s="134"/>
      <c r="LKQ138" s="131"/>
      <c r="LKR138" s="131"/>
      <c r="LKS138" s="131"/>
      <c r="LKT138" s="132"/>
      <c r="LKV138" s="130"/>
      <c r="LKW138" s="134"/>
      <c r="LKX138" s="134"/>
      <c r="LKY138" s="131"/>
      <c r="LKZ138" s="131"/>
      <c r="LLA138" s="131"/>
      <c r="LLB138" s="132"/>
      <c r="LLD138" s="130"/>
      <c r="LLE138" s="134"/>
      <c r="LLF138" s="134"/>
      <c r="LLG138" s="131"/>
      <c r="LLH138" s="131"/>
      <c r="LLI138" s="131"/>
      <c r="LLJ138" s="132"/>
      <c r="LLL138" s="130"/>
      <c r="LLM138" s="134"/>
      <c r="LLN138" s="134"/>
      <c r="LLO138" s="131"/>
      <c r="LLP138" s="131"/>
      <c r="LLQ138" s="131"/>
      <c r="LLR138" s="132"/>
      <c r="LLT138" s="130"/>
      <c r="LLU138" s="134"/>
      <c r="LLV138" s="134"/>
      <c r="LLW138" s="131"/>
      <c r="LLX138" s="131"/>
      <c r="LLY138" s="131"/>
      <c r="LLZ138" s="132"/>
      <c r="LMB138" s="130"/>
      <c r="LMC138" s="134"/>
      <c r="LMD138" s="134"/>
      <c r="LME138" s="131"/>
      <c r="LMF138" s="131"/>
      <c r="LMG138" s="131"/>
      <c r="LMH138" s="132"/>
      <c r="LMJ138" s="130"/>
      <c r="LMK138" s="134"/>
      <c r="LML138" s="134"/>
      <c r="LMM138" s="131"/>
      <c r="LMN138" s="131"/>
      <c r="LMO138" s="131"/>
      <c r="LMP138" s="132"/>
      <c r="LMR138" s="130"/>
      <c r="LMS138" s="134"/>
      <c r="LMT138" s="134"/>
      <c r="LMU138" s="131"/>
      <c r="LMV138" s="131"/>
      <c r="LMW138" s="131"/>
      <c r="LMX138" s="132"/>
      <c r="LMZ138" s="130"/>
      <c r="LNA138" s="134"/>
      <c r="LNB138" s="134"/>
      <c r="LNC138" s="131"/>
      <c r="LND138" s="131"/>
      <c r="LNE138" s="131"/>
      <c r="LNF138" s="132"/>
      <c r="LNH138" s="130"/>
      <c r="LNI138" s="134"/>
      <c r="LNJ138" s="134"/>
      <c r="LNK138" s="131"/>
      <c r="LNL138" s="131"/>
      <c r="LNM138" s="131"/>
      <c r="LNN138" s="132"/>
      <c r="LNP138" s="130"/>
      <c r="LNQ138" s="134"/>
      <c r="LNR138" s="134"/>
      <c r="LNS138" s="131"/>
      <c r="LNT138" s="131"/>
      <c r="LNU138" s="131"/>
      <c r="LNV138" s="132"/>
      <c r="LNX138" s="130"/>
      <c r="LNY138" s="134"/>
      <c r="LNZ138" s="134"/>
      <c r="LOA138" s="131"/>
      <c r="LOB138" s="131"/>
      <c r="LOC138" s="131"/>
      <c r="LOD138" s="132"/>
      <c r="LOF138" s="130"/>
      <c r="LOG138" s="134"/>
      <c r="LOH138" s="134"/>
      <c r="LOI138" s="131"/>
      <c r="LOJ138" s="131"/>
      <c r="LOK138" s="131"/>
      <c r="LOL138" s="132"/>
      <c r="LON138" s="130"/>
      <c r="LOO138" s="134"/>
      <c r="LOP138" s="134"/>
      <c r="LOQ138" s="131"/>
      <c r="LOR138" s="131"/>
      <c r="LOS138" s="131"/>
      <c r="LOT138" s="132"/>
      <c r="LOV138" s="130"/>
      <c r="LOW138" s="134"/>
      <c r="LOX138" s="134"/>
      <c r="LOY138" s="131"/>
      <c r="LOZ138" s="131"/>
      <c r="LPA138" s="131"/>
      <c r="LPB138" s="132"/>
      <c r="LPD138" s="130"/>
      <c r="LPE138" s="134"/>
      <c r="LPF138" s="134"/>
      <c r="LPG138" s="131"/>
      <c r="LPH138" s="131"/>
      <c r="LPI138" s="131"/>
      <c r="LPJ138" s="132"/>
      <c r="LPL138" s="130"/>
      <c r="LPM138" s="134"/>
      <c r="LPN138" s="134"/>
      <c r="LPO138" s="131"/>
      <c r="LPP138" s="131"/>
      <c r="LPQ138" s="131"/>
      <c r="LPR138" s="132"/>
      <c r="LPT138" s="130"/>
      <c r="LPU138" s="134"/>
      <c r="LPV138" s="134"/>
      <c r="LPW138" s="131"/>
      <c r="LPX138" s="131"/>
      <c r="LPY138" s="131"/>
      <c r="LPZ138" s="132"/>
      <c r="LQB138" s="130"/>
      <c r="LQC138" s="134"/>
      <c r="LQD138" s="134"/>
      <c r="LQE138" s="131"/>
      <c r="LQF138" s="131"/>
      <c r="LQG138" s="131"/>
      <c r="LQH138" s="132"/>
      <c r="LQJ138" s="130"/>
      <c r="LQK138" s="134"/>
      <c r="LQL138" s="134"/>
      <c r="LQM138" s="131"/>
      <c r="LQN138" s="131"/>
      <c r="LQO138" s="131"/>
      <c r="LQP138" s="132"/>
      <c r="LQR138" s="130"/>
      <c r="LQS138" s="134"/>
      <c r="LQT138" s="134"/>
      <c r="LQU138" s="131"/>
      <c r="LQV138" s="131"/>
      <c r="LQW138" s="131"/>
      <c r="LQX138" s="132"/>
      <c r="LQZ138" s="130"/>
      <c r="LRA138" s="134"/>
      <c r="LRB138" s="134"/>
      <c r="LRC138" s="131"/>
      <c r="LRD138" s="131"/>
      <c r="LRE138" s="131"/>
      <c r="LRF138" s="132"/>
      <c r="LRH138" s="130"/>
      <c r="LRI138" s="134"/>
      <c r="LRJ138" s="134"/>
      <c r="LRK138" s="131"/>
      <c r="LRL138" s="131"/>
      <c r="LRM138" s="131"/>
      <c r="LRN138" s="132"/>
      <c r="LRP138" s="130"/>
      <c r="LRQ138" s="134"/>
      <c r="LRR138" s="134"/>
      <c r="LRS138" s="131"/>
      <c r="LRT138" s="131"/>
      <c r="LRU138" s="131"/>
      <c r="LRV138" s="132"/>
      <c r="LRX138" s="130"/>
      <c r="LRY138" s="134"/>
      <c r="LRZ138" s="134"/>
      <c r="LSA138" s="131"/>
      <c r="LSB138" s="131"/>
      <c r="LSC138" s="131"/>
      <c r="LSD138" s="132"/>
      <c r="LSF138" s="130"/>
      <c r="LSG138" s="134"/>
      <c r="LSH138" s="134"/>
      <c r="LSI138" s="131"/>
      <c r="LSJ138" s="131"/>
      <c r="LSK138" s="131"/>
      <c r="LSL138" s="132"/>
      <c r="LSN138" s="130"/>
      <c r="LSO138" s="134"/>
      <c r="LSP138" s="134"/>
      <c r="LSQ138" s="131"/>
      <c r="LSR138" s="131"/>
      <c r="LSS138" s="131"/>
      <c r="LST138" s="132"/>
      <c r="LSV138" s="130"/>
      <c r="LSW138" s="134"/>
      <c r="LSX138" s="134"/>
      <c r="LSY138" s="131"/>
      <c r="LSZ138" s="131"/>
      <c r="LTA138" s="131"/>
      <c r="LTB138" s="132"/>
      <c r="LTD138" s="130"/>
      <c r="LTE138" s="134"/>
      <c r="LTF138" s="134"/>
      <c r="LTG138" s="131"/>
      <c r="LTH138" s="131"/>
      <c r="LTI138" s="131"/>
      <c r="LTJ138" s="132"/>
      <c r="LTL138" s="130"/>
      <c r="LTM138" s="134"/>
      <c r="LTN138" s="134"/>
      <c r="LTO138" s="131"/>
      <c r="LTP138" s="131"/>
      <c r="LTQ138" s="131"/>
      <c r="LTR138" s="132"/>
      <c r="LTT138" s="130"/>
      <c r="LTU138" s="134"/>
      <c r="LTV138" s="134"/>
      <c r="LTW138" s="131"/>
      <c r="LTX138" s="131"/>
      <c r="LTY138" s="131"/>
      <c r="LTZ138" s="132"/>
      <c r="LUB138" s="130"/>
      <c r="LUC138" s="134"/>
      <c r="LUD138" s="134"/>
      <c r="LUE138" s="131"/>
      <c r="LUF138" s="131"/>
      <c r="LUG138" s="131"/>
      <c r="LUH138" s="132"/>
      <c r="LUJ138" s="130"/>
      <c r="LUK138" s="134"/>
      <c r="LUL138" s="134"/>
      <c r="LUM138" s="131"/>
      <c r="LUN138" s="131"/>
      <c r="LUO138" s="131"/>
      <c r="LUP138" s="132"/>
      <c r="LUR138" s="130"/>
      <c r="LUS138" s="134"/>
      <c r="LUT138" s="134"/>
      <c r="LUU138" s="131"/>
      <c r="LUV138" s="131"/>
      <c r="LUW138" s="131"/>
      <c r="LUX138" s="132"/>
      <c r="LUZ138" s="130"/>
      <c r="LVA138" s="134"/>
      <c r="LVB138" s="134"/>
      <c r="LVC138" s="131"/>
      <c r="LVD138" s="131"/>
      <c r="LVE138" s="131"/>
      <c r="LVF138" s="132"/>
      <c r="LVH138" s="130"/>
      <c r="LVI138" s="134"/>
      <c r="LVJ138" s="134"/>
      <c r="LVK138" s="131"/>
      <c r="LVL138" s="131"/>
      <c r="LVM138" s="131"/>
      <c r="LVN138" s="132"/>
      <c r="LVP138" s="130"/>
      <c r="LVQ138" s="134"/>
      <c r="LVR138" s="134"/>
      <c r="LVS138" s="131"/>
      <c r="LVT138" s="131"/>
      <c r="LVU138" s="131"/>
      <c r="LVV138" s="132"/>
      <c r="LVX138" s="130"/>
      <c r="LVY138" s="134"/>
      <c r="LVZ138" s="134"/>
      <c r="LWA138" s="131"/>
      <c r="LWB138" s="131"/>
      <c r="LWC138" s="131"/>
      <c r="LWD138" s="132"/>
      <c r="LWF138" s="130"/>
      <c r="LWG138" s="134"/>
      <c r="LWH138" s="134"/>
      <c r="LWI138" s="131"/>
      <c r="LWJ138" s="131"/>
      <c r="LWK138" s="131"/>
      <c r="LWL138" s="132"/>
      <c r="LWN138" s="130"/>
      <c r="LWO138" s="134"/>
      <c r="LWP138" s="134"/>
      <c r="LWQ138" s="131"/>
      <c r="LWR138" s="131"/>
      <c r="LWS138" s="131"/>
      <c r="LWT138" s="132"/>
      <c r="LWV138" s="130"/>
      <c r="LWW138" s="134"/>
      <c r="LWX138" s="134"/>
      <c r="LWY138" s="131"/>
      <c r="LWZ138" s="131"/>
      <c r="LXA138" s="131"/>
      <c r="LXB138" s="132"/>
      <c r="LXD138" s="130"/>
      <c r="LXE138" s="134"/>
      <c r="LXF138" s="134"/>
      <c r="LXG138" s="131"/>
      <c r="LXH138" s="131"/>
      <c r="LXI138" s="131"/>
      <c r="LXJ138" s="132"/>
      <c r="LXL138" s="130"/>
      <c r="LXM138" s="134"/>
      <c r="LXN138" s="134"/>
      <c r="LXO138" s="131"/>
      <c r="LXP138" s="131"/>
      <c r="LXQ138" s="131"/>
      <c r="LXR138" s="132"/>
      <c r="LXT138" s="130"/>
      <c r="LXU138" s="134"/>
      <c r="LXV138" s="134"/>
      <c r="LXW138" s="131"/>
      <c r="LXX138" s="131"/>
      <c r="LXY138" s="131"/>
      <c r="LXZ138" s="132"/>
      <c r="LYB138" s="130"/>
      <c r="LYC138" s="134"/>
      <c r="LYD138" s="134"/>
      <c r="LYE138" s="131"/>
      <c r="LYF138" s="131"/>
      <c r="LYG138" s="131"/>
      <c r="LYH138" s="132"/>
      <c r="LYJ138" s="130"/>
      <c r="LYK138" s="134"/>
      <c r="LYL138" s="134"/>
      <c r="LYM138" s="131"/>
      <c r="LYN138" s="131"/>
      <c r="LYO138" s="131"/>
      <c r="LYP138" s="132"/>
      <c r="LYR138" s="130"/>
      <c r="LYS138" s="134"/>
      <c r="LYT138" s="134"/>
      <c r="LYU138" s="131"/>
      <c r="LYV138" s="131"/>
      <c r="LYW138" s="131"/>
      <c r="LYX138" s="132"/>
      <c r="LYZ138" s="130"/>
      <c r="LZA138" s="134"/>
      <c r="LZB138" s="134"/>
      <c r="LZC138" s="131"/>
      <c r="LZD138" s="131"/>
      <c r="LZE138" s="131"/>
      <c r="LZF138" s="132"/>
      <c r="LZH138" s="130"/>
      <c r="LZI138" s="134"/>
      <c r="LZJ138" s="134"/>
      <c r="LZK138" s="131"/>
      <c r="LZL138" s="131"/>
      <c r="LZM138" s="131"/>
      <c r="LZN138" s="132"/>
      <c r="LZP138" s="130"/>
      <c r="LZQ138" s="134"/>
      <c r="LZR138" s="134"/>
      <c r="LZS138" s="131"/>
      <c r="LZT138" s="131"/>
      <c r="LZU138" s="131"/>
      <c r="LZV138" s="132"/>
      <c r="LZX138" s="130"/>
      <c r="LZY138" s="134"/>
      <c r="LZZ138" s="134"/>
      <c r="MAA138" s="131"/>
      <c r="MAB138" s="131"/>
      <c r="MAC138" s="131"/>
      <c r="MAD138" s="132"/>
      <c r="MAF138" s="130"/>
      <c r="MAG138" s="134"/>
      <c r="MAH138" s="134"/>
      <c r="MAI138" s="131"/>
      <c r="MAJ138" s="131"/>
      <c r="MAK138" s="131"/>
      <c r="MAL138" s="132"/>
      <c r="MAN138" s="130"/>
      <c r="MAO138" s="134"/>
      <c r="MAP138" s="134"/>
      <c r="MAQ138" s="131"/>
      <c r="MAR138" s="131"/>
      <c r="MAS138" s="131"/>
      <c r="MAT138" s="132"/>
      <c r="MAV138" s="130"/>
      <c r="MAW138" s="134"/>
      <c r="MAX138" s="134"/>
      <c r="MAY138" s="131"/>
      <c r="MAZ138" s="131"/>
      <c r="MBA138" s="131"/>
      <c r="MBB138" s="132"/>
      <c r="MBD138" s="130"/>
      <c r="MBE138" s="134"/>
      <c r="MBF138" s="134"/>
      <c r="MBG138" s="131"/>
      <c r="MBH138" s="131"/>
      <c r="MBI138" s="131"/>
      <c r="MBJ138" s="132"/>
      <c r="MBL138" s="130"/>
      <c r="MBM138" s="134"/>
      <c r="MBN138" s="134"/>
      <c r="MBO138" s="131"/>
      <c r="MBP138" s="131"/>
      <c r="MBQ138" s="131"/>
      <c r="MBR138" s="132"/>
      <c r="MBT138" s="130"/>
      <c r="MBU138" s="134"/>
      <c r="MBV138" s="134"/>
      <c r="MBW138" s="131"/>
      <c r="MBX138" s="131"/>
      <c r="MBY138" s="131"/>
      <c r="MBZ138" s="132"/>
      <c r="MCB138" s="130"/>
      <c r="MCC138" s="134"/>
      <c r="MCD138" s="134"/>
      <c r="MCE138" s="131"/>
      <c r="MCF138" s="131"/>
      <c r="MCG138" s="131"/>
      <c r="MCH138" s="132"/>
      <c r="MCJ138" s="130"/>
      <c r="MCK138" s="134"/>
      <c r="MCL138" s="134"/>
      <c r="MCM138" s="131"/>
      <c r="MCN138" s="131"/>
      <c r="MCO138" s="131"/>
      <c r="MCP138" s="132"/>
      <c r="MCR138" s="130"/>
      <c r="MCS138" s="134"/>
      <c r="MCT138" s="134"/>
      <c r="MCU138" s="131"/>
      <c r="MCV138" s="131"/>
      <c r="MCW138" s="131"/>
      <c r="MCX138" s="132"/>
      <c r="MCZ138" s="130"/>
      <c r="MDA138" s="134"/>
      <c r="MDB138" s="134"/>
      <c r="MDC138" s="131"/>
      <c r="MDD138" s="131"/>
      <c r="MDE138" s="131"/>
      <c r="MDF138" s="132"/>
      <c r="MDH138" s="130"/>
      <c r="MDI138" s="134"/>
      <c r="MDJ138" s="134"/>
      <c r="MDK138" s="131"/>
      <c r="MDL138" s="131"/>
      <c r="MDM138" s="131"/>
      <c r="MDN138" s="132"/>
      <c r="MDP138" s="130"/>
      <c r="MDQ138" s="134"/>
      <c r="MDR138" s="134"/>
      <c r="MDS138" s="131"/>
      <c r="MDT138" s="131"/>
      <c r="MDU138" s="131"/>
      <c r="MDV138" s="132"/>
      <c r="MDX138" s="130"/>
      <c r="MDY138" s="134"/>
      <c r="MDZ138" s="134"/>
      <c r="MEA138" s="131"/>
      <c r="MEB138" s="131"/>
      <c r="MEC138" s="131"/>
      <c r="MED138" s="132"/>
      <c r="MEF138" s="130"/>
      <c r="MEG138" s="134"/>
      <c r="MEH138" s="134"/>
      <c r="MEI138" s="131"/>
      <c r="MEJ138" s="131"/>
      <c r="MEK138" s="131"/>
      <c r="MEL138" s="132"/>
      <c r="MEN138" s="130"/>
      <c r="MEO138" s="134"/>
      <c r="MEP138" s="134"/>
      <c r="MEQ138" s="131"/>
      <c r="MER138" s="131"/>
      <c r="MES138" s="131"/>
      <c r="MET138" s="132"/>
      <c r="MEV138" s="130"/>
      <c r="MEW138" s="134"/>
      <c r="MEX138" s="134"/>
      <c r="MEY138" s="131"/>
      <c r="MEZ138" s="131"/>
      <c r="MFA138" s="131"/>
      <c r="MFB138" s="132"/>
      <c r="MFD138" s="130"/>
      <c r="MFE138" s="134"/>
      <c r="MFF138" s="134"/>
      <c r="MFG138" s="131"/>
      <c r="MFH138" s="131"/>
      <c r="MFI138" s="131"/>
      <c r="MFJ138" s="132"/>
      <c r="MFL138" s="130"/>
      <c r="MFM138" s="134"/>
      <c r="MFN138" s="134"/>
      <c r="MFO138" s="131"/>
      <c r="MFP138" s="131"/>
      <c r="MFQ138" s="131"/>
      <c r="MFR138" s="132"/>
      <c r="MFT138" s="130"/>
      <c r="MFU138" s="134"/>
      <c r="MFV138" s="134"/>
      <c r="MFW138" s="131"/>
      <c r="MFX138" s="131"/>
      <c r="MFY138" s="131"/>
      <c r="MFZ138" s="132"/>
      <c r="MGB138" s="130"/>
      <c r="MGC138" s="134"/>
      <c r="MGD138" s="134"/>
      <c r="MGE138" s="131"/>
      <c r="MGF138" s="131"/>
      <c r="MGG138" s="131"/>
      <c r="MGH138" s="132"/>
      <c r="MGJ138" s="130"/>
      <c r="MGK138" s="134"/>
      <c r="MGL138" s="134"/>
      <c r="MGM138" s="131"/>
      <c r="MGN138" s="131"/>
      <c r="MGO138" s="131"/>
      <c r="MGP138" s="132"/>
      <c r="MGR138" s="130"/>
      <c r="MGS138" s="134"/>
      <c r="MGT138" s="134"/>
      <c r="MGU138" s="131"/>
      <c r="MGV138" s="131"/>
      <c r="MGW138" s="131"/>
      <c r="MGX138" s="132"/>
      <c r="MGZ138" s="130"/>
      <c r="MHA138" s="134"/>
      <c r="MHB138" s="134"/>
      <c r="MHC138" s="131"/>
      <c r="MHD138" s="131"/>
      <c r="MHE138" s="131"/>
      <c r="MHF138" s="132"/>
      <c r="MHH138" s="130"/>
      <c r="MHI138" s="134"/>
      <c r="MHJ138" s="134"/>
      <c r="MHK138" s="131"/>
      <c r="MHL138" s="131"/>
      <c r="MHM138" s="131"/>
      <c r="MHN138" s="132"/>
      <c r="MHP138" s="130"/>
      <c r="MHQ138" s="134"/>
      <c r="MHR138" s="134"/>
      <c r="MHS138" s="131"/>
      <c r="MHT138" s="131"/>
      <c r="MHU138" s="131"/>
      <c r="MHV138" s="132"/>
      <c r="MHX138" s="130"/>
      <c r="MHY138" s="134"/>
      <c r="MHZ138" s="134"/>
      <c r="MIA138" s="131"/>
      <c r="MIB138" s="131"/>
      <c r="MIC138" s="131"/>
      <c r="MID138" s="132"/>
      <c r="MIF138" s="130"/>
      <c r="MIG138" s="134"/>
      <c r="MIH138" s="134"/>
      <c r="MII138" s="131"/>
      <c r="MIJ138" s="131"/>
      <c r="MIK138" s="131"/>
      <c r="MIL138" s="132"/>
      <c r="MIN138" s="130"/>
      <c r="MIO138" s="134"/>
      <c r="MIP138" s="134"/>
      <c r="MIQ138" s="131"/>
      <c r="MIR138" s="131"/>
      <c r="MIS138" s="131"/>
      <c r="MIT138" s="132"/>
      <c r="MIV138" s="130"/>
      <c r="MIW138" s="134"/>
      <c r="MIX138" s="134"/>
      <c r="MIY138" s="131"/>
      <c r="MIZ138" s="131"/>
      <c r="MJA138" s="131"/>
      <c r="MJB138" s="132"/>
      <c r="MJD138" s="130"/>
      <c r="MJE138" s="134"/>
      <c r="MJF138" s="134"/>
      <c r="MJG138" s="131"/>
      <c r="MJH138" s="131"/>
      <c r="MJI138" s="131"/>
      <c r="MJJ138" s="132"/>
      <c r="MJL138" s="130"/>
      <c r="MJM138" s="134"/>
      <c r="MJN138" s="134"/>
      <c r="MJO138" s="131"/>
      <c r="MJP138" s="131"/>
      <c r="MJQ138" s="131"/>
      <c r="MJR138" s="132"/>
      <c r="MJT138" s="130"/>
      <c r="MJU138" s="134"/>
      <c r="MJV138" s="134"/>
      <c r="MJW138" s="131"/>
      <c r="MJX138" s="131"/>
      <c r="MJY138" s="131"/>
      <c r="MJZ138" s="132"/>
      <c r="MKB138" s="130"/>
      <c r="MKC138" s="134"/>
      <c r="MKD138" s="134"/>
      <c r="MKE138" s="131"/>
      <c r="MKF138" s="131"/>
      <c r="MKG138" s="131"/>
      <c r="MKH138" s="132"/>
      <c r="MKJ138" s="130"/>
      <c r="MKK138" s="134"/>
      <c r="MKL138" s="134"/>
      <c r="MKM138" s="131"/>
      <c r="MKN138" s="131"/>
      <c r="MKO138" s="131"/>
      <c r="MKP138" s="132"/>
      <c r="MKR138" s="130"/>
      <c r="MKS138" s="134"/>
      <c r="MKT138" s="134"/>
      <c r="MKU138" s="131"/>
      <c r="MKV138" s="131"/>
      <c r="MKW138" s="131"/>
      <c r="MKX138" s="132"/>
      <c r="MKZ138" s="130"/>
      <c r="MLA138" s="134"/>
      <c r="MLB138" s="134"/>
      <c r="MLC138" s="131"/>
      <c r="MLD138" s="131"/>
      <c r="MLE138" s="131"/>
      <c r="MLF138" s="132"/>
      <c r="MLH138" s="130"/>
      <c r="MLI138" s="134"/>
      <c r="MLJ138" s="134"/>
      <c r="MLK138" s="131"/>
      <c r="MLL138" s="131"/>
      <c r="MLM138" s="131"/>
      <c r="MLN138" s="132"/>
      <c r="MLP138" s="130"/>
      <c r="MLQ138" s="134"/>
      <c r="MLR138" s="134"/>
      <c r="MLS138" s="131"/>
      <c r="MLT138" s="131"/>
      <c r="MLU138" s="131"/>
      <c r="MLV138" s="132"/>
      <c r="MLX138" s="130"/>
      <c r="MLY138" s="134"/>
      <c r="MLZ138" s="134"/>
      <c r="MMA138" s="131"/>
      <c r="MMB138" s="131"/>
      <c r="MMC138" s="131"/>
      <c r="MMD138" s="132"/>
      <c r="MMF138" s="130"/>
      <c r="MMG138" s="134"/>
      <c r="MMH138" s="134"/>
      <c r="MMI138" s="131"/>
      <c r="MMJ138" s="131"/>
      <c r="MMK138" s="131"/>
      <c r="MML138" s="132"/>
      <c r="MMN138" s="130"/>
      <c r="MMO138" s="134"/>
      <c r="MMP138" s="134"/>
      <c r="MMQ138" s="131"/>
      <c r="MMR138" s="131"/>
      <c r="MMS138" s="131"/>
      <c r="MMT138" s="132"/>
      <c r="MMV138" s="130"/>
      <c r="MMW138" s="134"/>
      <c r="MMX138" s="134"/>
      <c r="MMY138" s="131"/>
      <c r="MMZ138" s="131"/>
      <c r="MNA138" s="131"/>
      <c r="MNB138" s="132"/>
      <c r="MND138" s="130"/>
      <c r="MNE138" s="134"/>
      <c r="MNF138" s="134"/>
      <c r="MNG138" s="131"/>
      <c r="MNH138" s="131"/>
      <c r="MNI138" s="131"/>
      <c r="MNJ138" s="132"/>
      <c r="MNL138" s="130"/>
      <c r="MNM138" s="134"/>
      <c r="MNN138" s="134"/>
      <c r="MNO138" s="131"/>
      <c r="MNP138" s="131"/>
      <c r="MNQ138" s="131"/>
      <c r="MNR138" s="132"/>
      <c r="MNT138" s="130"/>
      <c r="MNU138" s="134"/>
      <c r="MNV138" s="134"/>
      <c r="MNW138" s="131"/>
      <c r="MNX138" s="131"/>
      <c r="MNY138" s="131"/>
      <c r="MNZ138" s="132"/>
      <c r="MOB138" s="130"/>
      <c r="MOC138" s="134"/>
      <c r="MOD138" s="134"/>
      <c r="MOE138" s="131"/>
      <c r="MOF138" s="131"/>
      <c r="MOG138" s="131"/>
      <c r="MOH138" s="132"/>
      <c r="MOJ138" s="130"/>
      <c r="MOK138" s="134"/>
      <c r="MOL138" s="134"/>
      <c r="MOM138" s="131"/>
      <c r="MON138" s="131"/>
      <c r="MOO138" s="131"/>
      <c r="MOP138" s="132"/>
      <c r="MOR138" s="130"/>
      <c r="MOS138" s="134"/>
      <c r="MOT138" s="134"/>
      <c r="MOU138" s="131"/>
      <c r="MOV138" s="131"/>
      <c r="MOW138" s="131"/>
      <c r="MOX138" s="132"/>
      <c r="MOZ138" s="130"/>
      <c r="MPA138" s="134"/>
      <c r="MPB138" s="134"/>
      <c r="MPC138" s="131"/>
      <c r="MPD138" s="131"/>
      <c r="MPE138" s="131"/>
      <c r="MPF138" s="132"/>
      <c r="MPH138" s="130"/>
      <c r="MPI138" s="134"/>
      <c r="MPJ138" s="134"/>
      <c r="MPK138" s="131"/>
      <c r="MPL138" s="131"/>
      <c r="MPM138" s="131"/>
      <c r="MPN138" s="132"/>
      <c r="MPP138" s="130"/>
      <c r="MPQ138" s="134"/>
      <c r="MPR138" s="134"/>
      <c r="MPS138" s="131"/>
      <c r="MPT138" s="131"/>
      <c r="MPU138" s="131"/>
      <c r="MPV138" s="132"/>
      <c r="MPX138" s="130"/>
      <c r="MPY138" s="134"/>
      <c r="MPZ138" s="134"/>
      <c r="MQA138" s="131"/>
      <c r="MQB138" s="131"/>
      <c r="MQC138" s="131"/>
      <c r="MQD138" s="132"/>
      <c r="MQF138" s="130"/>
      <c r="MQG138" s="134"/>
      <c r="MQH138" s="134"/>
      <c r="MQI138" s="131"/>
      <c r="MQJ138" s="131"/>
      <c r="MQK138" s="131"/>
      <c r="MQL138" s="132"/>
      <c r="MQN138" s="130"/>
      <c r="MQO138" s="134"/>
      <c r="MQP138" s="134"/>
      <c r="MQQ138" s="131"/>
      <c r="MQR138" s="131"/>
      <c r="MQS138" s="131"/>
      <c r="MQT138" s="132"/>
      <c r="MQV138" s="130"/>
      <c r="MQW138" s="134"/>
      <c r="MQX138" s="134"/>
      <c r="MQY138" s="131"/>
      <c r="MQZ138" s="131"/>
      <c r="MRA138" s="131"/>
      <c r="MRB138" s="132"/>
      <c r="MRD138" s="130"/>
      <c r="MRE138" s="134"/>
      <c r="MRF138" s="134"/>
      <c r="MRG138" s="131"/>
      <c r="MRH138" s="131"/>
      <c r="MRI138" s="131"/>
      <c r="MRJ138" s="132"/>
      <c r="MRL138" s="130"/>
      <c r="MRM138" s="134"/>
      <c r="MRN138" s="134"/>
      <c r="MRO138" s="131"/>
      <c r="MRP138" s="131"/>
      <c r="MRQ138" s="131"/>
      <c r="MRR138" s="132"/>
      <c r="MRT138" s="130"/>
      <c r="MRU138" s="134"/>
      <c r="MRV138" s="134"/>
      <c r="MRW138" s="131"/>
      <c r="MRX138" s="131"/>
      <c r="MRY138" s="131"/>
      <c r="MRZ138" s="132"/>
      <c r="MSB138" s="130"/>
      <c r="MSC138" s="134"/>
      <c r="MSD138" s="134"/>
      <c r="MSE138" s="131"/>
      <c r="MSF138" s="131"/>
      <c r="MSG138" s="131"/>
      <c r="MSH138" s="132"/>
      <c r="MSJ138" s="130"/>
      <c r="MSK138" s="134"/>
      <c r="MSL138" s="134"/>
      <c r="MSM138" s="131"/>
      <c r="MSN138" s="131"/>
      <c r="MSO138" s="131"/>
      <c r="MSP138" s="132"/>
      <c r="MSR138" s="130"/>
      <c r="MSS138" s="134"/>
      <c r="MST138" s="134"/>
      <c r="MSU138" s="131"/>
      <c r="MSV138" s="131"/>
      <c r="MSW138" s="131"/>
      <c r="MSX138" s="132"/>
      <c r="MSZ138" s="130"/>
      <c r="MTA138" s="134"/>
      <c r="MTB138" s="134"/>
      <c r="MTC138" s="131"/>
      <c r="MTD138" s="131"/>
      <c r="MTE138" s="131"/>
      <c r="MTF138" s="132"/>
      <c r="MTH138" s="130"/>
      <c r="MTI138" s="134"/>
      <c r="MTJ138" s="134"/>
      <c r="MTK138" s="131"/>
      <c r="MTL138" s="131"/>
      <c r="MTM138" s="131"/>
      <c r="MTN138" s="132"/>
      <c r="MTP138" s="130"/>
      <c r="MTQ138" s="134"/>
      <c r="MTR138" s="134"/>
      <c r="MTS138" s="131"/>
      <c r="MTT138" s="131"/>
      <c r="MTU138" s="131"/>
      <c r="MTV138" s="132"/>
      <c r="MTX138" s="130"/>
      <c r="MTY138" s="134"/>
      <c r="MTZ138" s="134"/>
      <c r="MUA138" s="131"/>
      <c r="MUB138" s="131"/>
      <c r="MUC138" s="131"/>
      <c r="MUD138" s="132"/>
      <c r="MUF138" s="130"/>
      <c r="MUG138" s="134"/>
      <c r="MUH138" s="134"/>
      <c r="MUI138" s="131"/>
      <c r="MUJ138" s="131"/>
      <c r="MUK138" s="131"/>
      <c r="MUL138" s="132"/>
      <c r="MUN138" s="130"/>
      <c r="MUO138" s="134"/>
      <c r="MUP138" s="134"/>
      <c r="MUQ138" s="131"/>
      <c r="MUR138" s="131"/>
      <c r="MUS138" s="131"/>
      <c r="MUT138" s="132"/>
      <c r="MUV138" s="130"/>
      <c r="MUW138" s="134"/>
      <c r="MUX138" s="134"/>
      <c r="MUY138" s="131"/>
      <c r="MUZ138" s="131"/>
      <c r="MVA138" s="131"/>
      <c r="MVB138" s="132"/>
      <c r="MVD138" s="130"/>
      <c r="MVE138" s="134"/>
      <c r="MVF138" s="134"/>
      <c r="MVG138" s="131"/>
      <c r="MVH138" s="131"/>
      <c r="MVI138" s="131"/>
      <c r="MVJ138" s="132"/>
      <c r="MVL138" s="130"/>
      <c r="MVM138" s="134"/>
      <c r="MVN138" s="134"/>
      <c r="MVO138" s="131"/>
      <c r="MVP138" s="131"/>
      <c r="MVQ138" s="131"/>
      <c r="MVR138" s="132"/>
      <c r="MVT138" s="130"/>
      <c r="MVU138" s="134"/>
      <c r="MVV138" s="134"/>
      <c r="MVW138" s="131"/>
      <c r="MVX138" s="131"/>
      <c r="MVY138" s="131"/>
      <c r="MVZ138" s="132"/>
      <c r="MWB138" s="130"/>
      <c r="MWC138" s="134"/>
      <c r="MWD138" s="134"/>
      <c r="MWE138" s="131"/>
      <c r="MWF138" s="131"/>
      <c r="MWG138" s="131"/>
      <c r="MWH138" s="132"/>
      <c r="MWJ138" s="130"/>
      <c r="MWK138" s="134"/>
      <c r="MWL138" s="134"/>
      <c r="MWM138" s="131"/>
      <c r="MWN138" s="131"/>
      <c r="MWO138" s="131"/>
      <c r="MWP138" s="132"/>
      <c r="MWR138" s="130"/>
      <c r="MWS138" s="134"/>
      <c r="MWT138" s="134"/>
      <c r="MWU138" s="131"/>
      <c r="MWV138" s="131"/>
      <c r="MWW138" s="131"/>
      <c r="MWX138" s="132"/>
      <c r="MWZ138" s="130"/>
      <c r="MXA138" s="134"/>
      <c r="MXB138" s="134"/>
      <c r="MXC138" s="131"/>
      <c r="MXD138" s="131"/>
      <c r="MXE138" s="131"/>
      <c r="MXF138" s="132"/>
      <c r="MXH138" s="130"/>
      <c r="MXI138" s="134"/>
      <c r="MXJ138" s="134"/>
      <c r="MXK138" s="131"/>
      <c r="MXL138" s="131"/>
      <c r="MXM138" s="131"/>
      <c r="MXN138" s="132"/>
      <c r="MXP138" s="130"/>
      <c r="MXQ138" s="134"/>
      <c r="MXR138" s="134"/>
      <c r="MXS138" s="131"/>
      <c r="MXT138" s="131"/>
      <c r="MXU138" s="131"/>
      <c r="MXV138" s="132"/>
      <c r="MXX138" s="130"/>
      <c r="MXY138" s="134"/>
      <c r="MXZ138" s="134"/>
      <c r="MYA138" s="131"/>
      <c r="MYB138" s="131"/>
      <c r="MYC138" s="131"/>
      <c r="MYD138" s="132"/>
      <c r="MYF138" s="130"/>
      <c r="MYG138" s="134"/>
      <c r="MYH138" s="134"/>
      <c r="MYI138" s="131"/>
      <c r="MYJ138" s="131"/>
      <c r="MYK138" s="131"/>
      <c r="MYL138" s="132"/>
      <c r="MYN138" s="130"/>
      <c r="MYO138" s="134"/>
      <c r="MYP138" s="134"/>
      <c r="MYQ138" s="131"/>
      <c r="MYR138" s="131"/>
      <c r="MYS138" s="131"/>
      <c r="MYT138" s="132"/>
      <c r="MYV138" s="130"/>
      <c r="MYW138" s="134"/>
      <c r="MYX138" s="134"/>
      <c r="MYY138" s="131"/>
      <c r="MYZ138" s="131"/>
      <c r="MZA138" s="131"/>
      <c r="MZB138" s="132"/>
      <c r="MZD138" s="130"/>
      <c r="MZE138" s="134"/>
      <c r="MZF138" s="134"/>
      <c r="MZG138" s="131"/>
      <c r="MZH138" s="131"/>
      <c r="MZI138" s="131"/>
      <c r="MZJ138" s="132"/>
      <c r="MZL138" s="130"/>
      <c r="MZM138" s="134"/>
      <c r="MZN138" s="134"/>
      <c r="MZO138" s="131"/>
      <c r="MZP138" s="131"/>
      <c r="MZQ138" s="131"/>
      <c r="MZR138" s="132"/>
      <c r="MZT138" s="130"/>
      <c r="MZU138" s="134"/>
      <c r="MZV138" s="134"/>
      <c r="MZW138" s="131"/>
      <c r="MZX138" s="131"/>
      <c r="MZY138" s="131"/>
      <c r="MZZ138" s="132"/>
      <c r="NAB138" s="130"/>
      <c r="NAC138" s="134"/>
      <c r="NAD138" s="134"/>
      <c r="NAE138" s="131"/>
      <c r="NAF138" s="131"/>
      <c r="NAG138" s="131"/>
      <c r="NAH138" s="132"/>
      <c r="NAJ138" s="130"/>
      <c r="NAK138" s="134"/>
      <c r="NAL138" s="134"/>
      <c r="NAM138" s="131"/>
      <c r="NAN138" s="131"/>
      <c r="NAO138" s="131"/>
      <c r="NAP138" s="132"/>
      <c r="NAR138" s="130"/>
      <c r="NAS138" s="134"/>
      <c r="NAT138" s="134"/>
      <c r="NAU138" s="131"/>
      <c r="NAV138" s="131"/>
      <c r="NAW138" s="131"/>
      <c r="NAX138" s="132"/>
      <c r="NAZ138" s="130"/>
      <c r="NBA138" s="134"/>
      <c r="NBB138" s="134"/>
      <c r="NBC138" s="131"/>
      <c r="NBD138" s="131"/>
      <c r="NBE138" s="131"/>
      <c r="NBF138" s="132"/>
      <c r="NBH138" s="130"/>
      <c r="NBI138" s="134"/>
      <c r="NBJ138" s="134"/>
      <c r="NBK138" s="131"/>
      <c r="NBL138" s="131"/>
      <c r="NBM138" s="131"/>
      <c r="NBN138" s="132"/>
      <c r="NBP138" s="130"/>
      <c r="NBQ138" s="134"/>
      <c r="NBR138" s="134"/>
      <c r="NBS138" s="131"/>
      <c r="NBT138" s="131"/>
      <c r="NBU138" s="131"/>
      <c r="NBV138" s="132"/>
      <c r="NBX138" s="130"/>
      <c r="NBY138" s="134"/>
      <c r="NBZ138" s="134"/>
      <c r="NCA138" s="131"/>
      <c r="NCB138" s="131"/>
      <c r="NCC138" s="131"/>
      <c r="NCD138" s="132"/>
      <c r="NCF138" s="130"/>
      <c r="NCG138" s="134"/>
      <c r="NCH138" s="134"/>
      <c r="NCI138" s="131"/>
      <c r="NCJ138" s="131"/>
      <c r="NCK138" s="131"/>
      <c r="NCL138" s="132"/>
      <c r="NCN138" s="130"/>
      <c r="NCO138" s="134"/>
      <c r="NCP138" s="134"/>
      <c r="NCQ138" s="131"/>
      <c r="NCR138" s="131"/>
      <c r="NCS138" s="131"/>
      <c r="NCT138" s="132"/>
      <c r="NCV138" s="130"/>
      <c r="NCW138" s="134"/>
      <c r="NCX138" s="134"/>
      <c r="NCY138" s="131"/>
      <c r="NCZ138" s="131"/>
      <c r="NDA138" s="131"/>
      <c r="NDB138" s="132"/>
      <c r="NDD138" s="130"/>
      <c r="NDE138" s="134"/>
      <c r="NDF138" s="134"/>
      <c r="NDG138" s="131"/>
      <c r="NDH138" s="131"/>
      <c r="NDI138" s="131"/>
      <c r="NDJ138" s="132"/>
      <c r="NDL138" s="130"/>
      <c r="NDM138" s="134"/>
      <c r="NDN138" s="134"/>
      <c r="NDO138" s="131"/>
      <c r="NDP138" s="131"/>
      <c r="NDQ138" s="131"/>
      <c r="NDR138" s="132"/>
      <c r="NDT138" s="130"/>
      <c r="NDU138" s="134"/>
      <c r="NDV138" s="134"/>
      <c r="NDW138" s="131"/>
      <c r="NDX138" s="131"/>
      <c r="NDY138" s="131"/>
      <c r="NDZ138" s="132"/>
      <c r="NEB138" s="130"/>
      <c r="NEC138" s="134"/>
      <c r="NED138" s="134"/>
      <c r="NEE138" s="131"/>
      <c r="NEF138" s="131"/>
      <c r="NEG138" s="131"/>
      <c r="NEH138" s="132"/>
      <c r="NEJ138" s="130"/>
      <c r="NEK138" s="134"/>
      <c r="NEL138" s="134"/>
      <c r="NEM138" s="131"/>
      <c r="NEN138" s="131"/>
      <c r="NEO138" s="131"/>
      <c r="NEP138" s="132"/>
      <c r="NER138" s="130"/>
      <c r="NES138" s="134"/>
      <c r="NET138" s="134"/>
      <c r="NEU138" s="131"/>
      <c r="NEV138" s="131"/>
      <c r="NEW138" s="131"/>
      <c r="NEX138" s="132"/>
      <c r="NEZ138" s="130"/>
      <c r="NFA138" s="134"/>
      <c r="NFB138" s="134"/>
      <c r="NFC138" s="131"/>
      <c r="NFD138" s="131"/>
      <c r="NFE138" s="131"/>
      <c r="NFF138" s="132"/>
      <c r="NFH138" s="130"/>
      <c r="NFI138" s="134"/>
      <c r="NFJ138" s="134"/>
      <c r="NFK138" s="131"/>
      <c r="NFL138" s="131"/>
      <c r="NFM138" s="131"/>
      <c r="NFN138" s="132"/>
      <c r="NFP138" s="130"/>
      <c r="NFQ138" s="134"/>
      <c r="NFR138" s="134"/>
      <c r="NFS138" s="131"/>
      <c r="NFT138" s="131"/>
      <c r="NFU138" s="131"/>
      <c r="NFV138" s="132"/>
      <c r="NFX138" s="130"/>
      <c r="NFY138" s="134"/>
      <c r="NFZ138" s="134"/>
      <c r="NGA138" s="131"/>
      <c r="NGB138" s="131"/>
      <c r="NGC138" s="131"/>
      <c r="NGD138" s="132"/>
      <c r="NGF138" s="130"/>
      <c r="NGG138" s="134"/>
      <c r="NGH138" s="134"/>
      <c r="NGI138" s="131"/>
      <c r="NGJ138" s="131"/>
      <c r="NGK138" s="131"/>
      <c r="NGL138" s="132"/>
      <c r="NGN138" s="130"/>
      <c r="NGO138" s="134"/>
      <c r="NGP138" s="134"/>
      <c r="NGQ138" s="131"/>
      <c r="NGR138" s="131"/>
      <c r="NGS138" s="131"/>
      <c r="NGT138" s="132"/>
      <c r="NGV138" s="130"/>
      <c r="NGW138" s="134"/>
      <c r="NGX138" s="134"/>
      <c r="NGY138" s="131"/>
      <c r="NGZ138" s="131"/>
      <c r="NHA138" s="131"/>
      <c r="NHB138" s="132"/>
      <c r="NHD138" s="130"/>
      <c r="NHE138" s="134"/>
      <c r="NHF138" s="134"/>
      <c r="NHG138" s="131"/>
      <c r="NHH138" s="131"/>
      <c r="NHI138" s="131"/>
      <c r="NHJ138" s="132"/>
      <c r="NHL138" s="130"/>
      <c r="NHM138" s="134"/>
      <c r="NHN138" s="134"/>
      <c r="NHO138" s="131"/>
      <c r="NHP138" s="131"/>
      <c r="NHQ138" s="131"/>
      <c r="NHR138" s="132"/>
      <c r="NHT138" s="130"/>
      <c r="NHU138" s="134"/>
      <c r="NHV138" s="134"/>
      <c r="NHW138" s="131"/>
      <c r="NHX138" s="131"/>
      <c r="NHY138" s="131"/>
      <c r="NHZ138" s="132"/>
      <c r="NIB138" s="130"/>
      <c r="NIC138" s="134"/>
      <c r="NID138" s="134"/>
      <c r="NIE138" s="131"/>
      <c r="NIF138" s="131"/>
      <c r="NIG138" s="131"/>
      <c r="NIH138" s="132"/>
      <c r="NIJ138" s="130"/>
      <c r="NIK138" s="134"/>
      <c r="NIL138" s="134"/>
      <c r="NIM138" s="131"/>
      <c r="NIN138" s="131"/>
      <c r="NIO138" s="131"/>
      <c r="NIP138" s="132"/>
      <c r="NIR138" s="130"/>
      <c r="NIS138" s="134"/>
      <c r="NIT138" s="134"/>
      <c r="NIU138" s="131"/>
      <c r="NIV138" s="131"/>
      <c r="NIW138" s="131"/>
      <c r="NIX138" s="132"/>
      <c r="NIZ138" s="130"/>
      <c r="NJA138" s="134"/>
      <c r="NJB138" s="134"/>
      <c r="NJC138" s="131"/>
      <c r="NJD138" s="131"/>
      <c r="NJE138" s="131"/>
      <c r="NJF138" s="132"/>
      <c r="NJH138" s="130"/>
      <c r="NJI138" s="134"/>
      <c r="NJJ138" s="134"/>
      <c r="NJK138" s="131"/>
      <c r="NJL138" s="131"/>
      <c r="NJM138" s="131"/>
      <c r="NJN138" s="132"/>
      <c r="NJP138" s="130"/>
      <c r="NJQ138" s="134"/>
      <c r="NJR138" s="134"/>
      <c r="NJS138" s="131"/>
      <c r="NJT138" s="131"/>
      <c r="NJU138" s="131"/>
      <c r="NJV138" s="132"/>
      <c r="NJX138" s="130"/>
      <c r="NJY138" s="134"/>
      <c r="NJZ138" s="134"/>
      <c r="NKA138" s="131"/>
      <c r="NKB138" s="131"/>
      <c r="NKC138" s="131"/>
      <c r="NKD138" s="132"/>
      <c r="NKF138" s="130"/>
      <c r="NKG138" s="134"/>
      <c r="NKH138" s="134"/>
      <c r="NKI138" s="131"/>
      <c r="NKJ138" s="131"/>
      <c r="NKK138" s="131"/>
      <c r="NKL138" s="132"/>
      <c r="NKN138" s="130"/>
      <c r="NKO138" s="134"/>
      <c r="NKP138" s="134"/>
      <c r="NKQ138" s="131"/>
      <c r="NKR138" s="131"/>
      <c r="NKS138" s="131"/>
      <c r="NKT138" s="132"/>
      <c r="NKV138" s="130"/>
      <c r="NKW138" s="134"/>
      <c r="NKX138" s="134"/>
      <c r="NKY138" s="131"/>
      <c r="NKZ138" s="131"/>
      <c r="NLA138" s="131"/>
      <c r="NLB138" s="132"/>
      <c r="NLD138" s="130"/>
      <c r="NLE138" s="134"/>
      <c r="NLF138" s="134"/>
      <c r="NLG138" s="131"/>
      <c r="NLH138" s="131"/>
      <c r="NLI138" s="131"/>
      <c r="NLJ138" s="132"/>
      <c r="NLL138" s="130"/>
      <c r="NLM138" s="134"/>
      <c r="NLN138" s="134"/>
      <c r="NLO138" s="131"/>
      <c r="NLP138" s="131"/>
      <c r="NLQ138" s="131"/>
      <c r="NLR138" s="132"/>
      <c r="NLT138" s="130"/>
      <c r="NLU138" s="134"/>
      <c r="NLV138" s="134"/>
      <c r="NLW138" s="131"/>
      <c r="NLX138" s="131"/>
      <c r="NLY138" s="131"/>
      <c r="NLZ138" s="132"/>
      <c r="NMB138" s="130"/>
      <c r="NMC138" s="134"/>
      <c r="NMD138" s="134"/>
      <c r="NME138" s="131"/>
      <c r="NMF138" s="131"/>
      <c r="NMG138" s="131"/>
      <c r="NMH138" s="132"/>
      <c r="NMJ138" s="130"/>
      <c r="NMK138" s="134"/>
      <c r="NML138" s="134"/>
      <c r="NMM138" s="131"/>
      <c r="NMN138" s="131"/>
      <c r="NMO138" s="131"/>
      <c r="NMP138" s="132"/>
      <c r="NMR138" s="130"/>
      <c r="NMS138" s="134"/>
      <c r="NMT138" s="134"/>
      <c r="NMU138" s="131"/>
      <c r="NMV138" s="131"/>
      <c r="NMW138" s="131"/>
      <c r="NMX138" s="132"/>
      <c r="NMZ138" s="130"/>
      <c r="NNA138" s="134"/>
      <c r="NNB138" s="134"/>
      <c r="NNC138" s="131"/>
      <c r="NND138" s="131"/>
      <c r="NNE138" s="131"/>
      <c r="NNF138" s="132"/>
      <c r="NNH138" s="130"/>
      <c r="NNI138" s="134"/>
      <c r="NNJ138" s="134"/>
      <c r="NNK138" s="131"/>
      <c r="NNL138" s="131"/>
      <c r="NNM138" s="131"/>
      <c r="NNN138" s="132"/>
      <c r="NNP138" s="130"/>
      <c r="NNQ138" s="134"/>
      <c r="NNR138" s="134"/>
      <c r="NNS138" s="131"/>
      <c r="NNT138" s="131"/>
      <c r="NNU138" s="131"/>
      <c r="NNV138" s="132"/>
      <c r="NNX138" s="130"/>
      <c r="NNY138" s="134"/>
      <c r="NNZ138" s="134"/>
      <c r="NOA138" s="131"/>
      <c r="NOB138" s="131"/>
      <c r="NOC138" s="131"/>
      <c r="NOD138" s="132"/>
      <c r="NOF138" s="130"/>
      <c r="NOG138" s="134"/>
      <c r="NOH138" s="134"/>
      <c r="NOI138" s="131"/>
      <c r="NOJ138" s="131"/>
      <c r="NOK138" s="131"/>
      <c r="NOL138" s="132"/>
      <c r="NON138" s="130"/>
      <c r="NOO138" s="134"/>
      <c r="NOP138" s="134"/>
      <c r="NOQ138" s="131"/>
      <c r="NOR138" s="131"/>
      <c r="NOS138" s="131"/>
      <c r="NOT138" s="132"/>
      <c r="NOV138" s="130"/>
      <c r="NOW138" s="134"/>
      <c r="NOX138" s="134"/>
      <c r="NOY138" s="131"/>
      <c r="NOZ138" s="131"/>
      <c r="NPA138" s="131"/>
      <c r="NPB138" s="132"/>
      <c r="NPD138" s="130"/>
      <c r="NPE138" s="134"/>
      <c r="NPF138" s="134"/>
      <c r="NPG138" s="131"/>
      <c r="NPH138" s="131"/>
      <c r="NPI138" s="131"/>
      <c r="NPJ138" s="132"/>
      <c r="NPL138" s="130"/>
      <c r="NPM138" s="134"/>
      <c r="NPN138" s="134"/>
      <c r="NPO138" s="131"/>
      <c r="NPP138" s="131"/>
      <c r="NPQ138" s="131"/>
      <c r="NPR138" s="132"/>
      <c r="NPT138" s="130"/>
      <c r="NPU138" s="134"/>
      <c r="NPV138" s="134"/>
      <c r="NPW138" s="131"/>
      <c r="NPX138" s="131"/>
      <c r="NPY138" s="131"/>
      <c r="NPZ138" s="132"/>
      <c r="NQB138" s="130"/>
      <c r="NQC138" s="134"/>
      <c r="NQD138" s="134"/>
      <c r="NQE138" s="131"/>
      <c r="NQF138" s="131"/>
      <c r="NQG138" s="131"/>
      <c r="NQH138" s="132"/>
      <c r="NQJ138" s="130"/>
      <c r="NQK138" s="134"/>
      <c r="NQL138" s="134"/>
      <c r="NQM138" s="131"/>
      <c r="NQN138" s="131"/>
      <c r="NQO138" s="131"/>
      <c r="NQP138" s="132"/>
      <c r="NQR138" s="130"/>
      <c r="NQS138" s="134"/>
      <c r="NQT138" s="134"/>
      <c r="NQU138" s="131"/>
      <c r="NQV138" s="131"/>
      <c r="NQW138" s="131"/>
      <c r="NQX138" s="132"/>
      <c r="NQZ138" s="130"/>
      <c r="NRA138" s="134"/>
      <c r="NRB138" s="134"/>
      <c r="NRC138" s="131"/>
      <c r="NRD138" s="131"/>
      <c r="NRE138" s="131"/>
      <c r="NRF138" s="132"/>
      <c r="NRH138" s="130"/>
      <c r="NRI138" s="134"/>
      <c r="NRJ138" s="134"/>
      <c r="NRK138" s="131"/>
      <c r="NRL138" s="131"/>
      <c r="NRM138" s="131"/>
      <c r="NRN138" s="132"/>
      <c r="NRP138" s="130"/>
      <c r="NRQ138" s="134"/>
      <c r="NRR138" s="134"/>
      <c r="NRS138" s="131"/>
      <c r="NRT138" s="131"/>
      <c r="NRU138" s="131"/>
      <c r="NRV138" s="132"/>
      <c r="NRX138" s="130"/>
      <c r="NRY138" s="134"/>
      <c r="NRZ138" s="134"/>
      <c r="NSA138" s="131"/>
      <c r="NSB138" s="131"/>
      <c r="NSC138" s="131"/>
      <c r="NSD138" s="132"/>
      <c r="NSF138" s="130"/>
      <c r="NSG138" s="134"/>
      <c r="NSH138" s="134"/>
      <c r="NSI138" s="131"/>
      <c r="NSJ138" s="131"/>
      <c r="NSK138" s="131"/>
      <c r="NSL138" s="132"/>
      <c r="NSN138" s="130"/>
      <c r="NSO138" s="134"/>
      <c r="NSP138" s="134"/>
      <c r="NSQ138" s="131"/>
      <c r="NSR138" s="131"/>
      <c r="NSS138" s="131"/>
      <c r="NST138" s="132"/>
      <c r="NSV138" s="130"/>
      <c r="NSW138" s="134"/>
      <c r="NSX138" s="134"/>
      <c r="NSY138" s="131"/>
      <c r="NSZ138" s="131"/>
      <c r="NTA138" s="131"/>
      <c r="NTB138" s="132"/>
      <c r="NTD138" s="130"/>
      <c r="NTE138" s="134"/>
      <c r="NTF138" s="134"/>
      <c r="NTG138" s="131"/>
      <c r="NTH138" s="131"/>
      <c r="NTI138" s="131"/>
      <c r="NTJ138" s="132"/>
      <c r="NTL138" s="130"/>
      <c r="NTM138" s="134"/>
      <c r="NTN138" s="134"/>
      <c r="NTO138" s="131"/>
      <c r="NTP138" s="131"/>
      <c r="NTQ138" s="131"/>
      <c r="NTR138" s="132"/>
      <c r="NTT138" s="130"/>
      <c r="NTU138" s="134"/>
      <c r="NTV138" s="134"/>
      <c r="NTW138" s="131"/>
      <c r="NTX138" s="131"/>
      <c r="NTY138" s="131"/>
      <c r="NTZ138" s="132"/>
      <c r="NUB138" s="130"/>
      <c r="NUC138" s="134"/>
      <c r="NUD138" s="134"/>
      <c r="NUE138" s="131"/>
      <c r="NUF138" s="131"/>
      <c r="NUG138" s="131"/>
      <c r="NUH138" s="132"/>
      <c r="NUJ138" s="130"/>
      <c r="NUK138" s="134"/>
      <c r="NUL138" s="134"/>
      <c r="NUM138" s="131"/>
      <c r="NUN138" s="131"/>
      <c r="NUO138" s="131"/>
      <c r="NUP138" s="132"/>
      <c r="NUR138" s="130"/>
      <c r="NUS138" s="134"/>
      <c r="NUT138" s="134"/>
      <c r="NUU138" s="131"/>
      <c r="NUV138" s="131"/>
      <c r="NUW138" s="131"/>
      <c r="NUX138" s="132"/>
      <c r="NUZ138" s="130"/>
      <c r="NVA138" s="134"/>
      <c r="NVB138" s="134"/>
      <c r="NVC138" s="131"/>
      <c r="NVD138" s="131"/>
      <c r="NVE138" s="131"/>
      <c r="NVF138" s="132"/>
      <c r="NVH138" s="130"/>
      <c r="NVI138" s="134"/>
      <c r="NVJ138" s="134"/>
      <c r="NVK138" s="131"/>
      <c r="NVL138" s="131"/>
      <c r="NVM138" s="131"/>
      <c r="NVN138" s="132"/>
      <c r="NVP138" s="130"/>
      <c r="NVQ138" s="134"/>
      <c r="NVR138" s="134"/>
      <c r="NVS138" s="131"/>
      <c r="NVT138" s="131"/>
      <c r="NVU138" s="131"/>
      <c r="NVV138" s="132"/>
      <c r="NVX138" s="130"/>
      <c r="NVY138" s="134"/>
      <c r="NVZ138" s="134"/>
      <c r="NWA138" s="131"/>
      <c r="NWB138" s="131"/>
      <c r="NWC138" s="131"/>
      <c r="NWD138" s="132"/>
      <c r="NWF138" s="130"/>
      <c r="NWG138" s="134"/>
      <c r="NWH138" s="134"/>
      <c r="NWI138" s="131"/>
      <c r="NWJ138" s="131"/>
      <c r="NWK138" s="131"/>
      <c r="NWL138" s="132"/>
      <c r="NWN138" s="130"/>
      <c r="NWO138" s="134"/>
      <c r="NWP138" s="134"/>
      <c r="NWQ138" s="131"/>
      <c r="NWR138" s="131"/>
      <c r="NWS138" s="131"/>
      <c r="NWT138" s="132"/>
      <c r="NWV138" s="130"/>
      <c r="NWW138" s="134"/>
      <c r="NWX138" s="134"/>
      <c r="NWY138" s="131"/>
      <c r="NWZ138" s="131"/>
      <c r="NXA138" s="131"/>
      <c r="NXB138" s="132"/>
      <c r="NXD138" s="130"/>
      <c r="NXE138" s="134"/>
      <c r="NXF138" s="134"/>
      <c r="NXG138" s="131"/>
      <c r="NXH138" s="131"/>
      <c r="NXI138" s="131"/>
      <c r="NXJ138" s="132"/>
      <c r="NXL138" s="130"/>
      <c r="NXM138" s="134"/>
      <c r="NXN138" s="134"/>
      <c r="NXO138" s="131"/>
      <c r="NXP138" s="131"/>
      <c r="NXQ138" s="131"/>
      <c r="NXR138" s="132"/>
      <c r="NXT138" s="130"/>
      <c r="NXU138" s="134"/>
      <c r="NXV138" s="134"/>
      <c r="NXW138" s="131"/>
      <c r="NXX138" s="131"/>
      <c r="NXY138" s="131"/>
      <c r="NXZ138" s="132"/>
      <c r="NYB138" s="130"/>
      <c r="NYC138" s="134"/>
      <c r="NYD138" s="134"/>
      <c r="NYE138" s="131"/>
      <c r="NYF138" s="131"/>
      <c r="NYG138" s="131"/>
      <c r="NYH138" s="132"/>
      <c r="NYJ138" s="130"/>
      <c r="NYK138" s="134"/>
      <c r="NYL138" s="134"/>
      <c r="NYM138" s="131"/>
      <c r="NYN138" s="131"/>
      <c r="NYO138" s="131"/>
      <c r="NYP138" s="132"/>
      <c r="NYR138" s="130"/>
      <c r="NYS138" s="134"/>
      <c r="NYT138" s="134"/>
      <c r="NYU138" s="131"/>
      <c r="NYV138" s="131"/>
      <c r="NYW138" s="131"/>
      <c r="NYX138" s="132"/>
      <c r="NYZ138" s="130"/>
      <c r="NZA138" s="134"/>
      <c r="NZB138" s="134"/>
      <c r="NZC138" s="131"/>
      <c r="NZD138" s="131"/>
      <c r="NZE138" s="131"/>
      <c r="NZF138" s="132"/>
      <c r="NZH138" s="130"/>
      <c r="NZI138" s="134"/>
      <c r="NZJ138" s="134"/>
      <c r="NZK138" s="131"/>
      <c r="NZL138" s="131"/>
      <c r="NZM138" s="131"/>
      <c r="NZN138" s="132"/>
      <c r="NZP138" s="130"/>
      <c r="NZQ138" s="134"/>
      <c r="NZR138" s="134"/>
      <c r="NZS138" s="131"/>
      <c r="NZT138" s="131"/>
      <c r="NZU138" s="131"/>
      <c r="NZV138" s="132"/>
      <c r="NZX138" s="130"/>
      <c r="NZY138" s="134"/>
      <c r="NZZ138" s="134"/>
      <c r="OAA138" s="131"/>
      <c r="OAB138" s="131"/>
      <c r="OAC138" s="131"/>
      <c r="OAD138" s="132"/>
      <c r="OAF138" s="130"/>
      <c r="OAG138" s="134"/>
      <c r="OAH138" s="134"/>
      <c r="OAI138" s="131"/>
      <c r="OAJ138" s="131"/>
      <c r="OAK138" s="131"/>
      <c r="OAL138" s="132"/>
      <c r="OAN138" s="130"/>
      <c r="OAO138" s="134"/>
      <c r="OAP138" s="134"/>
      <c r="OAQ138" s="131"/>
      <c r="OAR138" s="131"/>
      <c r="OAS138" s="131"/>
      <c r="OAT138" s="132"/>
      <c r="OAV138" s="130"/>
      <c r="OAW138" s="134"/>
      <c r="OAX138" s="134"/>
      <c r="OAY138" s="131"/>
      <c r="OAZ138" s="131"/>
      <c r="OBA138" s="131"/>
      <c r="OBB138" s="132"/>
      <c r="OBD138" s="130"/>
      <c r="OBE138" s="134"/>
      <c r="OBF138" s="134"/>
      <c r="OBG138" s="131"/>
      <c r="OBH138" s="131"/>
      <c r="OBI138" s="131"/>
      <c r="OBJ138" s="132"/>
      <c r="OBL138" s="130"/>
      <c r="OBM138" s="134"/>
      <c r="OBN138" s="134"/>
      <c r="OBO138" s="131"/>
      <c r="OBP138" s="131"/>
      <c r="OBQ138" s="131"/>
      <c r="OBR138" s="132"/>
      <c r="OBT138" s="130"/>
      <c r="OBU138" s="134"/>
      <c r="OBV138" s="134"/>
      <c r="OBW138" s="131"/>
      <c r="OBX138" s="131"/>
      <c r="OBY138" s="131"/>
      <c r="OBZ138" s="132"/>
      <c r="OCB138" s="130"/>
      <c r="OCC138" s="134"/>
      <c r="OCD138" s="134"/>
      <c r="OCE138" s="131"/>
      <c r="OCF138" s="131"/>
      <c r="OCG138" s="131"/>
      <c r="OCH138" s="132"/>
      <c r="OCJ138" s="130"/>
      <c r="OCK138" s="134"/>
      <c r="OCL138" s="134"/>
      <c r="OCM138" s="131"/>
      <c r="OCN138" s="131"/>
      <c r="OCO138" s="131"/>
      <c r="OCP138" s="132"/>
      <c r="OCR138" s="130"/>
      <c r="OCS138" s="134"/>
      <c r="OCT138" s="134"/>
      <c r="OCU138" s="131"/>
      <c r="OCV138" s="131"/>
      <c r="OCW138" s="131"/>
      <c r="OCX138" s="132"/>
      <c r="OCZ138" s="130"/>
      <c r="ODA138" s="134"/>
      <c r="ODB138" s="134"/>
      <c r="ODC138" s="131"/>
      <c r="ODD138" s="131"/>
      <c r="ODE138" s="131"/>
      <c r="ODF138" s="132"/>
      <c r="ODH138" s="130"/>
      <c r="ODI138" s="134"/>
      <c r="ODJ138" s="134"/>
      <c r="ODK138" s="131"/>
      <c r="ODL138" s="131"/>
      <c r="ODM138" s="131"/>
      <c r="ODN138" s="132"/>
      <c r="ODP138" s="130"/>
      <c r="ODQ138" s="134"/>
      <c r="ODR138" s="134"/>
      <c r="ODS138" s="131"/>
      <c r="ODT138" s="131"/>
      <c r="ODU138" s="131"/>
      <c r="ODV138" s="132"/>
      <c r="ODX138" s="130"/>
      <c r="ODY138" s="134"/>
      <c r="ODZ138" s="134"/>
      <c r="OEA138" s="131"/>
      <c r="OEB138" s="131"/>
      <c r="OEC138" s="131"/>
      <c r="OED138" s="132"/>
      <c r="OEF138" s="130"/>
      <c r="OEG138" s="134"/>
      <c r="OEH138" s="134"/>
      <c r="OEI138" s="131"/>
      <c r="OEJ138" s="131"/>
      <c r="OEK138" s="131"/>
      <c r="OEL138" s="132"/>
      <c r="OEN138" s="130"/>
      <c r="OEO138" s="134"/>
      <c r="OEP138" s="134"/>
      <c r="OEQ138" s="131"/>
      <c r="OER138" s="131"/>
      <c r="OES138" s="131"/>
      <c r="OET138" s="132"/>
      <c r="OEV138" s="130"/>
      <c r="OEW138" s="134"/>
      <c r="OEX138" s="134"/>
      <c r="OEY138" s="131"/>
      <c r="OEZ138" s="131"/>
      <c r="OFA138" s="131"/>
      <c r="OFB138" s="132"/>
      <c r="OFD138" s="130"/>
      <c r="OFE138" s="134"/>
      <c r="OFF138" s="134"/>
      <c r="OFG138" s="131"/>
      <c r="OFH138" s="131"/>
      <c r="OFI138" s="131"/>
      <c r="OFJ138" s="132"/>
      <c r="OFL138" s="130"/>
      <c r="OFM138" s="134"/>
      <c r="OFN138" s="134"/>
      <c r="OFO138" s="131"/>
      <c r="OFP138" s="131"/>
      <c r="OFQ138" s="131"/>
      <c r="OFR138" s="132"/>
      <c r="OFT138" s="130"/>
      <c r="OFU138" s="134"/>
      <c r="OFV138" s="134"/>
      <c r="OFW138" s="131"/>
      <c r="OFX138" s="131"/>
      <c r="OFY138" s="131"/>
      <c r="OFZ138" s="132"/>
      <c r="OGB138" s="130"/>
      <c r="OGC138" s="134"/>
      <c r="OGD138" s="134"/>
      <c r="OGE138" s="131"/>
      <c r="OGF138" s="131"/>
      <c r="OGG138" s="131"/>
      <c r="OGH138" s="132"/>
      <c r="OGJ138" s="130"/>
      <c r="OGK138" s="134"/>
      <c r="OGL138" s="134"/>
      <c r="OGM138" s="131"/>
      <c r="OGN138" s="131"/>
      <c r="OGO138" s="131"/>
      <c r="OGP138" s="132"/>
      <c r="OGR138" s="130"/>
      <c r="OGS138" s="134"/>
      <c r="OGT138" s="134"/>
      <c r="OGU138" s="131"/>
      <c r="OGV138" s="131"/>
      <c r="OGW138" s="131"/>
      <c r="OGX138" s="132"/>
      <c r="OGZ138" s="130"/>
      <c r="OHA138" s="134"/>
      <c r="OHB138" s="134"/>
      <c r="OHC138" s="131"/>
      <c r="OHD138" s="131"/>
      <c r="OHE138" s="131"/>
      <c r="OHF138" s="132"/>
      <c r="OHH138" s="130"/>
      <c r="OHI138" s="134"/>
      <c r="OHJ138" s="134"/>
      <c r="OHK138" s="131"/>
      <c r="OHL138" s="131"/>
      <c r="OHM138" s="131"/>
      <c r="OHN138" s="132"/>
      <c r="OHP138" s="130"/>
      <c r="OHQ138" s="134"/>
      <c r="OHR138" s="134"/>
      <c r="OHS138" s="131"/>
      <c r="OHT138" s="131"/>
      <c r="OHU138" s="131"/>
      <c r="OHV138" s="132"/>
      <c r="OHX138" s="130"/>
      <c r="OHY138" s="134"/>
      <c r="OHZ138" s="134"/>
      <c r="OIA138" s="131"/>
      <c r="OIB138" s="131"/>
      <c r="OIC138" s="131"/>
      <c r="OID138" s="132"/>
      <c r="OIF138" s="130"/>
      <c r="OIG138" s="134"/>
      <c r="OIH138" s="134"/>
      <c r="OII138" s="131"/>
      <c r="OIJ138" s="131"/>
      <c r="OIK138" s="131"/>
      <c r="OIL138" s="132"/>
      <c r="OIN138" s="130"/>
      <c r="OIO138" s="134"/>
      <c r="OIP138" s="134"/>
      <c r="OIQ138" s="131"/>
      <c r="OIR138" s="131"/>
      <c r="OIS138" s="131"/>
      <c r="OIT138" s="132"/>
      <c r="OIV138" s="130"/>
      <c r="OIW138" s="134"/>
      <c r="OIX138" s="134"/>
      <c r="OIY138" s="131"/>
      <c r="OIZ138" s="131"/>
      <c r="OJA138" s="131"/>
      <c r="OJB138" s="132"/>
      <c r="OJD138" s="130"/>
      <c r="OJE138" s="134"/>
      <c r="OJF138" s="134"/>
      <c r="OJG138" s="131"/>
      <c r="OJH138" s="131"/>
      <c r="OJI138" s="131"/>
      <c r="OJJ138" s="132"/>
      <c r="OJL138" s="130"/>
      <c r="OJM138" s="134"/>
      <c r="OJN138" s="134"/>
      <c r="OJO138" s="131"/>
      <c r="OJP138" s="131"/>
      <c r="OJQ138" s="131"/>
      <c r="OJR138" s="132"/>
      <c r="OJT138" s="130"/>
      <c r="OJU138" s="134"/>
      <c r="OJV138" s="134"/>
      <c r="OJW138" s="131"/>
      <c r="OJX138" s="131"/>
      <c r="OJY138" s="131"/>
      <c r="OJZ138" s="132"/>
      <c r="OKB138" s="130"/>
      <c r="OKC138" s="134"/>
      <c r="OKD138" s="134"/>
      <c r="OKE138" s="131"/>
      <c r="OKF138" s="131"/>
      <c r="OKG138" s="131"/>
      <c r="OKH138" s="132"/>
      <c r="OKJ138" s="130"/>
      <c r="OKK138" s="134"/>
      <c r="OKL138" s="134"/>
      <c r="OKM138" s="131"/>
      <c r="OKN138" s="131"/>
      <c r="OKO138" s="131"/>
      <c r="OKP138" s="132"/>
      <c r="OKR138" s="130"/>
      <c r="OKS138" s="134"/>
      <c r="OKT138" s="134"/>
      <c r="OKU138" s="131"/>
      <c r="OKV138" s="131"/>
      <c r="OKW138" s="131"/>
      <c r="OKX138" s="132"/>
      <c r="OKZ138" s="130"/>
      <c r="OLA138" s="134"/>
      <c r="OLB138" s="134"/>
      <c r="OLC138" s="131"/>
      <c r="OLD138" s="131"/>
      <c r="OLE138" s="131"/>
      <c r="OLF138" s="132"/>
      <c r="OLH138" s="130"/>
      <c r="OLI138" s="134"/>
      <c r="OLJ138" s="134"/>
      <c r="OLK138" s="131"/>
      <c r="OLL138" s="131"/>
      <c r="OLM138" s="131"/>
      <c r="OLN138" s="132"/>
      <c r="OLP138" s="130"/>
      <c r="OLQ138" s="134"/>
      <c r="OLR138" s="134"/>
      <c r="OLS138" s="131"/>
      <c r="OLT138" s="131"/>
      <c r="OLU138" s="131"/>
      <c r="OLV138" s="132"/>
      <c r="OLX138" s="130"/>
      <c r="OLY138" s="134"/>
      <c r="OLZ138" s="134"/>
      <c r="OMA138" s="131"/>
      <c r="OMB138" s="131"/>
      <c r="OMC138" s="131"/>
      <c r="OMD138" s="132"/>
      <c r="OMF138" s="130"/>
      <c r="OMG138" s="134"/>
      <c r="OMH138" s="134"/>
      <c r="OMI138" s="131"/>
      <c r="OMJ138" s="131"/>
      <c r="OMK138" s="131"/>
      <c r="OML138" s="132"/>
      <c r="OMN138" s="130"/>
      <c r="OMO138" s="134"/>
      <c r="OMP138" s="134"/>
      <c r="OMQ138" s="131"/>
      <c r="OMR138" s="131"/>
      <c r="OMS138" s="131"/>
      <c r="OMT138" s="132"/>
      <c r="OMV138" s="130"/>
      <c r="OMW138" s="134"/>
      <c r="OMX138" s="134"/>
      <c r="OMY138" s="131"/>
      <c r="OMZ138" s="131"/>
      <c r="ONA138" s="131"/>
      <c r="ONB138" s="132"/>
      <c r="OND138" s="130"/>
      <c r="ONE138" s="134"/>
      <c r="ONF138" s="134"/>
      <c r="ONG138" s="131"/>
      <c r="ONH138" s="131"/>
      <c r="ONI138" s="131"/>
      <c r="ONJ138" s="132"/>
      <c r="ONL138" s="130"/>
      <c r="ONM138" s="134"/>
      <c r="ONN138" s="134"/>
      <c r="ONO138" s="131"/>
      <c r="ONP138" s="131"/>
      <c r="ONQ138" s="131"/>
      <c r="ONR138" s="132"/>
      <c r="ONT138" s="130"/>
      <c r="ONU138" s="134"/>
      <c r="ONV138" s="134"/>
      <c r="ONW138" s="131"/>
      <c r="ONX138" s="131"/>
      <c r="ONY138" s="131"/>
      <c r="ONZ138" s="132"/>
      <c r="OOB138" s="130"/>
      <c r="OOC138" s="134"/>
      <c r="OOD138" s="134"/>
      <c r="OOE138" s="131"/>
      <c r="OOF138" s="131"/>
      <c r="OOG138" s="131"/>
      <c r="OOH138" s="132"/>
      <c r="OOJ138" s="130"/>
      <c r="OOK138" s="134"/>
      <c r="OOL138" s="134"/>
      <c r="OOM138" s="131"/>
      <c r="OON138" s="131"/>
      <c r="OOO138" s="131"/>
      <c r="OOP138" s="132"/>
      <c r="OOR138" s="130"/>
      <c r="OOS138" s="134"/>
      <c r="OOT138" s="134"/>
      <c r="OOU138" s="131"/>
      <c r="OOV138" s="131"/>
      <c r="OOW138" s="131"/>
      <c r="OOX138" s="132"/>
      <c r="OOZ138" s="130"/>
      <c r="OPA138" s="134"/>
      <c r="OPB138" s="134"/>
      <c r="OPC138" s="131"/>
      <c r="OPD138" s="131"/>
      <c r="OPE138" s="131"/>
      <c r="OPF138" s="132"/>
      <c r="OPH138" s="130"/>
      <c r="OPI138" s="134"/>
      <c r="OPJ138" s="134"/>
      <c r="OPK138" s="131"/>
      <c r="OPL138" s="131"/>
      <c r="OPM138" s="131"/>
      <c r="OPN138" s="132"/>
      <c r="OPP138" s="130"/>
      <c r="OPQ138" s="134"/>
      <c r="OPR138" s="134"/>
      <c r="OPS138" s="131"/>
      <c r="OPT138" s="131"/>
      <c r="OPU138" s="131"/>
      <c r="OPV138" s="132"/>
      <c r="OPX138" s="130"/>
      <c r="OPY138" s="134"/>
      <c r="OPZ138" s="134"/>
      <c r="OQA138" s="131"/>
      <c r="OQB138" s="131"/>
      <c r="OQC138" s="131"/>
      <c r="OQD138" s="132"/>
      <c r="OQF138" s="130"/>
      <c r="OQG138" s="134"/>
      <c r="OQH138" s="134"/>
      <c r="OQI138" s="131"/>
      <c r="OQJ138" s="131"/>
      <c r="OQK138" s="131"/>
      <c r="OQL138" s="132"/>
      <c r="OQN138" s="130"/>
      <c r="OQO138" s="134"/>
      <c r="OQP138" s="134"/>
      <c r="OQQ138" s="131"/>
      <c r="OQR138" s="131"/>
      <c r="OQS138" s="131"/>
      <c r="OQT138" s="132"/>
      <c r="OQV138" s="130"/>
      <c r="OQW138" s="134"/>
      <c r="OQX138" s="134"/>
      <c r="OQY138" s="131"/>
      <c r="OQZ138" s="131"/>
      <c r="ORA138" s="131"/>
      <c r="ORB138" s="132"/>
      <c r="ORD138" s="130"/>
      <c r="ORE138" s="134"/>
      <c r="ORF138" s="134"/>
      <c r="ORG138" s="131"/>
      <c r="ORH138" s="131"/>
      <c r="ORI138" s="131"/>
      <c r="ORJ138" s="132"/>
      <c r="ORL138" s="130"/>
      <c r="ORM138" s="134"/>
      <c r="ORN138" s="134"/>
      <c r="ORO138" s="131"/>
      <c r="ORP138" s="131"/>
      <c r="ORQ138" s="131"/>
      <c r="ORR138" s="132"/>
      <c r="ORT138" s="130"/>
      <c r="ORU138" s="134"/>
      <c r="ORV138" s="134"/>
      <c r="ORW138" s="131"/>
      <c r="ORX138" s="131"/>
      <c r="ORY138" s="131"/>
      <c r="ORZ138" s="132"/>
      <c r="OSB138" s="130"/>
      <c r="OSC138" s="134"/>
      <c r="OSD138" s="134"/>
      <c r="OSE138" s="131"/>
      <c r="OSF138" s="131"/>
      <c r="OSG138" s="131"/>
      <c r="OSH138" s="132"/>
      <c r="OSJ138" s="130"/>
      <c r="OSK138" s="134"/>
      <c r="OSL138" s="134"/>
      <c r="OSM138" s="131"/>
      <c r="OSN138" s="131"/>
      <c r="OSO138" s="131"/>
      <c r="OSP138" s="132"/>
      <c r="OSR138" s="130"/>
      <c r="OSS138" s="134"/>
      <c r="OST138" s="134"/>
      <c r="OSU138" s="131"/>
      <c r="OSV138" s="131"/>
      <c r="OSW138" s="131"/>
      <c r="OSX138" s="132"/>
      <c r="OSZ138" s="130"/>
      <c r="OTA138" s="134"/>
      <c r="OTB138" s="134"/>
      <c r="OTC138" s="131"/>
      <c r="OTD138" s="131"/>
      <c r="OTE138" s="131"/>
      <c r="OTF138" s="132"/>
      <c r="OTH138" s="130"/>
      <c r="OTI138" s="134"/>
      <c r="OTJ138" s="134"/>
      <c r="OTK138" s="131"/>
      <c r="OTL138" s="131"/>
      <c r="OTM138" s="131"/>
      <c r="OTN138" s="132"/>
      <c r="OTP138" s="130"/>
      <c r="OTQ138" s="134"/>
      <c r="OTR138" s="134"/>
      <c r="OTS138" s="131"/>
      <c r="OTT138" s="131"/>
      <c r="OTU138" s="131"/>
      <c r="OTV138" s="132"/>
      <c r="OTX138" s="130"/>
      <c r="OTY138" s="134"/>
      <c r="OTZ138" s="134"/>
      <c r="OUA138" s="131"/>
      <c r="OUB138" s="131"/>
      <c r="OUC138" s="131"/>
      <c r="OUD138" s="132"/>
      <c r="OUF138" s="130"/>
      <c r="OUG138" s="134"/>
      <c r="OUH138" s="134"/>
      <c r="OUI138" s="131"/>
      <c r="OUJ138" s="131"/>
      <c r="OUK138" s="131"/>
      <c r="OUL138" s="132"/>
      <c r="OUN138" s="130"/>
      <c r="OUO138" s="134"/>
      <c r="OUP138" s="134"/>
      <c r="OUQ138" s="131"/>
      <c r="OUR138" s="131"/>
      <c r="OUS138" s="131"/>
      <c r="OUT138" s="132"/>
      <c r="OUV138" s="130"/>
      <c r="OUW138" s="134"/>
      <c r="OUX138" s="134"/>
      <c r="OUY138" s="131"/>
      <c r="OUZ138" s="131"/>
      <c r="OVA138" s="131"/>
      <c r="OVB138" s="132"/>
      <c r="OVD138" s="130"/>
      <c r="OVE138" s="134"/>
      <c r="OVF138" s="134"/>
      <c r="OVG138" s="131"/>
      <c r="OVH138" s="131"/>
      <c r="OVI138" s="131"/>
      <c r="OVJ138" s="132"/>
      <c r="OVL138" s="130"/>
      <c r="OVM138" s="134"/>
      <c r="OVN138" s="134"/>
      <c r="OVO138" s="131"/>
      <c r="OVP138" s="131"/>
      <c r="OVQ138" s="131"/>
      <c r="OVR138" s="132"/>
      <c r="OVT138" s="130"/>
      <c r="OVU138" s="134"/>
      <c r="OVV138" s="134"/>
      <c r="OVW138" s="131"/>
      <c r="OVX138" s="131"/>
      <c r="OVY138" s="131"/>
      <c r="OVZ138" s="132"/>
      <c r="OWB138" s="130"/>
      <c r="OWC138" s="134"/>
      <c r="OWD138" s="134"/>
      <c r="OWE138" s="131"/>
      <c r="OWF138" s="131"/>
      <c r="OWG138" s="131"/>
      <c r="OWH138" s="132"/>
      <c r="OWJ138" s="130"/>
      <c r="OWK138" s="134"/>
      <c r="OWL138" s="134"/>
      <c r="OWM138" s="131"/>
      <c r="OWN138" s="131"/>
      <c r="OWO138" s="131"/>
      <c r="OWP138" s="132"/>
      <c r="OWR138" s="130"/>
      <c r="OWS138" s="134"/>
      <c r="OWT138" s="134"/>
      <c r="OWU138" s="131"/>
      <c r="OWV138" s="131"/>
      <c r="OWW138" s="131"/>
      <c r="OWX138" s="132"/>
      <c r="OWZ138" s="130"/>
      <c r="OXA138" s="134"/>
      <c r="OXB138" s="134"/>
      <c r="OXC138" s="131"/>
      <c r="OXD138" s="131"/>
      <c r="OXE138" s="131"/>
      <c r="OXF138" s="132"/>
      <c r="OXH138" s="130"/>
      <c r="OXI138" s="134"/>
      <c r="OXJ138" s="134"/>
      <c r="OXK138" s="131"/>
      <c r="OXL138" s="131"/>
      <c r="OXM138" s="131"/>
      <c r="OXN138" s="132"/>
      <c r="OXP138" s="130"/>
      <c r="OXQ138" s="134"/>
      <c r="OXR138" s="134"/>
      <c r="OXS138" s="131"/>
      <c r="OXT138" s="131"/>
      <c r="OXU138" s="131"/>
      <c r="OXV138" s="132"/>
      <c r="OXX138" s="130"/>
      <c r="OXY138" s="134"/>
      <c r="OXZ138" s="134"/>
      <c r="OYA138" s="131"/>
      <c r="OYB138" s="131"/>
      <c r="OYC138" s="131"/>
      <c r="OYD138" s="132"/>
      <c r="OYF138" s="130"/>
      <c r="OYG138" s="134"/>
      <c r="OYH138" s="134"/>
      <c r="OYI138" s="131"/>
      <c r="OYJ138" s="131"/>
      <c r="OYK138" s="131"/>
      <c r="OYL138" s="132"/>
      <c r="OYN138" s="130"/>
      <c r="OYO138" s="134"/>
      <c r="OYP138" s="134"/>
      <c r="OYQ138" s="131"/>
      <c r="OYR138" s="131"/>
      <c r="OYS138" s="131"/>
      <c r="OYT138" s="132"/>
      <c r="OYV138" s="130"/>
      <c r="OYW138" s="134"/>
      <c r="OYX138" s="134"/>
      <c r="OYY138" s="131"/>
      <c r="OYZ138" s="131"/>
      <c r="OZA138" s="131"/>
      <c r="OZB138" s="132"/>
      <c r="OZD138" s="130"/>
      <c r="OZE138" s="134"/>
      <c r="OZF138" s="134"/>
      <c r="OZG138" s="131"/>
      <c r="OZH138" s="131"/>
      <c r="OZI138" s="131"/>
      <c r="OZJ138" s="132"/>
      <c r="OZL138" s="130"/>
      <c r="OZM138" s="134"/>
      <c r="OZN138" s="134"/>
      <c r="OZO138" s="131"/>
      <c r="OZP138" s="131"/>
      <c r="OZQ138" s="131"/>
      <c r="OZR138" s="132"/>
      <c r="OZT138" s="130"/>
      <c r="OZU138" s="134"/>
      <c r="OZV138" s="134"/>
      <c r="OZW138" s="131"/>
      <c r="OZX138" s="131"/>
      <c r="OZY138" s="131"/>
      <c r="OZZ138" s="132"/>
      <c r="PAB138" s="130"/>
      <c r="PAC138" s="134"/>
      <c r="PAD138" s="134"/>
      <c r="PAE138" s="131"/>
      <c r="PAF138" s="131"/>
      <c r="PAG138" s="131"/>
      <c r="PAH138" s="132"/>
      <c r="PAJ138" s="130"/>
      <c r="PAK138" s="134"/>
      <c r="PAL138" s="134"/>
      <c r="PAM138" s="131"/>
      <c r="PAN138" s="131"/>
      <c r="PAO138" s="131"/>
      <c r="PAP138" s="132"/>
      <c r="PAR138" s="130"/>
      <c r="PAS138" s="134"/>
      <c r="PAT138" s="134"/>
      <c r="PAU138" s="131"/>
      <c r="PAV138" s="131"/>
      <c r="PAW138" s="131"/>
      <c r="PAX138" s="132"/>
      <c r="PAZ138" s="130"/>
      <c r="PBA138" s="134"/>
      <c r="PBB138" s="134"/>
      <c r="PBC138" s="131"/>
      <c r="PBD138" s="131"/>
      <c r="PBE138" s="131"/>
      <c r="PBF138" s="132"/>
      <c r="PBH138" s="130"/>
      <c r="PBI138" s="134"/>
      <c r="PBJ138" s="134"/>
      <c r="PBK138" s="131"/>
      <c r="PBL138" s="131"/>
      <c r="PBM138" s="131"/>
      <c r="PBN138" s="132"/>
      <c r="PBP138" s="130"/>
      <c r="PBQ138" s="134"/>
      <c r="PBR138" s="134"/>
      <c r="PBS138" s="131"/>
      <c r="PBT138" s="131"/>
      <c r="PBU138" s="131"/>
      <c r="PBV138" s="132"/>
      <c r="PBX138" s="130"/>
      <c r="PBY138" s="134"/>
      <c r="PBZ138" s="134"/>
      <c r="PCA138" s="131"/>
      <c r="PCB138" s="131"/>
      <c r="PCC138" s="131"/>
      <c r="PCD138" s="132"/>
      <c r="PCF138" s="130"/>
      <c r="PCG138" s="134"/>
      <c r="PCH138" s="134"/>
      <c r="PCI138" s="131"/>
      <c r="PCJ138" s="131"/>
      <c r="PCK138" s="131"/>
      <c r="PCL138" s="132"/>
      <c r="PCN138" s="130"/>
      <c r="PCO138" s="134"/>
      <c r="PCP138" s="134"/>
      <c r="PCQ138" s="131"/>
      <c r="PCR138" s="131"/>
      <c r="PCS138" s="131"/>
      <c r="PCT138" s="132"/>
      <c r="PCV138" s="130"/>
      <c r="PCW138" s="134"/>
      <c r="PCX138" s="134"/>
      <c r="PCY138" s="131"/>
      <c r="PCZ138" s="131"/>
      <c r="PDA138" s="131"/>
      <c r="PDB138" s="132"/>
      <c r="PDD138" s="130"/>
      <c r="PDE138" s="134"/>
      <c r="PDF138" s="134"/>
      <c r="PDG138" s="131"/>
      <c r="PDH138" s="131"/>
      <c r="PDI138" s="131"/>
      <c r="PDJ138" s="132"/>
      <c r="PDL138" s="130"/>
      <c r="PDM138" s="134"/>
      <c r="PDN138" s="134"/>
      <c r="PDO138" s="131"/>
      <c r="PDP138" s="131"/>
      <c r="PDQ138" s="131"/>
      <c r="PDR138" s="132"/>
      <c r="PDT138" s="130"/>
      <c r="PDU138" s="134"/>
      <c r="PDV138" s="134"/>
      <c r="PDW138" s="131"/>
      <c r="PDX138" s="131"/>
      <c r="PDY138" s="131"/>
      <c r="PDZ138" s="132"/>
      <c r="PEB138" s="130"/>
      <c r="PEC138" s="134"/>
      <c r="PED138" s="134"/>
      <c r="PEE138" s="131"/>
      <c r="PEF138" s="131"/>
      <c r="PEG138" s="131"/>
      <c r="PEH138" s="132"/>
      <c r="PEJ138" s="130"/>
      <c r="PEK138" s="134"/>
      <c r="PEL138" s="134"/>
      <c r="PEM138" s="131"/>
      <c r="PEN138" s="131"/>
      <c r="PEO138" s="131"/>
      <c r="PEP138" s="132"/>
      <c r="PER138" s="130"/>
      <c r="PES138" s="134"/>
      <c r="PET138" s="134"/>
      <c r="PEU138" s="131"/>
      <c r="PEV138" s="131"/>
      <c r="PEW138" s="131"/>
      <c r="PEX138" s="132"/>
      <c r="PEZ138" s="130"/>
      <c r="PFA138" s="134"/>
      <c r="PFB138" s="134"/>
      <c r="PFC138" s="131"/>
      <c r="PFD138" s="131"/>
      <c r="PFE138" s="131"/>
      <c r="PFF138" s="132"/>
      <c r="PFH138" s="130"/>
      <c r="PFI138" s="134"/>
      <c r="PFJ138" s="134"/>
      <c r="PFK138" s="131"/>
      <c r="PFL138" s="131"/>
      <c r="PFM138" s="131"/>
      <c r="PFN138" s="132"/>
      <c r="PFP138" s="130"/>
      <c r="PFQ138" s="134"/>
      <c r="PFR138" s="134"/>
      <c r="PFS138" s="131"/>
      <c r="PFT138" s="131"/>
      <c r="PFU138" s="131"/>
      <c r="PFV138" s="132"/>
      <c r="PFX138" s="130"/>
      <c r="PFY138" s="134"/>
      <c r="PFZ138" s="134"/>
      <c r="PGA138" s="131"/>
      <c r="PGB138" s="131"/>
      <c r="PGC138" s="131"/>
      <c r="PGD138" s="132"/>
      <c r="PGF138" s="130"/>
      <c r="PGG138" s="134"/>
      <c r="PGH138" s="134"/>
      <c r="PGI138" s="131"/>
      <c r="PGJ138" s="131"/>
      <c r="PGK138" s="131"/>
      <c r="PGL138" s="132"/>
      <c r="PGN138" s="130"/>
      <c r="PGO138" s="134"/>
      <c r="PGP138" s="134"/>
      <c r="PGQ138" s="131"/>
      <c r="PGR138" s="131"/>
      <c r="PGS138" s="131"/>
      <c r="PGT138" s="132"/>
      <c r="PGV138" s="130"/>
      <c r="PGW138" s="134"/>
      <c r="PGX138" s="134"/>
      <c r="PGY138" s="131"/>
      <c r="PGZ138" s="131"/>
      <c r="PHA138" s="131"/>
      <c r="PHB138" s="132"/>
      <c r="PHD138" s="130"/>
      <c r="PHE138" s="134"/>
      <c r="PHF138" s="134"/>
      <c r="PHG138" s="131"/>
      <c r="PHH138" s="131"/>
      <c r="PHI138" s="131"/>
      <c r="PHJ138" s="132"/>
      <c r="PHL138" s="130"/>
      <c r="PHM138" s="134"/>
      <c r="PHN138" s="134"/>
      <c r="PHO138" s="131"/>
      <c r="PHP138" s="131"/>
      <c r="PHQ138" s="131"/>
      <c r="PHR138" s="132"/>
      <c r="PHT138" s="130"/>
      <c r="PHU138" s="134"/>
      <c r="PHV138" s="134"/>
      <c r="PHW138" s="131"/>
      <c r="PHX138" s="131"/>
      <c r="PHY138" s="131"/>
      <c r="PHZ138" s="132"/>
      <c r="PIB138" s="130"/>
      <c r="PIC138" s="134"/>
      <c r="PID138" s="134"/>
      <c r="PIE138" s="131"/>
      <c r="PIF138" s="131"/>
      <c r="PIG138" s="131"/>
      <c r="PIH138" s="132"/>
      <c r="PIJ138" s="130"/>
      <c r="PIK138" s="134"/>
      <c r="PIL138" s="134"/>
      <c r="PIM138" s="131"/>
      <c r="PIN138" s="131"/>
      <c r="PIO138" s="131"/>
      <c r="PIP138" s="132"/>
      <c r="PIR138" s="130"/>
      <c r="PIS138" s="134"/>
      <c r="PIT138" s="134"/>
      <c r="PIU138" s="131"/>
      <c r="PIV138" s="131"/>
      <c r="PIW138" s="131"/>
      <c r="PIX138" s="132"/>
      <c r="PIZ138" s="130"/>
      <c r="PJA138" s="134"/>
      <c r="PJB138" s="134"/>
      <c r="PJC138" s="131"/>
      <c r="PJD138" s="131"/>
      <c r="PJE138" s="131"/>
      <c r="PJF138" s="132"/>
      <c r="PJH138" s="130"/>
      <c r="PJI138" s="134"/>
      <c r="PJJ138" s="134"/>
      <c r="PJK138" s="131"/>
      <c r="PJL138" s="131"/>
      <c r="PJM138" s="131"/>
      <c r="PJN138" s="132"/>
      <c r="PJP138" s="130"/>
      <c r="PJQ138" s="134"/>
      <c r="PJR138" s="134"/>
      <c r="PJS138" s="131"/>
      <c r="PJT138" s="131"/>
      <c r="PJU138" s="131"/>
      <c r="PJV138" s="132"/>
      <c r="PJX138" s="130"/>
      <c r="PJY138" s="134"/>
      <c r="PJZ138" s="134"/>
      <c r="PKA138" s="131"/>
      <c r="PKB138" s="131"/>
      <c r="PKC138" s="131"/>
      <c r="PKD138" s="132"/>
      <c r="PKF138" s="130"/>
      <c r="PKG138" s="134"/>
      <c r="PKH138" s="134"/>
      <c r="PKI138" s="131"/>
      <c r="PKJ138" s="131"/>
      <c r="PKK138" s="131"/>
      <c r="PKL138" s="132"/>
      <c r="PKN138" s="130"/>
      <c r="PKO138" s="134"/>
      <c r="PKP138" s="134"/>
      <c r="PKQ138" s="131"/>
      <c r="PKR138" s="131"/>
      <c r="PKS138" s="131"/>
      <c r="PKT138" s="132"/>
      <c r="PKV138" s="130"/>
      <c r="PKW138" s="134"/>
      <c r="PKX138" s="134"/>
      <c r="PKY138" s="131"/>
      <c r="PKZ138" s="131"/>
      <c r="PLA138" s="131"/>
      <c r="PLB138" s="132"/>
      <c r="PLD138" s="130"/>
      <c r="PLE138" s="134"/>
      <c r="PLF138" s="134"/>
      <c r="PLG138" s="131"/>
      <c r="PLH138" s="131"/>
      <c r="PLI138" s="131"/>
      <c r="PLJ138" s="132"/>
      <c r="PLL138" s="130"/>
      <c r="PLM138" s="134"/>
      <c r="PLN138" s="134"/>
      <c r="PLO138" s="131"/>
      <c r="PLP138" s="131"/>
      <c r="PLQ138" s="131"/>
      <c r="PLR138" s="132"/>
      <c r="PLT138" s="130"/>
      <c r="PLU138" s="134"/>
      <c r="PLV138" s="134"/>
      <c r="PLW138" s="131"/>
      <c r="PLX138" s="131"/>
      <c r="PLY138" s="131"/>
      <c r="PLZ138" s="132"/>
      <c r="PMB138" s="130"/>
      <c r="PMC138" s="134"/>
      <c r="PMD138" s="134"/>
      <c r="PME138" s="131"/>
      <c r="PMF138" s="131"/>
      <c r="PMG138" s="131"/>
      <c r="PMH138" s="132"/>
      <c r="PMJ138" s="130"/>
      <c r="PMK138" s="134"/>
      <c r="PML138" s="134"/>
      <c r="PMM138" s="131"/>
      <c r="PMN138" s="131"/>
      <c r="PMO138" s="131"/>
      <c r="PMP138" s="132"/>
      <c r="PMR138" s="130"/>
      <c r="PMS138" s="134"/>
      <c r="PMT138" s="134"/>
      <c r="PMU138" s="131"/>
      <c r="PMV138" s="131"/>
      <c r="PMW138" s="131"/>
      <c r="PMX138" s="132"/>
      <c r="PMZ138" s="130"/>
      <c r="PNA138" s="134"/>
      <c r="PNB138" s="134"/>
      <c r="PNC138" s="131"/>
      <c r="PND138" s="131"/>
      <c r="PNE138" s="131"/>
      <c r="PNF138" s="132"/>
      <c r="PNH138" s="130"/>
      <c r="PNI138" s="134"/>
      <c r="PNJ138" s="134"/>
      <c r="PNK138" s="131"/>
      <c r="PNL138" s="131"/>
      <c r="PNM138" s="131"/>
      <c r="PNN138" s="132"/>
      <c r="PNP138" s="130"/>
      <c r="PNQ138" s="134"/>
      <c r="PNR138" s="134"/>
      <c r="PNS138" s="131"/>
      <c r="PNT138" s="131"/>
      <c r="PNU138" s="131"/>
      <c r="PNV138" s="132"/>
      <c r="PNX138" s="130"/>
      <c r="PNY138" s="134"/>
      <c r="PNZ138" s="134"/>
      <c r="POA138" s="131"/>
      <c r="POB138" s="131"/>
      <c r="POC138" s="131"/>
      <c r="POD138" s="132"/>
      <c r="POF138" s="130"/>
      <c r="POG138" s="134"/>
      <c r="POH138" s="134"/>
      <c r="POI138" s="131"/>
      <c r="POJ138" s="131"/>
      <c r="POK138" s="131"/>
      <c r="POL138" s="132"/>
      <c r="PON138" s="130"/>
      <c r="POO138" s="134"/>
      <c r="POP138" s="134"/>
      <c r="POQ138" s="131"/>
      <c r="POR138" s="131"/>
      <c r="POS138" s="131"/>
      <c r="POT138" s="132"/>
      <c r="POV138" s="130"/>
      <c r="POW138" s="134"/>
      <c r="POX138" s="134"/>
      <c r="POY138" s="131"/>
      <c r="POZ138" s="131"/>
      <c r="PPA138" s="131"/>
      <c r="PPB138" s="132"/>
      <c r="PPD138" s="130"/>
      <c r="PPE138" s="134"/>
      <c r="PPF138" s="134"/>
      <c r="PPG138" s="131"/>
      <c r="PPH138" s="131"/>
      <c r="PPI138" s="131"/>
      <c r="PPJ138" s="132"/>
      <c r="PPL138" s="130"/>
      <c r="PPM138" s="134"/>
      <c r="PPN138" s="134"/>
      <c r="PPO138" s="131"/>
      <c r="PPP138" s="131"/>
      <c r="PPQ138" s="131"/>
      <c r="PPR138" s="132"/>
      <c r="PPT138" s="130"/>
      <c r="PPU138" s="134"/>
      <c r="PPV138" s="134"/>
      <c r="PPW138" s="131"/>
      <c r="PPX138" s="131"/>
      <c r="PPY138" s="131"/>
      <c r="PPZ138" s="132"/>
      <c r="PQB138" s="130"/>
      <c r="PQC138" s="134"/>
      <c r="PQD138" s="134"/>
      <c r="PQE138" s="131"/>
      <c r="PQF138" s="131"/>
      <c r="PQG138" s="131"/>
      <c r="PQH138" s="132"/>
      <c r="PQJ138" s="130"/>
      <c r="PQK138" s="134"/>
      <c r="PQL138" s="134"/>
      <c r="PQM138" s="131"/>
      <c r="PQN138" s="131"/>
      <c r="PQO138" s="131"/>
      <c r="PQP138" s="132"/>
      <c r="PQR138" s="130"/>
      <c r="PQS138" s="134"/>
      <c r="PQT138" s="134"/>
      <c r="PQU138" s="131"/>
      <c r="PQV138" s="131"/>
      <c r="PQW138" s="131"/>
      <c r="PQX138" s="132"/>
      <c r="PQZ138" s="130"/>
      <c r="PRA138" s="134"/>
      <c r="PRB138" s="134"/>
      <c r="PRC138" s="131"/>
      <c r="PRD138" s="131"/>
      <c r="PRE138" s="131"/>
      <c r="PRF138" s="132"/>
      <c r="PRH138" s="130"/>
      <c r="PRI138" s="134"/>
      <c r="PRJ138" s="134"/>
      <c r="PRK138" s="131"/>
      <c r="PRL138" s="131"/>
      <c r="PRM138" s="131"/>
      <c r="PRN138" s="132"/>
      <c r="PRP138" s="130"/>
      <c r="PRQ138" s="134"/>
      <c r="PRR138" s="134"/>
      <c r="PRS138" s="131"/>
      <c r="PRT138" s="131"/>
      <c r="PRU138" s="131"/>
      <c r="PRV138" s="132"/>
      <c r="PRX138" s="130"/>
      <c r="PRY138" s="134"/>
      <c r="PRZ138" s="134"/>
      <c r="PSA138" s="131"/>
      <c r="PSB138" s="131"/>
      <c r="PSC138" s="131"/>
      <c r="PSD138" s="132"/>
      <c r="PSF138" s="130"/>
      <c r="PSG138" s="134"/>
      <c r="PSH138" s="134"/>
      <c r="PSI138" s="131"/>
      <c r="PSJ138" s="131"/>
      <c r="PSK138" s="131"/>
      <c r="PSL138" s="132"/>
      <c r="PSN138" s="130"/>
      <c r="PSO138" s="134"/>
      <c r="PSP138" s="134"/>
      <c r="PSQ138" s="131"/>
      <c r="PSR138" s="131"/>
      <c r="PSS138" s="131"/>
      <c r="PST138" s="132"/>
      <c r="PSV138" s="130"/>
      <c r="PSW138" s="134"/>
      <c r="PSX138" s="134"/>
      <c r="PSY138" s="131"/>
      <c r="PSZ138" s="131"/>
      <c r="PTA138" s="131"/>
      <c r="PTB138" s="132"/>
      <c r="PTD138" s="130"/>
      <c r="PTE138" s="134"/>
      <c r="PTF138" s="134"/>
      <c r="PTG138" s="131"/>
      <c r="PTH138" s="131"/>
      <c r="PTI138" s="131"/>
      <c r="PTJ138" s="132"/>
      <c r="PTL138" s="130"/>
      <c r="PTM138" s="134"/>
      <c r="PTN138" s="134"/>
      <c r="PTO138" s="131"/>
      <c r="PTP138" s="131"/>
      <c r="PTQ138" s="131"/>
      <c r="PTR138" s="132"/>
      <c r="PTT138" s="130"/>
      <c r="PTU138" s="134"/>
      <c r="PTV138" s="134"/>
      <c r="PTW138" s="131"/>
      <c r="PTX138" s="131"/>
      <c r="PTY138" s="131"/>
      <c r="PTZ138" s="132"/>
      <c r="PUB138" s="130"/>
      <c r="PUC138" s="134"/>
      <c r="PUD138" s="134"/>
      <c r="PUE138" s="131"/>
      <c r="PUF138" s="131"/>
      <c r="PUG138" s="131"/>
      <c r="PUH138" s="132"/>
      <c r="PUJ138" s="130"/>
      <c r="PUK138" s="134"/>
      <c r="PUL138" s="134"/>
      <c r="PUM138" s="131"/>
      <c r="PUN138" s="131"/>
      <c r="PUO138" s="131"/>
      <c r="PUP138" s="132"/>
      <c r="PUR138" s="130"/>
      <c r="PUS138" s="134"/>
      <c r="PUT138" s="134"/>
      <c r="PUU138" s="131"/>
      <c r="PUV138" s="131"/>
      <c r="PUW138" s="131"/>
      <c r="PUX138" s="132"/>
      <c r="PUZ138" s="130"/>
      <c r="PVA138" s="134"/>
      <c r="PVB138" s="134"/>
      <c r="PVC138" s="131"/>
      <c r="PVD138" s="131"/>
      <c r="PVE138" s="131"/>
      <c r="PVF138" s="132"/>
      <c r="PVH138" s="130"/>
      <c r="PVI138" s="134"/>
      <c r="PVJ138" s="134"/>
      <c r="PVK138" s="131"/>
      <c r="PVL138" s="131"/>
      <c r="PVM138" s="131"/>
      <c r="PVN138" s="132"/>
      <c r="PVP138" s="130"/>
      <c r="PVQ138" s="134"/>
      <c r="PVR138" s="134"/>
      <c r="PVS138" s="131"/>
      <c r="PVT138" s="131"/>
      <c r="PVU138" s="131"/>
      <c r="PVV138" s="132"/>
      <c r="PVX138" s="130"/>
      <c r="PVY138" s="134"/>
      <c r="PVZ138" s="134"/>
      <c r="PWA138" s="131"/>
      <c r="PWB138" s="131"/>
      <c r="PWC138" s="131"/>
      <c r="PWD138" s="132"/>
      <c r="PWF138" s="130"/>
      <c r="PWG138" s="134"/>
      <c r="PWH138" s="134"/>
      <c r="PWI138" s="131"/>
      <c r="PWJ138" s="131"/>
      <c r="PWK138" s="131"/>
      <c r="PWL138" s="132"/>
      <c r="PWN138" s="130"/>
      <c r="PWO138" s="134"/>
      <c r="PWP138" s="134"/>
      <c r="PWQ138" s="131"/>
      <c r="PWR138" s="131"/>
      <c r="PWS138" s="131"/>
      <c r="PWT138" s="132"/>
      <c r="PWV138" s="130"/>
      <c r="PWW138" s="134"/>
      <c r="PWX138" s="134"/>
      <c r="PWY138" s="131"/>
      <c r="PWZ138" s="131"/>
      <c r="PXA138" s="131"/>
      <c r="PXB138" s="132"/>
      <c r="PXD138" s="130"/>
      <c r="PXE138" s="134"/>
      <c r="PXF138" s="134"/>
      <c r="PXG138" s="131"/>
      <c r="PXH138" s="131"/>
      <c r="PXI138" s="131"/>
      <c r="PXJ138" s="132"/>
      <c r="PXL138" s="130"/>
      <c r="PXM138" s="134"/>
      <c r="PXN138" s="134"/>
      <c r="PXO138" s="131"/>
      <c r="PXP138" s="131"/>
      <c r="PXQ138" s="131"/>
      <c r="PXR138" s="132"/>
      <c r="PXT138" s="130"/>
      <c r="PXU138" s="134"/>
      <c r="PXV138" s="134"/>
      <c r="PXW138" s="131"/>
      <c r="PXX138" s="131"/>
      <c r="PXY138" s="131"/>
      <c r="PXZ138" s="132"/>
      <c r="PYB138" s="130"/>
      <c r="PYC138" s="134"/>
      <c r="PYD138" s="134"/>
      <c r="PYE138" s="131"/>
      <c r="PYF138" s="131"/>
      <c r="PYG138" s="131"/>
      <c r="PYH138" s="132"/>
      <c r="PYJ138" s="130"/>
      <c r="PYK138" s="134"/>
      <c r="PYL138" s="134"/>
      <c r="PYM138" s="131"/>
      <c r="PYN138" s="131"/>
      <c r="PYO138" s="131"/>
      <c r="PYP138" s="132"/>
      <c r="PYR138" s="130"/>
      <c r="PYS138" s="134"/>
      <c r="PYT138" s="134"/>
      <c r="PYU138" s="131"/>
      <c r="PYV138" s="131"/>
      <c r="PYW138" s="131"/>
      <c r="PYX138" s="132"/>
      <c r="PYZ138" s="130"/>
      <c r="PZA138" s="134"/>
      <c r="PZB138" s="134"/>
      <c r="PZC138" s="131"/>
      <c r="PZD138" s="131"/>
      <c r="PZE138" s="131"/>
      <c r="PZF138" s="132"/>
      <c r="PZH138" s="130"/>
      <c r="PZI138" s="134"/>
      <c r="PZJ138" s="134"/>
      <c r="PZK138" s="131"/>
      <c r="PZL138" s="131"/>
      <c r="PZM138" s="131"/>
      <c r="PZN138" s="132"/>
      <c r="PZP138" s="130"/>
      <c r="PZQ138" s="134"/>
      <c r="PZR138" s="134"/>
      <c r="PZS138" s="131"/>
      <c r="PZT138" s="131"/>
      <c r="PZU138" s="131"/>
      <c r="PZV138" s="132"/>
      <c r="PZX138" s="130"/>
      <c r="PZY138" s="134"/>
      <c r="PZZ138" s="134"/>
      <c r="QAA138" s="131"/>
      <c r="QAB138" s="131"/>
      <c r="QAC138" s="131"/>
      <c r="QAD138" s="132"/>
      <c r="QAF138" s="130"/>
      <c r="QAG138" s="134"/>
      <c r="QAH138" s="134"/>
      <c r="QAI138" s="131"/>
      <c r="QAJ138" s="131"/>
      <c r="QAK138" s="131"/>
      <c r="QAL138" s="132"/>
      <c r="QAN138" s="130"/>
      <c r="QAO138" s="134"/>
      <c r="QAP138" s="134"/>
      <c r="QAQ138" s="131"/>
      <c r="QAR138" s="131"/>
      <c r="QAS138" s="131"/>
      <c r="QAT138" s="132"/>
      <c r="QAV138" s="130"/>
      <c r="QAW138" s="134"/>
      <c r="QAX138" s="134"/>
      <c r="QAY138" s="131"/>
      <c r="QAZ138" s="131"/>
      <c r="QBA138" s="131"/>
      <c r="QBB138" s="132"/>
      <c r="QBD138" s="130"/>
      <c r="QBE138" s="134"/>
      <c r="QBF138" s="134"/>
      <c r="QBG138" s="131"/>
      <c r="QBH138" s="131"/>
      <c r="QBI138" s="131"/>
      <c r="QBJ138" s="132"/>
      <c r="QBL138" s="130"/>
      <c r="QBM138" s="134"/>
      <c r="QBN138" s="134"/>
      <c r="QBO138" s="131"/>
      <c r="QBP138" s="131"/>
      <c r="QBQ138" s="131"/>
      <c r="QBR138" s="132"/>
      <c r="QBT138" s="130"/>
      <c r="QBU138" s="134"/>
      <c r="QBV138" s="134"/>
      <c r="QBW138" s="131"/>
      <c r="QBX138" s="131"/>
      <c r="QBY138" s="131"/>
      <c r="QBZ138" s="132"/>
      <c r="QCB138" s="130"/>
      <c r="QCC138" s="134"/>
      <c r="QCD138" s="134"/>
      <c r="QCE138" s="131"/>
      <c r="QCF138" s="131"/>
      <c r="QCG138" s="131"/>
      <c r="QCH138" s="132"/>
      <c r="QCJ138" s="130"/>
      <c r="QCK138" s="134"/>
      <c r="QCL138" s="134"/>
      <c r="QCM138" s="131"/>
      <c r="QCN138" s="131"/>
      <c r="QCO138" s="131"/>
      <c r="QCP138" s="132"/>
      <c r="QCR138" s="130"/>
      <c r="QCS138" s="134"/>
      <c r="QCT138" s="134"/>
      <c r="QCU138" s="131"/>
      <c r="QCV138" s="131"/>
      <c r="QCW138" s="131"/>
      <c r="QCX138" s="132"/>
      <c r="QCZ138" s="130"/>
      <c r="QDA138" s="134"/>
      <c r="QDB138" s="134"/>
      <c r="QDC138" s="131"/>
      <c r="QDD138" s="131"/>
      <c r="QDE138" s="131"/>
      <c r="QDF138" s="132"/>
      <c r="QDH138" s="130"/>
      <c r="QDI138" s="134"/>
      <c r="QDJ138" s="134"/>
      <c r="QDK138" s="131"/>
      <c r="QDL138" s="131"/>
      <c r="QDM138" s="131"/>
      <c r="QDN138" s="132"/>
      <c r="QDP138" s="130"/>
      <c r="QDQ138" s="134"/>
      <c r="QDR138" s="134"/>
      <c r="QDS138" s="131"/>
      <c r="QDT138" s="131"/>
      <c r="QDU138" s="131"/>
      <c r="QDV138" s="132"/>
      <c r="QDX138" s="130"/>
      <c r="QDY138" s="134"/>
      <c r="QDZ138" s="134"/>
      <c r="QEA138" s="131"/>
      <c r="QEB138" s="131"/>
      <c r="QEC138" s="131"/>
      <c r="QED138" s="132"/>
      <c r="QEF138" s="130"/>
      <c r="QEG138" s="134"/>
      <c r="QEH138" s="134"/>
      <c r="QEI138" s="131"/>
      <c r="QEJ138" s="131"/>
      <c r="QEK138" s="131"/>
      <c r="QEL138" s="132"/>
      <c r="QEN138" s="130"/>
      <c r="QEO138" s="134"/>
      <c r="QEP138" s="134"/>
      <c r="QEQ138" s="131"/>
      <c r="QER138" s="131"/>
      <c r="QES138" s="131"/>
      <c r="QET138" s="132"/>
      <c r="QEV138" s="130"/>
      <c r="QEW138" s="134"/>
      <c r="QEX138" s="134"/>
      <c r="QEY138" s="131"/>
      <c r="QEZ138" s="131"/>
      <c r="QFA138" s="131"/>
      <c r="QFB138" s="132"/>
      <c r="QFD138" s="130"/>
      <c r="QFE138" s="134"/>
      <c r="QFF138" s="134"/>
      <c r="QFG138" s="131"/>
      <c r="QFH138" s="131"/>
      <c r="QFI138" s="131"/>
      <c r="QFJ138" s="132"/>
      <c r="QFL138" s="130"/>
      <c r="QFM138" s="134"/>
      <c r="QFN138" s="134"/>
      <c r="QFO138" s="131"/>
      <c r="QFP138" s="131"/>
      <c r="QFQ138" s="131"/>
      <c r="QFR138" s="132"/>
      <c r="QFT138" s="130"/>
      <c r="QFU138" s="134"/>
      <c r="QFV138" s="134"/>
      <c r="QFW138" s="131"/>
      <c r="QFX138" s="131"/>
      <c r="QFY138" s="131"/>
      <c r="QFZ138" s="132"/>
      <c r="QGB138" s="130"/>
      <c r="QGC138" s="134"/>
      <c r="QGD138" s="134"/>
      <c r="QGE138" s="131"/>
      <c r="QGF138" s="131"/>
      <c r="QGG138" s="131"/>
      <c r="QGH138" s="132"/>
      <c r="QGJ138" s="130"/>
      <c r="QGK138" s="134"/>
      <c r="QGL138" s="134"/>
      <c r="QGM138" s="131"/>
      <c r="QGN138" s="131"/>
      <c r="QGO138" s="131"/>
      <c r="QGP138" s="132"/>
      <c r="QGR138" s="130"/>
      <c r="QGS138" s="134"/>
      <c r="QGT138" s="134"/>
      <c r="QGU138" s="131"/>
      <c r="QGV138" s="131"/>
      <c r="QGW138" s="131"/>
      <c r="QGX138" s="132"/>
      <c r="QGZ138" s="130"/>
      <c r="QHA138" s="134"/>
      <c r="QHB138" s="134"/>
      <c r="QHC138" s="131"/>
      <c r="QHD138" s="131"/>
      <c r="QHE138" s="131"/>
      <c r="QHF138" s="132"/>
      <c r="QHH138" s="130"/>
      <c r="QHI138" s="134"/>
      <c r="QHJ138" s="134"/>
      <c r="QHK138" s="131"/>
      <c r="QHL138" s="131"/>
      <c r="QHM138" s="131"/>
      <c r="QHN138" s="132"/>
      <c r="QHP138" s="130"/>
      <c r="QHQ138" s="134"/>
      <c r="QHR138" s="134"/>
      <c r="QHS138" s="131"/>
      <c r="QHT138" s="131"/>
      <c r="QHU138" s="131"/>
      <c r="QHV138" s="132"/>
      <c r="QHX138" s="130"/>
      <c r="QHY138" s="134"/>
      <c r="QHZ138" s="134"/>
      <c r="QIA138" s="131"/>
      <c r="QIB138" s="131"/>
      <c r="QIC138" s="131"/>
      <c r="QID138" s="132"/>
      <c r="QIF138" s="130"/>
      <c r="QIG138" s="134"/>
      <c r="QIH138" s="134"/>
      <c r="QII138" s="131"/>
      <c r="QIJ138" s="131"/>
      <c r="QIK138" s="131"/>
      <c r="QIL138" s="132"/>
      <c r="QIN138" s="130"/>
      <c r="QIO138" s="134"/>
      <c r="QIP138" s="134"/>
      <c r="QIQ138" s="131"/>
      <c r="QIR138" s="131"/>
      <c r="QIS138" s="131"/>
      <c r="QIT138" s="132"/>
      <c r="QIV138" s="130"/>
      <c r="QIW138" s="134"/>
      <c r="QIX138" s="134"/>
      <c r="QIY138" s="131"/>
      <c r="QIZ138" s="131"/>
      <c r="QJA138" s="131"/>
      <c r="QJB138" s="132"/>
      <c r="QJD138" s="130"/>
      <c r="QJE138" s="134"/>
      <c r="QJF138" s="134"/>
      <c r="QJG138" s="131"/>
      <c r="QJH138" s="131"/>
      <c r="QJI138" s="131"/>
      <c r="QJJ138" s="132"/>
      <c r="QJL138" s="130"/>
      <c r="QJM138" s="134"/>
      <c r="QJN138" s="134"/>
      <c r="QJO138" s="131"/>
      <c r="QJP138" s="131"/>
      <c r="QJQ138" s="131"/>
      <c r="QJR138" s="132"/>
      <c r="QJT138" s="130"/>
      <c r="QJU138" s="134"/>
      <c r="QJV138" s="134"/>
      <c r="QJW138" s="131"/>
      <c r="QJX138" s="131"/>
      <c r="QJY138" s="131"/>
      <c r="QJZ138" s="132"/>
      <c r="QKB138" s="130"/>
      <c r="QKC138" s="134"/>
      <c r="QKD138" s="134"/>
      <c r="QKE138" s="131"/>
      <c r="QKF138" s="131"/>
      <c r="QKG138" s="131"/>
      <c r="QKH138" s="132"/>
      <c r="QKJ138" s="130"/>
      <c r="QKK138" s="134"/>
      <c r="QKL138" s="134"/>
      <c r="QKM138" s="131"/>
      <c r="QKN138" s="131"/>
      <c r="QKO138" s="131"/>
      <c r="QKP138" s="132"/>
      <c r="QKR138" s="130"/>
      <c r="QKS138" s="134"/>
      <c r="QKT138" s="134"/>
      <c r="QKU138" s="131"/>
      <c r="QKV138" s="131"/>
      <c r="QKW138" s="131"/>
      <c r="QKX138" s="132"/>
      <c r="QKZ138" s="130"/>
      <c r="QLA138" s="134"/>
      <c r="QLB138" s="134"/>
      <c r="QLC138" s="131"/>
      <c r="QLD138" s="131"/>
      <c r="QLE138" s="131"/>
      <c r="QLF138" s="132"/>
      <c r="QLH138" s="130"/>
      <c r="QLI138" s="134"/>
      <c r="QLJ138" s="134"/>
      <c r="QLK138" s="131"/>
      <c r="QLL138" s="131"/>
      <c r="QLM138" s="131"/>
      <c r="QLN138" s="132"/>
      <c r="QLP138" s="130"/>
      <c r="QLQ138" s="134"/>
      <c r="QLR138" s="134"/>
      <c r="QLS138" s="131"/>
      <c r="QLT138" s="131"/>
      <c r="QLU138" s="131"/>
      <c r="QLV138" s="132"/>
      <c r="QLX138" s="130"/>
      <c r="QLY138" s="134"/>
      <c r="QLZ138" s="134"/>
      <c r="QMA138" s="131"/>
      <c r="QMB138" s="131"/>
      <c r="QMC138" s="131"/>
      <c r="QMD138" s="132"/>
      <c r="QMF138" s="130"/>
      <c r="QMG138" s="134"/>
      <c r="QMH138" s="134"/>
      <c r="QMI138" s="131"/>
      <c r="QMJ138" s="131"/>
      <c r="QMK138" s="131"/>
      <c r="QML138" s="132"/>
      <c r="QMN138" s="130"/>
      <c r="QMO138" s="134"/>
      <c r="QMP138" s="134"/>
      <c r="QMQ138" s="131"/>
      <c r="QMR138" s="131"/>
      <c r="QMS138" s="131"/>
      <c r="QMT138" s="132"/>
      <c r="QMV138" s="130"/>
      <c r="QMW138" s="134"/>
      <c r="QMX138" s="134"/>
      <c r="QMY138" s="131"/>
      <c r="QMZ138" s="131"/>
      <c r="QNA138" s="131"/>
      <c r="QNB138" s="132"/>
      <c r="QND138" s="130"/>
      <c r="QNE138" s="134"/>
      <c r="QNF138" s="134"/>
      <c r="QNG138" s="131"/>
      <c r="QNH138" s="131"/>
      <c r="QNI138" s="131"/>
      <c r="QNJ138" s="132"/>
      <c r="QNL138" s="130"/>
      <c r="QNM138" s="134"/>
      <c r="QNN138" s="134"/>
      <c r="QNO138" s="131"/>
      <c r="QNP138" s="131"/>
      <c r="QNQ138" s="131"/>
      <c r="QNR138" s="132"/>
      <c r="QNT138" s="130"/>
      <c r="QNU138" s="134"/>
      <c r="QNV138" s="134"/>
      <c r="QNW138" s="131"/>
      <c r="QNX138" s="131"/>
      <c r="QNY138" s="131"/>
      <c r="QNZ138" s="132"/>
      <c r="QOB138" s="130"/>
      <c r="QOC138" s="134"/>
      <c r="QOD138" s="134"/>
      <c r="QOE138" s="131"/>
      <c r="QOF138" s="131"/>
      <c r="QOG138" s="131"/>
      <c r="QOH138" s="132"/>
      <c r="QOJ138" s="130"/>
      <c r="QOK138" s="134"/>
      <c r="QOL138" s="134"/>
      <c r="QOM138" s="131"/>
      <c r="QON138" s="131"/>
      <c r="QOO138" s="131"/>
      <c r="QOP138" s="132"/>
      <c r="QOR138" s="130"/>
      <c r="QOS138" s="134"/>
      <c r="QOT138" s="134"/>
      <c r="QOU138" s="131"/>
      <c r="QOV138" s="131"/>
      <c r="QOW138" s="131"/>
      <c r="QOX138" s="132"/>
      <c r="QOZ138" s="130"/>
      <c r="QPA138" s="134"/>
      <c r="QPB138" s="134"/>
      <c r="QPC138" s="131"/>
      <c r="QPD138" s="131"/>
      <c r="QPE138" s="131"/>
      <c r="QPF138" s="132"/>
      <c r="QPH138" s="130"/>
      <c r="QPI138" s="134"/>
      <c r="QPJ138" s="134"/>
      <c r="QPK138" s="131"/>
      <c r="QPL138" s="131"/>
      <c r="QPM138" s="131"/>
      <c r="QPN138" s="132"/>
      <c r="QPP138" s="130"/>
      <c r="QPQ138" s="134"/>
      <c r="QPR138" s="134"/>
      <c r="QPS138" s="131"/>
      <c r="QPT138" s="131"/>
      <c r="QPU138" s="131"/>
      <c r="QPV138" s="132"/>
      <c r="QPX138" s="130"/>
      <c r="QPY138" s="134"/>
      <c r="QPZ138" s="134"/>
      <c r="QQA138" s="131"/>
      <c r="QQB138" s="131"/>
      <c r="QQC138" s="131"/>
      <c r="QQD138" s="132"/>
      <c r="QQF138" s="130"/>
      <c r="QQG138" s="134"/>
      <c r="QQH138" s="134"/>
      <c r="QQI138" s="131"/>
      <c r="QQJ138" s="131"/>
      <c r="QQK138" s="131"/>
      <c r="QQL138" s="132"/>
      <c r="QQN138" s="130"/>
      <c r="QQO138" s="134"/>
      <c r="QQP138" s="134"/>
      <c r="QQQ138" s="131"/>
      <c r="QQR138" s="131"/>
      <c r="QQS138" s="131"/>
      <c r="QQT138" s="132"/>
      <c r="QQV138" s="130"/>
      <c r="QQW138" s="134"/>
      <c r="QQX138" s="134"/>
      <c r="QQY138" s="131"/>
      <c r="QQZ138" s="131"/>
      <c r="QRA138" s="131"/>
      <c r="QRB138" s="132"/>
      <c r="QRD138" s="130"/>
      <c r="QRE138" s="134"/>
      <c r="QRF138" s="134"/>
      <c r="QRG138" s="131"/>
      <c r="QRH138" s="131"/>
      <c r="QRI138" s="131"/>
      <c r="QRJ138" s="132"/>
      <c r="QRL138" s="130"/>
      <c r="QRM138" s="134"/>
      <c r="QRN138" s="134"/>
      <c r="QRO138" s="131"/>
      <c r="QRP138" s="131"/>
      <c r="QRQ138" s="131"/>
      <c r="QRR138" s="132"/>
      <c r="QRT138" s="130"/>
      <c r="QRU138" s="134"/>
      <c r="QRV138" s="134"/>
      <c r="QRW138" s="131"/>
      <c r="QRX138" s="131"/>
      <c r="QRY138" s="131"/>
      <c r="QRZ138" s="132"/>
      <c r="QSB138" s="130"/>
      <c r="QSC138" s="134"/>
      <c r="QSD138" s="134"/>
      <c r="QSE138" s="131"/>
      <c r="QSF138" s="131"/>
      <c r="QSG138" s="131"/>
      <c r="QSH138" s="132"/>
      <c r="QSJ138" s="130"/>
      <c r="QSK138" s="134"/>
      <c r="QSL138" s="134"/>
      <c r="QSM138" s="131"/>
      <c r="QSN138" s="131"/>
      <c r="QSO138" s="131"/>
      <c r="QSP138" s="132"/>
      <c r="QSR138" s="130"/>
      <c r="QSS138" s="134"/>
      <c r="QST138" s="134"/>
      <c r="QSU138" s="131"/>
      <c r="QSV138" s="131"/>
      <c r="QSW138" s="131"/>
      <c r="QSX138" s="132"/>
      <c r="QSZ138" s="130"/>
      <c r="QTA138" s="134"/>
      <c r="QTB138" s="134"/>
      <c r="QTC138" s="131"/>
      <c r="QTD138" s="131"/>
      <c r="QTE138" s="131"/>
      <c r="QTF138" s="132"/>
      <c r="QTH138" s="130"/>
      <c r="QTI138" s="134"/>
      <c r="QTJ138" s="134"/>
      <c r="QTK138" s="131"/>
      <c r="QTL138" s="131"/>
      <c r="QTM138" s="131"/>
      <c r="QTN138" s="132"/>
      <c r="QTP138" s="130"/>
      <c r="QTQ138" s="134"/>
      <c r="QTR138" s="134"/>
      <c r="QTS138" s="131"/>
      <c r="QTT138" s="131"/>
      <c r="QTU138" s="131"/>
      <c r="QTV138" s="132"/>
      <c r="QTX138" s="130"/>
      <c r="QTY138" s="134"/>
      <c r="QTZ138" s="134"/>
      <c r="QUA138" s="131"/>
      <c r="QUB138" s="131"/>
      <c r="QUC138" s="131"/>
      <c r="QUD138" s="132"/>
      <c r="QUF138" s="130"/>
      <c r="QUG138" s="134"/>
      <c r="QUH138" s="134"/>
      <c r="QUI138" s="131"/>
      <c r="QUJ138" s="131"/>
      <c r="QUK138" s="131"/>
      <c r="QUL138" s="132"/>
      <c r="QUN138" s="130"/>
      <c r="QUO138" s="134"/>
      <c r="QUP138" s="134"/>
      <c r="QUQ138" s="131"/>
      <c r="QUR138" s="131"/>
      <c r="QUS138" s="131"/>
      <c r="QUT138" s="132"/>
      <c r="QUV138" s="130"/>
      <c r="QUW138" s="134"/>
      <c r="QUX138" s="134"/>
      <c r="QUY138" s="131"/>
      <c r="QUZ138" s="131"/>
      <c r="QVA138" s="131"/>
      <c r="QVB138" s="132"/>
      <c r="QVD138" s="130"/>
      <c r="QVE138" s="134"/>
      <c r="QVF138" s="134"/>
      <c r="QVG138" s="131"/>
      <c r="QVH138" s="131"/>
      <c r="QVI138" s="131"/>
      <c r="QVJ138" s="132"/>
      <c r="QVL138" s="130"/>
      <c r="QVM138" s="134"/>
      <c r="QVN138" s="134"/>
      <c r="QVO138" s="131"/>
      <c r="QVP138" s="131"/>
      <c r="QVQ138" s="131"/>
      <c r="QVR138" s="132"/>
      <c r="QVT138" s="130"/>
      <c r="QVU138" s="134"/>
      <c r="QVV138" s="134"/>
      <c r="QVW138" s="131"/>
      <c r="QVX138" s="131"/>
      <c r="QVY138" s="131"/>
      <c r="QVZ138" s="132"/>
      <c r="QWB138" s="130"/>
      <c r="QWC138" s="134"/>
      <c r="QWD138" s="134"/>
      <c r="QWE138" s="131"/>
      <c r="QWF138" s="131"/>
      <c r="QWG138" s="131"/>
      <c r="QWH138" s="132"/>
      <c r="QWJ138" s="130"/>
      <c r="QWK138" s="134"/>
      <c r="QWL138" s="134"/>
      <c r="QWM138" s="131"/>
      <c r="QWN138" s="131"/>
      <c r="QWO138" s="131"/>
      <c r="QWP138" s="132"/>
      <c r="QWR138" s="130"/>
      <c r="QWS138" s="134"/>
      <c r="QWT138" s="134"/>
      <c r="QWU138" s="131"/>
      <c r="QWV138" s="131"/>
      <c r="QWW138" s="131"/>
      <c r="QWX138" s="132"/>
      <c r="QWZ138" s="130"/>
      <c r="QXA138" s="134"/>
      <c r="QXB138" s="134"/>
      <c r="QXC138" s="131"/>
      <c r="QXD138" s="131"/>
      <c r="QXE138" s="131"/>
      <c r="QXF138" s="132"/>
      <c r="QXH138" s="130"/>
      <c r="QXI138" s="134"/>
      <c r="QXJ138" s="134"/>
      <c r="QXK138" s="131"/>
      <c r="QXL138" s="131"/>
      <c r="QXM138" s="131"/>
      <c r="QXN138" s="132"/>
      <c r="QXP138" s="130"/>
      <c r="QXQ138" s="134"/>
      <c r="QXR138" s="134"/>
      <c r="QXS138" s="131"/>
      <c r="QXT138" s="131"/>
      <c r="QXU138" s="131"/>
      <c r="QXV138" s="132"/>
      <c r="QXX138" s="130"/>
      <c r="QXY138" s="134"/>
      <c r="QXZ138" s="134"/>
      <c r="QYA138" s="131"/>
      <c r="QYB138" s="131"/>
      <c r="QYC138" s="131"/>
      <c r="QYD138" s="132"/>
      <c r="QYF138" s="130"/>
      <c r="QYG138" s="134"/>
      <c r="QYH138" s="134"/>
      <c r="QYI138" s="131"/>
      <c r="QYJ138" s="131"/>
      <c r="QYK138" s="131"/>
      <c r="QYL138" s="132"/>
      <c r="QYN138" s="130"/>
      <c r="QYO138" s="134"/>
      <c r="QYP138" s="134"/>
      <c r="QYQ138" s="131"/>
      <c r="QYR138" s="131"/>
      <c r="QYS138" s="131"/>
      <c r="QYT138" s="132"/>
      <c r="QYV138" s="130"/>
      <c r="QYW138" s="134"/>
      <c r="QYX138" s="134"/>
      <c r="QYY138" s="131"/>
      <c r="QYZ138" s="131"/>
      <c r="QZA138" s="131"/>
      <c r="QZB138" s="132"/>
      <c r="QZD138" s="130"/>
      <c r="QZE138" s="134"/>
      <c r="QZF138" s="134"/>
      <c r="QZG138" s="131"/>
      <c r="QZH138" s="131"/>
      <c r="QZI138" s="131"/>
      <c r="QZJ138" s="132"/>
      <c r="QZL138" s="130"/>
      <c r="QZM138" s="134"/>
      <c r="QZN138" s="134"/>
      <c r="QZO138" s="131"/>
      <c r="QZP138" s="131"/>
      <c r="QZQ138" s="131"/>
      <c r="QZR138" s="132"/>
      <c r="QZT138" s="130"/>
      <c r="QZU138" s="134"/>
      <c r="QZV138" s="134"/>
      <c r="QZW138" s="131"/>
      <c r="QZX138" s="131"/>
      <c r="QZY138" s="131"/>
      <c r="QZZ138" s="132"/>
      <c r="RAB138" s="130"/>
      <c r="RAC138" s="134"/>
      <c r="RAD138" s="134"/>
      <c r="RAE138" s="131"/>
      <c r="RAF138" s="131"/>
      <c r="RAG138" s="131"/>
      <c r="RAH138" s="132"/>
      <c r="RAJ138" s="130"/>
      <c r="RAK138" s="134"/>
      <c r="RAL138" s="134"/>
      <c r="RAM138" s="131"/>
      <c r="RAN138" s="131"/>
      <c r="RAO138" s="131"/>
      <c r="RAP138" s="132"/>
      <c r="RAR138" s="130"/>
      <c r="RAS138" s="134"/>
      <c r="RAT138" s="134"/>
      <c r="RAU138" s="131"/>
      <c r="RAV138" s="131"/>
      <c r="RAW138" s="131"/>
      <c r="RAX138" s="132"/>
      <c r="RAZ138" s="130"/>
      <c r="RBA138" s="134"/>
      <c r="RBB138" s="134"/>
      <c r="RBC138" s="131"/>
      <c r="RBD138" s="131"/>
      <c r="RBE138" s="131"/>
      <c r="RBF138" s="132"/>
      <c r="RBH138" s="130"/>
      <c r="RBI138" s="134"/>
      <c r="RBJ138" s="134"/>
      <c r="RBK138" s="131"/>
      <c r="RBL138" s="131"/>
      <c r="RBM138" s="131"/>
      <c r="RBN138" s="132"/>
      <c r="RBP138" s="130"/>
      <c r="RBQ138" s="134"/>
      <c r="RBR138" s="134"/>
      <c r="RBS138" s="131"/>
      <c r="RBT138" s="131"/>
      <c r="RBU138" s="131"/>
      <c r="RBV138" s="132"/>
      <c r="RBX138" s="130"/>
      <c r="RBY138" s="134"/>
      <c r="RBZ138" s="134"/>
      <c r="RCA138" s="131"/>
      <c r="RCB138" s="131"/>
      <c r="RCC138" s="131"/>
      <c r="RCD138" s="132"/>
      <c r="RCF138" s="130"/>
      <c r="RCG138" s="134"/>
      <c r="RCH138" s="134"/>
      <c r="RCI138" s="131"/>
      <c r="RCJ138" s="131"/>
      <c r="RCK138" s="131"/>
      <c r="RCL138" s="132"/>
      <c r="RCN138" s="130"/>
      <c r="RCO138" s="134"/>
      <c r="RCP138" s="134"/>
      <c r="RCQ138" s="131"/>
      <c r="RCR138" s="131"/>
      <c r="RCS138" s="131"/>
      <c r="RCT138" s="132"/>
      <c r="RCV138" s="130"/>
      <c r="RCW138" s="134"/>
      <c r="RCX138" s="134"/>
      <c r="RCY138" s="131"/>
      <c r="RCZ138" s="131"/>
      <c r="RDA138" s="131"/>
      <c r="RDB138" s="132"/>
      <c r="RDD138" s="130"/>
      <c r="RDE138" s="134"/>
      <c r="RDF138" s="134"/>
      <c r="RDG138" s="131"/>
      <c r="RDH138" s="131"/>
      <c r="RDI138" s="131"/>
      <c r="RDJ138" s="132"/>
      <c r="RDL138" s="130"/>
      <c r="RDM138" s="134"/>
      <c r="RDN138" s="134"/>
      <c r="RDO138" s="131"/>
      <c r="RDP138" s="131"/>
      <c r="RDQ138" s="131"/>
      <c r="RDR138" s="132"/>
      <c r="RDT138" s="130"/>
      <c r="RDU138" s="134"/>
      <c r="RDV138" s="134"/>
      <c r="RDW138" s="131"/>
      <c r="RDX138" s="131"/>
      <c r="RDY138" s="131"/>
      <c r="RDZ138" s="132"/>
      <c r="REB138" s="130"/>
      <c r="REC138" s="134"/>
      <c r="RED138" s="134"/>
      <c r="REE138" s="131"/>
      <c r="REF138" s="131"/>
      <c r="REG138" s="131"/>
      <c r="REH138" s="132"/>
      <c r="REJ138" s="130"/>
      <c r="REK138" s="134"/>
      <c r="REL138" s="134"/>
      <c r="REM138" s="131"/>
      <c r="REN138" s="131"/>
      <c r="REO138" s="131"/>
      <c r="REP138" s="132"/>
      <c r="RER138" s="130"/>
      <c r="RES138" s="134"/>
      <c r="RET138" s="134"/>
      <c r="REU138" s="131"/>
      <c r="REV138" s="131"/>
      <c r="REW138" s="131"/>
      <c r="REX138" s="132"/>
      <c r="REZ138" s="130"/>
      <c r="RFA138" s="134"/>
      <c r="RFB138" s="134"/>
      <c r="RFC138" s="131"/>
      <c r="RFD138" s="131"/>
      <c r="RFE138" s="131"/>
      <c r="RFF138" s="132"/>
      <c r="RFH138" s="130"/>
      <c r="RFI138" s="134"/>
      <c r="RFJ138" s="134"/>
      <c r="RFK138" s="131"/>
      <c r="RFL138" s="131"/>
      <c r="RFM138" s="131"/>
      <c r="RFN138" s="132"/>
      <c r="RFP138" s="130"/>
      <c r="RFQ138" s="134"/>
      <c r="RFR138" s="134"/>
      <c r="RFS138" s="131"/>
      <c r="RFT138" s="131"/>
      <c r="RFU138" s="131"/>
      <c r="RFV138" s="132"/>
      <c r="RFX138" s="130"/>
      <c r="RFY138" s="134"/>
      <c r="RFZ138" s="134"/>
      <c r="RGA138" s="131"/>
      <c r="RGB138" s="131"/>
      <c r="RGC138" s="131"/>
      <c r="RGD138" s="132"/>
      <c r="RGF138" s="130"/>
      <c r="RGG138" s="134"/>
      <c r="RGH138" s="134"/>
      <c r="RGI138" s="131"/>
      <c r="RGJ138" s="131"/>
      <c r="RGK138" s="131"/>
      <c r="RGL138" s="132"/>
      <c r="RGN138" s="130"/>
      <c r="RGO138" s="134"/>
      <c r="RGP138" s="134"/>
      <c r="RGQ138" s="131"/>
      <c r="RGR138" s="131"/>
      <c r="RGS138" s="131"/>
      <c r="RGT138" s="132"/>
      <c r="RGV138" s="130"/>
      <c r="RGW138" s="134"/>
      <c r="RGX138" s="134"/>
      <c r="RGY138" s="131"/>
      <c r="RGZ138" s="131"/>
      <c r="RHA138" s="131"/>
      <c r="RHB138" s="132"/>
      <c r="RHD138" s="130"/>
      <c r="RHE138" s="134"/>
      <c r="RHF138" s="134"/>
      <c r="RHG138" s="131"/>
      <c r="RHH138" s="131"/>
      <c r="RHI138" s="131"/>
      <c r="RHJ138" s="132"/>
      <c r="RHL138" s="130"/>
      <c r="RHM138" s="134"/>
      <c r="RHN138" s="134"/>
      <c r="RHO138" s="131"/>
      <c r="RHP138" s="131"/>
      <c r="RHQ138" s="131"/>
      <c r="RHR138" s="132"/>
      <c r="RHT138" s="130"/>
      <c r="RHU138" s="134"/>
      <c r="RHV138" s="134"/>
      <c r="RHW138" s="131"/>
      <c r="RHX138" s="131"/>
      <c r="RHY138" s="131"/>
      <c r="RHZ138" s="132"/>
      <c r="RIB138" s="130"/>
      <c r="RIC138" s="134"/>
      <c r="RID138" s="134"/>
      <c r="RIE138" s="131"/>
      <c r="RIF138" s="131"/>
      <c r="RIG138" s="131"/>
      <c r="RIH138" s="132"/>
      <c r="RIJ138" s="130"/>
      <c r="RIK138" s="134"/>
      <c r="RIL138" s="134"/>
      <c r="RIM138" s="131"/>
      <c r="RIN138" s="131"/>
      <c r="RIO138" s="131"/>
      <c r="RIP138" s="132"/>
      <c r="RIR138" s="130"/>
      <c r="RIS138" s="134"/>
      <c r="RIT138" s="134"/>
      <c r="RIU138" s="131"/>
      <c r="RIV138" s="131"/>
      <c r="RIW138" s="131"/>
      <c r="RIX138" s="132"/>
      <c r="RIZ138" s="130"/>
      <c r="RJA138" s="134"/>
      <c r="RJB138" s="134"/>
      <c r="RJC138" s="131"/>
      <c r="RJD138" s="131"/>
      <c r="RJE138" s="131"/>
      <c r="RJF138" s="132"/>
      <c r="RJH138" s="130"/>
      <c r="RJI138" s="134"/>
      <c r="RJJ138" s="134"/>
      <c r="RJK138" s="131"/>
      <c r="RJL138" s="131"/>
      <c r="RJM138" s="131"/>
      <c r="RJN138" s="132"/>
      <c r="RJP138" s="130"/>
      <c r="RJQ138" s="134"/>
      <c r="RJR138" s="134"/>
      <c r="RJS138" s="131"/>
      <c r="RJT138" s="131"/>
      <c r="RJU138" s="131"/>
      <c r="RJV138" s="132"/>
      <c r="RJX138" s="130"/>
      <c r="RJY138" s="134"/>
      <c r="RJZ138" s="134"/>
      <c r="RKA138" s="131"/>
      <c r="RKB138" s="131"/>
      <c r="RKC138" s="131"/>
      <c r="RKD138" s="132"/>
      <c r="RKF138" s="130"/>
      <c r="RKG138" s="134"/>
      <c r="RKH138" s="134"/>
      <c r="RKI138" s="131"/>
      <c r="RKJ138" s="131"/>
      <c r="RKK138" s="131"/>
      <c r="RKL138" s="132"/>
      <c r="RKN138" s="130"/>
      <c r="RKO138" s="134"/>
      <c r="RKP138" s="134"/>
      <c r="RKQ138" s="131"/>
      <c r="RKR138" s="131"/>
      <c r="RKS138" s="131"/>
      <c r="RKT138" s="132"/>
      <c r="RKV138" s="130"/>
      <c r="RKW138" s="134"/>
      <c r="RKX138" s="134"/>
      <c r="RKY138" s="131"/>
      <c r="RKZ138" s="131"/>
      <c r="RLA138" s="131"/>
      <c r="RLB138" s="132"/>
      <c r="RLD138" s="130"/>
      <c r="RLE138" s="134"/>
      <c r="RLF138" s="134"/>
      <c r="RLG138" s="131"/>
      <c r="RLH138" s="131"/>
      <c r="RLI138" s="131"/>
      <c r="RLJ138" s="132"/>
      <c r="RLL138" s="130"/>
      <c r="RLM138" s="134"/>
      <c r="RLN138" s="134"/>
      <c r="RLO138" s="131"/>
      <c r="RLP138" s="131"/>
      <c r="RLQ138" s="131"/>
      <c r="RLR138" s="132"/>
      <c r="RLT138" s="130"/>
      <c r="RLU138" s="134"/>
      <c r="RLV138" s="134"/>
      <c r="RLW138" s="131"/>
      <c r="RLX138" s="131"/>
      <c r="RLY138" s="131"/>
      <c r="RLZ138" s="132"/>
      <c r="RMB138" s="130"/>
      <c r="RMC138" s="134"/>
      <c r="RMD138" s="134"/>
      <c r="RME138" s="131"/>
      <c r="RMF138" s="131"/>
      <c r="RMG138" s="131"/>
      <c r="RMH138" s="132"/>
      <c r="RMJ138" s="130"/>
      <c r="RMK138" s="134"/>
      <c r="RML138" s="134"/>
      <c r="RMM138" s="131"/>
      <c r="RMN138" s="131"/>
      <c r="RMO138" s="131"/>
      <c r="RMP138" s="132"/>
      <c r="RMR138" s="130"/>
      <c r="RMS138" s="134"/>
      <c r="RMT138" s="134"/>
      <c r="RMU138" s="131"/>
      <c r="RMV138" s="131"/>
      <c r="RMW138" s="131"/>
      <c r="RMX138" s="132"/>
      <c r="RMZ138" s="130"/>
      <c r="RNA138" s="134"/>
      <c r="RNB138" s="134"/>
      <c r="RNC138" s="131"/>
      <c r="RND138" s="131"/>
      <c r="RNE138" s="131"/>
      <c r="RNF138" s="132"/>
      <c r="RNH138" s="130"/>
      <c r="RNI138" s="134"/>
      <c r="RNJ138" s="134"/>
      <c r="RNK138" s="131"/>
      <c r="RNL138" s="131"/>
      <c r="RNM138" s="131"/>
      <c r="RNN138" s="132"/>
      <c r="RNP138" s="130"/>
      <c r="RNQ138" s="134"/>
      <c r="RNR138" s="134"/>
      <c r="RNS138" s="131"/>
      <c r="RNT138" s="131"/>
      <c r="RNU138" s="131"/>
      <c r="RNV138" s="132"/>
      <c r="RNX138" s="130"/>
      <c r="RNY138" s="134"/>
      <c r="RNZ138" s="134"/>
      <c r="ROA138" s="131"/>
      <c r="ROB138" s="131"/>
      <c r="ROC138" s="131"/>
      <c r="ROD138" s="132"/>
      <c r="ROF138" s="130"/>
      <c r="ROG138" s="134"/>
      <c r="ROH138" s="134"/>
      <c r="ROI138" s="131"/>
      <c r="ROJ138" s="131"/>
      <c r="ROK138" s="131"/>
      <c r="ROL138" s="132"/>
      <c r="RON138" s="130"/>
      <c r="ROO138" s="134"/>
      <c r="ROP138" s="134"/>
      <c r="ROQ138" s="131"/>
      <c r="ROR138" s="131"/>
      <c r="ROS138" s="131"/>
      <c r="ROT138" s="132"/>
      <c r="ROV138" s="130"/>
      <c r="ROW138" s="134"/>
      <c r="ROX138" s="134"/>
      <c r="ROY138" s="131"/>
      <c r="ROZ138" s="131"/>
      <c r="RPA138" s="131"/>
      <c r="RPB138" s="132"/>
      <c r="RPD138" s="130"/>
      <c r="RPE138" s="134"/>
      <c r="RPF138" s="134"/>
      <c r="RPG138" s="131"/>
      <c r="RPH138" s="131"/>
      <c r="RPI138" s="131"/>
      <c r="RPJ138" s="132"/>
      <c r="RPL138" s="130"/>
      <c r="RPM138" s="134"/>
      <c r="RPN138" s="134"/>
      <c r="RPO138" s="131"/>
      <c r="RPP138" s="131"/>
      <c r="RPQ138" s="131"/>
      <c r="RPR138" s="132"/>
      <c r="RPT138" s="130"/>
      <c r="RPU138" s="134"/>
      <c r="RPV138" s="134"/>
      <c r="RPW138" s="131"/>
      <c r="RPX138" s="131"/>
      <c r="RPY138" s="131"/>
      <c r="RPZ138" s="132"/>
      <c r="RQB138" s="130"/>
      <c r="RQC138" s="134"/>
      <c r="RQD138" s="134"/>
      <c r="RQE138" s="131"/>
      <c r="RQF138" s="131"/>
      <c r="RQG138" s="131"/>
      <c r="RQH138" s="132"/>
      <c r="RQJ138" s="130"/>
      <c r="RQK138" s="134"/>
      <c r="RQL138" s="134"/>
      <c r="RQM138" s="131"/>
      <c r="RQN138" s="131"/>
      <c r="RQO138" s="131"/>
      <c r="RQP138" s="132"/>
      <c r="RQR138" s="130"/>
      <c r="RQS138" s="134"/>
      <c r="RQT138" s="134"/>
      <c r="RQU138" s="131"/>
      <c r="RQV138" s="131"/>
      <c r="RQW138" s="131"/>
      <c r="RQX138" s="132"/>
      <c r="RQZ138" s="130"/>
      <c r="RRA138" s="134"/>
      <c r="RRB138" s="134"/>
      <c r="RRC138" s="131"/>
      <c r="RRD138" s="131"/>
      <c r="RRE138" s="131"/>
      <c r="RRF138" s="132"/>
      <c r="RRH138" s="130"/>
      <c r="RRI138" s="134"/>
      <c r="RRJ138" s="134"/>
      <c r="RRK138" s="131"/>
      <c r="RRL138" s="131"/>
      <c r="RRM138" s="131"/>
      <c r="RRN138" s="132"/>
      <c r="RRP138" s="130"/>
      <c r="RRQ138" s="134"/>
      <c r="RRR138" s="134"/>
      <c r="RRS138" s="131"/>
      <c r="RRT138" s="131"/>
      <c r="RRU138" s="131"/>
      <c r="RRV138" s="132"/>
      <c r="RRX138" s="130"/>
      <c r="RRY138" s="134"/>
      <c r="RRZ138" s="134"/>
      <c r="RSA138" s="131"/>
      <c r="RSB138" s="131"/>
      <c r="RSC138" s="131"/>
      <c r="RSD138" s="132"/>
      <c r="RSF138" s="130"/>
      <c r="RSG138" s="134"/>
      <c r="RSH138" s="134"/>
      <c r="RSI138" s="131"/>
      <c r="RSJ138" s="131"/>
      <c r="RSK138" s="131"/>
      <c r="RSL138" s="132"/>
      <c r="RSN138" s="130"/>
      <c r="RSO138" s="134"/>
      <c r="RSP138" s="134"/>
      <c r="RSQ138" s="131"/>
      <c r="RSR138" s="131"/>
      <c r="RSS138" s="131"/>
      <c r="RST138" s="132"/>
      <c r="RSV138" s="130"/>
      <c r="RSW138" s="134"/>
      <c r="RSX138" s="134"/>
      <c r="RSY138" s="131"/>
      <c r="RSZ138" s="131"/>
      <c r="RTA138" s="131"/>
      <c r="RTB138" s="132"/>
      <c r="RTD138" s="130"/>
      <c r="RTE138" s="134"/>
      <c r="RTF138" s="134"/>
      <c r="RTG138" s="131"/>
      <c r="RTH138" s="131"/>
      <c r="RTI138" s="131"/>
      <c r="RTJ138" s="132"/>
      <c r="RTL138" s="130"/>
      <c r="RTM138" s="134"/>
      <c r="RTN138" s="134"/>
      <c r="RTO138" s="131"/>
      <c r="RTP138" s="131"/>
      <c r="RTQ138" s="131"/>
      <c r="RTR138" s="132"/>
      <c r="RTT138" s="130"/>
      <c r="RTU138" s="134"/>
      <c r="RTV138" s="134"/>
      <c r="RTW138" s="131"/>
      <c r="RTX138" s="131"/>
      <c r="RTY138" s="131"/>
      <c r="RTZ138" s="132"/>
      <c r="RUB138" s="130"/>
      <c r="RUC138" s="134"/>
      <c r="RUD138" s="134"/>
      <c r="RUE138" s="131"/>
      <c r="RUF138" s="131"/>
      <c r="RUG138" s="131"/>
      <c r="RUH138" s="132"/>
      <c r="RUJ138" s="130"/>
      <c r="RUK138" s="134"/>
      <c r="RUL138" s="134"/>
      <c r="RUM138" s="131"/>
      <c r="RUN138" s="131"/>
      <c r="RUO138" s="131"/>
      <c r="RUP138" s="132"/>
      <c r="RUR138" s="130"/>
      <c r="RUS138" s="134"/>
      <c r="RUT138" s="134"/>
      <c r="RUU138" s="131"/>
      <c r="RUV138" s="131"/>
      <c r="RUW138" s="131"/>
      <c r="RUX138" s="132"/>
      <c r="RUZ138" s="130"/>
      <c r="RVA138" s="134"/>
      <c r="RVB138" s="134"/>
      <c r="RVC138" s="131"/>
      <c r="RVD138" s="131"/>
      <c r="RVE138" s="131"/>
      <c r="RVF138" s="132"/>
      <c r="RVH138" s="130"/>
      <c r="RVI138" s="134"/>
      <c r="RVJ138" s="134"/>
      <c r="RVK138" s="131"/>
      <c r="RVL138" s="131"/>
      <c r="RVM138" s="131"/>
      <c r="RVN138" s="132"/>
      <c r="RVP138" s="130"/>
      <c r="RVQ138" s="134"/>
      <c r="RVR138" s="134"/>
      <c r="RVS138" s="131"/>
      <c r="RVT138" s="131"/>
      <c r="RVU138" s="131"/>
      <c r="RVV138" s="132"/>
      <c r="RVX138" s="130"/>
      <c r="RVY138" s="134"/>
      <c r="RVZ138" s="134"/>
      <c r="RWA138" s="131"/>
      <c r="RWB138" s="131"/>
      <c r="RWC138" s="131"/>
      <c r="RWD138" s="132"/>
      <c r="RWF138" s="130"/>
      <c r="RWG138" s="134"/>
      <c r="RWH138" s="134"/>
      <c r="RWI138" s="131"/>
      <c r="RWJ138" s="131"/>
      <c r="RWK138" s="131"/>
      <c r="RWL138" s="132"/>
      <c r="RWN138" s="130"/>
      <c r="RWO138" s="134"/>
      <c r="RWP138" s="134"/>
      <c r="RWQ138" s="131"/>
      <c r="RWR138" s="131"/>
      <c r="RWS138" s="131"/>
      <c r="RWT138" s="132"/>
      <c r="RWV138" s="130"/>
      <c r="RWW138" s="134"/>
      <c r="RWX138" s="134"/>
      <c r="RWY138" s="131"/>
      <c r="RWZ138" s="131"/>
      <c r="RXA138" s="131"/>
      <c r="RXB138" s="132"/>
      <c r="RXD138" s="130"/>
      <c r="RXE138" s="134"/>
      <c r="RXF138" s="134"/>
      <c r="RXG138" s="131"/>
      <c r="RXH138" s="131"/>
      <c r="RXI138" s="131"/>
      <c r="RXJ138" s="132"/>
      <c r="RXL138" s="130"/>
      <c r="RXM138" s="134"/>
      <c r="RXN138" s="134"/>
      <c r="RXO138" s="131"/>
      <c r="RXP138" s="131"/>
      <c r="RXQ138" s="131"/>
      <c r="RXR138" s="132"/>
      <c r="RXT138" s="130"/>
      <c r="RXU138" s="134"/>
      <c r="RXV138" s="134"/>
      <c r="RXW138" s="131"/>
      <c r="RXX138" s="131"/>
      <c r="RXY138" s="131"/>
      <c r="RXZ138" s="132"/>
      <c r="RYB138" s="130"/>
      <c r="RYC138" s="134"/>
      <c r="RYD138" s="134"/>
      <c r="RYE138" s="131"/>
      <c r="RYF138" s="131"/>
      <c r="RYG138" s="131"/>
      <c r="RYH138" s="132"/>
      <c r="RYJ138" s="130"/>
      <c r="RYK138" s="134"/>
      <c r="RYL138" s="134"/>
      <c r="RYM138" s="131"/>
      <c r="RYN138" s="131"/>
      <c r="RYO138" s="131"/>
      <c r="RYP138" s="132"/>
      <c r="RYR138" s="130"/>
      <c r="RYS138" s="134"/>
      <c r="RYT138" s="134"/>
      <c r="RYU138" s="131"/>
      <c r="RYV138" s="131"/>
      <c r="RYW138" s="131"/>
      <c r="RYX138" s="132"/>
      <c r="RYZ138" s="130"/>
      <c r="RZA138" s="134"/>
      <c r="RZB138" s="134"/>
      <c r="RZC138" s="131"/>
      <c r="RZD138" s="131"/>
      <c r="RZE138" s="131"/>
      <c r="RZF138" s="132"/>
      <c r="RZH138" s="130"/>
      <c r="RZI138" s="134"/>
      <c r="RZJ138" s="134"/>
      <c r="RZK138" s="131"/>
      <c r="RZL138" s="131"/>
      <c r="RZM138" s="131"/>
      <c r="RZN138" s="132"/>
      <c r="RZP138" s="130"/>
      <c r="RZQ138" s="134"/>
      <c r="RZR138" s="134"/>
      <c r="RZS138" s="131"/>
      <c r="RZT138" s="131"/>
      <c r="RZU138" s="131"/>
      <c r="RZV138" s="132"/>
      <c r="RZX138" s="130"/>
      <c r="RZY138" s="134"/>
      <c r="RZZ138" s="134"/>
      <c r="SAA138" s="131"/>
      <c r="SAB138" s="131"/>
      <c r="SAC138" s="131"/>
      <c r="SAD138" s="132"/>
      <c r="SAF138" s="130"/>
      <c r="SAG138" s="134"/>
      <c r="SAH138" s="134"/>
      <c r="SAI138" s="131"/>
      <c r="SAJ138" s="131"/>
      <c r="SAK138" s="131"/>
      <c r="SAL138" s="132"/>
      <c r="SAN138" s="130"/>
      <c r="SAO138" s="134"/>
      <c r="SAP138" s="134"/>
      <c r="SAQ138" s="131"/>
      <c r="SAR138" s="131"/>
      <c r="SAS138" s="131"/>
      <c r="SAT138" s="132"/>
      <c r="SAV138" s="130"/>
      <c r="SAW138" s="134"/>
      <c r="SAX138" s="134"/>
      <c r="SAY138" s="131"/>
      <c r="SAZ138" s="131"/>
      <c r="SBA138" s="131"/>
      <c r="SBB138" s="132"/>
      <c r="SBD138" s="130"/>
      <c r="SBE138" s="134"/>
      <c r="SBF138" s="134"/>
      <c r="SBG138" s="131"/>
      <c r="SBH138" s="131"/>
      <c r="SBI138" s="131"/>
      <c r="SBJ138" s="132"/>
      <c r="SBL138" s="130"/>
      <c r="SBM138" s="134"/>
      <c r="SBN138" s="134"/>
      <c r="SBO138" s="131"/>
      <c r="SBP138" s="131"/>
      <c r="SBQ138" s="131"/>
      <c r="SBR138" s="132"/>
      <c r="SBT138" s="130"/>
      <c r="SBU138" s="134"/>
      <c r="SBV138" s="134"/>
      <c r="SBW138" s="131"/>
      <c r="SBX138" s="131"/>
      <c r="SBY138" s="131"/>
      <c r="SBZ138" s="132"/>
      <c r="SCB138" s="130"/>
      <c r="SCC138" s="134"/>
      <c r="SCD138" s="134"/>
      <c r="SCE138" s="131"/>
      <c r="SCF138" s="131"/>
      <c r="SCG138" s="131"/>
      <c r="SCH138" s="132"/>
      <c r="SCJ138" s="130"/>
      <c r="SCK138" s="134"/>
      <c r="SCL138" s="134"/>
      <c r="SCM138" s="131"/>
      <c r="SCN138" s="131"/>
      <c r="SCO138" s="131"/>
      <c r="SCP138" s="132"/>
      <c r="SCR138" s="130"/>
      <c r="SCS138" s="134"/>
      <c r="SCT138" s="134"/>
      <c r="SCU138" s="131"/>
      <c r="SCV138" s="131"/>
      <c r="SCW138" s="131"/>
      <c r="SCX138" s="132"/>
      <c r="SCZ138" s="130"/>
      <c r="SDA138" s="134"/>
      <c r="SDB138" s="134"/>
      <c r="SDC138" s="131"/>
      <c r="SDD138" s="131"/>
      <c r="SDE138" s="131"/>
      <c r="SDF138" s="132"/>
      <c r="SDH138" s="130"/>
      <c r="SDI138" s="134"/>
      <c r="SDJ138" s="134"/>
      <c r="SDK138" s="131"/>
      <c r="SDL138" s="131"/>
      <c r="SDM138" s="131"/>
      <c r="SDN138" s="132"/>
      <c r="SDP138" s="130"/>
      <c r="SDQ138" s="134"/>
      <c r="SDR138" s="134"/>
      <c r="SDS138" s="131"/>
      <c r="SDT138" s="131"/>
      <c r="SDU138" s="131"/>
      <c r="SDV138" s="132"/>
      <c r="SDX138" s="130"/>
      <c r="SDY138" s="134"/>
      <c r="SDZ138" s="134"/>
      <c r="SEA138" s="131"/>
      <c r="SEB138" s="131"/>
      <c r="SEC138" s="131"/>
      <c r="SED138" s="132"/>
      <c r="SEF138" s="130"/>
      <c r="SEG138" s="134"/>
      <c r="SEH138" s="134"/>
      <c r="SEI138" s="131"/>
      <c r="SEJ138" s="131"/>
      <c r="SEK138" s="131"/>
      <c r="SEL138" s="132"/>
      <c r="SEN138" s="130"/>
      <c r="SEO138" s="134"/>
      <c r="SEP138" s="134"/>
      <c r="SEQ138" s="131"/>
      <c r="SER138" s="131"/>
      <c r="SES138" s="131"/>
      <c r="SET138" s="132"/>
      <c r="SEV138" s="130"/>
      <c r="SEW138" s="134"/>
      <c r="SEX138" s="134"/>
      <c r="SEY138" s="131"/>
      <c r="SEZ138" s="131"/>
      <c r="SFA138" s="131"/>
      <c r="SFB138" s="132"/>
      <c r="SFD138" s="130"/>
      <c r="SFE138" s="134"/>
      <c r="SFF138" s="134"/>
      <c r="SFG138" s="131"/>
      <c r="SFH138" s="131"/>
      <c r="SFI138" s="131"/>
      <c r="SFJ138" s="132"/>
      <c r="SFL138" s="130"/>
      <c r="SFM138" s="134"/>
      <c r="SFN138" s="134"/>
      <c r="SFO138" s="131"/>
      <c r="SFP138" s="131"/>
      <c r="SFQ138" s="131"/>
      <c r="SFR138" s="132"/>
      <c r="SFT138" s="130"/>
      <c r="SFU138" s="134"/>
      <c r="SFV138" s="134"/>
      <c r="SFW138" s="131"/>
      <c r="SFX138" s="131"/>
      <c r="SFY138" s="131"/>
      <c r="SFZ138" s="132"/>
      <c r="SGB138" s="130"/>
      <c r="SGC138" s="134"/>
      <c r="SGD138" s="134"/>
      <c r="SGE138" s="131"/>
      <c r="SGF138" s="131"/>
      <c r="SGG138" s="131"/>
      <c r="SGH138" s="132"/>
      <c r="SGJ138" s="130"/>
      <c r="SGK138" s="134"/>
      <c r="SGL138" s="134"/>
      <c r="SGM138" s="131"/>
      <c r="SGN138" s="131"/>
      <c r="SGO138" s="131"/>
      <c r="SGP138" s="132"/>
      <c r="SGR138" s="130"/>
      <c r="SGS138" s="134"/>
      <c r="SGT138" s="134"/>
      <c r="SGU138" s="131"/>
      <c r="SGV138" s="131"/>
      <c r="SGW138" s="131"/>
      <c r="SGX138" s="132"/>
      <c r="SGZ138" s="130"/>
      <c r="SHA138" s="134"/>
      <c r="SHB138" s="134"/>
      <c r="SHC138" s="131"/>
      <c r="SHD138" s="131"/>
      <c r="SHE138" s="131"/>
      <c r="SHF138" s="132"/>
      <c r="SHH138" s="130"/>
      <c r="SHI138" s="134"/>
      <c r="SHJ138" s="134"/>
      <c r="SHK138" s="131"/>
      <c r="SHL138" s="131"/>
      <c r="SHM138" s="131"/>
      <c r="SHN138" s="132"/>
      <c r="SHP138" s="130"/>
      <c r="SHQ138" s="134"/>
      <c r="SHR138" s="134"/>
      <c r="SHS138" s="131"/>
      <c r="SHT138" s="131"/>
      <c r="SHU138" s="131"/>
      <c r="SHV138" s="132"/>
      <c r="SHX138" s="130"/>
      <c r="SHY138" s="134"/>
      <c r="SHZ138" s="134"/>
      <c r="SIA138" s="131"/>
      <c r="SIB138" s="131"/>
      <c r="SIC138" s="131"/>
      <c r="SID138" s="132"/>
      <c r="SIF138" s="130"/>
      <c r="SIG138" s="134"/>
      <c r="SIH138" s="134"/>
      <c r="SII138" s="131"/>
      <c r="SIJ138" s="131"/>
      <c r="SIK138" s="131"/>
      <c r="SIL138" s="132"/>
      <c r="SIN138" s="130"/>
      <c r="SIO138" s="134"/>
      <c r="SIP138" s="134"/>
      <c r="SIQ138" s="131"/>
      <c r="SIR138" s="131"/>
      <c r="SIS138" s="131"/>
      <c r="SIT138" s="132"/>
      <c r="SIV138" s="130"/>
      <c r="SIW138" s="134"/>
      <c r="SIX138" s="134"/>
      <c r="SIY138" s="131"/>
      <c r="SIZ138" s="131"/>
      <c r="SJA138" s="131"/>
      <c r="SJB138" s="132"/>
      <c r="SJD138" s="130"/>
      <c r="SJE138" s="134"/>
      <c r="SJF138" s="134"/>
      <c r="SJG138" s="131"/>
      <c r="SJH138" s="131"/>
      <c r="SJI138" s="131"/>
      <c r="SJJ138" s="132"/>
      <c r="SJL138" s="130"/>
      <c r="SJM138" s="134"/>
      <c r="SJN138" s="134"/>
      <c r="SJO138" s="131"/>
      <c r="SJP138" s="131"/>
      <c r="SJQ138" s="131"/>
      <c r="SJR138" s="132"/>
      <c r="SJT138" s="130"/>
      <c r="SJU138" s="134"/>
      <c r="SJV138" s="134"/>
      <c r="SJW138" s="131"/>
      <c r="SJX138" s="131"/>
      <c r="SJY138" s="131"/>
      <c r="SJZ138" s="132"/>
      <c r="SKB138" s="130"/>
      <c r="SKC138" s="134"/>
      <c r="SKD138" s="134"/>
      <c r="SKE138" s="131"/>
      <c r="SKF138" s="131"/>
      <c r="SKG138" s="131"/>
      <c r="SKH138" s="132"/>
      <c r="SKJ138" s="130"/>
      <c r="SKK138" s="134"/>
      <c r="SKL138" s="134"/>
      <c r="SKM138" s="131"/>
      <c r="SKN138" s="131"/>
      <c r="SKO138" s="131"/>
      <c r="SKP138" s="132"/>
      <c r="SKR138" s="130"/>
      <c r="SKS138" s="134"/>
      <c r="SKT138" s="134"/>
      <c r="SKU138" s="131"/>
      <c r="SKV138" s="131"/>
      <c r="SKW138" s="131"/>
      <c r="SKX138" s="132"/>
      <c r="SKZ138" s="130"/>
      <c r="SLA138" s="134"/>
      <c r="SLB138" s="134"/>
      <c r="SLC138" s="131"/>
      <c r="SLD138" s="131"/>
      <c r="SLE138" s="131"/>
      <c r="SLF138" s="132"/>
      <c r="SLH138" s="130"/>
      <c r="SLI138" s="134"/>
      <c r="SLJ138" s="134"/>
      <c r="SLK138" s="131"/>
      <c r="SLL138" s="131"/>
      <c r="SLM138" s="131"/>
      <c r="SLN138" s="132"/>
      <c r="SLP138" s="130"/>
      <c r="SLQ138" s="134"/>
      <c r="SLR138" s="134"/>
      <c r="SLS138" s="131"/>
      <c r="SLT138" s="131"/>
      <c r="SLU138" s="131"/>
      <c r="SLV138" s="132"/>
      <c r="SLX138" s="130"/>
      <c r="SLY138" s="134"/>
      <c r="SLZ138" s="134"/>
      <c r="SMA138" s="131"/>
      <c r="SMB138" s="131"/>
      <c r="SMC138" s="131"/>
      <c r="SMD138" s="132"/>
      <c r="SMF138" s="130"/>
      <c r="SMG138" s="134"/>
      <c r="SMH138" s="134"/>
      <c r="SMI138" s="131"/>
      <c r="SMJ138" s="131"/>
      <c r="SMK138" s="131"/>
      <c r="SML138" s="132"/>
      <c r="SMN138" s="130"/>
      <c r="SMO138" s="134"/>
      <c r="SMP138" s="134"/>
      <c r="SMQ138" s="131"/>
      <c r="SMR138" s="131"/>
      <c r="SMS138" s="131"/>
      <c r="SMT138" s="132"/>
      <c r="SMV138" s="130"/>
      <c r="SMW138" s="134"/>
      <c r="SMX138" s="134"/>
      <c r="SMY138" s="131"/>
      <c r="SMZ138" s="131"/>
      <c r="SNA138" s="131"/>
      <c r="SNB138" s="132"/>
      <c r="SND138" s="130"/>
      <c r="SNE138" s="134"/>
      <c r="SNF138" s="134"/>
      <c r="SNG138" s="131"/>
      <c r="SNH138" s="131"/>
      <c r="SNI138" s="131"/>
      <c r="SNJ138" s="132"/>
      <c r="SNL138" s="130"/>
      <c r="SNM138" s="134"/>
      <c r="SNN138" s="134"/>
      <c r="SNO138" s="131"/>
      <c r="SNP138" s="131"/>
      <c r="SNQ138" s="131"/>
      <c r="SNR138" s="132"/>
      <c r="SNT138" s="130"/>
      <c r="SNU138" s="134"/>
      <c r="SNV138" s="134"/>
      <c r="SNW138" s="131"/>
      <c r="SNX138" s="131"/>
      <c r="SNY138" s="131"/>
      <c r="SNZ138" s="132"/>
      <c r="SOB138" s="130"/>
      <c r="SOC138" s="134"/>
      <c r="SOD138" s="134"/>
      <c r="SOE138" s="131"/>
      <c r="SOF138" s="131"/>
      <c r="SOG138" s="131"/>
      <c r="SOH138" s="132"/>
      <c r="SOJ138" s="130"/>
      <c r="SOK138" s="134"/>
      <c r="SOL138" s="134"/>
      <c r="SOM138" s="131"/>
      <c r="SON138" s="131"/>
      <c r="SOO138" s="131"/>
      <c r="SOP138" s="132"/>
      <c r="SOR138" s="130"/>
      <c r="SOS138" s="134"/>
      <c r="SOT138" s="134"/>
      <c r="SOU138" s="131"/>
      <c r="SOV138" s="131"/>
      <c r="SOW138" s="131"/>
      <c r="SOX138" s="132"/>
      <c r="SOZ138" s="130"/>
      <c r="SPA138" s="134"/>
      <c r="SPB138" s="134"/>
      <c r="SPC138" s="131"/>
      <c r="SPD138" s="131"/>
      <c r="SPE138" s="131"/>
      <c r="SPF138" s="132"/>
      <c r="SPH138" s="130"/>
      <c r="SPI138" s="134"/>
      <c r="SPJ138" s="134"/>
      <c r="SPK138" s="131"/>
      <c r="SPL138" s="131"/>
      <c r="SPM138" s="131"/>
      <c r="SPN138" s="132"/>
      <c r="SPP138" s="130"/>
      <c r="SPQ138" s="134"/>
      <c r="SPR138" s="134"/>
      <c r="SPS138" s="131"/>
      <c r="SPT138" s="131"/>
      <c r="SPU138" s="131"/>
      <c r="SPV138" s="132"/>
      <c r="SPX138" s="130"/>
      <c r="SPY138" s="134"/>
      <c r="SPZ138" s="134"/>
      <c r="SQA138" s="131"/>
      <c r="SQB138" s="131"/>
      <c r="SQC138" s="131"/>
      <c r="SQD138" s="132"/>
      <c r="SQF138" s="130"/>
      <c r="SQG138" s="134"/>
      <c r="SQH138" s="134"/>
      <c r="SQI138" s="131"/>
      <c r="SQJ138" s="131"/>
      <c r="SQK138" s="131"/>
      <c r="SQL138" s="132"/>
      <c r="SQN138" s="130"/>
      <c r="SQO138" s="134"/>
      <c r="SQP138" s="134"/>
      <c r="SQQ138" s="131"/>
      <c r="SQR138" s="131"/>
      <c r="SQS138" s="131"/>
      <c r="SQT138" s="132"/>
      <c r="SQV138" s="130"/>
      <c r="SQW138" s="134"/>
      <c r="SQX138" s="134"/>
      <c r="SQY138" s="131"/>
      <c r="SQZ138" s="131"/>
      <c r="SRA138" s="131"/>
      <c r="SRB138" s="132"/>
      <c r="SRD138" s="130"/>
      <c r="SRE138" s="134"/>
      <c r="SRF138" s="134"/>
      <c r="SRG138" s="131"/>
      <c r="SRH138" s="131"/>
      <c r="SRI138" s="131"/>
      <c r="SRJ138" s="132"/>
      <c r="SRL138" s="130"/>
      <c r="SRM138" s="134"/>
      <c r="SRN138" s="134"/>
      <c r="SRO138" s="131"/>
      <c r="SRP138" s="131"/>
      <c r="SRQ138" s="131"/>
      <c r="SRR138" s="132"/>
      <c r="SRT138" s="130"/>
      <c r="SRU138" s="134"/>
      <c r="SRV138" s="134"/>
      <c r="SRW138" s="131"/>
      <c r="SRX138" s="131"/>
      <c r="SRY138" s="131"/>
      <c r="SRZ138" s="132"/>
      <c r="SSB138" s="130"/>
      <c r="SSC138" s="134"/>
      <c r="SSD138" s="134"/>
      <c r="SSE138" s="131"/>
      <c r="SSF138" s="131"/>
      <c r="SSG138" s="131"/>
      <c r="SSH138" s="132"/>
      <c r="SSJ138" s="130"/>
      <c r="SSK138" s="134"/>
      <c r="SSL138" s="134"/>
      <c r="SSM138" s="131"/>
      <c r="SSN138" s="131"/>
      <c r="SSO138" s="131"/>
      <c r="SSP138" s="132"/>
      <c r="SSR138" s="130"/>
      <c r="SSS138" s="134"/>
      <c r="SST138" s="134"/>
      <c r="SSU138" s="131"/>
      <c r="SSV138" s="131"/>
      <c r="SSW138" s="131"/>
      <c r="SSX138" s="132"/>
      <c r="SSZ138" s="130"/>
      <c r="STA138" s="134"/>
      <c r="STB138" s="134"/>
      <c r="STC138" s="131"/>
      <c r="STD138" s="131"/>
      <c r="STE138" s="131"/>
      <c r="STF138" s="132"/>
      <c r="STH138" s="130"/>
      <c r="STI138" s="134"/>
      <c r="STJ138" s="134"/>
      <c r="STK138" s="131"/>
      <c r="STL138" s="131"/>
      <c r="STM138" s="131"/>
      <c r="STN138" s="132"/>
      <c r="STP138" s="130"/>
      <c r="STQ138" s="134"/>
      <c r="STR138" s="134"/>
      <c r="STS138" s="131"/>
      <c r="STT138" s="131"/>
      <c r="STU138" s="131"/>
      <c r="STV138" s="132"/>
      <c r="STX138" s="130"/>
      <c r="STY138" s="134"/>
      <c r="STZ138" s="134"/>
      <c r="SUA138" s="131"/>
      <c r="SUB138" s="131"/>
      <c r="SUC138" s="131"/>
      <c r="SUD138" s="132"/>
      <c r="SUF138" s="130"/>
      <c r="SUG138" s="134"/>
      <c r="SUH138" s="134"/>
      <c r="SUI138" s="131"/>
      <c r="SUJ138" s="131"/>
      <c r="SUK138" s="131"/>
      <c r="SUL138" s="132"/>
      <c r="SUN138" s="130"/>
      <c r="SUO138" s="134"/>
      <c r="SUP138" s="134"/>
      <c r="SUQ138" s="131"/>
      <c r="SUR138" s="131"/>
      <c r="SUS138" s="131"/>
      <c r="SUT138" s="132"/>
      <c r="SUV138" s="130"/>
      <c r="SUW138" s="134"/>
      <c r="SUX138" s="134"/>
      <c r="SUY138" s="131"/>
      <c r="SUZ138" s="131"/>
      <c r="SVA138" s="131"/>
      <c r="SVB138" s="132"/>
      <c r="SVD138" s="130"/>
      <c r="SVE138" s="134"/>
      <c r="SVF138" s="134"/>
      <c r="SVG138" s="131"/>
      <c r="SVH138" s="131"/>
      <c r="SVI138" s="131"/>
      <c r="SVJ138" s="132"/>
      <c r="SVL138" s="130"/>
      <c r="SVM138" s="134"/>
      <c r="SVN138" s="134"/>
      <c r="SVO138" s="131"/>
      <c r="SVP138" s="131"/>
      <c r="SVQ138" s="131"/>
      <c r="SVR138" s="132"/>
      <c r="SVT138" s="130"/>
      <c r="SVU138" s="134"/>
      <c r="SVV138" s="134"/>
      <c r="SVW138" s="131"/>
      <c r="SVX138" s="131"/>
      <c r="SVY138" s="131"/>
      <c r="SVZ138" s="132"/>
      <c r="SWB138" s="130"/>
      <c r="SWC138" s="134"/>
      <c r="SWD138" s="134"/>
      <c r="SWE138" s="131"/>
      <c r="SWF138" s="131"/>
      <c r="SWG138" s="131"/>
      <c r="SWH138" s="132"/>
      <c r="SWJ138" s="130"/>
      <c r="SWK138" s="134"/>
      <c r="SWL138" s="134"/>
      <c r="SWM138" s="131"/>
      <c r="SWN138" s="131"/>
      <c r="SWO138" s="131"/>
      <c r="SWP138" s="132"/>
      <c r="SWR138" s="130"/>
      <c r="SWS138" s="134"/>
      <c r="SWT138" s="134"/>
      <c r="SWU138" s="131"/>
      <c r="SWV138" s="131"/>
      <c r="SWW138" s="131"/>
      <c r="SWX138" s="132"/>
      <c r="SWZ138" s="130"/>
      <c r="SXA138" s="134"/>
      <c r="SXB138" s="134"/>
      <c r="SXC138" s="131"/>
      <c r="SXD138" s="131"/>
      <c r="SXE138" s="131"/>
      <c r="SXF138" s="132"/>
      <c r="SXH138" s="130"/>
      <c r="SXI138" s="134"/>
      <c r="SXJ138" s="134"/>
      <c r="SXK138" s="131"/>
      <c r="SXL138" s="131"/>
      <c r="SXM138" s="131"/>
      <c r="SXN138" s="132"/>
      <c r="SXP138" s="130"/>
      <c r="SXQ138" s="134"/>
      <c r="SXR138" s="134"/>
      <c r="SXS138" s="131"/>
      <c r="SXT138" s="131"/>
      <c r="SXU138" s="131"/>
      <c r="SXV138" s="132"/>
      <c r="SXX138" s="130"/>
      <c r="SXY138" s="134"/>
      <c r="SXZ138" s="134"/>
      <c r="SYA138" s="131"/>
      <c r="SYB138" s="131"/>
      <c r="SYC138" s="131"/>
      <c r="SYD138" s="132"/>
      <c r="SYF138" s="130"/>
      <c r="SYG138" s="134"/>
      <c r="SYH138" s="134"/>
      <c r="SYI138" s="131"/>
      <c r="SYJ138" s="131"/>
      <c r="SYK138" s="131"/>
      <c r="SYL138" s="132"/>
      <c r="SYN138" s="130"/>
      <c r="SYO138" s="134"/>
      <c r="SYP138" s="134"/>
      <c r="SYQ138" s="131"/>
      <c r="SYR138" s="131"/>
      <c r="SYS138" s="131"/>
      <c r="SYT138" s="132"/>
      <c r="SYV138" s="130"/>
      <c r="SYW138" s="134"/>
      <c r="SYX138" s="134"/>
      <c r="SYY138" s="131"/>
      <c r="SYZ138" s="131"/>
      <c r="SZA138" s="131"/>
      <c r="SZB138" s="132"/>
      <c r="SZD138" s="130"/>
      <c r="SZE138" s="134"/>
      <c r="SZF138" s="134"/>
      <c r="SZG138" s="131"/>
      <c r="SZH138" s="131"/>
      <c r="SZI138" s="131"/>
      <c r="SZJ138" s="132"/>
      <c r="SZL138" s="130"/>
      <c r="SZM138" s="134"/>
      <c r="SZN138" s="134"/>
      <c r="SZO138" s="131"/>
      <c r="SZP138" s="131"/>
      <c r="SZQ138" s="131"/>
      <c r="SZR138" s="132"/>
      <c r="SZT138" s="130"/>
      <c r="SZU138" s="134"/>
      <c r="SZV138" s="134"/>
      <c r="SZW138" s="131"/>
      <c r="SZX138" s="131"/>
      <c r="SZY138" s="131"/>
      <c r="SZZ138" s="132"/>
      <c r="TAB138" s="130"/>
      <c r="TAC138" s="134"/>
      <c r="TAD138" s="134"/>
      <c r="TAE138" s="131"/>
      <c r="TAF138" s="131"/>
      <c r="TAG138" s="131"/>
      <c r="TAH138" s="132"/>
      <c r="TAJ138" s="130"/>
      <c r="TAK138" s="134"/>
      <c r="TAL138" s="134"/>
      <c r="TAM138" s="131"/>
      <c r="TAN138" s="131"/>
      <c r="TAO138" s="131"/>
      <c r="TAP138" s="132"/>
      <c r="TAR138" s="130"/>
      <c r="TAS138" s="134"/>
      <c r="TAT138" s="134"/>
      <c r="TAU138" s="131"/>
      <c r="TAV138" s="131"/>
      <c r="TAW138" s="131"/>
      <c r="TAX138" s="132"/>
      <c r="TAZ138" s="130"/>
      <c r="TBA138" s="134"/>
      <c r="TBB138" s="134"/>
      <c r="TBC138" s="131"/>
      <c r="TBD138" s="131"/>
      <c r="TBE138" s="131"/>
      <c r="TBF138" s="132"/>
      <c r="TBH138" s="130"/>
      <c r="TBI138" s="134"/>
      <c r="TBJ138" s="134"/>
      <c r="TBK138" s="131"/>
      <c r="TBL138" s="131"/>
      <c r="TBM138" s="131"/>
      <c r="TBN138" s="132"/>
      <c r="TBP138" s="130"/>
      <c r="TBQ138" s="134"/>
      <c r="TBR138" s="134"/>
      <c r="TBS138" s="131"/>
      <c r="TBT138" s="131"/>
      <c r="TBU138" s="131"/>
      <c r="TBV138" s="132"/>
      <c r="TBX138" s="130"/>
      <c r="TBY138" s="134"/>
      <c r="TBZ138" s="134"/>
      <c r="TCA138" s="131"/>
      <c r="TCB138" s="131"/>
      <c r="TCC138" s="131"/>
      <c r="TCD138" s="132"/>
      <c r="TCF138" s="130"/>
      <c r="TCG138" s="134"/>
      <c r="TCH138" s="134"/>
      <c r="TCI138" s="131"/>
      <c r="TCJ138" s="131"/>
      <c r="TCK138" s="131"/>
      <c r="TCL138" s="132"/>
      <c r="TCN138" s="130"/>
      <c r="TCO138" s="134"/>
      <c r="TCP138" s="134"/>
      <c r="TCQ138" s="131"/>
      <c r="TCR138" s="131"/>
      <c r="TCS138" s="131"/>
      <c r="TCT138" s="132"/>
      <c r="TCV138" s="130"/>
      <c r="TCW138" s="134"/>
      <c r="TCX138" s="134"/>
      <c r="TCY138" s="131"/>
      <c r="TCZ138" s="131"/>
      <c r="TDA138" s="131"/>
      <c r="TDB138" s="132"/>
      <c r="TDD138" s="130"/>
      <c r="TDE138" s="134"/>
      <c r="TDF138" s="134"/>
      <c r="TDG138" s="131"/>
      <c r="TDH138" s="131"/>
      <c r="TDI138" s="131"/>
      <c r="TDJ138" s="132"/>
      <c r="TDL138" s="130"/>
      <c r="TDM138" s="134"/>
      <c r="TDN138" s="134"/>
      <c r="TDO138" s="131"/>
      <c r="TDP138" s="131"/>
      <c r="TDQ138" s="131"/>
      <c r="TDR138" s="132"/>
      <c r="TDT138" s="130"/>
      <c r="TDU138" s="134"/>
      <c r="TDV138" s="134"/>
      <c r="TDW138" s="131"/>
      <c r="TDX138" s="131"/>
      <c r="TDY138" s="131"/>
      <c r="TDZ138" s="132"/>
      <c r="TEB138" s="130"/>
      <c r="TEC138" s="134"/>
      <c r="TED138" s="134"/>
      <c r="TEE138" s="131"/>
      <c r="TEF138" s="131"/>
      <c r="TEG138" s="131"/>
      <c r="TEH138" s="132"/>
      <c r="TEJ138" s="130"/>
      <c r="TEK138" s="134"/>
      <c r="TEL138" s="134"/>
      <c r="TEM138" s="131"/>
      <c r="TEN138" s="131"/>
      <c r="TEO138" s="131"/>
      <c r="TEP138" s="132"/>
      <c r="TER138" s="130"/>
      <c r="TES138" s="134"/>
      <c r="TET138" s="134"/>
      <c r="TEU138" s="131"/>
      <c r="TEV138" s="131"/>
      <c r="TEW138" s="131"/>
      <c r="TEX138" s="132"/>
      <c r="TEZ138" s="130"/>
      <c r="TFA138" s="134"/>
      <c r="TFB138" s="134"/>
      <c r="TFC138" s="131"/>
      <c r="TFD138" s="131"/>
      <c r="TFE138" s="131"/>
      <c r="TFF138" s="132"/>
      <c r="TFH138" s="130"/>
      <c r="TFI138" s="134"/>
      <c r="TFJ138" s="134"/>
      <c r="TFK138" s="131"/>
      <c r="TFL138" s="131"/>
      <c r="TFM138" s="131"/>
      <c r="TFN138" s="132"/>
      <c r="TFP138" s="130"/>
      <c r="TFQ138" s="134"/>
      <c r="TFR138" s="134"/>
      <c r="TFS138" s="131"/>
      <c r="TFT138" s="131"/>
      <c r="TFU138" s="131"/>
      <c r="TFV138" s="132"/>
      <c r="TFX138" s="130"/>
      <c r="TFY138" s="134"/>
      <c r="TFZ138" s="134"/>
      <c r="TGA138" s="131"/>
      <c r="TGB138" s="131"/>
      <c r="TGC138" s="131"/>
      <c r="TGD138" s="132"/>
      <c r="TGF138" s="130"/>
      <c r="TGG138" s="134"/>
      <c r="TGH138" s="134"/>
      <c r="TGI138" s="131"/>
      <c r="TGJ138" s="131"/>
      <c r="TGK138" s="131"/>
      <c r="TGL138" s="132"/>
      <c r="TGN138" s="130"/>
      <c r="TGO138" s="134"/>
      <c r="TGP138" s="134"/>
      <c r="TGQ138" s="131"/>
      <c r="TGR138" s="131"/>
      <c r="TGS138" s="131"/>
      <c r="TGT138" s="132"/>
      <c r="TGV138" s="130"/>
      <c r="TGW138" s="134"/>
      <c r="TGX138" s="134"/>
      <c r="TGY138" s="131"/>
      <c r="TGZ138" s="131"/>
      <c r="THA138" s="131"/>
      <c r="THB138" s="132"/>
      <c r="THD138" s="130"/>
      <c r="THE138" s="134"/>
      <c r="THF138" s="134"/>
      <c r="THG138" s="131"/>
      <c r="THH138" s="131"/>
      <c r="THI138" s="131"/>
      <c r="THJ138" s="132"/>
      <c r="THL138" s="130"/>
      <c r="THM138" s="134"/>
      <c r="THN138" s="134"/>
      <c r="THO138" s="131"/>
      <c r="THP138" s="131"/>
      <c r="THQ138" s="131"/>
      <c r="THR138" s="132"/>
      <c r="THT138" s="130"/>
      <c r="THU138" s="134"/>
      <c r="THV138" s="134"/>
      <c r="THW138" s="131"/>
      <c r="THX138" s="131"/>
      <c r="THY138" s="131"/>
      <c r="THZ138" s="132"/>
      <c r="TIB138" s="130"/>
      <c r="TIC138" s="134"/>
      <c r="TID138" s="134"/>
      <c r="TIE138" s="131"/>
      <c r="TIF138" s="131"/>
      <c r="TIG138" s="131"/>
      <c r="TIH138" s="132"/>
      <c r="TIJ138" s="130"/>
      <c r="TIK138" s="134"/>
      <c r="TIL138" s="134"/>
      <c r="TIM138" s="131"/>
      <c r="TIN138" s="131"/>
      <c r="TIO138" s="131"/>
      <c r="TIP138" s="132"/>
      <c r="TIR138" s="130"/>
      <c r="TIS138" s="134"/>
      <c r="TIT138" s="134"/>
      <c r="TIU138" s="131"/>
      <c r="TIV138" s="131"/>
      <c r="TIW138" s="131"/>
      <c r="TIX138" s="132"/>
      <c r="TIZ138" s="130"/>
      <c r="TJA138" s="134"/>
      <c r="TJB138" s="134"/>
      <c r="TJC138" s="131"/>
      <c r="TJD138" s="131"/>
      <c r="TJE138" s="131"/>
      <c r="TJF138" s="132"/>
      <c r="TJH138" s="130"/>
      <c r="TJI138" s="134"/>
      <c r="TJJ138" s="134"/>
      <c r="TJK138" s="131"/>
      <c r="TJL138" s="131"/>
      <c r="TJM138" s="131"/>
      <c r="TJN138" s="132"/>
      <c r="TJP138" s="130"/>
      <c r="TJQ138" s="134"/>
      <c r="TJR138" s="134"/>
      <c r="TJS138" s="131"/>
      <c r="TJT138" s="131"/>
      <c r="TJU138" s="131"/>
      <c r="TJV138" s="132"/>
      <c r="TJX138" s="130"/>
      <c r="TJY138" s="134"/>
      <c r="TJZ138" s="134"/>
      <c r="TKA138" s="131"/>
      <c r="TKB138" s="131"/>
      <c r="TKC138" s="131"/>
      <c r="TKD138" s="132"/>
      <c r="TKF138" s="130"/>
      <c r="TKG138" s="134"/>
      <c r="TKH138" s="134"/>
      <c r="TKI138" s="131"/>
      <c r="TKJ138" s="131"/>
      <c r="TKK138" s="131"/>
      <c r="TKL138" s="132"/>
      <c r="TKN138" s="130"/>
      <c r="TKO138" s="134"/>
      <c r="TKP138" s="134"/>
      <c r="TKQ138" s="131"/>
      <c r="TKR138" s="131"/>
      <c r="TKS138" s="131"/>
      <c r="TKT138" s="132"/>
      <c r="TKV138" s="130"/>
      <c r="TKW138" s="134"/>
      <c r="TKX138" s="134"/>
      <c r="TKY138" s="131"/>
      <c r="TKZ138" s="131"/>
      <c r="TLA138" s="131"/>
      <c r="TLB138" s="132"/>
      <c r="TLD138" s="130"/>
      <c r="TLE138" s="134"/>
      <c r="TLF138" s="134"/>
      <c r="TLG138" s="131"/>
      <c r="TLH138" s="131"/>
      <c r="TLI138" s="131"/>
      <c r="TLJ138" s="132"/>
      <c r="TLL138" s="130"/>
      <c r="TLM138" s="134"/>
      <c r="TLN138" s="134"/>
      <c r="TLO138" s="131"/>
      <c r="TLP138" s="131"/>
      <c r="TLQ138" s="131"/>
      <c r="TLR138" s="132"/>
      <c r="TLT138" s="130"/>
      <c r="TLU138" s="134"/>
      <c r="TLV138" s="134"/>
      <c r="TLW138" s="131"/>
      <c r="TLX138" s="131"/>
      <c r="TLY138" s="131"/>
      <c r="TLZ138" s="132"/>
      <c r="TMB138" s="130"/>
      <c r="TMC138" s="134"/>
      <c r="TMD138" s="134"/>
      <c r="TME138" s="131"/>
      <c r="TMF138" s="131"/>
      <c r="TMG138" s="131"/>
      <c r="TMH138" s="132"/>
      <c r="TMJ138" s="130"/>
      <c r="TMK138" s="134"/>
      <c r="TML138" s="134"/>
      <c r="TMM138" s="131"/>
      <c r="TMN138" s="131"/>
      <c r="TMO138" s="131"/>
      <c r="TMP138" s="132"/>
      <c r="TMR138" s="130"/>
      <c r="TMS138" s="134"/>
      <c r="TMT138" s="134"/>
      <c r="TMU138" s="131"/>
      <c r="TMV138" s="131"/>
      <c r="TMW138" s="131"/>
      <c r="TMX138" s="132"/>
      <c r="TMZ138" s="130"/>
      <c r="TNA138" s="134"/>
      <c r="TNB138" s="134"/>
      <c r="TNC138" s="131"/>
      <c r="TND138" s="131"/>
      <c r="TNE138" s="131"/>
      <c r="TNF138" s="132"/>
      <c r="TNH138" s="130"/>
      <c r="TNI138" s="134"/>
      <c r="TNJ138" s="134"/>
      <c r="TNK138" s="131"/>
      <c r="TNL138" s="131"/>
      <c r="TNM138" s="131"/>
      <c r="TNN138" s="132"/>
      <c r="TNP138" s="130"/>
      <c r="TNQ138" s="134"/>
      <c r="TNR138" s="134"/>
      <c r="TNS138" s="131"/>
      <c r="TNT138" s="131"/>
      <c r="TNU138" s="131"/>
      <c r="TNV138" s="132"/>
      <c r="TNX138" s="130"/>
      <c r="TNY138" s="134"/>
      <c r="TNZ138" s="134"/>
      <c r="TOA138" s="131"/>
      <c r="TOB138" s="131"/>
      <c r="TOC138" s="131"/>
      <c r="TOD138" s="132"/>
      <c r="TOF138" s="130"/>
      <c r="TOG138" s="134"/>
      <c r="TOH138" s="134"/>
      <c r="TOI138" s="131"/>
      <c r="TOJ138" s="131"/>
      <c r="TOK138" s="131"/>
      <c r="TOL138" s="132"/>
      <c r="TON138" s="130"/>
      <c r="TOO138" s="134"/>
      <c r="TOP138" s="134"/>
      <c r="TOQ138" s="131"/>
      <c r="TOR138" s="131"/>
      <c r="TOS138" s="131"/>
      <c r="TOT138" s="132"/>
      <c r="TOV138" s="130"/>
      <c r="TOW138" s="134"/>
      <c r="TOX138" s="134"/>
      <c r="TOY138" s="131"/>
      <c r="TOZ138" s="131"/>
      <c r="TPA138" s="131"/>
      <c r="TPB138" s="132"/>
      <c r="TPD138" s="130"/>
      <c r="TPE138" s="134"/>
      <c r="TPF138" s="134"/>
      <c r="TPG138" s="131"/>
      <c r="TPH138" s="131"/>
      <c r="TPI138" s="131"/>
      <c r="TPJ138" s="132"/>
      <c r="TPL138" s="130"/>
      <c r="TPM138" s="134"/>
      <c r="TPN138" s="134"/>
      <c r="TPO138" s="131"/>
      <c r="TPP138" s="131"/>
      <c r="TPQ138" s="131"/>
      <c r="TPR138" s="132"/>
      <c r="TPT138" s="130"/>
      <c r="TPU138" s="134"/>
      <c r="TPV138" s="134"/>
      <c r="TPW138" s="131"/>
      <c r="TPX138" s="131"/>
      <c r="TPY138" s="131"/>
      <c r="TPZ138" s="132"/>
      <c r="TQB138" s="130"/>
      <c r="TQC138" s="134"/>
      <c r="TQD138" s="134"/>
      <c r="TQE138" s="131"/>
      <c r="TQF138" s="131"/>
      <c r="TQG138" s="131"/>
      <c r="TQH138" s="132"/>
      <c r="TQJ138" s="130"/>
      <c r="TQK138" s="134"/>
      <c r="TQL138" s="134"/>
      <c r="TQM138" s="131"/>
      <c r="TQN138" s="131"/>
      <c r="TQO138" s="131"/>
      <c r="TQP138" s="132"/>
      <c r="TQR138" s="130"/>
      <c r="TQS138" s="134"/>
      <c r="TQT138" s="134"/>
      <c r="TQU138" s="131"/>
      <c r="TQV138" s="131"/>
      <c r="TQW138" s="131"/>
      <c r="TQX138" s="132"/>
      <c r="TQZ138" s="130"/>
      <c r="TRA138" s="134"/>
      <c r="TRB138" s="134"/>
      <c r="TRC138" s="131"/>
      <c r="TRD138" s="131"/>
      <c r="TRE138" s="131"/>
      <c r="TRF138" s="132"/>
      <c r="TRH138" s="130"/>
      <c r="TRI138" s="134"/>
      <c r="TRJ138" s="134"/>
      <c r="TRK138" s="131"/>
      <c r="TRL138" s="131"/>
      <c r="TRM138" s="131"/>
      <c r="TRN138" s="132"/>
      <c r="TRP138" s="130"/>
      <c r="TRQ138" s="134"/>
      <c r="TRR138" s="134"/>
      <c r="TRS138" s="131"/>
      <c r="TRT138" s="131"/>
      <c r="TRU138" s="131"/>
      <c r="TRV138" s="132"/>
      <c r="TRX138" s="130"/>
      <c r="TRY138" s="134"/>
      <c r="TRZ138" s="134"/>
      <c r="TSA138" s="131"/>
      <c r="TSB138" s="131"/>
      <c r="TSC138" s="131"/>
      <c r="TSD138" s="132"/>
      <c r="TSF138" s="130"/>
      <c r="TSG138" s="134"/>
      <c r="TSH138" s="134"/>
      <c r="TSI138" s="131"/>
      <c r="TSJ138" s="131"/>
      <c r="TSK138" s="131"/>
      <c r="TSL138" s="132"/>
      <c r="TSN138" s="130"/>
      <c r="TSO138" s="134"/>
      <c r="TSP138" s="134"/>
      <c r="TSQ138" s="131"/>
      <c r="TSR138" s="131"/>
      <c r="TSS138" s="131"/>
      <c r="TST138" s="132"/>
      <c r="TSV138" s="130"/>
      <c r="TSW138" s="134"/>
      <c r="TSX138" s="134"/>
      <c r="TSY138" s="131"/>
      <c r="TSZ138" s="131"/>
      <c r="TTA138" s="131"/>
      <c r="TTB138" s="132"/>
      <c r="TTD138" s="130"/>
      <c r="TTE138" s="134"/>
      <c r="TTF138" s="134"/>
      <c r="TTG138" s="131"/>
      <c r="TTH138" s="131"/>
      <c r="TTI138" s="131"/>
      <c r="TTJ138" s="132"/>
      <c r="TTL138" s="130"/>
      <c r="TTM138" s="134"/>
      <c r="TTN138" s="134"/>
      <c r="TTO138" s="131"/>
      <c r="TTP138" s="131"/>
      <c r="TTQ138" s="131"/>
      <c r="TTR138" s="132"/>
      <c r="TTT138" s="130"/>
      <c r="TTU138" s="134"/>
      <c r="TTV138" s="134"/>
      <c r="TTW138" s="131"/>
      <c r="TTX138" s="131"/>
      <c r="TTY138" s="131"/>
      <c r="TTZ138" s="132"/>
      <c r="TUB138" s="130"/>
      <c r="TUC138" s="134"/>
      <c r="TUD138" s="134"/>
      <c r="TUE138" s="131"/>
      <c r="TUF138" s="131"/>
      <c r="TUG138" s="131"/>
      <c r="TUH138" s="132"/>
      <c r="TUJ138" s="130"/>
      <c r="TUK138" s="134"/>
      <c r="TUL138" s="134"/>
      <c r="TUM138" s="131"/>
      <c r="TUN138" s="131"/>
      <c r="TUO138" s="131"/>
      <c r="TUP138" s="132"/>
      <c r="TUR138" s="130"/>
      <c r="TUS138" s="134"/>
      <c r="TUT138" s="134"/>
      <c r="TUU138" s="131"/>
      <c r="TUV138" s="131"/>
      <c r="TUW138" s="131"/>
      <c r="TUX138" s="132"/>
      <c r="TUZ138" s="130"/>
      <c r="TVA138" s="134"/>
      <c r="TVB138" s="134"/>
      <c r="TVC138" s="131"/>
      <c r="TVD138" s="131"/>
      <c r="TVE138" s="131"/>
      <c r="TVF138" s="132"/>
      <c r="TVH138" s="130"/>
      <c r="TVI138" s="134"/>
      <c r="TVJ138" s="134"/>
      <c r="TVK138" s="131"/>
      <c r="TVL138" s="131"/>
      <c r="TVM138" s="131"/>
      <c r="TVN138" s="132"/>
      <c r="TVP138" s="130"/>
      <c r="TVQ138" s="134"/>
      <c r="TVR138" s="134"/>
      <c r="TVS138" s="131"/>
      <c r="TVT138" s="131"/>
      <c r="TVU138" s="131"/>
      <c r="TVV138" s="132"/>
      <c r="TVX138" s="130"/>
      <c r="TVY138" s="134"/>
      <c r="TVZ138" s="134"/>
      <c r="TWA138" s="131"/>
      <c r="TWB138" s="131"/>
      <c r="TWC138" s="131"/>
      <c r="TWD138" s="132"/>
      <c r="TWF138" s="130"/>
      <c r="TWG138" s="134"/>
      <c r="TWH138" s="134"/>
      <c r="TWI138" s="131"/>
      <c r="TWJ138" s="131"/>
      <c r="TWK138" s="131"/>
      <c r="TWL138" s="132"/>
      <c r="TWN138" s="130"/>
      <c r="TWO138" s="134"/>
      <c r="TWP138" s="134"/>
      <c r="TWQ138" s="131"/>
      <c r="TWR138" s="131"/>
      <c r="TWS138" s="131"/>
      <c r="TWT138" s="132"/>
      <c r="TWV138" s="130"/>
      <c r="TWW138" s="134"/>
      <c r="TWX138" s="134"/>
      <c r="TWY138" s="131"/>
      <c r="TWZ138" s="131"/>
      <c r="TXA138" s="131"/>
      <c r="TXB138" s="132"/>
      <c r="TXD138" s="130"/>
      <c r="TXE138" s="134"/>
      <c r="TXF138" s="134"/>
      <c r="TXG138" s="131"/>
      <c r="TXH138" s="131"/>
      <c r="TXI138" s="131"/>
      <c r="TXJ138" s="132"/>
      <c r="TXL138" s="130"/>
      <c r="TXM138" s="134"/>
      <c r="TXN138" s="134"/>
      <c r="TXO138" s="131"/>
      <c r="TXP138" s="131"/>
      <c r="TXQ138" s="131"/>
      <c r="TXR138" s="132"/>
      <c r="TXT138" s="130"/>
      <c r="TXU138" s="134"/>
      <c r="TXV138" s="134"/>
      <c r="TXW138" s="131"/>
      <c r="TXX138" s="131"/>
      <c r="TXY138" s="131"/>
      <c r="TXZ138" s="132"/>
      <c r="TYB138" s="130"/>
      <c r="TYC138" s="134"/>
      <c r="TYD138" s="134"/>
      <c r="TYE138" s="131"/>
      <c r="TYF138" s="131"/>
      <c r="TYG138" s="131"/>
      <c r="TYH138" s="132"/>
      <c r="TYJ138" s="130"/>
      <c r="TYK138" s="134"/>
      <c r="TYL138" s="134"/>
      <c r="TYM138" s="131"/>
      <c r="TYN138" s="131"/>
      <c r="TYO138" s="131"/>
      <c r="TYP138" s="132"/>
      <c r="TYR138" s="130"/>
      <c r="TYS138" s="134"/>
      <c r="TYT138" s="134"/>
      <c r="TYU138" s="131"/>
      <c r="TYV138" s="131"/>
      <c r="TYW138" s="131"/>
      <c r="TYX138" s="132"/>
      <c r="TYZ138" s="130"/>
      <c r="TZA138" s="134"/>
      <c r="TZB138" s="134"/>
      <c r="TZC138" s="131"/>
      <c r="TZD138" s="131"/>
      <c r="TZE138" s="131"/>
      <c r="TZF138" s="132"/>
      <c r="TZH138" s="130"/>
      <c r="TZI138" s="134"/>
      <c r="TZJ138" s="134"/>
      <c r="TZK138" s="131"/>
      <c r="TZL138" s="131"/>
      <c r="TZM138" s="131"/>
      <c r="TZN138" s="132"/>
      <c r="TZP138" s="130"/>
      <c r="TZQ138" s="134"/>
      <c r="TZR138" s="134"/>
      <c r="TZS138" s="131"/>
      <c r="TZT138" s="131"/>
      <c r="TZU138" s="131"/>
      <c r="TZV138" s="132"/>
      <c r="TZX138" s="130"/>
      <c r="TZY138" s="134"/>
      <c r="TZZ138" s="134"/>
      <c r="UAA138" s="131"/>
      <c r="UAB138" s="131"/>
      <c r="UAC138" s="131"/>
      <c r="UAD138" s="132"/>
      <c r="UAF138" s="130"/>
      <c r="UAG138" s="134"/>
      <c r="UAH138" s="134"/>
      <c r="UAI138" s="131"/>
      <c r="UAJ138" s="131"/>
      <c r="UAK138" s="131"/>
      <c r="UAL138" s="132"/>
      <c r="UAN138" s="130"/>
      <c r="UAO138" s="134"/>
      <c r="UAP138" s="134"/>
      <c r="UAQ138" s="131"/>
      <c r="UAR138" s="131"/>
      <c r="UAS138" s="131"/>
      <c r="UAT138" s="132"/>
      <c r="UAV138" s="130"/>
      <c r="UAW138" s="134"/>
      <c r="UAX138" s="134"/>
      <c r="UAY138" s="131"/>
      <c r="UAZ138" s="131"/>
      <c r="UBA138" s="131"/>
      <c r="UBB138" s="132"/>
      <c r="UBD138" s="130"/>
      <c r="UBE138" s="134"/>
      <c r="UBF138" s="134"/>
      <c r="UBG138" s="131"/>
      <c r="UBH138" s="131"/>
      <c r="UBI138" s="131"/>
      <c r="UBJ138" s="132"/>
      <c r="UBL138" s="130"/>
      <c r="UBM138" s="134"/>
      <c r="UBN138" s="134"/>
      <c r="UBO138" s="131"/>
      <c r="UBP138" s="131"/>
      <c r="UBQ138" s="131"/>
      <c r="UBR138" s="132"/>
      <c r="UBT138" s="130"/>
      <c r="UBU138" s="134"/>
      <c r="UBV138" s="134"/>
      <c r="UBW138" s="131"/>
      <c r="UBX138" s="131"/>
      <c r="UBY138" s="131"/>
      <c r="UBZ138" s="132"/>
      <c r="UCB138" s="130"/>
      <c r="UCC138" s="134"/>
      <c r="UCD138" s="134"/>
      <c r="UCE138" s="131"/>
      <c r="UCF138" s="131"/>
      <c r="UCG138" s="131"/>
      <c r="UCH138" s="132"/>
      <c r="UCJ138" s="130"/>
      <c r="UCK138" s="134"/>
      <c r="UCL138" s="134"/>
      <c r="UCM138" s="131"/>
      <c r="UCN138" s="131"/>
      <c r="UCO138" s="131"/>
      <c r="UCP138" s="132"/>
      <c r="UCR138" s="130"/>
      <c r="UCS138" s="134"/>
      <c r="UCT138" s="134"/>
      <c r="UCU138" s="131"/>
      <c r="UCV138" s="131"/>
      <c r="UCW138" s="131"/>
      <c r="UCX138" s="132"/>
      <c r="UCZ138" s="130"/>
      <c r="UDA138" s="134"/>
      <c r="UDB138" s="134"/>
      <c r="UDC138" s="131"/>
      <c r="UDD138" s="131"/>
      <c r="UDE138" s="131"/>
      <c r="UDF138" s="132"/>
      <c r="UDH138" s="130"/>
      <c r="UDI138" s="134"/>
      <c r="UDJ138" s="134"/>
      <c r="UDK138" s="131"/>
      <c r="UDL138" s="131"/>
      <c r="UDM138" s="131"/>
      <c r="UDN138" s="132"/>
      <c r="UDP138" s="130"/>
      <c r="UDQ138" s="134"/>
      <c r="UDR138" s="134"/>
      <c r="UDS138" s="131"/>
      <c r="UDT138" s="131"/>
      <c r="UDU138" s="131"/>
      <c r="UDV138" s="132"/>
      <c r="UDX138" s="130"/>
      <c r="UDY138" s="134"/>
      <c r="UDZ138" s="134"/>
      <c r="UEA138" s="131"/>
      <c r="UEB138" s="131"/>
      <c r="UEC138" s="131"/>
      <c r="UED138" s="132"/>
      <c r="UEF138" s="130"/>
      <c r="UEG138" s="134"/>
      <c r="UEH138" s="134"/>
      <c r="UEI138" s="131"/>
      <c r="UEJ138" s="131"/>
      <c r="UEK138" s="131"/>
      <c r="UEL138" s="132"/>
      <c r="UEN138" s="130"/>
      <c r="UEO138" s="134"/>
      <c r="UEP138" s="134"/>
      <c r="UEQ138" s="131"/>
      <c r="UER138" s="131"/>
      <c r="UES138" s="131"/>
      <c r="UET138" s="132"/>
      <c r="UEV138" s="130"/>
      <c r="UEW138" s="134"/>
      <c r="UEX138" s="134"/>
      <c r="UEY138" s="131"/>
      <c r="UEZ138" s="131"/>
      <c r="UFA138" s="131"/>
      <c r="UFB138" s="132"/>
      <c r="UFD138" s="130"/>
      <c r="UFE138" s="134"/>
      <c r="UFF138" s="134"/>
      <c r="UFG138" s="131"/>
      <c r="UFH138" s="131"/>
      <c r="UFI138" s="131"/>
      <c r="UFJ138" s="132"/>
      <c r="UFL138" s="130"/>
      <c r="UFM138" s="134"/>
      <c r="UFN138" s="134"/>
      <c r="UFO138" s="131"/>
      <c r="UFP138" s="131"/>
      <c r="UFQ138" s="131"/>
      <c r="UFR138" s="132"/>
      <c r="UFT138" s="130"/>
      <c r="UFU138" s="134"/>
      <c r="UFV138" s="134"/>
      <c r="UFW138" s="131"/>
      <c r="UFX138" s="131"/>
      <c r="UFY138" s="131"/>
      <c r="UFZ138" s="132"/>
      <c r="UGB138" s="130"/>
      <c r="UGC138" s="134"/>
      <c r="UGD138" s="134"/>
      <c r="UGE138" s="131"/>
      <c r="UGF138" s="131"/>
      <c r="UGG138" s="131"/>
      <c r="UGH138" s="132"/>
      <c r="UGJ138" s="130"/>
      <c r="UGK138" s="134"/>
      <c r="UGL138" s="134"/>
      <c r="UGM138" s="131"/>
      <c r="UGN138" s="131"/>
      <c r="UGO138" s="131"/>
      <c r="UGP138" s="132"/>
      <c r="UGR138" s="130"/>
      <c r="UGS138" s="134"/>
      <c r="UGT138" s="134"/>
      <c r="UGU138" s="131"/>
      <c r="UGV138" s="131"/>
      <c r="UGW138" s="131"/>
      <c r="UGX138" s="132"/>
      <c r="UGZ138" s="130"/>
      <c r="UHA138" s="134"/>
      <c r="UHB138" s="134"/>
      <c r="UHC138" s="131"/>
      <c r="UHD138" s="131"/>
      <c r="UHE138" s="131"/>
      <c r="UHF138" s="132"/>
      <c r="UHH138" s="130"/>
      <c r="UHI138" s="134"/>
      <c r="UHJ138" s="134"/>
      <c r="UHK138" s="131"/>
      <c r="UHL138" s="131"/>
      <c r="UHM138" s="131"/>
      <c r="UHN138" s="132"/>
      <c r="UHP138" s="130"/>
      <c r="UHQ138" s="134"/>
      <c r="UHR138" s="134"/>
      <c r="UHS138" s="131"/>
      <c r="UHT138" s="131"/>
      <c r="UHU138" s="131"/>
      <c r="UHV138" s="132"/>
      <c r="UHX138" s="130"/>
      <c r="UHY138" s="134"/>
      <c r="UHZ138" s="134"/>
      <c r="UIA138" s="131"/>
      <c r="UIB138" s="131"/>
      <c r="UIC138" s="131"/>
      <c r="UID138" s="132"/>
      <c r="UIF138" s="130"/>
      <c r="UIG138" s="134"/>
      <c r="UIH138" s="134"/>
      <c r="UII138" s="131"/>
      <c r="UIJ138" s="131"/>
      <c r="UIK138" s="131"/>
      <c r="UIL138" s="132"/>
      <c r="UIN138" s="130"/>
      <c r="UIO138" s="134"/>
      <c r="UIP138" s="134"/>
      <c r="UIQ138" s="131"/>
      <c r="UIR138" s="131"/>
      <c r="UIS138" s="131"/>
      <c r="UIT138" s="132"/>
      <c r="UIV138" s="130"/>
      <c r="UIW138" s="134"/>
      <c r="UIX138" s="134"/>
      <c r="UIY138" s="131"/>
      <c r="UIZ138" s="131"/>
      <c r="UJA138" s="131"/>
      <c r="UJB138" s="132"/>
      <c r="UJD138" s="130"/>
      <c r="UJE138" s="134"/>
      <c r="UJF138" s="134"/>
      <c r="UJG138" s="131"/>
      <c r="UJH138" s="131"/>
      <c r="UJI138" s="131"/>
      <c r="UJJ138" s="132"/>
      <c r="UJL138" s="130"/>
      <c r="UJM138" s="134"/>
      <c r="UJN138" s="134"/>
      <c r="UJO138" s="131"/>
      <c r="UJP138" s="131"/>
      <c r="UJQ138" s="131"/>
      <c r="UJR138" s="132"/>
      <c r="UJT138" s="130"/>
      <c r="UJU138" s="134"/>
      <c r="UJV138" s="134"/>
      <c r="UJW138" s="131"/>
      <c r="UJX138" s="131"/>
      <c r="UJY138" s="131"/>
      <c r="UJZ138" s="132"/>
      <c r="UKB138" s="130"/>
      <c r="UKC138" s="134"/>
      <c r="UKD138" s="134"/>
      <c r="UKE138" s="131"/>
      <c r="UKF138" s="131"/>
      <c r="UKG138" s="131"/>
      <c r="UKH138" s="132"/>
      <c r="UKJ138" s="130"/>
      <c r="UKK138" s="134"/>
      <c r="UKL138" s="134"/>
      <c r="UKM138" s="131"/>
      <c r="UKN138" s="131"/>
      <c r="UKO138" s="131"/>
      <c r="UKP138" s="132"/>
      <c r="UKR138" s="130"/>
      <c r="UKS138" s="134"/>
      <c r="UKT138" s="134"/>
      <c r="UKU138" s="131"/>
      <c r="UKV138" s="131"/>
      <c r="UKW138" s="131"/>
      <c r="UKX138" s="132"/>
      <c r="UKZ138" s="130"/>
      <c r="ULA138" s="134"/>
      <c r="ULB138" s="134"/>
      <c r="ULC138" s="131"/>
      <c r="ULD138" s="131"/>
      <c r="ULE138" s="131"/>
      <c r="ULF138" s="132"/>
      <c r="ULH138" s="130"/>
      <c r="ULI138" s="134"/>
      <c r="ULJ138" s="134"/>
      <c r="ULK138" s="131"/>
      <c r="ULL138" s="131"/>
      <c r="ULM138" s="131"/>
      <c r="ULN138" s="132"/>
      <c r="ULP138" s="130"/>
      <c r="ULQ138" s="134"/>
      <c r="ULR138" s="134"/>
      <c r="ULS138" s="131"/>
      <c r="ULT138" s="131"/>
      <c r="ULU138" s="131"/>
      <c r="ULV138" s="132"/>
      <c r="ULX138" s="130"/>
      <c r="ULY138" s="134"/>
      <c r="ULZ138" s="134"/>
      <c r="UMA138" s="131"/>
      <c r="UMB138" s="131"/>
      <c r="UMC138" s="131"/>
      <c r="UMD138" s="132"/>
      <c r="UMF138" s="130"/>
      <c r="UMG138" s="134"/>
      <c r="UMH138" s="134"/>
      <c r="UMI138" s="131"/>
      <c r="UMJ138" s="131"/>
      <c r="UMK138" s="131"/>
      <c r="UML138" s="132"/>
      <c r="UMN138" s="130"/>
      <c r="UMO138" s="134"/>
      <c r="UMP138" s="134"/>
      <c r="UMQ138" s="131"/>
      <c r="UMR138" s="131"/>
      <c r="UMS138" s="131"/>
      <c r="UMT138" s="132"/>
      <c r="UMV138" s="130"/>
      <c r="UMW138" s="134"/>
      <c r="UMX138" s="134"/>
      <c r="UMY138" s="131"/>
      <c r="UMZ138" s="131"/>
      <c r="UNA138" s="131"/>
      <c r="UNB138" s="132"/>
      <c r="UND138" s="130"/>
      <c r="UNE138" s="134"/>
      <c r="UNF138" s="134"/>
      <c r="UNG138" s="131"/>
      <c r="UNH138" s="131"/>
      <c r="UNI138" s="131"/>
      <c r="UNJ138" s="132"/>
      <c r="UNL138" s="130"/>
      <c r="UNM138" s="134"/>
      <c r="UNN138" s="134"/>
      <c r="UNO138" s="131"/>
      <c r="UNP138" s="131"/>
      <c r="UNQ138" s="131"/>
      <c r="UNR138" s="132"/>
      <c r="UNT138" s="130"/>
      <c r="UNU138" s="134"/>
      <c r="UNV138" s="134"/>
      <c r="UNW138" s="131"/>
      <c r="UNX138" s="131"/>
      <c r="UNY138" s="131"/>
      <c r="UNZ138" s="132"/>
      <c r="UOB138" s="130"/>
      <c r="UOC138" s="134"/>
      <c r="UOD138" s="134"/>
      <c r="UOE138" s="131"/>
      <c r="UOF138" s="131"/>
      <c r="UOG138" s="131"/>
      <c r="UOH138" s="132"/>
      <c r="UOJ138" s="130"/>
      <c r="UOK138" s="134"/>
      <c r="UOL138" s="134"/>
      <c r="UOM138" s="131"/>
      <c r="UON138" s="131"/>
      <c r="UOO138" s="131"/>
      <c r="UOP138" s="132"/>
      <c r="UOR138" s="130"/>
      <c r="UOS138" s="134"/>
      <c r="UOT138" s="134"/>
      <c r="UOU138" s="131"/>
      <c r="UOV138" s="131"/>
      <c r="UOW138" s="131"/>
      <c r="UOX138" s="132"/>
      <c r="UOZ138" s="130"/>
      <c r="UPA138" s="134"/>
      <c r="UPB138" s="134"/>
      <c r="UPC138" s="131"/>
      <c r="UPD138" s="131"/>
      <c r="UPE138" s="131"/>
      <c r="UPF138" s="132"/>
      <c r="UPH138" s="130"/>
      <c r="UPI138" s="134"/>
      <c r="UPJ138" s="134"/>
      <c r="UPK138" s="131"/>
      <c r="UPL138" s="131"/>
      <c r="UPM138" s="131"/>
      <c r="UPN138" s="132"/>
      <c r="UPP138" s="130"/>
      <c r="UPQ138" s="134"/>
      <c r="UPR138" s="134"/>
      <c r="UPS138" s="131"/>
      <c r="UPT138" s="131"/>
      <c r="UPU138" s="131"/>
      <c r="UPV138" s="132"/>
      <c r="UPX138" s="130"/>
      <c r="UPY138" s="134"/>
      <c r="UPZ138" s="134"/>
      <c r="UQA138" s="131"/>
      <c r="UQB138" s="131"/>
      <c r="UQC138" s="131"/>
      <c r="UQD138" s="132"/>
      <c r="UQF138" s="130"/>
      <c r="UQG138" s="134"/>
      <c r="UQH138" s="134"/>
      <c r="UQI138" s="131"/>
      <c r="UQJ138" s="131"/>
      <c r="UQK138" s="131"/>
      <c r="UQL138" s="132"/>
      <c r="UQN138" s="130"/>
      <c r="UQO138" s="134"/>
      <c r="UQP138" s="134"/>
      <c r="UQQ138" s="131"/>
      <c r="UQR138" s="131"/>
      <c r="UQS138" s="131"/>
      <c r="UQT138" s="132"/>
      <c r="UQV138" s="130"/>
      <c r="UQW138" s="134"/>
      <c r="UQX138" s="134"/>
      <c r="UQY138" s="131"/>
      <c r="UQZ138" s="131"/>
      <c r="URA138" s="131"/>
      <c r="URB138" s="132"/>
      <c r="URD138" s="130"/>
      <c r="URE138" s="134"/>
      <c r="URF138" s="134"/>
      <c r="URG138" s="131"/>
      <c r="URH138" s="131"/>
      <c r="URI138" s="131"/>
      <c r="URJ138" s="132"/>
      <c r="URL138" s="130"/>
      <c r="URM138" s="134"/>
      <c r="URN138" s="134"/>
      <c r="URO138" s="131"/>
      <c r="URP138" s="131"/>
      <c r="URQ138" s="131"/>
      <c r="URR138" s="132"/>
      <c r="URT138" s="130"/>
      <c r="URU138" s="134"/>
      <c r="URV138" s="134"/>
      <c r="URW138" s="131"/>
      <c r="URX138" s="131"/>
      <c r="URY138" s="131"/>
      <c r="URZ138" s="132"/>
      <c r="USB138" s="130"/>
      <c r="USC138" s="134"/>
      <c r="USD138" s="134"/>
      <c r="USE138" s="131"/>
      <c r="USF138" s="131"/>
      <c r="USG138" s="131"/>
      <c r="USH138" s="132"/>
      <c r="USJ138" s="130"/>
      <c r="USK138" s="134"/>
      <c r="USL138" s="134"/>
      <c r="USM138" s="131"/>
      <c r="USN138" s="131"/>
      <c r="USO138" s="131"/>
      <c r="USP138" s="132"/>
      <c r="USR138" s="130"/>
      <c r="USS138" s="134"/>
      <c r="UST138" s="134"/>
      <c r="USU138" s="131"/>
      <c r="USV138" s="131"/>
      <c r="USW138" s="131"/>
      <c r="USX138" s="132"/>
      <c r="USZ138" s="130"/>
      <c r="UTA138" s="134"/>
      <c r="UTB138" s="134"/>
      <c r="UTC138" s="131"/>
      <c r="UTD138" s="131"/>
      <c r="UTE138" s="131"/>
      <c r="UTF138" s="132"/>
      <c r="UTH138" s="130"/>
      <c r="UTI138" s="134"/>
      <c r="UTJ138" s="134"/>
      <c r="UTK138" s="131"/>
      <c r="UTL138" s="131"/>
      <c r="UTM138" s="131"/>
      <c r="UTN138" s="132"/>
      <c r="UTP138" s="130"/>
      <c r="UTQ138" s="134"/>
      <c r="UTR138" s="134"/>
      <c r="UTS138" s="131"/>
      <c r="UTT138" s="131"/>
      <c r="UTU138" s="131"/>
      <c r="UTV138" s="132"/>
      <c r="UTX138" s="130"/>
      <c r="UTY138" s="134"/>
      <c r="UTZ138" s="134"/>
      <c r="UUA138" s="131"/>
      <c r="UUB138" s="131"/>
      <c r="UUC138" s="131"/>
      <c r="UUD138" s="132"/>
      <c r="UUF138" s="130"/>
      <c r="UUG138" s="134"/>
      <c r="UUH138" s="134"/>
      <c r="UUI138" s="131"/>
      <c r="UUJ138" s="131"/>
      <c r="UUK138" s="131"/>
      <c r="UUL138" s="132"/>
      <c r="UUN138" s="130"/>
      <c r="UUO138" s="134"/>
      <c r="UUP138" s="134"/>
      <c r="UUQ138" s="131"/>
      <c r="UUR138" s="131"/>
      <c r="UUS138" s="131"/>
      <c r="UUT138" s="132"/>
      <c r="UUV138" s="130"/>
      <c r="UUW138" s="134"/>
      <c r="UUX138" s="134"/>
      <c r="UUY138" s="131"/>
      <c r="UUZ138" s="131"/>
      <c r="UVA138" s="131"/>
      <c r="UVB138" s="132"/>
      <c r="UVD138" s="130"/>
      <c r="UVE138" s="134"/>
      <c r="UVF138" s="134"/>
      <c r="UVG138" s="131"/>
      <c r="UVH138" s="131"/>
      <c r="UVI138" s="131"/>
      <c r="UVJ138" s="132"/>
      <c r="UVL138" s="130"/>
      <c r="UVM138" s="134"/>
      <c r="UVN138" s="134"/>
      <c r="UVO138" s="131"/>
      <c r="UVP138" s="131"/>
      <c r="UVQ138" s="131"/>
      <c r="UVR138" s="132"/>
      <c r="UVT138" s="130"/>
      <c r="UVU138" s="134"/>
      <c r="UVV138" s="134"/>
      <c r="UVW138" s="131"/>
      <c r="UVX138" s="131"/>
      <c r="UVY138" s="131"/>
      <c r="UVZ138" s="132"/>
      <c r="UWB138" s="130"/>
      <c r="UWC138" s="134"/>
      <c r="UWD138" s="134"/>
      <c r="UWE138" s="131"/>
      <c r="UWF138" s="131"/>
      <c r="UWG138" s="131"/>
      <c r="UWH138" s="132"/>
      <c r="UWJ138" s="130"/>
      <c r="UWK138" s="134"/>
      <c r="UWL138" s="134"/>
      <c r="UWM138" s="131"/>
      <c r="UWN138" s="131"/>
      <c r="UWO138" s="131"/>
      <c r="UWP138" s="132"/>
      <c r="UWR138" s="130"/>
      <c r="UWS138" s="134"/>
      <c r="UWT138" s="134"/>
      <c r="UWU138" s="131"/>
      <c r="UWV138" s="131"/>
      <c r="UWW138" s="131"/>
      <c r="UWX138" s="132"/>
      <c r="UWZ138" s="130"/>
      <c r="UXA138" s="134"/>
      <c r="UXB138" s="134"/>
      <c r="UXC138" s="131"/>
      <c r="UXD138" s="131"/>
      <c r="UXE138" s="131"/>
      <c r="UXF138" s="132"/>
      <c r="UXH138" s="130"/>
      <c r="UXI138" s="134"/>
      <c r="UXJ138" s="134"/>
      <c r="UXK138" s="131"/>
      <c r="UXL138" s="131"/>
      <c r="UXM138" s="131"/>
      <c r="UXN138" s="132"/>
      <c r="UXP138" s="130"/>
      <c r="UXQ138" s="134"/>
      <c r="UXR138" s="134"/>
      <c r="UXS138" s="131"/>
      <c r="UXT138" s="131"/>
      <c r="UXU138" s="131"/>
      <c r="UXV138" s="132"/>
      <c r="UXX138" s="130"/>
      <c r="UXY138" s="134"/>
      <c r="UXZ138" s="134"/>
      <c r="UYA138" s="131"/>
      <c r="UYB138" s="131"/>
      <c r="UYC138" s="131"/>
      <c r="UYD138" s="132"/>
      <c r="UYF138" s="130"/>
      <c r="UYG138" s="134"/>
      <c r="UYH138" s="134"/>
      <c r="UYI138" s="131"/>
      <c r="UYJ138" s="131"/>
      <c r="UYK138" s="131"/>
      <c r="UYL138" s="132"/>
      <c r="UYN138" s="130"/>
      <c r="UYO138" s="134"/>
      <c r="UYP138" s="134"/>
      <c r="UYQ138" s="131"/>
      <c r="UYR138" s="131"/>
      <c r="UYS138" s="131"/>
      <c r="UYT138" s="132"/>
      <c r="UYV138" s="130"/>
      <c r="UYW138" s="134"/>
      <c r="UYX138" s="134"/>
      <c r="UYY138" s="131"/>
      <c r="UYZ138" s="131"/>
      <c r="UZA138" s="131"/>
      <c r="UZB138" s="132"/>
      <c r="UZD138" s="130"/>
      <c r="UZE138" s="134"/>
      <c r="UZF138" s="134"/>
      <c r="UZG138" s="131"/>
      <c r="UZH138" s="131"/>
      <c r="UZI138" s="131"/>
      <c r="UZJ138" s="132"/>
      <c r="UZL138" s="130"/>
      <c r="UZM138" s="134"/>
      <c r="UZN138" s="134"/>
      <c r="UZO138" s="131"/>
      <c r="UZP138" s="131"/>
      <c r="UZQ138" s="131"/>
      <c r="UZR138" s="132"/>
      <c r="UZT138" s="130"/>
      <c r="UZU138" s="134"/>
      <c r="UZV138" s="134"/>
      <c r="UZW138" s="131"/>
      <c r="UZX138" s="131"/>
      <c r="UZY138" s="131"/>
      <c r="UZZ138" s="132"/>
      <c r="VAB138" s="130"/>
      <c r="VAC138" s="134"/>
      <c r="VAD138" s="134"/>
      <c r="VAE138" s="131"/>
      <c r="VAF138" s="131"/>
      <c r="VAG138" s="131"/>
      <c r="VAH138" s="132"/>
      <c r="VAJ138" s="130"/>
      <c r="VAK138" s="134"/>
      <c r="VAL138" s="134"/>
      <c r="VAM138" s="131"/>
      <c r="VAN138" s="131"/>
      <c r="VAO138" s="131"/>
      <c r="VAP138" s="132"/>
      <c r="VAR138" s="130"/>
      <c r="VAS138" s="134"/>
      <c r="VAT138" s="134"/>
      <c r="VAU138" s="131"/>
      <c r="VAV138" s="131"/>
      <c r="VAW138" s="131"/>
      <c r="VAX138" s="132"/>
      <c r="VAZ138" s="130"/>
      <c r="VBA138" s="134"/>
      <c r="VBB138" s="134"/>
      <c r="VBC138" s="131"/>
      <c r="VBD138" s="131"/>
      <c r="VBE138" s="131"/>
      <c r="VBF138" s="132"/>
      <c r="VBH138" s="130"/>
      <c r="VBI138" s="134"/>
      <c r="VBJ138" s="134"/>
      <c r="VBK138" s="131"/>
      <c r="VBL138" s="131"/>
      <c r="VBM138" s="131"/>
      <c r="VBN138" s="132"/>
      <c r="VBP138" s="130"/>
      <c r="VBQ138" s="134"/>
      <c r="VBR138" s="134"/>
      <c r="VBS138" s="131"/>
      <c r="VBT138" s="131"/>
      <c r="VBU138" s="131"/>
      <c r="VBV138" s="132"/>
      <c r="VBX138" s="130"/>
      <c r="VBY138" s="134"/>
      <c r="VBZ138" s="134"/>
      <c r="VCA138" s="131"/>
      <c r="VCB138" s="131"/>
      <c r="VCC138" s="131"/>
      <c r="VCD138" s="132"/>
      <c r="VCF138" s="130"/>
      <c r="VCG138" s="134"/>
      <c r="VCH138" s="134"/>
      <c r="VCI138" s="131"/>
      <c r="VCJ138" s="131"/>
      <c r="VCK138" s="131"/>
      <c r="VCL138" s="132"/>
      <c r="VCN138" s="130"/>
      <c r="VCO138" s="134"/>
      <c r="VCP138" s="134"/>
      <c r="VCQ138" s="131"/>
      <c r="VCR138" s="131"/>
      <c r="VCS138" s="131"/>
      <c r="VCT138" s="132"/>
      <c r="VCV138" s="130"/>
      <c r="VCW138" s="134"/>
      <c r="VCX138" s="134"/>
      <c r="VCY138" s="131"/>
      <c r="VCZ138" s="131"/>
      <c r="VDA138" s="131"/>
      <c r="VDB138" s="132"/>
      <c r="VDD138" s="130"/>
      <c r="VDE138" s="134"/>
      <c r="VDF138" s="134"/>
      <c r="VDG138" s="131"/>
      <c r="VDH138" s="131"/>
      <c r="VDI138" s="131"/>
      <c r="VDJ138" s="132"/>
      <c r="VDL138" s="130"/>
      <c r="VDM138" s="134"/>
      <c r="VDN138" s="134"/>
      <c r="VDO138" s="131"/>
      <c r="VDP138" s="131"/>
      <c r="VDQ138" s="131"/>
      <c r="VDR138" s="132"/>
      <c r="VDT138" s="130"/>
      <c r="VDU138" s="134"/>
      <c r="VDV138" s="134"/>
      <c r="VDW138" s="131"/>
      <c r="VDX138" s="131"/>
      <c r="VDY138" s="131"/>
      <c r="VDZ138" s="132"/>
      <c r="VEB138" s="130"/>
      <c r="VEC138" s="134"/>
      <c r="VED138" s="134"/>
      <c r="VEE138" s="131"/>
      <c r="VEF138" s="131"/>
      <c r="VEG138" s="131"/>
      <c r="VEH138" s="132"/>
      <c r="VEJ138" s="130"/>
      <c r="VEK138" s="134"/>
      <c r="VEL138" s="134"/>
      <c r="VEM138" s="131"/>
      <c r="VEN138" s="131"/>
      <c r="VEO138" s="131"/>
      <c r="VEP138" s="132"/>
      <c r="VER138" s="130"/>
      <c r="VES138" s="134"/>
      <c r="VET138" s="134"/>
      <c r="VEU138" s="131"/>
      <c r="VEV138" s="131"/>
      <c r="VEW138" s="131"/>
      <c r="VEX138" s="132"/>
      <c r="VEZ138" s="130"/>
      <c r="VFA138" s="134"/>
      <c r="VFB138" s="134"/>
      <c r="VFC138" s="131"/>
      <c r="VFD138" s="131"/>
      <c r="VFE138" s="131"/>
      <c r="VFF138" s="132"/>
      <c r="VFH138" s="130"/>
      <c r="VFI138" s="134"/>
      <c r="VFJ138" s="134"/>
      <c r="VFK138" s="131"/>
      <c r="VFL138" s="131"/>
      <c r="VFM138" s="131"/>
      <c r="VFN138" s="132"/>
      <c r="VFP138" s="130"/>
      <c r="VFQ138" s="134"/>
      <c r="VFR138" s="134"/>
      <c r="VFS138" s="131"/>
      <c r="VFT138" s="131"/>
      <c r="VFU138" s="131"/>
      <c r="VFV138" s="132"/>
      <c r="VFX138" s="130"/>
      <c r="VFY138" s="134"/>
      <c r="VFZ138" s="134"/>
      <c r="VGA138" s="131"/>
      <c r="VGB138" s="131"/>
      <c r="VGC138" s="131"/>
      <c r="VGD138" s="132"/>
      <c r="VGF138" s="130"/>
      <c r="VGG138" s="134"/>
      <c r="VGH138" s="134"/>
      <c r="VGI138" s="131"/>
      <c r="VGJ138" s="131"/>
      <c r="VGK138" s="131"/>
      <c r="VGL138" s="132"/>
      <c r="VGN138" s="130"/>
      <c r="VGO138" s="134"/>
      <c r="VGP138" s="134"/>
      <c r="VGQ138" s="131"/>
      <c r="VGR138" s="131"/>
      <c r="VGS138" s="131"/>
      <c r="VGT138" s="132"/>
      <c r="VGV138" s="130"/>
      <c r="VGW138" s="134"/>
      <c r="VGX138" s="134"/>
      <c r="VGY138" s="131"/>
      <c r="VGZ138" s="131"/>
      <c r="VHA138" s="131"/>
      <c r="VHB138" s="132"/>
      <c r="VHD138" s="130"/>
      <c r="VHE138" s="134"/>
      <c r="VHF138" s="134"/>
      <c r="VHG138" s="131"/>
      <c r="VHH138" s="131"/>
      <c r="VHI138" s="131"/>
      <c r="VHJ138" s="132"/>
      <c r="VHL138" s="130"/>
      <c r="VHM138" s="134"/>
      <c r="VHN138" s="134"/>
      <c r="VHO138" s="131"/>
      <c r="VHP138" s="131"/>
      <c r="VHQ138" s="131"/>
      <c r="VHR138" s="132"/>
      <c r="VHT138" s="130"/>
      <c r="VHU138" s="134"/>
      <c r="VHV138" s="134"/>
      <c r="VHW138" s="131"/>
      <c r="VHX138" s="131"/>
      <c r="VHY138" s="131"/>
      <c r="VHZ138" s="132"/>
      <c r="VIB138" s="130"/>
      <c r="VIC138" s="134"/>
      <c r="VID138" s="134"/>
      <c r="VIE138" s="131"/>
      <c r="VIF138" s="131"/>
      <c r="VIG138" s="131"/>
      <c r="VIH138" s="132"/>
      <c r="VIJ138" s="130"/>
      <c r="VIK138" s="134"/>
      <c r="VIL138" s="134"/>
      <c r="VIM138" s="131"/>
      <c r="VIN138" s="131"/>
      <c r="VIO138" s="131"/>
      <c r="VIP138" s="132"/>
      <c r="VIR138" s="130"/>
      <c r="VIS138" s="134"/>
      <c r="VIT138" s="134"/>
      <c r="VIU138" s="131"/>
      <c r="VIV138" s="131"/>
      <c r="VIW138" s="131"/>
      <c r="VIX138" s="132"/>
      <c r="VIZ138" s="130"/>
      <c r="VJA138" s="134"/>
      <c r="VJB138" s="134"/>
      <c r="VJC138" s="131"/>
      <c r="VJD138" s="131"/>
      <c r="VJE138" s="131"/>
      <c r="VJF138" s="132"/>
      <c r="VJH138" s="130"/>
      <c r="VJI138" s="134"/>
      <c r="VJJ138" s="134"/>
      <c r="VJK138" s="131"/>
      <c r="VJL138" s="131"/>
      <c r="VJM138" s="131"/>
      <c r="VJN138" s="132"/>
      <c r="VJP138" s="130"/>
      <c r="VJQ138" s="134"/>
      <c r="VJR138" s="134"/>
      <c r="VJS138" s="131"/>
      <c r="VJT138" s="131"/>
      <c r="VJU138" s="131"/>
      <c r="VJV138" s="132"/>
      <c r="VJX138" s="130"/>
      <c r="VJY138" s="134"/>
      <c r="VJZ138" s="134"/>
      <c r="VKA138" s="131"/>
      <c r="VKB138" s="131"/>
      <c r="VKC138" s="131"/>
      <c r="VKD138" s="132"/>
      <c r="VKF138" s="130"/>
      <c r="VKG138" s="134"/>
      <c r="VKH138" s="134"/>
      <c r="VKI138" s="131"/>
      <c r="VKJ138" s="131"/>
      <c r="VKK138" s="131"/>
      <c r="VKL138" s="132"/>
      <c r="VKN138" s="130"/>
      <c r="VKO138" s="134"/>
      <c r="VKP138" s="134"/>
      <c r="VKQ138" s="131"/>
      <c r="VKR138" s="131"/>
      <c r="VKS138" s="131"/>
      <c r="VKT138" s="132"/>
      <c r="VKV138" s="130"/>
      <c r="VKW138" s="134"/>
      <c r="VKX138" s="134"/>
      <c r="VKY138" s="131"/>
      <c r="VKZ138" s="131"/>
      <c r="VLA138" s="131"/>
      <c r="VLB138" s="132"/>
      <c r="VLD138" s="130"/>
      <c r="VLE138" s="134"/>
      <c r="VLF138" s="134"/>
      <c r="VLG138" s="131"/>
      <c r="VLH138" s="131"/>
      <c r="VLI138" s="131"/>
      <c r="VLJ138" s="132"/>
      <c r="VLL138" s="130"/>
      <c r="VLM138" s="134"/>
      <c r="VLN138" s="134"/>
      <c r="VLO138" s="131"/>
      <c r="VLP138" s="131"/>
      <c r="VLQ138" s="131"/>
      <c r="VLR138" s="132"/>
      <c r="VLT138" s="130"/>
      <c r="VLU138" s="134"/>
      <c r="VLV138" s="134"/>
      <c r="VLW138" s="131"/>
      <c r="VLX138" s="131"/>
      <c r="VLY138" s="131"/>
      <c r="VLZ138" s="132"/>
      <c r="VMB138" s="130"/>
      <c r="VMC138" s="134"/>
      <c r="VMD138" s="134"/>
      <c r="VME138" s="131"/>
      <c r="VMF138" s="131"/>
      <c r="VMG138" s="131"/>
      <c r="VMH138" s="132"/>
      <c r="VMJ138" s="130"/>
      <c r="VMK138" s="134"/>
      <c r="VML138" s="134"/>
      <c r="VMM138" s="131"/>
      <c r="VMN138" s="131"/>
      <c r="VMO138" s="131"/>
      <c r="VMP138" s="132"/>
      <c r="VMR138" s="130"/>
      <c r="VMS138" s="134"/>
      <c r="VMT138" s="134"/>
      <c r="VMU138" s="131"/>
      <c r="VMV138" s="131"/>
      <c r="VMW138" s="131"/>
      <c r="VMX138" s="132"/>
      <c r="VMZ138" s="130"/>
      <c r="VNA138" s="134"/>
      <c r="VNB138" s="134"/>
      <c r="VNC138" s="131"/>
      <c r="VND138" s="131"/>
      <c r="VNE138" s="131"/>
      <c r="VNF138" s="132"/>
      <c r="VNH138" s="130"/>
      <c r="VNI138" s="134"/>
      <c r="VNJ138" s="134"/>
      <c r="VNK138" s="131"/>
      <c r="VNL138" s="131"/>
      <c r="VNM138" s="131"/>
      <c r="VNN138" s="132"/>
      <c r="VNP138" s="130"/>
      <c r="VNQ138" s="134"/>
      <c r="VNR138" s="134"/>
      <c r="VNS138" s="131"/>
      <c r="VNT138" s="131"/>
      <c r="VNU138" s="131"/>
      <c r="VNV138" s="132"/>
      <c r="VNX138" s="130"/>
      <c r="VNY138" s="134"/>
      <c r="VNZ138" s="134"/>
      <c r="VOA138" s="131"/>
      <c r="VOB138" s="131"/>
      <c r="VOC138" s="131"/>
      <c r="VOD138" s="132"/>
      <c r="VOF138" s="130"/>
      <c r="VOG138" s="134"/>
      <c r="VOH138" s="134"/>
      <c r="VOI138" s="131"/>
      <c r="VOJ138" s="131"/>
      <c r="VOK138" s="131"/>
      <c r="VOL138" s="132"/>
      <c r="VON138" s="130"/>
      <c r="VOO138" s="134"/>
      <c r="VOP138" s="134"/>
      <c r="VOQ138" s="131"/>
      <c r="VOR138" s="131"/>
      <c r="VOS138" s="131"/>
      <c r="VOT138" s="132"/>
      <c r="VOV138" s="130"/>
      <c r="VOW138" s="134"/>
      <c r="VOX138" s="134"/>
      <c r="VOY138" s="131"/>
      <c r="VOZ138" s="131"/>
      <c r="VPA138" s="131"/>
      <c r="VPB138" s="132"/>
      <c r="VPD138" s="130"/>
      <c r="VPE138" s="134"/>
      <c r="VPF138" s="134"/>
      <c r="VPG138" s="131"/>
      <c r="VPH138" s="131"/>
      <c r="VPI138" s="131"/>
      <c r="VPJ138" s="132"/>
      <c r="VPL138" s="130"/>
      <c r="VPM138" s="134"/>
      <c r="VPN138" s="134"/>
      <c r="VPO138" s="131"/>
      <c r="VPP138" s="131"/>
      <c r="VPQ138" s="131"/>
      <c r="VPR138" s="132"/>
      <c r="VPT138" s="130"/>
      <c r="VPU138" s="134"/>
      <c r="VPV138" s="134"/>
      <c r="VPW138" s="131"/>
      <c r="VPX138" s="131"/>
      <c r="VPY138" s="131"/>
      <c r="VPZ138" s="132"/>
      <c r="VQB138" s="130"/>
      <c r="VQC138" s="134"/>
      <c r="VQD138" s="134"/>
      <c r="VQE138" s="131"/>
      <c r="VQF138" s="131"/>
      <c r="VQG138" s="131"/>
      <c r="VQH138" s="132"/>
      <c r="VQJ138" s="130"/>
      <c r="VQK138" s="134"/>
      <c r="VQL138" s="134"/>
      <c r="VQM138" s="131"/>
      <c r="VQN138" s="131"/>
      <c r="VQO138" s="131"/>
      <c r="VQP138" s="132"/>
      <c r="VQR138" s="130"/>
      <c r="VQS138" s="134"/>
      <c r="VQT138" s="134"/>
      <c r="VQU138" s="131"/>
      <c r="VQV138" s="131"/>
      <c r="VQW138" s="131"/>
      <c r="VQX138" s="132"/>
      <c r="VQZ138" s="130"/>
      <c r="VRA138" s="134"/>
      <c r="VRB138" s="134"/>
      <c r="VRC138" s="131"/>
      <c r="VRD138" s="131"/>
      <c r="VRE138" s="131"/>
      <c r="VRF138" s="132"/>
      <c r="VRH138" s="130"/>
      <c r="VRI138" s="134"/>
      <c r="VRJ138" s="134"/>
      <c r="VRK138" s="131"/>
      <c r="VRL138" s="131"/>
      <c r="VRM138" s="131"/>
      <c r="VRN138" s="132"/>
      <c r="VRP138" s="130"/>
      <c r="VRQ138" s="134"/>
      <c r="VRR138" s="134"/>
      <c r="VRS138" s="131"/>
      <c r="VRT138" s="131"/>
      <c r="VRU138" s="131"/>
      <c r="VRV138" s="132"/>
      <c r="VRX138" s="130"/>
      <c r="VRY138" s="134"/>
      <c r="VRZ138" s="134"/>
      <c r="VSA138" s="131"/>
      <c r="VSB138" s="131"/>
      <c r="VSC138" s="131"/>
      <c r="VSD138" s="132"/>
      <c r="VSF138" s="130"/>
      <c r="VSG138" s="134"/>
      <c r="VSH138" s="134"/>
      <c r="VSI138" s="131"/>
      <c r="VSJ138" s="131"/>
      <c r="VSK138" s="131"/>
      <c r="VSL138" s="132"/>
      <c r="VSN138" s="130"/>
      <c r="VSO138" s="134"/>
      <c r="VSP138" s="134"/>
      <c r="VSQ138" s="131"/>
      <c r="VSR138" s="131"/>
      <c r="VSS138" s="131"/>
      <c r="VST138" s="132"/>
      <c r="VSV138" s="130"/>
      <c r="VSW138" s="134"/>
      <c r="VSX138" s="134"/>
      <c r="VSY138" s="131"/>
      <c r="VSZ138" s="131"/>
      <c r="VTA138" s="131"/>
      <c r="VTB138" s="132"/>
      <c r="VTD138" s="130"/>
      <c r="VTE138" s="134"/>
      <c r="VTF138" s="134"/>
      <c r="VTG138" s="131"/>
      <c r="VTH138" s="131"/>
      <c r="VTI138" s="131"/>
      <c r="VTJ138" s="132"/>
      <c r="VTL138" s="130"/>
      <c r="VTM138" s="134"/>
      <c r="VTN138" s="134"/>
      <c r="VTO138" s="131"/>
      <c r="VTP138" s="131"/>
      <c r="VTQ138" s="131"/>
      <c r="VTR138" s="132"/>
      <c r="VTT138" s="130"/>
      <c r="VTU138" s="134"/>
      <c r="VTV138" s="134"/>
      <c r="VTW138" s="131"/>
      <c r="VTX138" s="131"/>
      <c r="VTY138" s="131"/>
      <c r="VTZ138" s="132"/>
      <c r="VUB138" s="130"/>
      <c r="VUC138" s="134"/>
      <c r="VUD138" s="134"/>
      <c r="VUE138" s="131"/>
      <c r="VUF138" s="131"/>
      <c r="VUG138" s="131"/>
      <c r="VUH138" s="132"/>
      <c r="VUJ138" s="130"/>
      <c r="VUK138" s="134"/>
      <c r="VUL138" s="134"/>
      <c r="VUM138" s="131"/>
      <c r="VUN138" s="131"/>
      <c r="VUO138" s="131"/>
      <c r="VUP138" s="132"/>
      <c r="VUR138" s="130"/>
      <c r="VUS138" s="134"/>
      <c r="VUT138" s="134"/>
      <c r="VUU138" s="131"/>
      <c r="VUV138" s="131"/>
      <c r="VUW138" s="131"/>
      <c r="VUX138" s="132"/>
      <c r="VUZ138" s="130"/>
      <c r="VVA138" s="134"/>
      <c r="VVB138" s="134"/>
      <c r="VVC138" s="131"/>
      <c r="VVD138" s="131"/>
      <c r="VVE138" s="131"/>
      <c r="VVF138" s="132"/>
      <c r="VVH138" s="130"/>
      <c r="VVI138" s="134"/>
      <c r="VVJ138" s="134"/>
      <c r="VVK138" s="131"/>
      <c r="VVL138" s="131"/>
      <c r="VVM138" s="131"/>
      <c r="VVN138" s="132"/>
      <c r="VVP138" s="130"/>
      <c r="VVQ138" s="134"/>
      <c r="VVR138" s="134"/>
      <c r="VVS138" s="131"/>
      <c r="VVT138" s="131"/>
      <c r="VVU138" s="131"/>
      <c r="VVV138" s="132"/>
      <c r="VVX138" s="130"/>
      <c r="VVY138" s="134"/>
      <c r="VVZ138" s="134"/>
      <c r="VWA138" s="131"/>
      <c r="VWB138" s="131"/>
      <c r="VWC138" s="131"/>
      <c r="VWD138" s="132"/>
      <c r="VWF138" s="130"/>
      <c r="VWG138" s="134"/>
      <c r="VWH138" s="134"/>
      <c r="VWI138" s="131"/>
      <c r="VWJ138" s="131"/>
      <c r="VWK138" s="131"/>
      <c r="VWL138" s="132"/>
      <c r="VWN138" s="130"/>
      <c r="VWO138" s="134"/>
      <c r="VWP138" s="134"/>
      <c r="VWQ138" s="131"/>
      <c r="VWR138" s="131"/>
      <c r="VWS138" s="131"/>
      <c r="VWT138" s="132"/>
      <c r="VWV138" s="130"/>
      <c r="VWW138" s="134"/>
      <c r="VWX138" s="134"/>
      <c r="VWY138" s="131"/>
      <c r="VWZ138" s="131"/>
      <c r="VXA138" s="131"/>
      <c r="VXB138" s="132"/>
      <c r="VXD138" s="130"/>
      <c r="VXE138" s="134"/>
      <c r="VXF138" s="134"/>
      <c r="VXG138" s="131"/>
      <c r="VXH138" s="131"/>
      <c r="VXI138" s="131"/>
      <c r="VXJ138" s="132"/>
      <c r="VXL138" s="130"/>
      <c r="VXM138" s="134"/>
      <c r="VXN138" s="134"/>
      <c r="VXO138" s="131"/>
      <c r="VXP138" s="131"/>
      <c r="VXQ138" s="131"/>
      <c r="VXR138" s="132"/>
      <c r="VXT138" s="130"/>
      <c r="VXU138" s="134"/>
      <c r="VXV138" s="134"/>
      <c r="VXW138" s="131"/>
      <c r="VXX138" s="131"/>
      <c r="VXY138" s="131"/>
      <c r="VXZ138" s="132"/>
      <c r="VYB138" s="130"/>
      <c r="VYC138" s="134"/>
      <c r="VYD138" s="134"/>
      <c r="VYE138" s="131"/>
      <c r="VYF138" s="131"/>
      <c r="VYG138" s="131"/>
      <c r="VYH138" s="132"/>
      <c r="VYJ138" s="130"/>
      <c r="VYK138" s="134"/>
      <c r="VYL138" s="134"/>
      <c r="VYM138" s="131"/>
      <c r="VYN138" s="131"/>
      <c r="VYO138" s="131"/>
      <c r="VYP138" s="132"/>
      <c r="VYR138" s="130"/>
      <c r="VYS138" s="134"/>
      <c r="VYT138" s="134"/>
      <c r="VYU138" s="131"/>
      <c r="VYV138" s="131"/>
      <c r="VYW138" s="131"/>
      <c r="VYX138" s="132"/>
      <c r="VYZ138" s="130"/>
      <c r="VZA138" s="134"/>
      <c r="VZB138" s="134"/>
      <c r="VZC138" s="131"/>
      <c r="VZD138" s="131"/>
      <c r="VZE138" s="131"/>
      <c r="VZF138" s="132"/>
      <c r="VZH138" s="130"/>
      <c r="VZI138" s="134"/>
      <c r="VZJ138" s="134"/>
      <c r="VZK138" s="131"/>
      <c r="VZL138" s="131"/>
      <c r="VZM138" s="131"/>
      <c r="VZN138" s="132"/>
      <c r="VZP138" s="130"/>
      <c r="VZQ138" s="134"/>
      <c r="VZR138" s="134"/>
      <c r="VZS138" s="131"/>
      <c r="VZT138" s="131"/>
      <c r="VZU138" s="131"/>
      <c r="VZV138" s="132"/>
      <c r="VZX138" s="130"/>
      <c r="VZY138" s="134"/>
      <c r="VZZ138" s="134"/>
      <c r="WAA138" s="131"/>
      <c r="WAB138" s="131"/>
      <c r="WAC138" s="131"/>
      <c r="WAD138" s="132"/>
      <c r="WAF138" s="130"/>
      <c r="WAG138" s="134"/>
      <c r="WAH138" s="134"/>
      <c r="WAI138" s="131"/>
      <c r="WAJ138" s="131"/>
      <c r="WAK138" s="131"/>
      <c r="WAL138" s="132"/>
      <c r="WAN138" s="130"/>
      <c r="WAO138" s="134"/>
      <c r="WAP138" s="134"/>
      <c r="WAQ138" s="131"/>
      <c r="WAR138" s="131"/>
      <c r="WAS138" s="131"/>
      <c r="WAT138" s="132"/>
      <c r="WAV138" s="130"/>
      <c r="WAW138" s="134"/>
      <c r="WAX138" s="134"/>
      <c r="WAY138" s="131"/>
      <c r="WAZ138" s="131"/>
      <c r="WBA138" s="131"/>
      <c r="WBB138" s="132"/>
      <c r="WBD138" s="130"/>
      <c r="WBE138" s="134"/>
      <c r="WBF138" s="134"/>
      <c r="WBG138" s="131"/>
      <c r="WBH138" s="131"/>
      <c r="WBI138" s="131"/>
      <c r="WBJ138" s="132"/>
      <c r="WBL138" s="130"/>
      <c r="WBM138" s="134"/>
      <c r="WBN138" s="134"/>
      <c r="WBO138" s="131"/>
      <c r="WBP138" s="131"/>
      <c r="WBQ138" s="131"/>
      <c r="WBR138" s="132"/>
      <c r="WBT138" s="130"/>
      <c r="WBU138" s="134"/>
      <c r="WBV138" s="134"/>
      <c r="WBW138" s="131"/>
      <c r="WBX138" s="131"/>
      <c r="WBY138" s="131"/>
      <c r="WBZ138" s="132"/>
      <c r="WCB138" s="130"/>
      <c r="WCC138" s="134"/>
      <c r="WCD138" s="134"/>
      <c r="WCE138" s="131"/>
      <c r="WCF138" s="131"/>
      <c r="WCG138" s="131"/>
      <c r="WCH138" s="132"/>
      <c r="WCJ138" s="130"/>
      <c r="WCK138" s="134"/>
      <c r="WCL138" s="134"/>
      <c r="WCM138" s="131"/>
      <c r="WCN138" s="131"/>
      <c r="WCO138" s="131"/>
      <c r="WCP138" s="132"/>
      <c r="WCR138" s="130"/>
      <c r="WCS138" s="134"/>
      <c r="WCT138" s="134"/>
      <c r="WCU138" s="131"/>
      <c r="WCV138" s="131"/>
      <c r="WCW138" s="131"/>
      <c r="WCX138" s="132"/>
      <c r="WCZ138" s="130"/>
      <c r="WDA138" s="134"/>
      <c r="WDB138" s="134"/>
      <c r="WDC138" s="131"/>
      <c r="WDD138" s="131"/>
      <c r="WDE138" s="131"/>
      <c r="WDF138" s="132"/>
      <c r="WDH138" s="130"/>
      <c r="WDI138" s="134"/>
      <c r="WDJ138" s="134"/>
      <c r="WDK138" s="131"/>
      <c r="WDL138" s="131"/>
      <c r="WDM138" s="131"/>
      <c r="WDN138" s="132"/>
      <c r="WDP138" s="130"/>
      <c r="WDQ138" s="134"/>
      <c r="WDR138" s="134"/>
      <c r="WDS138" s="131"/>
      <c r="WDT138" s="131"/>
      <c r="WDU138" s="131"/>
      <c r="WDV138" s="132"/>
      <c r="WDX138" s="130"/>
      <c r="WDY138" s="134"/>
      <c r="WDZ138" s="134"/>
      <c r="WEA138" s="131"/>
      <c r="WEB138" s="131"/>
      <c r="WEC138" s="131"/>
      <c r="WED138" s="132"/>
      <c r="WEF138" s="130"/>
      <c r="WEG138" s="134"/>
      <c r="WEH138" s="134"/>
      <c r="WEI138" s="131"/>
      <c r="WEJ138" s="131"/>
      <c r="WEK138" s="131"/>
      <c r="WEL138" s="132"/>
      <c r="WEN138" s="130"/>
      <c r="WEO138" s="134"/>
      <c r="WEP138" s="134"/>
      <c r="WEQ138" s="131"/>
      <c r="WER138" s="131"/>
      <c r="WES138" s="131"/>
      <c r="WET138" s="132"/>
      <c r="WEV138" s="130"/>
      <c r="WEW138" s="134"/>
      <c r="WEX138" s="134"/>
      <c r="WEY138" s="131"/>
      <c r="WEZ138" s="131"/>
      <c r="WFA138" s="131"/>
      <c r="WFB138" s="132"/>
      <c r="WFD138" s="130"/>
      <c r="WFE138" s="134"/>
      <c r="WFF138" s="134"/>
      <c r="WFG138" s="131"/>
      <c r="WFH138" s="131"/>
      <c r="WFI138" s="131"/>
      <c r="WFJ138" s="132"/>
      <c r="WFL138" s="130"/>
      <c r="WFM138" s="134"/>
      <c r="WFN138" s="134"/>
      <c r="WFO138" s="131"/>
      <c r="WFP138" s="131"/>
      <c r="WFQ138" s="131"/>
      <c r="WFR138" s="132"/>
      <c r="WFT138" s="130"/>
      <c r="WFU138" s="134"/>
      <c r="WFV138" s="134"/>
      <c r="WFW138" s="131"/>
      <c r="WFX138" s="131"/>
      <c r="WFY138" s="131"/>
      <c r="WFZ138" s="132"/>
      <c r="WGB138" s="130"/>
      <c r="WGC138" s="134"/>
      <c r="WGD138" s="134"/>
      <c r="WGE138" s="131"/>
      <c r="WGF138" s="131"/>
      <c r="WGG138" s="131"/>
      <c r="WGH138" s="132"/>
      <c r="WGJ138" s="130"/>
      <c r="WGK138" s="134"/>
      <c r="WGL138" s="134"/>
      <c r="WGM138" s="131"/>
      <c r="WGN138" s="131"/>
      <c r="WGO138" s="131"/>
      <c r="WGP138" s="132"/>
      <c r="WGR138" s="130"/>
      <c r="WGS138" s="134"/>
      <c r="WGT138" s="134"/>
      <c r="WGU138" s="131"/>
      <c r="WGV138" s="131"/>
      <c r="WGW138" s="131"/>
      <c r="WGX138" s="132"/>
      <c r="WGZ138" s="130"/>
      <c r="WHA138" s="134"/>
      <c r="WHB138" s="134"/>
      <c r="WHC138" s="131"/>
      <c r="WHD138" s="131"/>
      <c r="WHE138" s="131"/>
      <c r="WHF138" s="132"/>
      <c r="WHH138" s="130"/>
      <c r="WHI138" s="134"/>
      <c r="WHJ138" s="134"/>
      <c r="WHK138" s="131"/>
      <c r="WHL138" s="131"/>
      <c r="WHM138" s="131"/>
      <c r="WHN138" s="132"/>
      <c r="WHP138" s="130"/>
      <c r="WHQ138" s="134"/>
      <c r="WHR138" s="134"/>
      <c r="WHS138" s="131"/>
      <c r="WHT138" s="131"/>
      <c r="WHU138" s="131"/>
      <c r="WHV138" s="132"/>
      <c r="WHX138" s="130"/>
      <c r="WHY138" s="134"/>
      <c r="WHZ138" s="134"/>
      <c r="WIA138" s="131"/>
      <c r="WIB138" s="131"/>
      <c r="WIC138" s="131"/>
      <c r="WID138" s="132"/>
      <c r="WIF138" s="130"/>
      <c r="WIG138" s="134"/>
      <c r="WIH138" s="134"/>
      <c r="WII138" s="131"/>
      <c r="WIJ138" s="131"/>
      <c r="WIK138" s="131"/>
      <c r="WIL138" s="132"/>
      <c r="WIN138" s="130"/>
      <c r="WIO138" s="134"/>
      <c r="WIP138" s="134"/>
      <c r="WIQ138" s="131"/>
      <c r="WIR138" s="131"/>
      <c r="WIS138" s="131"/>
      <c r="WIT138" s="132"/>
      <c r="WIV138" s="130"/>
      <c r="WIW138" s="134"/>
      <c r="WIX138" s="134"/>
      <c r="WIY138" s="131"/>
      <c r="WIZ138" s="131"/>
      <c r="WJA138" s="131"/>
      <c r="WJB138" s="132"/>
      <c r="WJD138" s="130"/>
      <c r="WJE138" s="134"/>
      <c r="WJF138" s="134"/>
      <c r="WJG138" s="131"/>
      <c r="WJH138" s="131"/>
      <c r="WJI138" s="131"/>
      <c r="WJJ138" s="132"/>
      <c r="WJL138" s="130"/>
      <c r="WJM138" s="134"/>
      <c r="WJN138" s="134"/>
      <c r="WJO138" s="131"/>
      <c r="WJP138" s="131"/>
      <c r="WJQ138" s="131"/>
      <c r="WJR138" s="132"/>
      <c r="WJT138" s="130"/>
      <c r="WJU138" s="134"/>
      <c r="WJV138" s="134"/>
      <c r="WJW138" s="131"/>
      <c r="WJX138" s="131"/>
      <c r="WJY138" s="131"/>
      <c r="WJZ138" s="132"/>
      <c r="WKB138" s="130"/>
      <c r="WKC138" s="134"/>
      <c r="WKD138" s="134"/>
      <c r="WKE138" s="131"/>
      <c r="WKF138" s="131"/>
      <c r="WKG138" s="131"/>
      <c r="WKH138" s="132"/>
      <c r="WKJ138" s="130"/>
      <c r="WKK138" s="134"/>
      <c r="WKL138" s="134"/>
      <c r="WKM138" s="131"/>
      <c r="WKN138" s="131"/>
      <c r="WKO138" s="131"/>
      <c r="WKP138" s="132"/>
      <c r="WKR138" s="130"/>
      <c r="WKS138" s="134"/>
      <c r="WKT138" s="134"/>
      <c r="WKU138" s="131"/>
      <c r="WKV138" s="131"/>
      <c r="WKW138" s="131"/>
      <c r="WKX138" s="132"/>
      <c r="WKZ138" s="130"/>
      <c r="WLA138" s="134"/>
      <c r="WLB138" s="134"/>
      <c r="WLC138" s="131"/>
      <c r="WLD138" s="131"/>
      <c r="WLE138" s="131"/>
      <c r="WLF138" s="132"/>
      <c r="WLH138" s="130"/>
      <c r="WLI138" s="134"/>
      <c r="WLJ138" s="134"/>
      <c r="WLK138" s="131"/>
      <c r="WLL138" s="131"/>
      <c r="WLM138" s="131"/>
      <c r="WLN138" s="132"/>
      <c r="WLP138" s="130"/>
      <c r="WLQ138" s="134"/>
      <c r="WLR138" s="134"/>
      <c r="WLS138" s="131"/>
      <c r="WLT138" s="131"/>
      <c r="WLU138" s="131"/>
      <c r="WLV138" s="132"/>
      <c r="WLX138" s="130"/>
      <c r="WLY138" s="134"/>
      <c r="WLZ138" s="134"/>
      <c r="WMA138" s="131"/>
      <c r="WMB138" s="131"/>
      <c r="WMC138" s="131"/>
      <c r="WMD138" s="132"/>
      <c r="WMF138" s="130"/>
      <c r="WMG138" s="134"/>
      <c r="WMH138" s="134"/>
      <c r="WMI138" s="131"/>
      <c r="WMJ138" s="131"/>
      <c r="WMK138" s="131"/>
      <c r="WML138" s="132"/>
      <c r="WMN138" s="130"/>
      <c r="WMO138" s="134"/>
      <c r="WMP138" s="134"/>
      <c r="WMQ138" s="131"/>
      <c r="WMR138" s="131"/>
      <c r="WMS138" s="131"/>
      <c r="WMT138" s="132"/>
      <c r="WMV138" s="130"/>
      <c r="WMW138" s="134"/>
      <c r="WMX138" s="134"/>
      <c r="WMY138" s="131"/>
      <c r="WMZ138" s="131"/>
      <c r="WNA138" s="131"/>
      <c r="WNB138" s="132"/>
      <c r="WND138" s="130"/>
      <c r="WNE138" s="134"/>
      <c r="WNF138" s="134"/>
      <c r="WNG138" s="131"/>
      <c r="WNH138" s="131"/>
      <c r="WNI138" s="131"/>
      <c r="WNJ138" s="132"/>
      <c r="WNL138" s="130"/>
      <c r="WNM138" s="134"/>
      <c r="WNN138" s="134"/>
      <c r="WNO138" s="131"/>
      <c r="WNP138" s="131"/>
      <c r="WNQ138" s="131"/>
      <c r="WNR138" s="132"/>
      <c r="WNT138" s="130"/>
      <c r="WNU138" s="134"/>
      <c r="WNV138" s="134"/>
      <c r="WNW138" s="131"/>
      <c r="WNX138" s="131"/>
      <c r="WNY138" s="131"/>
      <c r="WNZ138" s="132"/>
      <c r="WOB138" s="130"/>
      <c r="WOC138" s="134"/>
      <c r="WOD138" s="134"/>
      <c r="WOE138" s="131"/>
      <c r="WOF138" s="131"/>
      <c r="WOG138" s="131"/>
      <c r="WOH138" s="132"/>
      <c r="WOJ138" s="130"/>
      <c r="WOK138" s="134"/>
      <c r="WOL138" s="134"/>
      <c r="WOM138" s="131"/>
      <c r="WON138" s="131"/>
      <c r="WOO138" s="131"/>
      <c r="WOP138" s="132"/>
      <c r="WOR138" s="130"/>
      <c r="WOS138" s="134"/>
      <c r="WOT138" s="134"/>
      <c r="WOU138" s="131"/>
      <c r="WOV138" s="131"/>
      <c r="WOW138" s="131"/>
      <c r="WOX138" s="132"/>
      <c r="WOZ138" s="130"/>
      <c r="WPA138" s="134"/>
      <c r="WPB138" s="134"/>
      <c r="WPC138" s="131"/>
      <c r="WPD138" s="131"/>
      <c r="WPE138" s="131"/>
      <c r="WPF138" s="132"/>
      <c r="WPH138" s="130"/>
      <c r="WPI138" s="134"/>
      <c r="WPJ138" s="134"/>
      <c r="WPK138" s="131"/>
      <c r="WPL138" s="131"/>
      <c r="WPM138" s="131"/>
      <c r="WPN138" s="132"/>
      <c r="WPP138" s="130"/>
      <c r="WPQ138" s="134"/>
      <c r="WPR138" s="134"/>
      <c r="WPS138" s="131"/>
      <c r="WPT138" s="131"/>
      <c r="WPU138" s="131"/>
      <c r="WPV138" s="132"/>
      <c r="WPX138" s="130"/>
      <c r="WPY138" s="134"/>
      <c r="WPZ138" s="134"/>
      <c r="WQA138" s="131"/>
      <c r="WQB138" s="131"/>
      <c r="WQC138" s="131"/>
      <c r="WQD138" s="132"/>
      <c r="WQF138" s="130"/>
      <c r="WQG138" s="134"/>
      <c r="WQH138" s="134"/>
      <c r="WQI138" s="131"/>
      <c r="WQJ138" s="131"/>
      <c r="WQK138" s="131"/>
      <c r="WQL138" s="132"/>
      <c r="WQN138" s="130"/>
      <c r="WQO138" s="134"/>
      <c r="WQP138" s="134"/>
      <c r="WQQ138" s="131"/>
      <c r="WQR138" s="131"/>
      <c r="WQS138" s="131"/>
      <c r="WQT138" s="132"/>
      <c r="WQV138" s="130"/>
      <c r="WQW138" s="134"/>
      <c r="WQX138" s="134"/>
      <c r="WQY138" s="131"/>
      <c r="WQZ138" s="131"/>
      <c r="WRA138" s="131"/>
      <c r="WRB138" s="132"/>
      <c r="WRD138" s="130"/>
      <c r="WRE138" s="134"/>
      <c r="WRF138" s="134"/>
      <c r="WRG138" s="131"/>
      <c r="WRH138" s="131"/>
      <c r="WRI138" s="131"/>
      <c r="WRJ138" s="132"/>
      <c r="WRL138" s="130"/>
      <c r="WRM138" s="134"/>
      <c r="WRN138" s="134"/>
      <c r="WRO138" s="131"/>
      <c r="WRP138" s="131"/>
      <c r="WRQ138" s="131"/>
      <c r="WRR138" s="132"/>
      <c r="WRT138" s="130"/>
      <c r="WRU138" s="134"/>
      <c r="WRV138" s="134"/>
      <c r="WRW138" s="131"/>
      <c r="WRX138" s="131"/>
      <c r="WRY138" s="131"/>
      <c r="WRZ138" s="132"/>
      <c r="WSB138" s="130"/>
      <c r="WSC138" s="134"/>
      <c r="WSD138" s="134"/>
      <c r="WSE138" s="131"/>
      <c r="WSF138" s="131"/>
      <c r="WSG138" s="131"/>
      <c r="WSH138" s="132"/>
      <c r="WSJ138" s="130"/>
      <c r="WSK138" s="134"/>
      <c r="WSL138" s="134"/>
      <c r="WSM138" s="131"/>
      <c r="WSN138" s="131"/>
      <c r="WSO138" s="131"/>
      <c r="WSP138" s="132"/>
      <c r="WSR138" s="130"/>
      <c r="WSS138" s="134"/>
      <c r="WST138" s="134"/>
      <c r="WSU138" s="131"/>
      <c r="WSV138" s="131"/>
      <c r="WSW138" s="131"/>
      <c r="WSX138" s="132"/>
      <c r="WSZ138" s="130"/>
      <c r="WTA138" s="134"/>
      <c r="WTB138" s="134"/>
      <c r="WTC138" s="131"/>
      <c r="WTD138" s="131"/>
      <c r="WTE138" s="131"/>
      <c r="WTF138" s="132"/>
      <c r="WTH138" s="130"/>
      <c r="WTI138" s="134"/>
      <c r="WTJ138" s="134"/>
      <c r="WTK138" s="131"/>
      <c r="WTL138" s="131"/>
      <c r="WTM138" s="131"/>
      <c r="WTN138" s="132"/>
      <c r="WTP138" s="130"/>
      <c r="WTQ138" s="134"/>
      <c r="WTR138" s="134"/>
      <c r="WTS138" s="131"/>
      <c r="WTT138" s="131"/>
      <c r="WTU138" s="131"/>
      <c r="WTV138" s="132"/>
      <c r="WTX138" s="130"/>
      <c r="WTY138" s="134"/>
      <c r="WTZ138" s="134"/>
      <c r="WUA138" s="131"/>
      <c r="WUB138" s="131"/>
      <c r="WUC138" s="131"/>
      <c r="WUD138" s="132"/>
      <c r="WUF138" s="130"/>
      <c r="WUG138" s="134"/>
      <c r="WUH138" s="134"/>
      <c r="WUI138" s="131"/>
      <c r="WUJ138" s="131"/>
      <c r="WUK138" s="131"/>
      <c r="WUL138" s="132"/>
      <c r="WUN138" s="130"/>
      <c r="WUO138" s="134"/>
      <c r="WUP138" s="134"/>
      <c r="WUQ138" s="131"/>
      <c r="WUR138" s="131"/>
      <c r="WUS138" s="131"/>
      <c r="WUT138" s="132"/>
      <c r="WUV138" s="130"/>
      <c r="WUW138" s="134"/>
      <c r="WUX138" s="134"/>
      <c r="WUY138" s="131"/>
      <c r="WUZ138" s="131"/>
      <c r="WVA138" s="131"/>
      <c r="WVB138" s="132"/>
      <c r="WVD138" s="130"/>
      <c r="WVE138" s="134"/>
      <c r="WVF138" s="134"/>
      <c r="WVG138" s="131"/>
      <c r="WVH138" s="131"/>
      <c r="WVI138" s="131"/>
      <c r="WVJ138" s="132"/>
      <c r="WVL138" s="130"/>
      <c r="WVM138" s="134"/>
      <c r="WVN138" s="134"/>
      <c r="WVO138" s="131"/>
      <c r="WVP138" s="131"/>
      <c r="WVQ138" s="131"/>
      <c r="WVR138" s="132"/>
      <c r="WVT138" s="130"/>
      <c r="WVU138" s="134"/>
      <c r="WVV138" s="134"/>
      <c r="WVW138" s="131"/>
      <c r="WVX138" s="131"/>
      <c r="WVY138" s="131"/>
      <c r="WVZ138" s="132"/>
      <c r="WWB138" s="130"/>
      <c r="WWC138" s="134"/>
      <c r="WWD138" s="134"/>
      <c r="WWE138" s="131"/>
      <c r="WWF138" s="131"/>
      <c r="WWG138" s="131"/>
      <c r="WWH138" s="132"/>
      <c r="WWJ138" s="130"/>
      <c r="WWK138" s="134"/>
      <c r="WWL138" s="134"/>
      <c r="WWM138" s="131"/>
      <c r="WWN138" s="131"/>
      <c r="WWO138" s="131"/>
      <c r="WWP138" s="132"/>
      <c r="WWR138" s="130"/>
      <c r="WWS138" s="134"/>
      <c r="WWT138" s="134"/>
      <c r="WWU138" s="131"/>
      <c r="WWV138" s="131"/>
      <c r="WWW138" s="131"/>
      <c r="WWX138" s="132"/>
      <c r="WWZ138" s="130"/>
      <c r="WXA138" s="134"/>
      <c r="WXB138" s="134"/>
      <c r="WXC138" s="131"/>
      <c r="WXD138" s="131"/>
      <c r="WXE138" s="131"/>
      <c r="WXF138" s="132"/>
      <c r="WXH138" s="130"/>
      <c r="WXI138" s="134"/>
      <c r="WXJ138" s="134"/>
      <c r="WXK138" s="131"/>
      <c r="WXL138" s="131"/>
      <c r="WXM138" s="131"/>
      <c r="WXN138" s="132"/>
      <c r="WXP138" s="130"/>
      <c r="WXQ138" s="134"/>
      <c r="WXR138" s="134"/>
      <c r="WXS138" s="131"/>
      <c r="WXT138" s="131"/>
      <c r="WXU138" s="131"/>
      <c r="WXV138" s="132"/>
      <c r="WXX138" s="130"/>
      <c r="WXY138" s="134"/>
      <c r="WXZ138" s="134"/>
      <c r="WYA138" s="131"/>
      <c r="WYB138" s="131"/>
      <c r="WYC138" s="131"/>
      <c r="WYD138" s="132"/>
      <c r="WYF138" s="130"/>
      <c r="WYG138" s="134"/>
      <c r="WYH138" s="134"/>
      <c r="WYI138" s="131"/>
      <c r="WYJ138" s="131"/>
      <c r="WYK138" s="131"/>
      <c r="WYL138" s="132"/>
      <c r="WYN138" s="130"/>
      <c r="WYO138" s="134"/>
      <c r="WYP138" s="134"/>
      <c r="WYQ138" s="131"/>
      <c r="WYR138" s="131"/>
      <c r="WYS138" s="131"/>
      <c r="WYT138" s="132"/>
      <c r="WYV138" s="130"/>
      <c r="WYW138" s="134"/>
      <c r="WYX138" s="134"/>
      <c r="WYY138" s="131"/>
      <c r="WYZ138" s="131"/>
      <c r="WZA138" s="131"/>
      <c r="WZB138" s="132"/>
      <c r="WZD138" s="130"/>
      <c r="WZE138" s="134"/>
      <c r="WZF138" s="134"/>
      <c r="WZG138" s="131"/>
      <c r="WZH138" s="131"/>
      <c r="WZI138" s="131"/>
      <c r="WZJ138" s="132"/>
      <c r="WZL138" s="130"/>
      <c r="WZM138" s="134"/>
      <c r="WZN138" s="134"/>
      <c r="WZO138" s="131"/>
      <c r="WZP138" s="131"/>
      <c r="WZQ138" s="131"/>
      <c r="WZR138" s="132"/>
      <c r="WZT138" s="130"/>
      <c r="WZU138" s="134"/>
      <c r="WZV138" s="134"/>
      <c r="WZW138" s="131"/>
      <c r="WZX138" s="131"/>
      <c r="WZY138" s="131"/>
      <c r="WZZ138" s="132"/>
      <c r="XAB138" s="130"/>
      <c r="XAC138" s="134"/>
      <c r="XAD138" s="134"/>
      <c r="XAE138" s="131"/>
      <c r="XAF138" s="131"/>
      <c r="XAG138" s="131"/>
      <c r="XAH138" s="132"/>
      <c r="XAJ138" s="130"/>
      <c r="XAK138" s="134"/>
      <c r="XAL138" s="134"/>
      <c r="XAM138" s="131"/>
      <c r="XAN138" s="131"/>
      <c r="XAO138" s="131"/>
      <c r="XAP138" s="132"/>
      <c r="XAR138" s="130"/>
      <c r="XAS138" s="134"/>
      <c r="XAT138" s="134"/>
      <c r="XAU138" s="131"/>
      <c r="XAV138" s="131"/>
      <c r="XAW138" s="131"/>
      <c r="XAX138" s="132"/>
      <c r="XAZ138" s="130"/>
      <c r="XBA138" s="134"/>
      <c r="XBB138" s="134"/>
      <c r="XBC138" s="131"/>
      <c r="XBD138" s="131"/>
      <c r="XBE138" s="131"/>
      <c r="XBF138" s="132"/>
      <c r="XBH138" s="130"/>
      <c r="XBI138" s="134"/>
      <c r="XBJ138" s="134"/>
      <c r="XBK138" s="131"/>
      <c r="XBL138" s="131"/>
      <c r="XBM138" s="131"/>
      <c r="XBN138" s="132"/>
      <c r="XBP138" s="130"/>
      <c r="XBQ138" s="134"/>
      <c r="XBR138" s="134"/>
      <c r="XBS138" s="131"/>
      <c r="XBT138" s="131"/>
      <c r="XBU138" s="131"/>
      <c r="XBV138" s="132"/>
      <c r="XBX138" s="130"/>
      <c r="XBY138" s="134"/>
      <c r="XBZ138" s="134"/>
      <c r="XCA138" s="131"/>
      <c r="XCB138" s="131"/>
      <c r="XCC138" s="131"/>
      <c r="XCD138" s="132"/>
      <c r="XCF138" s="130"/>
      <c r="XCG138" s="134"/>
      <c r="XCH138" s="134"/>
      <c r="XCI138" s="131"/>
      <c r="XCJ138" s="131"/>
      <c r="XCK138" s="131"/>
      <c r="XCL138" s="132"/>
      <c r="XCN138" s="130"/>
      <c r="XCO138" s="134"/>
      <c r="XCP138" s="134"/>
      <c r="XCQ138" s="131"/>
      <c r="XCR138" s="131"/>
      <c r="XCS138" s="131"/>
      <c r="XCT138" s="132"/>
      <c r="XCV138" s="130"/>
      <c r="XCW138" s="134"/>
      <c r="XCX138" s="134"/>
      <c r="XCY138" s="131"/>
      <c r="XCZ138" s="131"/>
      <c r="XDA138" s="131"/>
      <c r="XDB138" s="132"/>
      <c r="XDD138" s="130"/>
      <c r="XDE138" s="134"/>
      <c r="XDF138" s="134"/>
      <c r="XDG138" s="131"/>
      <c r="XDH138" s="131"/>
      <c r="XDI138" s="131"/>
      <c r="XDJ138" s="132"/>
      <c r="XDL138" s="130"/>
      <c r="XDM138" s="134"/>
      <c r="XDN138" s="134"/>
      <c r="XDO138" s="131"/>
      <c r="XDP138" s="131"/>
      <c r="XDQ138" s="131"/>
      <c r="XDR138" s="132"/>
      <c r="XDT138" s="130"/>
      <c r="XDU138" s="134"/>
      <c r="XDV138" s="134"/>
      <c r="XDW138" s="131"/>
      <c r="XDX138" s="131"/>
      <c r="XDY138" s="131"/>
      <c r="XDZ138" s="132"/>
      <c r="XEB138" s="130"/>
      <c r="XEC138" s="134"/>
      <c r="XED138" s="134"/>
      <c r="XEE138" s="131"/>
      <c r="XEF138" s="131"/>
      <c r="XEG138" s="131"/>
      <c r="XEH138" s="132"/>
      <c r="XEJ138" s="130"/>
      <c r="XEK138" s="134"/>
      <c r="XEL138" s="134"/>
      <c r="XEM138" s="131"/>
      <c r="XEN138" s="131"/>
      <c r="XEO138" s="131"/>
      <c r="XEP138" s="132"/>
      <c r="XER138" s="130"/>
      <c r="XES138" s="134"/>
      <c r="XET138" s="134"/>
      <c r="XEU138" s="131"/>
      <c r="XEV138" s="131"/>
      <c r="XEW138" s="131"/>
      <c r="XEX138" s="132"/>
      <c r="XEZ138" s="130"/>
      <c r="XFA138" s="134"/>
      <c r="XFB138" s="134"/>
      <c r="XFC138" s="131"/>
      <c r="XFD138" s="131"/>
    </row>
    <row r="139" spans="1:16384" s="141" customFormat="1" ht="22.5" customHeight="1">
      <c r="A139" s="124">
        <f t="shared" si="13"/>
        <v>130</v>
      </c>
      <c r="B139" s="767"/>
      <c r="C139" s="800" t="s">
        <v>152</v>
      </c>
      <c r="D139" s="801"/>
      <c r="E139" s="801"/>
      <c r="F139" s="802"/>
      <c r="G139" s="208">
        <f>G11+G17+G40+G60+G72+G77+G82+G83+G93+G110+G115+G118+G135</f>
        <v>0</v>
      </c>
      <c r="H139" s="208">
        <f t="shared" ref="H139:K139" si="27">H11+H17+H40+H60+H72+H77+H82+H83+H93+H110+H115+H118+H135</f>
        <v>0</v>
      </c>
      <c r="I139" s="208">
        <f t="shared" si="27"/>
        <v>0</v>
      </c>
      <c r="J139" s="208">
        <f t="shared" si="27"/>
        <v>0</v>
      </c>
      <c r="K139" s="208">
        <f t="shared" si="27"/>
        <v>0</v>
      </c>
      <c r="L139" s="105"/>
      <c r="M139" s="105"/>
      <c r="N139" s="105"/>
      <c r="O139" s="105"/>
      <c r="P139" s="105"/>
      <c r="Q139" s="105"/>
      <c r="R139" s="105"/>
      <c r="S139" s="105"/>
      <c r="T139" s="105"/>
    </row>
    <row r="140" spans="1:16384" ht="17.25" customHeight="1">
      <c r="A140" s="124">
        <f t="shared" si="13"/>
        <v>131</v>
      </c>
      <c r="B140" s="783" t="s">
        <v>14</v>
      </c>
      <c r="C140" s="784"/>
      <c r="D140" s="784"/>
      <c r="E140" s="784"/>
      <c r="F140" s="784"/>
      <c r="G140" s="784"/>
      <c r="H140" s="784"/>
      <c r="I140" s="784"/>
      <c r="J140" s="784"/>
      <c r="K140" s="785"/>
    </row>
    <row r="141" spans="1:16384" s="129" customFormat="1" ht="24" customHeight="1">
      <c r="A141" s="124">
        <f t="shared" ref="A141:A204" si="28">A140+1</f>
        <v>132</v>
      </c>
      <c r="B141" s="825"/>
      <c r="C141" s="828" t="s">
        <v>15</v>
      </c>
      <c r="D141" s="797"/>
      <c r="E141" s="797"/>
      <c r="F141" s="797"/>
      <c r="G141" s="195">
        <f>SUM(G142:G151)</f>
        <v>0</v>
      </c>
      <c r="H141" s="195">
        <f t="shared" ref="H141:K141" si="29">SUM(H142:H151)</f>
        <v>0</v>
      </c>
      <c r="I141" s="195">
        <f t="shared" si="29"/>
        <v>0</v>
      </c>
      <c r="J141" s="195">
        <f t="shared" si="29"/>
        <v>0</v>
      </c>
      <c r="K141" s="195">
        <f t="shared" si="29"/>
        <v>0</v>
      </c>
    </row>
    <row r="142" spans="1:16384" ht="17.25" customHeight="1">
      <c r="A142" s="124">
        <f t="shared" si="28"/>
        <v>133</v>
      </c>
      <c r="B142" s="826"/>
      <c r="C142" s="725"/>
      <c r="D142" s="723" t="s">
        <v>351</v>
      </c>
      <c r="E142" s="786"/>
      <c r="F142" s="734"/>
      <c r="G142" s="196"/>
      <c r="H142" s="196"/>
      <c r="I142" s="196"/>
      <c r="J142" s="196"/>
      <c r="K142" s="197">
        <f t="shared" ref="K142:K191" si="30">G142+H142-I142+J142</f>
        <v>0</v>
      </c>
    </row>
    <row r="143" spans="1:16384" ht="18" customHeight="1">
      <c r="A143" s="124">
        <f t="shared" si="28"/>
        <v>134</v>
      </c>
      <c r="B143" s="826"/>
      <c r="C143" s="726"/>
      <c r="D143" s="723" t="s">
        <v>352</v>
      </c>
      <c r="E143" s="786"/>
      <c r="F143" s="734"/>
      <c r="G143" s="196"/>
      <c r="H143" s="196"/>
      <c r="I143" s="196"/>
      <c r="J143" s="196"/>
      <c r="K143" s="197">
        <f t="shared" si="30"/>
        <v>0</v>
      </c>
    </row>
    <row r="144" spans="1:16384" ht="17.25" customHeight="1">
      <c r="A144" s="124">
        <f t="shared" si="28"/>
        <v>135</v>
      </c>
      <c r="B144" s="826"/>
      <c r="C144" s="726"/>
      <c r="D144" s="723" t="s">
        <v>353</v>
      </c>
      <c r="E144" s="786"/>
      <c r="F144" s="734"/>
      <c r="G144" s="196"/>
      <c r="H144" s="196"/>
      <c r="I144" s="196"/>
      <c r="J144" s="196"/>
      <c r="K144" s="197">
        <f t="shared" si="30"/>
        <v>0</v>
      </c>
    </row>
    <row r="145" spans="1:11" ht="18" customHeight="1">
      <c r="A145" s="124">
        <f t="shared" si="28"/>
        <v>136</v>
      </c>
      <c r="B145" s="826"/>
      <c r="C145" s="726"/>
      <c r="D145" s="723" t="s">
        <v>354</v>
      </c>
      <c r="E145" s="786"/>
      <c r="F145" s="734"/>
      <c r="G145" s="196"/>
      <c r="H145" s="196"/>
      <c r="I145" s="196"/>
      <c r="J145" s="196"/>
      <c r="K145" s="197">
        <f t="shared" si="30"/>
        <v>0</v>
      </c>
    </row>
    <row r="146" spans="1:11" ht="27.75" customHeight="1">
      <c r="A146" s="124">
        <f t="shared" si="28"/>
        <v>137</v>
      </c>
      <c r="B146" s="826"/>
      <c r="C146" s="726"/>
      <c r="D146" s="723" t="s">
        <v>358</v>
      </c>
      <c r="E146" s="786"/>
      <c r="F146" s="734"/>
      <c r="G146" s="209"/>
      <c r="H146" s="209"/>
      <c r="I146" s="209"/>
      <c r="J146" s="209"/>
      <c r="K146" s="197">
        <f t="shared" si="30"/>
        <v>0</v>
      </c>
    </row>
    <row r="147" spans="1:11" ht="33.75" customHeight="1">
      <c r="A147" s="124">
        <f t="shared" si="28"/>
        <v>138</v>
      </c>
      <c r="B147" s="826"/>
      <c r="C147" s="726"/>
      <c r="D147" s="723" t="s">
        <v>601</v>
      </c>
      <c r="E147" s="786"/>
      <c r="F147" s="734"/>
      <c r="G147" s="209"/>
      <c r="H147" s="209"/>
      <c r="I147" s="209"/>
      <c r="J147" s="209"/>
      <c r="K147" s="197">
        <f t="shared" si="30"/>
        <v>0</v>
      </c>
    </row>
    <row r="148" spans="1:11" ht="19.5" customHeight="1">
      <c r="A148" s="124">
        <f t="shared" si="28"/>
        <v>139</v>
      </c>
      <c r="B148" s="826"/>
      <c r="C148" s="726"/>
      <c r="D148" s="723" t="s">
        <v>693</v>
      </c>
      <c r="E148" s="786"/>
      <c r="F148" s="734"/>
      <c r="G148" s="209"/>
      <c r="H148" s="209"/>
      <c r="I148" s="209"/>
      <c r="J148" s="209"/>
      <c r="K148" s="197">
        <f t="shared" si="30"/>
        <v>0</v>
      </c>
    </row>
    <row r="149" spans="1:11" ht="19.5" customHeight="1">
      <c r="A149" s="124">
        <f t="shared" si="28"/>
        <v>140</v>
      </c>
      <c r="B149" s="826"/>
      <c r="C149" s="726"/>
      <c r="D149" s="710" t="s">
        <v>843</v>
      </c>
      <c r="E149" s="711"/>
      <c r="F149" s="712"/>
      <c r="G149" s="210"/>
      <c r="H149" s="210"/>
      <c r="I149" s="210"/>
      <c r="J149" s="210"/>
      <c r="K149" s="211">
        <f t="shared" si="30"/>
        <v>0</v>
      </c>
    </row>
    <row r="150" spans="1:11" ht="21.75" customHeight="1">
      <c r="A150" s="124">
        <f t="shared" si="28"/>
        <v>141</v>
      </c>
      <c r="B150" s="826"/>
      <c r="C150" s="726"/>
      <c r="D150" s="723" t="s">
        <v>355</v>
      </c>
      <c r="E150" s="786"/>
      <c r="F150" s="734"/>
      <c r="G150" s="209"/>
      <c r="H150" s="209"/>
      <c r="I150" s="209"/>
      <c r="J150" s="209"/>
      <c r="K150" s="197">
        <f t="shared" si="30"/>
        <v>0</v>
      </c>
    </row>
    <row r="151" spans="1:11" ht="25.5" customHeight="1">
      <c r="A151" s="124">
        <f t="shared" si="28"/>
        <v>142</v>
      </c>
      <c r="B151" s="826"/>
      <c r="C151" s="727"/>
      <c r="D151" s="723" t="s">
        <v>356</v>
      </c>
      <c r="E151" s="786"/>
      <c r="F151" s="734"/>
      <c r="G151" s="196"/>
      <c r="H151" s="196"/>
      <c r="I151" s="196"/>
      <c r="J151" s="196"/>
      <c r="K151" s="197">
        <f t="shared" si="30"/>
        <v>0</v>
      </c>
    </row>
    <row r="152" spans="1:11" ht="22.5" customHeight="1">
      <c r="A152" s="124">
        <f t="shared" si="28"/>
        <v>143</v>
      </c>
      <c r="B152" s="826"/>
      <c r="C152" s="737" t="s">
        <v>357</v>
      </c>
      <c r="D152" s="738"/>
      <c r="E152" s="738"/>
      <c r="F152" s="739"/>
      <c r="G152" s="195">
        <f>SUM(G153:G155)</f>
        <v>0</v>
      </c>
      <c r="H152" s="195">
        <f t="shared" ref="H152:K152" si="31">SUM(H153:H155)</f>
        <v>0</v>
      </c>
      <c r="I152" s="195">
        <f t="shared" si="31"/>
        <v>0</v>
      </c>
      <c r="J152" s="195">
        <f t="shared" si="31"/>
        <v>0</v>
      </c>
      <c r="K152" s="195">
        <f t="shared" si="31"/>
        <v>0</v>
      </c>
    </row>
    <row r="153" spans="1:11" ht="17.25" customHeight="1">
      <c r="A153" s="124">
        <f t="shared" si="28"/>
        <v>144</v>
      </c>
      <c r="B153" s="826"/>
      <c r="C153" s="731"/>
      <c r="D153" s="829" t="s">
        <v>600</v>
      </c>
      <c r="E153" s="786"/>
      <c r="F153" s="734"/>
      <c r="G153" s="196"/>
      <c r="H153" s="196"/>
      <c r="I153" s="196"/>
      <c r="J153" s="196"/>
      <c r="K153" s="197">
        <f t="shared" si="30"/>
        <v>0</v>
      </c>
    </row>
    <row r="154" spans="1:11" ht="18" customHeight="1">
      <c r="A154" s="124">
        <f t="shared" si="28"/>
        <v>145</v>
      </c>
      <c r="B154" s="826"/>
      <c r="C154" s="732"/>
      <c r="D154" s="829" t="s">
        <v>599</v>
      </c>
      <c r="E154" s="786"/>
      <c r="F154" s="734"/>
      <c r="G154" s="196"/>
      <c r="H154" s="196"/>
      <c r="I154" s="196"/>
      <c r="J154" s="196"/>
      <c r="K154" s="197">
        <f t="shared" si="30"/>
        <v>0</v>
      </c>
    </row>
    <row r="155" spans="1:11" ht="15.75" customHeight="1">
      <c r="A155" s="124">
        <f t="shared" si="28"/>
        <v>146</v>
      </c>
      <c r="B155" s="826"/>
      <c r="C155" s="733"/>
      <c r="D155" s="829" t="s">
        <v>598</v>
      </c>
      <c r="E155" s="786"/>
      <c r="F155" s="734"/>
      <c r="G155" s="196"/>
      <c r="H155" s="196"/>
      <c r="I155" s="196"/>
      <c r="J155" s="196"/>
      <c r="K155" s="197">
        <f t="shared" si="30"/>
        <v>0</v>
      </c>
    </row>
    <row r="156" spans="1:11" ht="20.25" customHeight="1">
      <c r="A156" s="124">
        <f t="shared" si="28"/>
        <v>147</v>
      </c>
      <c r="B156" s="826"/>
      <c r="C156" s="737" t="s">
        <v>143</v>
      </c>
      <c r="D156" s="738"/>
      <c r="E156" s="738"/>
      <c r="F156" s="739"/>
      <c r="G156" s="195">
        <f>SUM(G157:G159)</f>
        <v>0</v>
      </c>
      <c r="H156" s="195">
        <f t="shared" ref="H156:K156" si="32">SUM(H157:H159)</f>
        <v>0</v>
      </c>
      <c r="I156" s="195">
        <f t="shared" si="32"/>
        <v>0</v>
      </c>
      <c r="J156" s="195">
        <f t="shared" si="32"/>
        <v>0</v>
      </c>
      <c r="K156" s="195">
        <f t="shared" si="32"/>
        <v>0</v>
      </c>
    </row>
    <row r="157" spans="1:11" s="129" customFormat="1" ht="21" customHeight="1">
      <c r="A157" s="124">
        <f t="shared" si="28"/>
        <v>148</v>
      </c>
      <c r="B157" s="826"/>
      <c r="C157" s="803"/>
      <c r="D157" s="721" t="s">
        <v>359</v>
      </c>
      <c r="E157" s="705"/>
      <c r="F157" s="706"/>
      <c r="G157" s="202"/>
      <c r="H157" s="202"/>
      <c r="I157" s="202"/>
      <c r="J157" s="202"/>
      <c r="K157" s="197">
        <f t="shared" si="30"/>
        <v>0</v>
      </c>
    </row>
    <row r="158" spans="1:11" ht="23.25" customHeight="1">
      <c r="A158" s="124">
        <f t="shared" si="28"/>
        <v>149</v>
      </c>
      <c r="B158" s="826"/>
      <c r="C158" s="732"/>
      <c r="D158" s="721" t="s">
        <v>144</v>
      </c>
      <c r="E158" s="705"/>
      <c r="F158" s="706"/>
      <c r="G158" s="196"/>
      <c r="H158" s="196"/>
      <c r="I158" s="196"/>
      <c r="J158" s="196"/>
      <c r="K158" s="197">
        <f t="shared" si="30"/>
        <v>0</v>
      </c>
    </row>
    <row r="159" spans="1:11" ht="21" customHeight="1">
      <c r="A159" s="124">
        <f t="shared" si="28"/>
        <v>150</v>
      </c>
      <c r="B159" s="826"/>
      <c r="C159" s="733"/>
      <c r="D159" s="721" t="s">
        <v>143</v>
      </c>
      <c r="E159" s="705"/>
      <c r="F159" s="706"/>
      <c r="G159" s="196"/>
      <c r="H159" s="196"/>
      <c r="I159" s="196"/>
      <c r="J159" s="196"/>
      <c r="K159" s="197">
        <f t="shared" si="30"/>
        <v>0</v>
      </c>
    </row>
    <row r="160" spans="1:11" ht="21" customHeight="1">
      <c r="A160" s="124">
        <f t="shared" si="28"/>
        <v>151</v>
      </c>
      <c r="B160" s="826"/>
      <c r="C160" s="737" t="s">
        <v>154</v>
      </c>
      <c r="D160" s="738"/>
      <c r="E160" s="738"/>
      <c r="F160" s="739"/>
      <c r="G160" s="195">
        <f>SUM(G161:G163)</f>
        <v>0</v>
      </c>
      <c r="H160" s="195">
        <f t="shared" ref="H160:K160" si="33">SUM(H161:H163)</f>
        <v>0</v>
      </c>
      <c r="I160" s="195">
        <f t="shared" si="33"/>
        <v>0</v>
      </c>
      <c r="J160" s="195">
        <f t="shared" si="33"/>
        <v>0</v>
      </c>
      <c r="K160" s="195">
        <f t="shared" si="33"/>
        <v>0</v>
      </c>
    </row>
    <row r="161" spans="1:11" ht="20.25" customHeight="1">
      <c r="A161" s="124">
        <f t="shared" si="28"/>
        <v>152</v>
      </c>
      <c r="B161" s="826"/>
      <c r="C161" s="803"/>
      <c r="D161" s="721" t="s">
        <v>360</v>
      </c>
      <c r="E161" s="705"/>
      <c r="F161" s="706"/>
      <c r="G161" s="202"/>
      <c r="H161" s="202"/>
      <c r="I161" s="202"/>
      <c r="J161" s="202"/>
      <c r="K161" s="197">
        <f t="shared" si="30"/>
        <v>0</v>
      </c>
    </row>
    <row r="162" spans="1:11" ht="22.5" customHeight="1">
      <c r="A162" s="124">
        <f t="shared" si="28"/>
        <v>153</v>
      </c>
      <c r="B162" s="826"/>
      <c r="C162" s="732"/>
      <c r="D162" s="721" t="s">
        <v>361</v>
      </c>
      <c r="E162" s="705"/>
      <c r="F162" s="706"/>
      <c r="G162" s="202"/>
      <c r="H162" s="202"/>
      <c r="I162" s="202"/>
      <c r="J162" s="202"/>
      <c r="K162" s="197">
        <f t="shared" si="30"/>
        <v>0</v>
      </c>
    </row>
    <row r="163" spans="1:11" ht="18" customHeight="1">
      <c r="A163" s="124">
        <f t="shared" si="28"/>
        <v>154</v>
      </c>
      <c r="B163" s="826"/>
      <c r="C163" s="733"/>
      <c r="D163" s="721" t="s">
        <v>153</v>
      </c>
      <c r="E163" s="705"/>
      <c r="F163" s="706"/>
      <c r="G163" s="202"/>
      <c r="H163" s="202"/>
      <c r="I163" s="202"/>
      <c r="J163" s="202"/>
      <c r="K163" s="197">
        <f t="shared" si="30"/>
        <v>0</v>
      </c>
    </row>
    <row r="164" spans="1:11" ht="24.75" customHeight="1">
      <c r="A164" s="124">
        <f t="shared" si="28"/>
        <v>155</v>
      </c>
      <c r="B164" s="826"/>
      <c r="C164" s="736" t="s">
        <v>362</v>
      </c>
      <c r="D164" s="834"/>
      <c r="E164" s="834"/>
      <c r="F164" s="835"/>
      <c r="G164" s="202"/>
      <c r="H164" s="202"/>
      <c r="I164" s="202"/>
      <c r="J164" s="202"/>
      <c r="K164" s="197">
        <f t="shared" si="30"/>
        <v>0</v>
      </c>
    </row>
    <row r="165" spans="1:11" ht="23.25" customHeight="1">
      <c r="A165" s="124">
        <f t="shared" si="28"/>
        <v>156</v>
      </c>
      <c r="B165" s="826"/>
      <c r="C165" s="737" t="s">
        <v>597</v>
      </c>
      <c r="D165" s="738"/>
      <c r="E165" s="738"/>
      <c r="F165" s="739"/>
      <c r="G165" s="195">
        <f>SUM(G166:G169)</f>
        <v>0</v>
      </c>
      <c r="H165" s="195">
        <f t="shared" ref="H165:K165" si="34">SUM(H166:H169)</f>
        <v>0</v>
      </c>
      <c r="I165" s="195">
        <f t="shared" si="34"/>
        <v>0</v>
      </c>
      <c r="J165" s="195">
        <f t="shared" si="34"/>
        <v>0</v>
      </c>
      <c r="K165" s="195">
        <f t="shared" si="34"/>
        <v>0</v>
      </c>
    </row>
    <row r="166" spans="1:11" ht="16.5" customHeight="1">
      <c r="A166" s="124">
        <f t="shared" si="28"/>
        <v>157</v>
      </c>
      <c r="B166" s="826"/>
      <c r="C166" s="725"/>
      <c r="D166" s="721" t="s">
        <v>384</v>
      </c>
      <c r="E166" s="705"/>
      <c r="F166" s="706"/>
      <c r="G166" s="201"/>
      <c r="H166" s="201"/>
      <c r="I166" s="201"/>
      <c r="J166" s="201"/>
      <c r="K166" s="197">
        <f t="shared" si="30"/>
        <v>0</v>
      </c>
    </row>
    <row r="167" spans="1:11" ht="14.25" customHeight="1">
      <c r="A167" s="124">
        <f t="shared" si="28"/>
        <v>158</v>
      </c>
      <c r="B167" s="826"/>
      <c r="C167" s="726"/>
      <c r="D167" s="721" t="s">
        <v>385</v>
      </c>
      <c r="E167" s="705"/>
      <c r="F167" s="706"/>
      <c r="G167" s="201"/>
      <c r="H167" s="201"/>
      <c r="I167" s="201"/>
      <c r="J167" s="201"/>
      <c r="K167" s="197">
        <f t="shared" si="30"/>
        <v>0</v>
      </c>
    </row>
    <row r="168" spans="1:11" ht="21" customHeight="1">
      <c r="A168" s="124">
        <f t="shared" si="28"/>
        <v>159</v>
      </c>
      <c r="B168" s="826"/>
      <c r="C168" s="726"/>
      <c r="D168" s="721" t="s">
        <v>596</v>
      </c>
      <c r="E168" s="705"/>
      <c r="F168" s="706"/>
      <c r="G168" s="201"/>
      <c r="H168" s="201"/>
      <c r="I168" s="201"/>
      <c r="J168" s="201"/>
      <c r="K168" s="197">
        <f t="shared" si="30"/>
        <v>0</v>
      </c>
    </row>
    <row r="169" spans="1:11" ht="16.5" customHeight="1">
      <c r="A169" s="124">
        <f t="shared" si="28"/>
        <v>160</v>
      </c>
      <c r="B169" s="826"/>
      <c r="C169" s="726"/>
      <c r="D169" s="721" t="s">
        <v>711</v>
      </c>
      <c r="E169" s="705"/>
      <c r="F169" s="706"/>
      <c r="G169" s="201"/>
      <c r="H169" s="201"/>
      <c r="I169" s="201"/>
      <c r="J169" s="201"/>
      <c r="K169" s="197">
        <f t="shared" si="30"/>
        <v>0</v>
      </c>
    </row>
    <row r="170" spans="1:11" ht="18.75" customHeight="1">
      <c r="A170" s="124">
        <f t="shared" si="28"/>
        <v>161</v>
      </c>
      <c r="B170" s="826"/>
      <c r="C170" s="737" t="s">
        <v>13</v>
      </c>
      <c r="D170" s="738"/>
      <c r="E170" s="738"/>
      <c r="F170" s="739"/>
      <c r="G170" s="195">
        <f>SUM(G171:G179)</f>
        <v>0</v>
      </c>
      <c r="H170" s="195">
        <f t="shared" ref="H170:K170" si="35">SUM(H171:H179)</f>
        <v>0</v>
      </c>
      <c r="I170" s="195">
        <f t="shared" si="35"/>
        <v>0</v>
      </c>
      <c r="J170" s="195">
        <f t="shared" si="35"/>
        <v>0</v>
      </c>
      <c r="K170" s="195">
        <f t="shared" si="35"/>
        <v>0</v>
      </c>
    </row>
    <row r="171" spans="1:11" ht="18" customHeight="1">
      <c r="A171" s="124">
        <f t="shared" si="28"/>
        <v>162</v>
      </c>
      <c r="B171" s="826"/>
      <c r="C171" s="725"/>
      <c r="D171" s="721" t="s">
        <v>595</v>
      </c>
      <c r="E171" s="705"/>
      <c r="F171" s="706"/>
      <c r="G171" s="196"/>
      <c r="H171" s="196"/>
      <c r="I171" s="196"/>
      <c r="J171" s="196"/>
      <c r="K171" s="197">
        <f t="shared" si="30"/>
        <v>0</v>
      </c>
    </row>
    <row r="172" spans="1:11" ht="18.75" customHeight="1">
      <c r="A172" s="124">
        <f t="shared" si="28"/>
        <v>163</v>
      </c>
      <c r="B172" s="826"/>
      <c r="C172" s="726"/>
      <c r="D172" s="721" t="s">
        <v>594</v>
      </c>
      <c r="E172" s="705"/>
      <c r="F172" s="706"/>
      <c r="G172" s="196"/>
      <c r="H172" s="196"/>
      <c r="I172" s="196"/>
      <c r="J172" s="196"/>
      <c r="K172" s="197">
        <f t="shared" si="30"/>
        <v>0</v>
      </c>
    </row>
    <row r="173" spans="1:11" ht="18" customHeight="1">
      <c r="A173" s="124">
        <f t="shared" si="28"/>
        <v>164</v>
      </c>
      <c r="B173" s="826"/>
      <c r="C173" s="726"/>
      <c r="D173" s="721" t="s">
        <v>593</v>
      </c>
      <c r="E173" s="705"/>
      <c r="F173" s="706"/>
      <c r="G173" s="196"/>
      <c r="H173" s="196"/>
      <c r="I173" s="196"/>
      <c r="J173" s="196"/>
      <c r="K173" s="197">
        <f t="shared" si="30"/>
        <v>0</v>
      </c>
    </row>
    <row r="174" spans="1:11" ht="18" customHeight="1">
      <c r="A174" s="124">
        <f t="shared" si="28"/>
        <v>165</v>
      </c>
      <c r="B174" s="826"/>
      <c r="C174" s="726"/>
      <c r="D174" s="721" t="s">
        <v>592</v>
      </c>
      <c r="E174" s="705"/>
      <c r="F174" s="706"/>
      <c r="G174" s="196"/>
      <c r="H174" s="196"/>
      <c r="I174" s="196"/>
      <c r="J174" s="196"/>
      <c r="K174" s="197">
        <f t="shared" si="30"/>
        <v>0</v>
      </c>
    </row>
    <row r="175" spans="1:11" ht="15.75" customHeight="1">
      <c r="A175" s="124">
        <f t="shared" si="28"/>
        <v>166</v>
      </c>
      <c r="B175" s="826"/>
      <c r="C175" s="726"/>
      <c r="D175" s="721" t="s">
        <v>428</v>
      </c>
      <c r="E175" s="705"/>
      <c r="F175" s="706"/>
      <c r="G175" s="196"/>
      <c r="H175" s="196"/>
      <c r="I175" s="196"/>
      <c r="J175" s="196"/>
      <c r="K175" s="197">
        <f t="shared" si="30"/>
        <v>0</v>
      </c>
    </row>
    <row r="176" spans="1:11" ht="16.5" customHeight="1">
      <c r="A176" s="124">
        <f t="shared" si="28"/>
        <v>167</v>
      </c>
      <c r="B176" s="826"/>
      <c r="C176" s="726"/>
      <c r="D176" s="721" t="s">
        <v>429</v>
      </c>
      <c r="E176" s="705"/>
      <c r="F176" s="706"/>
      <c r="G176" s="196"/>
      <c r="H176" s="196"/>
      <c r="I176" s="196"/>
      <c r="J176" s="196"/>
      <c r="K176" s="197">
        <f t="shared" si="30"/>
        <v>0</v>
      </c>
    </row>
    <row r="177" spans="1:12" ht="18.75" customHeight="1">
      <c r="A177" s="124">
        <f t="shared" si="28"/>
        <v>168</v>
      </c>
      <c r="B177" s="826"/>
      <c r="C177" s="726"/>
      <c r="D177" s="721" t="s">
        <v>431</v>
      </c>
      <c r="E177" s="705"/>
      <c r="F177" s="706"/>
      <c r="G177" s="196"/>
      <c r="H177" s="196"/>
      <c r="I177" s="196"/>
      <c r="J177" s="196"/>
      <c r="K177" s="197">
        <f t="shared" si="30"/>
        <v>0</v>
      </c>
    </row>
    <row r="178" spans="1:12" ht="17.25" customHeight="1">
      <c r="A178" s="124">
        <f t="shared" si="28"/>
        <v>169</v>
      </c>
      <c r="B178" s="826"/>
      <c r="C178" s="726"/>
      <c r="D178" s="721" t="s">
        <v>16</v>
      </c>
      <c r="E178" s="705"/>
      <c r="F178" s="706"/>
      <c r="G178" s="196"/>
      <c r="H178" s="196"/>
      <c r="I178" s="196"/>
      <c r="J178" s="196"/>
      <c r="K178" s="197">
        <f t="shared" si="30"/>
        <v>0</v>
      </c>
    </row>
    <row r="179" spans="1:12" ht="19.5" customHeight="1">
      <c r="A179" s="124">
        <f t="shared" si="28"/>
        <v>170</v>
      </c>
      <c r="B179" s="826"/>
      <c r="C179" s="727"/>
      <c r="D179" s="721" t="s">
        <v>145</v>
      </c>
      <c r="E179" s="705"/>
      <c r="F179" s="706"/>
      <c r="G179" s="196"/>
      <c r="H179" s="196"/>
      <c r="I179" s="196"/>
      <c r="J179" s="196"/>
      <c r="K179" s="197">
        <f t="shared" si="30"/>
        <v>0</v>
      </c>
    </row>
    <row r="180" spans="1:12" ht="18.75" customHeight="1">
      <c r="A180" s="124">
        <f t="shared" si="28"/>
        <v>171</v>
      </c>
      <c r="B180" s="826"/>
      <c r="C180" s="778" t="s">
        <v>146</v>
      </c>
      <c r="D180" s="705"/>
      <c r="E180" s="705"/>
      <c r="F180" s="706"/>
      <c r="G180" s="195">
        <f>SUM(G181:G184)</f>
        <v>0</v>
      </c>
      <c r="H180" s="195">
        <f t="shared" ref="H180:K180" si="36">SUM(H181:H184)</f>
        <v>0</v>
      </c>
      <c r="I180" s="195">
        <f t="shared" si="36"/>
        <v>0</v>
      </c>
      <c r="J180" s="195">
        <f t="shared" si="36"/>
        <v>0</v>
      </c>
      <c r="K180" s="195">
        <f t="shared" si="36"/>
        <v>0</v>
      </c>
    </row>
    <row r="181" spans="1:12" ht="21.75" customHeight="1">
      <c r="A181" s="124">
        <f t="shared" si="28"/>
        <v>172</v>
      </c>
      <c r="B181" s="826"/>
      <c r="C181" s="779"/>
      <c r="D181" s="721" t="s">
        <v>147</v>
      </c>
      <c r="E181" s="705"/>
      <c r="F181" s="706"/>
      <c r="G181" s="196"/>
      <c r="H181" s="196"/>
      <c r="I181" s="196"/>
      <c r="J181" s="196"/>
      <c r="K181" s="197">
        <f t="shared" si="30"/>
        <v>0</v>
      </c>
      <c r="L181" s="142"/>
    </row>
    <row r="182" spans="1:12" ht="18.75" customHeight="1">
      <c r="A182" s="124">
        <f t="shared" si="28"/>
        <v>173</v>
      </c>
      <c r="B182" s="826"/>
      <c r="C182" s="726"/>
      <c r="D182" s="721" t="s">
        <v>200</v>
      </c>
      <c r="E182" s="705"/>
      <c r="F182" s="706"/>
      <c r="G182" s="196"/>
      <c r="H182" s="196"/>
      <c r="I182" s="196"/>
      <c r="J182" s="196"/>
      <c r="K182" s="197">
        <f t="shared" si="30"/>
        <v>0</v>
      </c>
      <c r="L182" s="142"/>
    </row>
    <row r="183" spans="1:12" ht="23.25" customHeight="1">
      <c r="A183" s="124">
        <f t="shared" si="28"/>
        <v>174</v>
      </c>
      <c r="B183" s="826"/>
      <c r="C183" s="726"/>
      <c r="D183" s="721" t="s">
        <v>148</v>
      </c>
      <c r="E183" s="705"/>
      <c r="F183" s="706"/>
      <c r="G183" s="196"/>
      <c r="H183" s="196"/>
      <c r="I183" s="196"/>
      <c r="J183" s="196"/>
      <c r="K183" s="197">
        <f t="shared" si="30"/>
        <v>0</v>
      </c>
    </row>
    <row r="184" spans="1:12" ht="19.5" customHeight="1">
      <c r="A184" s="124">
        <f t="shared" si="28"/>
        <v>175</v>
      </c>
      <c r="B184" s="826"/>
      <c r="C184" s="727"/>
      <c r="D184" s="721" t="s">
        <v>149</v>
      </c>
      <c r="E184" s="705"/>
      <c r="F184" s="706"/>
      <c r="G184" s="196"/>
      <c r="H184" s="196"/>
      <c r="I184" s="196"/>
      <c r="J184" s="196"/>
      <c r="K184" s="197">
        <f t="shared" si="30"/>
        <v>0</v>
      </c>
    </row>
    <row r="185" spans="1:12" ht="18.75" customHeight="1">
      <c r="A185" s="124">
        <f t="shared" si="28"/>
        <v>176</v>
      </c>
      <c r="B185" s="826"/>
      <c r="C185" s="778" t="s">
        <v>150</v>
      </c>
      <c r="D185" s="705"/>
      <c r="E185" s="705"/>
      <c r="F185" s="706"/>
      <c r="G185" s="195">
        <f>SUM(G186:G191)</f>
        <v>0</v>
      </c>
      <c r="H185" s="195">
        <f t="shared" ref="H185:K185" si="37">SUM(H186:H191)</f>
        <v>0</v>
      </c>
      <c r="I185" s="195">
        <f t="shared" si="37"/>
        <v>0</v>
      </c>
      <c r="J185" s="195">
        <f t="shared" si="37"/>
        <v>0</v>
      </c>
      <c r="K185" s="195">
        <f t="shared" si="37"/>
        <v>0</v>
      </c>
    </row>
    <row r="186" spans="1:12" ht="18" customHeight="1">
      <c r="A186" s="124">
        <f t="shared" si="28"/>
        <v>177</v>
      </c>
      <c r="B186" s="826"/>
      <c r="C186" s="779"/>
      <c r="D186" s="721" t="s">
        <v>155</v>
      </c>
      <c r="E186" s="705"/>
      <c r="F186" s="706"/>
      <c r="G186" s="196"/>
      <c r="H186" s="196"/>
      <c r="I186" s="196"/>
      <c r="J186" s="196"/>
      <c r="K186" s="197">
        <f t="shared" si="30"/>
        <v>0</v>
      </c>
    </row>
    <row r="187" spans="1:12" ht="18" customHeight="1">
      <c r="A187" s="124">
        <f t="shared" si="28"/>
        <v>178</v>
      </c>
      <c r="B187" s="826"/>
      <c r="C187" s="726"/>
      <c r="D187" s="721" t="s">
        <v>17</v>
      </c>
      <c r="E187" s="705"/>
      <c r="F187" s="706"/>
      <c r="G187" s="196"/>
      <c r="H187" s="196"/>
      <c r="I187" s="196"/>
      <c r="J187" s="196"/>
      <c r="K187" s="197">
        <f t="shared" si="30"/>
        <v>0</v>
      </c>
    </row>
    <row r="188" spans="1:12" ht="17.25" customHeight="1">
      <c r="A188" s="124">
        <f t="shared" si="28"/>
        <v>179</v>
      </c>
      <c r="B188" s="826"/>
      <c r="C188" s="726"/>
      <c r="D188" s="721" t="s">
        <v>18</v>
      </c>
      <c r="E188" s="705"/>
      <c r="F188" s="706"/>
      <c r="G188" s="196"/>
      <c r="H188" s="196"/>
      <c r="I188" s="196"/>
      <c r="J188" s="196"/>
      <c r="K188" s="197">
        <f t="shared" si="30"/>
        <v>0</v>
      </c>
    </row>
    <row r="189" spans="1:12" ht="17.25" customHeight="1">
      <c r="A189" s="124">
        <f t="shared" si="28"/>
        <v>180</v>
      </c>
      <c r="B189" s="826"/>
      <c r="C189" s="726"/>
      <c r="D189" s="721" t="s">
        <v>151</v>
      </c>
      <c r="E189" s="705"/>
      <c r="F189" s="706"/>
      <c r="G189" s="196"/>
      <c r="H189" s="196"/>
      <c r="I189" s="196"/>
      <c r="J189" s="196"/>
      <c r="K189" s="197">
        <f t="shared" si="30"/>
        <v>0</v>
      </c>
    </row>
    <row r="190" spans="1:12" ht="17.25" customHeight="1">
      <c r="A190" s="124">
        <f t="shared" si="28"/>
        <v>181</v>
      </c>
      <c r="B190" s="826"/>
      <c r="C190" s="726"/>
      <c r="D190" s="721" t="s">
        <v>150</v>
      </c>
      <c r="E190" s="705"/>
      <c r="F190" s="706"/>
      <c r="G190" s="196"/>
      <c r="H190" s="196"/>
      <c r="I190" s="196"/>
      <c r="J190" s="196"/>
      <c r="K190" s="197">
        <f t="shared" si="30"/>
        <v>0</v>
      </c>
    </row>
    <row r="191" spans="1:12" ht="17.25" customHeight="1">
      <c r="A191" s="124">
        <f t="shared" si="28"/>
        <v>182</v>
      </c>
      <c r="B191" s="826"/>
      <c r="C191" s="727"/>
      <c r="D191" s="736" t="s">
        <v>712</v>
      </c>
      <c r="E191" s="831"/>
      <c r="F191" s="832"/>
      <c r="G191" s="200"/>
      <c r="H191" s="200"/>
      <c r="I191" s="200"/>
      <c r="J191" s="196"/>
      <c r="K191" s="197">
        <f t="shared" si="30"/>
        <v>0</v>
      </c>
    </row>
    <row r="192" spans="1:12" ht="19.5" customHeight="1">
      <c r="A192" s="124">
        <f t="shared" si="28"/>
        <v>183</v>
      </c>
      <c r="B192" s="827"/>
      <c r="C192" s="846" t="s">
        <v>156</v>
      </c>
      <c r="D192" s="847"/>
      <c r="E192" s="847"/>
      <c r="F192" s="848"/>
      <c r="G192" s="212">
        <f>G141+G152+G156+G160+G164+G165+G170+G180+G185</f>
        <v>0</v>
      </c>
      <c r="H192" s="212">
        <f t="shared" ref="H192:K192" si="38">H141+H152+H156+H160+H164+H165+H170+H180+H185</f>
        <v>0</v>
      </c>
      <c r="I192" s="212">
        <f t="shared" si="38"/>
        <v>0</v>
      </c>
      <c r="J192" s="212">
        <f t="shared" si="38"/>
        <v>0</v>
      </c>
      <c r="K192" s="212">
        <f t="shared" si="38"/>
        <v>0</v>
      </c>
    </row>
    <row r="193" spans="1:16384" s="133" customFormat="1" ht="25.5" customHeight="1">
      <c r="A193" s="124">
        <f t="shared" si="28"/>
        <v>184</v>
      </c>
      <c r="B193" s="804" t="s">
        <v>591</v>
      </c>
      <c r="C193" s="805"/>
      <c r="D193" s="805"/>
      <c r="E193" s="805"/>
      <c r="F193" s="805"/>
      <c r="G193" s="208">
        <f>G139-G192</f>
        <v>0</v>
      </c>
      <c r="H193" s="208">
        <f t="shared" ref="H193:K193" si="39">H139-H192</f>
        <v>0</v>
      </c>
      <c r="I193" s="208">
        <f t="shared" si="39"/>
        <v>0</v>
      </c>
      <c r="J193" s="208">
        <f t="shared" si="39"/>
        <v>0</v>
      </c>
      <c r="K193" s="208">
        <f t="shared" si="39"/>
        <v>0</v>
      </c>
      <c r="L193" s="130"/>
      <c r="M193" s="134"/>
      <c r="N193" s="134"/>
      <c r="O193" s="131"/>
      <c r="P193" s="131"/>
      <c r="Q193" s="131"/>
      <c r="R193" s="132"/>
      <c r="T193" s="130"/>
      <c r="U193" s="134"/>
      <c r="V193" s="134"/>
      <c r="W193" s="131"/>
      <c r="X193" s="131"/>
      <c r="Y193" s="131"/>
      <c r="Z193" s="132"/>
      <c r="AB193" s="130"/>
      <c r="AC193" s="134"/>
      <c r="AD193" s="134"/>
      <c r="AE193" s="131"/>
      <c r="AF193" s="131"/>
      <c r="AG193" s="131"/>
      <c r="AH193" s="132"/>
      <c r="AJ193" s="130"/>
      <c r="AK193" s="134"/>
      <c r="AL193" s="134"/>
      <c r="AM193" s="131"/>
      <c r="AN193" s="131"/>
      <c r="AO193" s="131"/>
      <c r="AP193" s="132"/>
      <c r="AR193" s="130"/>
      <c r="AS193" s="134"/>
      <c r="AT193" s="134"/>
      <c r="AU193" s="131"/>
      <c r="AV193" s="131"/>
      <c r="AW193" s="131"/>
      <c r="AX193" s="132"/>
      <c r="AZ193" s="130"/>
      <c r="BA193" s="134"/>
      <c r="BB193" s="134"/>
      <c r="BC193" s="131"/>
      <c r="BD193" s="131"/>
      <c r="BE193" s="131"/>
      <c r="BF193" s="132"/>
      <c r="BH193" s="130"/>
      <c r="BI193" s="134"/>
      <c r="BJ193" s="134"/>
      <c r="BK193" s="131"/>
      <c r="BL193" s="131"/>
      <c r="BM193" s="131"/>
      <c r="BN193" s="132"/>
      <c r="BP193" s="130"/>
      <c r="BQ193" s="134"/>
      <c r="BR193" s="134"/>
      <c r="BS193" s="131"/>
      <c r="BT193" s="131"/>
      <c r="BU193" s="131"/>
      <c r="BV193" s="132"/>
      <c r="BX193" s="130"/>
      <c r="BY193" s="134"/>
      <c r="BZ193" s="134"/>
      <c r="CA193" s="131"/>
      <c r="CB193" s="131"/>
      <c r="CC193" s="131"/>
      <c r="CD193" s="132"/>
      <c r="CF193" s="130"/>
      <c r="CG193" s="134"/>
      <c r="CH193" s="134"/>
      <c r="CI193" s="131"/>
      <c r="CJ193" s="131"/>
      <c r="CK193" s="131"/>
      <c r="CL193" s="132"/>
      <c r="CN193" s="130"/>
      <c r="CO193" s="134"/>
      <c r="CP193" s="134"/>
      <c r="CQ193" s="131"/>
      <c r="CR193" s="131"/>
      <c r="CS193" s="131"/>
      <c r="CT193" s="132"/>
      <c r="CV193" s="130"/>
      <c r="CW193" s="134"/>
      <c r="CX193" s="134"/>
      <c r="CY193" s="131"/>
      <c r="CZ193" s="131"/>
      <c r="DA193" s="131"/>
      <c r="DB193" s="132"/>
      <c r="DD193" s="130"/>
      <c r="DE193" s="134"/>
      <c r="DF193" s="134"/>
      <c r="DG193" s="131"/>
      <c r="DH193" s="131"/>
      <c r="DI193" s="131"/>
      <c r="DJ193" s="132"/>
      <c r="DL193" s="130"/>
      <c r="DM193" s="134"/>
      <c r="DN193" s="134"/>
      <c r="DO193" s="131"/>
      <c r="DP193" s="131"/>
      <c r="DQ193" s="131"/>
      <c r="DR193" s="132"/>
      <c r="DT193" s="130"/>
      <c r="DU193" s="134"/>
      <c r="DV193" s="134"/>
      <c r="DW193" s="131"/>
      <c r="DX193" s="131"/>
      <c r="DY193" s="131"/>
      <c r="DZ193" s="132"/>
      <c r="EB193" s="130"/>
      <c r="EC193" s="134"/>
      <c r="ED193" s="134"/>
      <c r="EE193" s="131"/>
      <c r="EF193" s="131"/>
      <c r="EG193" s="131"/>
      <c r="EH193" s="132"/>
      <c r="EJ193" s="130"/>
      <c r="EK193" s="134"/>
      <c r="EL193" s="134"/>
      <c r="EM193" s="131"/>
      <c r="EN193" s="131"/>
      <c r="EO193" s="131"/>
      <c r="EP193" s="132"/>
      <c r="ER193" s="130"/>
      <c r="ES193" s="134"/>
      <c r="ET193" s="134"/>
      <c r="EU193" s="131"/>
      <c r="EV193" s="131"/>
      <c r="EW193" s="131"/>
      <c r="EX193" s="132"/>
      <c r="EZ193" s="130"/>
      <c r="FA193" s="134"/>
      <c r="FB193" s="134"/>
      <c r="FC193" s="131"/>
      <c r="FD193" s="131"/>
      <c r="FE193" s="131"/>
      <c r="FF193" s="132"/>
      <c r="FH193" s="130"/>
      <c r="FI193" s="134"/>
      <c r="FJ193" s="134"/>
      <c r="FK193" s="131"/>
      <c r="FL193" s="131"/>
      <c r="FM193" s="131"/>
      <c r="FN193" s="132"/>
      <c r="FP193" s="130"/>
      <c r="FQ193" s="134"/>
      <c r="FR193" s="134"/>
      <c r="FS193" s="131"/>
      <c r="FT193" s="131"/>
      <c r="FU193" s="131"/>
      <c r="FV193" s="132"/>
      <c r="FX193" s="130"/>
      <c r="FY193" s="134"/>
      <c r="FZ193" s="134"/>
      <c r="GA193" s="131"/>
      <c r="GB193" s="131"/>
      <c r="GC193" s="131"/>
      <c r="GD193" s="132"/>
      <c r="GF193" s="130"/>
      <c r="GG193" s="134"/>
      <c r="GH193" s="134"/>
      <c r="GI193" s="131"/>
      <c r="GJ193" s="131"/>
      <c r="GK193" s="131"/>
      <c r="GL193" s="132"/>
      <c r="GN193" s="130"/>
      <c r="GO193" s="134"/>
      <c r="GP193" s="134"/>
      <c r="GQ193" s="131"/>
      <c r="GR193" s="131"/>
      <c r="GS193" s="131"/>
      <c r="GT193" s="132"/>
      <c r="GV193" s="130"/>
      <c r="GW193" s="134"/>
      <c r="GX193" s="134"/>
      <c r="GY193" s="131"/>
      <c r="GZ193" s="131"/>
      <c r="HA193" s="131"/>
      <c r="HB193" s="132"/>
      <c r="HD193" s="130"/>
      <c r="HE193" s="134"/>
      <c r="HF193" s="134"/>
      <c r="HG193" s="131"/>
      <c r="HH193" s="131"/>
      <c r="HI193" s="131"/>
      <c r="HJ193" s="132"/>
      <c r="HL193" s="130"/>
      <c r="HM193" s="134"/>
      <c r="HN193" s="134"/>
      <c r="HO193" s="131"/>
      <c r="HP193" s="131"/>
      <c r="HQ193" s="131"/>
      <c r="HR193" s="132"/>
      <c r="HT193" s="130"/>
      <c r="HU193" s="134"/>
      <c r="HV193" s="134"/>
      <c r="HW193" s="131"/>
      <c r="HX193" s="131"/>
      <c r="HY193" s="131"/>
      <c r="HZ193" s="132"/>
      <c r="IB193" s="130"/>
      <c r="IC193" s="134"/>
      <c r="ID193" s="134"/>
      <c r="IE193" s="131"/>
      <c r="IF193" s="131"/>
      <c r="IG193" s="131"/>
      <c r="IH193" s="132"/>
      <c r="IJ193" s="130"/>
      <c r="IK193" s="134"/>
      <c r="IL193" s="134"/>
      <c r="IM193" s="131"/>
      <c r="IN193" s="131"/>
      <c r="IO193" s="131"/>
      <c r="IP193" s="132"/>
      <c r="IR193" s="130"/>
      <c r="IS193" s="134"/>
      <c r="IT193" s="134"/>
      <c r="IU193" s="131"/>
      <c r="IV193" s="131"/>
      <c r="IW193" s="131"/>
      <c r="IX193" s="132"/>
      <c r="IZ193" s="130"/>
      <c r="JA193" s="134"/>
      <c r="JB193" s="134"/>
      <c r="JC193" s="131"/>
      <c r="JD193" s="131"/>
      <c r="JE193" s="131"/>
      <c r="JF193" s="132"/>
      <c r="JH193" s="130"/>
      <c r="JI193" s="134"/>
      <c r="JJ193" s="134"/>
      <c r="JK193" s="131"/>
      <c r="JL193" s="131"/>
      <c r="JM193" s="131"/>
      <c r="JN193" s="132"/>
      <c r="JP193" s="130"/>
      <c r="JQ193" s="134"/>
      <c r="JR193" s="134"/>
      <c r="JS193" s="131"/>
      <c r="JT193" s="131"/>
      <c r="JU193" s="131"/>
      <c r="JV193" s="132"/>
      <c r="JX193" s="130"/>
      <c r="JY193" s="134"/>
      <c r="JZ193" s="134"/>
      <c r="KA193" s="131"/>
      <c r="KB193" s="131"/>
      <c r="KC193" s="131"/>
      <c r="KD193" s="132"/>
      <c r="KF193" s="130"/>
      <c r="KG193" s="134"/>
      <c r="KH193" s="134"/>
      <c r="KI193" s="131"/>
      <c r="KJ193" s="131"/>
      <c r="KK193" s="131"/>
      <c r="KL193" s="132"/>
      <c r="KN193" s="130"/>
      <c r="KO193" s="134"/>
      <c r="KP193" s="134"/>
      <c r="KQ193" s="131"/>
      <c r="KR193" s="131"/>
      <c r="KS193" s="131"/>
      <c r="KT193" s="132"/>
      <c r="KV193" s="130"/>
      <c r="KW193" s="134"/>
      <c r="KX193" s="134"/>
      <c r="KY193" s="131"/>
      <c r="KZ193" s="131"/>
      <c r="LA193" s="131"/>
      <c r="LB193" s="132"/>
      <c r="LD193" s="130"/>
      <c r="LE193" s="134"/>
      <c r="LF193" s="134"/>
      <c r="LG193" s="131"/>
      <c r="LH193" s="131"/>
      <c r="LI193" s="131"/>
      <c r="LJ193" s="132"/>
      <c r="LL193" s="130"/>
      <c r="LM193" s="134"/>
      <c r="LN193" s="134"/>
      <c r="LO193" s="131"/>
      <c r="LP193" s="131"/>
      <c r="LQ193" s="131"/>
      <c r="LR193" s="132"/>
      <c r="LT193" s="130"/>
      <c r="LU193" s="134"/>
      <c r="LV193" s="134"/>
      <c r="LW193" s="131"/>
      <c r="LX193" s="131"/>
      <c r="LY193" s="131"/>
      <c r="LZ193" s="132"/>
      <c r="MB193" s="130"/>
      <c r="MC193" s="134"/>
      <c r="MD193" s="134"/>
      <c r="ME193" s="131"/>
      <c r="MF193" s="131"/>
      <c r="MG193" s="131"/>
      <c r="MH193" s="132"/>
      <c r="MJ193" s="130"/>
      <c r="MK193" s="134"/>
      <c r="ML193" s="134"/>
      <c r="MM193" s="131"/>
      <c r="MN193" s="131"/>
      <c r="MO193" s="131"/>
      <c r="MP193" s="132"/>
      <c r="MR193" s="130"/>
      <c r="MS193" s="134"/>
      <c r="MT193" s="134"/>
      <c r="MU193" s="131"/>
      <c r="MV193" s="131"/>
      <c r="MW193" s="131"/>
      <c r="MX193" s="132"/>
      <c r="MZ193" s="130"/>
      <c r="NA193" s="134"/>
      <c r="NB193" s="134"/>
      <c r="NC193" s="131"/>
      <c r="ND193" s="131"/>
      <c r="NE193" s="131"/>
      <c r="NF193" s="132"/>
      <c r="NH193" s="130"/>
      <c r="NI193" s="134"/>
      <c r="NJ193" s="134"/>
      <c r="NK193" s="131"/>
      <c r="NL193" s="131"/>
      <c r="NM193" s="131"/>
      <c r="NN193" s="132"/>
      <c r="NP193" s="130"/>
      <c r="NQ193" s="134"/>
      <c r="NR193" s="134"/>
      <c r="NS193" s="131"/>
      <c r="NT193" s="131"/>
      <c r="NU193" s="131"/>
      <c r="NV193" s="132"/>
      <c r="NX193" s="130"/>
      <c r="NY193" s="134"/>
      <c r="NZ193" s="134"/>
      <c r="OA193" s="131"/>
      <c r="OB193" s="131"/>
      <c r="OC193" s="131"/>
      <c r="OD193" s="132"/>
      <c r="OF193" s="130"/>
      <c r="OG193" s="134"/>
      <c r="OH193" s="134"/>
      <c r="OI193" s="131"/>
      <c r="OJ193" s="131"/>
      <c r="OK193" s="131"/>
      <c r="OL193" s="132"/>
      <c r="ON193" s="130"/>
      <c r="OO193" s="134"/>
      <c r="OP193" s="134"/>
      <c r="OQ193" s="131"/>
      <c r="OR193" s="131"/>
      <c r="OS193" s="131"/>
      <c r="OT193" s="132"/>
      <c r="OV193" s="130"/>
      <c r="OW193" s="134"/>
      <c r="OX193" s="134"/>
      <c r="OY193" s="131"/>
      <c r="OZ193" s="131"/>
      <c r="PA193" s="131"/>
      <c r="PB193" s="132"/>
      <c r="PD193" s="130"/>
      <c r="PE193" s="134"/>
      <c r="PF193" s="134"/>
      <c r="PG193" s="131"/>
      <c r="PH193" s="131"/>
      <c r="PI193" s="131"/>
      <c r="PJ193" s="132"/>
      <c r="PL193" s="130"/>
      <c r="PM193" s="134"/>
      <c r="PN193" s="134"/>
      <c r="PO193" s="131"/>
      <c r="PP193" s="131"/>
      <c r="PQ193" s="131"/>
      <c r="PR193" s="132"/>
      <c r="PT193" s="130"/>
      <c r="PU193" s="134"/>
      <c r="PV193" s="134"/>
      <c r="PW193" s="131"/>
      <c r="PX193" s="131"/>
      <c r="PY193" s="131"/>
      <c r="PZ193" s="132"/>
      <c r="QB193" s="130"/>
      <c r="QC193" s="134"/>
      <c r="QD193" s="134"/>
      <c r="QE193" s="131"/>
      <c r="QF193" s="131"/>
      <c r="QG193" s="131"/>
      <c r="QH193" s="132"/>
      <c r="QJ193" s="130"/>
      <c r="QK193" s="134"/>
      <c r="QL193" s="134"/>
      <c r="QM193" s="131"/>
      <c r="QN193" s="131"/>
      <c r="QO193" s="131"/>
      <c r="QP193" s="132"/>
      <c r="QR193" s="130"/>
      <c r="QS193" s="134"/>
      <c r="QT193" s="134"/>
      <c r="QU193" s="131"/>
      <c r="QV193" s="131"/>
      <c r="QW193" s="131"/>
      <c r="QX193" s="132"/>
      <c r="QZ193" s="130"/>
      <c r="RA193" s="134"/>
      <c r="RB193" s="134"/>
      <c r="RC193" s="131"/>
      <c r="RD193" s="131"/>
      <c r="RE193" s="131"/>
      <c r="RF193" s="132"/>
      <c r="RH193" s="130"/>
      <c r="RI193" s="134"/>
      <c r="RJ193" s="134"/>
      <c r="RK193" s="131"/>
      <c r="RL193" s="131"/>
      <c r="RM193" s="131"/>
      <c r="RN193" s="132"/>
      <c r="RP193" s="130"/>
      <c r="RQ193" s="134"/>
      <c r="RR193" s="134"/>
      <c r="RS193" s="131"/>
      <c r="RT193" s="131"/>
      <c r="RU193" s="131"/>
      <c r="RV193" s="132"/>
      <c r="RX193" s="130"/>
      <c r="RY193" s="134"/>
      <c r="RZ193" s="134"/>
      <c r="SA193" s="131"/>
      <c r="SB193" s="131"/>
      <c r="SC193" s="131"/>
      <c r="SD193" s="132"/>
      <c r="SF193" s="130"/>
      <c r="SG193" s="134"/>
      <c r="SH193" s="134"/>
      <c r="SI193" s="131"/>
      <c r="SJ193" s="131"/>
      <c r="SK193" s="131"/>
      <c r="SL193" s="132"/>
      <c r="SN193" s="130"/>
      <c r="SO193" s="134"/>
      <c r="SP193" s="134"/>
      <c r="SQ193" s="131"/>
      <c r="SR193" s="131"/>
      <c r="SS193" s="131"/>
      <c r="ST193" s="132"/>
      <c r="SV193" s="130"/>
      <c r="SW193" s="134"/>
      <c r="SX193" s="134"/>
      <c r="SY193" s="131"/>
      <c r="SZ193" s="131"/>
      <c r="TA193" s="131"/>
      <c r="TB193" s="132"/>
      <c r="TD193" s="130"/>
      <c r="TE193" s="134"/>
      <c r="TF193" s="134"/>
      <c r="TG193" s="131"/>
      <c r="TH193" s="131"/>
      <c r="TI193" s="131"/>
      <c r="TJ193" s="132"/>
      <c r="TL193" s="130"/>
      <c r="TM193" s="134"/>
      <c r="TN193" s="134"/>
      <c r="TO193" s="131"/>
      <c r="TP193" s="131"/>
      <c r="TQ193" s="131"/>
      <c r="TR193" s="132"/>
      <c r="TT193" s="130"/>
      <c r="TU193" s="134"/>
      <c r="TV193" s="134"/>
      <c r="TW193" s="131"/>
      <c r="TX193" s="131"/>
      <c r="TY193" s="131"/>
      <c r="TZ193" s="132"/>
      <c r="UB193" s="130"/>
      <c r="UC193" s="134"/>
      <c r="UD193" s="134"/>
      <c r="UE193" s="131"/>
      <c r="UF193" s="131"/>
      <c r="UG193" s="131"/>
      <c r="UH193" s="132"/>
      <c r="UJ193" s="130"/>
      <c r="UK193" s="134"/>
      <c r="UL193" s="134"/>
      <c r="UM193" s="131"/>
      <c r="UN193" s="131"/>
      <c r="UO193" s="131"/>
      <c r="UP193" s="132"/>
      <c r="UR193" s="130"/>
      <c r="US193" s="134"/>
      <c r="UT193" s="134"/>
      <c r="UU193" s="131"/>
      <c r="UV193" s="131"/>
      <c r="UW193" s="131"/>
      <c r="UX193" s="132"/>
      <c r="UZ193" s="130"/>
      <c r="VA193" s="134"/>
      <c r="VB193" s="134"/>
      <c r="VC193" s="131"/>
      <c r="VD193" s="131"/>
      <c r="VE193" s="131"/>
      <c r="VF193" s="132"/>
      <c r="VH193" s="130"/>
      <c r="VI193" s="134"/>
      <c r="VJ193" s="134"/>
      <c r="VK193" s="131"/>
      <c r="VL193" s="131"/>
      <c r="VM193" s="131"/>
      <c r="VN193" s="132"/>
      <c r="VP193" s="130"/>
      <c r="VQ193" s="134"/>
      <c r="VR193" s="134"/>
      <c r="VS193" s="131"/>
      <c r="VT193" s="131"/>
      <c r="VU193" s="131"/>
      <c r="VV193" s="132"/>
      <c r="VX193" s="130"/>
      <c r="VY193" s="134"/>
      <c r="VZ193" s="134"/>
      <c r="WA193" s="131"/>
      <c r="WB193" s="131"/>
      <c r="WC193" s="131"/>
      <c r="WD193" s="132"/>
      <c r="WF193" s="130"/>
      <c r="WG193" s="134"/>
      <c r="WH193" s="134"/>
      <c r="WI193" s="131"/>
      <c r="WJ193" s="131"/>
      <c r="WK193" s="131"/>
      <c r="WL193" s="132"/>
      <c r="WN193" s="130"/>
      <c r="WO193" s="134"/>
      <c r="WP193" s="134"/>
      <c r="WQ193" s="131"/>
      <c r="WR193" s="131"/>
      <c r="WS193" s="131"/>
      <c r="WT193" s="132"/>
      <c r="WV193" s="130"/>
      <c r="WW193" s="134"/>
      <c r="WX193" s="134"/>
      <c r="WY193" s="131"/>
      <c r="WZ193" s="131"/>
      <c r="XA193" s="131"/>
      <c r="XB193" s="132"/>
      <c r="XD193" s="130"/>
      <c r="XE193" s="134"/>
      <c r="XF193" s="134"/>
      <c r="XG193" s="131"/>
      <c r="XH193" s="131"/>
      <c r="XI193" s="131"/>
      <c r="XJ193" s="132"/>
      <c r="XL193" s="130"/>
      <c r="XM193" s="134"/>
      <c r="XN193" s="134"/>
      <c r="XO193" s="131"/>
      <c r="XP193" s="131"/>
      <c r="XQ193" s="131"/>
      <c r="XR193" s="132"/>
      <c r="XT193" s="130"/>
      <c r="XU193" s="134"/>
      <c r="XV193" s="134"/>
      <c r="XW193" s="131"/>
      <c r="XX193" s="131"/>
      <c r="XY193" s="131"/>
      <c r="XZ193" s="132"/>
      <c r="YB193" s="130"/>
      <c r="YC193" s="134"/>
      <c r="YD193" s="134"/>
      <c r="YE193" s="131"/>
      <c r="YF193" s="131"/>
      <c r="YG193" s="131"/>
      <c r="YH193" s="132"/>
      <c r="YJ193" s="130"/>
      <c r="YK193" s="134"/>
      <c r="YL193" s="134"/>
      <c r="YM193" s="131"/>
      <c r="YN193" s="131"/>
      <c r="YO193" s="131"/>
      <c r="YP193" s="132"/>
      <c r="YR193" s="130"/>
      <c r="YS193" s="134"/>
      <c r="YT193" s="134"/>
      <c r="YU193" s="131"/>
      <c r="YV193" s="131"/>
      <c r="YW193" s="131"/>
      <c r="YX193" s="132"/>
      <c r="YZ193" s="130"/>
      <c r="ZA193" s="134"/>
      <c r="ZB193" s="134"/>
      <c r="ZC193" s="131"/>
      <c r="ZD193" s="131"/>
      <c r="ZE193" s="131"/>
      <c r="ZF193" s="132"/>
      <c r="ZH193" s="130"/>
      <c r="ZI193" s="134"/>
      <c r="ZJ193" s="134"/>
      <c r="ZK193" s="131"/>
      <c r="ZL193" s="131"/>
      <c r="ZM193" s="131"/>
      <c r="ZN193" s="132"/>
      <c r="ZP193" s="130"/>
      <c r="ZQ193" s="134"/>
      <c r="ZR193" s="134"/>
      <c r="ZS193" s="131"/>
      <c r="ZT193" s="131"/>
      <c r="ZU193" s="131"/>
      <c r="ZV193" s="132"/>
      <c r="ZX193" s="130"/>
      <c r="ZY193" s="134"/>
      <c r="ZZ193" s="134"/>
      <c r="AAA193" s="131"/>
      <c r="AAB193" s="131"/>
      <c r="AAC193" s="131"/>
      <c r="AAD193" s="132"/>
      <c r="AAF193" s="130"/>
      <c r="AAG193" s="134"/>
      <c r="AAH193" s="134"/>
      <c r="AAI193" s="131"/>
      <c r="AAJ193" s="131"/>
      <c r="AAK193" s="131"/>
      <c r="AAL193" s="132"/>
      <c r="AAN193" s="130"/>
      <c r="AAO193" s="134"/>
      <c r="AAP193" s="134"/>
      <c r="AAQ193" s="131"/>
      <c r="AAR193" s="131"/>
      <c r="AAS193" s="131"/>
      <c r="AAT193" s="132"/>
      <c r="AAV193" s="130"/>
      <c r="AAW193" s="134"/>
      <c r="AAX193" s="134"/>
      <c r="AAY193" s="131"/>
      <c r="AAZ193" s="131"/>
      <c r="ABA193" s="131"/>
      <c r="ABB193" s="132"/>
      <c r="ABD193" s="130"/>
      <c r="ABE193" s="134"/>
      <c r="ABF193" s="134"/>
      <c r="ABG193" s="131"/>
      <c r="ABH193" s="131"/>
      <c r="ABI193" s="131"/>
      <c r="ABJ193" s="132"/>
      <c r="ABL193" s="130"/>
      <c r="ABM193" s="134"/>
      <c r="ABN193" s="134"/>
      <c r="ABO193" s="131"/>
      <c r="ABP193" s="131"/>
      <c r="ABQ193" s="131"/>
      <c r="ABR193" s="132"/>
      <c r="ABT193" s="130"/>
      <c r="ABU193" s="134"/>
      <c r="ABV193" s="134"/>
      <c r="ABW193" s="131"/>
      <c r="ABX193" s="131"/>
      <c r="ABY193" s="131"/>
      <c r="ABZ193" s="132"/>
      <c r="ACB193" s="130"/>
      <c r="ACC193" s="134"/>
      <c r="ACD193" s="134"/>
      <c r="ACE193" s="131"/>
      <c r="ACF193" s="131"/>
      <c r="ACG193" s="131"/>
      <c r="ACH193" s="132"/>
      <c r="ACJ193" s="130"/>
      <c r="ACK193" s="134"/>
      <c r="ACL193" s="134"/>
      <c r="ACM193" s="131"/>
      <c r="ACN193" s="131"/>
      <c r="ACO193" s="131"/>
      <c r="ACP193" s="132"/>
      <c r="ACR193" s="130"/>
      <c r="ACS193" s="134"/>
      <c r="ACT193" s="134"/>
      <c r="ACU193" s="131"/>
      <c r="ACV193" s="131"/>
      <c r="ACW193" s="131"/>
      <c r="ACX193" s="132"/>
      <c r="ACZ193" s="130"/>
      <c r="ADA193" s="134"/>
      <c r="ADB193" s="134"/>
      <c r="ADC193" s="131"/>
      <c r="ADD193" s="131"/>
      <c r="ADE193" s="131"/>
      <c r="ADF193" s="132"/>
      <c r="ADH193" s="130"/>
      <c r="ADI193" s="134"/>
      <c r="ADJ193" s="134"/>
      <c r="ADK193" s="131"/>
      <c r="ADL193" s="131"/>
      <c r="ADM193" s="131"/>
      <c r="ADN193" s="132"/>
      <c r="ADP193" s="130"/>
      <c r="ADQ193" s="134"/>
      <c r="ADR193" s="134"/>
      <c r="ADS193" s="131"/>
      <c r="ADT193" s="131"/>
      <c r="ADU193" s="131"/>
      <c r="ADV193" s="132"/>
      <c r="ADX193" s="130"/>
      <c r="ADY193" s="134"/>
      <c r="ADZ193" s="134"/>
      <c r="AEA193" s="131"/>
      <c r="AEB193" s="131"/>
      <c r="AEC193" s="131"/>
      <c r="AED193" s="132"/>
      <c r="AEF193" s="130"/>
      <c r="AEG193" s="134"/>
      <c r="AEH193" s="134"/>
      <c r="AEI193" s="131"/>
      <c r="AEJ193" s="131"/>
      <c r="AEK193" s="131"/>
      <c r="AEL193" s="132"/>
      <c r="AEN193" s="130"/>
      <c r="AEO193" s="134"/>
      <c r="AEP193" s="134"/>
      <c r="AEQ193" s="131"/>
      <c r="AER193" s="131"/>
      <c r="AES193" s="131"/>
      <c r="AET193" s="132"/>
      <c r="AEV193" s="130"/>
      <c r="AEW193" s="134"/>
      <c r="AEX193" s="134"/>
      <c r="AEY193" s="131"/>
      <c r="AEZ193" s="131"/>
      <c r="AFA193" s="131"/>
      <c r="AFB193" s="132"/>
      <c r="AFD193" s="130"/>
      <c r="AFE193" s="134"/>
      <c r="AFF193" s="134"/>
      <c r="AFG193" s="131"/>
      <c r="AFH193" s="131"/>
      <c r="AFI193" s="131"/>
      <c r="AFJ193" s="132"/>
      <c r="AFL193" s="130"/>
      <c r="AFM193" s="134"/>
      <c r="AFN193" s="134"/>
      <c r="AFO193" s="131"/>
      <c r="AFP193" s="131"/>
      <c r="AFQ193" s="131"/>
      <c r="AFR193" s="132"/>
      <c r="AFT193" s="130"/>
      <c r="AFU193" s="134"/>
      <c r="AFV193" s="134"/>
      <c r="AFW193" s="131"/>
      <c r="AFX193" s="131"/>
      <c r="AFY193" s="131"/>
      <c r="AFZ193" s="132"/>
      <c r="AGB193" s="130"/>
      <c r="AGC193" s="134"/>
      <c r="AGD193" s="134"/>
      <c r="AGE193" s="131"/>
      <c r="AGF193" s="131"/>
      <c r="AGG193" s="131"/>
      <c r="AGH193" s="132"/>
      <c r="AGJ193" s="130"/>
      <c r="AGK193" s="134"/>
      <c r="AGL193" s="134"/>
      <c r="AGM193" s="131"/>
      <c r="AGN193" s="131"/>
      <c r="AGO193" s="131"/>
      <c r="AGP193" s="132"/>
      <c r="AGR193" s="130"/>
      <c r="AGS193" s="134"/>
      <c r="AGT193" s="134"/>
      <c r="AGU193" s="131"/>
      <c r="AGV193" s="131"/>
      <c r="AGW193" s="131"/>
      <c r="AGX193" s="132"/>
      <c r="AGZ193" s="130"/>
      <c r="AHA193" s="134"/>
      <c r="AHB193" s="134"/>
      <c r="AHC193" s="131"/>
      <c r="AHD193" s="131"/>
      <c r="AHE193" s="131"/>
      <c r="AHF193" s="132"/>
      <c r="AHH193" s="130"/>
      <c r="AHI193" s="134"/>
      <c r="AHJ193" s="134"/>
      <c r="AHK193" s="131"/>
      <c r="AHL193" s="131"/>
      <c r="AHM193" s="131"/>
      <c r="AHN193" s="132"/>
      <c r="AHP193" s="130"/>
      <c r="AHQ193" s="134"/>
      <c r="AHR193" s="134"/>
      <c r="AHS193" s="131"/>
      <c r="AHT193" s="131"/>
      <c r="AHU193" s="131"/>
      <c r="AHV193" s="132"/>
      <c r="AHX193" s="130"/>
      <c r="AHY193" s="134"/>
      <c r="AHZ193" s="134"/>
      <c r="AIA193" s="131"/>
      <c r="AIB193" s="131"/>
      <c r="AIC193" s="131"/>
      <c r="AID193" s="132"/>
      <c r="AIF193" s="130"/>
      <c r="AIG193" s="134"/>
      <c r="AIH193" s="134"/>
      <c r="AII193" s="131"/>
      <c r="AIJ193" s="131"/>
      <c r="AIK193" s="131"/>
      <c r="AIL193" s="132"/>
      <c r="AIN193" s="130"/>
      <c r="AIO193" s="134"/>
      <c r="AIP193" s="134"/>
      <c r="AIQ193" s="131"/>
      <c r="AIR193" s="131"/>
      <c r="AIS193" s="131"/>
      <c r="AIT193" s="132"/>
      <c r="AIV193" s="130"/>
      <c r="AIW193" s="134"/>
      <c r="AIX193" s="134"/>
      <c r="AIY193" s="131"/>
      <c r="AIZ193" s="131"/>
      <c r="AJA193" s="131"/>
      <c r="AJB193" s="132"/>
      <c r="AJD193" s="130"/>
      <c r="AJE193" s="134"/>
      <c r="AJF193" s="134"/>
      <c r="AJG193" s="131"/>
      <c r="AJH193" s="131"/>
      <c r="AJI193" s="131"/>
      <c r="AJJ193" s="132"/>
      <c r="AJL193" s="130"/>
      <c r="AJM193" s="134"/>
      <c r="AJN193" s="134"/>
      <c r="AJO193" s="131"/>
      <c r="AJP193" s="131"/>
      <c r="AJQ193" s="131"/>
      <c r="AJR193" s="132"/>
      <c r="AJT193" s="130"/>
      <c r="AJU193" s="134"/>
      <c r="AJV193" s="134"/>
      <c r="AJW193" s="131"/>
      <c r="AJX193" s="131"/>
      <c r="AJY193" s="131"/>
      <c r="AJZ193" s="132"/>
      <c r="AKB193" s="130"/>
      <c r="AKC193" s="134"/>
      <c r="AKD193" s="134"/>
      <c r="AKE193" s="131"/>
      <c r="AKF193" s="131"/>
      <c r="AKG193" s="131"/>
      <c r="AKH193" s="132"/>
      <c r="AKJ193" s="130"/>
      <c r="AKK193" s="134"/>
      <c r="AKL193" s="134"/>
      <c r="AKM193" s="131"/>
      <c r="AKN193" s="131"/>
      <c r="AKO193" s="131"/>
      <c r="AKP193" s="132"/>
      <c r="AKR193" s="130"/>
      <c r="AKS193" s="134"/>
      <c r="AKT193" s="134"/>
      <c r="AKU193" s="131"/>
      <c r="AKV193" s="131"/>
      <c r="AKW193" s="131"/>
      <c r="AKX193" s="132"/>
      <c r="AKZ193" s="130"/>
      <c r="ALA193" s="134"/>
      <c r="ALB193" s="134"/>
      <c r="ALC193" s="131"/>
      <c r="ALD193" s="131"/>
      <c r="ALE193" s="131"/>
      <c r="ALF193" s="132"/>
      <c r="ALH193" s="130"/>
      <c r="ALI193" s="134"/>
      <c r="ALJ193" s="134"/>
      <c r="ALK193" s="131"/>
      <c r="ALL193" s="131"/>
      <c r="ALM193" s="131"/>
      <c r="ALN193" s="132"/>
      <c r="ALP193" s="130"/>
      <c r="ALQ193" s="134"/>
      <c r="ALR193" s="134"/>
      <c r="ALS193" s="131"/>
      <c r="ALT193" s="131"/>
      <c r="ALU193" s="131"/>
      <c r="ALV193" s="132"/>
      <c r="ALX193" s="130"/>
      <c r="ALY193" s="134"/>
      <c r="ALZ193" s="134"/>
      <c r="AMA193" s="131"/>
      <c r="AMB193" s="131"/>
      <c r="AMC193" s="131"/>
      <c r="AMD193" s="132"/>
      <c r="AMF193" s="130"/>
      <c r="AMG193" s="134"/>
      <c r="AMH193" s="134"/>
      <c r="AMI193" s="131"/>
      <c r="AMJ193" s="131"/>
      <c r="AMK193" s="131"/>
      <c r="AML193" s="132"/>
      <c r="AMN193" s="130"/>
      <c r="AMO193" s="134"/>
      <c r="AMP193" s="134"/>
      <c r="AMQ193" s="131"/>
      <c r="AMR193" s="131"/>
      <c r="AMS193" s="131"/>
      <c r="AMT193" s="132"/>
      <c r="AMV193" s="130"/>
      <c r="AMW193" s="134"/>
      <c r="AMX193" s="134"/>
      <c r="AMY193" s="131"/>
      <c r="AMZ193" s="131"/>
      <c r="ANA193" s="131"/>
      <c r="ANB193" s="132"/>
      <c r="AND193" s="130"/>
      <c r="ANE193" s="134"/>
      <c r="ANF193" s="134"/>
      <c r="ANG193" s="131"/>
      <c r="ANH193" s="131"/>
      <c r="ANI193" s="131"/>
      <c r="ANJ193" s="132"/>
      <c r="ANL193" s="130"/>
      <c r="ANM193" s="134"/>
      <c r="ANN193" s="134"/>
      <c r="ANO193" s="131"/>
      <c r="ANP193" s="131"/>
      <c r="ANQ193" s="131"/>
      <c r="ANR193" s="132"/>
      <c r="ANT193" s="130"/>
      <c r="ANU193" s="134"/>
      <c r="ANV193" s="134"/>
      <c r="ANW193" s="131"/>
      <c r="ANX193" s="131"/>
      <c r="ANY193" s="131"/>
      <c r="ANZ193" s="132"/>
      <c r="AOB193" s="130"/>
      <c r="AOC193" s="134"/>
      <c r="AOD193" s="134"/>
      <c r="AOE193" s="131"/>
      <c r="AOF193" s="131"/>
      <c r="AOG193" s="131"/>
      <c r="AOH193" s="132"/>
      <c r="AOJ193" s="130"/>
      <c r="AOK193" s="134"/>
      <c r="AOL193" s="134"/>
      <c r="AOM193" s="131"/>
      <c r="AON193" s="131"/>
      <c r="AOO193" s="131"/>
      <c r="AOP193" s="132"/>
      <c r="AOR193" s="130"/>
      <c r="AOS193" s="134"/>
      <c r="AOT193" s="134"/>
      <c r="AOU193" s="131"/>
      <c r="AOV193" s="131"/>
      <c r="AOW193" s="131"/>
      <c r="AOX193" s="132"/>
      <c r="AOZ193" s="130"/>
      <c r="APA193" s="134"/>
      <c r="APB193" s="134"/>
      <c r="APC193" s="131"/>
      <c r="APD193" s="131"/>
      <c r="APE193" s="131"/>
      <c r="APF193" s="132"/>
      <c r="APH193" s="130"/>
      <c r="API193" s="134"/>
      <c r="APJ193" s="134"/>
      <c r="APK193" s="131"/>
      <c r="APL193" s="131"/>
      <c r="APM193" s="131"/>
      <c r="APN193" s="132"/>
      <c r="APP193" s="130"/>
      <c r="APQ193" s="134"/>
      <c r="APR193" s="134"/>
      <c r="APS193" s="131"/>
      <c r="APT193" s="131"/>
      <c r="APU193" s="131"/>
      <c r="APV193" s="132"/>
      <c r="APX193" s="130"/>
      <c r="APY193" s="134"/>
      <c r="APZ193" s="134"/>
      <c r="AQA193" s="131"/>
      <c r="AQB193" s="131"/>
      <c r="AQC193" s="131"/>
      <c r="AQD193" s="132"/>
      <c r="AQF193" s="130"/>
      <c r="AQG193" s="134"/>
      <c r="AQH193" s="134"/>
      <c r="AQI193" s="131"/>
      <c r="AQJ193" s="131"/>
      <c r="AQK193" s="131"/>
      <c r="AQL193" s="132"/>
      <c r="AQN193" s="130"/>
      <c r="AQO193" s="134"/>
      <c r="AQP193" s="134"/>
      <c r="AQQ193" s="131"/>
      <c r="AQR193" s="131"/>
      <c r="AQS193" s="131"/>
      <c r="AQT193" s="132"/>
      <c r="AQV193" s="130"/>
      <c r="AQW193" s="134"/>
      <c r="AQX193" s="134"/>
      <c r="AQY193" s="131"/>
      <c r="AQZ193" s="131"/>
      <c r="ARA193" s="131"/>
      <c r="ARB193" s="132"/>
      <c r="ARD193" s="130"/>
      <c r="ARE193" s="134"/>
      <c r="ARF193" s="134"/>
      <c r="ARG193" s="131"/>
      <c r="ARH193" s="131"/>
      <c r="ARI193" s="131"/>
      <c r="ARJ193" s="132"/>
      <c r="ARL193" s="130"/>
      <c r="ARM193" s="134"/>
      <c r="ARN193" s="134"/>
      <c r="ARO193" s="131"/>
      <c r="ARP193" s="131"/>
      <c r="ARQ193" s="131"/>
      <c r="ARR193" s="132"/>
      <c r="ART193" s="130"/>
      <c r="ARU193" s="134"/>
      <c r="ARV193" s="134"/>
      <c r="ARW193" s="131"/>
      <c r="ARX193" s="131"/>
      <c r="ARY193" s="131"/>
      <c r="ARZ193" s="132"/>
      <c r="ASB193" s="130"/>
      <c r="ASC193" s="134"/>
      <c r="ASD193" s="134"/>
      <c r="ASE193" s="131"/>
      <c r="ASF193" s="131"/>
      <c r="ASG193" s="131"/>
      <c r="ASH193" s="132"/>
      <c r="ASJ193" s="130"/>
      <c r="ASK193" s="134"/>
      <c r="ASL193" s="134"/>
      <c r="ASM193" s="131"/>
      <c r="ASN193" s="131"/>
      <c r="ASO193" s="131"/>
      <c r="ASP193" s="132"/>
      <c r="ASR193" s="130"/>
      <c r="ASS193" s="134"/>
      <c r="AST193" s="134"/>
      <c r="ASU193" s="131"/>
      <c r="ASV193" s="131"/>
      <c r="ASW193" s="131"/>
      <c r="ASX193" s="132"/>
      <c r="ASZ193" s="130"/>
      <c r="ATA193" s="134"/>
      <c r="ATB193" s="134"/>
      <c r="ATC193" s="131"/>
      <c r="ATD193" s="131"/>
      <c r="ATE193" s="131"/>
      <c r="ATF193" s="132"/>
      <c r="ATH193" s="130"/>
      <c r="ATI193" s="134"/>
      <c r="ATJ193" s="134"/>
      <c r="ATK193" s="131"/>
      <c r="ATL193" s="131"/>
      <c r="ATM193" s="131"/>
      <c r="ATN193" s="132"/>
      <c r="ATP193" s="130"/>
      <c r="ATQ193" s="134"/>
      <c r="ATR193" s="134"/>
      <c r="ATS193" s="131"/>
      <c r="ATT193" s="131"/>
      <c r="ATU193" s="131"/>
      <c r="ATV193" s="132"/>
      <c r="ATX193" s="130"/>
      <c r="ATY193" s="134"/>
      <c r="ATZ193" s="134"/>
      <c r="AUA193" s="131"/>
      <c r="AUB193" s="131"/>
      <c r="AUC193" s="131"/>
      <c r="AUD193" s="132"/>
      <c r="AUF193" s="130"/>
      <c r="AUG193" s="134"/>
      <c r="AUH193" s="134"/>
      <c r="AUI193" s="131"/>
      <c r="AUJ193" s="131"/>
      <c r="AUK193" s="131"/>
      <c r="AUL193" s="132"/>
      <c r="AUN193" s="130"/>
      <c r="AUO193" s="134"/>
      <c r="AUP193" s="134"/>
      <c r="AUQ193" s="131"/>
      <c r="AUR193" s="131"/>
      <c r="AUS193" s="131"/>
      <c r="AUT193" s="132"/>
      <c r="AUV193" s="130"/>
      <c r="AUW193" s="134"/>
      <c r="AUX193" s="134"/>
      <c r="AUY193" s="131"/>
      <c r="AUZ193" s="131"/>
      <c r="AVA193" s="131"/>
      <c r="AVB193" s="132"/>
      <c r="AVD193" s="130"/>
      <c r="AVE193" s="134"/>
      <c r="AVF193" s="134"/>
      <c r="AVG193" s="131"/>
      <c r="AVH193" s="131"/>
      <c r="AVI193" s="131"/>
      <c r="AVJ193" s="132"/>
      <c r="AVL193" s="130"/>
      <c r="AVM193" s="134"/>
      <c r="AVN193" s="134"/>
      <c r="AVO193" s="131"/>
      <c r="AVP193" s="131"/>
      <c r="AVQ193" s="131"/>
      <c r="AVR193" s="132"/>
      <c r="AVT193" s="130"/>
      <c r="AVU193" s="134"/>
      <c r="AVV193" s="134"/>
      <c r="AVW193" s="131"/>
      <c r="AVX193" s="131"/>
      <c r="AVY193" s="131"/>
      <c r="AVZ193" s="132"/>
      <c r="AWB193" s="130"/>
      <c r="AWC193" s="134"/>
      <c r="AWD193" s="134"/>
      <c r="AWE193" s="131"/>
      <c r="AWF193" s="131"/>
      <c r="AWG193" s="131"/>
      <c r="AWH193" s="132"/>
      <c r="AWJ193" s="130"/>
      <c r="AWK193" s="134"/>
      <c r="AWL193" s="134"/>
      <c r="AWM193" s="131"/>
      <c r="AWN193" s="131"/>
      <c r="AWO193" s="131"/>
      <c r="AWP193" s="132"/>
      <c r="AWR193" s="130"/>
      <c r="AWS193" s="134"/>
      <c r="AWT193" s="134"/>
      <c r="AWU193" s="131"/>
      <c r="AWV193" s="131"/>
      <c r="AWW193" s="131"/>
      <c r="AWX193" s="132"/>
      <c r="AWZ193" s="130"/>
      <c r="AXA193" s="134"/>
      <c r="AXB193" s="134"/>
      <c r="AXC193" s="131"/>
      <c r="AXD193" s="131"/>
      <c r="AXE193" s="131"/>
      <c r="AXF193" s="132"/>
      <c r="AXH193" s="130"/>
      <c r="AXI193" s="134"/>
      <c r="AXJ193" s="134"/>
      <c r="AXK193" s="131"/>
      <c r="AXL193" s="131"/>
      <c r="AXM193" s="131"/>
      <c r="AXN193" s="132"/>
      <c r="AXP193" s="130"/>
      <c r="AXQ193" s="134"/>
      <c r="AXR193" s="134"/>
      <c r="AXS193" s="131"/>
      <c r="AXT193" s="131"/>
      <c r="AXU193" s="131"/>
      <c r="AXV193" s="132"/>
      <c r="AXX193" s="130"/>
      <c r="AXY193" s="134"/>
      <c r="AXZ193" s="134"/>
      <c r="AYA193" s="131"/>
      <c r="AYB193" s="131"/>
      <c r="AYC193" s="131"/>
      <c r="AYD193" s="132"/>
      <c r="AYF193" s="130"/>
      <c r="AYG193" s="134"/>
      <c r="AYH193" s="134"/>
      <c r="AYI193" s="131"/>
      <c r="AYJ193" s="131"/>
      <c r="AYK193" s="131"/>
      <c r="AYL193" s="132"/>
      <c r="AYN193" s="130"/>
      <c r="AYO193" s="134"/>
      <c r="AYP193" s="134"/>
      <c r="AYQ193" s="131"/>
      <c r="AYR193" s="131"/>
      <c r="AYS193" s="131"/>
      <c r="AYT193" s="132"/>
      <c r="AYV193" s="130"/>
      <c r="AYW193" s="134"/>
      <c r="AYX193" s="134"/>
      <c r="AYY193" s="131"/>
      <c r="AYZ193" s="131"/>
      <c r="AZA193" s="131"/>
      <c r="AZB193" s="132"/>
      <c r="AZD193" s="130"/>
      <c r="AZE193" s="134"/>
      <c r="AZF193" s="134"/>
      <c r="AZG193" s="131"/>
      <c r="AZH193" s="131"/>
      <c r="AZI193" s="131"/>
      <c r="AZJ193" s="132"/>
      <c r="AZL193" s="130"/>
      <c r="AZM193" s="134"/>
      <c r="AZN193" s="134"/>
      <c r="AZO193" s="131"/>
      <c r="AZP193" s="131"/>
      <c r="AZQ193" s="131"/>
      <c r="AZR193" s="132"/>
      <c r="AZT193" s="130"/>
      <c r="AZU193" s="134"/>
      <c r="AZV193" s="134"/>
      <c r="AZW193" s="131"/>
      <c r="AZX193" s="131"/>
      <c r="AZY193" s="131"/>
      <c r="AZZ193" s="132"/>
      <c r="BAB193" s="130"/>
      <c r="BAC193" s="134"/>
      <c r="BAD193" s="134"/>
      <c r="BAE193" s="131"/>
      <c r="BAF193" s="131"/>
      <c r="BAG193" s="131"/>
      <c r="BAH193" s="132"/>
      <c r="BAJ193" s="130"/>
      <c r="BAK193" s="134"/>
      <c r="BAL193" s="134"/>
      <c r="BAM193" s="131"/>
      <c r="BAN193" s="131"/>
      <c r="BAO193" s="131"/>
      <c r="BAP193" s="132"/>
      <c r="BAR193" s="130"/>
      <c r="BAS193" s="134"/>
      <c r="BAT193" s="134"/>
      <c r="BAU193" s="131"/>
      <c r="BAV193" s="131"/>
      <c r="BAW193" s="131"/>
      <c r="BAX193" s="132"/>
      <c r="BAZ193" s="130"/>
      <c r="BBA193" s="134"/>
      <c r="BBB193" s="134"/>
      <c r="BBC193" s="131"/>
      <c r="BBD193" s="131"/>
      <c r="BBE193" s="131"/>
      <c r="BBF193" s="132"/>
      <c r="BBH193" s="130"/>
      <c r="BBI193" s="134"/>
      <c r="BBJ193" s="134"/>
      <c r="BBK193" s="131"/>
      <c r="BBL193" s="131"/>
      <c r="BBM193" s="131"/>
      <c r="BBN193" s="132"/>
      <c r="BBP193" s="130"/>
      <c r="BBQ193" s="134"/>
      <c r="BBR193" s="134"/>
      <c r="BBS193" s="131"/>
      <c r="BBT193" s="131"/>
      <c r="BBU193" s="131"/>
      <c r="BBV193" s="132"/>
      <c r="BBX193" s="130"/>
      <c r="BBY193" s="134"/>
      <c r="BBZ193" s="134"/>
      <c r="BCA193" s="131"/>
      <c r="BCB193" s="131"/>
      <c r="BCC193" s="131"/>
      <c r="BCD193" s="132"/>
      <c r="BCF193" s="130"/>
      <c r="BCG193" s="134"/>
      <c r="BCH193" s="134"/>
      <c r="BCI193" s="131"/>
      <c r="BCJ193" s="131"/>
      <c r="BCK193" s="131"/>
      <c r="BCL193" s="132"/>
      <c r="BCN193" s="130"/>
      <c r="BCO193" s="134"/>
      <c r="BCP193" s="134"/>
      <c r="BCQ193" s="131"/>
      <c r="BCR193" s="131"/>
      <c r="BCS193" s="131"/>
      <c r="BCT193" s="132"/>
      <c r="BCV193" s="130"/>
      <c r="BCW193" s="134"/>
      <c r="BCX193" s="134"/>
      <c r="BCY193" s="131"/>
      <c r="BCZ193" s="131"/>
      <c r="BDA193" s="131"/>
      <c r="BDB193" s="132"/>
      <c r="BDD193" s="130"/>
      <c r="BDE193" s="134"/>
      <c r="BDF193" s="134"/>
      <c r="BDG193" s="131"/>
      <c r="BDH193" s="131"/>
      <c r="BDI193" s="131"/>
      <c r="BDJ193" s="132"/>
      <c r="BDL193" s="130"/>
      <c r="BDM193" s="134"/>
      <c r="BDN193" s="134"/>
      <c r="BDO193" s="131"/>
      <c r="BDP193" s="131"/>
      <c r="BDQ193" s="131"/>
      <c r="BDR193" s="132"/>
      <c r="BDT193" s="130"/>
      <c r="BDU193" s="134"/>
      <c r="BDV193" s="134"/>
      <c r="BDW193" s="131"/>
      <c r="BDX193" s="131"/>
      <c r="BDY193" s="131"/>
      <c r="BDZ193" s="132"/>
      <c r="BEB193" s="130"/>
      <c r="BEC193" s="134"/>
      <c r="BED193" s="134"/>
      <c r="BEE193" s="131"/>
      <c r="BEF193" s="131"/>
      <c r="BEG193" s="131"/>
      <c r="BEH193" s="132"/>
      <c r="BEJ193" s="130"/>
      <c r="BEK193" s="134"/>
      <c r="BEL193" s="134"/>
      <c r="BEM193" s="131"/>
      <c r="BEN193" s="131"/>
      <c r="BEO193" s="131"/>
      <c r="BEP193" s="132"/>
      <c r="BER193" s="130"/>
      <c r="BES193" s="134"/>
      <c r="BET193" s="134"/>
      <c r="BEU193" s="131"/>
      <c r="BEV193" s="131"/>
      <c r="BEW193" s="131"/>
      <c r="BEX193" s="132"/>
      <c r="BEZ193" s="130"/>
      <c r="BFA193" s="134"/>
      <c r="BFB193" s="134"/>
      <c r="BFC193" s="131"/>
      <c r="BFD193" s="131"/>
      <c r="BFE193" s="131"/>
      <c r="BFF193" s="132"/>
      <c r="BFH193" s="130"/>
      <c r="BFI193" s="134"/>
      <c r="BFJ193" s="134"/>
      <c r="BFK193" s="131"/>
      <c r="BFL193" s="131"/>
      <c r="BFM193" s="131"/>
      <c r="BFN193" s="132"/>
      <c r="BFP193" s="130"/>
      <c r="BFQ193" s="134"/>
      <c r="BFR193" s="134"/>
      <c r="BFS193" s="131"/>
      <c r="BFT193" s="131"/>
      <c r="BFU193" s="131"/>
      <c r="BFV193" s="132"/>
      <c r="BFX193" s="130"/>
      <c r="BFY193" s="134"/>
      <c r="BFZ193" s="134"/>
      <c r="BGA193" s="131"/>
      <c r="BGB193" s="131"/>
      <c r="BGC193" s="131"/>
      <c r="BGD193" s="132"/>
      <c r="BGF193" s="130"/>
      <c r="BGG193" s="134"/>
      <c r="BGH193" s="134"/>
      <c r="BGI193" s="131"/>
      <c r="BGJ193" s="131"/>
      <c r="BGK193" s="131"/>
      <c r="BGL193" s="132"/>
      <c r="BGN193" s="130"/>
      <c r="BGO193" s="134"/>
      <c r="BGP193" s="134"/>
      <c r="BGQ193" s="131"/>
      <c r="BGR193" s="131"/>
      <c r="BGS193" s="131"/>
      <c r="BGT193" s="132"/>
      <c r="BGV193" s="130"/>
      <c r="BGW193" s="134"/>
      <c r="BGX193" s="134"/>
      <c r="BGY193" s="131"/>
      <c r="BGZ193" s="131"/>
      <c r="BHA193" s="131"/>
      <c r="BHB193" s="132"/>
      <c r="BHD193" s="130"/>
      <c r="BHE193" s="134"/>
      <c r="BHF193" s="134"/>
      <c r="BHG193" s="131"/>
      <c r="BHH193" s="131"/>
      <c r="BHI193" s="131"/>
      <c r="BHJ193" s="132"/>
      <c r="BHL193" s="130"/>
      <c r="BHM193" s="134"/>
      <c r="BHN193" s="134"/>
      <c r="BHO193" s="131"/>
      <c r="BHP193" s="131"/>
      <c r="BHQ193" s="131"/>
      <c r="BHR193" s="132"/>
      <c r="BHT193" s="130"/>
      <c r="BHU193" s="134"/>
      <c r="BHV193" s="134"/>
      <c r="BHW193" s="131"/>
      <c r="BHX193" s="131"/>
      <c r="BHY193" s="131"/>
      <c r="BHZ193" s="132"/>
      <c r="BIB193" s="130"/>
      <c r="BIC193" s="134"/>
      <c r="BID193" s="134"/>
      <c r="BIE193" s="131"/>
      <c r="BIF193" s="131"/>
      <c r="BIG193" s="131"/>
      <c r="BIH193" s="132"/>
      <c r="BIJ193" s="130"/>
      <c r="BIK193" s="134"/>
      <c r="BIL193" s="134"/>
      <c r="BIM193" s="131"/>
      <c r="BIN193" s="131"/>
      <c r="BIO193" s="131"/>
      <c r="BIP193" s="132"/>
      <c r="BIR193" s="130"/>
      <c r="BIS193" s="134"/>
      <c r="BIT193" s="134"/>
      <c r="BIU193" s="131"/>
      <c r="BIV193" s="131"/>
      <c r="BIW193" s="131"/>
      <c r="BIX193" s="132"/>
      <c r="BIZ193" s="130"/>
      <c r="BJA193" s="134"/>
      <c r="BJB193" s="134"/>
      <c r="BJC193" s="131"/>
      <c r="BJD193" s="131"/>
      <c r="BJE193" s="131"/>
      <c r="BJF193" s="132"/>
      <c r="BJH193" s="130"/>
      <c r="BJI193" s="134"/>
      <c r="BJJ193" s="134"/>
      <c r="BJK193" s="131"/>
      <c r="BJL193" s="131"/>
      <c r="BJM193" s="131"/>
      <c r="BJN193" s="132"/>
      <c r="BJP193" s="130"/>
      <c r="BJQ193" s="134"/>
      <c r="BJR193" s="134"/>
      <c r="BJS193" s="131"/>
      <c r="BJT193" s="131"/>
      <c r="BJU193" s="131"/>
      <c r="BJV193" s="132"/>
      <c r="BJX193" s="130"/>
      <c r="BJY193" s="134"/>
      <c r="BJZ193" s="134"/>
      <c r="BKA193" s="131"/>
      <c r="BKB193" s="131"/>
      <c r="BKC193" s="131"/>
      <c r="BKD193" s="132"/>
      <c r="BKF193" s="130"/>
      <c r="BKG193" s="134"/>
      <c r="BKH193" s="134"/>
      <c r="BKI193" s="131"/>
      <c r="BKJ193" s="131"/>
      <c r="BKK193" s="131"/>
      <c r="BKL193" s="132"/>
      <c r="BKN193" s="130"/>
      <c r="BKO193" s="134"/>
      <c r="BKP193" s="134"/>
      <c r="BKQ193" s="131"/>
      <c r="BKR193" s="131"/>
      <c r="BKS193" s="131"/>
      <c r="BKT193" s="132"/>
      <c r="BKV193" s="130"/>
      <c r="BKW193" s="134"/>
      <c r="BKX193" s="134"/>
      <c r="BKY193" s="131"/>
      <c r="BKZ193" s="131"/>
      <c r="BLA193" s="131"/>
      <c r="BLB193" s="132"/>
      <c r="BLD193" s="130"/>
      <c r="BLE193" s="134"/>
      <c r="BLF193" s="134"/>
      <c r="BLG193" s="131"/>
      <c r="BLH193" s="131"/>
      <c r="BLI193" s="131"/>
      <c r="BLJ193" s="132"/>
      <c r="BLL193" s="130"/>
      <c r="BLM193" s="134"/>
      <c r="BLN193" s="134"/>
      <c r="BLO193" s="131"/>
      <c r="BLP193" s="131"/>
      <c r="BLQ193" s="131"/>
      <c r="BLR193" s="132"/>
      <c r="BLT193" s="130"/>
      <c r="BLU193" s="134"/>
      <c r="BLV193" s="134"/>
      <c r="BLW193" s="131"/>
      <c r="BLX193" s="131"/>
      <c r="BLY193" s="131"/>
      <c r="BLZ193" s="132"/>
      <c r="BMB193" s="130"/>
      <c r="BMC193" s="134"/>
      <c r="BMD193" s="134"/>
      <c r="BME193" s="131"/>
      <c r="BMF193" s="131"/>
      <c r="BMG193" s="131"/>
      <c r="BMH193" s="132"/>
      <c r="BMJ193" s="130"/>
      <c r="BMK193" s="134"/>
      <c r="BML193" s="134"/>
      <c r="BMM193" s="131"/>
      <c r="BMN193" s="131"/>
      <c r="BMO193" s="131"/>
      <c r="BMP193" s="132"/>
      <c r="BMR193" s="130"/>
      <c r="BMS193" s="134"/>
      <c r="BMT193" s="134"/>
      <c r="BMU193" s="131"/>
      <c r="BMV193" s="131"/>
      <c r="BMW193" s="131"/>
      <c r="BMX193" s="132"/>
      <c r="BMZ193" s="130"/>
      <c r="BNA193" s="134"/>
      <c r="BNB193" s="134"/>
      <c r="BNC193" s="131"/>
      <c r="BND193" s="131"/>
      <c r="BNE193" s="131"/>
      <c r="BNF193" s="132"/>
      <c r="BNH193" s="130"/>
      <c r="BNI193" s="134"/>
      <c r="BNJ193" s="134"/>
      <c r="BNK193" s="131"/>
      <c r="BNL193" s="131"/>
      <c r="BNM193" s="131"/>
      <c r="BNN193" s="132"/>
      <c r="BNP193" s="130"/>
      <c r="BNQ193" s="134"/>
      <c r="BNR193" s="134"/>
      <c r="BNS193" s="131"/>
      <c r="BNT193" s="131"/>
      <c r="BNU193" s="131"/>
      <c r="BNV193" s="132"/>
      <c r="BNX193" s="130"/>
      <c r="BNY193" s="134"/>
      <c r="BNZ193" s="134"/>
      <c r="BOA193" s="131"/>
      <c r="BOB193" s="131"/>
      <c r="BOC193" s="131"/>
      <c r="BOD193" s="132"/>
      <c r="BOF193" s="130"/>
      <c r="BOG193" s="134"/>
      <c r="BOH193" s="134"/>
      <c r="BOI193" s="131"/>
      <c r="BOJ193" s="131"/>
      <c r="BOK193" s="131"/>
      <c r="BOL193" s="132"/>
      <c r="BON193" s="130"/>
      <c r="BOO193" s="134"/>
      <c r="BOP193" s="134"/>
      <c r="BOQ193" s="131"/>
      <c r="BOR193" s="131"/>
      <c r="BOS193" s="131"/>
      <c r="BOT193" s="132"/>
      <c r="BOV193" s="130"/>
      <c r="BOW193" s="134"/>
      <c r="BOX193" s="134"/>
      <c r="BOY193" s="131"/>
      <c r="BOZ193" s="131"/>
      <c r="BPA193" s="131"/>
      <c r="BPB193" s="132"/>
      <c r="BPD193" s="130"/>
      <c r="BPE193" s="134"/>
      <c r="BPF193" s="134"/>
      <c r="BPG193" s="131"/>
      <c r="BPH193" s="131"/>
      <c r="BPI193" s="131"/>
      <c r="BPJ193" s="132"/>
      <c r="BPL193" s="130"/>
      <c r="BPM193" s="134"/>
      <c r="BPN193" s="134"/>
      <c r="BPO193" s="131"/>
      <c r="BPP193" s="131"/>
      <c r="BPQ193" s="131"/>
      <c r="BPR193" s="132"/>
      <c r="BPT193" s="130"/>
      <c r="BPU193" s="134"/>
      <c r="BPV193" s="134"/>
      <c r="BPW193" s="131"/>
      <c r="BPX193" s="131"/>
      <c r="BPY193" s="131"/>
      <c r="BPZ193" s="132"/>
      <c r="BQB193" s="130"/>
      <c r="BQC193" s="134"/>
      <c r="BQD193" s="134"/>
      <c r="BQE193" s="131"/>
      <c r="BQF193" s="131"/>
      <c r="BQG193" s="131"/>
      <c r="BQH193" s="132"/>
      <c r="BQJ193" s="130"/>
      <c r="BQK193" s="134"/>
      <c r="BQL193" s="134"/>
      <c r="BQM193" s="131"/>
      <c r="BQN193" s="131"/>
      <c r="BQO193" s="131"/>
      <c r="BQP193" s="132"/>
      <c r="BQR193" s="130"/>
      <c r="BQS193" s="134"/>
      <c r="BQT193" s="134"/>
      <c r="BQU193" s="131"/>
      <c r="BQV193" s="131"/>
      <c r="BQW193" s="131"/>
      <c r="BQX193" s="132"/>
      <c r="BQZ193" s="130"/>
      <c r="BRA193" s="134"/>
      <c r="BRB193" s="134"/>
      <c r="BRC193" s="131"/>
      <c r="BRD193" s="131"/>
      <c r="BRE193" s="131"/>
      <c r="BRF193" s="132"/>
      <c r="BRH193" s="130"/>
      <c r="BRI193" s="134"/>
      <c r="BRJ193" s="134"/>
      <c r="BRK193" s="131"/>
      <c r="BRL193" s="131"/>
      <c r="BRM193" s="131"/>
      <c r="BRN193" s="132"/>
      <c r="BRP193" s="130"/>
      <c r="BRQ193" s="134"/>
      <c r="BRR193" s="134"/>
      <c r="BRS193" s="131"/>
      <c r="BRT193" s="131"/>
      <c r="BRU193" s="131"/>
      <c r="BRV193" s="132"/>
      <c r="BRX193" s="130"/>
      <c r="BRY193" s="134"/>
      <c r="BRZ193" s="134"/>
      <c r="BSA193" s="131"/>
      <c r="BSB193" s="131"/>
      <c r="BSC193" s="131"/>
      <c r="BSD193" s="132"/>
      <c r="BSF193" s="130"/>
      <c r="BSG193" s="134"/>
      <c r="BSH193" s="134"/>
      <c r="BSI193" s="131"/>
      <c r="BSJ193" s="131"/>
      <c r="BSK193" s="131"/>
      <c r="BSL193" s="132"/>
      <c r="BSN193" s="130"/>
      <c r="BSO193" s="134"/>
      <c r="BSP193" s="134"/>
      <c r="BSQ193" s="131"/>
      <c r="BSR193" s="131"/>
      <c r="BSS193" s="131"/>
      <c r="BST193" s="132"/>
      <c r="BSV193" s="130"/>
      <c r="BSW193" s="134"/>
      <c r="BSX193" s="134"/>
      <c r="BSY193" s="131"/>
      <c r="BSZ193" s="131"/>
      <c r="BTA193" s="131"/>
      <c r="BTB193" s="132"/>
      <c r="BTD193" s="130"/>
      <c r="BTE193" s="134"/>
      <c r="BTF193" s="134"/>
      <c r="BTG193" s="131"/>
      <c r="BTH193" s="131"/>
      <c r="BTI193" s="131"/>
      <c r="BTJ193" s="132"/>
      <c r="BTL193" s="130"/>
      <c r="BTM193" s="134"/>
      <c r="BTN193" s="134"/>
      <c r="BTO193" s="131"/>
      <c r="BTP193" s="131"/>
      <c r="BTQ193" s="131"/>
      <c r="BTR193" s="132"/>
      <c r="BTT193" s="130"/>
      <c r="BTU193" s="134"/>
      <c r="BTV193" s="134"/>
      <c r="BTW193" s="131"/>
      <c r="BTX193" s="131"/>
      <c r="BTY193" s="131"/>
      <c r="BTZ193" s="132"/>
      <c r="BUB193" s="130"/>
      <c r="BUC193" s="134"/>
      <c r="BUD193" s="134"/>
      <c r="BUE193" s="131"/>
      <c r="BUF193" s="131"/>
      <c r="BUG193" s="131"/>
      <c r="BUH193" s="132"/>
      <c r="BUJ193" s="130"/>
      <c r="BUK193" s="134"/>
      <c r="BUL193" s="134"/>
      <c r="BUM193" s="131"/>
      <c r="BUN193" s="131"/>
      <c r="BUO193" s="131"/>
      <c r="BUP193" s="132"/>
      <c r="BUR193" s="130"/>
      <c r="BUS193" s="134"/>
      <c r="BUT193" s="134"/>
      <c r="BUU193" s="131"/>
      <c r="BUV193" s="131"/>
      <c r="BUW193" s="131"/>
      <c r="BUX193" s="132"/>
      <c r="BUZ193" s="130"/>
      <c r="BVA193" s="134"/>
      <c r="BVB193" s="134"/>
      <c r="BVC193" s="131"/>
      <c r="BVD193" s="131"/>
      <c r="BVE193" s="131"/>
      <c r="BVF193" s="132"/>
      <c r="BVH193" s="130"/>
      <c r="BVI193" s="134"/>
      <c r="BVJ193" s="134"/>
      <c r="BVK193" s="131"/>
      <c r="BVL193" s="131"/>
      <c r="BVM193" s="131"/>
      <c r="BVN193" s="132"/>
      <c r="BVP193" s="130"/>
      <c r="BVQ193" s="134"/>
      <c r="BVR193" s="134"/>
      <c r="BVS193" s="131"/>
      <c r="BVT193" s="131"/>
      <c r="BVU193" s="131"/>
      <c r="BVV193" s="132"/>
      <c r="BVX193" s="130"/>
      <c r="BVY193" s="134"/>
      <c r="BVZ193" s="134"/>
      <c r="BWA193" s="131"/>
      <c r="BWB193" s="131"/>
      <c r="BWC193" s="131"/>
      <c r="BWD193" s="132"/>
      <c r="BWF193" s="130"/>
      <c r="BWG193" s="134"/>
      <c r="BWH193" s="134"/>
      <c r="BWI193" s="131"/>
      <c r="BWJ193" s="131"/>
      <c r="BWK193" s="131"/>
      <c r="BWL193" s="132"/>
      <c r="BWN193" s="130"/>
      <c r="BWO193" s="134"/>
      <c r="BWP193" s="134"/>
      <c r="BWQ193" s="131"/>
      <c r="BWR193" s="131"/>
      <c r="BWS193" s="131"/>
      <c r="BWT193" s="132"/>
      <c r="BWV193" s="130"/>
      <c r="BWW193" s="134"/>
      <c r="BWX193" s="134"/>
      <c r="BWY193" s="131"/>
      <c r="BWZ193" s="131"/>
      <c r="BXA193" s="131"/>
      <c r="BXB193" s="132"/>
      <c r="BXD193" s="130"/>
      <c r="BXE193" s="134"/>
      <c r="BXF193" s="134"/>
      <c r="BXG193" s="131"/>
      <c r="BXH193" s="131"/>
      <c r="BXI193" s="131"/>
      <c r="BXJ193" s="132"/>
      <c r="BXL193" s="130"/>
      <c r="BXM193" s="134"/>
      <c r="BXN193" s="134"/>
      <c r="BXO193" s="131"/>
      <c r="BXP193" s="131"/>
      <c r="BXQ193" s="131"/>
      <c r="BXR193" s="132"/>
      <c r="BXT193" s="130"/>
      <c r="BXU193" s="134"/>
      <c r="BXV193" s="134"/>
      <c r="BXW193" s="131"/>
      <c r="BXX193" s="131"/>
      <c r="BXY193" s="131"/>
      <c r="BXZ193" s="132"/>
      <c r="BYB193" s="130"/>
      <c r="BYC193" s="134"/>
      <c r="BYD193" s="134"/>
      <c r="BYE193" s="131"/>
      <c r="BYF193" s="131"/>
      <c r="BYG193" s="131"/>
      <c r="BYH193" s="132"/>
      <c r="BYJ193" s="130"/>
      <c r="BYK193" s="134"/>
      <c r="BYL193" s="134"/>
      <c r="BYM193" s="131"/>
      <c r="BYN193" s="131"/>
      <c r="BYO193" s="131"/>
      <c r="BYP193" s="132"/>
      <c r="BYR193" s="130"/>
      <c r="BYS193" s="134"/>
      <c r="BYT193" s="134"/>
      <c r="BYU193" s="131"/>
      <c r="BYV193" s="131"/>
      <c r="BYW193" s="131"/>
      <c r="BYX193" s="132"/>
      <c r="BYZ193" s="130"/>
      <c r="BZA193" s="134"/>
      <c r="BZB193" s="134"/>
      <c r="BZC193" s="131"/>
      <c r="BZD193" s="131"/>
      <c r="BZE193" s="131"/>
      <c r="BZF193" s="132"/>
      <c r="BZH193" s="130"/>
      <c r="BZI193" s="134"/>
      <c r="BZJ193" s="134"/>
      <c r="BZK193" s="131"/>
      <c r="BZL193" s="131"/>
      <c r="BZM193" s="131"/>
      <c r="BZN193" s="132"/>
      <c r="BZP193" s="130"/>
      <c r="BZQ193" s="134"/>
      <c r="BZR193" s="134"/>
      <c r="BZS193" s="131"/>
      <c r="BZT193" s="131"/>
      <c r="BZU193" s="131"/>
      <c r="BZV193" s="132"/>
      <c r="BZX193" s="130"/>
      <c r="BZY193" s="134"/>
      <c r="BZZ193" s="134"/>
      <c r="CAA193" s="131"/>
      <c r="CAB193" s="131"/>
      <c r="CAC193" s="131"/>
      <c r="CAD193" s="132"/>
      <c r="CAF193" s="130"/>
      <c r="CAG193" s="134"/>
      <c r="CAH193" s="134"/>
      <c r="CAI193" s="131"/>
      <c r="CAJ193" s="131"/>
      <c r="CAK193" s="131"/>
      <c r="CAL193" s="132"/>
      <c r="CAN193" s="130"/>
      <c r="CAO193" s="134"/>
      <c r="CAP193" s="134"/>
      <c r="CAQ193" s="131"/>
      <c r="CAR193" s="131"/>
      <c r="CAS193" s="131"/>
      <c r="CAT193" s="132"/>
      <c r="CAV193" s="130"/>
      <c r="CAW193" s="134"/>
      <c r="CAX193" s="134"/>
      <c r="CAY193" s="131"/>
      <c r="CAZ193" s="131"/>
      <c r="CBA193" s="131"/>
      <c r="CBB193" s="132"/>
      <c r="CBD193" s="130"/>
      <c r="CBE193" s="134"/>
      <c r="CBF193" s="134"/>
      <c r="CBG193" s="131"/>
      <c r="CBH193" s="131"/>
      <c r="CBI193" s="131"/>
      <c r="CBJ193" s="132"/>
      <c r="CBL193" s="130"/>
      <c r="CBM193" s="134"/>
      <c r="CBN193" s="134"/>
      <c r="CBO193" s="131"/>
      <c r="CBP193" s="131"/>
      <c r="CBQ193" s="131"/>
      <c r="CBR193" s="132"/>
      <c r="CBT193" s="130"/>
      <c r="CBU193" s="134"/>
      <c r="CBV193" s="134"/>
      <c r="CBW193" s="131"/>
      <c r="CBX193" s="131"/>
      <c r="CBY193" s="131"/>
      <c r="CBZ193" s="132"/>
      <c r="CCB193" s="130"/>
      <c r="CCC193" s="134"/>
      <c r="CCD193" s="134"/>
      <c r="CCE193" s="131"/>
      <c r="CCF193" s="131"/>
      <c r="CCG193" s="131"/>
      <c r="CCH193" s="132"/>
      <c r="CCJ193" s="130"/>
      <c r="CCK193" s="134"/>
      <c r="CCL193" s="134"/>
      <c r="CCM193" s="131"/>
      <c r="CCN193" s="131"/>
      <c r="CCO193" s="131"/>
      <c r="CCP193" s="132"/>
      <c r="CCR193" s="130"/>
      <c r="CCS193" s="134"/>
      <c r="CCT193" s="134"/>
      <c r="CCU193" s="131"/>
      <c r="CCV193" s="131"/>
      <c r="CCW193" s="131"/>
      <c r="CCX193" s="132"/>
      <c r="CCZ193" s="130"/>
      <c r="CDA193" s="134"/>
      <c r="CDB193" s="134"/>
      <c r="CDC193" s="131"/>
      <c r="CDD193" s="131"/>
      <c r="CDE193" s="131"/>
      <c r="CDF193" s="132"/>
      <c r="CDH193" s="130"/>
      <c r="CDI193" s="134"/>
      <c r="CDJ193" s="134"/>
      <c r="CDK193" s="131"/>
      <c r="CDL193" s="131"/>
      <c r="CDM193" s="131"/>
      <c r="CDN193" s="132"/>
      <c r="CDP193" s="130"/>
      <c r="CDQ193" s="134"/>
      <c r="CDR193" s="134"/>
      <c r="CDS193" s="131"/>
      <c r="CDT193" s="131"/>
      <c r="CDU193" s="131"/>
      <c r="CDV193" s="132"/>
      <c r="CDX193" s="130"/>
      <c r="CDY193" s="134"/>
      <c r="CDZ193" s="134"/>
      <c r="CEA193" s="131"/>
      <c r="CEB193" s="131"/>
      <c r="CEC193" s="131"/>
      <c r="CED193" s="132"/>
      <c r="CEF193" s="130"/>
      <c r="CEG193" s="134"/>
      <c r="CEH193" s="134"/>
      <c r="CEI193" s="131"/>
      <c r="CEJ193" s="131"/>
      <c r="CEK193" s="131"/>
      <c r="CEL193" s="132"/>
      <c r="CEN193" s="130"/>
      <c r="CEO193" s="134"/>
      <c r="CEP193" s="134"/>
      <c r="CEQ193" s="131"/>
      <c r="CER193" s="131"/>
      <c r="CES193" s="131"/>
      <c r="CET193" s="132"/>
      <c r="CEV193" s="130"/>
      <c r="CEW193" s="134"/>
      <c r="CEX193" s="134"/>
      <c r="CEY193" s="131"/>
      <c r="CEZ193" s="131"/>
      <c r="CFA193" s="131"/>
      <c r="CFB193" s="132"/>
      <c r="CFD193" s="130"/>
      <c r="CFE193" s="134"/>
      <c r="CFF193" s="134"/>
      <c r="CFG193" s="131"/>
      <c r="CFH193" s="131"/>
      <c r="CFI193" s="131"/>
      <c r="CFJ193" s="132"/>
      <c r="CFL193" s="130"/>
      <c r="CFM193" s="134"/>
      <c r="CFN193" s="134"/>
      <c r="CFO193" s="131"/>
      <c r="CFP193" s="131"/>
      <c r="CFQ193" s="131"/>
      <c r="CFR193" s="132"/>
      <c r="CFT193" s="130"/>
      <c r="CFU193" s="134"/>
      <c r="CFV193" s="134"/>
      <c r="CFW193" s="131"/>
      <c r="CFX193" s="131"/>
      <c r="CFY193" s="131"/>
      <c r="CFZ193" s="132"/>
      <c r="CGB193" s="130"/>
      <c r="CGC193" s="134"/>
      <c r="CGD193" s="134"/>
      <c r="CGE193" s="131"/>
      <c r="CGF193" s="131"/>
      <c r="CGG193" s="131"/>
      <c r="CGH193" s="132"/>
      <c r="CGJ193" s="130"/>
      <c r="CGK193" s="134"/>
      <c r="CGL193" s="134"/>
      <c r="CGM193" s="131"/>
      <c r="CGN193" s="131"/>
      <c r="CGO193" s="131"/>
      <c r="CGP193" s="132"/>
      <c r="CGR193" s="130"/>
      <c r="CGS193" s="134"/>
      <c r="CGT193" s="134"/>
      <c r="CGU193" s="131"/>
      <c r="CGV193" s="131"/>
      <c r="CGW193" s="131"/>
      <c r="CGX193" s="132"/>
      <c r="CGZ193" s="130"/>
      <c r="CHA193" s="134"/>
      <c r="CHB193" s="134"/>
      <c r="CHC193" s="131"/>
      <c r="CHD193" s="131"/>
      <c r="CHE193" s="131"/>
      <c r="CHF193" s="132"/>
      <c r="CHH193" s="130"/>
      <c r="CHI193" s="134"/>
      <c r="CHJ193" s="134"/>
      <c r="CHK193" s="131"/>
      <c r="CHL193" s="131"/>
      <c r="CHM193" s="131"/>
      <c r="CHN193" s="132"/>
      <c r="CHP193" s="130"/>
      <c r="CHQ193" s="134"/>
      <c r="CHR193" s="134"/>
      <c r="CHS193" s="131"/>
      <c r="CHT193" s="131"/>
      <c r="CHU193" s="131"/>
      <c r="CHV193" s="132"/>
      <c r="CHX193" s="130"/>
      <c r="CHY193" s="134"/>
      <c r="CHZ193" s="134"/>
      <c r="CIA193" s="131"/>
      <c r="CIB193" s="131"/>
      <c r="CIC193" s="131"/>
      <c r="CID193" s="132"/>
      <c r="CIF193" s="130"/>
      <c r="CIG193" s="134"/>
      <c r="CIH193" s="134"/>
      <c r="CII193" s="131"/>
      <c r="CIJ193" s="131"/>
      <c r="CIK193" s="131"/>
      <c r="CIL193" s="132"/>
      <c r="CIN193" s="130"/>
      <c r="CIO193" s="134"/>
      <c r="CIP193" s="134"/>
      <c r="CIQ193" s="131"/>
      <c r="CIR193" s="131"/>
      <c r="CIS193" s="131"/>
      <c r="CIT193" s="132"/>
      <c r="CIV193" s="130"/>
      <c r="CIW193" s="134"/>
      <c r="CIX193" s="134"/>
      <c r="CIY193" s="131"/>
      <c r="CIZ193" s="131"/>
      <c r="CJA193" s="131"/>
      <c r="CJB193" s="132"/>
      <c r="CJD193" s="130"/>
      <c r="CJE193" s="134"/>
      <c r="CJF193" s="134"/>
      <c r="CJG193" s="131"/>
      <c r="CJH193" s="131"/>
      <c r="CJI193" s="131"/>
      <c r="CJJ193" s="132"/>
      <c r="CJL193" s="130"/>
      <c r="CJM193" s="134"/>
      <c r="CJN193" s="134"/>
      <c r="CJO193" s="131"/>
      <c r="CJP193" s="131"/>
      <c r="CJQ193" s="131"/>
      <c r="CJR193" s="132"/>
      <c r="CJT193" s="130"/>
      <c r="CJU193" s="134"/>
      <c r="CJV193" s="134"/>
      <c r="CJW193" s="131"/>
      <c r="CJX193" s="131"/>
      <c r="CJY193" s="131"/>
      <c r="CJZ193" s="132"/>
      <c r="CKB193" s="130"/>
      <c r="CKC193" s="134"/>
      <c r="CKD193" s="134"/>
      <c r="CKE193" s="131"/>
      <c r="CKF193" s="131"/>
      <c r="CKG193" s="131"/>
      <c r="CKH193" s="132"/>
      <c r="CKJ193" s="130"/>
      <c r="CKK193" s="134"/>
      <c r="CKL193" s="134"/>
      <c r="CKM193" s="131"/>
      <c r="CKN193" s="131"/>
      <c r="CKO193" s="131"/>
      <c r="CKP193" s="132"/>
      <c r="CKR193" s="130"/>
      <c r="CKS193" s="134"/>
      <c r="CKT193" s="134"/>
      <c r="CKU193" s="131"/>
      <c r="CKV193" s="131"/>
      <c r="CKW193" s="131"/>
      <c r="CKX193" s="132"/>
      <c r="CKZ193" s="130"/>
      <c r="CLA193" s="134"/>
      <c r="CLB193" s="134"/>
      <c r="CLC193" s="131"/>
      <c r="CLD193" s="131"/>
      <c r="CLE193" s="131"/>
      <c r="CLF193" s="132"/>
      <c r="CLH193" s="130"/>
      <c r="CLI193" s="134"/>
      <c r="CLJ193" s="134"/>
      <c r="CLK193" s="131"/>
      <c r="CLL193" s="131"/>
      <c r="CLM193" s="131"/>
      <c r="CLN193" s="132"/>
      <c r="CLP193" s="130"/>
      <c r="CLQ193" s="134"/>
      <c r="CLR193" s="134"/>
      <c r="CLS193" s="131"/>
      <c r="CLT193" s="131"/>
      <c r="CLU193" s="131"/>
      <c r="CLV193" s="132"/>
      <c r="CLX193" s="130"/>
      <c r="CLY193" s="134"/>
      <c r="CLZ193" s="134"/>
      <c r="CMA193" s="131"/>
      <c r="CMB193" s="131"/>
      <c r="CMC193" s="131"/>
      <c r="CMD193" s="132"/>
      <c r="CMF193" s="130"/>
      <c r="CMG193" s="134"/>
      <c r="CMH193" s="134"/>
      <c r="CMI193" s="131"/>
      <c r="CMJ193" s="131"/>
      <c r="CMK193" s="131"/>
      <c r="CML193" s="132"/>
      <c r="CMN193" s="130"/>
      <c r="CMO193" s="134"/>
      <c r="CMP193" s="134"/>
      <c r="CMQ193" s="131"/>
      <c r="CMR193" s="131"/>
      <c r="CMS193" s="131"/>
      <c r="CMT193" s="132"/>
      <c r="CMV193" s="130"/>
      <c r="CMW193" s="134"/>
      <c r="CMX193" s="134"/>
      <c r="CMY193" s="131"/>
      <c r="CMZ193" s="131"/>
      <c r="CNA193" s="131"/>
      <c r="CNB193" s="132"/>
      <c r="CND193" s="130"/>
      <c r="CNE193" s="134"/>
      <c r="CNF193" s="134"/>
      <c r="CNG193" s="131"/>
      <c r="CNH193" s="131"/>
      <c r="CNI193" s="131"/>
      <c r="CNJ193" s="132"/>
      <c r="CNL193" s="130"/>
      <c r="CNM193" s="134"/>
      <c r="CNN193" s="134"/>
      <c r="CNO193" s="131"/>
      <c r="CNP193" s="131"/>
      <c r="CNQ193" s="131"/>
      <c r="CNR193" s="132"/>
      <c r="CNT193" s="130"/>
      <c r="CNU193" s="134"/>
      <c r="CNV193" s="134"/>
      <c r="CNW193" s="131"/>
      <c r="CNX193" s="131"/>
      <c r="CNY193" s="131"/>
      <c r="CNZ193" s="132"/>
      <c r="COB193" s="130"/>
      <c r="COC193" s="134"/>
      <c r="COD193" s="134"/>
      <c r="COE193" s="131"/>
      <c r="COF193" s="131"/>
      <c r="COG193" s="131"/>
      <c r="COH193" s="132"/>
      <c r="COJ193" s="130"/>
      <c r="COK193" s="134"/>
      <c r="COL193" s="134"/>
      <c r="COM193" s="131"/>
      <c r="CON193" s="131"/>
      <c r="COO193" s="131"/>
      <c r="COP193" s="132"/>
      <c r="COR193" s="130"/>
      <c r="COS193" s="134"/>
      <c r="COT193" s="134"/>
      <c r="COU193" s="131"/>
      <c r="COV193" s="131"/>
      <c r="COW193" s="131"/>
      <c r="COX193" s="132"/>
      <c r="COZ193" s="130"/>
      <c r="CPA193" s="134"/>
      <c r="CPB193" s="134"/>
      <c r="CPC193" s="131"/>
      <c r="CPD193" s="131"/>
      <c r="CPE193" s="131"/>
      <c r="CPF193" s="132"/>
      <c r="CPH193" s="130"/>
      <c r="CPI193" s="134"/>
      <c r="CPJ193" s="134"/>
      <c r="CPK193" s="131"/>
      <c r="CPL193" s="131"/>
      <c r="CPM193" s="131"/>
      <c r="CPN193" s="132"/>
      <c r="CPP193" s="130"/>
      <c r="CPQ193" s="134"/>
      <c r="CPR193" s="134"/>
      <c r="CPS193" s="131"/>
      <c r="CPT193" s="131"/>
      <c r="CPU193" s="131"/>
      <c r="CPV193" s="132"/>
      <c r="CPX193" s="130"/>
      <c r="CPY193" s="134"/>
      <c r="CPZ193" s="134"/>
      <c r="CQA193" s="131"/>
      <c r="CQB193" s="131"/>
      <c r="CQC193" s="131"/>
      <c r="CQD193" s="132"/>
      <c r="CQF193" s="130"/>
      <c r="CQG193" s="134"/>
      <c r="CQH193" s="134"/>
      <c r="CQI193" s="131"/>
      <c r="CQJ193" s="131"/>
      <c r="CQK193" s="131"/>
      <c r="CQL193" s="132"/>
      <c r="CQN193" s="130"/>
      <c r="CQO193" s="134"/>
      <c r="CQP193" s="134"/>
      <c r="CQQ193" s="131"/>
      <c r="CQR193" s="131"/>
      <c r="CQS193" s="131"/>
      <c r="CQT193" s="132"/>
      <c r="CQV193" s="130"/>
      <c r="CQW193" s="134"/>
      <c r="CQX193" s="134"/>
      <c r="CQY193" s="131"/>
      <c r="CQZ193" s="131"/>
      <c r="CRA193" s="131"/>
      <c r="CRB193" s="132"/>
      <c r="CRD193" s="130"/>
      <c r="CRE193" s="134"/>
      <c r="CRF193" s="134"/>
      <c r="CRG193" s="131"/>
      <c r="CRH193" s="131"/>
      <c r="CRI193" s="131"/>
      <c r="CRJ193" s="132"/>
      <c r="CRL193" s="130"/>
      <c r="CRM193" s="134"/>
      <c r="CRN193" s="134"/>
      <c r="CRO193" s="131"/>
      <c r="CRP193" s="131"/>
      <c r="CRQ193" s="131"/>
      <c r="CRR193" s="132"/>
      <c r="CRT193" s="130"/>
      <c r="CRU193" s="134"/>
      <c r="CRV193" s="134"/>
      <c r="CRW193" s="131"/>
      <c r="CRX193" s="131"/>
      <c r="CRY193" s="131"/>
      <c r="CRZ193" s="132"/>
      <c r="CSB193" s="130"/>
      <c r="CSC193" s="134"/>
      <c r="CSD193" s="134"/>
      <c r="CSE193" s="131"/>
      <c r="CSF193" s="131"/>
      <c r="CSG193" s="131"/>
      <c r="CSH193" s="132"/>
      <c r="CSJ193" s="130"/>
      <c r="CSK193" s="134"/>
      <c r="CSL193" s="134"/>
      <c r="CSM193" s="131"/>
      <c r="CSN193" s="131"/>
      <c r="CSO193" s="131"/>
      <c r="CSP193" s="132"/>
      <c r="CSR193" s="130"/>
      <c r="CSS193" s="134"/>
      <c r="CST193" s="134"/>
      <c r="CSU193" s="131"/>
      <c r="CSV193" s="131"/>
      <c r="CSW193" s="131"/>
      <c r="CSX193" s="132"/>
      <c r="CSZ193" s="130"/>
      <c r="CTA193" s="134"/>
      <c r="CTB193" s="134"/>
      <c r="CTC193" s="131"/>
      <c r="CTD193" s="131"/>
      <c r="CTE193" s="131"/>
      <c r="CTF193" s="132"/>
      <c r="CTH193" s="130"/>
      <c r="CTI193" s="134"/>
      <c r="CTJ193" s="134"/>
      <c r="CTK193" s="131"/>
      <c r="CTL193" s="131"/>
      <c r="CTM193" s="131"/>
      <c r="CTN193" s="132"/>
      <c r="CTP193" s="130"/>
      <c r="CTQ193" s="134"/>
      <c r="CTR193" s="134"/>
      <c r="CTS193" s="131"/>
      <c r="CTT193" s="131"/>
      <c r="CTU193" s="131"/>
      <c r="CTV193" s="132"/>
      <c r="CTX193" s="130"/>
      <c r="CTY193" s="134"/>
      <c r="CTZ193" s="134"/>
      <c r="CUA193" s="131"/>
      <c r="CUB193" s="131"/>
      <c r="CUC193" s="131"/>
      <c r="CUD193" s="132"/>
      <c r="CUF193" s="130"/>
      <c r="CUG193" s="134"/>
      <c r="CUH193" s="134"/>
      <c r="CUI193" s="131"/>
      <c r="CUJ193" s="131"/>
      <c r="CUK193" s="131"/>
      <c r="CUL193" s="132"/>
      <c r="CUN193" s="130"/>
      <c r="CUO193" s="134"/>
      <c r="CUP193" s="134"/>
      <c r="CUQ193" s="131"/>
      <c r="CUR193" s="131"/>
      <c r="CUS193" s="131"/>
      <c r="CUT193" s="132"/>
      <c r="CUV193" s="130"/>
      <c r="CUW193" s="134"/>
      <c r="CUX193" s="134"/>
      <c r="CUY193" s="131"/>
      <c r="CUZ193" s="131"/>
      <c r="CVA193" s="131"/>
      <c r="CVB193" s="132"/>
      <c r="CVD193" s="130"/>
      <c r="CVE193" s="134"/>
      <c r="CVF193" s="134"/>
      <c r="CVG193" s="131"/>
      <c r="CVH193" s="131"/>
      <c r="CVI193" s="131"/>
      <c r="CVJ193" s="132"/>
      <c r="CVL193" s="130"/>
      <c r="CVM193" s="134"/>
      <c r="CVN193" s="134"/>
      <c r="CVO193" s="131"/>
      <c r="CVP193" s="131"/>
      <c r="CVQ193" s="131"/>
      <c r="CVR193" s="132"/>
      <c r="CVT193" s="130"/>
      <c r="CVU193" s="134"/>
      <c r="CVV193" s="134"/>
      <c r="CVW193" s="131"/>
      <c r="CVX193" s="131"/>
      <c r="CVY193" s="131"/>
      <c r="CVZ193" s="132"/>
      <c r="CWB193" s="130"/>
      <c r="CWC193" s="134"/>
      <c r="CWD193" s="134"/>
      <c r="CWE193" s="131"/>
      <c r="CWF193" s="131"/>
      <c r="CWG193" s="131"/>
      <c r="CWH193" s="132"/>
      <c r="CWJ193" s="130"/>
      <c r="CWK193" s="134"/>
      <c r="CWL193" s="134"/>
      <c r="CWM193" s="131"/>
      <c r="CWN193" s="131"/>
      <c r="CWO193" s="131"/>
      <c r="CWP193" s="132"/>
      <c r="CWR193" s="130"/>
      <c r="CWS193" s="134"/>
      <c r="CWT193" s="134"/>
      <c r="CWU193" s="131"/>
      <c r="CWV193" s="131"/>
      <c r="CWW193" s="131"/>
      <c r="CWX193" s="132"/>
      <c r="CWZ193" s="130"/>
      <c r="CXA193" s="134"/>
      <c r="CXB193" s="134"/>
      <c r="CXC193" s="131"/>
      <c r="CXD193" s="131"/>
      <c r="CXE193" s="131"/>
      <c r="CXF193" s="132"/>
      <c r="CXH193" s="130"/>
      <c r="CXI193" s="134"/>
      <c r="CXJ193" s="134"/>
      <c r="CXK193" s="131"/>
      <c r="CXL193" s="131"/>
      <c r="CXM193" s="131"/>
      <c r="CXN193" s="132"/>
      <c r="CXP193" s="130"/>
      <c r="CXQ193" s="134"/>
      <c r="CXR193" s="134"/>
      <c r="CXS193" s="131"/>
      <c r="CXT193" s="131"/>
      <c r="CXU193" s="131"/>
      <c r="CXV193" s="132"/>
      <c r="CXX193" s="130"/>
      <c r="CXY193" s="134"/>
      <c r="CXZ193" s="134"/>
      <c r="CYA193" s="131"/>
      <c r="CYB193" s="131"/>
      <c r="CYC193" s="131"/>
      <c r="CYD193" s="132"/>
      <c r="CYF193" s="130"/>
      <c r="CYG193" s="134"/>
      <c r="CYH193" s="134"/>
      <c r="CYI193" s="131"/>
      <c r="CYJ193" s="131"/>
      <c r="CYK193" s="131"/>
      <c r="CYL193" s="132"/>
      <c r="CYN193" s="130"/>
      <c r="CYO193" s="134"/>
      <c r="CYP193" s="134"/>
      <c r="CYQ193" s="131"/>
      <c r="CYR193" s="131"/>
      <c r="CYS193" s="131"/>
      <c r="CYT193" s="132"/>
      <c r="CYV193" s="130"/>
      <c r="CYW193" s="134"/>
      <c r="CYX193" s="134"/>
      <c r="CYY193" s="131"/>
      <c r="CYZ193" s="131"/>
      <c r="CZA193" s="131"/>
      <c r="CZB193" s="132"/>
      <c r="CZD193" s="130"/>
      <c r="CZE193" s="134"/>
      <c r="CZF193" s="134"/>
      <c r="CZG193" s="131"/>
      <c r="CZH193" s="131"/>
      <c r="CZI193" s="131"/>
      <c r="CZJ193" s="132"/>
      <c r="CZL193" s="130"/>
      <c r="CZM193" s="134"/>
      <c r="CZN193" s="134"/>
      <c r="CZO193" s="131"/>
      <c r="CZP193" s="131"/>
      <c r="CZQ193" s="131"/>
      <c r="CZR193" s="132"/>
      <c r="CZT193" s="130"/>
      <c r="CZU193" s="134"/>
      <c r="CZV193" s="134"/>
      <c r="CZW193" s="131"/>
      <c r="CZX193" s="131"/>
      <c r="CZY193" s="131"/>
      <c r="CZZ193" s="132"/>
      <c r="DAB193" s="130"/>
      <c r="DAC193" s="134"/>
      <c r="DAD193" s="134"/>
      <c r="DAE193" s="131"/>
      <c r="DAF193" s="131"/>
      <c r="DAG193" s="131"/>
      <c r="DAH193" s="132"/>
      <c r="DAJ193" s="130"/>
      <c r="DAK193" s="134"/>
      <c r="DAL193" s="134"/>
      <c r="DAM193" s="131"/>
      <c r="DAN193" s="131"/>
      <c r="DAO193" s="131"/>
      <c r="DAP193" s="132"/>
      <c r="DAR193" s="130"/>
      <c r="DAS193" s="134"/>
      <c r="DAT193" s="134"/>
      <c r="DAU193" s="131"/>
      <c r="DAV193" s="131"/>
      <c r="DAW193" s="131"/>
      <c r="DAX193" s="132"/>
      <c r="DAZ193" s="130"/>
      <c r="DBA193" s="134"/>
      <c r="DBB193" s="134"/>
      <c r="DBC193" s="131"/>
      <c r="DBD193" s="131"/>
      <c r="DBE193" s="131"/>
      <c r="DBF193" s="132"/>
      <c r="DBH193" s="130"/>
      <c r="DBI193" s="134"/>
      <c r="DBJ193" s="134"/>
      <c r="DBK193" s="131"/>
      <c r="DBL193" s="131"/>
      <c r="DBM193" s="131"/>
      <c r="DBN193" s="132"/>
      <c r="DBP193" s="130"/>
      <c r="DBQ193" s="134"/>
      <c r="DBR193" s="134"/>
      <c r="DBS193" s="131"/>
      <c r="DBT193" s="131"/>
      <c r="DBU193" s="131"/>
      <c r="DBV193" s="132"/>
      <c r="DBX193" s="130"/>
      <c r="DBY193" s="134"/>
      <c r="DBZ193" s="134"/>
      <c r="DCA193" s="131"/>
      <c r="DCB193" s="131"/>
      <c r="DCC193" s="131"/>
      <c r="DCD193" s="132"/>
      <c r="DCF193" s="130"/>
      <c r="DCG193" s="134"/>
      <c r="DCH193" s="134"/>
      <c r="DCI193" s="131"/>
      <c r="DCJ193" s="131"/>
      <c r="DCK193" s="131"/>
      <c r="DCL193" s="132"/>
      <c r="DCN193" s="130"/>
      <c r="DCO193" s="134"/>
      <c r="DCP193" s="134"/>
      <c r="DCQ193" s="131"/>
      <c r="DCR193" s="131"/>
      <c r="DCS193" s="131"/>
      <c r="DCT193" s="132"/>
      <c r="DCV193" s="130"/>
      <c r="DCW193" s="134"/>
      <c r="DCX193" s="134"/>
      <c r="DCY193" s="131"/>
      <c r="DCZ193" s="131"/>
      <c r="DDA193" s="131"/>
      <c r="DDB193" s="132"/>
      <c r="DDD193" s="130"/>
      <c r="DDE193" s="134"/>
      <c r="DDF193" s="134"/>
      <c r="DDG193" s="131"/>
      <c r="DDH193" s="131"/>
      <c r="DDI193" s="131"/>
      <c r="DDJ193" s="132"/>
      <c r="DDL193" s="130"/>
      <c r="DDM193" s="134"/>
      <c r="DDN193" s="134"/>
      <c r="DDO193" s="131"/>
      <c r="DDP193" s="131"/>
      <c r="DDQ193" s="131"/>
      <c r="DDR193" s="132"/>
      <c r="DDT193" s="130"/>
      <c r="DDU193" s="134"/>
      <c r="DDV193" s="134"/>
      <c r="DDW193" s="131"/>
      <c r="DDX193" s="131"/>
      <c r="DDY193" s="131"/>
      <c r="DDZ193" s="132"/>
      <c r="DEB193" s="130"/>
      <c r="DEC193" s="134"/>
      <c r="DED193" s="134"/>
      <c r="DEE193" s="131"/>
      <c r="DEF193" s="131"/>
      <c r="DEG193" s="131"/>
      <c r="DEH193" s="132"/>
      <c r="DEJ193" s="130"/>
      <c r="DEK193" s="134"/>
      <c r="DEL193" s="134"/>
      <c r="DEM193" s="131"/>
      <c r="DEN193" s="131"/>
      <c r="DEO193" s="131"/>
      <c r="DEP193" s="132"/>
      <c r="DER193" s="130"/>
      <c r="DES193" s="134"/>
      <c r="DET193" s="134"/>
      <c r="DEU193" s="131"/>
      <c r="DEV193" s="131"/>
      <c r="DEW193" s="131"/>
      <c r="DEX193" s="132"/>
      <c r="DEZ193" s="130"/>
      <c r="DFA193" s="134"/>
      <c r="DFB193" s="134"/>
      <c r="DFC193" s="131"/>
      <c r="DFD193" s="131"/>
      <c r="DFE193" s="131"/>
      <c r="DFF193" s="132"/>
      <c r="DFH193" s="130"/>
      <c r="DFI193" s="134"/>
      <c r="DFJ193" s="134"/>
      <c r="DFK193" s="131"/>
      <c r="DFL193" s="131"/>
      <c r="DFM193" s="131"/>
      <c r="DFN193" s="132"/>
      <c r="DFP193" s="130"/>
      <c r="DFQ193" s="134"/>
      <c r="DFR193" s="134"/>
      <c r="DFS193" s="131"/>
      <c r="DFT193" s="131"/>
      <c r="DFU193" s="131"/>
      <c r="DFV193" s="132"/>
      <c r="DFX193" s="130"/>
      <c r="DFY193" s="134"/>
      <c r="DFZ193" s="134"/>
      <c r="DGA193" s="131"/>
      <c r="DGB193" s="131"/>
      <c r="DGC193" s="131"/>
      <c r="DGD193" s="132"/>
      <c r="DGF193" s="130"/>
      <c r="DGG193" s="134"/>
      <c r="DGH193" s="134"/>
      <c r="DGI193" s="131"/>
      <c r="DGJ193" s="131"/>
      <c r="DGK193" s="131"/>
      <c r="DGL193" s="132"/>
      <c r="DGN193" s="130"/>
      <c r="DGO193" s="134"/>
      <c r="DGP193" s="134"/>
      <c r="DGQ193" s="131"/>
      <c r="DGR193" s="131"/>
      <c r="DGS193" s="131"/>
      <c r="DGT193" s="132"/>
      <c r="DGV193" s="130"/>
      <c r="DGW193" s="134"/>
      <c r="DGX193" s="134"/>
      <c r="DGY193" s="131"/>
      <c r="DGZ193" s="131"/>
      <c r="DHA193" s="131"/>
      <c r="DHB193" s="132"/>
      <c r="DHD193" s="130"/>
      <c r="DHE193" s="134"/>
      <c r="DHF193" s="134"/>
      <c r="DHG193" s="131"/>
      <c r="DHH193" s="131"/>
      <c r="DHI193" s="131"/>
      <c r="DHJ193" s="132"/>
      <c r="DHL193" s="130"/>
      <c r="DHM193" s="134"/>
      <c r="DHN193" s="134"/>
      <c r="DHO193" s="131"/>
      <c r="DHP193" s="131"/>
      <c r="DHQ193" s="131"/>
      <c r="DHR193" s="132"/>
      <c r="DHT193" s="130"/>
      <c r="DHU193" s="134"/>
      <c r="DHV193" s="134"/>
      <c r="DHW193" s="131"/>
      <c r="DHX193" s="131"/>
      <c r="DHY193" s="131"/>
      <c r="DHZ193" s="132"/>
      <c r="DIB193" s="130"/>
      <c r="DIC193" s="134"/>
      <c r="DID193" s="134"/>
      <c r="DIE193" s="131"/>
      <c r="DIF193" s="131"/>
      <c r="DIG193" s="131"/>
      <c r="DIH193" s="132"/>
      <c r="DIJ193" s="130"/>
      <c r="DIK193" s="134"/>
      <c r="DIL193" s="134"/>
      <c r="DIM193" s="131"/>
      <c r="DIN193" s="131"/>
      <c r="DIO193" s="131"/>
      <c r="DIP193" s="132"/>
      <c r="DIR193" s="130"/>
      <c r="DIS193" s="134"/>
      <c r="DIT193" s="134"/>
      <c r="DIU193" s="131"/>
      <c r="DIV193" s="131"/>
      <c r="DIW193" s="131"/>
      <c r="DIX193" s="132"/>
      <c r="DIZ193" s="130"/>
      <c r="DJA193" s="134"/>
      <c r="DJB193" s="134"/>
      <c r="DJC193" s="131"/>
      <c r="DJD193" s="131"/>
      <c r="DJE193" s="131"/>
      <c r="DJF193" s="132"/>
      <c r="DJH193" s="130"/>
      <c r="DJI193" s="134"/>
      <c r="DJJ193" s="134"/>
      <c r="DJK193" s="131"/>
      <c r="DJL193" s="131"/>
      <c r="DJM193" s="131"/>
      <c r="DJN193" s="132"/>
      <c r="DJP193" s="130"/>
      <c r="DJQ193" s="134"/>
      <c r="DJR193" s="134"/>
      <c r="DJS193" s="131"/>
      <c r="DJT193" s="131"/>
      <c r="DJU193" s="131"/>
      <c r="DJV193" s="132"/>
      <c r="DJX193" s="130"/>
      <c r="DJY193" s="134"/>
      <c r="DJZ193" s="134"/>
      <c r="DKA193" s="131"/>
      <c r="DKB193" s="131"/>
      <c r="DKC193" s="131"/>
      <c r="DKD193" s="132"/>
      <c r="DKF193" s="130"/>
      <c r="DKG193" s="134"/>
      <c r="DKH193" s="134"/>
      <c r="DKI193" s="131"/>
      <c r="DKJ193" s="131"/>
      <c r="DKK193" s="131"/>
      <c r="DKL193" s="132"/>
      <c r="DKN193" s="130"/>
      <c r="DKO193" s="134"/>
      <c r="DKP193" s="134"/>
      <c r="DKQ193" s="131"/>
      <c r="DKR193" s="131"/>
      <c r="DKS193" s="131"/>
      <c r="DKT193" s="132"/>
      <c r="DKV193" s="130"/>
      <c r="DKW193" s="134"/>
      <c r="DKX193" s="134"/>
      <c r="DKY193" s="131"/>
      <c r="DKZ193" s="131"/>
      <c r="DLA193" s="131"/>
      <c r="DLB193" s="132"/>
      <c r="DLD193" s="130"/>
      <c r="DLE193" s="134"/>
      <c r="DLF193" s="134"/>
      <c r="DLG193" s="131"/>
      <c r="DLH193" s="131"/>
      <c r="DLI193" s="131"/>
      <c r="DLJ193" s="132"/>
      <c r="DLL193" s="130"/>
      <c r="DLM193" s="134"/>
      <c r="DLN193" s="134"/>
      <c r="DLO193" s="131"/>
      <c r="DLP193" s="131"/>
      <c r="DLQ193" s="131"/>
      <c r="DLR193" s="132"/>
      <c r="DLT193" s="130"/>
      <c r="DLU193" s="134"/>
      <c r="DLV193" s="134"/>
      <c r="DLW193" s="131"/>
      <c r="DLX193" s="131"/>
      <c r="DLY193" s="131"/>
      <c r="DLZ193" s="132"/>
      <c r="DMB193" s="130"/>
      <c r="DMC193" s="134"/>
      <c r="DMD193" s="134"/>
      <c r="DME193" s="131"/>
      <c r="DMF193" s="131"/>
      <c r="DMG193" s="131"/>
      <c r="DMH193" s="132"/>
      <c r="DMJ193" s="130"/>
      <c r="DMK193" s="134"/>
      <c r="DML193" s="134"/>
      <c r="DMM193" s="131"/>
      <c r="DMN193" s="131"/>
      <c r="DMO193" s="131"/>
      <c r="DMP193" s="132"/>
      <c r="DMR193" s="130"/>
      <c r="DMS193" s="134"/>
      <c r="DMT193" s="134"/>
      <c r="DMU193" s="131"/>
      <c r="DMV193" s="131"/>
      <c r="DMW193" s="131"/>
      <c r="DMX193" s="132"/>
      <c r="DMZ193" s="130"/>
      <c r="DNA193" s="134"/>
      <c r="DNB193" s="134"/>
      <c r="DNC193" s="131"/>
      <c r="DND193" s="131"/>
      <c r="DNE193" s="131"/>
      <c r="DNF193" s="132"/>
      <c r="DNH193" s="130"/>
      <c r="DNI193" s="134"/>
      <c r="DNJ193" s="134"/>
      <c r="DNK193" s="131"/>
      <c r="DNL193" s="131"/>
      <c r="DNM193" s="131"/>
      <c r="DNN193" s="132"/>
      <c r="DNP193" s="130"/>
      <c r="DNQ193" s="134"/>
      <c r="DNR193" s="134"/>
      <c r="DNS193" s="131"/>
      <c r="DNT193" s="131"/>
      <c r="DNU193" s="131"/>
      <c r="DNV193" s="132"/>
      <c r="DNX193" s="130"/>
      <c r="DNY193" s="134"/>
      <c r="DNZ193" s="134"/>
      <c r="DOA193" s="131"/>
      <c r="DOB193" s="131"/>
      <c r="DOC193" s="131"/>
      <c r="DOD193" s="132"/>
      <c r="DOF193" s="130"/>
      <c r="DOG193" s="134"/>
      <c r="DOH193" s="134"/>
      <c r="DOI193" s="131"/>
      <c r="DOJ193" s="131"/>
      <c r="DOK193" s="131"/>
      <c r="DOL193" s="132"/>
      <c r="DON193" s="130"/>
      <c r="DOO193" s="134"/>
      <c r="DOP193" s="134"/>
      <c r="DOQ193" s="131"/>
      <c r="DOR193" s="131"/>
      <c r="DOS193" s="131"/>
      <c r="DOT193" s="132"/>
      <c r="DOV193" s="130"/>
      <c r="DOW193" s="134"/>
      <c r="DOX193" s="134"/>
      <c r="DOY193" s="131"/>
      <c r="DOZ193" s="131"/>
      <c r="DPA193" s="131"/>
      <c r="DPB193" s="132"/>
      <c r="DPD193" s="130"/>
      <c r="DPE193" s="134"/>
      <c r="DPF193" s="134"/>
      <c r="DPG193" s="131"/>
      <c r="DPH193" s="131"/>
      <c r="DPI193" s="131"/>
      <c r="DPJ193" s="132"/>
      <c r="DPL193" s="130"/>
      <c r="DPM193" s="134"/>
      <c r="DPN193" s="134"/>
      <c r="DPO193" s="131"/>
      <c r="DPP193" s="131"/>
      <c r="DPQ193" s="131"/>
      <c r="DPR193" s="132"/>
      <c r="DPT193" s="130"/>
      <c r="DPU193" s="134"/>
      <c r="DPV193" s="134"/>
      <c r="DPW193" s="131"/>
      <c r="DPX193" s="131"/>
      <c r="DPY193" s="131"/>
      <c r="DPZ193" s="132"/>
      <c r="DQB193" s="130"/>
      <c r="DQC193" s="134"/>
      <c r="DQD193" s="134"/>
      <c r="DQE193" s="131"/>
      <c r="DQF193" s="131"/>
      <c r="DQG193" s="131"/>
      <c r="DQH193" s="132"/>
      <c r="DQJ193" s="130"/>
      <c r="DQK193" s="134"/>
      <c r="DQL193" s="134"/>
      <c r="DQM193" s="131"/>
      <c r="DQN193" s="131"/>
      <c r="DQO193" s="131"/>
      <c r="DQP193" s="132"/>
      <c r="DQR193" s="130"/>
      <c r="DQS193" s="134"/>
      <c r="DQT193" s="134"/>
      <c r="DQU193" s="131"/>
      <c r="DQV193" s="131"/>
      <c r="DQW193" s="131"/>
      <c r="DQX193" s="132"/>
      <c r="DQZ193" s="130"/>
      <c r="DRA193" s="134"/>
      <c r="DRB193" s="134"/>
      <c r="DRC193" s="131"/>
      <c r="DRD193" s="131"/>
      <c r="DRE193" s="131"/>
      <c r="DRF193" s="132"/>
      <c r="DRH193" s="130"/>
      <c r="DRI193" s="134"/>
      <c r="DRJ193" s="134"/>
      <c r="DRK193" s="131"/>
      <c r="DRL193" s="131"/>
      <c r="DRM193" s="131"/>
      <c r="DRN193" s="132"/>
      <c r="DRP193" s="130"/>
      <c r="DRQ193" s="134"/>
      <c r="DRR193" s="134"/>
      <c r="DRS193" s="131"/>
      <c r="DRT193" s="131"/>
      <c r="DRU193" s="131"/>
      <c r="DRV193" s="132"/>
      <c r="DRX193" s="130"/>
      <c r="DRY193" s="134"/>
      <c r="DRZ193" s="134"/>
      <c r="DSA193" s="131"/>
      <c r="DSB193" s="131"/>
      <c r="DSC193" s="131"/>
      <c r="DSD193" s="132"/>
      <c r="DSF193" s="130"/>
      <c r="DSG193" s="134"/>
      <c r="DSH193" s="134"/>
      <c r="DSI193" s="131"/>
      <c r="DSJ193" s="131"/>
      <c r="DSK193" s="131"/>
      <c r="DSL193" s="132"/>
      <c r="DSN193" s="130"/>
      <c r="DSO193" s="134"/>
      <c r="DSP193" s="134"/>
      <c r="DSQ193" s="131"/>
      <c r="DSR193" s="131"/>
      <c r="DSS193" s="131"/>
      <c r="DST193" s="132"/>
      <c r="DSV193" s="130"/>
      <c r="DSW193" s="134"/>
      <c r="DSX193" s="134"/>
      <c r="DSY193" s="131"/>
      <c r="DSZ193" s="131"/>
      <c r="DTA193" s="131"/>
      <c r="DTB193" s="132"/>
      <c r="DTD193" s="130"/>
      <c r="DTE193" s="134"/>
      <c r="DTF193" s="134"/>
      <c r="DTG193" s="131"/>
      <c r="DTH193" s="131"/>
      <c r="DTI193" s="131"/>
      <c r="DTJ193" s="132"/>
      <c r="DTL193" s="130"/>
      <c r="DTM193" s="134"/>
      <c r="DTN193" s="134"/>
      <c r="DTO193" s="131"/>
      <c r="DTP193" s="131"/>
      <c r="DTQ193" s="131"/>
      <c r="DTR193" s="132"/>
      <c r="DTT193" s="130"/>
      <c r="DTU193" s="134"/>
      <c r="DTV193" s="134"/>
      <c r="DTW193" s="131"/>
      <c r="DTX193" s="131"/>
      <c r="DTY193" s="131"/>
      <c r="DTZ193" s="132"/>
      <c r="DUB193" s="130"/>
      <c r="DUC193" s="134"/>
      <c r="DUD193" s="134"/>
      <c r="DUE193" s="131"/>
      <c r="DUF193" s="131"/>
      <c r="DUG193" s="131"/>
      <c r="DUH193" s="132"/>
      <c r="DUJ193" s="130"/>
      <c r="DUK193" s="134"/>
      <c r="DUL193" s="134"/>
      <c r="DUM193" s="131"/>
      <c r="DUN193" s="131"/>
      <c r="DUO193" s="131"/>
      <c r="DUP193" s="132"/>
      <c r="DUR193" s="130"/>
      <c r="DUS193" s="134"/>
      <c r="DUT193" s="134"/>
      <c r="DUU193" s="131"/>
      <c r="DUV193" s="131"/>
      <c r="DUW193" s="131"/>
      <c r="DUX193" s="132"/>
      <c r="DUZ193" s="130"/>
      <c r="DVA193" s="134"/>
      <c r="DVB193" s="134"/>
      <c r="DVC193" s="131"/>
      <c r="DVD193" s="131"/>
      <c r="DVE193" s="131"/>
      <c r="DVF193" s="132"/>
      <c r="DVH193" s="130"/>
      <c r="DVI193" s="134"/>
      <c r="DVJ193" s="134"/>
      <c r="DVK193" s="131"/>
      <c r="DVL193" s="131"/>
      <c r="DVM193" s="131"/>
      <c r="DVN193" s="132"/>
      <c r="DVP193" s="130"/>
      <c r="DVQ193" s="134"/>
      <c r="DVR193" s="134"/>
      <c r="DVS193" s="131"/>
      <c r="DVT193" s="131"/>
      <c r="DVU193" s="131"/>
      <c r="DVV193" s="132"/>
      <c r="DVX193" s="130"/>
      <c r="DVY193" s="134"/>
      <c r="DVZ193" s="134"/>
      <c r="DWA193" s="131"/>
      <c r="DWB193" s="131"/>
      <c r="DWC193" s="131"/>
      <c r="DWD193" s="132"/>
      <c r="DWF193" s="130"/>
      <c r="DWG193" s="134"/>
      <c r="DWH193" s="134"/>
      <c r="DWI193" s="131"/>
      <c r="DWJ193" s="131"/>
      <c r="DWK193" s="131"/>
      <c r="DWL193" s="132"/>
      <c r="DWN193" s="130"/>
      <c r="DWO193" s="134"/>
      <c r="DWP193" s="134"/>
      <c r="DWQ193" s="131"/>
      <c r="DWR193" s="131"/>
      <c r="DWS193" s="131"/>
      <c r="DWT193" s="132"/>
      <c r="DWV193" s="130"/>
      <c r="DWW193" s="134"/>
      <c r="DWX193" s="134"/>
      <c r="DWY193" s="131"/>
      <c r="DWZ193" s="131"/>
      <c r="DXA193" s="131"/>
      <c r="DXB193" s="132"/>
      <c r="DXD193" s="130"/>
      <c r="DXE193" s="134"/>
      <c r="DXF193" s="134"/>
      <c r="DXG193" s="131"/>
      <c r="DXH193" s="131"/>
      <c r="DXI193" s="131"/>
      <c r="DXJ193" s="132"/>
      <c r="DXL193" s="130"/>
      <c r="DXM193" s="134"/>
      <c r="DXN193" s="134"/>
      <c r="DXO193" s="131"/>
      <c r="DXP193" s="131"/>
      <c r="DXQ193" s="131"/>
      <c r="DXR193" s="132"/>
      <c r="DXT193" s="130"/>
      <c r="DXU193" s="134"/>
      <c r="DXV193" s="134"/>
      <c r="DXW193" s="131"/>
      <c r="DXX193" s="131"/>
      <c r="DXY193" s="131"/>
      <c r="DXZ193" s="132"/>
      <c r="DYB193" s="130"/>
      <c r="DYC193" s="134"/>
      <c r="DYD193" s="134"/>
      <c r="DYE193" s="131"/>
      <c r="DYF193" s="131"/>
      <c r="DYG193" s="131"/>
      <c r="DYH193" s="132"/>
      <c r="DYJ193" s="130"/>
      <c r="DYK193" s="134"/>
      <c r="DYL193" s="134"/>
      <c r="DYM193" s="131"/>
      <c r="DYN193" s="131"/>
      <c r="DYO193" s="131"/>
      <c r="DYP193" s="132"/>
      <c r="DYR193" s="130"/>
      <c r="DYS193" s="134"/>
      <c r="DYT193" s="134"/>
      <c r="DYU193" s="131"/>
      <c r="DYV193" s="131"/>
      <c r="DYW193" s="131"/>
      <c r="DYX193" s="132"/>
      <c r="DYZ193" s="130"/>
      <c r="DZA193" s="134"/>
      <c r="DZB193" s="134"/>
      <c r="DZC193" s="131"/>
      <c r="DZD193" s="131"/>
      <c r="DZE193" s="131"/>
      <c r="DZF193" s="132"/>
      <c r="DZH193" s="130"/>
      <c r="DZI193" s="134"/>
      <c r="DZJ193" s="134"/>
      <c r="DZK193" s="131"/>
      <c r="DZL193" s="131"/>
      <c r="DZM193" s="131"/>
      <c r="DZN193" s="132"/>
      <c r="DZP193" s="130"/>
      <c r="DZQ193" s="134"/>
      <c r="DZR193" s="134"/>
      <c r="DZS193" s="131"/>
      <c r="DZT193" s="131"/>
      <c r="DZU193" s="131"/>
      <c r="DZV193" s="132"/>
      <c r="DZX193" s="130"/>
      <c r="DZY193" s="134"/>
      <c r="DZZ193" s="134"/>
      <c r="EAA193" s="131"/>
      <c r="EAB193" s="131"/>
      <c r="EAC193" s="131"/>
      <c r="EAD193" s="132"/>
      <c r="EAF193" s="130"/>
      <c r="EAG193" s="134"/>
      <c r="EAH193" s="134"/>
      <c r="EAI193" s="131"/>
      <c r="EAJ193" s="131"/>
      <c r="EAK193" s="131"/>
      <c r="EAL193" s="132"/>
      <c r="EAN193" s="130"/>
      <c r="EAO193" s="134"/>
      <c r="EAP193" s="134"/>
      <c r="EAQ193" s="131"/>
      <c r="EAR193" s="131"/>
      <c r="EAS193" s="131"/>
      <c r="EAT193" s="132"/>
      <c r="EAV193" s="130"/>
      <c r="EAW193" s="134"/>
      <c r="EAX193" s="134"/>
      <c r="EAY193" s="131"/>
      <c r="EAZ193" s="131"/>
      <c r="EBA193" s="131"/>
      <c r="EBB193" s="132"/>
      <c r="EBD193" s="130"/>
      <c r="EBE193" s="134"/>
      <c r="EBF193" s="134"/>
      <c r="EBG193" s="131"/>
      <c r="EBH193" s="131"/>
      <c r="EBI193" s="131"/>
      <c r="EBJ193" s="132"/>
      <c r="EBL193" s="130"/>
      <c r="EBM193" s="134"/>
      <c r="EBN193" s="134"/>
      <c r="EBO193" s="131"/>
      <c r="EBP193" s="131"/>
      <c r="EBQ193" s="131"/>
      <c r="EBR193" s="132"/>
      <c r="EBT193" s="130"/>
      <c r="EBU193" s="134"/>
      <c r="EBV193" s="134"/>
      <c r="EBW193" s="131"/>
      <c r="EBX193" s="131"/>
      <c r="EBY193" s="131"/>
      <c r="EBZ193" s="132"/>
      <c r="ECB193" s="130"/>
      <c r="ECC193" s="134"/>
      <c r="ECD193" s="134"/>
      <c r="ECE193" s="131"/>
      <c r="ECF193" s="131"/>
      <c r="ECG193" s="131"/>
      <c r="ECH193" s="132"/>
      <c r="ECJ193" s="130"/>
      <c r="ECK193" s="134"/>
      <c r="ECL193" s="134"/>
      <c r="ECM193" s="131"/>
      <c r="ECN193" s="131"/>
      <c r="ECO193" s="131"/>
      <c r="ECP193" s="132"/>
      <c r="ECR193" s="130"/>
      <c r="ECS193" s="134"/>
      <c r="ECT193" s="134"/>
      <c r="ECU193" s="131"/>
      <c r="ECV193" s="131"/>
      <c r="ECW193" s="131"/>
      <c r="ECX193" s="132"/>
      <c r="ECZ193" s="130"/>
      <c r="EDA193" s="134"/>
      <c r="EDB193" s="134"/>
      <c r="EDC193" s="131"/>
      <c r="EDD193" s="131"/>
      <c r="EDE193" s="131"/>
      <c r="EDF193" s="132"/>
      <c r="EDH193" s="130"/>
      <c r="EDI193" s="134"/>
      <c r="EDJ193" s="134"/>
      <c r="EDK193" s="131"/>
      <c r="EDL193" s="131"/>
      <c r="EDM193" s="131"/>
      <c r="EDN193" s="132"/>
      <c r="EDP193" s="130"/>
      <c r="EDQ193" s="134"/>
      <c r="EDR193" s="134"/>
      <c r="EDS193" s="131"/>
      <c r="EDT193" s="131"/>
      <c r="EDU193" s="131"/>
      <c r="EDV193" s="132"/>
      <c r="EDX193" s="130"/>
      <c r="EDY193" s="134"/>
      <c r="EDZ193" s="134"/>
      <c r="EEA193" s="131"/>
      <c r="EEB193" s="131"/>
      <c r="EEC193" s="131"/>
      <c r="EED193" s="132"/>
      <c r="EEF193" s="130"/>
      <c r="EEG193" s="134"/>
      <c r="EEH193" s="134"/>
      <c r="EEI193" s="131"/>
      <c r="EEJ193" s="131"/>
      <c r="EEK193" s="131"/>
      <c r="EEL193" s="132"/>
      <c r="EEN193" s="130"/>
      <c r="EEO193" s="134"/>
      <c r="EEP193" s="134"/>
      <c r="EEQ193" s="131"/>
      <c r="EER193" s="131"/>
      <c r="EES193" s="131"/>
      <c r="EET193" s="132"/>
      <c r="EEV193" s="130"/>
      <c r="EEW193" s="134"/>
      <c r="EEX193" s="134"/>
      <c r="EEY193" s="131"/>
      <c r="EEZ193" s="131"/>
      <c r="EFA193" s="131"/>
      <c r="EFB193" s="132"/>
      <c r="EFD193" s="130"/>
      <c r="EFE193" s="134"/>
      <c r="EFF193" s="134"/>
      <c r="EFG193" s="131"/>
      <c r="EFH193" s="131"/>
      <c r="EFI193" s="131"/>
      <c r="EFJ193" s="132"/>
      <c r="EFL193" s="130"/>
      <c r="EFM193" s="134"/>
      <c r="EFN193" s="134"/>
      <c r="EFO193" s="131"/>
      <c r="EFP193" s="131"/>
      <c r="EFQ193" s="131"/>
      <c r="EFR193" s="132"/>
      <c r="EFT193" s="130"/>
      <c r="EFU193" s="134"/>
      <c r="EFV193" s="134"/>
      <c r="EFW193" s="131"/>
      <c r="EFX193" s="131"/>
      <c r="EFY193" s="131"/>
      <c r="EFZ193" s="132"/>
      <c r="EGB193" s="130"/>
      <c r="EGC193" s="134"/>
      <c r="EGD193" s="134"/>
      <c r="EGE193" s="131"/>
      <c r="EGF193" s="131"/>
      <c r="EGG193" s="131"/>
      <c r="EGH193" s="132"/>
      <c r="EGJ193" s="130"/>
      <c r="EGK193" s="134"/>
      <c r="EGL193" s="134"/>
      <c r="EGM193" s="131"/>
      <c r="EGN193" s="131"/>
      <c r="EGO193" s="131"/>
      <c r="EGP193" s="132"/>
      <c r="EGR193" s="130"/>
      <c r="EGS193" s="134"/>
      <c r="EGT193" s="134"/>
      <c r="EGU193" s="131"/>
      <c r="EGV193" s="131"/>
      <c r="EGW193" s="131"/>
      <c r="EGX193" s="132"/>
      <c r="EGZ193" s="130"/>
      <c r="EHA193" s="134"/>
      <c r="EHB193" s="134"/>
      <c r="EHC193" s="131"/>
      <c r="EHD193" s="131"/>
      <c r="EHE193" s="131"/>
      <c r="EHF193" s="132"/>
      <c r="EHH193" s="130"/>
      <c r="EHI193" s="134"/>
      <c r="EHJ193" s="134"/>
      <c r="EHK193" s="131"/>
      <c r="EHL193" s="131"/>
      <c r="EHM193" s="131"/>
      <c r="EHN193" s="132"/>
      <c r="EHP193" s="130"/>
      <c r="EHQ193" s="134"/>
      <c r="EHR193" s="134"/>
      <c r="EHS193" s="131"/>
      <c r="EHT193" s="131"/>
      <c r="EHU193" s="131"/>
      <c r="EHV193" s="132"/>
      <c r="EHX193" s="130"/>
      <c r="EHY193" s="134"/>
      <c r="EHZ193" s="134"/>
      <c r="EIA193" s="131"/>
      <c r="EIB193" s="131"/>
      <c r="EIC193" s="131"/>
      <c r="EID193" s="132"/>
      <c r="EIF193" s="130"/>
      <c r="EIG193" s="134"/>
      <c r="EIH193" s="134"/>
      <c r="EII193" s="131"/>
      <c r="EIJ193" s="131"/>
      <c r="EIK193" s="131"/>
      <c r="EIL193" s="132"/>
      <c r="EIN193" s="130"/>
      <c r="EIO193" s="134"/>
      <c r="EIP193" s="134"/>
      <c r="EIQ193" s="131"/>
      <c r="EIR193" s="131"/>
      <c r="EIS193" s="131"/>
      <c r="EIT193" s="132"/>
      <c r="EIV193" s="130"/>
      <c r="EIW193" s="134"/>
      <c r="EIX193" s="134"/>
      <c r="EIY193" s="131"/>
      <c r="EIZ193" s="131"/>
      <c r="EJA193" s="131"/>
      <c r="EJB193" s="132"/>
      <c r="EJD193" s="130"/>
      <c r="EJE193" s="134"/>
      <c r="EJF193" s="134"/>
      <c r="EJG193" s="131"/>
      <c r="EJH193" s="131"/>
      <c r="EJI193" s="131"/>
      <c r="EJJ193" s="132"/>
      <c r="EJL193" s="130"/>
      <c r="EJM193" s="134"/>
      <c r="EJN193" s="134"/>
      <c r="EJO193" s="131"/>
      <c r="EJP193" s="131"/>
      <c r="EJQ193" s="131"/>
      <c r="EJR193" s="132"/>
      <c r="EJT193" s="130"/>
      <c r="EJU193" s="134"/>
      <c r="EJV193" s="134"/>
      <c r="EJW193" s="131"/>
      <c r="EJX193" s="131"/>
      <c r="EJY193" s="131"/>
      <c r="EJZ193" s="132"/>
      <c r="EKB193" s="130"/>
      <c r="EKC193" s="134"/>
      <c r="EKD193" s="134"/>
      <c r="EKE193" s="131"/>
      <c r="EKF193" s="131"/>
      <c r="EKG193" s="131"/>
      <c r="EKH193" s="132"/>
      <c r="EKJ193" s="130"/>
      <c r="EKK193" s="134"/>
      <c r="EKL193" s="134"/>
      <c r="EKM193" s="131"/>
      <c r="EKN193" s="131"/>
      <c r="EKO193" s="131"/>
      <c r="EKP193" s="132"/>
      <c r="EKR193" s="130"/>
      <c r="EKS193" s="134"/>
      <c r="EKT193" s="134"/>
      <c r="EKU193" s="131"/>
      <c r="EKV193" s="131"/>
      <c r="EKW193" s="131"/>
      <c r="EKX193" s="132"/>
      <c r="EKZ193" s="130"/>
      <c r="ELA193" s="134"/>
      <c r="ELB193" s="134"/>
      <c r="ELC193" s="131"/>
      <c r="ELD193" s="131"/>
      <c r="ELE193" s="131"/>
      <c r="ELF193" s="132"/>
      <c r="ELH193" s="130"/>
      <c r="ELI193" s="134"/>
      <c r="ELJ193" s="134"/>
      <c r="ELK193" s="131"/>
      <c r="ELL193" s="131"/>
      <c r="ELM193" s="131"/>
      <c r="ELN193" s="132"/>
      <c r="ELP193" s="130"/>
      <c r="ELQ193" s="134"/>
      <c r="ELR193" s="134"/>
      <c r="ELS193" s="131"/>
      <c r="ELT193" s="131"/>
      <c r="ELU193" s="131"/>
      <c r="ELV193" s="132"/>
      <c r="ELX193" s="130"/>
      <c r="ELY193" s="134"/>
      <c r="ELZ193" s="134"/>
      <c r="EMA193" s="131"/>
      <c r="EMB193" s="131"/>
      <c r="EMC193" s="131"/>
      <c r="EMD193" s="132"/>
      <c r="EMF193" s="130"/>
      <c r="EMG193" s="134"/>
      <c r="EMH193" s="134"/>
      <c r="EMI193" s="131"/>
      <c r="EMJ193" s="131"/>
      <c r="EMK193" s="131"/>
      <c r="EML193" s="132"/>
      <c r="EMN193" s="130"/>
      <c r="EMO193" s="134"/>
      <c r="EMP193" s="134"/>
      <c r="EMQ193" s="131"/>
      <c r="EMR193" s="131"/>
      <c r="EMS193" s="131"/>
      <c r="EMT193" s="132"/>
      <c r="EMV193" s="130"/>
      <c r="EMW193" s="134"/>
      <c r="EMX193" s="134"/>
      <c r="EMY193" s="131"/>
      <c r="EMZ193" s="131"/>
      <c r="ENA193" s="131"/>
      <c r="ENB193" s="132"/>
      <c r="END193" s="130"/>
      <c r="ENE193" s="134"/>
      <c r="ENF193" s="134"/>
      <c r="ENG193" s="131"/>
      <c r="ENH193" s="131"/>
      <c r="ENI193" s="131"/>
      <c r="ENJ193" s="132"/>
      <c r="ENL193" s="130"/>
      <c r="ENM193" s="134"/>
      <c r="ENN193" s="134"/>
      <c r="ENO193" s="131"/>
      <c r="ENP193" s="131"/>
      <c r="ENQ193" s="131"/>
      <c r="ENR193" s="132"/>
      <c r="ENT193" s="130"/>
      <c r="ENU193" s="134"/>
      <c r="ENV193" s="134"/>
      <c r="ENW193" s="131"/>
      <c r="ENX193" s="131"/>
      <c r="ENY193" s="131"/>
      <c r="ENZ193" s="132"/>
      <c r="EOB193" s="130"/>
      <c r="EOC193" s="134"/>
      <c r="EOD193" s="134"/>
      <c r="EOE193" s="131"/>
      <c r="EOF193" s="131"/>
      <c r="EOG193" s="131"/>
      <c r="EOH193" s="132"/>
      <c r="EOJ193" s="130"/>
      <c r="EOK193" s="134"/>
      <c r="EOL193" s="134"/>
      <c r="EOM193" s="131"/>
      <c r="EON193" s="131"/>
      <c r="EOO193" s="131"/>
      <c r="EOP193" s="132"/>
      <c r="EOR193" s="130"/>
      <c r="EOS193" s="134"/>
      <c r="EOT193" s="134"/>
      <c r="EOU193" s="131"/>
      <c r="EOV193" s="131"/>
      <c r="EOW193" s="131"/>
      <c r="EOX193" s="132"/>
      <c r="EOZ193" s="130"/>
      <c r="EPA193" s="134"/>
      <c r="EPB193" s="134"/>
      <c r="EPC193" s="131"/>
      <c r="EPD193" s="131"/>
      <c r="EPE193" s="131"/>
      <c r="EPF193" s="132"/>
      <c r="EPH193" s="130"/>
      <c r="EPI193" s="134"/>
      <c r="EPJ193" s="134"/>
      <c r="EPK193" s="131"/>
      <c r="EPL193" s="131"/>
      <c r="EPM193" s="131"/>
      <c r="EPN193" s="132"/>
      <c r="EPP193" s="130"/>
      <c r="EPQ193" s="134"/>
      <c r="EPR193" s="134"/>
      <c r="EPS193" s="131"/>
      <c r="EPT193" s="131"/>
      <c r="EPU193" s="131"/>
      <c r="EPV193" s="132"/>
      <c r="EPX193" s="130"/>
      <c r="EPY193" s="134"/>
      <c r="EPZ193" s="134"/>
      <c r="EQA193" s="131"/>
      <c r="EQB193" s="131"/>
      <c r="EQC193" s="131"/>
      <c r="EQD193" s="132"/>
      <c r="EQF193" s="130"/>
      <c r="EQG193" s="134"/>
      <c r="EQH193" s="134"/>
      <c r="EQI193" s="131"/>
      <c r="EQJ193" s="131"/>
      <c r="EQK193" s="131"/>
      <c r="EQL193" s="132"/>
      <c r="EQN193" s="130"/>
      <c r="EQO193" s="134"/>
      <c r="EQP193" s="134"/>
      <c r="EQQ193" s="131"/>
      <c r="EQR193" s="131"/>
      <c r="EQS193" s="131"/>
      <c r="EQT193" s="132"/>
      <c r="EQV193" s="130"/>
      <c r="EQW193" s="134"/>
      <c r="EQX193" s="134"/>
      <c r="EQY193" s="131"/>
      <c r="EQZ193" s="131"/>
      <c r="ERA193" s="131"/>
      <c r="ERB193" s="132"/>
      <c r="ERD193" s="130"/>
      <c r="ERE193" s="134"/>
      <c r="ERF193" s="134"/>
      <c r="ERG193" s="131"/>
      <c r="ERH193" s="131"/>
      <c r="ERI193" s="131"/>
      <c r="ERJ193" s="132"/>
      <c r="ERL193" s="130"/>
      <c r="ERM193" s="134"/>
      <c r="ERN193" s="134"/>
      <c r="ERO193" s="131"/>
      <c r="ERP193" s="131"/>
      <c r="ERQ193" s="131"/>
      <c r="ERR193" s="132"/>
      <c r="ERT193" s="130"/>
      <c r="ERU193" s="134"/>
      <c r="ERV193" s="134"/>
      <c r="ERW193" s="131"/>
      <c r="ERX193" s="131"/>
      <c r="ERY193" s="131"/>
      <c r="ERZ193" s="132"/>
      <c r="ESB193" s="130"/>
      <c r="ESC193" s="134"/>
      <c r="ESD193" s="134"/>
      <c r="ESE193" s="131"/>
      <c r="ESF193" s="131"/>
      <c r="ESG193" s="131"/>
      <c r="ESH193" s="132"/>
      <c r="ESJ193" s="130"/>
      <c r="ESK193" s="134"/>
      <c r="ESL193" s="134"/>
      <c r="ESM193" s="131"/>
      <c r="ESN193" s="131"/>
      <c r="ESO193" s="131"/>
      <c r="ESP193" s="132"/>
      <c r="ESR193" s="130"/>
      <c r="ESS193" s="134"/>
      <c r="EST193" s="134"/>
      <c r="ESU193" s="131"/>
      <c r="ESV193" s="131"/>
      <c r="ESW193" s="131"/>
      <c r="ESX193" s="132"/>
      <c r="ESZ193" s="130"/>
      <c r="ETA193" s="134"/>
      <c r="ETB193" s="134"/>
      <c r="ETC193" s="131"/>
      <c r="ETD193" s="131"/>
      <c r="ETE193" s="131"/>
      <c r="ETF193" s="132"/>
      <c r="ETH193" s="130"/>
      <c r="ETI193" s="134"/>
      <c r="ETJ193" s="134"/>
      <c r="ETK193" s="131"/>
      <c r="ETL193" s="131"/>
      <c r="ETM193" s="131"/>
      <c r="ETN193" s="132"/>
      <c r="ETP193" s="130"/>
      <c r="ETQ193" s="134"/>
      <c r="ETR193" s="134"/>
      <c r="ETS193" s="131"/>
      <c r="ETT193" s="131"/>
      <c r="ETU193" s="131"/>
      <c r="ETV193" s="132"/>
      <c r="ETX193" s="130"/>
      <c r="ETY193" s="134"/>
      <c r="ETZ193" s="134"/>
      <c r="EUA193" s="131"/>
      <c r="EUB193" s="131"/>
      <c r="EUC193" s="131"/>
      <c r="EUD193" s="132"/>
      <c r="EUF193" s="130"/>
      <c r="EUG193" s="134"/>
      <c r="EUH193" s="134"/>
      <c r="EUI193" s="131"/>
      <c r="EUJ193" s="131"/>
      <c r="EUK193" s="131"/>
      <c r="EUL193" s="132"/>
      <c r="EUN193" s="130"/>
      <c r="EUO193" s="134"/>
      <c r="EUP193" s="134"/>
      <c r="EUQ193" s="131"/>
      <c r="EUR193" s="131"/>
      <c r="EUS193" s="131"/>
      <c r="EUT193" s="132"/>
      <c r="EUV193" s="130"/>
      <c r="EUW193" s="134"/>
      <c r="EUX193" s="134"/>
      <c r="EUY193" s="131"/>
      <c r="EUZ193" s="131"/>
      <c r="EVA193" s="131"/>
      <c r="EVB193" s="132"/>
      <c r="EVD193" s="130"/>
      <c r="EVE193" s="134"/>
      <c r="EVF193" s="134"/>
      <c r="EVG193" s="131"/>
      <c r="EVH193" s="131"/>
      <c r="EVI193" s="131"/>
      <c r="EVJ193" s="132"/>
      <c r="EVL193" s="130"/>
      <c r="EVM193" s="134"/>
      <c r="EVN193" s="134"/>
      <c r="EVO193" s="131"/>
      <c r="EVP193" s="131"/>
      <c r="EVQ193" s="131"/>
      <c r="EVR193" s="132"/>
      <c r="EVT193" s="130"/>
      <c r="EVU193" s="134"/>
      <c r="EVV193" s="134"/>
      <c r="EVW193" s="131"/>
      <c r="EVX193" s="131"/>
      <c r="EVY193" s="131"/>
      <c r="EVZ193" s="132"/>
      <c r="EWB193" s="130"/>
      <c r="EWC193" s="134"/>
      <c r="EWD193" s="134"/>
      <c r="EWE193" s="131"/>
      <c r="EWF193" s="131"/>
      <c r="EWG193" s="131"/>
      <c r="EWH193" s="132"/>
      <c r="EWJ193" s="130"/>
      <c r="EWK193" s="134"/>
      <c r="EWL193" s="134"/>
      <c r="EWM193" s="131"/>
      <c r="EWN193" s="131"/>
      <c r="EWO193" s="131"/>
      <c r="EWP193" s="132"/>
      <c r="EWR193" s="130"/>
      <c r="EWS193" s="134"/>
      <c r="EWT193" s="134"/>
      <c r="EWU193" s="131"/>
      <c r="EWV193" s="131"/>
      <c r="EWW193" s="131"/>
      <c r="EWX193" s="132"/>
      <c r="EWZ193" s="130"/>
      <c r="EXA193" s="134"/>
      <c r="EXB193" s="134"/>
      <c r="EXC193" s="131"/>
      <c r="EXD193" s="131"/>
      <c r="EXE193" s="131"/>
      <c r="EXF193" s="132"/>
      <c r="EXH193" s="130"/>
      <c r="EXI193" s="134"/>
      <c r="EXJ193" s="134"/>
      <c r="EXK193" s="131"/>
      <c r="EXL193" s="131"/>
      <c r="EXM193" s="131"/>
      <c r="EXN193" s="132"/>
      <c r="EXP193" s="130"/>
      <c r="EXQ193" s="134"/>
      <c r="EXR193" s="134"/>
      <c r="EXS193" s="131"/>
      <c r="EXT193" s="131"/>
      <c r="EXU193" s="131"/>
      <c r="EXV193" s="132"/>
      <c r="EXX193" s="130"/>
      <c r="EXY193" s="134"/>
      <c r="EXZ193" s="134"/>
      <c r="EYA193" s="131"/>
      <c r="EYB193" s="131"/>
      <c r="EYC193" s="131"/>
      <c r="EYD193" s="132"/>
      <c r="EYF193" s="130"/>
      <c r="EYG193" s="134"/>
      <c r="EYH193" s="134"/>
      <c r="EYI193" s="131"/>
      <c r="EYJ193" s="131"/>
      <c r="EYK193" s="131"/>
      <c r="EYL193" s="132"/>
      <c r="EYN193" s="130"/>
      <c r="EYO193" s="134"/>
      <c r="EYP193" s="134"/>
      <c r="EYQ193" s="131"/>
      <c r="EYR193" s="131"/>
      <c r="EYS193" s="131"/>
      <c r="EYT193" s="132"/>
      <c r="EYV193" s="130"/>
      <c r="EYW193" s="134"/>
      <c r="EYX193" s="134"/>
      <c r="EYY193" s="131"/>
      <c r="EYZ193" s="131"/>
      <c r="EZA193" s="131"/>
      <c r="EZB193" s="132"/>
      <c r="EZD193" s="130"/>
      <c r="EZE193" s="134"/>
      <c r="EZF193" s="134"/>
      <c r="EZG193" s="131"/>
      <c r="EZH193" s="131"/>
      <c r="EZI193" s="131"/>
      <c r="EZJ193" s="132"/>
      <c r="EZL193" s="130"/>
      <c r="EZM193" s="134"/>
      <c r="EZN193" s="134"/>
      <c r="EZO193" s="131"/>
      <c r="EZP193" s="131"/>
      <c r="EZQ193" s="131"/>
      <c r="EZR193" s="132"/>
      <c r="EZT193" s="130"/>
      <c r="EZU193" s="134"/>
      <c r="EZV193" s="134"/>
      <c r="EZW193" s="131"/>
      <c r="EZX193" s="131"/>
      <c r="EZY193" s="131"/>
      <c r="EZZ193" s="132"/>
      <c r="FAB193" s="130"/>
      <c r="FAC193" s="134"/>
      <c r="FAD193" s="134"/>
      <c r="FAE193" s="131"/>
      <c r="FAF193" s="131"/>
      <c r="FAG193" s="131"/>
      <c r="FAH193" s="132"/>
      <c r="FAJ193" s="130"/>
      <c r="FAK193" s="134"/>
      <c r="FAL193" s="134"/>
      <c r="FAM193" s="131"/>
      <c r="FAN193" s="131"/>
      <c r="FAO193" s="131"/>
      <c r="FAP193" s="132"/>
      <c r="FAR193" s="130"/>
      <c r="FAS193" s="134"/>
      <c r="FAT193" s="134"/>
      <c r="FAU193" s="131"/>
      <c r="FAV193" s="131"/>
      <c r="FAW193" s="131"/>
      <c r="FAX193" s="132"/>
      <c r="FAZ193" s="130"/>
      <c r="FBA193" s="134"/>
      <c r="FBB193" s="134"/>
      <c r="FBC193" s="131"/>
      <c r="FBD193" s="131"/>
      <c r="FBE193" s="131"/>
      <c r="FBF193" s="132"/>
      <c r="FBH193" s="130"/>
      <c r="FBI193" s="134"/>
      <c r="FBJ193" s="134"/>
      <c r="FBK193" s="131"/>
      <c r="FBL193" s="131"/>
      <c r="FBM193" s="131"/>
      <c r="FBN193" s="132"/>
      <c r="FBP193" s="130"/>
      <c r="FBQ193" s="134"/>
      <c r="FBR193" s="134"/>
      <c r="FBS193" s="131"/>
      <c r="FBT193" s="131"/>
      <c r="FBU193" s="131"/>
      <c r="FBV193" s="132"/>
      <c r="FBX193" s="130"/>
      <c r="FBY193" s="134"/>
      <c r="FBZ193" s="134"/>
      <c r="FCA193" s="131"/>
      <c r="FCB193" s="131"/>
      <c r="FCC193" s="131"/>
      <c r="FCD193" s="132"/>
      <c r="FCF193" s="130"/>
      <c r="FCG193" s="134"/>
      <c r="FCH193" s="134"/>
      <c r="FCI193" s="131"/>
      <c r="FCJ193" s="131"/>
      <c r="FCK193" s="131"/>
      <c r="FCL193" s="132"/>
      <c r="FCN193" s="130"/>
      <c r="FCO193" s="134"/>
      <c r="FCP193" s="134"/>
      <c r="FCQ193" s="131"/>
      <c r="FCR193" s="131"/>
      <c r="FCS193" s="131"/>
      <c r="FCT193" s="132"/>
      <c r="FCV193" s="130"/>
      <c r="FCW193" s="134"/>
      <c r="FCX193" s="134"/>
      <c r="FCY193" s="131"/>
      <c r="FCZ193" s="131"/>
      <c r="FDA193" s="131"/>
      <c r="FDB193" s="132"/>
      <c r="FDD193" s="130"/>
      <c r="FDE193" s="134"/>
      <c r="FDF193" s="134"/>
      <c r="FDG193" s="131"/>
      <c r="FDH193" s="131"/>
      <c r="FDI193" s="131"/>
      <c r="FDJ193" s="132"/>
      <c r="FDL193" s="130"/>
      <c r="FDM193" s="134"/>
      <c r="FDN193" s="134"/>
      <c r="FDO193" s="131"/>
      <c r="FDP193" s="131"/>
      <c r="FDQ193" s="131"/>
      <c r="FDR193" s="132"/>
      <c r="FDT193" s="130"/>
      <c r="FDU193" s="134"/>
      <c r="FDV193" s="134"/>
      <c r="FDW193" s="131"/>
      <c r="FDX193" s="131"/>
      <c r="FDY193" s="131"/>
      <c r="FDZ193" s="132"/>
      <c r="FEB193" s="130"/>
      <c r="FEC193" s="134"/>
      <c r="FED193" s="134"/>
      <c r="FEE193" s="131"/>
      <c r="FEF193" s="131"/>
      <c r="FEG193" s="131"/>
      <c r="FEH193" s="132"/>
      <c r="FEJ193" s="130"/>
      <c r="FEK193" s="134"/>
      <c r="FEL193" s="134"/>
      <c r="FEM193" s="131"/>
      <c r="FEN193" s="131"/>
      <c r="FEO193" s="131"/>
      <c r="FEP193" s="132"/>
      <c r="FER193" s="130"/>
      <c r="FES193" s="134"/>
      <c r="FET193" s="134"/>
      <c r="FEU193" s="131"/>
      <c r="FEV193" s="131"/>
      <c r="FEW193" s="131"/>
      <c r="FEX193" s="132"/>
      <c r="FEZ193" s="130"/>
      <c r="FFA193" s="134"/>
      <c r="FFB193" s="134"/>
      <c r="FFC193" s="131"/>
      <c r="FFD193" s="131"/>
      <c r="FFE193" s="131"/>
      <c r="FFF193" s="132"/>
      <c r="FFH193" s="130"/>
      <c r="FFI193" s="134"/>
      <c r="FFJ193" s="134"/>
      <c r="FFK193" s="131"/>
      <c r="FFL193" s="131"/>
      <c r="FFM193" s="131"/>
      <c r="FFN193" s="132"/>
      <c r="FFP193" s="130"/>
      <c r="FFQ193" s="134"/>
      <c r="FFR193" s="134"/>
      <c r="FFS193" s="131"/>
      <c r="FFT193" s="131"/>
      <c r="FFU193" s="131"/>
      <c r="FFV193" s="132"/>
      <c r="FFX193" s="130"/>
      <c r="FFY193" s="134"/>
      <c r="FFZ193" s="134"/>
      <c r="FGA193" s="131"/>
      <c r="FGB193" s="131"/>
      <c r="FGC193" s="131"/>
      <c r="FGD193" s="132"/>
      <c r="FGF193" s="130"/>
      <c r="FGG193" s="134"/>
      <c r="FGH193" s="134"/>
      <c r="FGI193" s="131"/>
      <c r="FGJ193" s="131"/>
      <c r="FGK193" s="131"/>
      <c r="FGL193" s="132"/>
      <c r="FGN193" s="130"/>
      <c r="FGO193" s="134"/>
      <c r="FGP193" s="134"/>
      <c r="FGQ193" s="131"/>
      <c r="FGR193" s="131"/>
      <c r="FGS193" s="131"/>
      <c r="FGT193" s="132"/>
      <c r="FGV193" s="130"/>
      <c r="FGW193" s="134"/>
      <c r="FGX193" s="134"/>
      <c r="FGY193" s="131"/>
      <c r="FGZ193" s="131"/>
      <c r="FHA193" s="131"/>
      <c r="FHB193" s="132"/>
      <c r="FHD193" s="130"/>
      <c r="FHE193" s="134"/>
      <c r="FHF193" s="134"/>
      <c r="FHG193" s="131"/>
      <c r="FHH193" s="131"/>
      <c r="FHI193" s="131"/>
      <c r="FHJ193" s="132"/>
      <c r="FHL193" s="130"/>
      <c r="FHM193" s="134"/>
      <c r="FHN193" s="134"/>
      <c r="FHO193" s="131"/>
      <c r="FHP193" s="131"/>
      <c r="FHQ193" s="131"/>
      <c r="FHR193" s="132"/>
      <c r="FHT193" s="130"/>
      <c r="FHU193" s="134"/>
      <c r="FHV193" s="134"/>
      <c r="FHW193" s="131"/>
      <c r="FHX193" s="131"/>
      <c r="FHY193" s="131"/>
      <c r="FHZ193" s="132"/>
      <c r="FIB193" s="130"/>
      <c r="FIC193" s="134"/>
      <c r="FID193" s="134"/>
      <c r="FIE193" s="131"/>
      <c r="FIF193" s="131"/>
      <c r="FIG193" s="131"/>
      <c r="FIH193" s="132"/>
      <c r="FIJ193" s="130"/>
      <c r="FIK193" s="134"/>
      <c r="FIL193" s="134"/>
      <c r="FIM193" s="131"/>
      <c r="FIN193" s="131"/>
      <c r="FIO193" s="131"/>
      <c r="FIP193" s="132"/>
      <c r="FIR193" s="130"/>
      <c r="FIS193" s="134"/>
      <c r="FIT193" s="134"/>
      <c r="FIU193" s="131"/>
      <c r="FIV193" s="131"/>
      <c r="FIW193" s="131"/>
      <c r="FIX193" s="132"/>
      <c r="FIZ193" s="130"/>
      <c r="FJA193" s="134"/>
      <c r="FJB193" s="134"/>
      <c r="FJC193" s="131"/>
      <c r="FJD193" s="131"/>
      <c r="FJE193" s="131"/>
      <c r="FJF193" s="132"/>
      <c r="FJH193" s="130"/>
      <c r="FJI193" s="134"/>
      <c r="FJJ193" s="134"/>
      <c r="FJK193" s="131"/>
      <c r="FJL193" s="131"/>
      <c r="FJM193" s="131"/>
      <c r="FJN193" s="132"/>
      <c r="FJP193" s="130"/>
      <c r="FJQ193" s="134"/>
      <c r="FJR193" s="134"/>
      <c r="FJS193" s="131"/>
      <c r="FJT193" s="131"/>
      <c r="FJU193" s="131"/>
      <c r="FJV193" s="132"/>
      <c r="FJX193" s="130"/>
      <c r="FJY193" s="134"/>
      <c r="FJZ193" s="134"/>
      <c r="FKA193" s="131"/>
      <c r="FKB193" s="131"/>
      <c r="FKC193" s="131"/>
      <c r="FKD193" s="132"/>
      <c r="FKF193" s="130"/>
      <c r="FKG193" s="134"/>
      <c r="FKH193" s="134"/>
      <c r="FKI193" s="131"/>
      <c r="FKJ193" s="131"/>
      <c r="FKK193" s="131"/>
      <c r="FKL193" s="132"/>
      <c r="FKN193" s="130"/>
      <c r="FKO193" s="134"/>
      <c r="FKP193" s="134"/>
      <c r="FKQ193" s="131"/>
      <c r="FKR193" s="131"/>
      <c r="FKS193" s="131"/>
      <c r="FKT193" s="132"/>
      <c r="FKV193" s="130"/>
      <c r="FKW193" s="134"/>
      <c r="FKX193" s="134"/>
      <c r="FKY193" s="131"/>
      <c r="FKZ193" s="131"/>
      <c r="FLA193" s="131"/>
      <c r="FLB193" s="132"/>
      <c r="FLD193" s="130"/>
      <c r="FLE193" s="134"/>
      <c r="FLF193" s="134"/>
      <c r="FLG193" s="131"/>
      <c r="FLH193" s="131"/>
      <c r="FLI193" s="131"/>
      <c r="FLJ193" s="132"/>
      <c r="FLL193" s="130"/>
      <c r="FLM193" s="134"/>
      <c r="FLN193" s="134"/>
      <c r="FLO193" s="131"/>
      <c r="FLP193" s="131"/>
      <c r="FLQ193" s="131"/>
      <c r="FLR193" s="132"/>
      <c r="FLT193" s="130"/>
      <c r="FLU193" s="134"/>
      <c r="FLV193" s="134"/>
      <c r="FLW193" s="131"/>
      <c r="FLX193" s="131"/>
      <c r="FLY193" s="131"/>
      <c r="FLZ193" s="132"/>
      <c r="FMB193" s="130"/>
      <c r="FMC193" s="134"/>
      <c r="FMD193" s="134"/>
      <c r="FME193" s="131"/>
      <c r="FMF193" s="131"/>
      <c r="FMG193" s="131"/>
      <c r="FMH193" s="132"/>
      <c r="FMJ193" s="130"/>
      <c r="FMK193" s="134"/>
      <c r="FML193" s="134"/>
      <c r="FMM193" s="131"/>
      <c r="FMN193" s="131"/>
      <c r="FMO193" s="131"/>
      <c r="FMP193" s="132"/>
      <c r="FMR193" s="130"/>
      <c r="FMS193" s="134"/>
      <c r="FMT193" s="134"/>
      <c r="FMU193" s="131"/>
      <c r="FMV193" s="131"/>
      <c r="FMW193" s="131"/>
      <c r="FMX193" s="132"/>
      <c r="FMZ193" s="130"/>
      <c r="FNA193" s="134"/>
      <c r="FNB193" s="134"/>
      <c r="FNC193" s="131"/>
      <c r="FND193" s="131"/>
      <c r="FNE193" s="131"/>
      <c r="FNF193" s="132"/>
      <c r="FNH193" s="130"/>
      <c r="FNI193" s="134"/>
      <c r="FNJ193" s="134"/>
      <c r="FNK193" s="131"/>
      <c r="FNL193" s="131"/>
      <c r="FNM193" s="131"/>
      <c r="FNN193" s="132"/>
      <c r="FNP193" s="130"/>
      <c r="FNQ193" s="134"/>
      <c r="FNR193" s="134"/>
      <c r="FNS193" s="131"/>
      <c r="FNT193" s="131"/>
      <c r="FNU193" s="131"/>
      <c r="FNV193" s="132"/>
      <c r="FNX193" s="130"/>
      <c r="FNY193" s="134"/>
      <c r="FNZ193" s="134"/>
      <c r="FOA193" s="131"/>
      <c r="FOB193" s="131"/>
      <c r="FOC193" s="131"/>
      <c r="FOD193" s="132"/>
      <c r="FOF193" s="130"/>
      <c r="FOG193" s="134"/>
      <c r="FOH193" s="134"/>
      <c r="FOI193" s="131"/>
      <c r="FOJ193" s="131"/>
      <c r="FOK193" s="131"/>
      <c r="FOL193" s="132"/>
      <c r="FON193" s="130"/>
      <c r="FOO193" s="134"/>
      <c r="FOP193" s="134"/>
      <c r="FOQ193" s="131"/>
      <c r="FOR193" s="131"/>
      <c r="FOS193" s="131"/>
      <c r="FOT193" s="132"/>
      <c r="FOV193" s="130"/>
      <c r="FOW193" s="134"/>
      <c r="FOX193" s="134"/>
      <c r="FOY193" s="131"/>
      <c r="FOZ193" s="131"/>
      <c r="FPA193" s="131"/>
      <c r="FPB193" s="132"/>
      <c r="FPD193" s="130"/>
      <c r="FPE193" s="134"/>
      <c r="FPF193" s="134"/>
      <c r="FPG193" s="131"/>
      <c r="FPH193" s="131"/>
      <c r="FPI193" s="131"/>
      <c r="FPJ193" s="132"/>
      <c r="FPL193" s="130"/>
      <c r="FPM193" s="134"/>
      <c r="FPN193" s="134"/>
      <c r="FPO193" s="131"/>
      <c r="FPP193" s="131"/>
      <c r="FPQ193" s="131"/>
      <c r="FPR193" s="132"/>
      <c r="FPT193" s="130"/>
      <c r="FPU193" s="134"/>
      <c r="FPV193" s="134"/>
      <c r="FPW193" s="131"/>
      <c r="FPX193" s="131"/>
      <c r="FPY193" s="131"/>
      <c r="FPZ193" s="132"/>
      <c r="FQB193" s="130"/>
      <c r="FQC193" s="134"/>
      <c r="FQD193" s="134"/>
      <c r="FQE193" s="131"/>
      <c r="FQF193" s="131"/>
      <c r="FQG193" s="131"/>
      <c r="FQH193" s="132"/>
      <c r="FQJ193" s="130"/>
      <c r="FQK193" s="134"/>
      <c r="FQL193" s="134"/>
      <c r="FQM193" s="131"/>
      <c r="FQN193" s="131"/>
      <c r="FQO193" s="131"/>
      <c r="FQP193" s="132"/>
      <c r="FQR193" s="130"/>
      <c r="FQS193" s="134"/>
      <c r="FQT193" s="134"/>
      <c r="FQU193" s="131"/>
      <c r="FQV193" s="131"/>
      <c r="FQW193" s="131"/>
      <c r="FQX193" s="132"/>
      <c r="FQZ193" s="130"/>
      <c r="FRA193" s="134"/>
      <c r="FRB193" s="134"/>
      <c r="FRC193" s="131"/>
      <c r="FRD193" s="131"/>
      <c r="FRE193" s="131"/>
      <c r="FRF193" s="132"/>
      <c r="FRH193" s="130"/>
      <c r="FRI193" s="134"/>
      <c r="FRJ193" s="134"/>
      <c r="FRK193" s="131"/>
      <c r="FRL193" s="131"/>
      <c r="FRM193" s="131"/>
      <c r="FRN193" s="132"/>
      <c r="FRP193" s="130"/>
      <c r="FRQ193" s="134"/>
      <c r="FRR193" s="134"/>
      <c r="FRS193" s="131"/>
      <c r="FRT193" s="131"/>
      <c r="FRU193" s="131"/>
      <c r="FRV193" s="132"/>
      <c r="FRX193" s="130"/>
      <c r="FRY193" s="134"/>
      <c r="FRZ193" s="134"/>
      <c r="FSA193" s="131"/>
      <c r="FSB193" s="131"/>
      <c r="FSC193" s="131"/>
      <c r="FSD193" s="132"/>
      <c r="FSF193" s="130"/>
      <c r="FSG193" s="134"/>
      <c r="FSH193" s="134"/>
      <c r="FSI193" s="131"/>
      <c r="FSJ193" s="131"/>
      <c r="FSK193" s="131"/>
      <c r="FSL193" s="132"/>
      <c r="FSN193" s="130"/>
      <c r="FSO193" s="134"/>
      <c r="FSP193" s="134"/>
      <c r="FSQ193" s="131"/>
      <c r="FSR193" s="131"/>
      <c r="FSS193" s="131"/>
      <c r="FST193" s="132"/>
      <c r="FSV193" s="130"/>
      <c r="FSW193" s="134"/>
      <c r="FSX193" s="134"/>
      <c r="FSY193" s="131"/>
      <c r="FSZ193" s="131"/>
      <c r="FTA193" s="131"/>
      <c r="FTB193" s="132"/>
      <c r="FTD193" s="130"/>
      <c r="FTE193" s="134"/>
      <c r="FTF193" s="134"/>
      <c r="FTG193" s="131"/>
      <c r="FTH193" s="131"/>
      <c r="FTI193" s="131"/>
      <c r="FTJ193" s="132"/>
      <c r="FTL193" s="130"/>
      <c r="FTM193" s="134"/>
      <c r="FTN193" s="134"/>
      <c r="FTO193" s="131"/>
      <c r="FTP193" s="131"/>
      <c r="FTQ193" s="131"/>
      <c r="FTR193" s="132"/>
      <c r="FTT193" s="130"/>
      <c r="FTU193" s="134"/>
      <c r="FTV193" s="134"/>
      <c r="FTW193" s="131"/>
      <c r="FTX193" s="131"/>
      <c r="FTY193" s="131"/>
      <c r="FTZ193" s="132"/>
      <c r="FUB193" s="130"/>
      <c r="FUC193" s="134"/>
      <c r="FUD193" s="134"/>
      <c r="FUE193" s="131"/>
      <c r="FUF193" s="131"/>
      <c r="FUG193" s="131"/>
      <c r="FUH193" s="132"/>
      <c r="FUJ193" s="130"/>
      <c r="FUK193" s="134"/>
      <c r="FUL193" s="134"/>
      <c r="FUM193" s="131"/>
      <c r="FUN193" s="131"/>
      <c r="FUO193" s="131"/>
      <c r="FUP193" s="132"/>
      <c r="FUR193" s="130"/>
      <c r="FUS193" s="134"/>
      <c r="FUT193" s="134"/>
      <c r="FUU193" s="131"/>
      <c r="FUV193" s="131"/>
      <c r="FUW193" s="131"/>
      <c r="FUX193" s="132"/>
      <c r="FUZ193" s="130"/>
      <c r="FVA193" s="134"/>
      <c r="FVB193" s="134"/>
      <c r="FVC193" s="131"/>
      <c r="FVD193" s="131"/>
      <c r="FVE193" s="131"/>
      <c r="FVF193" s="132"/>
      <c r="FVH193" s="130"/>
      <c r="FVI193" s="134"/>
      <c r="FVJ193" s="134"/>
      <c r="FVK193" s="131"/>
      <c r="FVL193" s="131"/>
      <c r="FVM193" s="131"/>
      <c r="FVN193" s="132"/>
      <c r="FVP193" s="130"/>
      <c r="FVQ193" s="134"/>
      <c r="FVR193" s="134"/>
      <c r="FVS193" s="131"/>
      <c r="FVT193" s="131"/>
      <c r="FVU193" s="131"/>
      <c r="FVV193" s="132"/>
      <c r="FVX193" s="130"/>
      <c r="FVY193" s="134"/>
      <c r="FVZ193" s="134"/>
      <c r="FWA193" s="131"/>
      <c r="FWB193" s="131"/>
      <c r="FWC193" s="131"/>
      <c r="FWD193" s="132"/>
      <c r="FWF193" s="130"/>
      <c r="FWG193" s="134"/>
      <c r="FWH193" s="134"/>
      <c r="FWI193" s="131"/>
      <c r="FWJ193" s="131"/>
      <c r="FWK193" s="131"/>
      <c r="FWL193" s="132"/>
      <c r="FWN193" s="130"/>
      <c r="FWO193" s="134"/>
      <c r="FWP193" s="134"/>
      <c r="FWQ193" s="131"/>
      <c r="FWR193" s="131"/>
      <c r="FWS193" s="131"/>
      <c r="FWT193" s="132"/>
      <c r="FWV193" s="130"/>
      <c r="FWW193" s="134"/>
      <c r="FWX193" s="134"/>
      <c r="FWY193" s="131"/>
      <c r="FWZ193" s="131"/>
      <c r="FXA193" s="131"/>
      <c r="FXB193" s="132"/>
      <c r="FXD193" s="130"/>
      <c r="FXE193" s="134"/>
      <c r="FXF193" s="134"/>
      <c r="FXG193" s="131"/>
      <c r="FXH193" s="131"/>
      <c r="FXI193" s="131"/>
      <c r="FXJ193" s="132"/>
      <c r="FXL193" s="130"/>
      <c r="FXM193" s="134"/>
      <c r="FXN193" s="134"/>
      <c r="FXO193" s="131"/>
      <c r="FXP193" s="131"/>
      <c r="FXQ193" s="131"/>
      <c r="FXR193" s="132"/>
      <c r="FXT193" s="130"/>
      <c r="FXU193" s="134"/>
      <c r="FXV193" s="134"/>
      <c r="FXW193" s="131"/>
      <c r="FXX193" s="131"/>
      <c r="FXY193" s="131"/>
      <c r="FXZ193" s="132"/>
      <c r="FYB193" s="130"/>
      <c r="FYC193" s="134"/>
      <c r="FYD193" s="134"/>
      <c r="FYE193" s="131"/>
      <c r="FYF193" s="131"/>
      <c r="FYG193" s="131"/>
      <c r="FYH193" s="132"/>
      <c r="FYJ193" s="130"/>
      <c r="FYK193" s="134"/>
      <c r="FYL193" s="134"/>
      <c r="FYM193" s="131"/>
      <c r="FYN193" s="131"/>
      <c r="FYO193" s="131"/>
      <c r="FYP193" s="132"/>
      <c r="FYR193" s="130"/>
      <c r="FYS193" s="134"/>
      <c r="FYT193" s="134"/>
      <c r="FYU193" s="131"/>
      <c r="FYV193" s="131"/>
      <c r="FYW193" s="131"/>
      <c r="FYX193" s="132"/>
      <c r="FYZ193" s="130"/>
      <c r="FZA193" s="134"/>
      <c r="FZB193" s="134"/>
      <c r="FZC193" s="131"/>
      <c r="FZD193" s="131"/>
      <c r="FZE193" s="131"/>
      <c r="FZF193" s="132"/>
      <c r="FZH193" s="130"/>
      <c r="FZI193" s="134"/>
      <c r="FZJ193" s="134"/>
      <c r="FZK193" s="131"/>
      <c r="FZL193" s="131"/>
      <c r="FZM193" s="131"/>
      <c r="FZN193" s="132"/>
      <c r="FZP193" s="130"/>
      <c r="FZQ193" s="134"/>
      <c r="FZR193" s="134"/>
      <c r="FZS193" s="131"/>
      <c r="FZT193" s="131"/>
      <c r="FZU193" s="131"/>
      <c r="FZV193" s="132"/>
      <c r="FZX193" s="130"/>
      <c r="FZY193" s="134"/>
      <c r="FZZ193" s="134"/>
      <c r="GAA193" s="131"/>
      <c r="GAB193" s="131"/>
      <c r="GAC193" s="131"/>
      <c r="GAD193" s="132"/>
      <c r="GAF193" s="130"/>
      <c r="GAG193" s="134"/>
      <c r="GAH193" s="134"/>
      <c r="GAI193" s="131"/>
      <c r="GAJ193" s="131"/>
      <c r="GAK193" s="131"/>
      <c r="GAL193" s="132"/>
      <c r="GAN193" s="130"/>
      <c r="GAO193" s="134"/>
      <c r="GAP193" s="134"/>
      <c r="GAQ193" s="131"/>
      <c r="GAR193" s="131"/>
      <c r="GAS193" s="131"/>
      <c r="GAT193" s="132"/>
      <c r="GAV193" s="130"/>
      <c r="GAW193" s="134"/>
      <c r="GAX193" s="134"/>
      <c r="GAY193" s="131"/>
      <c r="GAZ193" s="131"/>
      <c r="GBA193" s="131"/>
      <c r="GBB193" s="132"/>
      <c r="GBD193" s="130"/>
      <c r="GBE193" s="134"/>
      <c r="GBF193" s="134"/>
      <c r="GBG193" s="131"/>
      <c r="GBH193" s="131"/>
      <c r="GBI193" s="131"/>
      <c r="GBJ193" s="132"/>
      <c r="GBL193" s="130"/>
      <c r="GBM193" s="134"/>
      <c r="GBN193" s="134"/>
      <c r="GBO193" s="131"/>
      <c r="GBP193" s="131"/>
      <c r="GBQ193" s="131"/>
      <c r="GBR193" s="132"/>
      <c r="GBT193" s="130"/>
      <c r="GBU193" s="134"/>
      <c r="GBV193" s="134"/>
      <c r="GBW193" s="131"/>
      <c r="GBX193" s="131"/>
      <c r="GBY193" s="131"/>
      <c r="GBZ193" s="132"/>
      <c r="GCB193" s="130"/>
      <c r="GCC193" s="134"/>
      <c r="GCD193" s="134"/>
      <c r="GCE193" s="131"/>
      <c r="GCF193" s="131"/>
      <c r="GCG193" s="131"/>
      <c r="GCH193" s="132"/>
      <c r="GCJ193" s="130"/>
      <c r="GCK193" s="134"/>
      <c r="GCL193" s="134"/>
      <c r="GCM193" s="131"/>
      <c r="GCN193" s="131"/>
      <c r="GCO193" s="131"/>
      <c r="GCP193" s="132"/>
      <c r="GCR193" s="130"/>
      <c r="GCS193" s="134"/>
      <c r="GCT193" s="134"/>
      <c r="GCU193" s="131"/>
      <c r="GCV193" s="131"/>
      <c r="GCW193" s="131"/>
      <c r="GCX193" s="132"/>
      <c r="GCZ193" s="130"/>
      <c r="GDA193" s="134"/>
      <c r="GDB193" s="134"/>
      <c r="GDC193" s="131"/>
      <c r="GDD193" s="131"/>
      <c r="GDE193" s="131"/>
      <c r="GDF193" s="132"/>
      <c r="GDH193" s="130"/>
      <c r="GDI193" s="134"/>
      <c r="GDJ193" s="134"/>
      <c r="GDK193" s="131"/>
      <c r="GDL193" s="131"/>
      <c r="GDM193" s="131"/>
      <c r="GDN193" s="132"/>
      <c r="GDP193" s="130"/>
      <c r="GDQ193" s="134"/>
      <c r="GDR193" s="134"/>
      <c r="GDS193" s="131"/>
      <c r="GDT193" s="131"/>
      <c r="GDU193" s="131"/>
      <c r="GDV193" s="132"/>
      <c r="GDX193" s="130"/>
      <c r="GDY193" s="134"/>
      <c r="GDZ193" s="134"/>
      <c r="GEA193" s="131"/>
      <c r="GEB193" s="131"/>
      <c r="GEC193" s="131"/>
      <c r="GED193" s="132"/>
      <c r="GEF193" s="130"/>
      <c r="GEG193" s="134"/>
      <c r="GEH193" s="134"/>
      <c r="GEI193" s="131"/>
      <c r="GEJ193" s="131"/>
      <c r="GEK193" s="131"/>
      <c r="GEL193" s="132"/>
      <c r="GEN193" s="130"/>
      <c r="GEO193" s="134"/>
      <c r="GEP193" s="134"/>
      <c r="GEQ193" s="131"/>
      <c r="GER193" s="131"/>
      <c r="GES193" s="131"/>
      <c r="GET193" s="132"/>
      <c r="GEV193" s="130"/>
      <c r="GEW193" s="134"/>
      <c r="GEX193" s="134"/>
      <c r="GEY193" s="131"/>
      <c r="GEZ193" s="131"/>
      <c r="GFA193" s="131"/>
      <c r="GFB193" s="132"/>
      <c r="GFD193" s="130"/>
      <c r="GFE193" s="134"/>
      <c r="GFF193" s="134"/>
      <c r="GFG193" s="131"/>
      <c r="GFH193" s="131"/>
      <c r="GFI193" s="131"/>
      <c r="GFJ193" s="132"/>
      <c r="GFL193" s="130"/>
      <c r="GFM193" s="134"/>
      <c r="GFN193" s="134"/>
      <c r="GFO193" s="131"/>
      <c r="GFP193" s="131"/>
      <c r="GFQ193" s="131"/>
      <c r="GFR193" s="132"/>
      <c r="GFT193" s="130"/>
      <c r="GFU193" s="134"/>
      <c r="GFV193" s="134"/>
      <c r="GFW193" s="131"/>
      <c r="GFX193" s="131"/>
      <c r="GFY193" s="131"/>
      <c r="GFZ193" s="132"/>
      <c r="GGB193" s="130"/>
      <c r="GGC193" s="134"/>
      <c r="GGD193" s="134"/>
      <c r="GGE193" s="131"/>
      <c r="GGF193" s="131"/>
      <c r="GGG193" s="131"/>
      <c r="GGH193" s="132"/>
      <c r="GGJ193" s="130"/>
      <c r="GGK193" s="134"/>
      <c r="GGL193" s="134"/>
      <c r="GGM193" s="131"/>
      <c r="GGN193" s="131"/>
      <c r="GGO193" s="131"/>
      <c r="GGP193" s="132"/>
      <c r="GGR193" s="130"/>
      <c r="GGS193" s="134"/>
      <c r="GGT193" s="134"/>
      <c r="GGU193" s="131"/>
      <c r="GGV193" s="131"/>
      <c r="GGW193" s="131"/>
      <c r="GGX193" s="132"/>
      <c r="GGZ193" s="130"/>
      <c r="GHA193" s="134"/>
      <c r="GHB193" s="134"/>
      <c r="GHC193" s="131"/>
      <c r="GHD193" s="131"/>
      <c r="GHE193" s="131"/>
      <c r="GHF193" s="132"/>
      <c r="GHH193" s="130"/>
      <c r="GHI193" s="134"/>
      <c r="GHJ193" s="134"/>
      <c r="GHK193" s="131"/>
      <c r="GHL193" s="131"/>
      <c r="GHM193" s="131"/>
      <c r="GHN193" s="132"/>
      <c r="GHP193" s="130"/>
      <c r="GHQ193" s="134"/>
      <c r="GHR193" s="134"/>
      <c r="GHS193" s="131"/>
      <c r="GHT193" s="131"/>
      <c r="GHU193" s="131"/>
      <c r="GHV193" s="132"/>
      <c r="GHX193" s="130"/>
      <c r="GHY193" s="134"/>
      <c r="GHZ193" s="134"/>
      <c r="GIA193" s="131"/>
      <c r="GIB193" s="131"/>
      <c r="GIC193" s="131"/>
      <c r="GID193" s="132"/>
      <c r="GIF193" s="130"/>
      <c r="GIG193" s="134"/>
      <c r="GIH193" s="134"/>
      <c r="GII193" s="131"/>
      <c r="GIJ193" s="131"/>
      <c r="GIK193" s="131"/>
      <c r="GIL193" s="132"/>
      <c r="GIN193" s="130"/>
      <c r="GIO193" s="134"/>
      <c r="GIP193" s="134"/>
      <c r="GIQ193" s="131"/>
      <c r="GIR193" s="131"/>
      <c r="GIS193" s="131"/>
      <c r="GIT193" s="132"/>
      <c r="GIV193" s="130"/>
      <c r="GIW193" s="134"/>
      <c r="GIX193" s="134"/>
      <c r="GIY193" s="131"/>
      <c r="GIZ193" s="131"/>
      <c r="GJA193" s="131"/>
      <c r="GJB193" s="132"/>
      <c r="GJD193" s="130"/>
      <c r="GJE193" s="134"/>
      <c r="GJF193" s="134"/>
      <c r="GJG193" s="131"/>
      <c r="GJH193" s="131"/>
      <c r="GJI193" s="131"/>
      <c r="GJJ193" s="132"/>
      <c r="GJL193" s="130"/>
      <c r="GJM193" s="134"/>
      <c r="GJN193" s="134"/>
      <c r="GJO193" s="131"/>
      <c r="GJP193" s="131"/>
      <c r="GJQ193" s="131"/>
      <c r="GJR193" s="132"/>
      <c r="GJT193" s="130"/>
      <c r="GJU193" s="134"/>
      <c r="GJV193" s="134"/>
      <c r="GJW193" s="131"/>
      <c r="GJX193" s="131"/>
      <c r="GJY193" s="131"/>
      <c r="GJZ193" s="132"/>
      <c r="GKB193" s="130"/>
      <c r="GKC193" s="134"/>
      <c r="GKD193" s="134"/>
      <c r="GKE193" s="131"/>
      <c r="GKF193" s="131"/>
      <c r="GKG193" s="131"/>
      <c r="GKH193" s="132"/>
      <c r="GKJ193" s="130"/>
      <c r="GKK193" s="134"/>
      <c r="GKL193" s="134"/>
      <c r="GKM193" s="131"/>
      <c r="GKN193" s="131"/>
      <c r="GKO193" s="131"/>
      <c r="GKP193" s="132"/>
      <c r="GKR193" s="130"/>
      <c r="GKS193" s="134"/>
      <c r="GKT193" s="134"/>
      <c r="GKU193" s="131"/>
      <c r="GKV193" s="131"/>
      <c r="GKW193" s="131"/>
      <c r="GKX193" s="132"/>
      <c r="GKZ193" s="130"/>
      <c r="GLA193" s="134"/>
      <c r="GLB193" s="134"/>
      <c r="GLC193" s="131"/>
      <c r="GLD193" s="131"/>
      <c r="GLE193" s="131"/>
      <c r="GLF193" s="132"/>
      <c r="GLH193" s="130"/>
      <c r="GLI193" s="134"/>
      <c r="GLJ193" s="134"/>
      <c r="GLK193" s="131"/>
      <c r="GLL193" s="131"/>
      <c r="GLM193" s="131"/>
      <c r="GLN193" s="132"/>
      <c r="GLP193" s="130"/>
      <c r="GLQ193" s="134"/>
      <c r="GLR193" s="134"/>
      <c r="GLS193" s="131"/>
      <c r="GLT193" s="131"/>
      <c r="GLU193" s="131"/>
      <c r="GLV193" s="132"/>
      <c r="GLX193" s="130"/>
      <c r="GLY193" s="134"/>
      <c r="GLZ193" s="134"/>
      <c r="GMA193" s="131"/>
      <c r="GMB193" s="131"/>
      <c r="GMC193" s="131"/>
      <c r="GMD193" s="132"/>
      <c r="GMF193" s="130"/>
      <c r="GMG193" s="134"/>
      <c r="GMH193" s="134"/>
      <c r="GMI193" s="131"/>
      <c r="GMJ193" s="131"/>
      <c r="GMK193" s="131"/>
      <c r="GML193" s="132"/>
      <c r="GMN193" s="130"/>
      <c r="GMO193" s="134"/>
      <c r="GMP193" s="134"/>
      <c r="GMQ193" s="131"/>
      <c r="GMR193" s="131"/>
      <c r="GMS193" s="131"/>
      <c r="GMT193" s="132"/>
      <c r="GMV193" s="130"/>
      <c r="GMW193" s="134"/>
      <c r="GMX193" s="134"/>
      <c r="GMY193" s="131"/>
      <c r="GMZ193" s="131"/>
      <c r="GNA193" s="131"/>
      <c r="GNB193" s="132"/>
      <c r="GND193" s="130"/>
      <c r="GNE193" s="134"/>
      <c r="GNF193" s="134"/>
      <c r="GNG193" s="131"/>
      <c r="GNH193" s="131"/>
      <c r="GNI193" s="131"/>
      <c r="GNJ193" s="132"/>
      <c r="GNL193" s="130"/>
      <c r="GNM193" s="134"/>
      <c r="GNN193" s="134"/>
      <c r="GNO193" s="131"/>
      <c r="GNP193" s="131"/>
      <c r="GNQ193" s="131"/>
      <c r="GNR193" s="132"/>
      <c r="GNT193" s="130"/>
      <c r="GNU193" s="134"/>
      <c r="GNV193" s="134"/>
      <c r="GNW193" s="131"/>
      <c r="GNX193" s="131"/>
      <c r="GNY193" s="131"/>
      <c r="GNZ193" s="132"/>
      <c r="GOB193" s="130"/>
      <c r="GOC193" s="134"/>
      <c r="GOD193" s="134"/>
      <c r="GOE193" s="131"/>
      <c r="GOF193" s="131"/>
      <c r="GOG193" s="131"/>
      <c r="GOH193" s="132"/>
      <c r="GOJ193" s="130"/>
      <c r="GOK193" s="134"/>
      <c r="GOL193" s="134"/>
      <c r="GOM193" s="131"/>
      <c r="GON193" s="131"/>
      <c r="GOO193" s="131"/>
      <c r="GOP193" s="132"/>
      <c r="GOR193" s="130"/>
      <c r="GOS193" s="134"/>
      <c r="GOT193" s="134"/>
      <c r="GOU193" s="131"/>
      <c r="GOV193" s="131"/>
      <c r="GOW193" s="131"/>
      <c r="GOX193" s="132"/>
      <c r="GOZ193" s="130"/>
      <c r="GPA193" s="134"/>
      <c r="GPB193" s="134"/>
      <c r="GPC193" s="131"/>
      <c r="GPD193" s="131"/>
      <c r="GPE193" s="131"/>
      <c r="GPF193" s="132"/>
      <c r="GPH193" s="130"/>
      <c r="GPI193" s="134"/>
      <c r="GPJ193" s="134"/>
      <c r="GPK193" s="131"/>
      <c r="GPL193" s="131"/>
      <c r="GPM193" s="131"/>
      <c r="GPN193" s="132"/>
      <c r="GPP193" s="130"/>
      <c r="GPQ193" s="134"/>
      <c r="GPR193" s="134"/>
      <c r="GPS193" s="131"/>
      <c r="GPT193" s="131"/>
      <c r="GPU193" s="131"/>
      <c r="GPV193" s="132"/>
      <c r="GPX193" s="130"/>
      <c r="GPY193" s="134"/>
      <c r="GPZ193" s="134"/>
      <c r="GQA193" s="131"/>
      <c r="GQB193" s="131"/>
      <c r="GQC193" s="131"/>
      <c r="GQD193" s="132"/>
      <c r="GQF193" s="130"/>
      <c r="GQG193" s="134"/>
      <c r="GQH193" s="134"/>
      <c r="GQI193" s="131"/>
      <c r="GQJ193" s="131"/>
      <c r="GQK193" s="131"/>
      <c r="GQL193" s="132"/>
      <c r="GQN193" s="130"/>
      <c r="GQO193" s="134"/>
      <c r="GQP193" s="134"/>
      <c r="GQQ193" s="131"/>
      <c r="GQR193" s="131"/>
      <c r="GQS193" s="131"/>
      <c r="GQT193" s="132"/>
      <c r="GQV193" s="130"/>
      <c r="GQW193" s="134"/>
      <c r="GQX193" s="134"/>
      <c r="GQY193" s="131"/>
      <c r="GQZ193" s="131"/>
      <c r="GRA193" s="131"/>
      <c r="GRB193" s="132"/>
      <c r="GRD193" s="130"/>
      <c r="GRE193" s="134"/>
      <c r="GRF193" s="134"/>
      <c r="GRG193" s="131"/>
      <c r="GRH193" s="131"/>
      <c r="GRI193" s="131"/>
      <c r="GRJ193" s="132"/>
      <c r="GRL193" s="130"/>
      <c r="GRM193" s="134"/>
      <c r="GRN193" s="134"/>
      <c r="GRO193" s="131"/>
      <c r="GRP193" s="131"/>
      <c r="GRQ193" s="131"/>
      <c r="GRR193" s="132"/>
      <c r="GRT193" s="130"/>
      <c r="GRU193" s="134"/>
      <c r="GRV193" s="134"/>
      <c r="GRW193" s="131"/>
      <c r="GRX193" s="131"/>
      <c r="GRY193" s="131"/>
      <c r="GRZ193" s="132"/>
      <c r="GSB193" s="130"/>
      <c r="GSC193" s="134"/>
      <c r="GSD193" s="134"/>
      <c r="GSE193" s="131"/>
      <c r="GSF193" s="131"/>
      <c r="GSG193" s="131"/>
      <c r="GSH193" s="132"/>
      <c r="GSJ193" s="130"/>
      <c r="GSK193" s="134"/>
      <c r="GSL193" s="134"/>
      <c r="GSM193" s="131"/>
      <c r="GSN193" s="131"/>
      <c r="GSO193" s="131"/>
      <c r="GSP193" s="132"/>
      <c r="GSR193" s="130"/>
      <c r="GSS193" s="134"/>
      <c r="GST193" s="134"/>
      <c r="GSU193" s="131"/>
      <c r="GSV193" s="131"/>
      <c r="GSW193" s="131"/>
      <c r="GSX193" s="132"/>
      <c r="GSZ193" s="130"/>
      <c r="GTA193" s="134"/>
      <c r="GTB193" s="134"/>
      <c r="GTC193" s="131"/>
      <c r="GTD193" s="131"/>
      <c r="GTE193" s="131"/>
      <c r="GTF193" s="132"/>
      <c r="GTH193" s="130"/>
      <c r="GTI193" s="134"/>
      <c r="GTJ193" s="134"/>
      <c r="GTK193" s="131"/>
      <c r="GTL193" s="131"/>
      <c r="GTM193" s="131"/>
      <c r="GTN193" s="132"/>
      <c r="GTP193" s="130"/>
      <c r="GTQ193" s="134"/>
      <c r="GTR193" s="134"/>
      <c r="GTS193" s="131"/>
      <c r="GTT193" s="131"/>
      <c r="GTU193" s="131"/>
      <c r="GTV193" s="132"/>
      <c r="GTX193" s="130"/>
      <c r="GTY193" s="134"/>
      <c r="GTZ193" s="134"/>
      <c r="GUA193" s="131"/>
      <c r="GUB193" s="131"/>
      <c r="GUC193" s="131"/>
      <c r="GUD193" s="132"/>
      <c r="GUF193" s="130"/>
      <c r="GUG193" s="134"/>
      <c r="GUH193" s="134"/>
      <c r="GUI193" s="131"/>
      <c r="GUJ193" s="131"/>
      <c r="GUK193" s="131"/>
      <c r="GUL193" s="132"/>
      <c r="GUN193" s="130"/>
      <c r="GUO193" s="134"/>
      <c r="GUP193" s="134"/>
      <c r="GUQ193" s="131"/>
      <c r="GUR193" s="131"/>
      <c r="GUS193" s="131"/>
      <c r="GUT193" s="132"/>
      <c r="GUV193" s="130"/>
      <c r="GUW193" s="134"/>
      <c r="GUX193" s="134"/>
      <c r="GUY193" s="131"/>
      <c r="GUZ193" s="131"/>
      <c r="GVA193" s="131"/>
      <c r="GVB193" s="132"/>
      <c r="GVD193" s="130"/>
      <c r="GVE193" s="134"/>
      <c r="GVF193" s="134"/>
      <c r="GVG193" s="131"/>
      <c r="GVH193" s="131"/>
      <c r="GVI193" s="131"/>
      <c r="GVJ193" s="132"/>
      <c r="GVL193" s="130"/>
      <c r="GVM193" s="134"/>
      <c r="GVN193" s="134"/>
      <c r="GVO193" s="131"/>
      <c r="GVP193" s="131"/>
      <c r="GVQ193" s="131"/>
      <c r="GVR193" s="132"/>
      <c r="GVT193" s="130"/>
      <c r="GVU193" s="134"/>
      <c r="GVV193" s="134"/>
      <c r="GVW193" s="131"/>
      <c r="GVX193" s="131"/>
      <c r="GVY193" s="131"/>
      <c r="GVZ193" s="132"/>
      <c r="GWB193" s="130"/>
      <c r="GWC193" s="134"/>
      <c r="GWD193" s="134"/>
      <c r="GWE193" s="131"/>
      <c r="GWF193" s="131"/>
      <c r="GWG193" s="131"/>
      <c r="GWH193" s="132"/>
      <c r="GWJ193" s="130"/>
      <c r="GWK193" s="134"/>
      <c r="GWL193" s="134"/>
      <c r="GWM193" s="131"/>
      <c r="GWN193" s="131"/>
      <c r="GWO193" s="131"/>
      <c r="GWP193" s="132"/>
      <c r="GWR193" s="130"/>
      <c r="GWS193" s="134"/>
      <c r="GWT193" s="134"/>
      <c r="GWU193" s="131"/>
      <c r="GWV193" s="131"/>
      <c r="GWW193" s="131"/>
      <c r="GWX193" s="132"/>
      <c r="GWZ193" s="130"/>
      <c r="GXA193" s="134"/>
      <c r="GXB193" s="134"/>
      <c r="GXC193" s="131"/>
      <c r="GXD193" s="131"/>
      <c r="GXE193" s="131"/>
      <c r="GXF193" s="132"/>
      <c r="GXH193" s="130"/>
      <c r="GXI193" s="134"/>
      <c r="GXJ193" s="134"/>
      <c r="GXK193" s="131"/>
      <c r="GXL193" s="131"/>
      <c r="GXM193" s="131"/>
      <c r="GXN193" s="132"/>
      <c r="GXP193" s="130"/>
      <c r="GXQ193" s="134"/>
      <c r="GXR193" s="134"/>
      <c r="GXS193" s="131"/>
      <c r="GXT193" s="131"/>
      <c r="GXU193" s="131"/>
      <c r="GXV193" s="132"/>
      <c r="GXX193" s="130"/>
      <c r="GXY193" s="134"/>
      <c r="GXZ193" s="134"/>
      <c r="GYA193" s="131"/>
      <c r="GYB193" s="131"/>
      <c r="GYC193" s="131"/>
      <c r="GYD193" s="132"/>
      <c r="GYF193" s="130"/>
      <c r="GYG193" s="134"/>
      <c r="GYH193" s="134"/>
      <c r="GYI193" s="131"/>
      <c r="GYJ193" s="131"/>
      <c r="GYK193" s="131"/>
      <c r="GYL193" s="132"/>
      <c r="GYN193" s="130"/>
      <c r="GYO193" s="134"/>
      <c r="GYP193" s="134"/>
      <c r="GYQ193" s="131"/>
      <c r="GYR193" s="131"/>
      <c r="GYS193" s="131"/>
      <c r="GYT193" s="132"/>
      <c r="GYV193" s="130"/>
      <c r="GYW193" s="134"/>
      <c r="GYX193" s="134"/>
      <c r="GYY193" s="131"/>
      <c r="GYZ193" s="131"/>
      <c r="GZA193" s="131"/>
      <c r="GZB193" s="132"/>
      <c r="GZD193" s="130"/>
      <c r="GZE193" s="134"/>
      <c r="GZF193" s="134"/>
      <c r="GZG193" s="131"/>
      <c r="GZH193" s="131"/>
      <c r="GZI193" s="131"/>
      <c r="GZJ193" s="132"/>
      <c r="GZL193" s="130"/>
      <c r="GZM193" s="134"/>
      <c r="GZN193" s="134"/>
      <c r="GZO193" s="131"/>
      <c r="GZP193" s="131"/>
      <c r="GZQ193" s="131"/>
      <c r="GZR193" s="132"/>
      <c r="GZT193" s="130"/>
      <c r="GZU193" s="134"/>
      <c r="GZV193" s="134"/>
      <c r="GZW193" s="131"/>
      <c r="GZX193" s="131"/>
      <c r="GZY193" s="131"/>
      <c r="GZZ193" s="132"/>
      <c r="HAB193" s="130"/>
      <c r="HAC193" s="134"/>
      <c r="HAD193" s="134"/>
      <c r="HAE193" s="131"/>
      <c r="HAF193" s="131"/>
      <c r="HAG193" s="131"/>
      <c r="HAH193" s="132"/>
      <c r="HAJ193" s="130"/>
      <c r="HAK193" s="134"/>
      <c r="HAL193" s="134"/>
      <c r="HAM193" s="131"/>
      <c r="HAN193" s="131"/>
      <c r="HAO193" s="131"/>
      <c r="HAP193" s="132"/>
      <c r="HAR193" s="130"/>
      <c r="HAS193" s="134"/>
      <c r="HAT193" s="134"/>
      <c r="HAU193" s="131"/>
      <c r="HAV193" s="131"/>
      <c r="HAW193" s="131"/>
      <c r="HAX193" s="132"/>
      <c r="HAZ193" s="130"/>
      <c r="HBA193" s="134"/>
      <c r="HBB193" s="134"/>
      <c r="HBC193" s="131"/>
      <c r="HBD193" s="131"/>
      <c r="HBE193" s="131"/>
      <c r="HBF193" s="132"/>
      <c r="HBH193" s="130"/>
      <c r="HBI193" s="134"/>
      <c r="HBJ193" s="134"/>
      <c r="HBK193" s="131"/>
      <c r="HBL193" s="131"/>
      <c r="HBM193" s="131"/>
      <c r="HBN193" s="132"/>
      <c r="HBP193" s="130"/>
      <c r="HBQ193" s="134"/>
      <c r="HBR193" s="134"/>
      <c r="HBS193" s="131"/>
      <c r="HBT193" s="131"/>
      <c r="HBU193" s="131"/>
      <c r="HBV193" s="132"/>
      <c r="HBX193" s="130"/>
      <c r="HBY193" s="134"/>
      <c r="HBZ193" s="134"/>
      <c r="HCA193" s="131"/>
      <c r="HCB193" s="131"/>
      <c r="HCC193" s="131"/>
      <c r="HCD193" s="132"/>
      <c r="HCF193" s="130"/>
      <c r="HCG193" s="134"/>
      <c r="HCH193" s="134"/>
      <c r="HCI193" s="131"/>
      <c r="HCJ193" s="131"/>
      <c r="HCK193" s="131"/>
      <c r="HCL193" s="132"/>
      <c r="HCN193" s="130"/>
      <c r="HCO193" s="134"/>
      <c r="HCP193" s="134"/>
      <c r="HCQ193" s="131"/>
      <c r="HCR193" s="131"/>
      <c r="HCS193" s="131"/>
      <c r="HCT193" s="132"/>
      <c r="HCV193" s="130"/>
      <c r="HCW193" s="134"/>
      <c r="HCX193" s="134"/>
      <c r="HCY193" s="131"/>
      <c r="HCZ193" s="131"/>
      <c r="HDA193" s="131"/>
      <c r="HDB193" s="132"/>
      <c r="HDD193" s="130"/>
      <c r="HDE193" s="134"/>
      <c r="HDF193" s="134"/>
      <c r="HDG193" s="131"/>
      <c r="HDH193" s="131"/>
      <c r="HDI193" s="131"/>
      <c r="HDJ193" s="132"/>
      <c r="HDL193" s="130"/>
      <c r="HDM193" s="134"/>
      <c r="HDN193" s="134"/>
      <c r="HDO193" s="131"/>
      <c r="HDP193" s="131"/>
      <c r="HDQ193" s="131"/>
      <c r="HDR193" s="132"/>
      <c r="HDT193" s="130"/>
      <c r="HDU193" s="134"/>
      <c r="HDV193" s="134"/>
      <c r="HDW193" s="131"/>
      <c r="HDX193" s="131"/>
      <c r="HDY193" s="131"/>
      <c r="HDZ193" s="132"/>
      <c r="HEB193" s="130"/>
      <c r="HEC193" s="134"/>
      <c r="HED193" s="134"/>
      <c r="HEE193" s="131"/>
      <c r="HEF193" s="131"/>
      <c r="HEG193" s="131"/>
      <c r="HEH193" s="132"/>
      <c r="HEJ193" s="130"/>
      <c r="HEK193" s="134"/>
      <c r="HEL193" s="134"/>
      <c r="HEM193" s="131"/>
      <c r="HEN193" s="131"/>
      <c r="HEO193" s="131"/>
      <c r="HEP193" s="132"/>
      <c r="HER193" s="130"/>
      <c r="HES193" s="134"/>
      <c r="HET193" s="134"/>
      <c r="HEU193" s="131"/>
      <c r="HEV193" s="131"/>
      <c r="HEW193" s="131"/>
      <c r="HEX193" s="132"/>
      <c r="HEZ193" s="130"/>
      <c r="HFA193" s="134"/>
      <c r="HFB193" s="134"/>
      <c r="HFC193" s="131"/>
      <c r="HFD193" s="131"/>
      <c r="HFE193" s="131"/>
      <c r="HFF193" s="132"/>
      <c r="HFH193" s="130"/>
      <c r="HFI193" s="134"/>
      <c r="HFJ193" s="134"/>
      <c r="HFK193" s="131"/>
      <c r="HFL193" s="131"/>
      <c r="HFM193" s="131"/>
      <c r="HFN193" s="132"/>
      <c r="HFP193" s="130"/>
      <c r="HFQ193" s="134"/>
      <c r="HFR193" s="134"/>
      <c r="HFS193" s="131"/>
      <c r="HFT193" s="131"/>
      <c r="HFU193" s="131"/>
      <c r="HFV193" s="132"/>
      <c r="HFX193" s="130"/>
      <c r="HFY193" s="134"/>
      <c r="HFZ193" s="134"/>
      <c r="HGA193" s="131"/>
      <c r="HGB193" s="131"/>
      <c r="HGC193" s="131"/>
      <c r="HGD193" s="132"/>
      <c r="HGF193" s="130"/>
      <c r="HGG193" s="134"/>
      <c r="HGH193" s="134"/>
      <c r="HGI193" s="131"/>
      <c r="HGJ193" s="131"/>
      <c r="HGK193" s="131"/>
      <c r="HGL193" s="132"/>
      <c r="HGN193" s="130"/>
      <c r="HGO193" s="134"/>
      <c r="HGP193" s="134"/>
      <c r="HGQ193" s="131"/>
      <c r="HGR193" s="131"/>
      <c r="HGS193" s="131"/>
      <c r="HGT193" s="132"/>
      <c r="HGV193" s="130"/>
      <c r="HGW193" s="134"/>
      <c r="HGX193" s="134"/>
      <c r="HGY193" s="131"/>
      <c r="HGZ193" s="131"/>
      <c r="HHA193" s="131"/>
      <c r="HHB193" s="132"/>
      <c r="HHD193" s="130"/>
      <c r="HHE193" s="134"/>
      <c r="HHF193" s="134"/>
      <c r="HHG193" s="131"/>
      <c r="HHH193" s="131"/>
      <c r="HHI193" s="131"/>
      <c r="HHJ193" s="132"/>
      <c r="HHL193" s="130"/>
      <c r="HHM193" s="134"/>
      <c r="HHN193" s="134"/>
      <c r="HHO193" s="131"/>
      <c r="HHP193" s="131"/>
      <c r="HHQ193" s="131"/>
      <c r="HHR193" s="132"/>
      <c r="HHT193" s="130"/>
      <c r="HHU193" s="134"/>
      <c r="HHV193" s="134"/>
      <c r="HHW193" s="131"/>
      <c r="HHX193" s="131"/>
      <c r="HHY193" s="131"/>
      <c r="HHZ193" s="132"/>
      <c r="HIB193" s="130"/>
      <c r="HIC193" s="134"/>
      <c r="HID193" s="134"/>
      <c r="HIE193" s="131"/>
      <c r="HIF193" s="131"/>
      <c r="HIG193" s="131"/>
      <c r="HIH193" s="132"/>
      <c r="HIJ193" s="130"/>
      <c r="HIK193" s="134"/>
      <c r="HIL193" s="134"/>
      <c r="HIM193" s="131"/>
      <c r="HIN193" s="131"/>
      <c r="HIO193" s="131"/>
      <c r="HIP193" s="132"/>
      <c r="HIR193" s="130"/>
      <c r="HIS193" s="134"/>
      <c r="HIT193" s="134"/>
      <c r="HIU193" s="131"/>
      <c r="HIV193" s="131"/>
      <c r="HIW193" s="131"/>
      <c r="HIX193" s="132"/>
      <c r="HIZ193" s="130"/>
      <c r="HJA193" s="134"/>
      <c r="HJB193" s="134"/>
      <c r="HJC193" s="131"/>
      <c r="HJD193" s="131"/>
      <c r="HJE193" s="131"/>
      <c r="HJF193" s="132"/>
      <c r="HJH193" s="130"/>
      <c r="HJI193" s="134"/>
      <c r="HJJ193" s="134"/>
      <c r="HJK193" s="131"/>
      <c r="HJL193" s="131"/>
      <c r="HJM193" s="131"/>
      <c r="HJN193" s="132"/>
      <c r="HJP193" s="130"/>
      <c r="HJQ193" s="134"/>
      <c r="HJR193" s="134"/>
      <c r="HJS193" s="131"/>
      <c r="HJT193" s="131"/>
      <c r="HJU193" s="131"/>
      <c r="HJV193" s="132"/>
      <c r="HJX193" s="130"/>
      <c r="HJY193" s="134"/>
      <c r="HJZ193" s="134"/>
      <c r="HKA193" s="131"/>
      <c r="HKB193" s="131"/>
      <c r="HKC193" s="131"/>
      <c r="HKD193" s="132"/>
      <c r="HKF193" s="130"/>
      <c r="HKG193" s="134"/>
      <c r="HKH193" s="134"/>
      <c r="HKI193" s="131"/>
      <c r="HKJ193" s="131"/>
      <c r="HKK193" s="131"/>
      <c r="HKL193" s="132"/>
      <c r="HKN193" s="130"/>
      <c r="HKO193" s="134"/>
      <c r="HKP193" s="134"/>
      <c r="HKQ193" s="131"/>
      <c r="HKR193" s="131"/>
      <c r="HKS193" s="131"/>
      <c r="HKT193" s="132"/>
      <c r="HKV193" s="130"/>
      <c r="HKW193" s="134"/>
      <c r="HKX193" s="134"/>
      <c r="HKY193" s="131"/>
      <c r="HKZ193" s="131"/>
      <c r="HLA193" s="131"/>
      <c r="HLB193" s="132"/>
      <c r="HLD193" s="130"/>
      <c r="HLE193" s="134"/>
      <c r="HLF193" s="134"/>
      <c r="HLG193" s="131"/>
      <c r="HLH193" s="131"/>
      <c r="HLI193" s="131"/>
      <c r="HLJ193" s="132"/>
      <c r="HLL193" s="130"/>
      <c r="HLM193" s="134"/>
      <c r="HLN193" s="134"/>
      <c r="HLO193" s="131"/>
      <c r="HLP193" s="131"/>
      <c r="HLQ193" s="131"/>
      <c r="HLR193" s="132"/>
      <c r="HLT193" s="130"/>
      <c r="HLU193" s="134"/>
      <c r="HLV193" s="134"/>
      <c r="HLW193" s="131"/>
      <c r="HLX193" s="131"/>
      <c r="HLY193" s="131"/>
      <c r="HLZ193" s="132"/>
      <c r="HMB193" s="130"/>
      <c r="HMC193" s="134"/>
      <c r="HMD193" s="134"/>
      <c r="HME193" s="131"/>
      <c r="HMF193" s="131"/>
      <c r="HMG193" s="131"/>
      <c r="HMH193" s="132"/>
      <c r="HMJ193" s="130"/>
      <c r="HMK193" s="134"/>
      <c r="HML193" s="134"/>
      <c r="HMM193" s="131"/>
      <c r="HMN193" s="131"/>
      <c r="HMO193" s="131"/>
      <c r="HMP193" s="132"/>
      <c r="HMR193" s="130"/>
      <c r="HMS193" s="134"/>
      <c r="HMT193" s="134"/>
      <c r="HMU193" s="131"/>
      <c r="HMV193" s="131"/>
      <c r="HMW193" s="131"/>
      <c r="HMX193" s="132"/>
      <c r="HMZ193" s="130"/>
      <c r="HNA193" s="134"/>
      <c r="HNB193" s="134"/>
      <c r="HNC193" s="131"/>
      <c r="HND193" s="131"/>
      <c r="HNE193" s="131"/>
      <c r="HNF193" s="132"/>
      <c r="HNH193" s="130"/>
      <c r="HNI193" s="134"/>
      <c r="HNJ193" s="134"/>
      <c r="HNK193" s="131"/>
      <c r="HNL193" s="131"/>
      <c r="HNM193" s="131"/>
      <c r="HNN193" s="132"/>
      <c r="HNP193" s="130"/>
      <c r="HNQ193" s="134"/>
      <c r="HNR193" s="134"/>
      <c r="HNS193" s="131"/>
      <c r="HNT193" s="131"/>
      <c r="HNU193" s="131"/>
      <c r="HNV193" s="132"/>
      <c r="HNX193" s="130"/>
      <c r="HNY193" s="134"/>
      <c r="HNZ193" s="134"/>
      <c r="HOA193" s="131"/>
      <c r="HOB193" s="131"/>
      <c r="HOC193" s="131"/>
      <c r="HOD193" s="132"/>
      <c r="HOF193" s="130"/>
      <c r="HOG193" s="134"/>
      <c r="HOH193" s="134"/>
      <c r="HOI193" s="131"/>
      <c r="HOJ193" s="131"/>
      <c r="HOK193" s="131"/>
      <c r="HOL193" s="132"/>
      <c r="HON193" s="130"/>
      <c r="HOO193" s="134"/>
      <c r="HOP193" s="134"/>
      <c r="HOQ193" s="131"/>
      <c r="HOR193" s="131"/>
      <c r="HOS193" s="131"/>
      <c r="HOT193" s="132"/>
      <c r="HOV193" s="130"/>
      <c r="HOW193" s="134"/>
      <c r="HOX193" s="134"/>
      <c r="HOY193" s="131"/>
      <c r="HOZ193" s="131"/>
      <c r="HPA193" s="131"/>
      <c r="HPB193" s="132"/>
      <c r="HPD193" s="130"/>
      <c r="HPE193" s="134"/>
      <c r="HPF193" s="134"/>
      <c r="HPG193" s="131"/>
      <c r="HPH193" s="131"/>
      <c r="HPI193" s="131"/>
      <c r="HPJ193" s="132"/>
      <c r="HPL193" s="130"/>
      <c r="HPM193" s="134"/>
      <c r="HPN193" s="134"/>
      <c r="HPO193" s="131"/>
      <c r="HPP193" s="131"/>
      <c r="HPQ193" s="131"/>
      <c r="HPR193" s="132"/>
      <c r="HPT193" s="130"/>
      <c r="HPU193" s="134"/>
      <c r="HPV193" s="134"/>
      <c r="HPW193" s="131"/>
      <c r="HPX193" s="131"/>
      <c r="HPY193" s="131"/>
      <c r="HPZ193" s="132"/>
      <c r="HQB193" s="130"/>
      <c r="HQC193" s="134"/>
      <c r="HQD193" s="134"/>
      <c r="HQE193" s="131"/>
      <c r="HQF193" s="131"/>
      <c r="HQG193" s="131"/>
      <c r="HQH193" s="132"/>
      <c r="HQJ193" s="130"/>
      <c r="HQK193" s="134"/>
      <c r="HQL193" s="134"/>
      <c r="HQM193" s="131"/>
      <c r="HQN193" s="131"/>
      <c r="HQO193" s="131"/>
      <c r="HQP193" s="132"/>
      <c r="HQR193" s="130"/>
      <c r="HQS193" s="134"/>
      <c r="HQT193" s="134"/>
      <c r="HQU193" s="131"/>
      <c r="HQV193" s="131"/>
      <c r="HQW193" s="131"/>
      <c r="HQX193" s="132"/>
      <c r="HQZ193" s="130"/>
      <c r="HRA193" s="134"/>
      <c r="HRB193" s="134"/>
      <c r="HRC193" s="131"/>
      <c r="HRD193" s="131"/>
      <c r="HRE193" s="131"/>
      <c r="HRF193" s="132"/>
      <c r="HRH193" s="130"/>
      <c r="HRI193" s="134"/>
      <c r="HRJ193" s="134"/>
      <c r="HRK193" s="131"/>
      <c r="HRL193" s="131"/>
      <c r="HRM193" s="131"/>
      <c r="HRN193" s="132"/>
      <c r="HRP193" s="130"/>
      <c r="HRQ193" s="134"/>
      <c r="HRR193" s="134"/>
      <c r="HRS193" s="131"/>
      <c r="HRT193" s="131"/>
      <c r="HRU193" s="131"/>
      <c r="HRV193" s="132"/>
      <c r="HRX193" s="130"/>
      <c r="HRY193" s="134"/>
      <c r="HRZ193" s="134"/>
      <c r="HSA193" s="131"/>
      <c r="HSB193" s="131"/>
      <c r="HSC193" s="131"/>
      <c r="HSD193" s="132"/>
      <c r="HSF193" s="130"/>
      <c r="HSG193" s="134"/>
      <c r="HSH193" s="134"/>
      <c r="HSI193" s="131"/>
      <c r="HSJ193" s="131"/>
      <c r="HSK193" s="131"/>
      <c r="HSL193" s="132"/>
      <c r="HSN193" s="130"/>
      <c r="HSO193" s="134"/>
      <c r="HSP193" s="134"/>
      <c r="HSQ193" s="131"/>
      <c r="HSR193" s="131"/>
      <c r="HSS193" s="131"/>
      <c r="HST193" s="132"/>
      <c r="HSV193" s="130"/>
      <c r="HSW193" s="134"/>
      <c r="HSX193" s="134"/>
      <c r="HSY193" s="131"/>
      <c r="HSZ193" s="131"/>
      <c r="HTA193" s="131"/>
      <c r="HTB193" s="132"/>
      <c r="HTD193" s="130"/>
      <c r="HTE193" s="134"/>
      <c r="HTF193" s="134"/>
      <c r="HTG193" s="131"/>
      <c r="HTH193" s="131"/>
      <c r="HTI193" s="131"/>
      <c r="HTJ193" s="132"/>
      <c r="HTL193" s="130"/>
      <c r="HTM193" s="134"/>
      <c r="HTN193" s="134"/>
      <c r="HTO193" s="131"/>
      <c r="HTP193" s="131"/>
      <c r="HTQ193" s="131"/>
      <c r="HTR193" s="132"/>
      <c r="HTT193" s="130"/>
      <c r="HTU193" s="134"/>
      <c r="HTV193" s="134"/>
      <c r="HTW193" s="131"/>
      <c r="HTX193" s="131"/>
      <c r="HTY193" s="131"/>
      <c r="HTZ193" s="132"/>
      <c r="HUB193" s="130"/>
      <c r="HUC193" s="134"/>
      <c r="HUD193" s="134"/>
      <c r="HUE193" s="131"/>
      <c r="HUF193" s="131"/>
      <c r="HUG193" s="131"/>
      <c r="HUH193" s="132"/>
      <c r="HUJ193" s="130"/>
      <c r="HUK193" s="134"/>
      <c r="HUL193" s="134"/>
      <c r="HUM193" s="131"/>
      <c r="HUN193" s="131"/>
      <c r="HUO193" s="131"/>
      <c r="HUP193" s="132"/>
      <c r="HUR193" s="130"/>
      <c r="HUS193" s="134"/>
      <c r="HUT193" s="134"/>
      <c r="HUU193" s="131"/>
      <c r="HUV193" s="131"/>
      <c r="HUW193" s="131"/>
      <c r="HUX193" s="132"/>
      <c r="HUZ193" s="130"/>
      <c r="HVA193" s="134"/>
      <c r="HVB193" s="134"/>
      <c r="HVC193" s="131"/>
      <c r="HVD193" s="131"/>
      <c r="HVE193" s="131"/>
      <c r="HVF193" s="132"/>
      <c r="HVH193" s="130"/>
      <c r="HVI193" s="134"/>
      <c r="HVJ193" s="134"/>
      <c r="HVK193" s="131"/>
      <c r="HVL193" s="131"/>
      <c r="HVM193" s="131"/>
      <c r="HVN193" s="132"/>
      <c r="HVP193" s="130"/>
      <c r="HVQ193" s="134"/>
      <c r="HVR193" s="134"/>
      <c r="HVS193" s="131"/>
      <c r="HVT193" s="131"/>
      <c r="HVU193" s="131"/>
      <c r="HVV193" s="132"/>
      <c r="HVX193" s="130"/>
      <c r="HVY193" s="134"/>
      <c r="HVZ193" s="134"/>
      <c r="HWA193" s="131"/>
      <c r="HWB193" s="131"/>
      <c r="HWC193" s="131"/>
      <c r="HWD193" s="132"/>
      <c r="HWF193" s="130"/>
      <c r="HWG193" s="134"/>
      <c r="HWH193" s="134"/>
      <c r="HWI193" s="131"/>
      <c r="HWJ193" s="131"/>
      <c r="HWK193" s="131"/>
      <c r="HWL193" s="132"/>
      <c r="HWN193" s="130"/>
      <c r="HWO193" s="134"/>
      <c r="HWP193" s="134"/>
      <c r="HWQ193" s="131"/>
      <c r="HWR193" s="131"/>
      <c r="HWS193" s="131"/>
      <c r="HWT193" s="132"/>
      <c r="HWV193" s="130"/>
      <c r="HWW193" s="134"/>
      <c r="HWX193" s="134"/>
      <c r="HWY193" s="131"/>
      <c r="HWZ193" s="131"/>
      <c r="HXA193" s="131"/>
      <c r="HXB193" s="132"/>
      <c r="HXD193" s="130"/>
      <c r="HXE193" s="134"/>
      <c r="HXF193" s="134"/>
      <c r="HXG193" s="131"/>
      <c r="HXH193" s="131"/>
      <c r="HXI193" s="131"/>
      <c r="HXJ193" s="132"/>
      <c r="HXL193" s="130"/>
      <c r="HXM193" s="134"/>
      <c r="HXN193" s="134"/>
      <c r="HXO193" s="131"/>
      <c r="HXP193" s="131"/>
      <c r="HXQ193" s="131"/>
      <c r="HXR193" s="132"/>
      <c r="HXT193" s="130"/>
      <c r="HXU193" s="134"/>
      <c r="HXV193" s="134"/>
      <c r="HXW193" s="131"/>
      <c r="HXX193" s="131"/>
      <c r="HXY193" s="131"/>
      <c r="HXZ193" s="132"/>
      <c r="HYB193" s="130"/>
      <c r="HYC193" s="134"/>
      <c r="HYD193" s="134"/>
      <c r="HYE193" s="131"/>
      <c r="HYF193" s="131"/>
      <c r="HYG193" s="131"/>
      <c r="HYH193" s="132"/>
      <c r="HYJ193" s="130"/>
      <c r="HYK193" s="134"/>
      <c r="HYL193" s="134"/>
      <c r="HYM193" s="131"/>
      <c r="HYN193" s="131"/>
      <c r="HYO193" s="131"/>
      <c r="HYP193" s="132"/>
      <c r="HYR193" s="130"/>
      <c r="HYS193" s="134"/>
      <c r="HYT193" s="134"/>
      <c r="HYU193" s="131"/>
      <c r="HYV193" s="131"/>
      <c r="HYW193" s="131"/>
      <c r="HYX193" s="132"/>
      <c r="HYZ193" s="130"/>
      <c r="HZA193" s="134"/>
      <c r="HZB193" s="134"/>
      <c r="HZC193" s="131"/>
      <c r="HZD193" s="131"/>
      <c r="HZE193" s="131"/>
      <c r="HZF193" s="132"/>
      <c r="HZH193" s="130"/>
      <c r="HZI193" s="134"/>
      <c r="HZJ193" s="134"/>
      <c r="HZK193" s="131"/>
      <c r="HZL193" s="131"/>
      <c r="HZM193" s="131"/>
      <c r="HZN193" s="132"/>
      <c r="HZP193" s="130"/>
      <c r="HZQ193" s="134"/>
      <c r="HZR193" s="134"/>
      <c r="HZS193" s="131"/>
      <c r="HZT193" s="131"/>
      <c r="HZU193" s="131"/>
      <c r="HZV193" s="132"/>
      <c r="HZX193" s="130"/>
      <c r="HZY193" s="134"/>
      <c r="HZZ193" s="134"/>
      <c r="IAA193" s="131"/>
      <c r="IAB193" s="131"/>
      <c r="IAC193" s="131"/>
      <c r="IAD193" s="132"/>
      <c r="IAF193" s="130"/>
      <c r="IAG193" s="134"/>
      <c r="IAH193" s="134"/>
      <c r="IAI193" s="131"/>
      <c r="IAJ193" s="131"/>
      <c r="IAK193" s="131"/>
      <c r="IAL193" s="132"/>
      <c r="IAN193" s="130"/>
      <c r="IAO193" s="134"/>
      <c r="IAP193" s="134"/>
      <c r="IAQ193" s="131"/>
      <c r="IAR193" s="131"/>
      <c r="IAS193" s="131"/>
      <c r="IAT193" s="132"/>
      <c r="IAV193" s="130"/>
      <c r="IAW193" s="134"/>
      <c r="IAX193" s="134"/>
      <c r="IAY193" s="131"/>
      <c r="IAZ193" s="131"/>
      <c r="IBA193" s="131"/>
      <c r="IBB193" s="132"/>
      <c r="IBD193" s="130"/>
      <c r="IBE193" s="134"/>
      <c r="IBF193" s="134"/>
      <c r="IBG193" s="131"/>
      <c r="IBH193" s="131"/>
      <c r="IBI193" s="131"/>
      <c r="IBJ193" s="132"/>
      <c r="IBL193" s="130"/>
      <c r="IBM193" s="134"/>
      <c r="IBN193" s="134"/>
      <c r="IBO193" s="131"/>
      <c r="IBP193" s="131"/>
      <c r="IBQ193" s="131"/>
      <c r="IBR193" s="132"/>
      <c r="IBT193" s="130"/>
      <c r="IBU193" s="134"/>
      <c r="IBV193" s="134"/>
      <c r="IBW193" s="131"/>
      <c r="IBX193" s="131"/>
      <c r="IBY193" s="131"/>
      <c r="IBZ193" s="132"/>
      <c r="ICB193" s="130"/>
      <c r="ICC193" s="134"/>
      <c r="ICD193" s="134"/>
      <c r="ICE193" s="131"/>
      <c r="ICF193" s="131"/>
      <c r="ICG193" s="131"/>
      <c r="ICH193" s="132"/>
      <c r="ICJ193" s="130"/>
      <c r="ICK193" s="134"/>
      <c r="ICL193" s="134"/>
      <c r="ICM193" s="131"/>
      <c r="ICN193" s="131"/>
      <c r="ICO193" s="131"/>
      <c r="ICP193" s="132"/>
      <c r="ICR193" s="130"/>
      <c r="ICS193" s="134"/>
      <c r="ICT193" s="134"/>
      <c r="ICU193" s="131"/>
      <c r="ICV193" s="131"/>
      <c r="ICW193" s="131"/>
      <c r="ICX193" s="132"/>
      <c r="ICZ193" s="130"/>
      <c r="IDA193" s="134"/>
      <c r="IDB193" s="134"/>
      <c r="IDC193" s="131"/>
      <c r="IDD193" s="131"/>
      <c r="IDE193" s="131"/>
      <c r="IDF193" s="132"/>
      <c r="IDH193" s="130"/>
      <c r="IDI193" s="134"/>
      <c r="IDJ193" s="134"/>
      <c r="IDK193" s="131"/>
      <c r="IDL193" s="131"/>
      <c r="IDM193" s="131"/>
      <c r="IDN193" s="132"/>
      <c r="IDP193" s="130"/>
      <c r="IDQ193" s="134"/>
      <c r="IDR193" s="134"/>
      <c r="IDS193" s="131"/>
      <c r="IDT193" s="131"/>
      <c r="IDU193" s="131"/>
      <c r="IDV193" s="132"/>
      <c r="IDX193" s="130"/>
      <c r="IDY193" s="134"/>
      <c r="IDZ193" s="134"/>
      <c r="IEA193" s="131"/>
      <c r="IEB193" s="131"/>
      <c r="IEC193" s="131"/>
      <c r="IED193" s="132"/>
      <c r="IEF193" s="130"/>
      <c r="IEG193" s="134"/>
      <c r="IEH193" s="134"/>
      <c r="IEI193" s="131"/>
      <c r="IEJ193" s="131"/>
      <c r="IEK193" s="131"/>
      <c r="IEL193" s="132"/>
      <c r="IEN193" s="130"/>
      <c r="IEO193" s="134"/>
      <c r="IEP193" s="134"/>
      <c r="IEQ193" s="131"/>
      <c r="IER193" s="131"/>
      <c r="IES193" s="131"/>
      <c r="IET193" s="132"/>
      <c r="IEV193" s="130"/>
      <c r="IEW193" s="134"/>
      <c r="IEX193" s="134"/>
      <c r="IEY193" s="131"/>
      <c r="IEZ193" s="131"/>
      <c r="IFA193" s="131"/>
      <c r="IFB193" s="132"/>
      <c r="IFD193" s="130"/>
      <c r="IFE193" s="134"/>
      <c r="IFF193" s="134"/>
      <c r="IFG193" s="131"/>
      <c r="IFH193" s="131"/>
      <c r="IFI193" s="131"/>
      <c r="IFJ193" s="132"/>
      <c r="IFL193" s="130"/>
      <c r="IFM193" s="134"/>
      <c r="IFN193" s="134"/>
      <c r="IFO193" s="131"/>
      <c r="IFP193" s="131"/>
      <c r="IFQ193" s="131"/>
      <c r="IFR193" s="132"/>
      <c r="IFT193" s="130"/>
      <c r="IFU193" s="134"/>
      <c r="IFV193" s="134"/>
      <c r="IFW193" s="131"/>
      <c r="IFX193" s="131"/>
      <c r="IFY193" s="131"/>
      <c r="IFZ193" s="132"/>
      <c r="IGB193" s="130"/>
      <c r="IGC193" s="134"/>
      <c r="IGD193" s="134"/>
      <c r="IGE193" s="131"/>
      <c r="IGF193" s="131"/>
      <c r="IGG193" s="131"/>
      <c r="IGH193" s="132"/>
      <c r="IGJ193" s="130"/>
      <c r="IGK193" s="134"/>
      <c r="IGL193" s="134"/>
      <c r="IGM193" s="131"/>
      <c r="IGN193" s="131"/>
      <c r="IGO193" s="131"/>
      <c r="IGP193" s="132"/>
      <c r="IGR193" s="130"/>
      <c r="IGS193" s="134"/>
      <c r="IGT193" s="134"/>
      <c r="IGU193" s="131"/>
      <c r="IGV193" s="131"/>
      <c r="IGW193" s="131"/>
      <c r="IGX193" s="132"/>
      <c r="IGZ193" s="130"/>
      <c r="IHA193" s="134"/>
      <c r="IHB193" s="134"/>
      <c r="IHC193" s="131"/>
      <c r="IHD193" s="131"/>
      <c r="IHE193" s="131"/>
      <c r="IHF193" s="132"/>
      <c r="IHH193" s="130"/>
      <c r="IHI193" s="134"/>
      <c r="IHJ193" s="134"/>
      <c r="IHK193" s="131"/>
      <c r="IHL193" s="131"/>
      <c r="IHM193" s="131"/>
      <c r="IHN193" s="132"/>
      <c r="IHP193" s="130"/>
      <c r="IHQ193" s="134"/>
      <c r="IHR193" s="134"/>
      <c r="IHS193" s="131"/>
      <c r="IHT193" s="131"/>
      <c r="IHU193" s="131"/>
      <c r="IHV193" s="132"/>
      <c r="IHX193" s="130"/>
      <c r="IHY193" s="134"/>
      <c r="IHZ193" s="134"/>
      <c r="IIA193" s="131"/>
      <c r="IIB193" s="131"/>
      <c r="IIC193" s="131"/>
      <c r="IID193" s="132"/>
      <c r="IIF193" s="130"/>
      <c r="IIG193" s="134"/>
      <c r="IIH193" s="134"/>
      <c r="III193" s="131"/>
      <c r="IIJ193" s="131"/>
      <c r="IIK193" s="131"/>
      <c r="IIL193" s="132"/>
      <c r="IIN193" s="130"/>
      <c r="IIO193" s="134"/>
      <c r="IIP193" s="134"/>
      <c r="IIQ193" s="131"/>
      <c r="IIR193" s="131"/>
      <c r="IIS193" s="131"/>
      <c r="IIT193" s="132"/>
      <c r="IIV193" s="130"/>
      <c r="IIW193" s="134"/>
      <c r="IIX193" s="134"/>
      <c r="IIY193" s="131"/>
      <c r="IIZ193" s="131"/>
      <c r="IJA193" s="131"/>
      <c r="IJB193" s="132"/>
      <c r="IJD193" s="130"/>
      <c r="IJE193" s="134"/>
      <c r="IJF193" s="134"/>
      <c r="IJG193" s="131"/>
      <c r="IJH193" s="131"/>
      <c r="IJI193" s="131"/>
      <c r="IJJ193" s="132"/>
      <c r="IJL193" s="130"/>
      <c r="IJM193" s="134"/>
      <c r="IJN193" s="134"/>
      <c r="IJO193" s="131"/>
      <c r="IJP193" s="131"/>
      <c r="IJQ193" s="131"/>
      <c r="IJR193" s="132"/>
      <c r="IJT193" s="130"/>
      <c r="IJU193" s="134"/>
      <c r="IJV193" s="134"/>
      <c r="IJW193" s="131"/>
      <c r="IJX193" s="131"/>
      <c r="IJY193" s="131"/>
      <c r="IJZ193" s="132"/>
      <c r="IKB193" s="130"/>
      <c r="IKC193" s="134"/>
      <c r="IKD193" s="134"/>
      <c r="IKE193" s="131"/>
      <c r="IKF193" s="131"/>
      <c r="IKG193" s="131"/>
      <c r="IKH193" s="132"/>
      <c r="IKJ193" s="130"/>
      <c r="IKK193" s="134"/>
      <c r="IKL193" s="134"/>
      <c r="IKM193" s="131"/>
      <c r="IKN193" s="131"/>
      <c r="IKO193" s="131"/>
      <c r="IKP193" s="132"/>
      <c r="IKR193" s="130"/>
      <c r="IKS193" s="134"/>
      <c r="IKT193" s="134"/>
      <c r="IKU193" s="131"/>
      <c r="IKV193" s="131"/>
      <c r="IKW193" s="131"/>
      <c r="IKX193" s="132"/>
      <c r="IKZ193" s="130"/>
      <c r="ILA193" s="134"/>
      <c r="ILB193" s="134"/>
      <c r="ILC193" s="131"/>
      <c r="ILD193" s="131"/>
      <c r="ILE193" s="131"/>
      <c r="ILF193" s="132"/>
      <c r="ILH193" s="130"/>
      <c r="ILI193" s="134"/>
      <c r="ILJ193" s="134"/>
      <c r="ILK193" s="131"/>
      <c r="ILL193" s="131"/>
      <c r="ILM193" s="131"/>
      <c r="ILN193" s="132"/>
      <c r="ILP193" s="130"/>
      <c r="ILQ193" s="134"/>
      <c r="ILR193" s="134"/>
      <c r="ILS193" s="131"/>
      <c r="ILT193" s="131"/>
      <c r="ILU193" s="131"/>
      <c r="ILV193" s="132"/>
      <c r="ILX193" s="130"/>
      <c r="ILY193" s="134"/>
      <c r="ILZ193" s="134"/>
      <c r="IMA193" s="131"/>
      <c r="IMB193" s="131"/>
      <c r="IMC193" s="131"/>
      <c r="IMD193" s="132"/>
      <c r="IMF193" s="130"/>
      <c r="IMG193" s="134"/>
      <c r="IMH193" s="134"/>
      <c r="IMI193" s="131"/>
      <c r="IMJ193" s="131"/>
      <c r="IMK193" s="131"/>
      <c r="IML193" s="132"/>
      <c r="IMN193" s="130"/>
      <c r="IMO193" s="134"/>
      <c r="IMP193" s="134"/>
      <c r="IMQ193" s="131"/>
      <c r="IMR193" s="131"/>
      <c r="IMS193" s="131"/>
      <c r="IMT193" s="132"/>
      <c r="IMV193" s="130"/>
      <c r="IMW193" s="134"/>
      <c r="IMX193" s="134"/>
      <c r="IMY193" s="131"/>
      <c r="IMZ193" s="131"/>
      <c r="INA193" s="131"/>
      <c r="INB193" s="132"/>
      <c r="IND193" s="130"/>
      <c r="INE193" s="134"/>
      <c r="INF193" s="134"/>
      <c r="ING193" s="131"/>
      <c r="INH193" s="131"/>
      <c r="INI193" s="131"/>
      <c r="INJ193" s="132"/>
      <c r="INL193" s="130"/>
      <c r="INM193" s="134"/>
      <c r="INN193" s="134"/>
      <c r="INO193" s="131"/>
      <c r="INP193" s="131"/>
      <c r="INQ193" s="131"/>
      <c r="INR193" s="132"/>
      <c r="INT193" s="130"/>
      <c r="INU193" s="134"/>
      <c r="INV193" s="134"/>
      <c r="INW193" s="131"/>
      <c r="INX193" s="131"/>
      <c r="INY193" s="131"/>
      <c r="INZ193" s="132"/>
      <c r="IOB193" s="130"/>
      <c r="IOC193" s="134"/>
      <c r="IOD193" s="134"/>
      <c r="IOE193" s="131"/>
      <c r="IOF193" s="131"/>
      <c r="IOG193" s="131"/>
      <c r="IOH193" s="132"/>
      <c r="IOJ193" s="130"/>
      <c r="IOK193" s="134"/>
      <c r="IOL193" s="134"/>
      <c r="IOM193" s="131"/>
      <c r="ION193" s="131"/>
      <c r="IOO193" s="131"/>
      <c r="IOP193" s="132"/>
      <c r="IOR193" s="130"/>
      <c r="IOS193" s="134"/>
      <c r="IOT193" s="134"/>
      <c r="IOU193" s="131"/>
      <c r="IOV193" s="131"/>
      <c r="IOW193" s="131"/>
      <c r="IOX193" s="132"/>
      <c r="IOZ193" s="130"/>
      <c r="IPA193" s="134"/>
      <c r="IPB193" s="134"/>
      <c r="IPC193" s="131"/>
      <c r="IPD193" s="131"/>
      <c r="IPE193" s="131"/>
      <c r="IPF193" s="132"/>
      <c r="IPH193" s="130"/>
      <c r="IPI193" s="134"/>
      <c r="IPJ193" s="134"/>
      <c r="IPK193" s="131"/>
      <c r="IPL193" s="131"/>
      <c r="IPM193" s="131"/>
      <c r="IPN193" s="132"/>
      <c r="IPP193" s="130"/>
      <c r="IPQ193" s="134"/>
      <c r="IPR193" s="134"/>
      <c r="IPS193" s="131"/>
      <c r="IPT193" s="131"/>
      <c r="IPU193" s="131"/>
      <c r="IPV193" s="132"/>
      <c r="IPX193" s="130"/>
      <c r="IPY193" s="134"/>
      <c r="IPZ193" s="134"/>
      <c r="IQA193" s="131"/>
      <c r="IQB193" s="131"/>
      <c r="IQC193" s="131"/>
      <c r="IQD193" s="132"/>
      <c r="IQF193" s="130"/>
      <c r="IQG193" s="134"/>
      <c r="IQH193" s="134"/>
      <c r="IQI193" s="131"/>
      <c r="IQJ193" s="131"/>
      <c r="IQK193" s="131"/>
      <c r="IQL193" s="132"/>
      <c r="IQN193" s="130"/>
      <c r="IQO193" s="134"/>
      <c r="IQP193" s="134"/>
      <c r="IQQ193" s="131"/>
      <c r="IQR193" s="131"/>
      <c r="IQS193" s="131"/>
      <c r="IQT193" s="132"/>
      <c r="IQV193" s="130"/>
      <c r="IQW193" s="134"/>
      <c r="IQX193" s="134"/>
      <c r="IQY193" s="131"/>
      <c r="IQZ193" s="131"/>
      <c r="IRA193" s="131"/>
      <c r="IRB193" s="132"/>
      <c r="IRD193" s="130"/>
      <c r="IRE193" s="134"/>
      <c r="IRF193" s="134"/>
      <c r="IRG193" s="131"/>
      <c r="IRH193" s="131"/>
      <c r="IRI193" s="131"/>
      <c r="IRJ193" s="132"/>
      <c r="IRL193" s="130"/>
      <c r="IRM193" s="134"/>
      <c r="IRN193" s="134"/>
      <c r="IRO193" s="131"/>
      <c r="IRP193" s="131"/>
      <c r="IRQ193" s="131"/>
      <c r="IRR193" s="132"/>
      <c r="IRT193" s="130"/>
      <c r="IRU193" s="134"/>
      <c r="IRV193" s="134"/>
      <c r="IRW193" s="131"/>
      <c r="IRX193" s="131"/>
      <c r="IRY193" s="131"/>
      <c r="IRZ193" s="132"/>
      <c r="ISB193" s="130"/>
      <c r="ISC193" s="134"/>
      <c r="ISD193" s="134"/>
      <c r="ISE193" s="131"/>
      <c r="ISF193" s="131"/>
      <c r="ISG193" s="131"/>
      <c r="ISH193" s="132"/>
      <c r="ISJ193" s="130"/>
      <c r="ISK193" s="134"/>
      <c r="ISL193" s="134"/>
      <c r="ISM193" s="131"/>
      <c r="ISN193" s="131"/>
      <c r="ISO193" s="131"/>
      <c r="ISP193" s="132"/>
      <c r="ISR193" s="130"/>
      <c r="ISS193" s="134"/>
      <c r="IST193" s="134"/>
      <c r="ISU193" s="131"/>
      <c r="ISV193" s="131"/>
      <c r="ISW193" s="131"/>
      <c r="ISX193" s="132"/>
      <c r="ISZ193" s="130"/>
      <c r="ITA193" s="134"/>
      <c r="ITB193" s="134"/>
      <c r="ITC193" s="131"/>
      <c r="ITD193" s="131"/>
      <c r="ITE193" s="131"/>
      <c r="ITF193" s="132"/>
      <c r="ITH193" s="130"/>
      <c r="ITI193" s="134"/>
      <c r="ITJ193" s="134"/>
      <c r="ITK193" s="131"/>
      <c r="ITL193" s="131"/>
      <c r="ITM193" s="131"/>
      <c r="ITN193" s="132"/>
      <c r="ITP193" s="130"/>
      <c r="ITQ193" s="134"/>
      <c r="ITR193" s="134"/>
      <c r="ITS193" s="131"/>
      <c r="ITT193" s="131"/>
      <c r="ITU193" s="131"/>
      <c r="ITV193" s="132"/>
      <c r="ITX193" s="130"/>
      <c r="ITY193" s="134"/>
      <c r="ITZ193" s="134"/>
      <c r="IUA193" s="131"/>
      <c r="IUB193" s="131"/>
      <c r="IUC193" s="131"/>
      <c r="IUD193" s="132"/>
      <c r="IUF193" s="130"/>
      <c r="IUG193" s="134"/>
      <c r="IUH193" s="134"/>
      <c r="IUI193" s="131"/>
      <c r="IUJ193" s="131"/>
      <c r="IUK193" s="131"/>
      <c r="IUL193" s="132"/>
      <c r="IUN193" s="130"/>
      <c r="IUO193" s="134"/>
      <c r="IUP193" s="134"/>
      <c r="IUQ193" s="131"/>
      <c r="IUR193" s="131"/>
      <c r="IUS193" s="131"/>
      <c r="IUT193" s="132"/>
      <c r="IUV193" s="130"/>
      <c r="IUW193" s="134"/>
      <c r="IUX193" s="134"/>
      <c r="IUY193" s="131"/>
      <c r="IUZ193" s="131"/>
      <c r="IVA193" s="131"/>
      <c r="IVB193" s="132"/>
      <c r="IVD193" s="130"/>
      <c r="IVE193" s="134"/>
      <c r="IVF193" s="134"/>
      <c r="IVG193" s="131"/>
      <c r="IVH193" s="131"/>
      <c r="IVI193" s="131"/>
      <c r="IVJ193" s="132"/>
      <c r="IVL193" s="130"/>
      <c r="IVM193" s="134"/>
      <c r="IVN193" s="134"/>
      <c r="IVO193" s="131"/>
      <c r="IVP193" s="131"/>
      <c r="IVQ193" s="131"/>
      <c r="IVR193" s="132"/>
      <c r="IVT193" s="130"/>
      <c r="IVU193" s="134"/>
      <c r="IVV193" s="134"/>
      <c r="IVW193" s="131"/>
      <c r="IVX193" s="131"/>
      <c r="IVY193" s="131"/>
      <c r="IVZ193" s="132"/>
      <c r="IWB193" s="130"/>
      <c r="IWC193" s="134"/>
      <c r="IWD193" s="134"/>
      <c r="IWE193" s="131"/>
      <c r="IWF193" s="131"/>
      <c r="IWG193" s="131"/>
      <c r="IWH193" s="132"/>
      <c r="IWJ193" s="130"/>
      <c r="IWK193" s="134"/>
      <c r="IWL193" s="134"/>
      <c r="IWM193" s="131"/>
      <c r="IWN193" s="131"/>
      <c r="IWO193" s="131"/>
      <c r="IWP193" s="132"/>
      <c r="IWR193" s="130"/>
      <c r="IWS193" s="134"/>
      <c r="IWT193" s="134"/>
      <c r="IWU193" s="131"/>
      <c r="IWV193" s="131"/>
      <c r="IWW193" s="131"/>
      <c r="IWX193" s="132"/>
      <c r="IWZ193" s="130"/>
      <c r="IXA193" s="134"/>
      <c r="IXB193" s="134"/>
      <c r="IXC193" s="131"/>
      <c r="IXD193" s="131"/>
      <c r="IXE193" s="131"/>
      <c r="IXF193" s="132"/>
      <c r="IXH193" s="130"/>
      <c r="IXI193" s="134"/>
      <c r="IXJ193" s="134"/>
      <c r="IXK193" s="131"/>
      <c r="IXL193" s="131"/>
      <c r="IXM193" s="131"/>
      <c r="IXN193" s="132"/>
      <c r="IXP193" s="130"/>
      <c r="IXQ193" s="134"/>
      <c r="IXR193" s="134"/>
      <c r="IXS193" s="131"/>
      <c r="IXT193" s="131"/>
      <c r="IXU193" s="131"/>
      <c r="IXV193" s="132"/>
      <c r="IXX193" s="130"/>
      <c r="IXY193" s="134"/>
      <c r="IXZ193" s="134"/>
      <c r="IYA193" s="131"/>
      <c r="IYB193" s="131"/>
      <c r="IYC193" s="131"/>
      <c r="IYD193" s="132"/>
      <c r="IYF193" s="130"/>
      <c r="IYG193" s="134"/>
      <c r="IYH193" s="134"/>
      <c r="IYI193" s="131"/>
      <c r="IYJ193" s="131"/>
      <c r="IYK193" s="131"/>
      <c r="IYL193" s="132"/>
      <c r="IYN193" s="130"/>
      <c r="IYO193" s="134"/>
      <c r="IYP193" s="134"/>
      <c r="IYQ193" s="131"/>
      <c r="IYR193" s="131"/>
      <c r="IYS193" s="131"/>
      <c r="IYT193" s="132"/>
      <c r="IYV193" s="130"/>
      <c r="IYW193" s="134"/>
      <c r="IYX193" s="134"/>
      <c r="IYY193" s="131"/>
      <c r="IYZ193" s="131"/>
      <c r="IZA193" s="131"/>
      <c r="IZB193" s="132"/>
      <c r="IZD193" s="130"/>
      <c r="IZE193" s="134"/>
      <c r="IZF193" s="134"/>
      <c r="IZG193" s="131"/>
      <c r="IZH193" s="131"/>
      <c r="IZI193" s="131"/>
      <c r="IZJ193" s="132"/>
      <c r="IZL193" s="130"/>
      <c r="IZM193" s="134"/>
      <c r="IZN193" s="134"/>
      <c r="IZO193" s="131"/>
      <c r="IZP193" s="131"/>
      <c r="IZQ193" s="131"/>
      <c r="IZR193" s="132"/>
      <c r="IZT193" s="130"/>
      <c r="IZU193" s="134"/>
      <c r="IZV193" s="134"/>
      <c r="IZW193" s="131"/>
      <c r="IZX193" s="131"/>
      <c r="IZY193" s="131"/>
      <c r="IZZ193" s="132"/>
      <c r="JAB193" s="130"/>
      <c r="JAC193" s="134"/>
      <c r="JAD193" s="134"/>
      <c r="JAE193" s="131"/>
      <c r="JAF193" s="131"/>
      <c r="JAG193" s="131"/>
      <c r="JAH193" s="132"/>
      <c r="JAJ193" s="130"/>
      <c r="JAK193" s="134"/>
      <c r="JAL193" s="134"/>
      <c r="JAM193" s="131"/>
      <c r="JAN193" s="131"/>
      <c r="JAO193" s="131"/>
      <c r="JAP193" s="132"/>
      <c r="JAR193" s="130"/>
      <c r="JAS193" s="134"/>
      <c r="JAT193" s="134"/>
      <c r="JAU193" s="131"/>
      <c r="JAV193" s="131"/>
      <c r="JAW193" s="131"/>
      <c r="JAX193" s="132"/>
      <c r="JAZ193" s="130"/>
      <c r="JBA193" s="134"/>
      <c r="JBB193" s="134"/>
      <c r="JBC193" s="131"/>
      <c r="JBD193" s="131"/>
      <c r="JBE193" s="131"/>
      <c r="JBF193" s="132"/>
      <c r="JBH193" s="130"/>
      <c r="JBI193" s="134"/>
      <c r="JBJ193" s="134"/>
      <c r="JBK193" s="131"/>
      <c r="JBL193" s="131"/>
      <c r="JBM193" s="131"/>
      <c r="JBN193" s="132"/>
      <c r="JBP193" s="130"/>
      <c r="JBQ193" s="134"/>
      <c r="JBR193" s="134"/>
      <c r="JBS193" s="131"/>
      <c r="JBT193" s="131"/>
      <c r="JBU193" s="131"/>
      <c r="JBV193" s="132"/>
      <c r="JBX193" s="130"/>
      <c r="JBY193" s="134"/>
      <c r="JBZ193" s="134"/>
      <c r="JCA193" s="131"/>
      <c r="JCB193" s="131"/>
      <c r="JCC193" s="131"/>
      <c r="JCD193" s="132"/>
      <c r="JCF193" s="130"/>
      <c r="JCG193" s="134"/>
      <c r="JCH193" s="134"/>
      <c r="JCI193" s="131"/>
      <c r="JCJ193" s="131"/>
      <c r="JCK193" s="131"/>
      <c r="JCL193" s="132"/>
      <c r="JCN193" s="130"/>
      <c r="JCO193" s="134"/>
      <c r="JCP193" s="134"/>
      <c r="JCQ193" s="131"/>
      <c r="JCR193" s="131"/>
      <c r="JCS193" s="131"/>
      <c r="JCT193" s="132"/>
      <c r="JCV193" s="130"/>
      <c r="JCW193" s="134"/>
      <c r="JCX193" s="134"/>
      <c r="JCY193" s="131"/>
      <c r="JCZ193" s="131"/>
      <c r="JDA193" s="131"/>
      <c r="JDB193" s="132"/>
      <c r="JDD193" s="130"/>
      <c r="JDE193" s="134"/>
      <c r="JDF193" s="134"/>
      <c r="JDG193" s="131"/>
      <c r="JDH193" s="131"/>
      <c r="JDI193" s="131"/>
      <c r="JDJ193" s="132"/>
      <c r="JDL193" s="130"/>
      <c r="JDM193" s="134"/>
      <c r="JDN193" s="134"/>
      <c r="JDO193" s="131"/>
      <c r="JDP193" s="131"/>
      <c r="JDQ193" s="131"/>
      <c r="JDR193" s="132"/>
      <c r="JDT193" s="130"/>
      <c r="JDU193" s="134"/>
      <c r="JDV193" s="134"/>
      <c r="JDW193" s="131"/>
      <c r="JDX193" s="131"/>
      <c r="JDY193" s="131"/>
      <c r="JDZ193" s="132"/>
      <c r="JEB193" s="130"/>
      <c r="JEC193" s="134"/>
      <c r="JED193" s="134"/>
      <c r="JEE193" s="131"/>
      <c r="JEF193" s="131"/>
      <c r="JEG193" s="131"/>
      <c r="JEH193" s="132"/>
      <c r="JEJ193" s="130"/>
      <c r="JEK193" s="134"/>
      <c r="JEL193" s="134"/>
      <c r="JEM193" s="131"/>
      <c r="JEN193" s="131"/>
      <c r="JEO193" s="131"/>
      <c r="JEP193" s="132"/>
      <c r="JER193" s="130"/>
      <c r="JES193" s="134"/>
      <c r="JET193" s="134"/>
      <c r="JEU193" s="131"/>
      <c r="JEV193" s="131"/>
      <c r="JEW193" s="131"/>
      <c r="JEX193" s="132"/>
      <c r="JEZ193" s="130"/>
      <c r="JFA193" s="134"/>
      <c r="JFB193" s="134"/>
      <c r="JFC193" s="131"/>
      <c r="JFD193" s="131"/>
      <c r="JFE193" s="131"/>
      <c r="JFF193" s="132"/>
      <c r="JFH193" s="130"/>
      <c r="JFI193" s="134"/>
      <c r="JFJ193" s="134"/>
      <c r="JFK193" s="131"/>
      <c r="JFL193" s="131"/>
      <c r="JFM193" s="131"/>
      <c r="JFN193" s="132"/>
      <c r="JFP193" s="130"/>
      <c r="JFQ193" s="134"/>
      <c r="JFR193" s="134"/>
      <c r="JFS193" s="131"/>
      <c r="JFT193" s="131"/>
      <c r="JFU193" s="131"/>
      <c r="JFV193" s="132"/>
      <c r="JFX193" s="130"/>
      <c r="JFY193" s="134"/>
      <c r="JFZ193" s="134"/>
      <c r="JGA193" s="131"/>
      <c r="JGB193" s="131"/>
      <c r="JGC193" s="131"/>
      <c r="JGD193" s="132"/>
      <c r="JGF193" s="130"/>
      <c r="JGG193" s="134"/>
      <c r="JGH193" s="134"/>
      <c r="JGI193" s="131"/>
      <c r="JGJ193" s="131"/>
      <c r="JGK193" s="131"/>
      <c r="JGL193" s="132"/>
      <c r="JGN193" s="130"/>
      <c r="JGO193" s="134"/>
      <c r="JGP193" s="134"/>
      <c r="JGQ193" s="131"/>
      <c r="JGR193" s="131"/>
      <c r="JGS193" s="131"/>
      <c r="JGT193" s="132"/>
      <c r="JGV193" s="130"/>
      <c r="JGW193" s="134"/>
      <c r="JGX193" s="134"/>
      <c r="JGY193" s="131"/>
      <c r="JGZ193" s="131"/>
      <c r="JHA193" s="131"/>
      <c r="JHB193" s="132"/>
      <c r="JHD193" s="130"/>
      <c r="JHE193" s="134"/>
      <c r="JHF193" s="134"/>
      <c r="JHG193" s="131"/>
      <c r="JHH193" s="131"/>
      <c r="JHI193" s="131"/>
      <c r="JHJ193" s="132"/>
      <c r="JHL193" s="130"/>
      <c r="JHM193" s="134"/>
      <c r="JHN193" s="134"/>
      <c r="JHO193" s="131"/>
      <c r="JHP193" s="131"/>
      <c r="JHQ193" s="131"/>
      <c r="JHR193" s="132"/>
      <c r="JHT193" s="130"/>
      <c r="JHU193" s="134"/>
      <c r="JHV193" s="134"/>
      <c r="JHW193" s="131"/>
      <c r="JHX193" s="131"/>
      <c r="JHY193" s="131"/>
      <c r="JHZ193" s="132"/>
      <c r="JIB193" s="130"/>
      <c r="JIC193" s="134"/>
      <c r="JID193" s="134"/>
      <c r="JIE193" s="131"/>
      <c r="JIF193" s="131"/>
      <c r="JIG193" s="131"/>
      <c r="JIH193" s="132"/>
      <c r="JIJ193" s="130"/>
      <c r="JIK193" s="134"/>
      <c r="JIL193" s="134"/>
      <c r="JIM193" s="131"/>
      <c r="JIN193" s="131"/>
      <c r="JIO193" s="131"/>
      <c r="JIP193" s="132"/>
      <c r="JIR193" s="130"/>
      <c r="JIS193" s="134"/>
      <c r="JIT193" s="134"/>
      <c r="JIU193" s="131"/>
      <c r="JIV193" s="131"/>
      <c r="JIW193" s="131"/>
      <c r="JIX193" s="132"/>
      <c r="JIZ193" s="130"/>
      <c r="JJA193" s="134"/>
      <c r="JJB193" s="134"/>
      <c r="JJC193" s="131"/>
      <c r="JJD193" s="131"/>
      <c r="JJE193" s="131"/>
      <c r="JJF193" s="132"/>
      <c r="JJH193" s="130"/>
      <c r="JJI193" s="134"/>
      <c r="JJJ193" s="134"/>
      <c r="JJK193" s="131"/>
      <c r="JJL193" s="131"/>
      <c r="JJM193" s="131"/>
      <c r="JJN193" s="132"/>
      <c r="JJP193" s="130"/>
      <c r="JJQ193" s="134"/>
      <c r="JJR193" s="134"/>
      <c r="JJS193" s="131"/>
      <c r="JJT193" s="131"/>
      <c r="JJU193" s="131"/>
      <c r="JJV193" s="132"/>
      <c r="JJX193" s="130"/>
      <c r="JJY193" s="134"/>
      <c r="JJZ193" s="134"/>
      <c r="JKA193" s="131"/>
      <c r="JKB193" s="131"/>
      <c r="JKC193" s="131"/>
      <c r="JKD193" s="132"/>
      <c r="JKF193" s="130"/>
      <c r="JKG193" s="134"/>
      <c r="JKH193" s="134"/>
      <c r="JKI193" s="131"/>
      <c r="JKJ193" s="131"/>
      <c r="JKK193" s="131"/>
      <c r="JKL193" s="132"/>
      <c r="JKN193" s="130"/>
      <c r="JKO193" s="134"/>
      <c r="JKP193" s="134"/>
      <c r="JKQ193" s="131"/>
      <c r="JKR193" s="131"/>
      <c r="JKS193" s="131"/>
      <c r="JKT193" s="132"/>
      <c r="JKV193" s="130"/>
      <c r="JKW193" s="134"/>
      <c r="JKX193" s="134"/>
      <c r="JKY193" s="131"/>
      <c r="JKZ193" s="131"/>
      <c r="JLA193" s="131"/>
      <c r="JLB193" s="132"/>
      <c r="JLD193" s="130"/>
      <c r="JLE193" s="134"/>
      <c r="JLF193" s="134"/>
      <c r="JLG193" s="131"/>
      <c r="JLH193" s="131"/>
      <c r="JLI193" s="131"/>
      <c r="JLJ193" s="132"/>
      <c r="JLL193" s="130"/>
      <c r="JLM193" s="134"/>
      <c r="JLN193" s="134"/>
      <c r="JLO193" s="131"/>
      <c r="JLP193" s="131"/>
      <c r="JLQ193" s="131"/>
      <c r="JLR193" s="132"/>
      <c r="JLT193" s="130"/>
      <c r="JLU193" s="134"/>
      <c r="JLV193" s="134"/>
      <c r="JLW193" s="131"/>
      <c r="JLX193" s="131"/>
      <c r="JLY193" s="131"/>
      <c r="JLZ193" s="132"/>
      <c r="JMB193" s="130"/>
      <c r="JMC193" s="134"/>
      <c r="JMD193" s="134"/>
      <c r="JME193" s="131"/>
      <c r="JMF193" s="131"/>
      <c r="JMG193" s="131"/>
      <c r="JMH193" s="132"/>
      <c r="JMJ193" s="130"/>
      <c r="JMK193" s="134"/>
      <c r="JML193" s="134"/>
      <c r="JMM193" s="131"/>
      <c r="JMN193" s="131"/>
      <c r="JMO193" s="131"/>
      <c r="JMP193" s="132"/>
      <c r="JMR193" s="130"/>
      <c r="JMS193" s="134"/>
      <c r="JMT193" s="134"/>
      <c r="JMU193" s="131"/>
      <c r="JMV193" s="131"/>
      <c r="JMW193" s="131"/>
      <c r="JMX193" s="132"/>
      <c r="JMZ193" s="130"/>
      <c r="JNA193" s="134"/>
      <c r="JNB193" s="134"/>
      <c r="JNC193" s="131"/>
      <c r="JND193" s="131"/>
      <c r="JNE193" s="131"/>
      <c r="JNF193" s="132"/>
      <c r="JNH193" s="130"/>
      <c r="JNI193" s="134"/>
      <c r="JNJ193" s="134"/>
      <c r="JNK193" s="131"/>
      <c r="JNL193" s="131"/>
      <c r="JNM193" s="131"/>
      <c r="JNN193" s="132"/>
      <c r="JNP193" s="130"/>
      <c r="JNQ193" s="134"/>
      <c r="JNR193" s="134"/>
      <c r="JNS193" s="131"/>
      <c r="JNT193" s="131"/>
      <c r="JNU193" s="131"/>
      <c r="JNV193" s="132"/>
      <c r="JNX193" s="130"/>
      <c r="JNY193" s="134"/>
      <c r="JNZ193" s="134"/>
      <c r="JOA193" s="131"/>
      <c r="JOB193" s="131"/>
      <c r="JOC193" s="131"/>
      <c r="JOD193" s="132"/>
      <c r="JOF193" s="130"/>
      <c r="JOG193" s="134"/>
      <c r="JOH193" s="134"/>
      <c r="JOI193" s="131"/>
      <c r="JOJ193" s="131"/>
      <c r="JOK193" s="131"/>
      <c r="JOL193" s="132"/>
      <c r="JON193" s="130"/>
      <c r="JOO193" s="134"/>
      <c r="JOP193" s="134"/>
      <c r="JOQ193" s="131"/>
      <c r="JOR193" s="131"/>
      <c r="JOS193" s="131"/>
      <c r="JOT193" s="132"/>
      <c r="JOV193" s="130"/>
      <c r="JOW193" s="134"/>
      <c r="JOX193" s="134"/>
      <c r="JOY193" s="131"/>
      <c r="JOZ193" s="131"/>
      <c r="JPA193" s="131"/>
      <c r="JPB193" s="132"/>
      <c r="JPD193" s="130"/>
      <c r="JPE193" s="134"/>
      <c r="JPF193" s="134"/>
      <c r="JPG193" s="131"/>
      <c r="JPH193" s="131"/>
      <c r="JPI193" s="131"/>
      <c r="JPJ193" s="132"/>
      <c r="JPL193" s="130"/>
      <c r="JPM193" s="134"/>
      <c r="JPN193" s="134"/>
      <c r="JPO193" s="131"/>
      <c r="JPP193" s="131"/>
      <c r="JPQ193" s="131"/>
      <c r="JPR193" s="132"/>
      <c r="JPT193" s="130"/>
      <c r="JPU193" s="134"/>
      <c r="JPV193" s="134"/>
      <c r="JPW193" s="131"/>
      <c r="JPX193" s="131"/>
      <c r="JPY193" s="131"/>
      <c r="JPZ193" s="132"/>
      <c r="JQB193" s="130"/>
      <c r="JQC193" s="134"/>
      <c r="JQD193" s="134"/>
      <c r="JQE193" s="131"/>
      <c r="JQF193" s="131"/>
      <c r="JQG193" s="131"/>
      <c r="JQH193" s="132"/>
      <c r="JQJ193" s="130"/>
      <c r="JQK193" s="134"/>
      <c r="JQL193" s="134"/>
      <c r="JQM193" s="131"/>
      <c r="JQN193" s="131"/>
      <c r="JQO193" s="131"/>
      <c r="JQP193" s="132"/>
      <c r="JQR193" s="130"/>
      <c r="JQS193" s="134"/>
      <c r="JQT193" s="134"/>
      <c r="JQU193" s="131"/>
      <c r="JQV193" s="131"/>
      <c r="JQW193" s="131"/>
      <c r="JQX193" s="132"/>
      <c r="JQZ193" s="130"/>
      <c r="JRA193" s="134"/>
      <c r="JRB193" s="134"/>
      <c r="JRC193" s="131"/>
      <c r="JRD193" s="131"/>
      <c r="JRE193" s="131"/>
      <c r="JRF193" s="132"/>
      <c r="JRH193" s="130"/>
      <c r="JRI193" s="134"/>
      <c r="JRJ193" s="134"/>
      <c r="JRK193" s="131"/>
      <c r="JRL193" s="131"/>
      <c r="JRM193" s="131"/>
      <c r="JRN193" s="132"/>
      <c r="JRP193" s="130"/>
      <c r="JRQ193" s="134"/>
      <c r="JRR193" s="134"/>
      <c r="JRS193" s="131"/>
      <c r="JRT193" s="131"/>
      <c r="JRU193" s="131"/>
      <c r="JRV193" s="132"/>
      <c r="JRX193" s="130"/>
      <c r="JRY193" s="134"/>
      <c r="JRZ193" s="134"/>
      <c r="JSA193" s="131"/>
      <c r="JSB193" s="131"/>
      <c r="JSC193" s="131"/>
      <c r="JSD193" s="132"/>
      <c r="JSF193" s="130"/>
      <c r="JSG193" s="134"/>
      <c r="JSH193" s="134"/>
      <c r="JSI193" s="131"/>
      <c r="JSJ193" s="131"/>
      <c r="JSK193" s="131"/>
      <c r="JSL193" s="132"/>
      <c r="JSN193" s="130"/>
      <c r="JSO193" s="134"/>
      <c r="JSP193" s="134"/>
      <c r="JSQ193" s="131"/>
      <c r="JSR193" s="131"/>
      <c r="JSS193" s="131"/>
      <c r="JST193" s="132"/>
      <c r="JSV193" s="130"/>
      <c r="JSW193" s="134"/>
      <c r="JSX193" s="134"/>
      <c r="JSY193" s="131"/>
      <c r="JSZ193" s="131"/>
      <c r="JTA193" s="131"/>
      <c r="JTB193" s="132"/>
      <c r="JTD193" s="130"/>
      <c r="JTE193" s="134"/>
      <c r="JTF193" s="134"/>
      <c r="JTG193" s="131"/>
      <c r="JTH193" s="131"/>
      <c r="JTI193" s="131"/>
      <c r="JTJ193" s="132"/>
      <c r="JTL193" s="130"/>
      <c r="JTM193" s="134"/>
      <c r="JTN193" s="134"/>
      <c r="JTO193" s="131"/>
      <c r="JTP193" s="131"/>
      <c r="JTQ193" s="131"/>
      <c r="JTR193" s="132"/>
      <c r="JTT193" s="130"/>
      <c r="JTU193" s="134"/>
      <c r="JTV193" s="134"/>
      <c r="JTW193" s="131"/>
      <c r="JTX193" s="131"/>
      <c r="JTY193" s="131"/>
      <c r="JTZ193" s="132"/>
      <c r="JUB193" s="130"/>
      <c r="JUC193" s="134"/>
      <c r="JUD193" s="134"/>
      <c r="JUE193" s="131"/>
      <c r="JUF193" s="131"/>
      <c r="JUG193" s="131"/>
      <c r="JUH193" s="132"/>
      <c r="JUJ193" s="130"/>
      <c r="JUK193" s="134"/>
      <c r="JUL193" s="134"/>
      <c r="JUM193" s="131"/>
      <c r="JUN193" s="131"/>
      <c r="JUO193" s="131"/>
      <c r="JUP193" s="132"/>
      <c r="JUR193" s="130"/>
      <c r="JUS193" s="134"/>
      <c r="JUT193" s="134"/>
      <c r="JUU193" s="131"/>
      <c r="JUV193" s="131"/>
      <c r="JUW193" s="131"/>
      <c r="JUX193" s="132"/>
      <c r="JUZ193" s="130"/>
      <c r="JVA193" s="134"/>
      <c r="JVB193" s="134"/>
      <c r="JVC193" s="131"/>
      <c r="JVD193" s="131"/>
      <c r="JVE193" s="131"/>
      <c r="JVF193" s="132"/>
      <c r="JVH193" s="130"/>
      <c r="JVI193" s="134"/>
      <c r="JVJ193" s="134"/>
      <c r="JVK193" s="131"/>
      <c r="JVL193" s="131"/>
      <c r="JVM193" s="131"/>
      <c r="JVN193" s="132"/>
      <c r="JVP193" s="130"/>
      <c r="JVQ193" s="134"/>
      <c r="JVR193" s="134"/>
      <c r="JVS193" s="131"/>
      <c r="JVT193" s="131"/>
      <c r="JVU193" s="131"/>
      <c r="JVV193" s="132"/>
      <c r="JVX193" s="130"/>
      <c r="JVY193" s="134"/>
      <c r="JVZ193" s="134"/>
      <c r="JWA193" s="131"/>
      <c r="JWB193" s="131"/>
      <c r="JWC193" s="131"/>
      <c r="JWD193" s="132"/>
      <c r="JWF193" s="130"/>
      <c r="JWG193" s="134"/>
      <c r="JWH193" s="134"/>
      <c r="JWI193" s="131"/>
      <c r="JWJ193" s="131"/>
      <c r="JWK193" s="131"/>
      <c r="JWL193" s="132"/>
      <c r="JWN193" s="130"/>
      <c r="JWO193" s="134"/>
      <c r="JWP193" s="134"/>
      <c r="JWQ193" s="131"/>
      <c r="JWR193" s="131"/>
      <c r="JWS193" s="131"/>
      <c r="JWT193" s="132"/>
      <c r="JWV193" s="130"/>
      <c r="JWW193" s="134"/>
      <c r="JWX193" s="134"/>
      <c r="JWY193" s="131"/>
      <c r="JWZ193" s="131"/>
      <c r="JXA193" s="131"/>
      <c r="JXB193" s="132"/>
      <c r="JXD193" s="130"/>
      <c r="JXE193" s="134"/>
      <c r="JXF193" s="134"/>
      <c r="JXG193" s="131"/>
      <c r="JXH193" s="131"/>
      <c r="JXI193" s="131"/>
      <c r="JXJ193" s="132"/>
      <c r="JXL193" s="130"/>
      <c r="JXM193" s="134"/>
      <c r="JXN193" s="134"/>
      <c r="JXO193" s="131"/>
      <c r="JXP193" s="131"/>
      <c r="JXQ193" s="131"/>
      <c r="JXR193" s="132"/>
      <c r="JXT193" s="130"/>
      <c r="JXU193" s="134"/>
      <c r="JXV193" s="134"/>
      <c r="JXW193" s="131"/>
      <c r="JXX193" s="131"/>
      <c r="JXY193" s="131"/>
      <c r="JXZ193" s="132"/>
      <c r="JYB193" s="130"/>
      <c r="JYC193" s="134"/>
      <c r="JYD193" s="134"/>
      <c r="JYE193" s="131"/>
      <c r="JYF193" s="131"/>
      <c r="JYG193" s="131"/>
      <c r="JYH193" s="132"/>
      <c r="JYJ193" s="130"/>
      <c r="JYK193" s="134"/>
      <c r="JYL193" s="134"/>
      <c r="JYM193" s="131"/>
      <c r="JYN193" s="131"/>
      <c r="JYO193" s="131"/>
      <c r="JYP193" s="132"/>
      <c r="JYR193" s="130"/>
      <c r="JYS193" s="134"/>
      <c r="JYT193" s="134"/>
      <c r="JYU193" s="131"/>
      <c r="JYV193" s="131"/>
      <c r="JYW193" s="131"/>
      <c r="JYX193" s="132"/>
      <c r="JYZ193" s="130"/>
      <c r="JZA193" s="134"/>
      <c r="JZB193" s="134"/>
      <c r="JZC193" s="131"/>
      <c r="JZD193" s="131"/>
      <c r="JZE193" s="131"/>
      <c r="JZF193" s="132"/>
      <c r="JZH193" s="130"/>
      <c r="JZI193" s="134"/>
      <c r="JZJ193" s="134"/>
      <c r="JZK193" s="131"/>
      <c r="JZL193" s="131"/>
      <c r="JZM193" s="131"/>
      <c r="JZN193" s="132"/>
      <c r="JZP193" s="130"/>
      <c r="JZQ193" s="134"/>
      <c r="JZR193" s="134"/>
      <c r="JZS193" s="131"/>
      <c r="JZT193" s="131"/>
      <c r="JZU193" s="131"/>
      <c r="JZV193" s="132"/>
      <c r="JZX193" s="130"/>
      <c r="JZY193" s="134"/>
      <c r="JZZ193" s="134"/>
      <c r="KAA193" s="131"/>
      <c r="KAB193" s="131"/>
      <c r="KAC193" s="131"/>
      <c r="KAD193" s="132"/>
      <c r="KAF193" s="130"/>
      <c r="KAG193" s="134"/>
      <c r="KAH193" s="134"/>
      <c r="KAI193" s="131"/>
      <c r="KAJ193" s="131"/>
      <c r="KAK193" s="131"/>
      <c r="KAL193" s="132"/>
      <c r="KAN193" s="130"/>
      <c r="KAO193" s="134"/>
      <c r="KAP193" s="134"/>
      <c r="KAQ193" s="131"/>
      <c r="KAR193" s="131"/>
      <c r="KAS193" s="131"/>
      <c r="KAT193" s="132"/>
      <c r="KAV193" s="130"/>
      <c r="KAW193" s="134"/>
      <c r="KAX193" s="134"/>
      <c r="KAY193" s="131"/>
      <c r="KAZ193" s="131"/>
      <c r="KBA193" s="131"/>
      <c r="KBB193" s="132"/>
      <c r="KBD193" s="130"/>
      <c r="KBE193" s="134"/>
      <c r="KBF193" s="134"/>
      <c r="KBG193" s="131"/>
      <c r="KBH193" s="131"/>
      <c r="KBI193" s="131"/>
      <c r="KBJ193" s="132"/>
      <c r="KBL193" s="130"/>
      <c r="KBM193" s="134"/>
      <c r="KBN193" s="134"/>
      <c r="KBO193" s="131"/>
      <c r="KBP193" s="131"/>
      <c r="KBQ193" s="131"/>
      <c r="KBR193" s="132"/>
      <c r="KBT193" s="130"/>
      <c r="KBU193" s="134"/>
      <c r="KBV193" s="134"/>
      <c r="KBW193" s="131"/>
      <c r="KBX193" s="131"/>
      <c r="KBY193" s="131"/>
      <c r="KBZ193" s="132"/>
      <c r="KCB193" s="130"/>
      <c r="KCC193" s="134"/>
      <c r="KCD193" s="134"/>
      <c r="KCE193" s="131"/>
      <c r="KCF193" s="131"/>
      <c r="KCG193" s="131"/>
      <c r="KCH193" s="132"/>
      <c r="KCJ193" s="130"/>
      <c r="KCK193" s="134"/>
      <c r="KCL193" s="134"/>
      <c r="KCM193" s="131"/>
      <c r="KCN193" s="131"/>
      <c r="KCO193" s="131"/>
      <c r="KCP193" s="132"/>
      <c r="KCR193" s="130"/>
      <c r="KCS193" s="134"/>
      <c r="KCT193" s="134"/>
      <c r="KCU193" s="131"/>
      <c r="KCV193" s="131"/>
      <c r="KCW193" s="131"/>
      <c r="KCX193" s="132"/>
      <c r="KCZ193" s="130"/>
      <c r="KDA193" s="134"/>
      <c r="KDB193" s="134"/>
      <c r="KDC193" s="131"/>
      <c r="KDD193" s="131"/>
      <c r="KDE193" s="131"/>
      <c r="KDF193" s="132"/>
      <c r="KDH193" s="130"/>
      <c r="KDI193" s="134"/>
      <c r="KDJ193" s="134"/>
      <c r="KDK193" s="131"/>
      <c r="KDL193" s="131"/>
      <c r="KDM193" s="131"/>
      <c r="KDN193" s="132"/>
      <c r="KDP193" s="130"/>
      <c r="KDQ193" s="134"/>
      <c r="KDR193" s="134"/>
      <c r="KDS193" s="131"/>
      <c r="KDT193" s="131"/>
      <c r="KDU193" s="131"/>
      <c r="KDV193" s="132"/>
      <c r="KDX193" s="130"/>
      <c r="KDY193" s="134"/>
      <c r="KDZ193" s="134"/>
      <c r="KEA193" s="131"/>
      <c r="KEB193" s="131"/>
      <c r="KEC193" s="131"/>
      <c r="KED193" s="132"/>
      <c r="KEF193" s="130"/>
      <c r="KEG193" s="134"/>
      <c r="KEH193" s="134"/>
      <c r="KEI193" s="131"/>
      <c r="KEJ193" s="131"/>
      <c r="KEK193" s="131"/>
      <c r="KEL193" s="132"/>
      <c r="KEN193" s="130"/>
      <c r="KEO193" s="134"/>
      <c r="KEP193" s="134"/>
      <c r="KEQ193" s="131"/>
      <c r="KER193" s="131"/>
      <c r="KES193" s="131"/>
      <c r="KET193" s="132"/>
      <c r="KEV193" s="130"/>
      <c r="KEW193" s="134"/>
      <c r="KEX193" s="134"/>
      <c r="KEY193" s="131"/>
      <c r="KEZ193" s="131"/>
      <c r="KFA193" s="131"/>
      <c r="KFB193" s="132"/>
      <c r="KFD193" s="130"/>
      <c r="KFE193" s="134"/>
      <c r="KFF193" s="134"/>
      <c r="KFG193" s="131"/>
      <c r="KFH193" s="131"/>
      <c r="KFI193" s="131"/>
      <c r="KFJ193" s="132"/>
      <c r="KFL193" s="130"/>
      <c r="KFM193" s="134"/>
      <c r="KFN193" s="134"/>
      <c r="KFO193" s="131"/>
      <c r="KFP193" s="131"/>
      <c r="KFQ193" s="131"/>
      <c r="KFR193" s="132"/>
      <c r="KFT193" s="130"/>
      <c r="KFU193" s="134"/>
      <c r="KFV193" s="134"/>
      <c r="KFW193" s="131"/>
      <c r="KFX193" s="131"/>
      <c r="KFY193" s="131"/>
      <c r="KFZ193" s="132"/>
      <c r="KGB193" s="130"/>
      <c r="KGC193" s="134"/>
      <c r="KGD193" s="134"/>
      <c r="KGE193" s="131"/>
      <c r="KGF193" s="131"/>
      <c r="KGG193" s="131"/>
      <c r="KGH193" s="132"/>
      <c r="KGJ193" s="130"/>
      <c r="KGK193" s="134"/>
      <c r="KGL193" s="134"/>
      <c r="KGM193" s="131"/>
      <c r="KGN193" s="131"/>
      <c r="KGO193" s="131"/>
      <c r="KGP193" s="132"/>
      <c r="KGR193" s="130"/>
      <c r="KGS193" s="134"/>
      <c r="KGT193" s="134"/>
      <c r="KGU193" s="131"/>
      <c r="KGV193" s="131"/>
      <c r="KGW193" s="131"/>
      <c r="KGX193" s="132"/>
      <c r="KGZ193" s="130"/>
      <c r="KHA193" s="134"/>
      <c r="KHB193" s="134"/>
      <c r="KHC193" s="131"/>
      <c r="KHD193" s="131"/>
      <c r="KHE193" s="131"/>
      <c r="KHF193" s="132"/>
      <c r="KHH193" s="130"/>
      <c r="KHI193" s="134"/>
      <c r="KHJ193" s="134"/>
      <c r="KHK193" s="131"/>
      <c r="KHL193" s="131"/>
      <c r="KHM193" s="131"/>
      <c r="KHN193" s="132"/>
      <c r="KHP193" s="130"/>
      <c r="KHQ193" s="134"/>
      <c r="KHR193" s="134"/>
      <c r="KHS193" s="131"/>
      <c r="KHT193" s="131"/>
      <c r="KHU193" s="131"/>
      <c r="KHV193" s="132"/>
      <c r="KHX193" s="130"/>
      <c r="KHY193" s="134"/>
      <c r="KHZ193" s="134"/>
      <c r="KIA193" s="131"/>
      <c r="KIB193" s="131"/>
      <c r="KIC193" s="131"/>
      <c r="KID193" s="132"/>
      <c r="KIF193" s="130"/>
      <c r="KIG193" s="134"/>
      <c r="KIH193" s="134"/>
      <c r="KII193" s="131"/>
      <c r="KIJ193" s="131"/>
      <c r="KIK193" s="131"/>
      <c r="KIL193" s="132"/>
      <c r="KIN193" s="130"/>
      <c r="KIO193" s="134"/>
      <c r="KIP193" s="134"/>
      <c r="KIQ193" s="131"/>
      <c r="KIR193" s="131"/>
      <c r="KIS193" s="131"/>
      <c r="KIT193" s="132"/>
      <c r="KIV193" s="130"/>
      <c r="KIW193" s="134"/>
      <c r="KIX193" s="134"/>
      <c r="KIY193" s="131"/>
      <c r="KIZ193" s="131"/>
      <c r="KJA193" s="131"/>
      <c r="KJB193" s="132"/>
      <c r="KJD193" s="130"/>
      <c r="KJE193" s="134"/>
      <c r="KJF193" s="134"/>
      <c r="KJG193" s="131"/>
      <c r="KJH193" s="131"/>
      <c r="KJI193" s="131"/>
      <c r="KJJ193" s="132"/>
      <c r="KJL193" s="130"/>
      <c r="KJM193" s="134"/>
      <c r="KJN193" s="134"/>
      <c r="KJO193" s="131"/>
      <c r="KJP193" s="131"/>
      <c r="KJQ193" s="131"/>
      <c r="KJR193" s="132"/>
      <c r="KJT193" s="130"/>
      <c r="KJU193" s="134"/>
      <c r="KJV193" s="134"/>
      <c r="KJW193" s="131"/>
      <c r="KJX193" s="131"/>
      <c r="KJY193" s="131"/>
      <c r="KJZ193" s="132"/>
      <c r="KKB193" s="130"/>
      <c r="KKC193" s="134"/>
      <c r="KKD193" s="134"/>
      <c r="KKE193" s="131"/>
      <c r="KKF193" s="131"/>
      <c r="KKG193" s="131"/>
      <c r="KKH193" s="132"/>
      <c r="KKJ193" s="130"/>
      <c r="KKK193" s="134"/>
      <c r="KKL193" s="134"/>
      <c r="KKM193" s="131"/>
      <c r="KKN193" s="131"/>
      <c r="KKO193" s="131"/>
      <c r="KKP193" s="132"/>
      <c r="KKR193" s="130"/>
      <c r="KKS193" s="134"/>
      <c r="KKT193" s="134"/>
      <c r="KKU193" s="131"/>
      <c r="KKV193" s="131"/>
      <c r="KKW193" s="131"/>
      <c r="KKX193" s="132"/>
      <c r="KKZ193" s="130"/>
      <c r="KLA193" s="134"/>
      <c r="KLB193" s="134"/>
      <c r="KLC193" s="131"/>
      <c r="KLD193" s="131"/>
      <c r="KLE193" s="131"/>
      <c r="KLF193" s="132"/>
      <c r="KLH193" s="130"/>
      <c r="KLI193" s="134"/>
      <c r="KLJ193" s="134"/>
      <c r="KLK193" s="131"/>
      <c r="KLL193" s="131"/>
      <c r="KLM193" s="131"/>
      <c r="KLN193" s="132"/>
      <c r="KLP193" s="130"/>
      <c r="KLQ193" s="134"/>
      <c r="KLR193" s="134"/>
      <c r="KLS193" s="131"/>
      <c r="KLT193" s="131"/>
      <c r="KLU193" s="131"/>
      <c r="KLV193" s="132"/>
      <c r="KLX193" s="130"/>
      <c r="KLY193" s="134"/>
      <c r="KLZ193" s="134"/>
      <c r="KMA193" s="131"/>
      <c r="KMB193" s="131"/>
      <c r="KMC193" s="131"/>
      <c r="KMD193" s="132"/>
      <c r="KMF193" s="130"/>
      <c r="KMG193" s="134"/>
      <c r="KMH193" s="134"/>
      <c r="KMI193" s="131"/>
      <c r="KMJ193" s="131"/>
      <c r="KMK193" s="131"/>
      <c r="KML193" s="132"/>
      <c r="KMN193" s="130"/>
      <c r="KMO193" s="134"/>
      <c r="KMP193" s="134"/>
      <c r="KMQ193" s="131"/>
      <c r="KMR193" s="131"/>
      <c r="KMS193" s="131"/>
      <c r="KMT193" s="132"/>
      <c r="KMV193" s="130"/>
      <c r="KMW193" s="134"/>
      <c r="KMX193" s="134"/>
      <c r="KMY193" s="131"/>
      <c r="KMZ193" s="131"/>
      <c r="KNA193" s="131"/>
      <c r="KNB193" s="132"/>
      <c r="KND193" s="130"/>
      <c r="KNE193" s="134"/>
      <c r="KNF193" s="134"/>
      <c r="KNG193" s="131"/>
      <c r="KNH193" s="131"/>
      <c r="KNI193" s="131"/>
      <c r="KNJ193" s="132"/>
      <c r="KNL193" s="130"/>
      <c r="KNM193" s="134"/>
      <c r="KNN193" s="134"/>
      <c r="KNO193" s="131"/>
      <c r="KNP193" s="131"/>
      <c r="KNQ193" s="131"/>
      <c r="KNR193" s="132"/>
      <c r="KNT193" s="130"/>
      <c r="KNU193" s="134"/>
      <c r="KNV193" s="134"/>
      <c r="KNW193" s="131"/>
      <c r="KNX193" s="131"/>
      <c r="KNY193" s="131"/>
      <c r="KNZ193" s="132"/>
      <c r="KOB193" s="130"/>
      <c r="KOC193" s="134"/>
      <c r="KOD193" s="134"/>
      <c r="KOE193" s="131"/>
      <c r="KOF193" s="131"/>
      <c r="KOG193" s="131"/>
      <c r="KOH193" s="132"/>
      <c r="KOJ193" s="130"/>
      <c r="KOK193" s="134"/>
      <c r="KOL193" s="134"/>
      <c r="KOM193" s="131"/>
      <c r="KON193" s="131"/>
      <c r="KOO193" s="131"/>
      <c r="KOP193" s="132"/>
      <c r="KOR193" s="130"/>
      <c r="KOS193" s="134"/>
      <c r="KOT193" s="134"/>
      <c r="KOU193" s="131"/>
      <c r="KOV193" s="131"/>
      <c r="KOW193" s="131"/>
      <c r="KOX193" s="132"/>
      <c r="KOZ193" s="130"/>
      <c r="KPA193" s="134"/>
      <c r="KPB193" s="134"/>
      <c r="KPC193" s="131"/>
      <c r="KPD193" s="131"/>
      <c r="KPE193" s="131"/>
      <c r="KPF193" s="132"/>
      <c r="KPH193" s="130"/>
      <c r="KPI193" s="134"/>
      <c r="KPJ193" s="134"/>
      <c r="KPK193" s="131"/>
      <c r="KPL193" s="131"/>
      <c r="KPM193" s="131"/>
      <c r="KPN193" s="132"/>
      <c r="KPP193" s="130"/>
      <c r="KPQ193" s="134"/>
      <c r="KPR193" s="134"/>
      <c r="KPS193" s="131"/>
      <c r="KPT193" s="131"/>
      <c r="KPU193" s="131"/>
      <c r="KPV193" s="132"/>
      <c r="KPX193" s="130"/>
      <c r="KPY193" s="134"/>
      <c r="KPZ193" s="134"/>
      <c r="KQA193" s="131"/>
      <c r="KQB193" s="131"/>
      <c r="KQC193" s="131"/>
      <c r="KQD193" s="132"/>
      <c r="KQF193" s="130"/>
      <c r="KQG193" s="134"/>
      <c r="KQH193" s="134"/>
      <c r="KQI193" s="131"/>
      <c r="KQJ193" s="131"/>
      <c r="KQK193" s="131"/>
      <c r="KQL193" s="132"/>
      <c r="KQN193" s="130"/>
      <c r="KQO193" s="134"/>
      <c r="KQP193" s="134"/>
      <c r="KQQ193" s="131"/>
      <c r="KQR193" s="131"/>
      <c r="KQS193" s="131"/>
      <c r="KQT193" s="132"/>
      <c r="KQV193" s="130"/>
      <c r="KQW193" s="134"/>
      <c r="KQX193" s="134"/>
      <c r="KQY193" s="131"/>
      <c r="KQZ193" s="131"/>
      <c r="KRA193" s="131"/>
      <c r="KRB193" s="132"/>
      <c r="KRD193" s="130"/>
      <c r="KRE193" s="134"/>
      <c r="KRF193" s="134"/>
      <c r="KRG193" s="131"/>
      <c r="KRH193" s="131"/>
      <c r="KRI193" s="131"/>
      <c r="KRJ193" s="132"/>
      <c r="KRL193" s="130"/>
      <c r="KRM193" s="134"/>
      <c r="KRN193" s="134"/>
      <c r="KRO193" s="131"/>
      <c r="KRP193" s="131"/>
      <c r="KRQ193" s="131"/>
      <c r="KRR193" s="132"/>
      <c r="KRT193" s="130"/>
      <c r="KRU193" s="134"/>
      <c r="KRV193" s="134"/>
      <c r="KRW193" s="131"/>
      <c r="KRX193" s="131"/>
      <c r="KRY193" s="131"/>
      <c r="KRZ193" s="132"/>
      <c r="KSB193" s="130"/>
      <c r="KSC193" s="134"/>
      <c r="KSD193" s="134"/>
      <c r="KSE193" s="131"/>
      <c r="KSF193" s="131"/>
      <c r="KSG193" s="131"/>
      <c r="KSH193" s="132"/>
      <c r="KSJ193" s="130"/>
      <c r="KSK193" s="134"/>
      <c r="KSL193" s="134"/>
      <c r="KSM193" s="131"/>
      <c r="KSN193" s="131"/>
      <c r="KSO193" s="131"/>
      <c r="KSP193" s="132"/>
      <c r="KSR193" s="130"/>
      <c r="KSS193" s="134"/>
      <c r="KST193" s="134"/>
      <c r="KSU193" s="131"/>
      <c r="KSV193" s="131"/>
      <c r="KSW193" s="131"/>
      <c r="KSX193" s="132"/>
      <c r="KSZ193" s="130"/>
      <c r="KTA193" s="134"/>
      <c r="KTB193" s="134"/>
      <c r="KTC193" s="131"/>
      <c r="KTD193" s="131"/>
      <c r="KTE193" s="131"/>
      <c r="KTF193" s="132"/>
      <c r="KTH193" s="130"/>
      <c r="KTI193" s="134"/>
      <c r="KTJ193" s="134"/>
      <c r="KTK193" s="131"/>
      <c r="KTL193" s="131"/>
      <c r="KTM193" s="131"/>
      <c r="KTN193" s="132"/>
      <c r="KTP193" s="130"/>
      <c r="KTQ193" s="134"/>
      <c r="KTR193" s="134"/>
      <c r="KTS193" s="131"/>
      <c r="KTT193" s="131"/>
      <c r="KTU193" s="131"/>
      <c r="KTV193" s="132"/>
      <c r="KTX193" s="130"/>
      <c r="KTY193" s="134"/>
      <c r="KTZ193" s="134"/>
      <c r="KUA193" s="131"/>
      <c r="KUB193" s="131"/>
      <c r="KUC193" s="131"/>
      <c r="KUD193" s="132"/>
      <c r="KUF193" s="130"/>
      <c r="KUG193" s="134"/>
      <c r="KUH193" s="134"/>
      <c r="KUI193" s="131"/>
      <c r="KUJ193" s="131"/>
      <c r="KUK193" s="131"/>
      <c r="KUL193" s="132"/>
      <c r="KUN193" s="130"/>
      <c r="KUO193" s="134"/>
      <c r="KUP193" s="134"/>
      <c r="KUQ193" s="131"/>
      <c r="KUR193" s="131"/>
      <c r="KUS193" s="131"/>
      <c r="KUT193" s="132"/>
      <c r="KUV193" s="130"/>
      <c r="KUW193" s="134"/>
      <c r="KUX193" s="134"/>
      <c r="KUY193" s="131"/>
      <c r="KUZ193" s="131"/>
      <c r="KVA193" s="131"/>
      <c r="KVB193" s="132"/>
      <c r="KVD193" s="130"/>
      <c r="KVE193" s="134"/>
      <c r="KVF193" s="134"/>
      <c r="KVG193" s="131"/>
      <c r="KVH193" s="131"/>
      <c r="KVI193" s="131"/>
      <c r="KVJ193" s="132"/>
      <c r="KVL193" s="130"/>
      <c r="KVM193" s="134"/>
      <c r="KVN193" s="134"/>
      <c r="KVO193" s="131"/>
      <c r="KVP193" s="131"/>
      <c r="KVQ193" s="131"/>
      <c r="KVR193" s="132"/>
      <c r="KVT193" s="130"/>
      <c r="KVU193" s="134"/>
      <c r="KVV193" s="134"/>
      <c r="KVW193" s="131"/>
      <c r="KVX193" s="131"/>
      <c r="KVY193" s="131"/>
      <c r="KVZ193" s="132"/>
      <c r="KWB193" s="130"/>
      <c r="KWC193" s="134"/>
      <c r="KWD193" s="134"/>
      <c r="KWE193" s="131"/>
      <c r="KWF193" s="131"/>
      <c r="KWG193" s="131"/>
      <c r="KWH193" s="132"/>
      <c r="KWJ193" s="130"/>
      <c r="KWK193" s="134"/>
      <c r="KWL193" s="134"/>
      <c r="KWM193" s="131"/>
      <c r="KWN193" s="131"/>
      <c r="KWO193" s="131"/>
      <c r="KWP193" s="132"/>
      <c r="KWR193" s="130"/>
      <c r="KWS193" s="134"/>
      <c r="KWT193" s="134"/>
      <c r="KWU193" s="131"/>
      <c r="KWV193" s="131"/>
      <c r="KWW193" s="131"/>
      <c r="KWX193" s="132"/>
      <c r="KWZ193" s="130"/>
      <c r="KXA193" s="134"/>
      <c r="KXB193" s="134"/>
      <c r="KXC193" s="131"/>
      <c r="KXD193" s="131"/>
      <c r="KXE193" s="131"/>
      <c r="KXF193" s="132"/>
      <c r="KXH193" s="130"/>
      <c r="KXI193" s="134"/>
      <c r="KXJ193" s="134"/>
      <c r="KXK193" s="131"/>
      <c r="KXL193" s="131"/>
      <c r="KXM193" s="131"/>
      <c r="KXN193" s="132"/>
      <c r="KXP193" s="130"/>
      <c r="KXQ193" s="134"/>
      <c r="KXR193" s="134"/>
      <c r="KXS193" s="131"/>
      <c r="KXT193" s="131"/>
      <c r="KXU193" s="131"/>
      <c r="KXV193" s="132"/>
      <c r="KXX193" s="130"/>
      <c r="KXY193" s="134"/>
      <c r="KXZ193" s="134"/>
      <c r="KYA193" s="131"/>
      <c r="KYB193" s="131"/>
      <c r="KYC193" s="131"/>
      <c r="KYD193" s="132"/>
      <c r="KYF193" s="130"/>
      <c r="KYG193" s="134"/>
      <c r="KYH193" s="134"/>
      <c r="KYI193" s="131"/>
      <c r="KYJ193" s="131"/>
      <c r="KYK193" s="131"/>
      <c r="KYL193" s="132"/>
      <c r="KYN193" s="130"/>
      <c r="KYO193" s="134"/>
      <c r="KYP193" s="134"/>
      <c r="KYQ193" s="131"/>
      <c r="KYR193" s="131"/>
      <c r="KYS193" s="131"/>
      <c r="KYT193" s="132"/>
      <c r="KYV193" s="130"/>
      <c r="KYW193" s="134"/>
      <c r="KYX193" s="134"/>
      <c r="KYY193" s="131"/>
      <c r="KYZ193" s="131"/>
      <c r="KZA193" s="131"/>
      <c r="KZB193" s="132"/>
      <c r="KZD193" s="130"/>
      <c r="KZE193" s="134"/>
      <c r="KZF193" s="134"/>
      <c r="KZG193" s="131"/>
      <c r="KZH193" s="131"/>
      <c r="KZI193" s="131"/>
      <c r="KZJ193" s="132"/>
      <c r="KZL193" s="130"/>
      <c r="KZM193" s="134"/>
      <c r="KZN193" s="134"/>
      <c r="KZO193" s="131"/>
      <c r="KZP193" s="131"/>
      <c r="KZQ193" s="131"/>
      <c r="KZR193" s="132"/>
      <c r="KZT193" s="130"/>
      <c r="KZU193" s="134"/>
      <c r="KZV193" s="134"/>
      <c r="KZW193" s="131"/>
      <c r="KZX193" s="131"/>
      <c r="KZY193" s="131"/>
      <c r="KZZ193" s="132"/>
      <c r="LAB193" s="130"/>
      <c r="LAC193" s="134"/>
      <c r="LAD193" s="134"/>
      <c r="LAE193" s="131"/>
      <c r="LAF193" s="131"/>
      <c r="LAG193" s="131"/>
      <c r="LAH193" s="132"/>
      <c r="LAJ193" s="130"/>
      <c r="LAK193" s="134"/>
      <c r="LAL193" s="134"/>
      <c r="LAM193" s="131"/>
      <c r="LAN193" s="131"/>
      <c r="LAO193" s="131"/>
      <c r="LAP193" s="132"/>
      <c r="LAR193" s="130"/>
      <c r="LAS193" s="134"/>
      <c r="LAT193" s="134"/>
      <c r="LAU193" s="131"/>
      <c r="LAV193" s="131"/>
      <c r="LAW193" s="131"/>
      <c r="LAX193" s="132"/>
      <c r="LAZ193" s="130"/>
      <c r="LBA193" s="134"/>
      <c r="LBB193" s="134"/>
      <c r="LBC193" s="131"/>
      <c r="LBD193" s="131"/>
      <c r="LBE193" s="131"/>
      <c r="LBF193" s="132"/>
      <c r="LBH193" s="130"/>
      <c r="LBI193" s="134"/>
      <c r="LBJ193" s="134"/>
      <c r="LBK193" s="131"/>
      <c r="LBL193" s="131"/>
      <c r="LBM193" s="131"/>
      <c r="LBN193" s="132"/>
      <c r="LBP193" s="130"/>
      <c r="LBQ193" s="134"/>
      <c r="LBR193" s="134"/>
      <c r="LBS193" s="131"/>
      <c r="LBT193" s="131"/>
      <c r="LBU193" s="131"/>
      <c r="LBV193" s="132"/>
      <c r="LBX193" s="130"/>
      <c r="LBY193" s="134"/>
      <c r="LBZ193" s="134"/>
      <c r="LCA193" s="131"/>
      <c r="LCB193" s="131"/>
      <c r="LCC193" s="131"/>
      <c r="LCD193" s="132"/>
      <c r="LCF193" s="130"/>
      <c r="LCG193" s="134"/>
      <c r="LCH193" s="134"/>
      <c r="LCI193" s="131"/>
      <c r="LCJ193" s="131"/>
      <c r="LCK193" s="131"/>
      <c r="LCL193" s="132"/>
      <c r="LCN193" s="130"/>
      <c r="LCO193" s="134"/>
      <c r="LCP193" s="134"/>
      <c r="LCQ193" s="131"/>
      <c r="LCR193" s="131"/>
      <c r="LCS193" s="131"/>
      <c r="LCT193" s="132"/>
      <c r="LCV193" s="130"/>
      <c r="LCW193" s="134"/>
      <c r="LCX193" s="134"/>
      <c r="LCY193" s="131"/>
      <c r="LCZ193" s="131"/>
      <c r="LDA193" s="131"/>
      <c r="LDB193" s="132"/>
      <c r="LDD193" s="130"/>
      <c r="LDE193" s="134"/>
      <c r="LDF193" s="134"/>
      <c r="LDG193" s="131"/>
      <c r="LDH193" s="131"/>
      <c r="LDI193" s="131"/>
      <c r="LDJ193" s="132"/>
      <c r="LDL193" s="130"/>
      <c r="LDM193" s="134"/>
      <c r="LDN193" s="134"/>
      <c r="LDO193" s="131"/>
      <c r="LDP193" s="131"/>
      <c r="LDQ193" s="131"/>
      <c r="LDR193" s="132"/>
      <c r="LDT193" s="130"/>
      <c r="LDU193" s="134"/>
      <c r="LDV193" s="134"/>
      <c r="LDW193" s="131"/>
      <c r="LDX193" s="131"/>
      <c r="LDY193" s="131"/>
      <c r="LDZ193" s="132"/>
      <c r="LEB193" s="130"/>
      <c r="LEC193" s="134"/>
      <c r="LED193" s="134"/>
      <c r="LEE193" s="131"/>
      <c r="LEF193" s="131"/>
      <c r="LEG193" s="131"/>
      <c r="LEH193" s="132"/>
      <c r="LEJ193" s="130"/>
      <c r="LEK193" s="134"/>
      <c r="LEL193" s="134"/>
      <c r="LEM193" s="131"/>
      <c r="LEN193" s="131"/>
      <c r="LEO193" s="131"/>
      <c r="LEP193" s="132"/>
      <c r="LER193" s="130"/>
      <c r="LES193" s="134"/>
      <c r="LET193" s="134"/>
      <c r="LEU193" s="131"/>
      <c r="LEV193" s="131"/>
      <c r="LEW193" s="131"/>
      <c r="LEX193" s="132"/>
      <c r="LEZ193" s="130"/>
      <c r="LFA193" s="134"/>
      <c r="LFB193" s="134"/>
      <c r="LFC193" s="131"/>
      <c r="LFD193" s="131"/>
      <c r="LFE193" s="131"/>
      <c r="LFF193" s="132"/>
      <c r="LFH193" s="130"/>
      <c r="LFI193" s="134"/>
      <c r="LFJ193" s="134"/>
      <c r="LFK193" s="131"/>
      <c r="LFL193" s="131"/>
      <c r="LFM193" s="131"/>
      <c r="LFN193" s="132"/>
      <c r="LFP193" s="130"/>
      <c r="LFQ193" s="134"/>
      <c r="LFR193" s="134"/>
      <c r="LFS193" s="131"/>
      <c r="LFT193" s="131"/>
      <c r="LFU193" s="131"/>
      <c r="LFV193" s="132"/>
      <c r="LFX193" s="130"/>
      <c r="LFY193" s="134"/>
      <c r="LFZ193" s="134"/>
      <c r="LGA193" s="131"/>
      <c r="LGB193" s="131"/>
      <c r="LGC193" s="131"/>
      <c r="LGD193" s="132"/>
      <c r="LGF193" s="130"/>
      <c r="LGG193" s="134"/>
      <c r="LGH193" s="134"/>
      <c r="LGI193" s="131"/>
      <c r="LGJ193" s="131"/>
      <c r="LGK193" s="131"/>
      <c r="LGL193" s="132"/>
      <c r="LGN193" s="130"/>
      <c r="LGO193" s="134"/>
      <c r="LGP193" s="134"/>
      <c r="LGQ193" s="131"/>
      <c r="LGR193" s="131"/>
      <c r="LGS193" s="131"/>
      <c r="LGT193" s="132"/>
      <c r="LGV193" s="130"/>
      <c r="LGW193" s="134"/>
      <c r="LGX193" s="134"/>
      <c r="LGY193" s="131"/>
      <c r="LGZ193" s="131"/>
      <c r="LHA193" s="131"/>
      <c r="LHB193" s="132"/>
      <c r="LHD193" s="130"/>
      <c r="LHE193" s="134"/>
      <c r="LHF193" s="134"/>
      <c r="LHG193" s="131"/>
      <c r="LHH193" s="131"/>
      <c r="LHI193" s="131"/>
      <c r="LHJ193" s="132"/>
      <c r="LHL193" s="130"/>
      <c r="LHM193" s="134"/>
      <c r="LHN193" s="134"/>
      <c r="LHO193" s="131"/>
      <c r="LHP193" s="131"/>
      <c r="LHQ193" s="131"/>
      <c r="LHR193" s="132"/>
      <c r="LHT193" s="130"/>
      <c r="LHU193" s="134"/>
      <c r="LHV193" s="134"/>
      <c r="LHW193" s="131"/>
      <c r="LHX193" s="131"/>
      <c r="LHY193" s="131"/>
      <c r="LHZ193" s="132"/>
      <c r="LIB193" s="130"/>
      <c r="LIC193" s="134"/>
      <c r="LID193" s="134"/>
      <c r="LIE193" s="131"/>
      <c r="LIF193" s="131"/>
      <c r="LIG193" s="131"/>
      <c r="LIH193" s="132"/>
      <c r="LIJ193" s="130"/>
      <c r="LIK193" s="134"/>
      <c r="LIL193" s="134"/>
      <c r="LIM193" s="131"/>
      <c r="LIN193" s="131"/>
      <c r="LIO193" s="131"/>
      <c r="LIP193" s="132"/>
      <c r="LIR193" s="130"/>
      <c r="LIS193" s="134"/>
      <c r="LIT193" s="134"/>
      <c r="LIU193" s="131"/>
      <c r="LIV193" s="131"/>
      <c r="LIW193" s="131"/>
      <c r="LIX193" s="132"/>
      <c r="LIZ193" s="130"/>
      <c r="LJA193" s="134"/>
      <c r="LJB193" s="134"/>
      <c r="LJC193" s="131"/>
      <c r="LJD193" s="131"/>
      <c r="LJE193" s="131"/>
      <c r="LJF193" s="132"/>
      <c r="LJH193" s="130"/>
      <c r="LJI193" s="134"/>
      <c r="LJJ193" s="134"/>
      <c r="LJK193" s="131"/>
      <c r="LJL193" s="131"/>
      <c r="LJM193" s="131"/>
      <c r="LJN193" s="132"/>
      <c r="LJP193" s="130"/>
      <c r="LJQ193" s="134"/>
      <c r="LJR193" s="134"/>
      <c r="LJS193" s="131"/>
      <c r="LJT193" s="131"/>
      <c r="LJU193" s="131"/>
      <c r="LJV193" s="132"/>
      <c r="LJX193" s="130"/>
      <c r="LJY193" s="134"/>
      <c r="LJZ193" s="134"/>
      <c r="LKA193" s="131"/>
      <c r="LKB193" s="131"/>
      <c r="LKC193" s="131"/>
      <c r="LKD193" s="132"/>
      <c r="LKF193" s="130"/>
      <c r="LKG193" s="134"/>
      <c r="LKH193" s="134"/>
      <c r="LKI193" s="131"/>
      <c r="LKJ193" s="131"/>
      <c r="LKK193" s="131"/>
      <c r="LKL193" s="132"/>
      <c r="LKN193" s="130"/>
      <c r="LKO193" s="134"/>
      <c r="LKP193" s="134"/>
      <c r="LKQ193" s="131"/>
      <c r="LKR193" s="131"/>
      <c r="LKS193" s="131"/>
      <c r="LKT193" s="132"/>
      <c r="LKV193" s="130"/>
      <c r="LKW193" s="134"/>
      <c r="LKX193" s="134"/>
      <c r="LKY193" s="131"/>
      <c r="LKZ193" s="131"/>
      <c r="LLA193" s="131"/>
      <c r="LLB193" s="132"/>
      <c r="LLD193" s="130"/>
      <c r="LLE193" s="134"/>
      <c r="LLF193" s="134"/>
      <c r="LLG193" s="131"/>
      <c r="LLH193" s="131"/>
      <c r="LLI193" s="131"/>
      <c r="LLJ193" s="132"/>
      <c r="LLL193" s="130"/>
      <c r="LLM193" s="134"/>
      <c r="LLN193" s="134"/>
      <c r="LLO193" s="131"/>
      <c r="LLP193" s="131"/>
      <c r="LLQ193" s="131"/>
      <c r="LLR193" s="132"/>
      <c r="LLT193" s="130"/>
      <c r="LLU193" s="134"/>
      <c r="LLV193" s="134"/>
      <c r="LLW193" s="131"/>
      <c r="LLX193" s="131"/>
      <c r="LLY193" s="131"/>
      <c r="LLZ193" s="132"/>
      <c r="LMB193" s="130"/>
      <c r="LMC193" s="134"/>
      <c r="LMD193" s="134"/>
      <c r="LME193" s="131"/>
      <c r="LMF193" s="131"/>
      <c r="LMG193" s="131"/>
      <c r="LMH193" s="132"/>
      <c r="LMJ193" s="130"/>
      <c r="LMK193" s="134"/>
      <c r="LML193" s="134"/>
      <c r="LMM193" s="131"/>
      <c r="LMN193" s="131"/>
      <c r="LMO193" s="131"/>
      <c r="LMP193" s="132"/>
      <c r="LMR193" s="130"/>
      <c r="LMS193" s="134"/>
      <c r="LMT193" s="134"/>
      <c r="LMU193" s="131"/>
      <c r="LMV193" s="131"/>
      <c r="LMW193" s="131"/>
      <c r="LMX193" s="132"/>
      <c r="LMZ193" s="130"/>
      <c r="LNA193" s="134"/>
      <c r="LNB193" s="134"/>
      <c r="LNC193" s="131"/>
      <c r="LND193" s="131"/>
      <c r="LNE193" s="131"/>
      <c r="LNF193" s="132"/>
      <c r="LNH193" s="130"/>
      <c r="LNI193" s="134"/>
      <c r="LNJ193" s="134"/>
      <c r="LNK193" s="131"/>
      <c r="LNL193" s="131"/>
      <c r="LNM193" s="131"/>
      <c r="LNN193" s="132"/>
      <c r="LNP193" s="130"/>
      <c r="LNQ193" s="134"/>
      <c r="LNR193" s="134"/>
      <c r="LNS193" s="131"/>
      <c r="LNT193" s="131"/>
      <c r="LNU193" s="131"/>
      <c r="LNV193" s="132"/>
      <c r="LNX193" s="130"/>
      <c r="LNY193" s="134"/>
      <c r="LNZ193" s="134"/>
      <c r="LOA193" s="131"/>
      <c r="LOB193" s="131"/>
      <c r="LOC193" s="131"/>
      <c r="LOD193" s="132"/>
      <c r="LOF193" s="130"/>
      <c r="LOG193" s="134"/>
      <c r="LOH193" s="134"/>
      <c r="LOI193" s="131"/>
      <c r="LOJ193" s="131"/>
      <c r="LOK193" s="131"/>
      <c r="LOL193" s="132"/>
      <c r="LON193" s="130"/>
      <c r="LOO193" s="134"/>
      <c r="LOP193" s="134"/>
      <c r="LOQ193" s="131"/>
      <c r="LOR193" s="131"/>
      <c r="LOS193" s="131"/>
      <c r="LOT193" s="132"/>
      <c r="LOV193" s="130"/>
      <c r="LOW193" s="134"/>
      <c r="LOX193" s="134"/>
      <c r="LOY193" s="131"/>
      <c r="LOZ193" s="131"/>
      <c r="LPA193" s="131"/>
      <c r="LPB193" s="132"/>
      <c r="LPD193" s="130"/>
      <c r="LPE193" s="134"/>
      <c r="LPF193" s="134"/>
      <c r="LPG193" s="131"/>
      <c r="LPH193" s="131"/>
      <c r="LPI193" s="131"/>
      <c r="LPJ193" s="132"/>
      <c r="LPL193" s="130"/>
      <c r="LPM193" s="134"/>
      <c r="LPN193" s="134"/>
      <c r="LPO193" s="131"/>
      <c r="LPP193" s="131"/>
      <c r="LPQ193" s="131"/>
      <c r="LPR193" s="132"/>
      <c r="LPT193" s="130"/>
      <c r="LPU193" s="134"/>
      <c r="LPV193" s="134"/>
      <c r="LPW193" s="131"/>
      <c r="LPX193" s="131"/>
      <c r="LPY193" s="131"/>
      <c r="LPZ193" s="132"/>
      <c r="LQB193" s="130"/>
      <c r="LQC193" s="134"/>
      <c r="LQD193" s="134"/>
      <c r="LQE193" s="131"/>
      <c r="LQF193" s="131"/>
      <c r="LQG193" s="131"/>
      <c r="LQH193" s="132"/>
      <c r="LQJ193" s="130"/>
      <c r="LQK193" s="134"/>
      <c r="LQL193" s="134"/>
      <c r="LQM193" s="131"/>
      <c r="LQN193" s="131"/>
      <c r="LQO193" s="131"/>
      <c r="LQP193" s="132"/>
      <c r="LQR193" s="130"/>
      <c r="LQS193" s="134"/>
      <c r="LQT193" s="134"/>
      <c r="LQU193" s="131"/>
      <c r="LQV193" s="131"/>
      <c r="LQW193" s="131"/>
      <c r="LQX193" s="132"/>
      <c r="LQZ193" s="130"/>
      <c r="LRA193" s="134"/>
      <c r="LRB193" s="134"/>
      <c r="LRC193" s="131"/>
      <c r="LRD193" s="131"/>
      <c r="LRE193" s="131"/>
      <c r="LRF193" s="132"/>
      <c r="LRH193" s="130"/>
      <c r="LRI193" s="134"/>
      <c r="LRJ193" s="134"/>
      <c r="LRK193" s="131"/>
      <c r="LRL193" s="131"/>
      <c r="LRM193" s="131"/>
      <c r="LRN193" s="132"/>
      <c r="LRP193" s="130"/>
      <c r="LRQ193" s="134"/>
      <c r="LRR193" s="134"/>
      <c r="LRS193" s="131"/>
      <c r="LRT193" s="131"/>
      <c r="LRU193" s="131"/>
      <c r="LRV193" s="132"/>
      <c r="LRX193" s="130"/>
      <c r="LRY193" s="134"/>
      <c r="LRZ193" s="134"/>
      <c r="LSA193" s="131"/>
      <c r="LSB193" s="131"/>
      <c r="LSC193" s="131"/>
      <c r="LSD193" s="132"/>
      <c r="LSF193" s="130"/>
      <c r="LSG193" s="134"/>
      <c r="LSH193" s="134"/>
      <c r="LSI193" s="131"/>
      <c r="LSJ193" s="131"/>
      <c r="LSK193" s="131"/>
      <c r="LSL193" s="132"/>
      <c r="LSN193" s="130"/>
      <c r="LSO193" s="134"/>
      <c r="LSP193" s="134"/>
      <c r="LSQ193" s="131"/>
      <c r="LSR193" s="131"/>
      <c r="LSS193" s="131"/>
      <c r="LST193" s="132"/>
      <c r="LSV193" s="130"/>
      <c r="LSW193" s="134"/>
      <c r="LSX193" s="134"/>
      <c r="LSY193" s="131"/>
      <c r="LSZ193" s="131"/>
      <c r="LTA193" s="131"/>
      <c r="LTB193" s="132"/>
      <c r="LTD193" s="130"/>
      <c r="LTE193" s="134"/>
      <c r="LTF193" s="134"/>
      <c r="LTG193" s="131"/>
      <c r="LTH193" s="131"/>
      <c r="LTI193" s="131"/>
      <c r="LTJ193" s="132"/>
      <c r="LTL193" s="130"/>
      <c r="LTM193" s="134"/>
      <c r="LTN193" s="134"/>
      <c r="LTO193" s="131"/>
      <c r="LTP193" s="131"/>
      <c r="LTQ193" s="131"/>
      <c r="LTR193" s="132"/>
      <c r="LTT193" s="130"/>
      <c r="LTU193" s="134"/>
      <c r="LTV193" s="134"/>
      <c r="LTW193" s="131"/>
      <c r="LTX193" s="131"/>
      <c r="LTY193" s="131"/>
      <c r="LTZ193" s="132"/>
      <c r="LUB193" s="130"/>
      <c r="LUC193" s="134"/>
      <c r="LUD193" s="134"/>
      <c r="LUE193" s="131"/>
      <c r="LUF193" s="131"/>
      <c r="LUG193" s="131"/>
      <c r="LUH193" s="132"/>
      <c r="LUJ193" s="130"/>
      <c r="LUK193" s="134"/>
      <c r="LUL193" s="134"/>
      <c r="LUM193" s="131"/>
      <c r="LUN193" s="131"/>
      <c r="LUO193" s="131"/>
      <c r="LUP193" s="132"/>
      <c r="LUR193" s="130"/>
      <c r="LUS193" s="134"/>
      <c r="LUT193" s="134"/>
      <c r="LUU193" s="131"/>
      <c r="LUV193" s="131"/>
      <c r="LUW193" s="131"/>
      <c r="LUX193" s="132"/>
      <c r="LUZ193" s="130"/>
      <c r="LVA193" s="134"/>
      <c r="LVB193" s="134"/>
      <c r="LVC193" s="131"/>
      <c r="LVD193" s="131"/>
      <c r="LVE193" s="131"/>
      <c r="LVF193" s="132"/>
      <c r="LVH193" s="130"/>
      <c r="LVI193" s="134"/>
      <c r="LVJ193" s="134"/>
      <c r="LVK193" s="131"/>
      <c r="LVL193" s="131"/>
      <c r="LVM193" s="131"/>
      <c r="LVN193" s="132"/>
      <c r="LVP193" s="130"/>
      <c r="LVQ193" s="134"/>
      <c r="LVR193" s="134"/>
      <c r="LVS193" s="131"/>
      <c r="LVT193" s="131"/>
      <c r="LVU193" s="131"/>
      <c r="LVV193" s="132"/>
      <c r="LVX193" s="130"/>
      <c r="LVY193" s="134"/>
      <c r="LVZ193" s="134"/>
      <c r="LWA193" s="131"/>
      <c r="LWB193" s="131"/>
      <c r="LWC193" s="131"/>
      <c r="LWD193" s="132"/>
      <c r="LWF193" s="130"/>
      <c r="LWG193" s="134"/>
      <c r="LWH193" s="134"/>
      <c r="LWI193" s="131"/>
      <c r="LWJ193" s="131"/>
      <c r="LWK193" s="131"/>
      <c r="LWL193" s="132"/>
      <c r="LWN193" s="130"/>
      <c r="LWO193" s="134"/>
      <c r="LWP193" s="134"/>
      <c r="LWQ193" s="131"/>
      <c r="LWR193" s="131"/>
      <c r="LWS193" s="131"/>
      <c r="LWT193" s="132"/>
      <c r="LWV193" s="130"/>
      <c r="LWW193" s="134"/>
      <c r="LWX193" s="134"/>
      <c r="LWY193" s="131"/>
      <c r="LWZ193" s="131"/>
      <c r="LXA193" s="131"/>
      <c r="LXB193" s="132"/>
      <c r="LXD193" s="130"/>
      <c r="LXE193" s="134"/>
      <c r="LXF193" s="134"/>
      <c r="LXG193" s="131"/>
      <c r="LXH193" s="131"/>
      <c r="LXI193" s="131"/>
      <c r="LXJ193" s="132"/>
      <c r="LXL193" s="130"/>
      <c r="LXM193" s="134"/>
      <c r="LXN193" s="134"/>
      <c r="LXO193" s="131"/>
      <c r="LXP193" s="131"/>
      <c r="LXQ193" s="131"/>
      <c r="LXR193" s="132"/>
      <c r="LXT193" s="130"/>
      <c r="LXU193" s="134"/>
      <c r="LXV193" s="134"/>
      <c r="LXW193" s="131"/>
      <c r="LXX193" s="131"/>
      <c r="LXY193" s="131"/>
      <c r="LXZ193" s="132"/>
      <c r="LYB193" s="130"/>
      <c r="LYC193" s="134"/>
      <c r="LYD193" s="134"/>
      <c r="LYE193" s="131"/>
      <c r="LYF193" s="131"/>
      <c r="LYG193" s="131"/>
      <c r="LYH193" s="132"/>
      <c r="LYJ193" s="130"/>
      <c r="LYK193" s="134"/>
      <c r="LYL193" s="134"/>
      <c r="LYM193" s="131"/>
      <c r="LYN193" s="131"/>
      <c r="LYO193" s="131"/>
      <c r="LYP193" s="132"/>
      <c r="LYR193" s="130"/>
      <c r="LYS193" s="134"/>
      <c r="LYT193" s="134"/>
      <c r="LYU193" s="131"/>
      <c r="LYV193" s="131"/>
      <c r="LYW193" s="131"/>
      <c r="LYX193" s="132"/>
      <c r="LYZ193" s="130"/>
      <c r="LZA193" s="134"/>
      <c r="LZB193" s="134"/>
      <c r="LZC193" s="131"/>
      <c r="LZD193" s="131"/>
      <c r="LZE193" s="131"/>
      <c r="LZF193" s="132"/>
      <c r="LZH193" s="130"/>
      <c r="LZI193" s="134"/>
      <c r="LZJ193" s="134"/>
      <c r="LZK193" s="131"/>
      <c r="LZL193" s="131"/>
      <c r="LZM193" s="131"/>
      <c r="LZN193" s="132"/>
      <c r="LZP193" s="130"/>
      <c r="LZQ193" s="134"/>
      <c r="LZR193" s="134"/>
      <c r="LZS193" s="131"/>
      <c r="LZT193" s="131"/>
      <c r="LZU193" s="131"/>
      <c r="LZV193" s="132"/>
      <c r="LZX193" s="130"/>
      <c r="LZY193" s="134"/>
      <c r="LZZ193" s="134"/>
      <c r="MAA193" s="131"/>
      <c r="MAB193" s="131"/>
      <c r="MAC193" s="131"/>
      <c r="MAD193" s="132"/>
      <c r="MAF193" s="130"/>
      <c r="MAG193" s="134"/>
      <c r="MAH193" s="134"/>
      <c r="MAI193" s="131"/>
      <c r="MAJ193" s="131"/>
      <c r="MAK193" s="131"/>
      <c r="MAL193" s="132"/>
      <c r="MAN193" s="130"/>
      <c r="MAO193" s="134"/>
      <c r="MAP193" s="134"/>
      <c r="MAQ193" s="131"/>
      <c r="MAR193" s="131"/>
      <c r="MAS193" s="131"/>
      <c r="MAT193" s="132"/>
      <c r="MAV193" s="130"/>
      <c r="MAW193" s="134"/>
      <c r="MAX193" s="134"/>
      <c r="MAY193" s="131"/>
      <c r="MAZ193" s="131"/>
      <c r="MBA193" s="131"/>
      <c r="MBB193" s="132"/>
      <c r="MBD193" s="130"/>
      <c r="MBE193" s="134"/>
      <c r="MBF193" s="134"/>
      <c r="MBG193" s="131"/>
      <c r="MBH193" s="131"/>
      <c r="MBI193" s="131"/>
      <c r="MBJ193" s="132"/>
      <c r="MBL193" s="130"/>
      <c r="MBM193" s="134"/>
      <c r="MBN193" s="134"/>
      <c r="MBO193" s="131"/>
      <c r="MBP193" s="131"/>
      <c r="MBQ193" s="131"/>
      <c r="MBR193" s="132"/>
      <c r="MBT193" s="130"/>
      <c r="MBU193" s="134"/>
      <c r="MBV193" s="134"/>
      <c r="MBW193" s="131"/>
      <c r="MBX193" s="131"/>
      <c r="MBY193" s="131"/>
      <c r="MBZ193" s="132"/>
      <c r="MCB193" s="130"/>
      <c r="MCC193" s="134"/>
      <c r="MCD193" s="134"/>
      <c r="MCE193" s="131"/>
      <c r="MCF193" s="131"/>
      <c r="MCG193" s="131"/>
      <c r="MCH193" s="132"/>
      <c r="MCJ193" s="130"/>
      <c r="MCK193" s="134"/>
      <c r="MCL193" s="134"/>
      <c r="MCM193" s="131"/>
      <c r="MCN193" s="131"/>
      <c r="MCO193" s="131"/>
      <c r="MCP193" s="132"/>
      <c r="MCR193" s="130"/>
      <c r="MCS193" s="134"/>
      <c r="MCT193" s="134"/>
      <c r="MCU193" s="131"/>
      <c r="MCV193" s="131"/>
      <c r="MCW193" s="131"/>
      <c r="MCX193" s="132"/>
      <c r="MCZ193" s="130"/>
      <c r="MDA193" s="134"/>
      <c r="MDB193" s="134"/>
      <c r="MDC193" s="131"/>
      <c r="MDD193" s="131"/>
      <c r="MDE193" s="131"/>
      <c r="MDF193" s="132"/>
      <c r="MDH193" s="130"/>
      <c r="MDI193" s="134"/>
      <c r="MDJ193" s="134"/>
      <c r="MDK193" s="131"/>
      <c r="MDL193" s="131"/>
      <c r="MDM193" s="131"/>
      <c r="MDN193" s="132"/>
      <c r="MDP193" s="130"/>
      <c r="MDQ193" s="134"/>
      <c r="MDR193" s="134"/>
      <c r="MDS193" s="131"/>
      <c r="MDT193" s="131"/>
      <c r="MDU193" s="131"/>
      <c r="MDV193" s="132"/>
      <c r="MDX193" s="130"/>
      <c r="MDY193" s="134"/>
      <c r="MDZ193" s="134"/>
      <c r="MEA193" s="131"/>
      <c r="MEB193" s="131"/>
      <c r="MEC193" s="131"/>
      <c r="MED193" s="132"/>
      <c r="MEF193" s="130"/>
      <c r="MEG193" s="134"/>
      <c r="MEH193" s="134"/>
      <c r="MEI193" s="131"/>
      <c r="MEJ193" s="131"/>
      <c r="MEK193" s="131"/>
      <c r="MEL193" s="132"/>
      <c r="MEN193" s="130"/>
      <c r="MEO193" s="134"/>
      <c r="MEP193" s="134"/>
      <c r="MEQ193" s="131"/>
      <c r="MER193" s="131"/>
      <c r="MES193" s="131"/>
      <c r="MET193" s="132"/>
      <c r="MEV193" s="130"/>
      <c r="MEW193" s="134"/>
      <c r="MEX193" s="134"/>
      <c r="MEY193" s="131"/>
      <c r="MEZ193" s="131"/>
      <c r="MFA193" s="131"/>
      <c r="MFB193" s="132"/>
      <c r="MFD193" s="130"/>
      <c r="MFE193" s="134"/>
      <c r="MFF193" s="134"/>
      <c r="MFG193" s="131"/>
      <c r="MFH193" s="131"/>
      <c r="MFI193" s="131"/>
      <c r="MFJ193" s="132"/>
      <c r="MFL193" s="130"/>
      <c r="MFM193" s="134"/>
      <c r="MFN193" s="134"/>
      <c r="MFO193" s="131"/>
      <c r="MFP193" s="131"/>
      <c r="MFQ193" s="131"/>
      <c r="MFR193" s="132"/>
      <c r="MFT193" s="130"/>
      <c r="MFU193" s="134"/>
      <c r="MFV193" s="134"/>
      <c r="MFW193" s="131"/>
      <c r="MFX193" s="131"/>
      <c r="MFY193" s="131"/>
      <c r="MFZ193" s="132"/>
      <c r="MGB193" s="130"/>
      <c r="MGC193" s="134"/>
      <c r="MGD193" s="134"/>
      <c r="MGE193" s="131"/>
      <c r="MGF193" s="131"/>
      <c r="MGG193" s="131"/>
      <c r="MGH193" s="132"/>
      <c r="MGJ193" s="130"/>
      <c r="MGK193" s="134"/>
      <c r="MGL193" s="134"/>
      <c r="MGM193" s="131"/>
      <c r="MGN193" s="131"/>
      <c r="MGO193" s="131"/>
      <c r="MGP193" s="132"/>
      <c r="MGR193" s="130"/>
      <c r="MGS193" s="134"/>
      <c r="MGT193" s="134"/>
      <c r="MGU193" s="131"/>
      <c r="MGV193" s="131"/>
      <c r="MGW193" s="131"/>
      <c r="MGX193" s="132"/>
      <c r="MGZ193" s="130"/>
      <c r="MHA193" s="134"/>
      <c r="MHB193" s="134"/>
      <c r="MHC193" s="131"/>
      <c r="MHD193" s="131"/>
      <c r="MHE193" s="131"/>
      <c r="MHF193" s="132"/>
      <c r="MHH193" s="130"/>
      <c r="MHI193" s="134"/>
      <c r="MHJ193" s="134"/>
      <c r="MHK193" s="131"/>
      <c r="MHL193" s="131"/>
      <c r="MHM193" s="131"/>
      <c r="MHN193" s="132"/>
      <c r="MHP193" s="130"/>
      <c r="MHQ193" s="134"/>
      <c r="MHR193" s="134"/>
      <c r="MHS193" s="131"/>
      <c r="MHT193" s="131"/>
      <c r="MHU193" s="131"/>
      <c r="MHV193" s="132"/>
      <c r="MHX193" s="130"/>
      <c r="MHY193" s="134"/>
      <c r="MHZ193" s="134"/>
      <c r="MIA193" s="131"/>
      <c r="MIB193" s="131"/>
      <c r="MIC193" s="131"/>
      <c r="MID193" s="132"/>
      <c r="MIF193" s="130"/>
      <c r="MIG193" s="134"/>
      <c r="MIH193" s="134"/>
      <c r="MII193" s="131"/>
      <c r="MIJ193" s="131"/>
      <c r="MIK193" s="131"/>
      <c r="MIL193" s="132"/>
      <c r="MIN193" s="130"/>
      <c r="MIO193" s="134"/>
      <c r="MIP193" s="134"/>
      <c r="MIQ193" s="131"/>
      <c r="MIR193" s="131"/>
      <c r="MIS193" s="131"/>
      <c r="MIT193" s="132"/>
      <c r="MIV193" s="130"/>
      <c r="MIW193" s="134"/>
      <c r="MIX193" s="134"/>
      <c r="MIY193" s="131"/>
      <c r="MIZ193" s="131"/>
      <c r="MJA193" s="131"/>
      <c r="MJB193" s="132"/>
      <c r="MJD193" s="130"/>
      <c r="MJE193" s="134"/>
      <c r="MJF193" s="134"/>
      <c r="MJG193" s="131"/>
      <c r="MJH193" s="131"/>
      <c r="MJI193" s="131"/>
      <c r="MJJ193" s="132"/>
      <c r="MJL193" s="130"/>
      <c r="MJM193" s="134"/>
      <c r="MJN193" s="134"/>
      <c r="MJO193" s="131"/>
      <c r="MJP193" s="131"/>
      <c r="MJQ193" s="131"/>
      <c r="MJR193" s="132"/>
      <c r="MJT193" s="130"/>
      <c r="MJU193" s="134"/>
      <c r="MJV193" s="134"/>
      <c r="MJW193" s="131"/>
      <c r="MJX193" s="131"/>
      <c r="MJY193" s="131"/>
      <c r="MJZ193" s="132"/>
      <c r="MKB193" s="130"/>
      <c r="MKC193" s="134"/>
      <c r="MKD193" s="134"/>
      <c r="MKE193" s="131"/>
      <c r="MKF193" s="131"/>
      <c r="MKG193" s="131"/>
      <c r="MKH193" s="132"/>
      <c r="MKJ193" s="130"/>
      <c r="MKK193" s="134"/>
      <c r="MKL193" s="134"/>
      <c r="MKM193" s="131"/>
      <c r="MKN193" s="131"/>
      <c r="MKO193" s="131"/>
      <c r="MKP193" s="132"/>
      <c r="MKR193" s="130"/>
      <c r="MKS193" s="134"/>
      <c r="MKT193" s="134"/>
      <c r="MKU193" s="131"/>
      <c r="MKV193" s="131"/>
      <c r="MKW193" s="131"/>
      <c r="MKX193" s="132"/>
      <c r="MKZ193" s="130"/>
      <c r="MLA193" s="134"/>
      <c r="MLB193" s="134"/>
      <c r="MLC193" s="131"/>
      <c r="MLD193" s="131"/>
      <c r="MLE193" s="131"/>
      <c r="MLF193" s="132"/>
      <c r="MLH193" s="130"/>
      <c r="MLI193" s="134"/>
      <c r="MLJ193" s="134"/>
      <c r="MLK193" s="131"/>
      <c r="MLL193" s="131"/>
      <c r="MLM193" s="131"/>
      <c r="MLN193" s="132"/>
      <c r="MLP193" s="130"/>
      <c r="MLQ193" s="134"/>
      <c r="MLR193" s="134"/>
      <c r="MLS193" s="131"/>
      <c r="MLT193" s="131"/>
      <c r="MLU193" s="131"/>
      <c r="MLV193" s="132"/>
      <c r="MLX193" s="130"/>
      <c r="MLY193" s="134"/>
      <c r="MLZ193" s="134"/>
      <c r="MMA193" s="131"/>
      <c r="MMB193" s="131"/>
      <c r="MMC193" s="131"/>
      <c r="MMD193" s="132"/>
      <c r="MMF193" s="130"/>
      <c r="MMG193" s="134"/>
      <c r="MMH193" s="134"/>
      <c r="MMI193" s="131"/>
      <c r="MMJ193" s="131"/>
      <c r="MMK193" s="131"/>
      <c r="MML193" s="132"/>
      <c r="MMN193" s="130"/>
      <c r="MMO193" s="134"/>
      <c r="MMP193" s="134"/>
      <c r="MMQ193" s="131"/>
      <c r="MMR193" s="131"/>
      <c r="MMS193" s="131"/>
      <c r="MMT193" s="132"/>
      <c r="MMV193" s="130"/>
      <c r="MMW193" s="134"/>
      <c r="MMX193" s="134"/>
      <c r="MMY193" s="131"/>
      <c r="MMZ193" s="131"/>
      <c r="MNA193" s="131"/>
      <c r="MNB193" s="132"/>
      <c r="MND193" s="130"/>
      <c r="MNE193" s="134"/>
      <c r="MNF193" s="134"/>
      <c r="MNG193" s="131"/>
      <c r="MNH193" s="131"/>
      <c r="MNI193" s="131"/>
      <c r="MNJ193" s="132"/>
      <c r="MNL193" s="130"/>
      <c r="MNM193" s="134"/>
      <c r="MNN193" s="134"/>
      <c r="MNO193" s="131"/>
      <c r="MNP193" s="131"/>
      <c r="MNQ193" s="131"/>
      <c r="MNR193" s="132"/>
      <c r="MNT193" s="130"/>
      <c r="MNU193" s="134"/>
      <c r="MNV193" s="134"/>
      <c r="MNW193" s="131"/>
      <c r="MNX193" s="131"/>
      <c r="MNY193" s="131"/>
      <c r="MNZ193" s="132"/>
      <c r="MOB193" s="130"/>
      <c r="MOC193" s="134"/>
      <c r="MOD193" s="134"/>
      <c r="MOE193" s="131"/>
      <c r="MOF193" s="131"/>
      <c r="MOG193" s="131"/>
      <c r="MOH193" s="132"/>
      <c r="MOJ193" s="130"/>
      <c r="MOK193" s="134"/>
      <c r="MOL193" s="134"/>
      <c r="MOM193" s="131"/>
      <c r="MON193" s="131"/>
      <c r="MOO193" s="131"/>
      <c r="MOP193" s="132"/>
      <c r="MOR193" s="130"/>
      <c r="MOS193" s="134"/>
      <c r="MOT193" s="134"/>
      <c r="MOU193" s="131"/>
      <c r="MOV193" s="131"/>
      <c r="MOW193" s="131"/>
      <c r="MOX193" s="132"/>
      <c r="MOZ193" s="130"/>
      <c r="MPA193" s="134"/>
      <c r="MPB193" s="134"/>
      <c r="MPC193" s="131"/>
      <c r="MPD193" s="131"/>
      <c r="MPE193" s="131"/>
      <c r="MPF193" s="132"/>
      <c r="MPH193" s="130"/>
      <c r="MPI193" s="134"/>
      <c r="MPJ193" s="134"/>
      <c r="MPK193" s="131"/>
      <c r="MPL193" s="131"/>
      <c r="MPM193" s="131"/>
      <c r="MPN193" s="132"/>
      <c r="MPP193" s="130"/>
      <c r="MPQ193" s="134"/>
      <c r="MPR193" s="134"/>
      <c r="MPS193" s="131"/>
      <c r="MPT193" s="131"/>
      <c r="MPU193" s="131"/>
      <c r="MPV193" s="132"/>
      <c r="MPX193" s="130"/>
      <c r="MPY193" s="134"/>
      <c r="MPZ193" s="134"/>
      <c r="MQA193" s="131"/>
      <c r="MQB193" s="131"/>
      <c r="MQC193" s="131"/>
      <c r="MQD193" s="132"/>
      <c r="MQF193" s="130"/>
      <c r="MQG193" s="134"/>
      <c r="MQH193" s="134"/>
      <c r="MQI193" s="131"/>
      <c r="MQJ193" s="131"/>
      <c r="MQK193" s="131"/>
      <c r="MQL193" s="132"/>
      <c r="MQN193" s="130"/>
      <c r="MQO193" s="134"/>
      <c r="MQP193" s="134"/>
      <c r="MQQ193" s="131"/>
      <c r="MQR193" s="131"/>
      <c r="MQS193" s="131"/>
      <c r="MQT193" s="132"/>
      <c r="MQV193" s="130"/>
      <c r="MQW193" s="134"/>
      <c r="MQX193" s="134"/>
      <c r="MQY193" s="131"/>
      <c r="MQZ193" s="131"/>
      <c r="MRA193" s="131"/>
      <c r="MRB193" s="132"/>
      <c r="MRD193" s="130"/>
      <c r="MRE193" s="134"/>
      <c r="MRF193" s="134"/>
      <c r="MRG193" s="131"/>
      <c r="MRH193" s="131"/>
      <c r="MRI193" s="131"/>
      <c r="MRJ193" s="132"/>
      <c r="MRL193" s="130"/>
      <c r="MRM193" s="134"/>
      <c r="MRN193" s="134"/>
      <c r="MRO193" s="131"/>
      <c r="MRP193" s="131"/>
      <c r="MRQ193" s="131"/>
      <c r="MRR193" s="132"/>
      <c r="MRT193" s="130"/>
      <c r="MRU193" s="134"/>
      <c r="MRV193" s="134"/>
      <c r="MRW193" s="131"/>
      <c r="MRX193" s="131"/>
      <c r="MRY193" s="131"/>
      <c r="MRZ193" s="132"/>
      <c r="MSB193" s="130"/>
      <c r="MSC193" s="134"/>
      <c r="MSD193" s="134"/>
      <c r="MSE193" s="131"/>
      <c r="MSF193" s="131"/>
      <c r="MSG193" s="131"/>
      <c r="MSH193" s="132"/>
      <c r="MSJ193" s="130"/>
      <c r="MSK193" s="134"/>
      <c r="MSL193" s="134"/>
      <c r="MSM193" s="131"/>
      <c r="MSN193" s="131"/>
      <c r="MSO193" s="131"/>
      <c r="MSP193" s="132"/>
      <c r="MSR193" s="130"/>
      <c r="MSS193" s="134"/>
      <c r="MST193" s="134"/>
      <c r="MSU193" s="131"/>
      <c r="MSV193" s="131"/>
      <c r="MSW193" s="131"/>
      <c r="MSX193" s="132"/>
      <c r="MSZ193" s="130"/>
      <c r="MTA193" s="134"/>
      <c r="MTB193" s="134"/>
      <c r="MTC193" s="131"/>
      <c r="MTD193" s="131"/>
      <c r="MTE193" s="131"/>
      <c r="MTF193" s="132"/>
      <c r="MTH193" s="130"/>
      <c r="MTI193" s="134"/>
      <c r="MTJ193" s="134"/>
      <c r="MTK193" s="131"/>
      <c r="MTL193" s="131"/>
      <c r="MTM193" s="131"/>
      <c r="MTN193" s="132"/>
      <c r="MTP193" s="130"/>
      <c r="MTQ193" s="134"/>
      <c r="MTR193" s="134"/>
      <c r="MTS193" s="131"/>
      <c r="MTT193" s="131"/>
      <c r="MTU193" s="131"/>
      <c r="MTV193" s="132"/>
      <c r="MTX193" s="130"/>
      <c r="MTY193" s="134"/>
      <c r="MTZ193" s="134"/>
      <c r="MUA193" s="131"/>
      <c r="MUB193" s="131"/>
      <c r="MUC193" s="131"/>
      <c r="MUD193" s="132"/>
      <c r="MUF193" s="130"/>
      <c r="MUG193" s="134"/>
      <c r="MUH193" s="134"/>
      <c r="MUI193" s="131"/>
      <c r="MUJ193" s="131"/>
      <c r="MUK193" s="131"/>
      <c r="MUL193" s="132"/>
      <c r="MUN193" s="130"/>
      <c r="MUO193" s="134"/>
      <c r="MUP193" s="134"/>
      <c r="MUQ193" s="131"/>
      <c r="MUR193" s="131"/>
      <c r="MUS193" s="131"/>
      <c r="MUT193" s="132"/>
      <c r="MUV193" s="130"/>
      <c r="MUW193" s="134"/>
      <c r="MUX193" s="134"/>
      <c r="MUY193" s="131"/>
      <c r="MUZ193" s="131"/>
      <c r="MVA193" s="131"/>
      <c r="MVB193" s="132"/>
      <c r="MVD193" s="130"/>
      <c r="MVE193" s="134"/>
      <c r="MVF193" s="134"/>
      <c r="MVG193" s="131"/>
      <c r="MVH193" s="131"/>
      <c r="MVI193" s="131"/>
      <c r="MVJ193" s="132"/>
      <c r="MVL193" s="130"/>
      <c r="MVM193" s="134"/>
      <c r="MVN193" s="134"/>
      <c r="MVO193" s="131"/>
      <c r="MVP193" s="131"/>
      <c r="MVQ193" s="131"/>
      <c r="MVR193" s="132"/>
      <c r="MVT193" s="130"/>
      <c r="MVU193" s="134"/>
      <c r="MVV193" s="134"/>
      <c r="MVW193" s="131"/>
      <c r="MVX193" s="131"/>
      <c r="MVY193" s="131"/>
      <c r="MVZ193" s="132"/>
      <c r="MWB193" s="130"/>
      <c r="MWC193" s="134"/>
      <c r="MWD193" s="134"/>
      <c r="MWE193" s="131"/>
      <c r="MWF193" s="131"/>
      <c r="MWG193" s="131"/>
      <c r="MWH193" s="132"/>
      <c r="MWJ193" s="130"/>
      <c r="MWK193" s="134"/>
      <c r="MWL193" s="134"/>
      <c r="MWM193" s="131"/>
      <c r="MWN193" s="131"/>
      <c r="MWO193" s="131"/>
      <c r="MWP193" s="132"/>
      <c r="MWR193" s="130"/>
      <c r="MWS193" s="134"/>
      <c r="MWT193" s="134"/>
      <c r="MWU193" s="131"/>
      <c r="MWV193" s="131"/>
      <c r="MWW193" s="131"/>
      <c r="MWX193" s="132"/>
      <c r="MWZ193" s="130"/>
      <c r="MXA193" s="134"/>
      <c r="MXB193" s="134"/>
      <c r="MXC193" s="131"/>
      <c r="MXD193" s="131"/>
      <c r="MXE193" s="131"/>
      <c r="MXF193" s="132"/>
      <c r="MXH193" s="130"/>
      <c r="MXI193" s="134"/>
      <c r="MXJ193" s="134"/>
      <c r="MXK193" s="131"/>
      <c r="MXL193" s="131"/>
      <c r="MXM193" s="131"/>
      <c r="MXN193" s="132"/>
      <c r="MXP193" s="130"/>
      <c r="MXQ193" s="134"/>
      <c r="MXR193" s="134"/>
      <c r="MXS193" s="131"/>
      <c r="MXT193" s="131"/>
      <c r="MXU193" s="131"/>
      <c r="MXV193" s="132"/>
      <c r="MXX193" s="130"/>
      <c r="MXY193" s="134"/>
      <c r="MXZ193" s="134"/>
      <c r="MYA193" s="131"/>
      <c r="MYB193" s="131"/>
      <c r="MYC193" s="131"/>
      <c r="MYD193" s="132"/>
      <c r="MYF193" s="130"/>
      <c r="MYG193" s="134"/>
      <c r="MYH193" s="134"/>
      <c r="MYI193" s="131"/>
      <c r="MYJ193" s="131"/>
      <c r="MYK193" s="131"/>
      <c r="MYL193" s="132"/>
      <c r="MYN193" s="130"/>
      <c r="MYO193" s="134"/>
      <c r="MYP193" s="134"/>
      <c r="MYQ193" s="131"/>
      <c r="MYR193" s="131"/>
      <c r="MYS193" s="131"/>
      <c r="MYT193" s="132"/>
      <c r="MYV193" s="130"/>
      <c r="MYW193" s="134"/>
      <c r="MYX193" s="134"/>
      <c r="MYY193" s="131"/>
      <c r="MYZ193" s="131"/>
      <c r="MZA193" s="131"/>
      <c r="MZB193" s="132"/>
      <c r="MZD193" s="130"/>
      <c r="MZE193" s="134"/>
      <c r="MZF193" s="134"/>
      <c r="MZG193" s="131"/>
      <c r="MZH193" s="131"/>
      <c r="MZI193" s="131"/>
      <c r="MZJ193" s="132"/>
      <c r="MZL193" s="130"/>
      <c r="MZM193" s="134"/>
      <c r="MZN193" s="134"/>
      <c r="MZO193" s="131"/>
      <c r="MZP193" s="131"/>
      <c r="MZQ193" s="131"/>
      <c r="MZR193" s="132"/>
      <c r="MZT193" s="130"/>
      <c r="MZU193" s="134"/>
      <c r="MZV193" s="134"/>
      <c r="MZW193" s="131"/>
      <c r="MZX193" s="131"/>
      <c r="MZY193" s="131"/>
      <c r="MZZ193" s="132"/>
      <c r="NAB193" s="130"/>
      <c r="NAC193" s="134"/>
      <c r="NAD193" s="134"/>
      <c r="NAE193" s="131"/>
      <c r="NAF193" s="131"/>
      <c r="NAG193" s="131"/>
      <c r="NAH193" s="132"/>
      <c r="NAJ193" s="130"/>
      <c r="NAK193" s="134"/>
      <c r="NAL193" s="134"/>
      <c r="NAM193" s="131"/>
      <c r="NAN193" s="131"/>
      <c r="NAO193" s="131"/>
      <c r="NAP193" s="132"/>
      <c r="NAR193" s="130"/>
      <c r="NAS193" s="134"/>
      <c r="NAT193" s="134"/>
      <c r="NAU193" s="131"/>
      <c r="NAV193" s="131"/>
      <c r="NAW193" s="131"/>
      <c r="NAX193" s="132"/>
      <c r="NAZ193" s="130"/>
      <c r="NBA193" s="134"/>
      <c r="NBB193" s="134"/>
      <c r="NBC193" s="131"/>
      <c r="NBD193" s="131"/>
      <c r="NBE193" s="131"/>
      <c r="NBF193" s="132"/>
      <c r="NBH193" s="130"/>
      <c r="NBI193" s="134"/>
      <c r="NBJ193" s="134"/>
      <c r="NBK193" s="131"/>
      <c r="NBL193" s="131"/>
      <c r="NBM193" s="131"/>
      <c r="NBN193" s="132"/>
      <c r="NBP193" s="130"/>
      <c r="NBQ193" s="134"/>
      <c r="NBR193" s="134"/>
      <c r="NBS193" s="131"/>
      <c r="NBT193" s="131"/>
      <c r="NBU193" s="131"/>
      <c r="NBV193" s="132"/>
      <c r="NBX193" s="130"/>
      <c r="NBY193" s="134"/>
      <c r="NBZ193" s="134"/>
      <c r="NCA193" s="131"/>
      <c r="NCB193" s="131"/>
      <c r="NCC193" s="131"/>
      <c r="NCD193" s="132"/>
      <c r="NCF193" s="130"/>
      <c r="NCG193" s="134"/>
      <c r="NCH193" s="134"/>
      <c r="NCI193" s="131"/>
      <c r="NCJ193" s="131"/>
      <c r="NCK193" s="131"/>
      <c r="NCL193" s="132"/>
      <c r="NCN193" s="130"/>
      <c r="NCO193" s="134"/>
      <c r="NCP193" s="134"/>
      <c r="NCQ193" s="131"/>
      <c r="NCR193" s="131"/>
      <c r="NCS193" s="131"/>
      <c r="NCT193" s="132"/>
      <c r="NCV193" s="130"/>
      <c r="NCW193" s="134"/>
      <c r="NCX193" s="134"/>
      <c r="NCY193" s="131"/>
      <c r="NCZ193" s="131"/>
      <c r="NDA193" s="131"/>
      <c r="NDB193" s="132"/>
      <c r="NDD193" s="130"/>
      <c r="NDE193" s="134"/>
      <c r="NDF193" s="134"/>
      <c r="NDG193" s="131"/>
      <c r="NDH193" s="131"/>
      <c r="NDI193" s="131"/>
      <c r="NDJ193" s="132"/>
      <c r="NDL193" s="130"/>
      <c r="NDM193" s="134"/>
      <c r="NDN193" s="134"/>
      <c r="NDO193" s="131"/>
      <c r="NDP193" s="131"/>
      <c r="NDQ193" s="131"/>
      <c r="NDR193" s="132"/>
      <c r="NDT193" s="130"/>
      <c r="NDU193" s="134"/>
      <c r="NDV193" s="134"/>
      <c r="NDW193" s="131"/>
      <c r="NDX193" s="131"/>
      <c r="NDY193" s="131"/>
      <c r="NDZ193" s="132"/>
      <c r="NEB193" s="130"/>
      <c r="NEC193" s="134"/>
      <c r="NED193" s="134"/>
      <c r="NEE193" s="131"/>
      <c r="NEF193" s="131"/>
      <c r="NEG193" s="131"/>
      <c r="NEH193" s="132"/>
      <c r="NEJ193" s="130"/>
      <c r="NEK193" s="134"/>
      <c r="NEL193" s="134"/>
      <c r="NEM193" s="131"/>
      <c r="NEN193" s="131"/>
      <c r="NEO193" s="131"/>
      <c r="NEP193" s="132"/>
      <c r="NER193" s="130"/>
      <c r="NES193" s="134"/>
      <c r="NET193" s="134"/>
      <c r="NEU193" s="131"/>
      <c r="NEV193" s="131"/>
      <c r="NEW193" s="131"/>
      <c r="NEX193" s="132"/>
      <c r="NEZ193" s="130"/>
      <c r="NFA193" s="134"/>
      <c r="NFB193" s="134"/>
      <c r="NFC193" s="131"/>
      <c r="NFD193" s="131"/>
      <c r="NFE193" s="131"/>
      <c r="NFF193" s="132"/>
      <c r="NFH193" s="130"/>
      <c r="NFI193" s="134"/>
      <c r="NFJ193" s="134"/>
      <c r="NFK193" s="131"/>
      <c r="NFL193" s="131"/>
      <c r="NFM193" s="131"/>
      <c r="NFN193" s="132"/>
      <c r="NFP193" s="130"/>
      <c r="NFQ193" s="134"/>
      <c r="NFR193" s="134"/>
      <c r="NFS193" s="131"/>
      <c r="NFT193" s="131"/>
      <c r="NFU193" s="131"/>
      <c r="NFV193" s="132"/>
      <c r="NFX193" s="130"/>
      <c r="NFY193" s="134"/>
      <c r="NFZ193" s="134"/>
      <c r="NGA193" s="131"/>
      <c r="NGB193" s="131"/>
      <c r="NGC193" s="131"/>
      <c r="NGD193" s="132"/>
      <c r="NGF193" s="130"/>
      <c r="NGG193" s="134"/>
      <c r="NGH193" s="134"/>
      <c r="NGI193" s="131"/>
      <c r="NGJ193" s="131"/>
      <c r="NGK193" s="131"/>
      <c r="NGL193" s="132"/>
      <c r="NGN193" s="130"/>
      <c r="NGO193" s="134"/>
      <c r="NGP193" s="134"/>
      <c r="NGQ193" s="131"/>
      <c r="NGR193" s="131"/>
      <c r="NGS193" s="131"/>
      <c r="NGT193" s="132"/>
      <c r="NGV193" s="130"/>
      <c r="NGW193" s="134"/>
      <c r="NGX193" s="134"/>
      <c r="NGY193" s="131"/>
      <c r="NGZ193" s="131"/>
      <c r="NHA193" s="131"/>
      <c r="NHB193" s="132"/>
      <c r="NHD193" s="130"/>
      <c r="NHE193" s="134"/>
      <c r="NHF193" s="134"/>
      <c r="NHG193" s="131"/>
      <c r="NHH193" s="131"/>
      <c r="NHI193" s="131"/>
      <c r="NHJ193" s="132"/>
      <c r="NHL193" s="130"/>
      <c r="NHM193" s="134"/>
      <c r="NHN193" s="134"/>
      <c r="NHO193" s="131"/>
      <c r="NHP193" s="131"/>
      <c r="NHQ193" s="131"/>
      <c r="NHR193" s="132"/>
      <c r="NHT193" s="130"/>
      <c r="NHU193" s="134"/>
      <c r="NHV193" s="134"/>
      <c r="NHW193" s="131"/>
      <c r="NHX193" s="131"/>
      <c r="NHY193" s="131"/>
      <c r="NHZ193" s="132"/>
      <c r="NIB193" s="130"/>
      <c r="NIC193" s="134"/>
      <c r="NID193" s="134"/>
      <c r="NIE193" s="131"/>
      <c r="NIF193" s="131"/>
      <c r="NIG193" s="131"/>
      <c r="NIH193" s="132"/>
      <c r="NIJ193" s="130"/>
      <c r="NIK193" s="134"/>
      <c r="NIL193" s="134"/>
      <c r="NIM193" s="131"/>
      <c r="NIN193" s="131"/>
      <c r="NIO193" s="131"/>
      <c r="NIP193" s="132"/>
      <c r="NIR193" s="130"/>
      <c r="NIS193" s="134"/>
      <c r="NIT193" s="134"/>
      <c r="NIU193" s="131"/>
      <c r="NIV193" s="131"/>
      <c r="NIW193" s="131"/>
      <c r="NIX193" s="132"/>
      <c r="NIZ193" s="130"/>
      <c r="NJA193" s="134"/>
      <c r="NJB193" s="134"/>
      <c r="NJC193" s="131"/>
      <c r="NJD193" s="131"/>
      <c r="NJE193" s="131"/>
      <c r="NJF193" s="132"/>
      <c r="NJH193" s="130"/>
      <c r="NJI193" s="134"/>
      <c r="NJJ193" s="134"/>
      <c r="NJK193" s="131"/>
      <c r="NJL193" s="131"/>
      <c r="NJM193" s="131"/>
      <c r="NJN193" s="132"/>
      <c r="NJP193" s="130"/>
      <c r="NJQ193" s="134"/>
      <c r="NJR193" s="134"/>
      <c r="NJS193" s="131"/>
      <c r="NJT193" s="131"/>
      <c r="NJU193" s="131"/>
      <c r="NJV193" s="132"/>
      <c r="NJX193" s="130"/>
      <c r="NJY193" s="134"/>
      <c r="NJZ193" s="134"/>
      <c r="NKA193" s="131"/>
      <c r="NKB193" s="131"/>
      <c r="NKC193" s="131"/>
      <c r="NKD193" s="132"/>
      <c r="NKF193" s="130"/>
      <c r="NKG193" s="134"/>
      <c r="NKH193" s="134"/>
      <c r="NKI193" s="131"/>
      <c r="NKJ193" s="131"/>
      <c r="NKK193" s="131"/>
      <c r="NKL193" s="132"/>
      <c r="NKN193" s="130"/>
      <c r="NKO193" s="134"/>
      <c r="NKP193" s="134"/>
      <c r="NKQ193" s="131"/>
      <c r="NKR193" s="131"/>
      <c r="NKS193" s="131"/>
      <c r="NKT193" s="132"/>
      <c r="NKV193" s="130"/>
      <c r="NKW193" s="134"/>
      <c r="NKX193" s="134"/>
      <c r="NKY193" s="131"/>
      <c r="NKZ193" s="131"/>
      <c r="NLA193" s="131"/>
      <c r="NLB193" s="132"/>
      <c r="NLD193" s="130"/>
      <c r="NLE193" s="134"/>
      <c r="NLF193" s="134"/>
      <c r="NLG193" s="131"/>
      <c r="NLH193" s="131"/>
      <c r="NLI193" s="131"/>
      <c r="NLJ193" s="132"/>
      <c r="NLL193" s="130"/>
      <c r="NLM193" s="134"/>
      <c r="NLN193" s="134"/>
      <c r="NLO193" s="131"/>
      <c r="NLP193" s="131"/>
      <c r="NLQ193" s="131"/>
      <c r="NLR193" s="132"/>
      <c r="NLT193" s="130"/>
      <c r="NLU193" s="134"/>
      <c r="NLV193" s="134"/>
      <c r="NLW193" s="131"/>
      <c r="NLX193" s="131"/>
      <c r="NLY193" s="131"/>
      <c r="NLZ193" s="132"/>
      <c r="NMB193" s="130"/>
      <c r="NMC193" s="134"/>
      <c r="NMD193" s="134"/>
      <c r="NME193" s="131"/>
      <c r="NMF193" s="131"/>
      <c r="NMG193" s="131"/>
      <c r="NMH193" s="132"/>
      <c r="NMJ193" s="130"/>
      <c r="NMK193" s="134"/>
      <c r="NML193" s="134"/>
      <c r="NMM193" s="131"/>
      <c r="NMN193" s="131"/>
      <c r="NMO193" s="131"/>
      <c r="NMP193" s="132"/>
      <c r="NMR193" s="130"/>
      <c r="NMS193" s="134"/>
      <c r="NMT193" s="134"/>
      <c r="NMU193" s="131"/>
      <c r="NMV193" s="131"/>
      <c r="NMW193" s="131"/>
      <c r="NMX193" s="132"/>
      <c r="NMZ193" s="130"/>
      <c r="NNA193" s="134"/>
      <c r="NNB193" s="134"/>
      <c r="NNC193" s="131"/>
      <c r="NND193" s="131"/>
      <c r="NNE193" s="131"/>
      <c r="NNF193" s="132"/>
      <c r="NNH193" s="130"/>
      <c r="NNI193" s="134"/>
      <c r="NNJ193" s="134"/>
      <c r="NNK193" s="131"/>
      <c r="NNL193" s="131"/>
      <c r="NNM193" s="131"/>
      <c r="NNN193" s="132"/>
      <c r="NNP193" s="130"/>
      <c r="NNQ193" s="134"/>
      <c r="NNR193" s="134"/>
      <c r="NNS193" s="131"/>
      <c r="NNT193" s="131"/>
      <c r="NNU193" s="131"/>
      <c r="NNV193" s="132"/>
      <c r="NNX193" s="130"/>
      <c r="NNY193" s="134"/>
      <c r="NNZ193" s="134"/>
      <c r="NOA193" s="131"/>
      <c r="NOB193" s="131"/>
      <c r="NOC193" s="131"/>
      <c r="NOD193" s="132"/>
      <c r="NOF193" s="130"/>
      <c r="NOG193" s="134"/>
      <c r="NOH193" s="134"/>
      <c r="NOI193" s="131"/>
      <c r="NOJ193" s="131"/>
      <c r="NOK193" s="131"/>
      <c r="NOL193" s="132"/>
      <c r="NON193" s="130"/>
      <c r="NOO193" s="134"/>
      <c r="NOP193" s="134"/>
      <c r="NOQ193" s="131"/>
      <c r="NOR193" s="131"/>
      <c r="NOS193" s="131"/>
      <c r="NOT193" s="132"/>
      <c r="NOV193" s="130"/>
      <c r="NOW193" s="134"/>
      <c r="NOX193" s="134"/>
      <c r="NOY193" s="131"/>
      <c r="NOZ193" s="131"/>
      <c r="NPA193" s="131"/>
      <c r="NPB193" s="132"/>
      <c r="NPD193" s="130"/>
      <c r="NPE193" s="134"/>
      <c r="NPF193" s="134"/>
      <c r="NPG193" s="131"/>
      <c r="NPH193" s="131"/>
      <c r="NPI193" s="131"/>
      <c r="NPJ193" s="132"/>
      <c r="NPL193" s="130"/>
      <c r="NPM193" s="134"/>
      <c r="NPN193" s="134"/>
      <c r="NPO193" s="131"/>
      <c r="NPP193" s="131"/>
      <c r="NPQ193" s="131"/>
      <c r="NPR193" s="132"/>
      <c r="NPT193" s="130"/>
      <c r="NPU193" s="134"/>
      <c r="NPV193" s="134"/>
      <c r="NPW193" s="131"/>
      <c r="NPX193" s="131"/>
      <c r="NPY193" s="131"/>
      <c r="NPZ193" s="132"/>
      <c r="NQB193" s="130"/>
      <c r="NQC193" s="134"/>
      <c r="NQD193" s="134"/>
      <c r="NQE193" s="131"/>
      <c r="NQF193" s="131"/>
      <c r="NQG193" s="131"/>
      <c r="NQH193" s="132"/>
      <c r="NQJ193" s="130"/>
      <c r="NQK193" s="134"/>
      <c r="NQL193" s="134"/>
      <c r="NQM193" s="131"/>
      <c r="NQN193" s="131"/>
      <c r="NQO193" s="131"/>
      <c r="NQP193" s="132"/>
      <c r="NQR193" s="130"/>
      <c r="NQS193" s="134"/>
      <c r="NQT193" s="134"/>
      <c r="NQU193" s="131"/>
      <c r="NQV193" s="131"/>
      <c r="NQW193" s="131"/>
      <c r="NQX193" s="132"/>
      <c r="NQZ193" s="130"/>
      <c r="NRA193" s="134"/>
      <c r="NRB193" s="134"/>
      <c r="NRC193" s="131"/>
      <c r="NRD193" s="131"/>
      <c r="NRE193" s="131"/>
      <c r="NRF193" s="132"/>
      <c r="NRH193" s="130"/>
      <c r="NRI193" s="134"/>
      <c r="NRJ193" s="134"/>
      <c r="NRK193" s="131"/>
      <c r="NRL193" s="131"/>
      <c r="NRM193" s="131"/>
      <c r="NRN193" s="132"/>
      <c r="NRP193" s="130"/>
      <c r="NRQ193" s="134"/>
      <c r="NRR193" s="134"/>
      <c r="NRS193" s="131"/>
      <c r="NRT193" s="131"/>
      <c r="NRU193" s="131"/>
      <c r="NRV193" s="132"/>
      <c r="NRX193" s="130"/>
      <c r="NRY193" s="134"/>
      <c r="NRZ193" s="134"/>
      <c r="NSA193" s="131"/>
      <c r="NSB193" s="131"/>
      <c r="NSC193" s="131"/>
      <c r="NSD193" s="132"/>
      <c r="NSF193" s="130"/>
      <c r="NSG193" s="134"/>
      <c r="NSH193" s="134"/>
      <c r="NSI193" s="131"/>
      <c r="NSJ193" s="131"/>
      <c r="NSK193" s="131"/>
      <c r="NSL193" s="132"/>
      <c r="NSN193" s="130"/>
      <c r="NSO193" s="134"/>
      <c r="NSP193" s="134"/>
      <c r="NSQ193" s="131"/>
      <c r="NSR193" s="131"/>
      <c r="NSS193" s="131"/>
      <c r="NST193" s="132"/>
      <c r="NSV193" s="130"/>
      <c r="NSW193" s="134"/>
      <c r="NSX193" s="134"/>
      <c r="NSY193" s="131"/>
      <c r="NSZ193" s="131"/>
      <c r="NTA193" s="131"/>
      <c r="NTB193" s="132"/>
      <c r="NTD193" s="130"/>
      <c r="NTE193" s="134"/>
      <c r="NTF193" s="134"/>
      <c r="NTG193" s="131"/>
      <c r="NTH193" s="131"/>
      <c r="NTI193" s="131"/>
      <c r="NTJ193" s="132"/>
      <c r="NTL193" s="130"/>
      <c r="NTM193" s="134"/>
      <c r="NTN193" s="134"/>
      <c r="NTO193" s="131"/>
      <c r="NTP193" s="131"/>
      <c r="NTQ193" s="131"/>
      <c r="NTR193" s="132"/>
      <c r="NTT193" s="130"/>
      <c r="NTU193" s="134"/>
      <c r="NTV193" s="134"/>
      <c r="NTW193" s="131"/>
      <c r="NTX193" s="131"/>
      <c r="NTY193" s="131"/>
      <c r="NTZ193" s="132"/>
      <c r="NUB193" s="130"/>
      <c r="NUC193" s="134"/>
      <c r="NUD193" s="134"/>
      <c r="NUE193" s="131"/>
      <c r="NUF193" s="131"/>
      <c r="NUG193" s="131"/>
      <c r="NUH193" s="132"/>
      <c r="NUJ193" s="130"/>
      <c r="NUK193" s="134"/>
      <c r="NUL193" s="134"/>
      <c r="NUM193" s="131"/>
      <c r="NUN193" s="131"/>
      <c r="NUO193" s="131"/>
      <c r="NUP193" s="132"/>
      <c r="NUR193" s="130"/>
      <c r="NUS193" s="134"/>
      <c r="NUT193" s="134"/>
      <c r="NUU193" s="131"/>
      <c r="NUV193" s="131"/>
      <c r="NUW193" s="131"/>
      <c r="NUX193" s="132"/>
      <c r="NUZ193" s="130"/>
      <c r="NVA193" s="134"/>
      <c r="NVB193" s="134"/>
      <c r="NVC193" s="131"/>
      <c r="NVD193" s="131"/>
      <c r="NVE193" s="131"/>
      <c r="NVF193" s="132"/>
      <c r="NVH193" s="130"/>
      <c r="NVI193" s="134"/>
      <c r="NVJ193" s="134"/>
      <c r="NVK193" s="131"/>
      <c r="NVL193" s="131"/>
      <c r="NVM193" s="131"/>
      <c r="NVN193" s="132"/>
      <c r="NVP193" s="130"/>
      <c r="NVQ193" s="134"/>
      <c r="NVR193" s="134"/>
      <c r="NVS193" s="131"/>
      <c r="NVT193" s="131"/>
      <c r="NVU193" s="131"/>
      <c r="NVV193" s="132"/>
      <c r="NVX193" s="130"/>
      <c r="NVY193" s="134"/>
      <c r="NVZ193" s="134"/>
      <c r="NWA193" s="131"/>
      <c r="NWB193" s="131"/>
      <c r="NWC193" s="131"/>
      <c r="NWD193" s="132"/>
      <c r="NWF193" s="130"/>
      <c r="NWG193" s="134"/>
      <c r="NWH193" s="134"/>
      <c r="NWI193" s="131"/>
      <c r="NWJ193" s="131"/>
      <c r="NWK193" s="131"/>
      <c r="NWL193" s="132"/>
      <c r="NWN193" s="130"/>
      <c r="NWO193" s="134"/>
      <c r="NWP193" s="134"/>
      <c r="NWQ193" s="131"/>
      <c r="NWR193" s="131"/>
      <c r="NWS193" s="131"/>
      <c r="NWT193" s="132"/>
      <c r="NWV193" s="130"/>
      <c r="NWW193" s="134"/>
      <c r="NWX193" s="134"/>
      <c r="NWY193" s="131"/>
      <c r="NWZ193" s="131"/>
      <c r="NXA193" s="131"/>
      <c r="NXB193" s="132"/>
      <c r="NXD193" s="130"/>
      <c r="NXE193" s="134"/>
      <c r="NXF193" s="134"/>
      <c r="NXG193" s="131"/>
      <c r="NXH193" s="131"/>
      <c r="NXI193" s="131"/>
      <c r="NXJ193" s="132"/>
      <c r="NXL193" s="130"/>
      <c r="NXM193" s="134"/>
      <c r="NXN193" s="134"/>
      <c r="NXO193" s="131"/>
      <c r="NXP193" s="131"/>
      <c r="NXQ193" s="131"/>
      <c r="NXR193" s="132"/>
      <c r="NXT193" s="130"/>
      <c r="NXU193" s="134"/>
      <c r="NXV193" s="134"/>
      <c r="NXW193" s="131"/>
      <c r="NXX193" s="131"/>
      <c r="NXY193" s="131"/>
      <c r="NXZ193" s="132"/>
      <c r="NYB193" s="130"/>
      <c r="NYC193" s="134"/>
      <c r="NYD193" s="134"/>
      <c r="NYE193" s="131"/>
      <c r="NYF193" s="131"/>
      <c r="NYG193" s="131"/>
      <c r="NYH193" s="132"/>
      <c r="NYJ193" s="130"/>
      <c r="NYK193" s="134"/>
      <c r="NYL193" s="134"/>
      <c r="NYM193" s="131"/>
      <c r="NYN193" s="131"/>
      <c r="NYO193" s="131"/>
      <c r="NYP193" s="132"/>
      <c r="NYR193" s="130"/>
      <c r="NYS193" s="134"/>
      <c r="NYT193" s="134"/>
      <c r="NYU193" s="131"/>
      <c r="NYV193" s="131"/>
      <c r="NYW193" s="131"/>
      <c r="NYX193" s="132"/>
      <c r="NYZ193" s="130"/>
      <c r="NZA193" s="134"/>
      <c r="NZB193" s="134"/>
      <c r="NZC193" s="131"/>
      <c r="NZD193" s="131"/>
      <c r="NZE193" s="131"/>
      <c r="NZF193" s="132"/>
      <c r="NZH193" s="130"/>
      <c r="NZI193" s="134"/>
      <c r="NZJ193" s="134"/>
      <c r="NZK193" s="131"/>
      <c r="NZL193" s="131"/>
      <c r="NZM193" s="131"/>
      <c r="NZN193" s="132"/>
      <c r="NZP193" s="130"/>
      <c r="NZQ193" s="134"/>
      <c r="NZR193" s="134"/>
      <c r="NZS193" s="131"/>
      <c r="NZT193" s="131"/>
      <c r="NZU193" s="131"/>
      <c r="NZV193" s="132"/>
      <c r="NZX193" s="130"/>
      <c r="NZY193" s="134"/>
      <c r="NZZ193" s="134"/>
      <c r="OAA193" s="131"/>
      <c r="OAB193" s="131"/>
      <c r="OAC193" s="131"/>
      <c r="OAD193" s="132"/>
      <c r="OAF193" s="130"/>
      <c r="OAG193" s="134"/>
      <c r="OAH193" s="134"/>
      <c r="OAI193" s="131"/>
      <c r="OAJ193" s="131"/>
      <c r="OAK193" s="131"/>
      <c r="OAL193" s="132"/>
      <c r="OAN193" s="130"/>
      <c r="OAO193" s="134"/>
      <c r="OAP193" s="134"/>
      <c r="OAQ193" s="131"/>
      <c r="OAR193" s="131"/>
      <c r="OAS193" s="131"/>
      <c r="OAT193" s="132"/>
      <c r="OAV193" s="130"/>
      <c r="OAW193" s="134"/>
      <c r="OAX193" s="134"/>
      <c r="OAY193" s="131"/>
      <c r="OAZ193" s="131"/>
      <c r="OBA193" s="131"/>
      <c r="OBB193" s="132"/>
      <c r="OBD193" s="130"/>
      <c r="OBE193" s="134"/>
      <c r="OBF193" s="134"/>
      <c r="OBG193" s="131"/>
      <c r="OBH193" s="131"/>
      <c r="OBI193" s="131"/>
      <c r="OBJ193" s="132"/>
      <c r="OBL193" s="130"/>
      <c r="OBM193" s="134"/>
      <c r="OBN193" s="134"/>
      <c r="OBO193" s="131"/>
      <c r="OBP193" s="131"/>
      <c r="OBQ193" s="131"/>
      <c r="OBR193" s="132"/>
      <c r="OBT193" s="130"/>
      <c r="OBU193" s="134"/>
      <c r="OBV193" s="134"/>
      <c r="OBW193" s="131"/>
      <c r="OBX193" s="131"/>
      <c r="OBY193" s="131"/>
      <c r="OBZ193" s="132"/>
      <c r="OCB193" s="130"/>
      <c r="OCC193" s="134"/>
      <c r="OCD193" s="134"/>
      <c r="OCE193" s="131"/>
      <c r="OCF193" s="131"/>
      <c r="OCG193" s="131"/>
      <c r="OCH193" s="132"/>
      <c r="OCJ193" s="130"/>
      <c r="OCK193" s="134"/>
      <c r="OCL193" s="134"/>
      <c r="OCM193" s="131"/>
      <c r="OCN193" s="131"/>
      <c r="OCO193" s="131"/>
      <c r="OCP193" s="132"/>
      <c r="OCR193" s="130"/>
      <c r="OCS193" s="134"/>
      <c r="OCT193" s="134"/>
      <c r="OCU193" s="131"/>
      <c r="OCV193" s="131"/>
      <c r="OCW193" s="131"/>
      <c r="OCX193" s="132"/>
      <c r="OCZ193" s="130"/>
      <c r="ODA193" s="134"/>
      <c r="ODB193" s="134"/>
      <c r="ODC193" s="131"/>
      <c r="ODD193" s="131"/>
      <c r="ODE193" s="131"/>
      <c r="ODF193" s="132"/>
      <c r="ODH193" s="130"/>
      <c r="ODI193" s="134"/>
      <c r="ODJ193" s="134"/>
      <c r="ODK193" s="131"/>
      <c r="ODL193" s="131"/>
      <c r="ODM193" s="131"/>
      <c r="ODN193" s="132"/>
      <c r="ODP193" s="130"/>
      <c r="ODQ193" s="134"/>
      <c r="ODR193" s="134"/>
      <c r="ODS193" s="131"/>
      <c r="ODT193" s="131"/>
      <c r="ODU193" s="131"/>
      <c r="ODV193" s="132"/>
      <c r="ODX193" s="130"/>
      <c r="ODY193" s="134"/>
      <c r="ODZ193" s="134"/>
      <c r="OEA193" s="131"/>
      <c r="OEB193" s="131"/>
      <c r="OEC193" s="131"/>
      <c r="OED193" s="132"/>
      <c r="OEF193" s="130"/>
      <c r="OEG193" s="134"/>
      <c r="OEH193" s="134"/>
      <c r="OEI193" s="131"/>
      <c r="OEJ193" s="131"/>
      <c r="OEK193" s="131"/>
      <c r="OEL193" s="132"/>
      <c r="OEN193" s="130"/>
      <c r="OEO193" s="134"/>
      <c r="OEP193" s="134"/>
      <c r="OEQ193" s="131"/>
      <c r="OER193" s="131"/>
      <c r="OES193" s="131"/>
      <c r="OET193" s="132"/>
      <c r="OEV193" s="130"/>
      <c r="OEW193" s="134"/>
      <c r="OEX193" s="134"/>
      <c r="OEY193" s="131"/>
      <c r="OEZ193" s="131"/>
      <c r="OFA193" s="131"/>
      <c r="OFB193" s="132"/>
      <c r="OFD193" s="130"/>
      <c r="OFE193" s="134"/>
      <c r="OFF193" s="134"/>
      <c r="OFG193" s="131"/>
      <c r="OFH193" s="131"/>
      <c r="OFI193" s="131"/>
      <c r="OFJ193" s="132"/>
      <c r="OFL193" s="130"/>
      <c r="OFM193" s="134"/>
      <c r="OFN193" s="134"/>
      <c r="OFO193" s="131"/>
      <c r="OFP193" s="131"/>
      <c r="OFQ193" s="131"/>
      <c r="OFR193" s="132"/>
      <c r="OFT193" s="130"/>
      <c r="OFU193" s="134"/>
      <c r="OFV193" s="134"/>
      <c r="OFW193" s="131"/>
      <c r="OFX193" s="131"/>
      <c r="OFY193" s="131"/>
      <c r="OFZ193" s="132"/>
      <c r="OGB193" s="130"/>
      <c r="OGC193" s="134"/>
      <c r="OGD193" s="134"/>
      <c r="OGE193" s="131"/>
      <c r="OGF193" s="131"/>
      <c r="OGG193" s="131"/>
      <c r="OGH193" s="132"/>
      <c r="OGJ193" s="130"/>
      <c r="OGK193" s="134"/>
      <c r="OGL193" s="134"/>
      <c r="OGM193" s="131"/>
      <c r="OGN193" s="131"/>
      <c r="OGO193" s="131"/>
      <c r="OGP193" s="132"/>
      <c r="OGR193" s="130"/>
      <c r="OGS193" s="134"/>
      <c r="OGT193" s="134"/>
      <c r="OGU193" s="131"/>
      <c r="OGV193" s="131"/>
      <c r="OGW193" s="131"/>
      <c r="OGX193" s="132"/>
      <c r="OGZ193" s="130"/>
      <c r="OHA193" s="134"/>
      <c r="OHB193" s="134"/>
      <c r="OHC193" s="131"/>
      <c r="OHD193" s="131"/>
      <c r="OHE193" s="131"/>
      <c r="OHF193" s="132"/>
      <c r="OHH193" s="130"/>
      <c r="OHI193" s="134"/>
      <c r="OHJ193" s="134"/>
      <c r="OHK193" s="131"/>
      <c r="OHL193" s="131"/>
      <c r="OHM193" s="131"/>
      <c r="OHN193" s="132"/>
      <c r="OHP193" s="130"/>
      <c r="OHQ193" s="134"/>
      <c r="OHR193" s="134"/>
      <c r="OHS193" s="131"/>
      <c r="OHT193" s="131"/>
      <c r="OHU193" s="131"/>
      <c r="OHV193" s="132"/>
      <c r="OHX193" s="130"/>
      <c r="OHY193" s="134"/>
      <c r="OHZ193" s="134"/>
      <c r="OIA193" s="131"/>
      <c r="OIB193" s="131"/>
      <c r="OIC193" s="131"/>
      <c r="OID193" s="132"/>
      <c r="OIF193" s="130"/>
      <c r="OIG193" s="134"/>
      <c r="OIH193" s="134"/>
      <c r="OII193" s="131"/>
      <c r="OIJ193" s="131"/>
      <c r="OIK193" s="131"/>
      <c r="OIL193" s="132"/>
      <c r="OIN193" s="130"/>
      <c r="OIO193" s="134"/>
      <c r="OIP193" s="134"/>
      <c r="OIQ193" s="131"/>
      <c r="OIR193" s="131"/>
      <c r="OIS193" s="131"/>
      <c r="OIT193" s="132"/>
      <c r="OIV193" s="130"/>
      <c r="OIW193" s="134"/>
      <c r="OIX193" s="134"/>
      <c r="OIY193" s="131"/>
      <c r="OIZ193" s="131"/>
      <c r="OJA193" s="131"/>
      <c r="OJB193" s="132"/>
      <c r="OJD193" s="130"/>
      <c r="OJE193" s="134"/>
      <c r="OJF193" s="134"/>
      <c r="OJG193" s="131"/>
      <c r="OJH193" s="131"/>
      <c r="OJI193" s="131"/>
      <c r="OJJ193" s="132"/>
      <c r="OJL193" s="130"/>
      <c r="OJM193" s="134"/>
      <c r="OJN193" s="134"/>
      <c r="OJO193" s="131"/>
      <c r="OJP193" s="131"/>
      <c r="OJQ193" s="131"/>
      <c r="OJR193" s="132"/>
      <c r="OJT193" s="130"/>
      <c r="OJU193" s="134"/>
      <c r="OJV193" s="134"/>
      <c r="OJW193" s="131"/>
      <c r="OJX193" s="131"/>
      <c r="OJY193" s="131"/>
      <c r="OJZ193" s="132"/>
      <c r="OKB193" s="130"/>
      <c r="OKC193" s="134"/>
      <c r="OKD193" s="134"/>
      <c r="OKE193" s="131"/>
      <c r="OKF193" s="131"/>
      <c r="OKG193" s="131"/>
      <c r="OKH193" s="132"/>
      <c r="OKJ193" s="130"/>
      <c r="OKK193" s="134"/>
      <c r="OKL193" s="134"/>
      <c r="OKM193" s="131"/>
      <c r="OKN193" s="131"/>
      <c r="OKO193" s="131"/>
      <c r="OKP193" s="132"/>
      <c r="OKR193" s="130"/>
      <c r="OKS193" s="134"/>
      <c r="OKT193" s="134"/>
      <c r="OKU193" s="131"/>
      <c r="OKV193" s="131"/>
      <c r="OKW193" s="131"/>
      <c r="OKX193" s="132"/>
      <c r="OKZ193" s="130"/>
      <c r="OLA193" s="134"/>
      <c r="OLB193" s="134"/>
      <c r="OLC193" s="131"/>
      <c r="OLD193" s="131"/>
      <c r="OLE193" s="131"/>
      <c r="OLF193" s="132"/>
      <c r="OLH193" s="130"/>
      <c r="OLI193" s="134"/>
      <c r="OLJ193" s="134"/>
      <c r="OLK193" s="131"/>
      <c r="OLL193" s="131"/>
      <c r="OLM193" s="131"/>
      <c r="OLN193" s="132"/>
      <c r="OLP193" s="130"/>
      <c r="OLQ193" s="134"/>
      <c r="OLR193" s="134"/>
      <c r="OLS193" s="131"/>
      <c r="OLT193" s="131"/>
      <c r="OLU193" s="131"/>
      <c r="OLV193" s="132"/>
      <c r="OLX193" s="130"/>
      <c r="OLY193" s="134"/>
      <c r="OLZ193" s="134"/>
      <c r="OMA193" s="131"/>
      <c r="OMB193" s="131"/>
      <c r="OMC193" s="131"/>
      <c r="OMD193" s="132"/>
      <c r="OMF193" s="130"/>
      <c r="OMG193" s="134"/>
      <c r="OMH193" s="134"/>
      <c r="OMI193" s="131"/>
      <c r="OMJ193" s="131"/>
      <c r="OMK193" s="131"/>
      <c r="OML193" s="132"/>
      <c r="OMN193" s="130"/>
      <c r="OMO193" s="134"/>
      <c r="OMP193" s="134"/>
      <c r="OMQ193" s="131"/>
      <c r="OMR193" s="131"/>
      <c r="OMS193" s="131"/>
      <c r="OMT193" s="132"/>
      <c r="OMV193" s="130"/>
      <c r="OMW193" s="134"/>
      <c r="OMX193" s="134"/>
      <c r="OMY193" s="131"/>
      <c r="OMZ193" s="131"/>
      <c r="ONA193" s="131"/>
      <c r="ONB193" s="132"/>
      <c r="OND193" s="130"/>
      <c r="ONE193" s="134"/>
      <c r="ONF193" s="134"/>
      <c r="ONG193" s="131"/>
      <c r="ONH193" s="131"/>
      <c r="ONI193" s="131"/>
      <c r="ONJ193" s="132"/>
      <c r="ONL193" s="130"/>
      <c r="ONM193" s="134"/>
      <c r="ONN193" s="134"/>
      <c r="ONO193" s="131"/>
      <c r="ONP193" s="131"/>
      <c r="ONQ193" s="131"/>
      <c r="ONR193" s="132"/>
      <c r="ONT193" s="130"/>
      <c r="ONU193" s="134"/>
      <c r="ONV193" s="134"/>
      <c r="ONW193" s="131"/>
      <c r="ONX193" s="131"/>
      <c r="ONY193" s="131"/>
      <c r="ONZ193" s="132"/>
      <c r="OOB193" s="130"/>
      <c r="OOC193" s="134"/>
      <c r="OOD193" s="134"/>
      <c r="OOE193" s="131"/>
      <c r="OOF193" s="131"/>
      <c r="OOG193" s="131"/>
      <c r="OOH193" s="132"/>
      <c r="OOJ193" s="130"/>
      <c r="OOK193" s="134"/>
      <c r="OOL193" s="134"/>
      <c r="OOM193" s="131"/>
      <c r="OON193" s="131"/>
      <c r="OOO193" s="131"/>
      <c r="OOP193" s="132"/>
      <c r="OOR193" s="130"/>
      <c r="OOS193" s="134"/>
      <c r="OOT193" s="134"/>
      <c r="OOU193" s="131"/>
      <c r="OOV193" s="131"/>
      <c r="OOW193" s="131"/>
      <c r="OOX193" s="132"/>
      <c r="OOZ193" s="130"/>
      <c r="OPA193" s="134"/>
      <c r="OPB193" s="134"/>
      <c r="OPC193" s="131"/>
      <c r="OPD193" s="131"/>
      <c r="OPE193" s="131"/>
      <c r="OPF193" s="132"/>
      <c r="OPH193" s="130"/>
      <c r="OPI193" s="134"/>
      <c r="OPJ193" s="134"/>
      <c r="OPK193" s="131"/>
      <c r="OPL193" s="131"/>
      <c r="OPM193" s="131"/>
      <c r="OPN193" s="132"/>
      <c r="OPP193" s="130"/>
      <c r="OPQ193" s="134"/>
      <c r="OPR193" s="134"/>
      <c r="OPS193" s="131"/>
      <c r="OPT193" s="131"/>
      <c r="OPU193" s="131"/>
      <c r="OPV193" s="132"/>
      <c r="OPX193" s="130"/>
      <c r="OPY193" s="134"/>
      <c r="OPZ193" s="134"/>
      <c r="OQA193" s="131"/>
      <c r="OQB193" s="131"/>
      <c r="OQC193" s="131"/>
      <c r="OQD193" s="132"/>
      <c r="OQF193" s="130"/>
      <c r="OQG193" s="134"/>
      <c r="OQH193" s="134"/>
      <c r="OQI193" s="131"/>
      <c r="OQJ193" s="131"/>
      <c r="OQK193" s="131"/>
      <c r="OQL193" s="132"/>
      <c r="OQN193" s="130"/>
      <c r="OQO193" s="134"/>
      <c r="OQP193" s="134"/>
      <c r="OQQ193" s="131"/>
      <c r="OQR193" s="131"/>
      <c r="OQS193" s="131"/>
      <c r="OQT193" s="132"/>
      <c r="OQV193" s="130"/>
      <c r="OQW193" s="134"/>
      <c r="OQX193" s="134"/>
      <c r="OQY193" s="131"/>
      <c r="OQZ193" s="131"/>
      <c r="ORA193" s="131"/>
      <c r="ORB193" s="132"/>
      <c r="ORD193" s="130"/>
      <c r="ORE193" s="134"/>
      <c r="ORF193" s="134"/>
      <c r="ORG193" s="131"/>
      <c r="ORH193" s="131"/>
      <c r="ORI193" s="131"/>
      <c r="ORJ193" s="132"/>
      <c r="ORL193" s="130"/>
      <c r="ORM193" s="134"/>
      <c r="ORN193" s="134"/>
      <c r="ORO193" s="131"/>
      <c r="ORP193" s="131"/>
      <c r="ORQ193" s="131"/>
      <c r="ORR193" s="132"/>
      <c r="ORT193" s="130"/>
      <c r="ORU193" s="134"/>
      <c r="ORV193" s="134"/>
      <c r="ORW193" s="131"/>
      <c r="ORX193" s="131"/>
      <c r="ORY193" s="131"/>
      <c r="ORZ193" s="132"/>
      <c r="OSB193" s="130"/>
      <c r="OSC193" s="134"/>
      <c r="OSD193" s="134"/>
      <c r="OSE193" s="131"/>
      <c r="OSF193" s="131"/>
      <c r="OSG193" s="131"/>
      <c r="OSH193" s="132"/>
      <c r="OSJ193" s="130"/>
      <c r="OSK193" s="134"/>
      <c r="OSL193" s="134"/>
      <c r="OSM193" s="131"/>
      <c r="OSN193" s="131"/>
      <c r="OSO193" s="131"/>
      <c r="OSP193" s="132"/>
      <c r="OSR193" s="130"/>
      <c r="OSS193" s="134"/>
      <c r="OST193" s="134"/>
      <c r="OSU193" s="131"/>
      <c r="OSV193" s="131"/>
      <c r="OSW193" s="131"/>
      <c r="OSX193" s="132"/>
      <c r="OSZ193" s="130"/>
      <c r="OTA193" s="134"/>
      <c r="OTB193" s="134"/>
      <c r="OTC193" s="131"/>
      <c r="OTD193" s="131"/>
      <c r="OTE193" s="131"/>
      <c r="OTF193" s="132"/>
      <c r="OTH193" s="130"/>
      <c r="OTI193" s="134"/>
      <c r="OTJ193" s="134"/>
      <c r="OTK193" s="131"/>
      <c r="OTL193" s="131"/>
      <c r="OTM193" s="131"/>
      <c r="OTN193" s="132"/>
      <c r="OTP193" s="130"/>
      <c r="OTQ193" s="134"/>
      <c r="OTR193" s="134"/>
      <c r="OTS193" s="131"/>
      <c r="OTT193" s="131"/>
      <c r="OTU193" s="131"/>
      <c r="OTV193" s="132"/>
      <c r="OTX193" s="130"/>
      <c r="OTY193" s="134"/>
      <c r="OTZ193" s="134"/>
      <c r="OUA193" s="131"/>
      <c r="OUB193" s="131"/>
      <c r="OUC193" s="131"/>
      <c r="OUD193" s="132"/>
      <c r="OUF193" s="130"/>
      <c r="OUG193" s="134"/>
      <c r="OUH193" s="134"/>
      <c r="OUI193" s="131"/>
      <c r="OUJ193" s="131"/>
      <c r="OUK193" s="131"/>
      <c r="OUL193" s="132"/>
      <c r="OUN193" s="130"/>
      <c r="OUO193" s="134"/>
      <c r="OUP193" s="134"/>
      <c r="OUQ193" s="131"/>
      <c r="OUR193" s="131"/>
      <c r="OUS193" s="131"/>
      <c r="OUT193" s="132"/>
      <c r="OUV193" s="130"/>
      <c r="OUW193" s="134"/>
      <c r="OUX193" s="134"/>
      <c r="OUY193" s="131"/>
      <c r="OUZ193" s="131"/>
      <c r="OVA193" s="131"/>
      <c r="OVB193" s="132"/>
      <c r="OVD193" s="130"/>
      <c r="OVE193" s="134"/>
      <c r="OVF193" s="134"/>
      <c r="OVG193" s="131"/>
      <c r="OVH193" s="131"/>
      <c r="OVI193" s="131"/>
      <c r="OVJ193" s="132"/>
      <c r="OVL193" s="130"/>
      <c r="OVM193" s="134"/>
      <c r="OVN193" s="134"/>
      <c r="OVO193" s="131"/>
      <c r="OVP193" s="131"/>
      <c r="OVQ193" s="131"/>
      <c r="OVR193" s="132"/>
      <c r="OVT193" s="130"/>
      <c r="OVU193" s="134"/>
      <c r="OVV193" s="134"/>
      <c r="OVW193" s="131"/>
      <c r="OVX193" s="131"/>
      <c r="OVY193" s="131"/>
      <c r="OVZ193" s="132"/>
      <c r="OWB193" s="130"/>
      <c r="OWC193" s="134"/>
      <c r="OWD193" s="134"/>
      <c r="OWE193" s="131"/>
      <c r="OWF193" s="131"/>
      <c r="OWG193" s="131"/>
      <c r="OWH193" s="132"/>
      <c r="OWJ193" s="130"/>
      <c r="OWK193" s="134"/>
      <c r="OWL193" s="134"/>
      <c r="OWM193" s="131"/>
      <c r="OWN193" s="131"/>
      <c r="OWO193" s="131"/>
      <c r="OWP193" s="132"/>
      <c r="OWR193" s="130"/>
      <c r="OWS193" s="134"/>
      <c r="OWT193" s="134"/>
      <c r="OWU193" s="131"/>
      <c r="OWV193" s="131"/>
      <c r="OWW193" s="131"/>
      <c r="OWX193" s="132"/>
      <c r="OWZ193" s="130"/>
      <c r="OXA193" s="134"/>
      <c r="OXB193" s="134"/>
      <c r="OXC193" s="131"/>
      <c r="OXD193" s="131"/>
      <c r="OXE193" s="131"/>
      <c r="OXF193" s="132"/>
      <c r="OXH193" s="130"/>
      <c r="OXI193" s="134"/>
      <c r="OXJ193" s="134"/>
      <c r="OXK193" s="131"/>
      <c r="OXL193" s="131"/>
      <c r="OXM193" s="131"/>
      <c r="OXN193" s="132"/>
      <c r="OXP193" s="130"/>
      <c r="OXQ193" s="134"/>
      <c r="OXR193" s="134"/>
      <c r="OXS193" s="131"/>
      <c r="OXT193" s="131"/>
      <c r="OXU193" s="131"/>
      <c r="OXV193" s="132"/>
      <c r="OXX193" s="130"/>
      <c r="OXY193" s="134"/>
      <c r="OXZ193" s="134"/>
      <c r="OYA193" s="131"/>
      <c r="OYB193" s="131"/>
      <c r="OYC193" s="131"/>
      <c r="OYD193" s="132"/>
      <c r="OYF193" s="130"/>
      <c r="OYG193" s="134"/>
      <c r="OYH193" s="134"/>
      <c r="OYI193" s="131"/>
      <c r="OYJ193" s="131"/>
      <c r="OYK193" s="131"/>
      <c r="OYL193" s="132"/>
      <c r="OYN193" s="130"/>
      <c r="OYO193" s="134"/>
      <c r="OYP193" s="134"/>
      <c r="OYQ193" s="131"/>
      <c r="OYR193" s="131"/>
      <c r="OYS193" s="131"/>
      <c r="OYT193" s="132"/>
      <c r="OYV193" s="130"/>
      <c r="OYW193" s="134"/>
      <c r="OYX193" s="134"/>
      <c r="OYY193" s="131"/>
      <c r="OYZ193" s="131"/>
      <c r="OZA193" s="131"/>
      <c r="OZB193" s="132"/>
      <c r="OZD193" s="130"/>
      <c r="OZE193" s="134"/>
      <c r="OZF193" s="134"/>
      <c r="OZG193" s="131"/>
      <c r="OZH193" s="131"/>
      <c r="OZI193" s="131"/>
      <c r="OZJ193" s="132"/>
      <c r="OZL193" s="130"/>
      <c r="OZM193" s="134"/>
      <c r="OZN193" s="134"/>
      <c r="OZO193" s="131"/>
      <c r="OZP193" s="131"/>
      <c r="OZQ193" s="131"/>
      <c r="OZR193" s="132"/>
      <c r="OZT193" s="130"/>
      <c r="OZU193" s="134"/>
      <c r="OZV193" s="134"/>
      <c r="OZW193" s="131"/>
      <c r="OZX193" s="131"/>
      <c r="OZY193" s="131"/>
      <c r="OZZ193" s="132"/>
      <c r="PAB193" s="130"/>
      <c r="PAC193" s="134"/>
      <c r="PAD193" s="134"/>
      <c r="PAE193" s="131"/>
      <c r="PAF193" s="131"/>
      <c r="PAG193" s="131"/>
      <c r="PAH193" s="132"/>
      <c r="PAJ193" s="130"/>
      <c r="PAK193" s="134"/>
      <c r="PAL193" s="134"/>
      <c r="PAM193" s="131"/>
      <c r="PAN193" s="131"/>
      <c r="PAO193" s="131"/>
      <c r="PAP193" s="132"/>
      <c r="PAR193" s="130"/>
      <c r="PAS193" s="134"/>
      <c r="PAT193" s="134"/>
      <c r="PAU193" s="131"/>
      <c r="PAV193" s="131"/>
      <c r="PAW193" s="131"/>
      <c r="PAX193" s="132"/>
      <c r="PAZ193" s="130"/>
      <c r="PBA193" s="134"/>
      <c r="PBB193" s="134"/>
      <c r="PBC193" s="131"/>
      <c r="PBD193" s="131"/>
      <c r="PBE193" s="131"/>
      <c r="PBF193" s="132"/>
      <c r="PBH193" s="130"/>
      <c r="PBI193" s="134"/>
      <c r="PBJ193" s="134"/>
      <c r="PBK193" s="131"/>
      <c r="PBL193" s="131"/>
      <c r="PBM193" s="131"/>
      <c r="PBN193" s="132"/>
      <c r="PBP193" s="130"/>
      <c r="PBQ193" s="134"/>
      <c r="PBR193" s="134"/>
      <c r="PBS193" s="131"/>
      <c r="PBT193" s="131"/>
      <c r="PBU193" s="131"/>
      <c r="PBV193" s="132"/>
      <c r="PBX193" s="130"/>
      <c r="PBY193" s="134"/>
      <c r="PBZ193" s="134"/>
      <c r="PCA193" s="131"/>
      <c r="PCB193" s="131"/>
      <c r="PCC193" s="131"/>
      <c r="PCD193" s="132"/>
      <c r="PCF193" s="130"/>
      <c r="PCG193" s="134"/>
      <c r="PCH193" s="134"/>
      <c r="PCI193" s="131"/>
      <c r="PCJ193" s="131"/>
      <c r="PCK193" s="131"/>
      <c r="PCL193" s="132"/>
      <c r="PCN193" s="130"/>
      <c r="PCO193" s="134"/>
      <c r="PCP193" s="134"/>
      <c r="PCQ193" s="131"/>
      <c r="PCR193" s="131"/>
      <c r="PCS193" s="131"/>
      <c r="PCT193" s="132"/>
      <c r="PCV193" s="130"/>
      <c r="PCW193" s="134"/>
      <c r="PCX193" s="134"/>
      <c r="PCY193" s="131"/>
      <c r="PCZ193" s="131"/>
      <c r="PDA193" s="131"/>
      <c r="PDB193" s="132"/>
      <c r="PDD193" s="130"/>
      <c r="PDE193" s="134"/>
      <c r="PDF193" s="134"/>
      <c r="PDG193" s="131"/>
      <c r="PDH193" s="131"/>
      <c r="PDI193" s="131"/>
      <c r="PDJ193" s="132"/>
      <c r="PDL193" s="130"/>
      <c r="PDM193" s="134"/>
      <c r="PDN193" s="134"/>
      <c r="PDO193" s="131"/>
      <c r="PDP193" s="131"/>
      <c r="PDQ193" s="131"/>
      <c r="PDR193" s="132"/>
      <c r="PDT193" s="130"/>
      <c r="PDU193" s="134"/>
      <c r="PDV193" s="134"/>
      <c r="PDW193" s="131"/>
      <c r="PDX193" s="131"/>
      <c r="PDY193" s="131"/>
      <c r="PDZ193" s="132"/>
      <c r="PEB193" s="130"/>
      <c r="PEC193" s="134"/>
      <c r="PED193" s="134"/>
      <c r="PEE193" s="131"/>
      <c r="PEF193" s="131"/>
      <c r="PEG193" s="131"/>
      <c r="PEH193" s="132"/>
      <c r="PEJ193" s="130"/>
      <c r="PEK193" s="134"/>
      <c r="PEL193" s="134"/>
      <c r="PEM193" s="131"/>
      <c r="PEN193" s="131"/>
      <c r="PEO193" s="131"/>
      <c r="PEP193" s="132"/>
      <c r="PER193" s="130"/>
      <c r="PES193" s="134"/>
      <c r="PET193" s="134"/>
      <c r="PEU193" s="131"/>
      <c r="PEV193" s="131"/>
      <c r="PEW193" s="131"/>
      <c r="PEX193" s="132"/>
      <c r="PEZ193" s="130"/>
      <c r="PFA193" s="134"/>
      <c r="PFB193" s="134"/>
      <c r="PFC193" s="131"/>
      <c r="PFD193" s="131"/>
      <c r="PFE193" s="131"/>
      <c r="PFF193" s="132"/>
      <c r="PFH193" s="130"/>
      <c r="PFI193" s="134"/>
      <c r="PFJ193" s="134"/>
      <c r="PFK193" s="131"/>
      <c r="PFL193" s="131"/>
      <c r="PFM193" s="131"/>
      <c r="PFN193" s="132"/>
      <c r="PFP193" s="130"/>
      <c r="PFQ193" s="134"/>
      <c r="PFR193" s="134"/>
      <c r="PFS193" s="131"/>
      <c r="PFT193" s="131"/>
      <c r="PFU193" s="131"/>
      <c r="PFV193" s="132"/>
      <c r="PFX193" s="130"/>
      <c r="PFY193" s="134"/>
      <c r="PFZ193" s="134"/>
      <c r="PGA193" s="131"/>
      <c r="PGB193" s="131"/>
      <c r="PGC193" s="131"/>
      <c r="PGD193" s="132"/>
      <c r="PGF193" s="130"/>
      <c r="PGG193" s="134"/>
      <c r="PGH193" s="134"/>
      <c r="PGI193" s="131"/>
      <c r="PGJ193" s="131"/>
      <c r="PGK193" s="131"/>
      <c r="PGL193" s="132"/>
      <c r="PGN193" s="130"/>
      <c r="PGO193" s="134"/>
      <c r="PGP193" s="134"/>
      <c r="PGQ193" s="131"/>
      <c r="PGR193" s="131"/>
      <c r="PGS193" s="131"/>
      <c r="PGT193" s="132"/>
      <c r="PGV193" s="130"/>
      <c r="PGW193" s="134"/>
      <c r="PGX193" s="134"/>
      <c r="PGY193" s="131"/>
      <c r="PGZ193" s="131"/>
      <c r="PHA193" s="131"/>
      <c r="PHB193" s="132"/>
      <c r="PHD193" s="130"/>
      <c r="PHE193" s="134"/>
      <c r="PHF193" s="134"/>
      <c r="PHG193" s="131"/>
      <c r="PHH193" s="131"/>
      <c r="PHI193" s="131"/>
      <c r="PHJ193" s="132"/>
      <c r="PHL193" s="130"/>
      <c r="PHM193" s="134"/>
      <c r="PHN193" s="134"/>
      <c r="PHO193" s="131"/>
      <c r="PHP193" s="131"/>
      <c r="PHQ193" s="131"/>
      <c r="PHR193" s="132"/>
      <c r="PHT193" s="130"/>
      <c r="PHU193" s="134"/>
      <c r="PHV193" s="134"/>
      <c r="PHW193" s="131"/>
      <c r="PHX193" s="131"/>
      <c r="PHY193" s="131"/>
      <c r="PHZ193" s="132"/>
      <c r="PIB193" s="130"/>
      <c r="PIC193" s="134"/>
      <c r="PID193" s="134"/>
      <c r="PIE193" s="131"/>
      <c r="PIF193" s="131"/>
      <c r="PIG193" s="131"/>
      <c r="PIH193" s="132"/>
      <c r="PIJ193" s="130"/>
      <c r="PIK193" s="134"/>
      <c r="PIL193" s="134"/>
      <c r="PIM193" s="131"/>
      <c r="PIN193" s="131"/>
      <c r="PIO193" s="131"/>
      <c r="PIP193" s="132"/>
      <c r="PIR193" s="130"/>
      <c r="PIS193" s="134"/>
      <c r="PIT193" s="134"/>
      <c r="PIU193" s="131"/>
      <c r="PIV193" s="131"/>
      <c r="PIW193" s="131"/>
      <c r="PIX193" s="132"/>
      <c r="PIZ193" s="130"/>
      <c r="PJA193" s="134"/>
      <c r="PJB193" s="134"/>
      <c r="PJC193" s="131"/>
      <c r="PJD193" s="131"/>
      <c r="PJE193" s="131"/>
      <c r="PJF193" s="132"/>
      <c r="PJH193" s="130"/>
      <c r="PJI193" s="134"/>
      <c r="PJJ193" s="134"/>
      <c r="PJK193" s="131"/>
      <c r="PJL193" s="131"/>
      <c r="PJM193" s="131"/>
      <c r="PJN193" s="132"/>
      <c r="PJP193" s="130"/>
      <c r="PJQ193" s="134"/>
      <c r="PJR193" s="134"/>
      <c r="PJS193" s="131"/>
      <c r="PJT193" s="131"/>
      <c r="PJU193" s="131"/>
      <c r="PJV193" s="132"/>
      <c r="PJX193" s="130"/>
      <c r="PJY193" s="134"/>
      <c r="PJZ193" s="134"/>
      <c r="PKA193" s="131"/>
      <c r="PKB193" s="131"/>
      <c r="PKC193" s="131"/>
      <c r="PKD193" s="132"/>
      <c r="PKF193" s="130"/>
      <c r="PKG193" s="134"/>
      <c r="PKH193" s="134"/>
      <c r="PKI193" s="131"/>
      <c r="PKJ193" s="131"/>
      <c r="PKK193" s="131"/>
      <c r="PKL193" s="132"/>
      <c r="PKN193" s="130"/>
      <c r="PKO193" s="134"/>
      <c r="PKP193" s="134"/>
      <c r="PKQ193" s="131"/>
      <c r="PKR193" s="131"/>
      <c r="PKS193" s="131"/>
      <c r="PKT193" s="132"/>
      <c r="PKV193" s="130"/>
      <c r="PKW193" s="134"/>
      <c r="PKX193" s="134"/>
      <c r="PKY193" s="131"/>
      <c r="PKZ193" s="131"/>
      <c r="PLA193" s="131"/>
      <c r="PLB193" s="132"/>
      <c r="PLD193" s="130"/>
      <c r="PLE193" s="134"/>
      <c r="PLF193" s="134"/>
      <c r="PLG193" s="131"/>
      <c r="PLH193" s="131"/>
      <c r="PLI193" s="131"/>
      <c r="PLJ193" s="132"/>
      <c r="PLL193" s="130"/>
      <c r="PLM193" s="134"/>
      <c r="PLN193" s="134"/>
      <c r="PLO193" s="131"/>
      <c r="PLP193" s="131"/>
      <c r="PLQ193" s="131"/>
      <c r="PLR193" s="132"/>
      <c r="PLT193" s="130"/>
      <c r="PLU193" s="134"/>
      <c r="PLV193" s="134"/>
      <c r="PLW193" s="131"/>
      <c r="PLX193" s="131"/>
      <c r="PLY193" s="131"/>
      <c r="PLZ193" s="132"/>
      <c r="PMB193" s="130"/>
      <c r="PMC193" s="134"/>
      <c r="PMD193" s="134"/>
      <c r="PME193" s="131"/>
      <c r="PMF193" s="131"/>
      <c r="PMG193" s="131"/>
      <c r="PMH193" s="132"/>
      <c r="PMJ193" s="130"/>
      <c r="PMK193" s="134"/>
      <c r="PML193" s="134"/>
      <c r="PMM193" s="131"/>
      <c r="PMN193" s="131"/>
      <c r="PMO193" s="131"/>
      <c r="PMP193" s="132"/>
      <c r="PMR193" s="130"/>
      <c r="PMS193" s="134"/>
      <c r="PMT193" s="134"/>
      <c r="PMU193" s="131"/>
      <c r="PMV193" s="131"/>
      <c r="PMW193" s="131"/>
      <c r="PMX193" s="132"/>
      <c r="PMZ193" s="130"/>
      <c r="PNA193" s="134"/>
      <c r="PNB193" s="134"/>
      <c r="PNC193" s="131"/>
      <c r="PND193" s="131"/>
      <c r="PNE193" s="131"/>
      <c r="PNF193" s="132"/>
      <c r="PNH193" s="130"/>
      <c r="PNI193" s="134"/>
      <c r="PNJ193" s="134"/>
      <c r="PNK193" s="131"/>
      <c r="PNL193" s="131"/>
      <c r="PNM193" s="131"/>
      <c r="PNN193" s="132"/>
      <c r="PNP193" s="130"/>
      <c r="PNQ193" s="134"/>
      <c r="PNR193" s="134"/>
      <c r="PNS193" s="131"/>
      <c r="PNT193" s="131"/>
      <c r="PNU193" s="131"/>
      <c r="PNV193" s="132"/>
      <c r="PNX193" s="130"/>
      <c r="PNY193" s="134"/>
      <c r="PNZ193" s="134"/>
      <c r="POA193" s="131"/>
      <c r="POB193" s="131"/>
      <c r="POC193" s="131"/>
      <c r="POD193" s="132"/>
      <c r="POF193" s="130"/>
      <c r="POG193" s="134"/>
      <c r="POH193" s="134"/>
      <c r="POI193" s="131"/>
      <c r="POJ193" s="131"/>
      <c r="POK193" s="131"/>
      <c r="POL193" s="132"/>
      <c r="PON193" s="130"/>
      <c r="POO193" s="134"/>
      <c r="POP193" s="134"/>
      <c r="POQ193" s="131"/>
      <c r="POR193" s="131"/>
      <c r="POS193" s="131"/>
      <c r="POT193" s="132"/>
      <c r="POV193" s="130"/>
      <c r="POW193" s="134"/>
      <c r="POX193" s="134"/>
      <c r="POY193" s="131"/>
      <c r="POZ193" s="131"/>
      <c r="PPA193" s="131"/>
      <c r="PPB193" s="132"/>
      <c r="PPD193" s="130"/>
      <c r="PPE193" s="134"/>
      <c r="PPF193" s="134"/>
      <c r="PPG193" s="131"/>
      <c r="PPH193" s="131"/>
      <c r="PPI193" s="131"/>
      <c r="PPJ193" s="132"/>
      <c r="PPL193" s="130"/>
      <c r="PPM193" s="134"/>
      <c r="PPN193" s="134"/>
      <c r="PPO193" s="131"/>
      <c r="PPP193" s="131"/>
      <c r="PPQ193" s="131"/>
      <c r="PPR193" s="132"/>
      <c r="PPT193" s="130"/>
      <c r="PPU193" s="134"/>
      <c r="PPV193" s="134"/>
      <c r="PPW193" s="131"/>
      <c r="PPX193" s="131"/>
      <c r="PPY193" s="131"/>
      <c r="PPZ193" s="132"/>
      <c r="PQB193" s="130"/>
      <c r="PQC193" s="134"/>
      <c r="PQD193" s="134"/>
      <c r="PQE193" s="131"/>
      <c r="PQF193" s="131"/>
      <c r="PQG193" s="131"/>
      <c r="PQH193" s="132"/>
      <c r="PQJ193" s="130"/>
      <c r="PQK193" s="134"/>
      <c r="PQL193" s="134"/>
      <c r="PQM193" s="131"/>
      <c r="PQN193" s="131"/>
      <c r="PQO193" s="131"/>
      <c r="PQP193" s="132"/>
      <c r="PQR193" s="130"/>
      <c r="PQS193" s="134"/>
      <c r="PQT193" s="134"/>
      <c r="PQU193" s="131"/>
      <c r="PQV193" s="131"/>
      <c r="PQW193" s="131"/>
      <c r="PQX193" s="132"/>
      <c r="PQZ193" s="130"/>
      <c r="PRA193" s="134"/>
      <c r="PRB193" s="134"/>
      <c r="PRC193" s="131"/>
      <c r="PRD193" s="131"/>
      <c r="PRE193" s="131"/>
      <c r="PRF193" s="132"/>
      <c r="PRH193" s="130"/>
      <c r="PRI193" s="134"/>
      <c r="PRJ193" s="134"/>
      <c r="PRK193" s="131"/>
      <c r="PRL193" s="131"/>
      <c r="PRM193" s="131"/>
      <c r="PRN193" s="132"/>
      <c r="PRP193" s="130"/>
      <c r="PRQ193" s="134"/>
      <c r="PRR193" s="134"/>
      <c r="PRS193" s="131"/>
      <c r="PRT193" s="131"/>
      <c r="PRU193" s="131"/>
      <c r="PRV193" s="132"/>
      <c r="PRX193" s="130"/>
      <c r="PRY193" s="134"/>
      <c r="PRZ193" s="134"/>
      <c r="PSA193" s="131"/>
      <c r="PSB193" s="131"/>
      <c r="PSC193" s="131"/>
      <c r="PSD193" s="132"/>
      <c r="PSF193" s="130"/>
      <c r="PSG193" s="134"/>
      <c r="PSH193" s="134"/>
      <c r="PSI193" s="131"/>
      <c r="PSJ193" s="131"/>
      <c r="PSK193" s="131"/>
      <c r="PSL193" s="132"/>
      <c r="PSN193" s="130"/>
      <c r="PSO193" s="134"/>
      <c r="PSP193" s="134"/>
      <c r="PSQ193" s="131"/>
      <c r="PSR193" s="131"/>
      <c r="PSS193" s="131"/>
      <c r="PST193" s="132"/>
      <c r="PSV193" s="130"/>
      <c r="PSW193" s="134"/>
      <c r="PSX193" s="134"/>
      <c r="PSY193" s="131"/>
      <c r="PSZ193" s="131"/>
      <c r="PTA193" s="131"/>
      <c r="PTB193" s="132"/>
      <c r="PTD193" s="130"/>
      <c r="PTE193" s="134"/>
      <c r="PTF193" s="134"/>
      <c r="PTG193" s="131"/>
      <c r="PTH193" s="131"/>
      <c r="PTI193" s="131"/>
      <c r="PTJ193" s="132"/>
      <c r="PTL193" s="130"/>
      <c r="PTM193" s="134"/>
      <c r="PTN193" s="134"/>
      <c r="PTO193" s="131"/>
      <c r="PTP193" s="131"/>
      <c r="PTQ193" s="131"/>
      <c r="PTR193" s="132"/>
      <c r="PTT193" s="130"/>
      <c r="PTU193" s="134"/>
      <c r="PTV193" s="134"/>
      <c r="PTW193" s="131"/>
      <c r="PTX193" s="131"/>
      <c r="PTY193" s="131"/>
      <c r="PTZ193" s="132"/>
      <c r="PUB193" s="130"/>
      <c r="PUC193" s="134"/>
      <c r="PUD193" s="134"/>
      <c r="PUE193" s="131"/>
      <c r="PUF193" s="131"/>
      <c r="PUG193" s="131"/>
      <c r="PUH193" s="132"/>
      <c r="PUJ193" s="130"/>
      <c r="PUK193" s="134"/>
      <c r="PUL193" s="134"/>
      <c r="PUM193" s="131"/>
      <c r="PUN193" s="131"/>
      <c r="PUO193" s="131"/>
      <c r="PUP193" s="132"/>
      <c r="PUR193" s="130"/>
      <c r="PUS193" s="134"/>
      <c r="PUT193" s="134"/>
      <c r="PUU193" s="131"/>
      <c r="PUV193" s="131"/>
      <c r="PUW193" s="131"/>
      <c r="PUX193" s="132"/>
      <c r="PUZ193" s="130"/>
      <c r="PVA193" s="134"/>
      <c r="PVB193" s="134"/>
      <c r="PVC193" s="131"/>
      <c r="PVD193" s="131"/>
      <c r="PVE193" s="131"/>
      <c r="PVF193" s="132"/>
      <c r="PVH193" s="130"/>
      <c r="PVI193" s="134"/>
      <c r="PVJ193" s="134"/>
      <c r="PVK193" s="131"/>
      <c r="PVL193" s="131"/>
      <c r="PVM193" s="131"/>
      <c r="PVN193" s="132"/>
      <c r="PVP193" s="130"/>
      <c r="PVQ193" s="134"/>
      <c r="PVR193" s="134"/>
      <c r="PVS193" s="131"/>
      <c r="PVT193" s="131"/>
      <c r="PVU193" s="131"/>
      <c r="PVV193" s="132"/>
      <c r="PVX193" s="130"/>
      <c r="PVY193" s="134"/>
      <c r="PVZ193" s="134"/>
      <c r="PWA193" s="131"/>
      <c r="PWB193" s="131"/>
      <c r="PWC193" s="131"/>
      <c r="PWD193" s="132"/>
      <c r="PWF193" s="130"/>
      <c r="PWG193" s="134"/>
      <c r="PWH193" s="134"/>
      <c r="PWI193" s="131"/>
      <c r="PWJ193" s="131"/>
      <c r="PWK193" s="131"/>
      <c r="PWL193" s="132"/>
      <c r="PWN193" s="130"/>
      <c r="PWO193" s="134"/>
      <c r="PWP193" s="134"/>
      <c r="PWQ193" s="131"/>
      <c r="PWR193" s="131"/>
      <c r="PWS193" s="131"/>
      <c r="PWT193" s="132"/>
      <c r="PWV193" s="130"/>
      <c r="PWW193" s="134"/>
      <c r="PWX193" s="134"/>
      <c r="PWY193" s="131"/>
      <c r="PWZ193" s="131"/>
      <c r="PXA193" s="131"/>
      <c r="PXB193" s="132"/>
      <c r="PXD193" s="130"/>
      <c r="PXE193" s="134"/>
      <c r="PXF193" s="134"/>
      <c r="PXG193" s="131"/>
      <c r="PXH193" s="131"/>
      <c r="PXI193" s="131"/>
      <c r="PXJ193" s="132"/>
      <c r="PXL193" s="130"/>
      <c r="PXM193" s="134"/>
      <c r="PXN193" s="134"/>
      <c r="PXO193" s="131"/>
      <c r="PXP193" s="131"/>
      <c r="PXQ193" s="131"/>
      <c r="PXR193" s="132"/>
      <c r="PXT193" s="130"/>
      <c r="PXU193" s="134"/>
      <c r="PXV193" s="134"/>
      <c r="PXW193" s="131"/>
      <c r="PXX193" s="131"/>
      <c r="PXY193" s="131"/>
      <c r="PXZ193" s="132"/>
      <c r="PYB193" s="130"/>
      <c r="PYC193" s="134"/>
      <c r="PYD193" s="134"/>
      <c r="PYE193" s="131"/>
      <c r="PYF193" s="131"/>
      <c r="PYG193" s="131"/>
      <c r="PYH193" s="132"/>
      <c r="PYJ193" s="130"/>
      <c r="PYK193" s="134"/>
      <c r="PYL193" s="134"/>
      <c r="PYM193" s="131"/>
      <c r="PYN193" s="131"/>
      <c r="PYO193" s="131"/>
      <c r="PYP193" s="132"/>
      <c r="PYR193" s="130"/>
      <c r="PYS193" s="134"/>
      <c r="PYT193" s="134"/>
      <c r="PYU193" s="131"/>
      <c r="PYV193" s="131"/>
      <c r="PYW193" s="131"/>
      <c r="PYX193" s="132"/>
      <c r="PYZ193" s="130"/>
      <c r="PZA193" s="134"/>
      <c r="PZB193" s="134"/>
      <c r="PZC193" s="131"/>
      <c r="PZD193" s="131"/>
      <c r="PZE193" s="131"/>
      <c r="PZF193" s="132"/>
      <c r="PZH193" s="130"/>
      <c r="PZI193" s="134"/>
      <c r="PZJ193" s="134"/>
      <c r="PZK193" s="131"/>
      <c r="PZL193" s="131"/>
      <c r="PZM193" s="131"/>
      <c r="PZN193" s="132"/>
      <c r="PZP193" s="130"/>
      <c r="PZQ193" s="134"/>
      <c r="PZR193" s="134"/>
      <c r="PZS193" s="131"/>
      <c r="PZT193" s="131"/>
      <c r="PZU193" s="131"/>
      <c r="PZV193" s="132"/>
      <c r="PZX193" s="130"/>
      <c r="PZY193" s="134"/>
      <c r="PZZ193" s="134"/>
      <c r="QAA193" s="131"/>
      <c r="QAB193" s="131"/>
      <c r="QAC193" s="131"/>
      <c r="QAD193" s="132"/>
      <c r="QAF193" s="130"/>
      <c r="QAG193" s="134"/>
      <c r="QAH193" s="134"/>
      <c r="QAI193" s="131"/>
      <c r="QAJ193" s="131"/>
      <c r="QAK193" s="131"/>
      <c r="QAL193" s="132"/>
      <c r="QAN193" s="130"/>
      <c r="QAO193" s="134"/>
      <c r="QAP193" s="134"/>
      <c r="QAQ193" s="131"/>
      <c r="QAR193" s="131"/>
      <c r="QAS193" s="131"/>
      <c r="QAT193" s="132"/>
      <c r="QAV193" s="130"/>
      <c r="QAW193" s="134"/>
      <c r="QAX193" s="134"/>
      <c r="QAY193" s="131"/>
      <c r="QAZ193" s="131"/>
      <c r="QBA193" s="131"/>
      <c r="QBB193" s="132"/>
      <c r="QBD193" s="130"/>
      <c r="QBE193" s="134"/>
      <c r="QBF193" s="134"/>
      <c r="QBG193" s="131"/>
      <c r="QBH193" s="131"/>
      <c r="QBI193" s="131"/>
      <c r="QBJ193" s="132"/>
      <c r="QBL193" s="130"/>
      <c r="QBM193" s="134"/>
      <c r="QBN193" s="134"/>
      <c r="QBO193" s="131"/>
      <c r="QBP193" s="131"/>
      <c r="QBQ193" s="131"/>
      <c r="QBR193" s="132"/>
      <c r="QBT193" s="130"/>
      <c r="QBU193" s="134"/>
      <c r="QBV193" s="134"/>
      <c r="QBW193" s="131"/>
      <c r="QBX193" s="131"/>
      <c r="QBY193" s="131"/>
      <c r="QBZ193" s="132"/>
      <c r="QCB193" s="130"/>
      <c r="QCC193" s="134"/>
      <c r="QCD193" s="134"/>
      <c r="QCE193" s="131"/>
      <c r="QCF193" s="131"/>
      <c r="QCG193" s="131"/>
      <c r="QCH193" s="132"/>
      <c r="QCJ193" s="130"/>
      <c r="QCK193" s="134"/>
      <c r="QCL193" s="134"/>
      <c r="QCM193" s="131"/>
      <c r="QCN193" s="131"/>
      <c r="QCO193" s="131"/>
      <c r="QCP193" s="132"/>
      <c r="QCR193" s="130"/>
      <c r="QCS193" s="134"/>
      <c r="QCT193" s="134"/>
      <c r="QCU193" s="131"/>
      <c r="QCV193" s="131"/>
      <c r="QCW193" s="131"/>
      <c r="QCX193" s="132"/>
      <c r="QCZ193" s="130"/>
      <c r="QDA193" s="134"/>
      <c r="QDB193" s="134"/>
      <c r="QDC193" s="131"/>
      <c r="QDD193" s="131"/>
      <c r="QDE193" s="131"/>
      <c r="QDF193" s="132"/>
      <c r="QDH193" s="130"/>
      <c r="QDI193" s="134"/>
      <c r="QDJ193" s="134"/>
      <c r="QDK193" s="131"/>
      <c r="QDL193" s="131"/>
      <c r="QDM193" s="131"/>
      <c r="QDN193" s="132"/>
      <c r="QDP193" s="130"/>
      <c r="QDQ193" s="134"/>
      <c r="QDR193" s="134"/>
      <c r="QDS193" s="131"/>
      <c r="QDT193" s="131"/>
      <c r="QDU193" s="131"/>
      <c r="QDV193" s="132"/>
      <c r="QDX193" s="130"/>
      <c r="QDY193" s="134"/>
      <c r="QDZ193" s="134"/>
      <c r="QEA193" s="131"/>
      <c r="QEB193" s="131"/>
      <c r="QEC193" s="131"/>
      <c r="QED193" s="132"/>
      <c r="QEF193" s="130"/>
      <c r="QEG193" s="134"/>
      <c r="QEH193" s="134"/>
      <c r="QEI193" s="131"/>
      <c r="QEJ193" s="131"/>
      <c r="QEK193" s="131"/>
      <c r="QEL193" s="132"/>
      <c r="QEN193" s="130"/>
      <c r="QEO193" s="134"/>
      <c r="QEP193" s="134"/>
      <c r="QEQ193" s="131"/>
      <c r="QER193" s="131"/>
      <c r="QES193" s="131"/>
      <c r="QET193" s="132"/>
      <c r="QEV193" s="130"/>
      <c r="QEW193" s="134"/>
      <c r="QEX193" s="134"/>
      <c r="QEY193" s="131"/>
      <c r="QEZ193" s="131"/>
      <c r="QFA193" s="131"/>
      <c r="QFB193" s="132"/>
      <c r="QFD193" s="130"/>
      <c r="QFE193" s="134"/>
      <c r="QFF193" s="134"/>
      <c r="QFG193" s="131"/>
      <c r="QFH193" s="131"/>
      <c r="QFI193" s="131"/>
      <c r="QFJ193" s="132"/>
      <c r="QFL193" s="130"/>
      <c r="QFM193" s="134"/>
      <c r="QFN193" s="134"/>
      <c r="QFO193" s="131"/>
      <c r="QFP193" s="131"/>
      <c r="QFQ193" s="131"/>
      <c r="QFR193" s="132"/>
      <c r="QFT193" s="130"/>
      <c r="QFU193" s="134"/>
      <c r="QFV193" s="134"/>
      <c r="QFW193" s="131"/>
      <c r="QFX193" s="131"/>
      <c r="QFY193" s="131"/>
      <c r="QFZ193" s="132"/>
      <c r="QGB193" s="130"/>
      <c r="QGC193" s="134"/>
      <c r="QGD193" s="134"/>
      <c r="QGE193" s="131"/>
      <c r="QGF193" s="131"/>
      <c r="QGG193" s="131"/>
      <c r="QGH193" s="132"/>
      <c r="QGJ193" s="130"/>
      <c r="QGK193" s="134"/>
      <c r="QGL193" s="134"/>
      <c r="QGM193" s="131"/>
      <c r="QGN193" s="131"/>
      <c r="QGO193" s="131"/>
      <c r="QGP193" s="132"/>
      <c r="QGR193" s="130"/>
      <c r="QGS193" s="134"/>
      <c r="QGT193" s="134"/>
      <c r="QGU193" s="131"/>
      <c r="QGV193" s="131"/>
      <c r="QGW193" s="131"/>
      <c r="QGX193" s="132"/>
      <c r="QGZ193" s="130"/>
      <c r="QHA193" s="134"/>
      <c r="QHB193" s="134"/>
      <c r="QHC193" s="131"/>
      <c r="QHD193" s="131"/>
      <c r="QHE193" s="131"/>
      <c r="QHF193" s="132"/>
      <c r="QHH193" s="130"/>
      <c r="QHI193" s="134"/>
      <c r="QHJ193" s="134"/>
      <c r="QHK193" s="131"/>
      <c r="QHL193" s="131"/>
      <c r="QHM193" s="131"/>
      <c r="QHN193" s="132"/>
      <c r="QHP193" s="130"/>
      <c r="QHQ193" s="134"/>
      <c r="QHR193" s="134"/>
      <c r="QHS193" s="131"/>
      <c r="QHT193" s="131"/>
      <c r="QHU193" s="131"/>
      <c r="QHV193" s="132"/>
      <c r="QHX193" s="130"/>
      <c r="QHY193" s="134"/>
      <c r="QHZ193" s="134"/>
      <c r="QIA193" s="131"/>
      <c r="QIB193" s="131"/>
      <c r="QIC193" s="131"/>
      <c r="QID193" s="132"/>
      <c r="QIF193" s="130"/>
      <c r="QIG193" s="134"/>
      <c r="QIH193" s="134"/>
      <c r="QII193" s="131"/>
      <c r="QIJ193" s="131"/>
      <c r="QIK193" s="131"/>
      <c r="QIL193" s="132"/>
      <c r="QIN193" s="130"/>
      <c r="QIO193" s="134"/>
      <c r="QIP193" s="134"/>
      <c r="QIQ193" s="131"/>
      <c r="QIR193" s="131"/>
      <c r="QIS193" s="131"/>
      <c r="QIT193" s="132"/>
      <c r="QIV193" s="130"/>
      <c r="QIW193" s="134"/>
      <c r="QIX193" s="134"/>
      <c r="QIY193" s="131"/>
      <c r="QIZ193" s="131"/>
      <c r="QJA193" s="131"/>
      <c r="QJB193" s="132"/>
      <c r="QJD193" s="130"/>
      <c r="QJE193" s="134"/>
      <c r="QJF193" s="134"/>
      <c r="QJG193" s="131"/>
      <c r="QJH193" s="131"/>
      <c r="QJI193" s="131"/>
      <c r="QJJ193" s="132"/>
      <c r="QJL193" s="130"/>
      <c r="QJM193" s="134"/>
      <c r="QJN193" s="134"/>
      <c r="QJO193" s="131"/>
      <c r="QJP193" s="131"/>
      <c r="QJQ193" s="131"/>
      <c r="QJR193" s="132"/>
      <c r="QJT193" s="130"/>
      <c r="QJU193" s="134"/>
      <c r="QJV193" s="134"/>
      <c r="QJW193" s="131"/>
      <c r="QJX193" s="131"/>
      <c r="QJY193" s="131"/>
      <c r="QJZ193" s="132"/>
      <c r="QKB193" s="130"/>
      <c r="QKC193" s="134"/>
      <c r="QKD193" s="134"/>
      <c r="QKE193" s="131"/>
      <c r="QKF193" s="131"/>
      <c r="QKG193" s="131"/>
      <c r="QKH193" s="132"/>
      <c r="QKJ193" s="130"/>
      <c r="QKK193" s="134"/>
      <c r="QKL193" s="134"/>
      <c r="QKM193" s="131"/>
      <c r="QKN193" s="131"/>
      <c r="QKO193" s="131"/>
      <c r="QKP193" s="132"/>
      <c r="QKR193" s="130"/>
      <c r="QKS193" s="134"/>
      <c r="QKT193" s="134"/>
      <c r="QKU193" s="131"/>
      <c r="QKV193" s="131"/>
      <c r="QKW193" s="131"/>
      <c r="QKX193" s="132"/>
      <c r="QKZ193" s="130"/>
      <c r="QLA193" s="134"/>
      <c r="QLB193" s="134"/>
      <c r="QLC193" s="131"/>
      <c r="QLD193" s="131"/>
      <c r="QLE193" s="131"/>
      <c r="QLF193" s="132"/>
      <c r="QLH193" s="130"/>
      <c r="QLI193" s="134"/>
      <c r="QLJ193" s="134"/>
      <c r="QLK193" s="131"/>
      <c r="QLL193" s="131"/>
      <c r="QLM193" s="131"/>
      <c r="QLN193" s="132"/>
      <c r="QLP193" s="130"/>
      <c r="QLQ193" s="134"/>
      <c r="QLR193" s="134"/>
      <c r="QLS193" s="131"/>
      <c r="QLT193" s="131"/>
      <c r="QLU193" s="131"/>
      <c r="QLV193" s="132"/>
      <c r="QLX193" s="130"/>
      <c r="QLY193" s="134"/>
      <c r="QLZ193" s="134"/>
      <c r="QMA193" s="131"/>
      <c r="QMB193" s="131"/>
      <c r="QMC193" s="131"/>
      <c r="QMD193" s="132"/>
      <c r="QMF193" s="130"/>
      <c r="QMG193" s="134"/>
      <c r="QMH193" s="134"/>
      <c r="QMI193" s="131"/>
      <c r="QMJ193" s="131"/>
      <c r="QMK193" s="131"/>
      <c r="QML193" s="132"/>
      <c r="QMN193" s="130"/>
      <c r="QMO193" s="134"/>
      <c r="QMP193" s="134"/>
      <c r="QMQ193" s="131"/>
      <c r="QMR193" s="131"/>
      <c r="QMS193" s="131"/>
      <c r="QMT193" s="132"/>
      <c r="QMV193" s="130"/>
      <c r="QMW193" s="134"/>
      <c r="QMX193" s="134"/>
      <c r="QMY193" s="131"/>
      <c r="QMZ193" s="131"/>
      <c r="QNA193" s="131"/>
      <c r="QNB193" s="132"/>
      <c r="QND193" s="130"/>
      <c r="QNE193" s="134"/>
      <c r="QNF193" s="134"/>
      <c r="QNG193" s="131"/>
      <c r="QNH193" s="131"/>
      <c r="QNI193" s="131"/>
      <c r="QNJ193" s="132"/>
      <c r="QNL193" s="130"/>
      <c r="QNM193" s="134"/>
      <c r="QNN193" s="134"/>
      <c r="QNO193" s="131"/>
      <c r="QNP193" s="131"/>
      <c r="QNQ193" s="131"/>
      <c r="QNR193" s="132"/>
      <c r="QNT193" s="130"/>
      <c r="QNU193" s="134"/>
      <c r="QNV193" s="134"/>
      <c r="QNW193" s="131"/>
      <c r="QNX193" s="131"/>
      <c r="QNY193" s="131"/>
      <c r="QNZ193" s="132"/>
      <c r="QOB193" s="130"/>
      <c r="QOC193" s="134"/>
      <c r="QOD193" s="134"/>
      <c r="QOE193" s="131"/>
      <c r="QOF193" s="131"/>
      <c r="QOG193" s="131"/>
      <c r="QOH193" s="132"/>
      <c r="QOJ193" s="130"/>
      <c r="QOK193" s="134"/>
      <c r="QOL193" s="134"/>
      <c r="QOM193" s="131"/>
      <c r="QON193" s="131"/>
      <c r="QOO193" s="131"/>
      <c r="QOP193" s="132"/>
      <c r="QOR193" s="130"/>
      <c r="QOS193" s="134"/>
      <c r="QOT193" s="134"/>
      <c r="QOU193" s="131"/>
      <c r="QOV193" s="131"/>
      <c r="QOW193" s="131"/>
      <c r="QOX193" s="132"/>
      <c r="QOZ193" s="130"/>
      <c r="QPA193" s="134"/>
      <c r="QPB193" s="134"/>
      <c r="QPC193" s="131"/>
      <c r="QPD193" s="131"/>
      <c r="QPE193" s="131"/>
      <c r="QPF193" s="132"/>
      <c r="QPH193" s="130"/>
      <c r="QPI193" s="134"/>
      <c r="QPJ193" s="134"/>
      <c r="QPK193" s="131"/>
      <c r="QPL193" s="131"/>
      <c r="QPM193" s="131"/>
      <c r="QPN193" s="132"/>
      <c r="QPP193" s="130"/>
      <c r="QPQ193" s="134"/>
      <c r="QPR193" s="134"/>
      <c r="QPS193" s="131"/>
      <c r="QPT193" s="131"/>
      <c r="QPU193" s="131"/>
      <c r="QPV193" s="132"/>
      <c r="QPX193" s="130"/>
      <c r="QPY193" s="134"/>
      <c r="QPZ193" s="134"/>
      <c r="QQA193" s="131"/>
      <c r="QQB193" s="131"/>
      <c r="QQC193" s="131"/>
      <c r="QQD193" s="132"/>
      <c r="QQF193" s="130"/>
      <c r="QQG193" s="134"/>
      <c r="QQH193" s="134"/>
      <c r="QQI193" s="131"/>
      <c r="QQJ193" s="131"/>
      <c r="QQK193" s="131"/>
      <c r="QQL193" s="132"/>
      <c r="QQN193" s="130"/>
      <c r="QQO193" s="134"/>
      <c r="QQP193" s="134"/>
      <c r="QQQ193" s="131"/>
      <c r="QQR193" s="131"/>
      <c r="QQS193" s="131"/>
      <c r="QQT193" s="132"/>
      <c r="QQV193" s="130"/>
      <c r="QQW193" s="134"/>
      <c r="QQX193" s="134"/>
      <c r="QQY193" s="131"/>
      <c r="QQZ193" s="131"/>
      <c r="QRA193" s="131"/>
      <c r="QRB193" s="132"/>
      <c r="QRD193" s="130"/>
      <c r="QRE193" s="134"/>
      <c r="QRF193" s="134"/>
      <c r="QRG193" s="131"/>
      <c r="QRH193" s="131"/>
      <c r="QRI193" s="131"/>
      <c r="QRJ193" s="132"/>
      <c r="QRL193" s="130"/>
      <c r="QRM193" s="134"/>
      <c r="QRN193" s="134"/>
      <c r="QRO193" s="131"/>
      <c r="QRP193" s="131"/>
      <c r="QRQ193" s="131"/>
      <c r="QRR193" s="132"/>
      <c r="QRT193" s="130"/>
      <c r="QRU193" s="134"/>
      <c r="QRV193" s="134"/>
      <c r="QRW193" s="131"/>
      <c r="QRX193" s="131"/>
      <c r="QRY193" s="131"/>
      <c r="QRZ193" s="132"/>
      <c r="QSB193" s="130"/>
      <c r="QSC193" s="134"/>
      <c r="QSD193" s="134"/>
      <c r="QSE193" s="131"/>
      <c r="QSF193" s="131"/>
      <c r="QSG193" s="131"/>
      <c r="QSH193" s="132"/>
      <c r="QSJ193" s="130"/>
      <c r="QSK193" s="134"/>
      <c r="QSL193" s="134"/>
      <c r="QSM193" s="131"/>
      <c r="QSN193" s="131"/>
      <c r="QSO193" s="131"/>
      <c r="QSP193" s="132"/>
      <c r="QSR193" s="130"/>
      <c r="QSS193" s="134"/>
      <c r="QST193" s="134"/>
      <c r="QSU193" s="131"/>
      <c r="QSV193" s="131"/>
      <c r="QSW193" s="131"/>
      <c r="QSX193" s="132"/>
      <c r="QSZ193" s="130"/>
      <c r="QTA193" s="134"/>
      <c r="QTB193" s="134"/>
      <c r="QTC193" s="131"/>
      <c r="QTD193" s="131"/>
      <c r="QTE193" s="131"/>
      <c r="QTF193" s="132"/>
      <c r="QTH193" s="130"/>
      <c r="QTI193" s="134"/>
      <c r="QTJ193" s="134"/>
      <c r="QTK193" s="131"/>
      <c r="QTL193" s="131"/>
      <c r="QTM193" s="131"/>
      <c r="QTN193" s="132"/>
      <c r="QTP193" s="130"/>
      <c r="QTQ193" s="134"/>
      <c r="QTR193" s="134"/>
      <c r="QTS193" s="131"/>
      <c r="QTT193" s="131"/>
      <c r="QTU193" s="131"/>
      <c r="QTV193" s="132"/>
      <c r="QTX193" s="130"/>
      <c r="QTY193" s="134"/>
      <c r="QTZ193" s="134"/>
      <c r="QUA193" s="131"/>
      <c r="QUB193" s="131"/>
      <c r="QUC193" s="131"/>
      <c r="QUD193" s="132"/>
      <c r="QUF193" s="130"/>
      <c r="QUG193" s="134"/>
      <c r="QUH193" s="134"/>
      <c r="QUI193" s="131"/>
      <c r="QUJ193" s="131"/>
      <c r="QUK193" s="131"/>
      <c r="QUL193" s="132"/>
      <c r="QUN193" s="130"/>
      <c r="QUO193" s="134"/>
      <c r="QUP193" s="134"/>
      <c r="QUQ193" s="131"/>
      <c r="QUR193" s="131"/>
      <c r="QUS193" s="131"/>
      <c r="QUT193" s="132"/>
      <c r="QUV193" s="130"/>
      <c r="QUW193" s="134"/>
      <c r="QUX193" s="134"/>
      <c r="QUY193" s="131"/>
      <c r="QUZ193" s="131"/>
      <c r="QVA193" s="131"/>
      <c r="QVB193" s="132"/>
      <c r="QVD193" s="130"/>
      <c r="QVE193" s="134"/>
      <c r="QVF193" s="134"/>
      <c r="QVG193" s="131"/>
      <c r="QVH193" s="131"/>
      <c r="QVI193" s="131"/>
      <c r="QVJ193" s="132"/>
      <c r="QVL193" s="130"/>
      <c r="QVM193" s="134"/>
      <c r="QVN193" s="134"/>
      <c r="QVO193" s="131"/>
      <c r="QVP193" s="131"/>
      <c r="QVQ193" s="131"/>
      <c r="QVR193" s="132"/>
      <c r="QVT193" s="130"/>
      <c r="QVU193" s="134"/>
      <c r="QVV193" s="134"/>
      <c r="QVW193" s="131"/>
      <c r="QVX193" s="131"/>
      <c r="QVY193" s="131"/>
      <c r="QVZ193" s="132"/>
      <c r="QWB193" s="130"/>
      <c r="QWC193" s="134"/>
      <c r="QWD193" s="134"/>
      <c r="QWE193" s="131"/>
      <c r="QWF193" s="131"/>
      <c r="QWG193" s="131"/>
      <c r="QWH193" s="132"/>
      <c r="QWJ193" s="130"/>
      <c r="QWK193" s="134"/>
      <c r="QWL193" s="134"/>
      <c r="QWM193" s="131"/>
      <c r="QWN193" s="131"/>
      <c r="QWO193" s="131"/>
      <c r="QWP193" s="132"/>
      <c r="QWR193" s="130"/>
      <c r="QWS193" s="134"/>
      <c r="QWT193" s="134"/>
      <c r="QWU193" s="131"/>
      <c r="QWV193" s="131"/>
      <c r="QWW193" s="131"/>
      <c r="QWX193" s="132"/>
      <c r="QWZ193" s="130"/>
      <c r="QXA193" s="134"/>
      <c r="QXB193" s="134"/>
      <c r="QXC193" s="131"/>
      <c r="QXD193" s="131"/>
      <c r="QXE193" s="131"/>
      <c r="QXF193" s="132"/>
      <c r="QXH193" s="130"/>
      <c r="QXI193" s="134"/>
      <c r="QXJ193" s="134"/>
      <c r="QXK193" s="131"/>
      <c r="QXL193" s="131"/>
      <c r="QXM193" s="131"/>
      <c r="QXN193" s="132"/>
      <c r="QXP193" s="130"/>
      <c r="QXQ193" s="134"/>
      <c r="QXR193" s="134"/>
      <c r="QXS193" s="131"/>
      <c r="QXT193" s="131"/>
      <c r="QXU193" s="131"/>
      <c r="QXV193" s="132"/>
      <c r="QXX193" s="130"/>
      <c r="QXY193" s="134"/>
      <c r="QXZ193" s="134"/>
      <c r="QYA193" s="131"/>
      <c r="QYB193" s="131"/>
      <c r="QYC193" s="131"/>
      <c r="QYD193" s="132"/>
      <c r="QYF193" s="130"/>
      <c r="QYG193" s="134"/>
      <c r="QYH193" s="134"/>
      <c r="QYI193" s="131"/>
      <c r="QYJ193" s="131"/>
      <c r="QYK193" s="131"/>
      <c r="QYL193" s="132"/>
      <c r="QYN193" s="130"/>
      <c r="QYO193" s="134"/>
      <c r="QYP193" s="134"/>
      <c r="QYQ193" s="131"/>
      <c r="QYR193" s="131"/>
      <c r="QYS193" s="131"/>
      <c r="QYT193" s="132"/>
      <c r="QYV193" s="130"/>
      <c r="QYW193" s="134"/>
      <c r="QYX193" s="134"/>
      <c r="QYY193" s="131"/>
      <c r="QYZ193" s="131"/>
      <c r="QZA193" s="131"/>
      <c r="QZB193" s="132"/>
      <c r="QZD193" s="130"/>
      <c r="QZE193" s="134"/>
      <c r="QZF193" s="134"/>
      <c r="QZG193" s="131"/>
      <c r="QZH193" s="131"/>
      <c r="QZI193" s="131"/>
      <c r="QZJ193" s="132"/>
      <c r="QZL193" s="130"/>
      <c r="QZM193" s="134"/>
      <c r="QZN193" s="134"/>
      <c r="QZO193" s="131"/>
      <c r="QZP193" s="131"/>
      <c r="QZQ193" s="131"/>
      <c r="QZR193" s="132"/>
      <c r="QZT193" s="130"/>
      <c r="QZU193" s="134"/>
      <c r="QZV193" s="134"/>
      <c r="QZW193" s="131"/>
      <c r="QZX193" s="131"/>
      <c r="QZY193" s="131"/>
      <c r="QZZ193" s="132"/>
      <c r="RAB193" s="130"/>
      <c r="RAC193" s="134"/>
      <c r="RAD193" s="134"/>
      <c r="RAE193" s="131"/>
      <c r="RAF193" s="131"/>
      <c r="RAG193" s="131"/>
      <c r="RAH193" s="132"/>
      <c r="RAJ193" s="130"/>
      <c r="RAK193" s="134"/>
      <c r="RAL193" s="134"/>
      <c r="RAM193" s="131"/>
      <c r="RAN193" s="131"/>
      <c r="RAO193" s="131"/>
      <c r="RAP193" s="132"/>
      <c r="RAR193" s="130"/>
      <c r="RAS193" s="134"/>
      <c r="RAT193" s="134"/>
      <c r="RAU193" s="131"/>
      <c r="RAV193" s="131"/>
      <c r="RAW193" s="131"/>
      <c r="RAX193" s="132"/>
      <c r="RAZ193" s="130"/>
      <c r="RBA193" s="134"/>
      <c r="RBB193" s="134"/>
      <c r="RBC193" s="131"/>
      <c r="RBD193" s="131"/>
      <c r="RBE193" s="131"/>
      <c r="RBF193" s="132"/>
      <c r="RBH193" s="130"/>
      <c r="RBI193" s="134"/>
      <c r="RBJ193" s="134"/>
      <c r="RBK193" s="131"/>
      <c r="RBL193" s="131"/>
      <c r="RBM193" s="131"/>
      <c r="RBN193" s="132"/>
      <c r="RBP193" s="130"/>
      <c r="RBQ193" s="134"/>
      <c r="RBR193" s="134"/>
      <c r="RBS193" s="131"/>
      <c r="RBT193" s="131"/>
      <c r="RBU193" s="131"/>
      <c r="RBV193" s="132"/>
      <c r="RBX193" s="130"/>
      <c r="RBY193" s="134"/>
      <c r="RBZ193" s="134"/>
      <c r="RCA193" s="131"/>
      <c r="RCB193" s="131"/>
      <c r="RCC193" s="131"/>
      <c r="RCD193" s="132"/>
      <c r="RCF193" s="130"/>
      <c r="RCG193" s="134"/>
      <c r="RCH193" s="134"/>
      <c r="RCI193" s="131"/>
      <c r="RCJ193" s="131"/>
      <c r="RCK193" s="131"/>
      <c r="RCL193" s="132"/>
      <c r="RCN193" s="130"/>
      <c r="RCO193" s="134"/>
      <c r="RCP193" s="134"/>
      <c r="RCQ193" s="131"/>
      <c r="RCR193" s="131"/>
      <c r="RCS193" s="131"/>
      <c r="RCT193" s="132"/>
      <c r="RCV193" s="130"/>
      <c r="RCW193" s="134"/>
      <c r="RCX193" s="134"/>
      <c r="RCY193" s="131"/>
      <c r="RCZ193" s="131"/>
      <c r="RDA193" s="131"/>
      <c r="RDB193" s="132"/>
      <c r="RDD193" s="130"/>
      <c r="RDE193" s="134"/>
      <c r="RDF193" s="134"/>
      <c r="RDG193" s="131"/>
      <c r="RDH193" s="131"/>
      <c r="RDI193" s="131"/>
      <c r="RDJ193" s="132"/>
      <c r="RDL193" s="130"/>
      <c r="RDM193" s="134"/>
      <c r="RDN193" s="134"/>
      <c r="RDO193" s="131"/>
      <c r="RDP193" s="131"/>
      <c r="RDQ193" s="131"/>
      <c r="RDR193" s="132"/>
      <c r="RDT193" s="130"/>
      <c r="RDU193" s="134"/>
      <c r="RDV193" s="134"/>
      <c r="RDW193" s="131"/>
      <c r="RDX193" s="131"/>
      <c r="RDY193" s="131"/>
      <c r="RDZ193" s="132"/>
      <c r="REB193" s="130"/>
      <c r="REC193" s="134"/>
      <c r="RED193" s="134"/>
      <c r="REE193" s="131"/>
      <c r="REF193" s="131"/>
      <c r="REG193" s="131"/>
      <c r="REH193" s="132"/>
      <c r="REJ193" s="130"/>
      <c r="REK193" s="134"/>
      <c r="REL193" s="134"/>
      <c r="REM193" s="131"/>
      <c r="REN193" s="131"/>
      <c r="REO193" s="131"/>
      <c r="REP193" s="132"/>
      <c r="RER193" s="130"/>
      <c r="RES193" s="134"/>
      <c r="RET193" s="134"/>
      <c r="REU193" s="131"/>
      <c r="REV193" s="131"/>
      <c r="REW193" s="131"/>
      <c r="REX193" s="132"/>
      <c r="REZ193" s="130"/>
      <c r="RFA193" s="134"/>
      <c r="RFB193" s="134"/>
      <c r="RFC193" s="131"/>
      <c r="RFD193" s="131"/>
      <c r="RFE193" s="131"/>
      <c r="RFF193" s="132"/>
      <c r="RFH193" s="130"/>
      <c r="RFI193" s="134"/>
      <c r="RFJ193" s="134"/>
      <c r="RFK193" s="131"/>
      <c r="RFL193" s="131"/>
      <c r="RFM193" s="131"/>
      <c r="RFN193" s="132"/>
      <c r="RFP193" s="130"/>
      <c r="RFQ193" s="134"/>
      <c r="RFR193" s="134"/>
      <c r="RFS193" s="131"/>
      <c r="RFT193" s="131"/>
      <c r="RFU193" s="131"/>
      <c r="RFV193" s="132"/>
      <c r="RFX193" s="130"/>
      <c r="RFY193" s="134"/>
      <c r="RFZ193" s="134"/>
      <c r="RGA193" s="131"/>
      <c r="RGB193" s="131"/>
      <c r="RGC193" s="131"/>
      <c r="RGD193" s="132"/>
      <c r="RGF193" s="130"/>
      <c r="RGG193" s="134"/>
      <c r="RGH193" s="134"/>
      <c r="RGI193" s="131"/>
      <c r="RGJ193" s="131"/>
      <c r="RGK193" s="131"/>
      <c r="RGL193" s="132"/>
      <c r="RGN193" s="130"/>
      <c r="RGO193" s="134"/>
      <c r="RGP193" s="134"/>
      <c r="RGQ193" s="131"/>
      <c r="RGR193" s="131"/>
      <c r="RGS193" s="131"/>
      <c r="RGT193" s="132"/>
      <c r="RGV193" s="130"/>
      <c r="RGW193" s="134"/>
      <c r="RGX193" s="134"/>
      <c r="RGY193" s="131"/>
      <c r="RGZ193" s="131"/>
      <c r="RHA193" s="131"/>
      <c r="RHB193" s="132"/>
      <c r="RHD193" s="130"/>
      <c r="RHE193" s="134"/>
      <c r="RHF193" s="134"/>
      <c r="RHG193" s="131"/>
      <c r="RHH193" s="131"/>
      <c r="RHI193" s="131"/>
      <c r="RHJ193" s="132"/>
      <c r="RHL193" s="130"/>
      <c r="RHM193" s="134"/>
      <c r="RHN193" s="134"/>
      <c r="RHO193" s="131"/>
      <c r="RHP193" s="131"/>
      <c r="RHQ193" s="131"/>
      <c r="RHR193" s="132"/>
      <c r="RHT193" s="130"/>
      <c r="RHU193" s="134"/>
      <c r="RHV193" s="134"/>
      <c r="RHW193" s="131"/>
      <c r="RHX193" s="131"/>
      <c r="RHY193" s="131"/>
      <c r="RHZ193" s="132"/>
      <c r="RIB193" s="130"/>
      <c r="RIC193" s="134"/>
      <c r="RID193" s="134"/>
      <c r="RIE193" s="131"/>
      <c r="RIF193" s="131"/>
      <c r="RIG193" s="131"/>
      <c r="RIH193" s="132"/>
      <c r="RIJ193" s="130"/>
      <c r="RIK193" s="134"/>
      <c r="RIL193" s="134"/>
      <c r="RIM193" s="131"/>
      <c r="RIN193" s="131"/>
      <c r="RIO193" s="131"/>
      <c r="RIP193" s="132"/>
      <c r="RIR193" s="130"/>
      <c r="RIS193" s="134"/>
      <c r="RIT193" s="134"/>
      <c r="RIU193" s="131"/>
      <c r="RIV193" s="131"/>
      <c r="RIW193" s="131"/>
      <c r="RIX193" s="132"/>
      <c r="RIZ193" s="130"/>
      <c r="RJA193" s="134"/>
      <c r="RJB193" s="134"/>
      <c r="RJC193" s="131"/>
      <c r="RJD193" s="131"/>
      <c r="RJE193" s="131"/>
      <c r="RJF193" s="132"/>
      <c r="RJH193" s="130"/>
      <c r="RJI193" s="134"/>
      <c r="RJJ193" s="134"/>
      <c r="RJK193" s="131"/>
      <c r="RJL193" s="131"/>
      <c r="RJM193" s="131"/>
      <c r="RJN193" s="132"/>
      <c r="RJP193" s="130"/>
      <c r="RJQ193" s="134"/>
      <c r="RJR193" s="134"/>
      <c r="RJS193" s="131"/>
      <c r="RJT193" s="131"/>
      <c r="RJU193" s="131"/>
      <c r="RJV193" s="132"/>
      <c r="RJX193" s="130"/>
      <c r="RJY193" s="134"/>
      <c r="RJZ193" s="134"/>
      <c r="RKA193" s="131"/>
      <c r="RKB193" s="131"/>
      <c r="RKC193" s="131"/>
      <c r="RKD193" s="132"/>
      <c r="RKF193" s="130"/>
      <c r="RKG193" s="134"/>
      <c r="RKH193" s="134"/>
      <c r="RKI193" s="131"/>
      <c r="RKJ193" s="131"/>
      <c r="RKK193" s="131"/>
      <c r="RKL193" s="132"/>
      <c r="RKN193" s="130"/>
      <c r="RKO193" s="134"/>
      <c r="RKP193" s="134"/>
      <c r="RKQ193" s="131"/>
      <c r="RKR193" s="131"/>
      <c r="RKS193" s="131"/>
      <c r="RKT193" s="132"/>
      <c r="RKV193" s="130"/>
      <c r="RKW193" s="134"/>
      <c r="RKX193" s="134"/>
      <c r="RKY193" s="131"/>
      <c r="RKZ193" s="131"/>
      <c r="RLA193" s="131"/>
      <c r="RLB193" s="132"/>
      <c r="RLD193" s="130"/>
      <c r="RLE193" s="134"/>
      <c r="RLF193" s="134"/>
      <c r="RLG193" s="131"/>
      <c r="RLH193" s="131"/>
      <c r="RLI193" s="131"/>
      <c r="RLJ193" s="132"/>
      <c r="RLL193" s="130"/>
      <c r="RLM193" s="134"/>
      <c r="RLN193" s="134"/>
      <c r="RLO193" s="131"/>
      <c r="RLP193" s="131"/>
      <c r="RLQ193" s="131"/>
      <c r="RLR193" s="132"/>
      <c r="RLT193" s="130"/>
      <c r="RLU193" s="134"/>
      <c r="RLV193" s="134"/>
      <c r="RLW193" s="131"/>
      <c r="RLX193" s="131"/>
      <c r="RLY193" s="131"/>
      <c r="RLZ193" s="132"/>
      <c r="RMB193" s="130"/>
      <c r="RMC193" s="134"/>
      <c r="RMD193" s="134"/>
      <c r="RME193" s="131"/>
      <c r="RMF193" s="131"/>
      <c r="RMG193" s="131"/>
      <c r="RMH193" s="132"/>
      <c r="RMJ193" s="130"/>
      <c r="RMK193" s="134"/>
      <c r="RML193" s="134"/>
      <c r="RMM193" s="131"/>
      <c r="RMN193" s="131"/>
      <c r="RMO193" s="131"/>
      <c r="RMP193" s="132"/>
      <c r="RMR193" s="130"/>
      <c r="RMS193" s="134"/>
      <c r="RMT193" s="134"/>
      <c r="RMU193" s="131"/>
      <c r="RMV193" s="131"/>
      <c r="RMW193" s="131"/>
      <c r="RMX193" s="132"/>
      <c r="RMZ193" s="130"/>
      <c r="RNA193" s="134"/>
      <c r="RNB193" s="134"/>
      <c r="RNC193" s="131"/>
      <c r="RND193" s="131"/>
      <c r="RNE193" s="131"/>
      <c r="RNF193" s="132"/>
      <c r="RNH193" s="130"/>
      <c r="RNI193" s="134"/>
      <c r="RNJ193" s="134"/>
      <c r="RNK193" s="131"/>
      <c r="RNL193" s="131"/>
      <c r="RNM193" s="131"/>
      <c r="RNN193" s="132"/>
      <c r="RNP193" s="130"/>
      <c r="RNQ193" s="134"/>
      <c r="RNR193" s="134"/>
      <c r="RNS193" s="131"/>
      <c r="RNT193" s="131"/>
      <c r="RNU193" s="131"/>
      <c r="RNV193" s="132"/>
      <c r="RNX193" s="130"/>
      <c r="RNY193" s="134"/>
      <c r="RNZ193" s="134"/>
      <c r="ROA193" s="131"/>
      <c r="ROB193" s="131"/>
      <c r="ROC193" s="131"/>
      <c r="ROD193" s="132"/>
      <c r="ROF193" s="130"/>
      <c r="ROG193" s="134"/>
      <c r="ROH193" s="134"/>
      <c r="ROI193" s="131"/>
      <c r="ROJ193" s="131"/>
      <c r="ROK193" s="131"/>
      <c r="ROL193" s="132"/>
      <c r="RON193" s="130"/>
      <c r="ROO193" s="134"/>
      <c r="ROP193" s="134"/>
      <c r="ROQ193" s="131"/>
      <c r="ROR193" s="131"/>
      <c r="ROS193" s="131"/>
      <c r="ROT193" s="132"/>
      <c r="ROV193" s="130"/>
      <c r="ROW193" s="134"/>
      <c r="ROX193" s="134"/>
      <c r="ROY193" s="131"/>
      <c r="ROZ193" s="131"/>
      <c r="RPA193" s="131"/>
      <c r="RPB193" s="132"/>
      <c r="RPD193" s="130"/>
      <c r="RPE193" s="134"/>
      <c r="RPF193" s="134"/>
      <c r="RPG193" s="131"/>
      <c r="RPH193" s="131"/>
      <c r="RPI193" s="131"/>
      <c r="RPJ193" s="132"/>
      <c r="RPL193" s="130"/>
      <c r="RPM193" s="134"/>
      <c r="RPN193" s="134"/>
      <c r="RPO193" s="131"/>
      <c r="RPP193" s="131"/>
      <c r="RPQ193" s="131"/>
      <c r="RPR193" s="132"/>
      <c r="RPT193" s="130"/>
      <c r="RPU193" s="134"/>
      <c r="RPV193" s="134"/>
      <c r="RPW193" s="131"/>
      <c r="RPX193" s="131"/>
      <c r="RPY193" s="131"/>
      <c r="RPZ193" s="132"/>
      <c r="RQB193" s="130"/>
      <c r="RQC193" s="134"/>
      <c r="RQD193" s="134"/>
      <c r="RQE193" s="131"/>
      <c r="RQF193" s="131"/>
      <c r="RQG193" s="131"/>
      <c r="RQH193" s="132"/>
      <c r="RQJ193" s="130"/>
      <c r="RQK193" s="134"/>
      <c r="RQL193" s="134"/>
      <c r="RQM193" s="131"/>
      <c r="RQN193" s="131"/>
      <c r="RQO193" s="131"/>
      <c r="RQP193" s="132"/>
      <c r="RQR193" s="130"/>
      <c r="RQS193" s="134"/>
      <c r="RQT193" s="134"/>
      <c r="RQU193" s="131"/>
      <c r="RQV193" s="131"/>
      <c r="RQW193" s="131"/>
      <c r="RQX193" s="132"/>
      <c r="RQZ193" s="130"/>
      <c r="RRA193" s="134"/>
      <c r="RRB193" s="134"/>
      <c r="RRC193" s="131"/>
      <c r="RRD193" s="131"/>
      <c r="RRE193" s="131"/>
      <c r="RRF193" s="132"/>
      <c r="RRH193" s="130"/>
      <c r="RRI193" s="134"/>
      <c r="RRJ193" s="134"/>
      <c r="RRK193" s="131"/>
      <c r="RRL193" s="131"/>
      <c r="RRM193" s="131"/>
      <c r="RRN193" s="132"/>
      <c r="RRP193" s="130"/>
      <c r="RRQ193" s="134"/>
      <c r="RRR193" s="134"/>
      <c r="RRS193" s="131"/>
      <c r="RRT193" s="131"/>
      <c r="RRU193" s="131"/>
      <c r="RRV193" s="132"/>
      <c r="RRX193" s="130"/>
      <c r="RRY193" s="134"/>
      <c r="RRZ193" s="134"/>
      <c r="RSA193" s="131"/>
      <c r="RSB193" s="131"/>
      <c r="RSC193" s="131"/>
      <c r="RSD193" s="132"/>
      <c r="RSF193" s="130"/>
      <c r="RSG193" s="134"/>
      <c r="RSH193" s="134"/>
      <c r="RSI193" s="131"/>
      <c r="RSJ193" s="131"/>
      <c r="RSK193" s="131"/>
      <c r="RSL193" s="132"/>
      <c r="RSN193" s="130"/>
      <c r="RSO193" s="134"/>
      <c r="RSP193" s="134"/>
      <c r="RSQ193" s="131"/>
      <c r="RSR193" s="131"/>
      <c r="RSS193" s="131"/>
      <c r="RST193" s="132"/>
      <c r="RSV193" s="130"/>
      <c r="RSW193" s="134"/>
      <c r="RSX193" s="134"/>
      <c r="RSY193" s="131"/>
      <c r="RSZ193" s="131"/>
      <c r="RTA193" s="131"/>
      <c r="RTB193" s="132"/>
      <c r="RTD193" s="130"/>
      <c r="RTE193" s="134"/>
      <c r="RTF193" s="134"/>
      <c r="RTG193" s="131"/>
      <c r="RTH193" s="131"/>
      <c r="RTI193" s="131"/>
      <c r="RTJ193" s="132"/>
      <c r="RTL193" s="130"/>
      <c r="RTM193" s="134"/>
      <c r="RTN193" s="134"/>
      <c r="RTO193" s="131"/>
      <c r="RTP193" s="131"/>
      <c r="RTQ193" s="131"/>
      <c r="RTR193" s="132"/>
      <c r="RTT193" s="130"/>
      <c r="RTU193" s="134"/>
      <c r="RTV193" s="134"/>
      <c r="RTW193" s="131"/>
      <c r="RTX193" s="131"/>
      <c r="RTY193" s="131"/>
      <c r="RTZ193" s="132"/>
      <c r="RUB193" s="130"/>
      <c r="RUC193" s="134"/>
      <c r="RUD193" s="134"/>
      <c r="RUE193" s="131"/>
      <c r="RUF193" s="131"/>
      <c r="RUG193" s="131"/>
      <c r="RUH193" s="132"/>
      <c r="RUJ193" s="130"/>
      <c r="RUK193" s="134"/>
      <c r="RUL193" s="134"/>
      <c r="RUM193" s="131"/>
      <c r="RUN193" s="131"/>
      <c r="RUO193" s="131"/>
      <c r="RUP193" s="132"/>
      <c r="RUR193" s="130"/>
      <c r="RUS193" s="134"/>
      <c r="RUT193" s="134"/>
      <c r="RUU193" s="131"/>
      <c r="RUV193" s="131"/>
      <c r="RUW193" s="131"/>
      <c r="RUX193" s="132"/>
      <c r="RUZ193" s="130"/>
      <c r="RVA193" s="134"/>
      <c r="RVB193" s="134"/>
      <c r="RVC193" s="131"/>
      <c r="RVD193" s="131"/>
      <c r="RVE193" s="131"/>
      <c r="RVF193" s="132"/>
      <c r="RVH193" s="130"/>
      <c r="RVI193" s="134"/>
      <c r="RVJ193" s="134"/>
      <c r="RVK193" s="131"/>
      <c r="RVL193" s="131"/>
      <c r="RVM193" s="131"/>
      <c r="RVN193" s="132"/>
      <c r="RVP193" s="130"/>
      <c r="RVQ193" s="134"/>
      <c r="RVR193" s="134"/>
      <c r="RVS193" s="131"/>
      <c r="RVT193" s="131"/>
      <c r="RVU193" s="131"/>
      <c r="RVV193" s="132"/>
      <c r="RVX193" s="130"/>
      <c r="RVY193" s="134"/>
      <c r="RVZ193" s="134"/>
      <c r="RWA193" s="131"/>
      <c r="RWB193" s="131"/>
      <c r="RWC193" s="131"/>
      <c r="RWD193" s="132"/>
      <c r="RWF193" s="130"/>
      <c r="RWG193" s="134"/>
      <c r="RWH193" s="134"/>
      <c r="RWI193" s="131"/>
      <c r="RWJ193" s="131"/>
      <c r="RWK193" s="131"/>
      <c r="RWL193" s="132"/>
      <c r="RWN193" s="130"/>
      <c r="RWO193" s="134"/>
      <c r="RWP193" s="134"/>
      <c r="RWQ193" s="131"/>
      <c r="RWR193" s="131"/>
      <c r="RWS193" s="131"/>
      <c r="RWT193" s="132"/>
      <c r="RWV193" s="130"/>
      <c r="RWW193" s="134"/>
      <c r="RWX193" s="134"/>
      <c r="RWY193" s="131"/>
      <c r="RWZ193" s="131"/>
      <c r="RXA193" s="131"/>
      <c r="RXB193" s="132"/>
      <c r="RXD193" s="130"/>
      <c r="RXE193" s="134"/>
      <c r="RXF193" s="134"/>
      <c r="RXG193" s="131"/>
      <c r="RXH193" s="131"/>
      <c r="RXI193" s="131"/>
      <c r="RXJ193" s="132"/>
      <c r="RXL193" s="130"/>
      <c r="RXM193" s="134"/>
      <c r="RXN193" s="134"/>
      <c r="RXO193" s="131"/>
      <c r="RXP193" s="131"/>
      <c r="RXQ193" s="131"/>
      <c r="RXR193" s="132"/>
      <c r="RXT193" s="130"/>
      <c r="RXU193" s="134"/>
      <c r="RXV193" s="134"/>
      <c r="RXW193" s="131"/>
      <c r="RXX193" s="131"/>
      <c r="RXY193" s="131"/>
      <c r="RXZ193" s="132"/>
      <c r="RYB193" s="130"/>
      <c r="RYC193" s="134"/>
      <c r="RYD193" s="134"/>
      <c r="RYE193" s="131"/>
      <c r="RYF193" s="131"/>
      <c r="RYG193" s="131"/>
      <c r="RYH193" s="132"/>
      <c r="RYJ193" s="130"/>
      <c r="RYK193" s="134"/>
      <c r="RYL193" s="134"/>
      <c r="RYM193" s="131"/>
      <c r="RYN193" s="131"/>
      <c r="RYO193" s="131"/>
      <c r="RYP193" s="132"/>
      <c r="RYR193" s="130"/>
      <c r="RYS193" s="134"/>
      <c r="RYT193" s="134"/>
      <c r="RYU193" s="131"/>
      <c r="RYV193" s="131"/>
      <c r="RYW193" s="131"/>
      <c r="RYX193" s="132"/>
      <c r="RYZ193" s="130"/>
      <c r="RZA193" s="134"/>
      <c r="RZB193" s="134"/>
      <c r="RZC193" s="131"/>
      <c r="RZD193" s="131"/>
      <c r="RZE193" s="131"/>
      <c r="RZF193" s="132"/>
      <c r="RZH193" s="130"/>
      <c r="RZI193" s="134"/>
      <c r="RZJ193" s="134"/>
      <c r="RZK193" s="131"/>
      <c r="RZL193" s="131"/>
      <c r="RZM193" s="131"/>
      <c r="RZN193" s="132"/>
      <c r="RZP193" s="130"/>
      <c r="RZQ193" s="134"/>
      <c r="RZR193" s="134"/>
      <c r="RZS193" s="131"/>
      <c r="RZT193" s="131"/>
      <c r="RZU193" s="131"/>
      <c r="RZV193" s="132"/>
      <c r="RZX193" s="130"/>
      <c r="RZY193" s="134"/>
      <c r="RZZ193" s="134"/>
      <c r="SAA193" s="131"/>
      <c r="SAB193" s="131"/>
      <c r="SAC193" s="131"/>
      <c r="SAD193" s="132"/>
      <c r="SAF193" s="130"/>
      <c r="SAG193" s="134"/>
      <c r="SAH193" s="134"/>
      <c r="SAI193" s="131"/>
      <c r="SAJ193" s="131"/>
      <c r="SAK193" s="131"/>
      <c r="SAL193" s="132"/>
      <c r="SAN193" s="130"/>
      <c r="SAO193" s="134"/>
      <c r="SAP193" s="134"/>
      <c r="SAQ193" s="131"/>
      <c r="SAR193" s="131"/>
      <c r="SAS193" s="131"/>
      <c r="SAT193" s="132"/>
      <c r="SAV193" s="130"/>
      <c r="SAW193" s="134"/>
      <c r="SAX193" s="134"/>
      <c r="SAY193" s="131"/>
      <c r="SAZ193" s="131"/>
      <c r="SBA193" s="131"/>
      <c r="SBB193" s="132"/>
      <c r="SBD193" s="130"/>
      <c r="SBE193" s="134"/>
      <c r="SBF193" s="134"/>
      <c r="SBG193" s="131"/>
      <c r="SBH193" s="131"/>
      <c r="SBI193" s="131"/>
      <c r="SBJ193" s="132"/>
      <c r="SBL193" s="130"/>
      <c r="SBM193" s="134"/>
      <c r="SBN193" s="134"/>
      <c r="SBO193" s="131"/>
      <c r="SBP193" s="131"/>
      <c r="SBQ193" s="131"/>
      <c r="SBR193" s="132"/>
      <c r="SBT193" s="130"/>
      <c r="SBU193" s="134"/>
      <c r="SBV193" s="134"/>
      <c r="SBW193" s="131"/>
      <c r="SBX193" s="131"/>
      <c r="SBY193" s="131"/>
      <c r="SBZ193" s="132"/>
      <c r="SCB193" s="130"/>
      <c r="SCC193" s="134"/>
      <c r="SCD193" s="134"/>
      <c r="SCE193" s="131"/>
      <c r="SCF193" s="131"/>
      <c r="SCG193" s="131"/>
      <c r="SCH193" s="132"/>
      <c r="SCJ193" s="130"/>
      <c r="SCK193" s="134"/>
      <c r="SCL193" s="134"/>
      <c r="SCM193" s="131"/>
      <c r="SCN193" s="131"/>
      <c r="SCO193" s="131"/>
      <c r="SCP193" s="132"/>
      <c r="SCR193" s="130"/>
      <c r="SCS193" s="134"/>
      <c r="SCT193" s="134"/>
      <c r="SCU193" s="131"/>
      <c r="SCV193" s="131"/>
      <c r="SCW193" s="131"/>
      <c r="SCX193" s="132"/>
      <c r="SCZ193" s="130"/>
      <c r="SDA193" s="134"/>
      <c r="SDB193" s="134"/>
      <c r="SDC193" s="131"/>
      <c r="SDD193" s="131"/>
      <c r="SDE193" s="131"/>
      <c r="SDF193" s="132"/>
      <c r="SDH193" s="130"/>
      <c r="SDI193" s="134"/>
      <c r="SDJ193" s="134"/>
      <c r="SDK193" s="131"/>
      <c r="SDL193" s="131"/>
      <c r="SDM193" s="131"/>
      <c r="SDN193" s="132"/>
      <c r="SDP193" s="130"/>
      <c r="SDQ193" s="134"/>
      <c r="SDR193" s="134"/>
      <c r="SDS193" s="131"/>
      <c r="SDT193" s="131"/>
      <c r="SDU193" s="131"/>
      <c r="SDV193" s="132"/>
      <c r="SDX193" s="130"/>
      <c r="SDY193" s="134"/>
      <c r="SDZ193" s="134"/>
      <c r="SEA193" s="131"/>
      <c r="SEB193" s="131"/>
      <c r="SEC193" s="131"/>
      <c r="SED193" s="132"/>
      <c r="SEF193" s="130"/>
      <c r="SEG193" s="134"/>
      <c r="SEH193" s="134"/>
      <c r="SEI193" s="131"/>
      <c r="SEJ193" s="131"/>
      <c r="SEK193" s="131"/>
      <c r="SEL193" s="132"/>
      <c r="SEN193" s="130"/>
      <c r="SEO193" s="134"/>
      <c r="SEP193" s="134"/>
      <c r="SEQ193" s="131"/>
      <c r="SER193" s="131"/>
      <c r="SES193" s="131"/>
      <c r="SET193" s="132"/>
      <c r="SEV193" s="130"/>
      <c r="SEW193" s="134"/>
      <c r="SEX193" s="134"/>
      <c r="SEY193" s="131"/>
      <c r="SEZ193" s="131"/>
      <c r="SFA193" s="131"/>
      <c r="SFB193" s="132"/>
      <c r="SFD193" s="130"/>
      <c r="SFE193" s="134"/>
      <c r="SFF193" s="134"/>
      <c r="SFG193" s="131"/>
      <c r="SFH193" s="131"/>
      <c r="SFI193" s="131"/>
      <c r="SFJ193" s="132"/>
      <c r="SFL193" s="130"/>
      <c r="SFM193" s="134"/>
      <c r="SFN193" s="134"/>
      <c r="SFO193" s="131"/>
      <c r="SFP193" s="131"/>
      <c r="SFQ193" s="131"/>
      <c r="SFR193" s="132"/>
      <c r="SFT193" s="130"/>
      <c r="SFU193" s="134"/>
      <c r="SFV193" s="134"/>
      <c r="SFW193" s="131"/>
      <c r="SFX193" s="131"/>
      <c r="SFY193" s="131"/>
      <c r="SFZ193" s="132"/>
      <c r="SGB193" s="130"/>
      <c r="SGC193" s="134"/>
      <c r="SGD193" s="134"/>
      <c r="SGE193" s="131"/>
      <c r="SGF193" s="131"/>
      <c r="SGG193" s="131"/>
      <c r="SGH193" s="132"/>
      <c r="SGJ193" s="130"/>
      <c r="SGK193" s="134"/>
      <c r="SGL193" s="134"/>
      <c r="SGM193" s="131"/>
      <c r="SGN193" s="131"/>
      <c r="SGO193" s="131"/>
      <c r="SGP193" s="132"/>
      <c r="SGR193" s="130"/>
      <c r="SGS193" s="134"/>
      <c r="SGT193" s="134"/>
      <c r="SGU193" s="131"/>
      <c r="SGV193" s="131"/>
      <c r="SGW193" s="131"/>
      <c r="SGX193" s="132"/>
      <c r="SGZ193" s="130"/>
      <c r="SHA193" s="134"/>
      <c r="SHB193" s="134"/>
      <c r="SHC193" s="131"/>
      <c r="SHD193" s="131"/>
      <c r="SHE193" s="131"/>
      <c r="SHF193" s="132"/>
      <c r="SHH193" s="130"/>
      <c r="SHI193" s="134"/>
      <c r="SHJ193" s="134"/>
      <c r="SHK193" s="131"/>
      <c r="SHL193" s="131"/>
      <c r="SHM193" s="131"/>
      <c r="SHN193" s="132"/>
      <c r="SHP193" s="130"/>
      <c r="SHQ193" s="134"/>
      <c r="SHR193" s="134"/>
      <c r="SHS193" s="131"/>
      <c r="SHT193" s="131"/>
      <c r="SHU193" s="131"/>
      <c r="SHV193" s="132"/>
      <c r="SHX193" s="130"/>
      <c r="SHY193" s="134"/>
      <c r="SHZ193" s="134"/>
      <c r="SIA193" s="131"/>
      <c r="SIB193" s="131"/>
      <c r="SIC193" s="131"/>
      <c r="SID193" s="132"/>
      <c r="SIF193" s="130"/>
      <c r="SIG193" s="134"/>
      <c r="SIH193" s="134"/>
      <c r="SII193" s="131"/>
      <c r="SIJ193" s="131"/>
      <c r="SIK193" s="131"/>
      <c r="SIL193" s="132"/>
      <c r="SIN193" s="130"/>
      <c r="SIO193" s="134"/>
      <c r="SIP193" s="134"/>
      <c r="SIQ193" s="131"/>
      <c r="SIR193" s="131"/>
      <c r="SIS193" s="131"/>
      <c r="SIT193" s="132"/>
      <c r="SIV193" s="130"/>
      <c r="SIW193" s="134"/>
      <c r="SIX193" s="134"/>
      <c r="SIY193" s="131"/>
      <c r="SIZ193" s="131"/>
      <c r="SJA193" s="131"/>
      <c r="SJB193" s="132"/>
      <c r="SJD193" s="130"/>
      <c r="SJE193" s="134"/>
      <c r="SJF193" s="134"/>
      <c r="SJG193" s="131"/>
      <c r="SJH193" s="131"/>
      <c r="SJI193" s="131"/>
      <c r="SJJ193" s="132"/>
      <c r="SJL193" s="130"/>
      <c r="SJM193" s="134"/>
      <c r="SJN193" s="134"/>
      <c r="SJO193" s="131"/>
      <c r="SJP193" s="131"/>
      <c r="SJQ193" s="131"/>
      <c r="SJR193" s="132"/>
      <c r="SJT193" s="130"/>
      <c r="SJU193" s="134"/>
      <c r="SJV193" s="134"/>
      <c r="SJW193" s="131"/>
      <c r="SJX193" s="131"/>
      <c r="SJY193" s="131"/>
      <c r="SJZ193" s="132"/>
      <c r="SKB193" s="130"/>
      <c r="SKC193" s="134"/>
      <c r="SKD193" s="134"/>
      <c r="SKE193" s="131"/>
      <c r="SKF193" s="131"/>
      <c r="SKG193" s="131"/>
      <c r="SKH193" s="132"/>
      <c r="SKJ193" s="130"/>
      <c r="SKK193" s="134"/>
      <c r="SKL193" s="134"/>
      <c r="SKM193" s="131"/>
      <c r="SKN193" s="131"/>
      <c r="SKO193" s="131"/>
      <c r="SKP193" s="132"/>
      <c r="SKR193" s="130"/>
      <c r="SKS193" s="134"/>
      <c r="SKT193" s="134"/>
      <c r="SKU193" s="131"/>
      <c r="SKV193" s="131"/>
      <c r="SKW193" s="131"/>
      <c r="SKX193" s="132"/>
      <c r="SKZ193" s="130"/>
      <c r="SLA193" s="134"/>
      <c r="SLB193" s="134"/>
      <c r="SLC193" s="131"/>
      <c r="SLD193" s="131"/>
      <c r="SLE193" s="131"/>
      <c r="SLF193" s="132"/>
      <c r="SLH193" s="130"/>
      <c r="SLI193" s="134"/>
      <c r="SLJ193" s="134"/>
      <c r="SLK193" s="131"/>
      <c r="SLL193" s="131"/>
      <c r="SLM193" s="131"/>
      <c r="SLN193" s="132"/>
      <c r="SLP193" s="130"/>
      <c r="SLQ193" s="134"/>
      <c r="SLR193" s="134"/>
      <c r="SLS193" s="131"/>
      <c r="SLT193" s="131"/>
      <c r="SLU193" s="131"/>
      <c r="SLV193" s="132"/>
      <c r="SLX193" s="130"/>
      <c r="SLY193" s="134"/>
      <c r="SLZ193" s="134"/>
      <c r="SMA193" s="131"/>
      <c r="SMB193" s="131"/>
      <c r="SMC193" s="131"/>
      <c r="SMD193" s="132"/>
      <c r="SMF193" s="130"/>
      <c r="SMG193" s="134"/>
      <c r="SMH193" s="134"/>
      <c r="SMI193" s="131"/>
      <c r="SMJ193" s="131"/>
      <c r="SMK193" s="131"/>
      <c r="SML193" s="132"/>
      <c r="SMN193" s="130"/>
      <c r="SMO193" s="134"/>
      <c r="SMP193" s="134"/>
      <c r="SMQ193" s="131"/>
      <c r="SMR193" s="131"/>
      <c r="SMS193" s="131"/>
      <c r="SMT193" s="132"/>
      <c r="SMV193" s="130"/>
      <c r="SMW193" s="134"/>
      <c r="SMX193" s="134"/>
      <c r="SMY193" s="131"/>
      <c r="SMZ193" s="131"/>
      <c r="SNA193" s="131"/>
      <c r="SNB193" s="132"/>
      <c r="SND193" s="130"/>
      <c r="SNE193" s="134"/>
      <c r="SNF193" s="134"/>
      <c r="SNG193" s="131"/>
      <c r="SNH193" s="131"/>
      <c r="SNI193" s="131"/>
      <c r="SNJ193" s="132"/>
      <c r="SNL193" s="130"/>
      <c r="SNM193" s="134"/>
      <c r="SNN193" s="134"/>
      <c r="SNO193" s="131"/>
      <c r="SNP193" s="131"/>
      <c r="SNQ193" s="131"/>
      <c r="SNR193" s="132"/>
      <c r="SNT193" s="130"/>
      <c r="SNU193" s="134"/>
      <c r="SNV193" s="134"/>
      <c r="SNW193" s="131"/>
      <c r="SNX193" s="131"/>
      <c r="SNY193" s="131"/>
      <c r="SNZ193" s="132"/>
      <c r="SOB193" s="130"/>
      <c r="SOC193" s="134"/>
      <c r="SOD193" s="134"/>
      <c r="SOE193" s="131"/>
      <c r="SOF193" s="131"/>
      <c r="SOG193" s="131"/>
      <c r="SOH193" s="132"/>
      <c r="SOJ193" s="130"/>
      <c r="SOK193" s="134"/>
      <c r="SOL193" s="134"/>
      <c r="SOM193" s="131"/>
      <c r="SON193" s="131"/>
      <c r="SOO193" s="131"/>
      <c r="SOP193" s="132"/>
      <c r="SOR193" s="130"/>
      <c r="SOS193" s="134"/>
      <c r="SOT193" s="134"/>
      <c r="SOU193" s="131"/>
      <c r="SOV193" s="131"/>
      <c r="SOW193" s="131"/>
      <c r="SOX193" s="132"/>
      <c r="SOZ193" s="130"/>
      <c r="SPA193" s="134"/>
      <c r="SPB193" s="134"/>
      <c r="SPC193" s="131"/>
      <c r="SPD193" s="131"/>
      <c r="SPE193" s="131"/>
      <c r="SPF193" s="132"/>
      <c r="SPH193" s="130"/>
      <c r="SPI193" s="134"/>
      <c r="SPJ193" s="134"/>
      <c r="SPK193" s="131"/>
      <c r="SPL193" s="131"/>
      <c r="SPM193" s="131"/>
      <c r="SPN193" s="132"/>
      <c r="SPP193" s="130"/>
      <c r="SPQ193" s="134"/>
      <c r="SPR193" s="134"/>
      <c r="SPS193" s="131"/>
      <c r="SPT193" s="131"/>
      <c r="SPU193" s="131"/>
      <c r="SPV193" s="132"/>
      <c r="SPX193" s="130"/>
      <c r="SPY193" s="134"/>
      <c r="SPZ193" s="134"/>
      <c r="SQA193" s="131"/>
      <c r="SQB193" s="131"/>
      <c r="SQC193" s="131"/>
      <c r="SQD193" s="132"/>
      <c r="SQF193" s="130"/>
      <c r="SQG193" s="134"/>
      <c r="SQH193" s="134"/>
      <c r="SQI193" s="131"/>
      <c r="SQJ193" s="131"/>
      <c r="SQK193" s="131"/>
      <c r="SQL193" s="132"/>
      <c r="SQN193" s="130"/>
      <c r="SQO193" s="134"/>
      <c r="SQP193" s="134"/>
      <c r="SQQ193" s="131"/>
      <c r="SQR193" s="131"/>
      <c r="SQS193" s="131"/>
      <c r="SQT193" s="132"/>
      <c r="SQV193" s="130"/>
      <c r="SQW193" s="134"/>
      <c r="SQX193" s="134"/>
      <c r="SQY193" s="131"/>
      <c r="SQZ193" s="131"/>
      <c r="SRA193" s="131"/>
      <c r="SRB193" s="132"/>
      <c r="SRD193" s="130"/>
      <c r="SRE193" s="134"/>
      <c r="SRF193" s="134"/>
      <c r="SRG193" s="131"/>
      <c r="SRH193" s="131"/>
      <c r="SRI193" s="131"/>
      <c r="SRJ193" s="132"/>
      <c r="SRL193" s="130"/>
      <c r="SRM193" s="134"/>
      <c r="SRN193" s="134"/>
      <c r="SRO193" s="131"/>
      <c r="SRP193" s="131"/>
      <c r="SRQ193" s="131"/>
      <c r="SRR193" s="132"/>
      <c r="SRT193" s="130"/>
      <c r="SRU193" s="134"/>
      <c r="SRV193" s="134"/>
      <c r="SRW193" s="131"/>
      <c r="SRX193" s="131"/>
      <c r="SRY193" s="131"/>
      <c r="SRZ193" s="132"/>
      <c r="SSB193" s="130"/>
      <c r="SSC193" s="134"/>
      <c r="SSD193" s="134"/>
      <c r="SSE193" s="131"/>
      <c r="SSF193" s="131"/>
      <c r="SSG193" s="131"/>
      <c r="SSH193" s="132"/>
      <c r="SSJ193" s="130"/>
      <c r="SSK193" s="134"/>
      <c r="SSL193" s="134"/>
      <c r="SSM193" s="131"/>
      <c r="SSN193" s="131"/>
      <c r="SSO193" s="131"/>
      <c r="SSP193" s="132"/>
      <c r="SSR193" s="130"/>
      <c r="SSS193" s="134"/>
      <c r="SST193" s="134"/>
      <c r="SSU193" s="131"/>
      <c r="SSV193" s="131"/>
      <c r="SSW193" s="131"/>
      <c r="SSX193" s="132"/>
      <c r="SSZ193" s="130"/>
      <c r="STA193" s="134"/>
      <c r="STB193" s="134"/>
      <c r="STC193" s="131"/>
      <c r="STD193" s="131"/>
      <c r="STE193" s="131"/>
      <c r="STF193" s="132"/>
      <c r="STH193" s="130"/>
      <c r="STI193" s="134"/>
      <c r="STJ193" s="134"/>
      <c r="STK193" s="131"/>
      <c r="STL193" s="131"/>
      <c r="STM193" s="131"/>
      <c r="STN193" s="132"/>
      <c r="STP193" s="130"/>
      <c r="STQ193" s="134"/>
      <c r="STR193" s="134"/>
      <c r="STS193" s="131"/>
      <c r="STT193" s="131"/>
      <c r="STU193" s="131"/>
      <c r="STV193" s="132"/>
      <c r="STX193" s="130"/>
      <c r="STY193" s="134"/>
      <c r="STZ193" s="134"/>
      <c r="SUA193" s="131"/>
      <c r="SUB193" s="131"/>
      <c r="SUC193" s="131"/>
      <c r="SUD193" s="132"/>
      <c r="SUF193" s="130"/>
      <c r="SUG193" s="134"/>
      <c r="SUH193" s="134"/>
      <c r="SUI193" s="131"/>
      <c r="SUJ193" s="131"/>
      <c r="SUK193" s="131"/>
      <c r="SUL193" s="132"/>
      <c r="SUN193" s="130"/>
      <c r="SUO193" s="134"/>
      <c r="SUP193" s="134"/>
      <c r="SUQ193" s="131"/>
      <c r="SUR193" s="131"/>
      <c r="SUS193" s="131"/>
      <c r="SUT193" s="132"/>
      <c r="SUV193" s="130"/>
      <c r="SUW193" s="134"/>
      <c r="SUX193" s="134"/>
      <c r="SUY193" s="131"/>
      <c r="SUZ193" s="131"/>
      <c r="SVA193" s="131"/>
      <c r="SVB193" s="132"/>
      <c r="SVD193" s="130"/>
      <c r="SVE193" s="134"/>
      <c r="SVF193" s="134"/>
      <c r="SVG193" s="131"/>
      <c r="SVH193" s="131"/>
      <c r="SVI193" s="131"/>
      <c r="SVJ193" s="132"/>
      <c r="SVL193" s="130"/>
      <c r="SVM193" s="134"/>
      <c r="SVN193" s="134"/>
      <c r="SVO193" s="131"/>
      <c r="SVP193" s="131"/>
      <c r="SVQ193" s="131"/>
      <c r="SVR193" s="132"/>
      <c r="SVT193" s="130"/>
      <c r="SVU193" s="134"/>
      <c r="SVV193" s="134"/>
      <c r="SVW193" s="131"/>
      <c r="SVX193" s="131"/>
      <c r="SVY193" s="131"/>
      <c r="SVZ193" s="132"/>
      <c r="SWB193" s="130"/>
      <c r="SWC193" s="134"/>
      <c r="SWD193" s="134"/>
      <c r="SWE193" s="131"/>
      <c r="SWF193" s="131"/>
      <c r="SWG193" s="131"/>
      <c r="SWH193" s="132"/>
      <c r="SWJ193" s="130"/>
      <c r="SWK193" s="134"/>
      <c r="SWL193" s="134"/>
      <c r="SWM193" s="131"/>
      <c r="SWN193" s="131"/>
      <c r="SWO193" s="131"/>
      <c r="SWP193" s="132"/>
      <c r="SWR193" s="130"/>
      <c r="SWS193" s="134"/>
      <c r="SWT193" s="134"/>
      <c r="SWU193" s="131"/>
      <c r="SWV193" s="131"/>
      <c r="SWW193" s="131"/>
      <c r="SWX193" s="132"/>
      <c r="SWZ193" s="130"/>
      <c r="SXA193" s="134"/>
      <c r="SXB193" s="134"/>
      <c r="SXC193" s="131"/>
      <c r="SXD193" s="131"/>
      <c r="SXE193" s="131"/>
      <c r="SXF193" s="132"/>
      <c r="SXH193" s="130"/>
      <c r="SXI193" s="134"/>
      <c r="SXJ193" s="134"/>
      <c r="SXK193" s="131"/>
      <c r="SXL193" s="131"/>
      <c r="SXM193" s="131"/>
      <c r="SXN193" s="132"/>
      <c r="SXP193" s="130"/>
      <c r="SXQ193" s="134"/>
      <c r="SXR193" s="134"/>
      <c r="SXS193" s="131"/>
      <c r="SXT193" s="131"/>
      <c r="SXU193" s="131"/>
      <c r="SXV193" s="132"/>
      <c r="SXX193" s="130"/>
      <c r="SXY193" s="134"/>
      <c r="SXZ193" s="134"/>
      <c r="SYA193" s="131"/>
      <c r="SYB193" s="131"/>
      <c r="SYC193" s="131"/>
      <c r="SYD193" s="132"/>
      <c r="SYF193" s="130"/>
      <c r="SYG193" s="134"/>
      <c r="SYH193" s="134"/>
      <c r="SYI193" s="131"/>
      <c r="SYJ193" s="131"/>
      <c r="SYK193" s="131"/>
      <c r="SYL193" s="132"/>
      <c r="SYN193" s="130"/>
      <c r="SYO193" s="134"/>
      <c r="SYP193" s="134"/>
      <c r="SYQ193" s="131"/>
      <c r="SYR193" s="131"/>
      <c r="SYS193" s="131"/>
      <c r="SYT193" s="132"/>
      <c r="SYV193" s="130"/>
      <c r="SYW193" s="134"/>
      <c r="SYX193" s="134"/>
      <c r="SYY193" s="131"/>
      <c r="SYZ193" s="131"/>
      <c r="SZA193" s="131"/>
      <c r="SZB193" s="132"/>
      <c r="SZD193" s="130"/>
      <c r="SZE193" s="134"/>
      <c r="SZF193" s="134"/>
      <c r="SZG193" s="131"/>
      <c r="SZH193" s="131"/>
      <c r="SZI193" s="131"/>
      <c r="SZJ193" s="132"/>
      <c r="SZL193" s="130"/>
      <c r="SZM193" s="134"/>
      <c r="SZN193" s="134"/>
      <c r="SZO193" s="131"/>
      <c r="SZP193" s="131"/>
      <c r="SZQ193" s="131"/>
      <c r="SZR193" s="132"/>
      <c r="SZT193" s="130"/>
      <c r="SZU193" s="134"/>
      <c r="SZV193" s="134"/>
      <c r="SZW193" s="131"/>
      <c r="SZX193" s="131"/>
      <c r="SZY193" s="131"/>
      <c r="SZZ193" s="132"/>
      <c r="TAB193" s="130"/>
      <c r="TAC193" s="134"/>
      <c r="TAD193" s="134"/>
      <c r="TAE193" s="131"/>
      <c r="TAF193" s="131"/>
      <c r="TAG193" s="131"/>
      <c r="TAH193" s="132"/>
      <c r="TAJ193" s="130"/>
      <c r="TAK193" s="134"/>
      <c r="TAL193" s="134"/>
      <c r="TAM193" s="131"/>
      <c r="TAN193" s="131"/>
      <c r="TAO193" s="131"/>
      <c r="TAP193" s="132"/>
      <c r="TAR193" s="130"/>
      <c r="TAS193" s="134"/>
      <c r="TAT193" s="134"/>
      <c r="TAU193" s="131"/>
      <c r="TAV193" s="131"/>
      <c r="TAW193" s="131"/>
      <c r="TAX193" s="132"/>
      <c r="TAZ193" s="130"/>
      <c r="TBA193" s="134"/>
      <c r="TBB193" s="134"/>
      <c r="TBC193" s="131"/>
      <c r="TBD193" s="131"/>
      <c r="TBE193" s="131"/>
      <c r="TBF193" s="132"/>
      <c r="TBH193" s="130"/>
      <c r="TBI193" s="134"/>
      <c r="TBJ193" s="134"/>
      <c r="TBK193" s="131"/>
      <c r="TBL193" s="131"/>
      <c r="TBM193" s="131"/>
      <c r="TBN193" s="132"/>
      <c r="TBP193" s="130"/>
      <c r="TBQ193" s="134"/>
      <c r="TBR193" s="134"/>
      <c r="TBS193" s="131"/>
      <c r="TBT193" s="131"/>
      <c r="TBU193" s="131"/>
      <c r="TBV193" s="132"/>
      <c r="TBX193" s="130"/>
      <c r="TBY193" s="134"/>
      <c r="TBZ193" s="134"/>
      <c r="TCA193" s="131"/>
      <c r="TCB193" s="131"/>
      <c r="TCC193" s="131"/>
      <c r="TCD193" s="132"/>
      <c r="TCF193" s="130"/>
      <c r="TCG193" s="134"/>
      <c r="TCH193" s="134"/>
      <c r="TCI193" s="131"/>
      <c r="TCJ193" s="131"/>
      <c r="TCK193" s="131"/>
      <c r="TCL193" s="132"/>
      <c r="TCN193" s="130"/>
      <c r="TCO193" s="134"/>
      <c r="TCP193" s="134"/>
      <c r="TCQ193" s="131"/>
      <c r="TCR193" s="131"/>
      <c r="TCS193" s="131"/>
      <c r="TCT193" s="132"/>
      <c r="TCV193" s="130"/>
      <c r="TCW193" s="134"/>
      <c r="TCX193" s="134"/>
      <c r="TCY193" s="131"/>
      <c r="TCZ193" s="131"/>
      <c r="TDA193" s="131"/>
      <c r="TDB193" s="132"/>
      <c r="TDD193" s="130"/>
      <c r="TDE193" s="134"/>
      <c r="TDF193" s="134"/>
      <c r="TDG193" s="131"/>
      <c r="TDH193" s="131"/>
      <c r="TDI193" s="131"/>
      <c r="TDJ193" s="132"/>
      <c r="TDL193" s="130"/>
      <c r="TDM193" s="134"/>
      <c r="TDN193" s="134"/>
      <c r="TDO193" s="131"/>
      <c r="TDP193" s="131"/>
      <c r="TDQ193" s="131"/>
      <c r="TDR193" s="132"/>
      <c r="TDT193" s="130"/>
      <c r="TDU193" s="134"/>
      <c r="TDV193" s="134"/>
      <c r="TDW193" s="131"/>
      <c r="TDX193" s="131"/>
      <c r="TDY193" s="131"/>
      <c r="TDZ193" s="132"/>
      <c r="TEB193" s="130"/>
      <c r="TEC193" s="134"/>
      <c r="TED193" s="134"/>
      <c r="TEE193" s="131"/>
      <c r="TEF193" s="131"/>
      <c r="TEG193" s="131"/>
      <c r="TEH193" s="132"/>
      <c r="TEJ193" s="130"/>
      <c r="TEK193" s="134"/>
      <c r="TEL193" s="134"/>
      <c r="TEM193" s="131"/>
      <c r="TEN193" s="131"/>
      <c r="TEO193" s="131"/>
      <c r="TEP193" s="132"/>
      <c r="TER193" s="130"/>
      <c r="TES193" s="134"/>
      <c r="TET193" s="134"/>
      <c r="TEU193" s="131"/>
      <c r="TEV193" s="131"/>
      <c r="TEW193" s="131"/>
      <c r="TEX193" s="132"/>
      <c r="TEZ193" s="130"/>
      <c r="TFA193" s="134"/>
      <c r="TFB193" s="134"/>
      <c r="TFC193" s="131"/>
      <c r="TFD193" s="131"/>
      <c r="TFE193" s="131"/>
      <c r="TFF193" s="132"/>
      <c r="TFH193" s="130"/>
      <c r="TFI193" s="134"/>
      <c r="TFJ193" s="134"/>
      <c r="TFK193" s="131"/>
      <c r="TFL193" s="131"/>
      <c r="TFM193" s="131"/>
      <c r="TFN193" s="132"/>
      <c r="TFP193" s="130"/>
      <c r="TFQ193" s="134"/>
      <c r="TFR193" s="134"/>
      <c r="TFS193" s="131"/>
      <c r="TFT193" s="131"/>
      <c r="TFU193" s="131"/>
      <c r="TFV193" s="132"/>
      <c r="TFX193" s="130"/>
      <c r="TFY193" s="134"/>
      <c r="TFZ193" s="134"/>
      <c r="TGA193" s="131"/>
      <c r="TGB193" s="131"/>
      <c r="TGC193" s="131"/>
      <c r="TGD193" s="132"/>
      <c r="TGF193" s="130"/>
      <c r="TGG193" s="134"/>
      <c r="TGH193" s="134"/>
      <c r="TGI193" s="131"/>
      <c r="TGJ193" s="131"/>
      <c r="TGK193" s="131"/>
      <c r="TGL193" s="132"/>
      <c r="TGN193" s="130"/>
      <c r="TGO193" s="134"/>
      <c r="TGP193" s="134"/>
      <c r="TGQ193" s="131"/>
      <c r="TGR193" s="131"/>
      <c r="TGS193" s="131"/>
      <c r="TGT193" s="132"/>
      <c r="TGV193" s="130"/>
      <c r="TGW193" s="134"/>
      <c r="TGX193" s="134"/>
      <c r="TGY193" s="131"/>
      <c r="TGZ193" s="131"/>
      <c r="THA193" s="131"/>
      <c r="THB193" s="132"/>
      <c r="THD193" s="130"/>
      <c r="THE193" s="134"/>
      <c r="THF193" s="134"/>
      <c r="THG193" s="131"/>
      <c r="THH193" s="131"/>
      <c r="THI193" s="131"/>
      <c r="THJ193" s="132"/>
      <c r="THL193" s="130"/>
      <c r="THM193" s="134"/>
      <c r="THN193" s="134"/>
      <c r="THO193" s="131"/>
      <c r="THP193" s="131"/>
      <c r="THQ193" s="131"/>
      <c r="THR193" s="132"/>
      <c r="THT193" s="130"/>
      <c r="THU193" s="134"/>
      <c r="THV193" s="134"/>
      <c r="THW193" s="131"/>
      <c r="THX193" s="131"/>
      <c r="THY193" s="131"/>
      <c r="THZ193" s="132"/>
      <c r="TIB193" s="130"/>
      <c r="TIC193" s="134"/>
      <c r="TID193" s="134"/>
      <c r="TIE193" s="131"/>
      <c r="TIF193" s="131"/>
      <c r="TIG193" s="131"/>
      <c r="TIH193" s="132"/>
      <c r="TIJ193" s="130"/>
      <c r="TIK193" s="134"/>
      <c r="TIL193" s="134"/>
      <c r="TIM193" s="131"/>
      <c r="TIN193" s="131"/>
      <c r="TIO193" s="131"/>
      <c r="TIP193" s="132"/>
      <c r="TIR193" s="130"/>
      <c r="TIS193" s="134"/>
      <c r="TIT193" s="134"/>
      <c r="TIU193" s="131"/>
      <c r="TIV193" s="131"/>
      <c r="TIW193" s="131"/>
      <c r="TIX193" s="132"/>
      <c r="TIZ193" s="130"/>
      <c r="TJA193" s="134"/>
      <c r="TJB193" s="134"/>
      <c r="TJC193" s="131"/>
      <c r="TJD193" s="131"/>
      <c r="TJE193" s="131"/>
      <c r="TJF193" s="132"/>
      <c r="TJH193" s="130"/>
      <c r="TJI193" s="134"/>
      <c r="TJJ193" s="134"/>
      <c r="TJK193" s="131"/>
      <c r="TJL193" s="131"/>
      <c r="TJM193" s="131"/>
      <c r="TJN193" s="132"/>
      <c r="TJP193" s="130"/>
      <c r="TJQ193" s="134"/>
      <c r="TJR193" s="134"/>
      <c r="TJS193" s="131"/>
      <c r="TJT193" s="131"/>
      <c r="TJU193" s="131"/>
      <c r="TJV193" s="132"/>
      <c r="TJX193" s="130"/>
      <c r="TJY193" s="134"/>
      <c r="TJZ193" s="134"/>
      <c r="TKA193" s="131"/>
      <c r="TKB193" s="131"/>
      <c r="TKC193" s="131"/>
      <c r="TKD193" s="132"/>
      <c r="TKF193" s="130"/>
      <c r="TKG193" s="134"/>
      <c r="TKH193" s="134"/>
      <c r="TKI193" s="131"/>
      <c r="TKJ193" s="131"/>
      <c r="TKK193" s="131"/>
      <c r="TKL193" s="132"/>
      <c r="TKN193" s="130"/>
      <c r="TKO193" s="134"/>
      <c r="TKP193" s="134"/>
      <c r="TKQ193" s="131"/>
      <c r="TKR193" s="131"/>
      <c r="TKS193" s="131"/>
      <c r="TKT193" s="132"/>
      <c r="TKV193" s="130"/>
      <c r="TKW193" s="134"/>
      <c r="TKX193" s="134"/>
      <c r="TKY193" s="131"/>
      <c r="TKZ193" s="131"/>
      <c r="TLA193" s="131"/>
      <c r="TLB193" s="132"/>
      <c r="TLD193" s="130"/>
      <c r="TLE193" s="134"/>
      <c r="TLF193" s="134"/>
      <c r="TLG193" s="131"/>
      <c r="TLH193" s="131"/>
      <c r="TLI193" s="131"/>
      <c r="TLJ193" s="132"/>
      <c r="TLL193" s="130"/>
      <c r="TLM193" s="134"/>
      <c r="TLN193" s="134"/>
      <c r="TLO193" s="131"/>
      <c r="TLP193" s="131"/>
      <c r="TLQ193" s="131"/>
      <c r="TLR193" s="132"/>
      <c r="TLT193" s="130"/>
      <c r="TLU193" s="134"/>
      <c r="TLV193" s="134"/>
      <c r="TLW193" s="131"/>
      <c r="TLX193" s="131"/>
      <c r="TLY193" s="131"/>
      <c r="TLZ193" s="132"/>
      <c r="TMB193" s="130"/>
      <c r="TMC193" s="134"/>
      <c r="TMD193" s="134"/>
      <c r="TME193" s="131"/>
      <c r="TMF193" s="131"/>
      <c r="TMG193" s="131"/>
      <c r="TMH193" s="132"/>
      <c r="TMJ193" s="130"/>
      <c r="TMK193" s="134"/>
      <c r="TML193" s="134"/>
      <c r="TMM193" s="131"/>
      <c r="TMN193" s="131"/>
      <c r="TMO193" s="131"/>
      <c r="TMP193" s="132"/>
      <c r="TMR193" s="130"/>
      <c r="TMS193" s="134"/>
      <c r="TMT193" s="134"/>
      <c r="TMU193" s="131"/>
      <c r="TMV193" s="131"/>
      <c r="TMW193" s="131"/>
      <c r="TMX193" s="132"/>
      <c r="TMZ193" s="130"/>
      <c r="TNA193" s="134"/>
      <c r="TNB193" s="134"/>
      <c r="TNC193" s="131"/>
      <c r="TND193" s="131"/>
      <c r="TNE193" s="131"/>
      <c r="TNF193" s="132"/>
      <c r="TNH193" s="130"/>
      <c r="TNI193" s="134"/>
      <c r="TNJ193" s="134"/>
      <c r="TNK193" s="131"/>
      <c r="TNL193" s="131"/>
      <c r="TNM193" s="131"/>
      <c r="TNN193" s="132"/>
      <c r="TNP193" s="130"/>
      <c r="TNQ193" s="134"/>
      <c r="TNR193" s="134"/>
      <c r="TNS193" s="131"/>
      <c r="TNT193" s="131"/>
      <c r="TNU193" s="131"/>
      <c r="TNV193" s="132"/>
      <c r="TNX193" s="130"/>
      <c r="TNY193" s="134"/>
      <c r="TNZ193" s="134"/>
      <c r="TOA193" s="131"/>
      <c r="TOB193" s="131"/>
      <c r="TOC193" s="131"/>
      <c r="TOD193" s="132"/>
      <c r="TOF193" s="130"/>
      <c r="TOG193" s="134"/>
      <c r="TOH193" s="134"/>
      <c r="TOI193" s="131"/>
      <c r="TOJ193" s="131"/>
      <c r="TOK193" s="131"/>
      <c r="TOL193" s="132"/>
      <c r="TON193" s="130"/>
      <c r="TOO193" s="134"/>
      <c r="TOP193" s="134"/>
      <c r="TOQ193" s="131"/>
      <c r="TOR193" s="131"/>
      <c r="TOS193" s="131"/>
      <c r="TOT193" s="132"/>
      <c r="TOV193" s="130"/>
      <c r="TOW193" s="134"/>
      <c r="TOX193" s="134"/>
      <c r="TOY193" s="131"/>
      <c r="TOZ193" s="131"/>
      <c r="TPA193" s="131"/>
      <c r="TPB193" s="132"/>
      <c r="TPD193" s="130"/>
      <c r="TPE193" s="134"/>
      <c r="TPF193" s="134"/>
      <c r="TPG193" s="131"/>
      <c r="TPH193" s="131"/>
      <c r="TPI193" s="131"/>
      <c r="TPJ193" s="132"/>
      <c r="TPL193" s="130"/>
      <c r="TPM193" s="134"/>
      <c r="TPN193" s="134"/>
      <c r="TPO193" s="131"/>
      <c r="TPP193" s="131"/>
      <c r="TPQ193" s="131"/>
      <c r="TPR193" s="132"/>
      <c r="TPT193" s="130"/>
      <c r="TPU193" s="134"/>
      <c r="TPV193" s="134"/>
      <c r="TPW193" s="131"/>
      <c r="TPX193" s="131"/>
      <c r="TPY193" s="131"/>
      <c r="TPZ193" s="132"/>
      <c r="TQB193" s="130"/>
      <c r="TQC193" s="134"/>
      <c r="TQD193" s="134"/>
      <c r="TQE193" s="131"/>
      <c r="TQF193" s="131"/>
      <c r="TQG193" s="131"/>
      <c r="TQH193" s="132"/>
      <c r="TQJ193" s="130"/>
      <c r="TQK193" s="134"/>
      <c r="TQL193" s="134"/>
      <c r="TQM193" s="131"/>
      <c r="TQN193" s="131"/>
      <c r="TQO193" s="131"/>
      <c r="TQP193" s="132"/>
      <c r="TQR193" s="130"/>
      <c r="TQS193" s="134"/>
      <c r="TQT193" s="134"/>
      <c r="TQU193" s="131"/>
      <c r="TQV193" s="131"/>
      <c r="TQW193" s="131"/>
      <c r="TQX193" s="132"/>
      <c r="TQZ193" s="130"/>
      <c r="TRA193" s="134"/>
      <c r="TRB193" s="134"/>
      <c r="TRC193" s="131"/>
      <c r="TRD193" s="131"/>
      <c r="TRE193" s="131"/>
      <c r="TRF193" s="132"/>
      <c r="TRH193" s="130"/>
      <c r="TRI193" s="134"/>
      <c r="TRJ193" s="134"/>
      <c r="TRK193" s="131"/>
      <c r="TRL193" s="131"/>
      <c r="TRM193" s="131"/>
      <c r="TRN193" s="132"/>
      <c r="TRP193" s="130"/>
      <c r="TRQ193" s="134"/>
      <c r="TRR193" s="134"/>
      <c r="TRS193" s="131"/>
      <c r="TRT193" s="131"/>
      <c r="TRU193" s="131"/>
      <c r="TRV193" s="132"/>
      <c r="TRX193" s="130"/>
      <c r="TRY193" s="134"/>
      <c r="TRZ193" s="134"/>
      <c r="TSA193" s="131"/>
      <c r="TSB193" s="131"/>
      <c r="TSC193" s="131"/>
      <c r="TSD193" s="132"/>
      <c r="TSF193" s="130"/>
      <c r="TSG193" s="134"/>
      <c r="TSH193" s="134"/>
      <c r="TSI193" s="131"/>
      <c r="TSJ193" s="131"/>
      <c r="TSK193" s="131"/>
      <c r="TSL193" s="132"/>
      <c r="TSN193" s="130"/>
      <c r="TSO193" s="134"/>
      <c r="TSP193" s="134"/>
      <c r="TSQ193" s="131"/>
      <c r="TSR193" s="131"/>
      <c r="TSS193" s="131"/>
      <c r="TST193" s="132"/>
      <c r="TSV193" s="130"/>
      <c r="TSW193" s="134"/>
      <c r="TSX193" s="134"/>
      <c r="TSY193" s="131"/>
      <c r="TSZ193" s="131"/>
      <c r="TTA193" s="131"/>
      <c r="TTB193" s="132"/>
      <c r="TTD193" s="130"/>
      <c r="TTE193" s="134"/>
      <c r="TTF193" s="134"/>
      <c r="TTG193" s="131"/>
      <c r="TTH193" s="131"/>
      <c r="TTI193" s="131"/>
      <c r="TTJ193" s="132"/>
      <c r="TTL193" s="130"/>
      <c r="TTM193" s="134"/>
      <c r="TTN193" s="134"/>
      <c r="TTO193" s="131"/>
      <c r="TTP193" s="131"/>
      <c r="TTQ193" s="131"/>
      <c r="TTR193" s="132"/>
      <c r="TTT193" s="130"/>
      <c r="TTU193" s="134"/>
      <c r="TTV193" s="134"/>
      <c r="TTW193" s="131"/>
      <c r="TTX193" s="131"/>
      <c r="TTY193" s="131"/>
      <c r="TTZ193" s="132"/>
      <c r="TUB193" s="130"/>
      <c r="TUC193" s="134"/>
      <c r="TUD193" s="134"/>
      <c r="TUE193" s="131"/>
      <c r="TUF193" s="131"/>
      <c r="TUG193" s="131"/>
      <c r="TUH193" s="132"/>
      <c r="TUJ193" s="130"/>
      <c r="TUK193" s="134"/>
      <c r="TUL193" s="134"/>
      <c r="TUM193" s="131"/>
      <c r="TUN193" s="131"/>
      <c r="TUO193" s="131"/>
      <c r="TUP193" s="132"/>
      <c r="TUR193" s="130"/>
      <c r="TUS193" s="134"/>
      <c r="TUT193" s="134"/>
      <c r="TUU193" s="131"/>
      <c r="TUV193" s="131"/>
      <c r="TUW193" s="131"/>
      <c r="TUX193" s="132"/>
      <c r="TUZ193" s="130"/>
      <c r="TVA193" s="134"/>
      <c r="TVB193" s="134"/>
      <c r="TVC193" s="131"/>
      <c r="TVD193" s="131"/>
      <c r="TVE193" s="131"/>
      <c r="TVF193" s="132"/>
      <c r="TVH193" s="130"/>
      <c r="TVI193" s="134"/>
      <c r="TVJ193" s="134"/>
      <c r="TVK193" s="131"/>
      <c r="TVL193" s="131"/>
      <c r="TVM193" s="131"/>
      <c r="TVN193" s="132"/>
      <c r="TVP193" s="130"/>
      <c r="TVQ193" s="134"/>
      <c r="TVR193" s="134"/>
      <c r="TVS193" s="131"/>
      <c r="TVT193" s="131"/>
      <c r="TVU193" s="131"/>
      <c r="TVV193" s="132"/>
      <c r="TVX193" s="130"/>
      <c r="TVY193" s="134"/>
      <c r="TVZ193" s="134"/>
      <c r="TWA193" s="131"/>
      <c r="TWB193" s="131"/>
      <c r="TWC193" s="131"/>
      <c r="TWD193" s="132"/>
      <c r="TWF193" s="130"/>
      <c r="TWG193" s="134"/>
      <c r="TWH193" s="134"/>
      <c r="TWI193" s="131"/>
      <c r="TWJ193" s="131"/>
      <c r="TWK193" s="131"/>
      <c r="TWL193" s="132"/>
      <c r="TWN193" s="130"/>
      <c r="TWO193" s="134"/>
      <c r="TWP193" s="134"/>
      <c r="TWQ193" s="131"/>
      <c r="TWR193" s="131"/>
      <c r="TWS193" s="131"/>
      <c r="TWT193" s="132"/>
      <c r="TWV193" s="130"/>
      <c r="TWW193" s="134"/>
      <c r="TWX193" s="134"/>
      <c r="TWY193" s="131"/>
      <c r="TWZ193" s="131"/>
      <c r="TXA193" s="131"/>
      <c r="TXB193" s="132"/>
      <c r="TXD193" s="130"/>
      <c r="TXE193" s="134"/>
      <c r="TXF193" s="134"/>
      <c r="TXG193" s="131"/>
      <c r="TXH193" s="131"/>
      <c r="TXI193" s="131"/>
      <c r="TXJ193" s="132"/>
      <c r="TXL193" s="130"/>
      <c r="TXM193" s="134"/>
      <c r="TXN193" s="134"/>
      <c r="TXO193" s="131"/>
      <c r="TXP193" s="131"/>
      <c r="TXQ193" s="131"/>
      <c r="TXR193" s="132"/>
      <c r="TXT193" s="130"/>
      <c r="TXU193" s="134"/>
      <c r="TXV193" s="134"/>
      <c r="TXW193" s="131"/>
      <c r="TXX193" s="131"/>
      <c r="TXY193" s="131"/>
      <c r="TXZ193" s="132"/>
      <c r="TYB193" s="130"/>
      <c r="TYC193" s="134"/>
      <c r="TYD193" s="134"/>
      <c r="TYE193" s="131"/>
      <c r="TYF193" s="131"/>
      <c r="TYG193" s="131"/>
      <c r="TYH193" s="132"/>
      <c r="TYJ193" s="130"/>
      <c r="TYK193" s="134"/>
      <c r="TYL193" s="134"/>
      <c r="TYM193" s="131"/>
      <c r="TYN193" s="131"/>
      <c r="TYO193" s="131"/>
      <c r="TYP193" s="132"/>
      <c r="TYR193" s="130"/>
      <c r="TYS193" s="134"/>
      <c r="TYT193" s="134"/>
      <c r="TYU193" s="131"/>
      <c r="TYV193" s="131"/>
      <c r="TYW193" s="131"/>
      <c r="TYX193" s="132"/>
      <c r="TYZ193" s="130"/>
      <c r="TZA193" s="134"/>
      <c r="TZB193" s="134"/>
      <c r="TZC193" s="131"/>
      <c r="TZD193" s="131"/>
      <c r="TZE193" s="131"/>
      <c r="TZF193" s="132"/>
      <c r="TZH193" s="130"/>
      <c r="TZI193" s="134"/>
      <c r="TZJ193" s="134"/>
      <c r="TZK193" s="131"/>
      <c r="TZL193" s="131"/>
      <c r="TZM193" s="131"/>
      <c r="TZN193" s="132"/>
      <c r="TZP193" s="130"/>
      <c r="TZQ193" s="134"/>
      <c r="TZR193" s="134"/>
      <c r="TZS193" s="131"/>
      <c r="TZT193" s="131"/>
      <c r="TZU193" s="131"/>
      <c r="TZV193" s="132"/>
      <c r="TZX193" s="130"/>
      <c r="TZY193" s="134"/>
      <c r="TZZ193" s="134"/>
      <c r="UAA193" s="131"/>
      <c r="UAB193" s="131"/>
      <c r="UAC193" s="131"/>
      <c r="UAD193" s="132"/>
      <c r="UAF193" s="130"/>
      <c r="UAG193" s="134"/>
      <c r="UAH193" s="134"/>
      <c r="UAI193" s="131"/>
      <c r="UAJ193" s="131"/>
      <c r="UAK193" s="131"/>
      <c r="UAL193" s="132"/>
      <c r="UAN193" s="130"/>
      <c r="UAO193" s="134"/>
      <c r="UAP193" s="134"/>
      <c r="UAQ193" s="131"/>
      <c r="UAR193" s="131"/>
      <c r="UAS193" s="131"/>
      <c r="UAT193" s="132"/>
      <c r="UAV193" s="130"/>
      <c r="UAW193" s="134"/>
      <c r="UAX193" s="134"/>
      <c r="UAY193" s="131"/>
      <c r="UAZ193" s="131"/>
      <c r="UBA193" s="131"/>
      <c r="UBB193" s="132"/>
      <c r="UBD193" s="130"/>
      <c r="UBE193" s="134"/>
      <c r="UBF193" s="134"/>
      <c r="UBG193" s="131"/>
      <c r="UBH193" s="131"/>
      <c r="UBI193" s="131"/>
      <c r="UBJ193" s="132"/>
      <c r="UBL193" s="130"/>
      <c r="UBM193" s="134"/>
      <c r="UBN193" s="134"/>
      <c r="UBO193" s="131"/>
      <c r="UBP193" s="131"/>
      <c r="UBQ193" s="131"/>
      <c r="UBR193" s="132"/>
      <c r="UBT193" s="130"/>
      <c r="UBU193" s="134"/>
      <c r="UBV193" s="134"/>
      <c r="UBW193" s="131"/>
      <c r="UBX193" s="131"/>
      <c r="UBY193" s="131"/>
      <c r="UBZ193" s="132"/>
      <c r="UCB193" s="130"/>
      <c r="UCC193" s="134"/>
      <c r="UCD193" s="134"/>
      <c r="UCE193" s="131"/>
      <c r="UCF193" s="131"/>
      <c r="UCG193" s="131"/>
      <c r="UCH193" s="132"/>
      <c r="UCJ193" s="130"/>
      <c r="UCK193" s="134"/>
      <c r="UCL193" s="134"/>
      <c r="UCM193" s="131"/>
      <c r="UCN193" s="131"/>
      <c r="UCO193" s="131"/>
      <c r="UCP193" s="132"/>
      <c r="UCR193" s="130"/>
      <c r="UCS193" s="134"/>
      <c r="UCT193" s="134"/>
      <c r="UCU193" s="131"/>
      <c r="UCV193" s="131"/>
      <c r="UCW193" s="131"/>
      <c r="UCX193" s="132"/>
      <c r="UCZ193" s="130"/>
      <c r="UDA193" s="134"/>
      <c r="UDB193" s="134"/>
      <c r="UDC193" s="131"/>
      <c r="UDD193" s="131"/>
      <c r="UDE193" s="131"/>
      <c r="UDF193" s="132"/>
      <c r="UDH193" s="130"/>
      <c r="UDI193" s="134"/>
      <c r="UDJ193" s="134"/>
      <c r="UDK193" s="131"/>
      <c r="UDL193" s="131"/>
      <c r="UDM193" s="131"/>
      <c r="UDN193" s="132"/>
      <c r="UDP193" s="130"/>
      <c r="UDQ193" s="134"/>
      <c r="UDR193" s="134"/>
      <c r="UDS193" s="131"/>
      <c r="UDT193" s="131"/>
      <c r="UDU193" s="131"/>
      <c r="UDV193" s="132"/>
      <c r="UDX193" s="130"/>
      <c r="UDY193" s="134"/>
      <c r="UDZ193" s="134"/>
      <c r="UEA193" s="131"/>
      <c r="UEB193" s="131"/>
      <c r="UEC193" s="131"/>
      <c r="UED193" s="132"/>
      <c r="UEF193" s="130"/>
      <c r="UEG193" s="134"/>
      <c r="UEH193" s="134"/>
      <c r="UEI193" s="131"/>
      <c r="UEJ193" s="131"/>
      <c r="UEK193" s="131"/>
      <c r="UEL193" s="132"/>
      <c r="UEN193" s="130"/>
      <c r="UEO193" s="134"/>
      <c r="UEP193" s="134"/>
      <c r="UEQ193" s="131"/>
      <c r="UER193" s="131"/>
      <c r="UES193" s="131"/>
      <c r="UET193" s="132"/>
      <c r="UEV193" s="130"/>
      <c r="UEW193" s="134"/>
      <c r="UEX193" s="134"/>
      <c r="UEY193" s="131"/>
      <c r="UEZ193" s="131"/>
      <c r="UFA193" s="131"/>
      <c r="UFB193" s="132"/>
      <c r="UFD193" s="130"/>
      <c r="UFE193" s="134"/>
      <c r="UFF193" s="134"/>
      <c r="UFG193" s="131"/>
      <c r="UFH193" s="131"/>
      <c r="UFI193" s="131"/>
      <c r="UFJ193" s="132"/>
      <c r="UFL193" s="130"/>
      <c r="UFM193" s="134"/>
      <c r="UFN193" s="134"/>
      <c r="UFO193" s="131"/>
      <c r="UFP193" s="131"/>
      <c r="UFQ193" s="131"/>
      <c r="UFR193" s="132"/>
      <c r="UFT193" s="130"/>
      <c r="UFU193" s="134"/>
      <c r="UFV193" s="134"/>
      <c r="UFW193" s="131"/>
      <c r="UFX193" s="131"/>
      <c r="UFY193" s="131"/>
      <c r="UFZ193" s="132"/>
      <c r="UGB193" s="130"/>
      <c r="UGC193" s="134"/>
      <c r="UGD193" s="134"/>
      <c r="UGE193" s="131"/>
      <c r="UGF193" s="131"/>
      <c r="UGG193" s="131"/>
      <c r="UGH193" s="132"/>
      <c r="UGJ193" s="130"/>
      <c r="UGK193" s="134"/>
      <c r="UGL193" s="134"/>
      <c r="UGM193" s="131"/>
      <c r="UGN193" s="131"/>
      <c r="UGO193" s="131"/>
      <c r="UGP193" s="132"/>
      <c r="UGR193" s="130"/>
      <c r="UGS193" s="134"/>
      <c r="UGT193" s="134"/>
      <c r="UGU193" s="131"/>
      <c r="UGV193" s="131"/>
      <c r="UGW193" s="131"/>
      <c r="UGX193" s="132"/>
      <c r="UGZ193" s="130"/>
      <c r="UHA193" s="134"/>
      <c r="UHB193" s="134"/>
      <c r="UHC193" s="131"/>
      <c r="UHD193" s="131"/>
      <c r="UHE193" s="131"/>
      <c r="UHF193" s="132"/>
      <c r="UHH193" s="130"/>
      <c r="UHI193" s="134"/>
      <c r="UHJ193" s="134"/>
      <c r="UHK193" s="131"/>
      <c r="UHL193" s="131"/>
      <c r="UHM193" s="131"/>
      <c r="UHN193" s="132"/>
      <c r="UHP193" s="130"/>
      <c r="UHQ193" s="134"/>
      <c r="UHR193" s="134"/>
      <c r="UHS193" s="131"/>
      <c r="UHT193" s="131"/>
      <c r="UHU193" s="131"/>
      <c r="UHV193" s="132"/>
      <c r="UHX193" s="130"/>
      <c r="UHY193" s="134"/>
      <c r="UHZ193" s="134"/>
      <c r="UIA193" s="131"/>
      <c r="UIB193" s="131"/>
      <c r="UIC193" s="131"/>
      <c r="UID193" s="132"/>
      <c r="UIF193" s="130"/>
      <c r="UIG193" s="134"/>
      <c r="UIH193" s="134"/>
      <c r="UII193" s="131"/>
      <c r="UIJ193" s="131"/>
      <c r="UIK193" s="131"/>
      <c r="UIL193" s="132"/>
      <c r="UIN193" s="130"/>
      <c r="UIO193" s="134"/>
      <c r="UIP193" s="134"/>
      <c r="UIQ193" s="131"/>
      <c r="UIR193" s="131"/>
      <c r="UIS193" s="131"/>
      <c r="UIT193" s="132"/>
      <c r="UIV193" s="130"/>
      <c r="UIW193" s="134"/>
      <c r="UIX193" s="134"/>
      <c r="UIY193" s="131"/>
      <c r="UIZ193" s="131"/>
      <c r="UJA193" s="131"/>
      <c r="UJB193" s="132"/>
      <c r="UJD193" s="130"/>
      <c r="UJE193" s="134"/>
      <c r="UJF193" s="134"/>
      <c r="UJG193" s="131"/>
      <c r="UJH193" s="131"/>
      <c r="UJI193" s="131"/>
      <c r="UJJ193" s="132"/>
      <c r="UJL193" s="130"/>
      <c r="UJM193" s="134"/>
      <c r="UJN193" s="134"/>
      <c r="UJO193" s="131"/>
      <c r="UJP193" s="131"/>
      <c r="UJQ193" s="131"/>
      <c r="UJR193" s="132"/>
      <c r="UJT193" s="130"/>
      <c r="UJU193" s="134"/>
      <c r="UJV193" s="134"/>
      <c r="UJW193" s="131"/>
      <c r="UJX193" s="131"/>
      <c r="UJY193" s="131"/>
      <c r="UJZ193" s="132"/>
      <c r="UKB193" s="130"/>
      <c r="UKC193" s="134"/>
      <c r="UKD193" s="134"/>
      <c r="UKE193" s="131"/>
      <c r="UKF193" s="131"/>
      <c r="UKG193" s="131"/>
      <c r="UKH193" s="132"/>
      <c r="UKJ193" s="130"/>
      <c r="UKK193" s="134"/>
      <c r="UKL193" s="134"/>
      <c r="UKM193" s="131"/>
      <c r="UKN193" s="131"/>
      <c r="UKO193" s="131"/>
      <c r="UKP193" s="132"/>
      <c r="UKR193" s="130"/>
      <c r="UKS193" s="134"/>
      <c r="UKT193" s="134"/>
      <c r="UKU193" s="131"/>
      <c r="UKV193" s="131"/>
      <c r="UKW193" s="131"/>
      <c r="UKX193" s="132"/>
      <c r="UKZ193" s="130"/>
      <c r="ULA193" s="134"/>
      <c r="ULB193" s="134"/>
      <c r="ULC193" s="131"/>
      <c r="ULD193" s="131"/>
      <c r="ULE193" s="131"/>
      <c r="ULF193" s="132"/>
      <c r="ULH193" s="130"/>
      <c r="ULI193" s="134"/>
      <c r="ULJ193" s="134"/>
      <c r="ULK193" s="131"/>
      <c r="ULL193" s="131"/>
      <c r="ULM193" s="131"/>
      <c r="ULN193" s="132"/>
      <c r="ULP193" s="130"/>
      <c r="ULQ193" s="134"/>
      <c r="ULR193" s="134"/>
      <c r="ULS193" s="131"/>
      <c r="ULT193" s="131"/>
      <c r="ULU193" s="131"/>
      <c r="ULV193" s="132"/>
      <c r="ULX193" s="130"/>
      <c r="ULY193" s="134"/>
      <c r="ULZ193" s="134"/>
      <c r="UMA193" s="131"/>
      <c r="UMB193" s="131"/>
      <c r="UMC193" s="131"/>
      <c r="UMD193" s="132"/>
      <c r="UMF193" s="130"/>
      <c r="UMG193" s="134"/>
      <c r="UMH193" s="134"/>
      <c r="UMI193" s="131"/>
      <c r="UMJ193" s="131"/>
      <c r="UMK193" s="131"/>
      <c r="UML193" s="132"/>
      <c r="UMN193" s="130"/>
      <c r="UMO193" s="134"/>
      <c r="UMP193" s="134"/>
      <c r="UMQ193" s="131"/>
      <c r="UMR193" s="131"/>
      <c r="UMS193" s="131"/>
      <c r="UMT193" s="132"/>
      <c r="UMV193" s="130"/>
      <c r="UMW193" s="134"/>
      <c r="UMX193" s="134"/>
      <c r="UMY193" s="131"/>
      <c r="UMZ193" s="131"/>
      <c r="UNA193" s="131"/>
      <c r="UNB193" s="132"/>
      <c r="UND193" s="130"/>
      <c r="UNE193" s="134"/>
      <c r="UNF193" s="134"/>
      <c r="UNG193" s="131"/>
      <c r="UNH193" s="131"/>
      <c r="UNI193" s="131"/>
      <c r="UNJ193" s="132"/>
      <c r="UNL193" s="130"/>
      <c r="UNM193" s="134"/>
      <c r="UNN193" s="134"/>
      <c r="UNO193" s="131"/>
      <c r="UNP193" s="131"/>
      <c r="UNQ193" s="131"/>
      <c r="UNR193" s="132"/>
      <c r="UNT193" s="130"/>
      <c r="UNU193" s="134"/>
      <c r="UNV193" s="134"/>
      <c r="UNW193" s="131"/>
      <c r="UNX193" s="131"/>
      <c r="UNY193" s="131"/>
      <c r="UNZ193" s="132"/>
      <c r="UOB193" s="130"/>
      <c r="UOC193" s="134"/>
      <c r="UOD193" s="134"/>
      <c r="UOE193" s="131"/>
      <c r="UOF193" s="131"/>
      <c r="UOG193" s="131"/>
      <c r="UOH193" s="132"/>
      <c r="UOJ193" s="130"/>
      <c r="UOK193" s="134"/>
      <c r="UOL193" s="134"/>
      <c r="UOM193" s="131"/>
      <c r="UON193" s="131"/>
      <c r="UOO193" s="131"/>
      <c r="UOP193" s="132"/>
      <c r="UOR193" s="130"/>
      <c r="UOS193" s="134"/>
      <c r="UOT193" s="134"/>
      <c r="UOU193" s="131"/>
      <c r="UOV193" s="131"/>
      <c r="UOW193" s="131"/>
      <c r="UOX193" s="132"/>
      <c r="UOZ193" s="130"/>
      <c r="UPA193" s="134"/>
      <c r="UPB193" s="134"/>
      <c r="UPC193" s="131"/>
      <c r="UPD193" s="131"/>
      <c r="UPE193" s="131"/>
      <c r="UPF193" s="132"/>
      <c r="UPH193" s="130"/>
      <c r="UPI193" s="134"/>
      <c r="UPJ193" s="134"/>
      <c r="UPK193" s="131"/>
      <c r="UPL193" s="131"/>
      <c r="UPM193" s="131"/>
      <c r="UPN193" s="132"/>
      <c r="UPP193" s="130"/>
      <c r="UPQ193" s="134"/>
      <c r="UPR193" s="134"/>
      <c r="UPS193" s="131"/>
      <c r="UPT193" s="131"/>
      <c r="UPU193" s="131"/>
      <c r="UPV193" s="132"/>
      <c r="UPX193" s="130"/>
      <c r="UPY193" s="134"/>
      <c r="UPZ193" s="134"/>
      <c r="UQA193" s="131"/>
      <c r="UQB193" s="131"/>
      <c r="UQC193" s="131"/>
      <c r="UQD193" s="132"/>
      <c r="UQF193" s="130"/>
      <c r="UQG193" s="134"/>
      <c r="UQH193" s="134"/>
      <c r="UQI193" s="131"/>
      <c r="UQJ193" s="131"/>
      <c r="UQK193" s="131"/>
      <c r="UQL193" s="132"/>
      <c r="UQN193" s="130"/>
      <c r="UQO193" s="134"/>
      <c r="UQP193" s="134"/>
      <c r="UQQ193" s="131"/>
      <c r="UQR193" s="131"/>
      <c r="UQS193" s="131"/>
      <c r="UQT193" s="132"/>
      <c r="UQV193" s="130"/>
      <c r="UQW193" s="134"/>
      <c r="UQX193" s="134"/>
      <c r="UQY193" s="131"/>
      <c r="UQZ193" s="131"/>
      <c r="URA193" s="131"/>
      <c r="URB193" s="132"/>
      <c r="URD193" s="130"/>
      <c r="URE193" s="134"/>
      <c r="URF193" s="134"/>
      <c r="URG193" s="131"/>
      <c r="URH193" s="131"/>
      <c r="URI193" s="131"/>
      <c r="URJ193" s="132"/>
      <c r="URL193" s="130"/>
      <c r="URM193" s="134"/>
      <c r="URN193" s="134"/>
      <c r="URO193" s="131"/>
      <c r="URP193" s="131"/>
      <c r="URQ193" s="131"/>
      <c r="URR193" s="132"/>
      <c r="URT193" s="130"/>
      <c r="URU193" s="134"/>
      <c r="URV193" s="134"/>
      <c r="URW193" s="131"/>
      <c r="URX193" s="131"/>
      <c r="URY193" s="131"/>
      <c r="URZ193" s="132"/>
      <c r="USB193" s="130"/>
      <c r="USC193" s="134"/>
      <c r="USD193" s="134"/>
      <c r="USE193" s="131"/>
      <c r="USF193" s="131"/>
      <c r="USG193" s="131"/>
      <c r="USH193" s="132"/>
      <c r="USJ193" s="130"/>
      <c r="USK193" s="134"/>
      <c r="USL193" s="134"/>
      <c r="USM193" s="131"/>
      <c r="USN193" s="131"/>
      <c r="USO193" s="131"/>
      <c r="USP193" s="132"/>
      <c r="USR193" s="130"/>
      <c r="USS193" s="134"/>
      <c r="UST193" s="134"/>
      <c r="USU193" s="131"/>
      <c r="USV193" s="131"/>
      <c r="USW193" s="131"/>
      <c r="USX193" s="132"/>
      <c r="USZ193" s="130"/>
      <c r="UTA193" s="134"/>
      <c r="UTB193" s="134"/>
      <c r="UTC193" s="131"/>
      <c r="UTD193" s="131"/>
      <c r="UTE193" s="131"/>
      <c r="UTF193" s="132"/>
      <c r="UTH193" s="130"/>
      <c r="UTI193" s="134"/>
      <c r="UTJ193" s="134"/>
      <c r="UTK193" s="131"/>
      <c r="UTL193" s="131"/>
      <c r="UTM193" s="131"/>
      <c r="UTN193" s="132"/>
      <c r="UTP193" s="130"/>
      <c r="UTQ193" s="134"/>
      <c r="UTR193" s="134"/>
      <c r="UTS193" s="131"/>
      <c r="UTT193" s="131"/>
      <c r="UTU193" s="131"/>
      <c r="UTV193" s="132"/>
      <c r="UTX193" s="130"/>
      <c r="UTY193" s="134"/>
      <c r="UTZ193" s="134"/>
      <c r="UUA193" s="131"/>
      <c r="UUB193" s="131"/>
      <c r="UUC193" s="131"/>
      <c r="UUD193" s="132"/>
      <c r="UUF193" s="130"/>
      <c r="UUG193" s="134"/>
      <c r="UUH193" s="134"/>
      <c r="UUI193" s="131"/>
      <c r="UUJ193" s="131"/>
      <c r="UUK193" s="131"/>
      <c r="UUL193" s="132"/>
      <c r="UUN193" s="130"/>
      <c r="UUO193" s="134"/>
      <c r="UUP193" s="134"/>
      <c r="UUQ193" s="131"/>
      <c r="UUR193" s="131"/>
      <c r="UUS193" s="131"/>
      <c r="UUT193" s="132"/>
      <c r="UUV193" s="130"/>
      <c r="UUW193" s="134"/>
      <c r="UUX193" s="134"/>
      <c r="UUY193" s="131"/>
      <c r="UUZ193" s="131"/>
      <c r="UVA193" s="131"/>
      <c r="UVB193" s="132"/>
      <c r="UVD193" s="130"/>
      <c r="UVE193" s="134"/>
      <c r="UVF193" s="134"/>
      <c r="UVG193" s="131"/>
      <c r="UVH193" s="131"/>
      <c r="UVI193" s="131"/>
      <c r="UVJ193" s="132"/>
      <c r="UVL193" s="130"/>
      <c r="UVM193" s="134"/>
      <c r="UVN193" s="134"/>
      <c r="UVO193" s="131"/>
      <c r="UVP193" s="131"/>
      <c r="UVQ193" s="131"/>
      <c r="UVR193" s="132"/>
      <c r="UVT193" s="130"/>
      <c r="UVU193" s="134"/>
      <c r="UVV193" s="134"/>
      <c r="UVW193" s="131"/>
      <c r="UVX193" s="131"/>
      <c r="UVY193" s="131"/>
      <c r="UVZ193" s="132"/>
      <c r="UWB193" s="130"/>
      <c r="UWC193" s="134"/>
      <c r="UWD193" s="134"/>
      <c r="UWE193" s="131"/>
      <c r="UWF193" s="131"/>
      <c r="UWG193" s="131"/>
      <c r="UWH193" s="132"/>
      <c r="UWJ193" s="130"/>
      <c r="UWK193" s="134"/>
      <c r="UWL193" s="134"/>
      <c r="UWM193" s="131"/>
      <c r="UWN193" s="131"/>
      <c r="UWO193" s="131"/>
      <c r="UWP193" s="132"/>
      <c r="UWR193" s="130"/>
      <c r="UWS193" s="134"/>
      <c r="UWT193" s="134"/>
      <c r="UWU193" s="131"/>
      <c r="UWV193" s="131"/>
      <c r="UWW193" s="131"/>
      <c r="UWX193" s="132"/>
      <c r="UWZ193" s="130"/>
      <c r="UXA193" s="134"/>
      <c r="UXB193" s="134"/>
      <c r="UXC193" s="131"/>
      <c r="UXD193" s="131"/>
      <c r="UXE193" s="131"/>
      <c r="UXF193" s="132"/>
      <c r="UXH193" s="130"/>
      <c r="UXI193" s="134"/>
      <c r="UXJ193" s="134"/>
      <c r="UXK193" s="131"/>
      <c r="UXL193" s="131"/>
      <c r="UXM193" s="131"/>
      <c r="UXN193" s="132"/>
      <c r="UXP193" s="130"/>
      <c r="UXQ193" s="134"/>
      <c r="UXR193" s="134"/>
      <c r="UXS193" s="131"/>
      <c r="UXT193" s="131"/>
      <c r="UXU193" s="131"/>
      <c r="UXV193" s="132"/>
      <c r="UXX193" s="130"/>
      <c r="UXY193" s="134"/>
      <c r="UXZ193" s="134"/>
      <c r="UYA193" s="131"/>
      <c r="UYB193" s="131"/>
      <c r="UYC193" s="131"/>
      <c r="UYD193" s="132"/>
      <c r="UYF193" s="130"/>
      <c r="UYG193" s="134"/>
      <c r="UYH193" s="134"/>
      <c r="UYI193" s="131"/>
      <c r="UYJ193" s="131"/>
      <c r="UYK193" s="131"/>
      <c r="UYL193" s="132"/>
      <c r="UYN193" s="130"/>
      <c r="UYO193" s="134"/>
      <c r="UYP193" s="134"/>
      <c r="UYQ193" s="131"/>
      <c r="UYR193" s="131"/>
      <c r="UYS193" s="131"/>
      <c r="UYT193" s="132"/>
      <c r="UYV193" s="130"/>
      <c r="UYW193" s="134"/>
      <c r="UYX193" s="134"/>
      <c r="UYY193" s="131"/>
      <c r="UYZ193" s="131"/>
      <c r="UZA193" s="131"/>
      <c r="UZB193" s="132"/>
      <c r="UZD193" s="130"/>
      <c r="UZE193" s="134"/>
      <c r="UZF193" s="134"/>
      <c r="UZG193" s="131"/>
      <c r="UZH193" s="131"/>
      <c r="UZI193" s="131"/>
      <c r="UZJ193" s="132"/>
      <c r="UZL193" s="130"/>
      <c r="UZM193" s="134"/>
      <c r="UZN193" s="134"/>
      <c r="UZO193" s="131"/>
      <c r="UZP193" s="131"/>
      <c r="UZQ193" s="131"/>
      <c r="UZR193" s="132"/>
      <c r="UZT193" s="130"/>
      <c r="UZU193" s="134"/>
      <c r="UZV193" s="134"/>
      <c r="UZW193" s="131"/>
      <c r="UZX193" s="131"/>
      <c r="UZY193" s="131"/>
      <c r="UZZ193" s="132"/>
      <c r="VAB193" s="130"/>
      <c r="VAC193" s="134"/>
      <c r="VAD193" s="134"/>
      <c r="VAE193" s="131"/>
      <c r="VAF193" s="131"/>
      <c r="VAG193" s="131"/>
      <c r="VAH193" s="132"/>
      <c r="VAJ193" s="130"/>
      <c r="VAK193" s="134"/>
      <c r="VAL193" s="134"/>
      <c r="VAM193" s="131"/>
      <c r="VAN193" s="131"/>
      <c r="VAO193" s="131"/>
      <c r="VAP193" s="132"/>
      <c r="VAR193" s="130"/>
      <c r="VAS193" s="134"/>
      <c r="VAT193" s="134"/>
      <c r="VAU193" s="131"/>
      <c r="VAV193" s="131"/>
      <c r="VAW193" s="131"/>
      <c r="VAX193" s="132"/>
      <c r="VAZ193" s="130"/>
      <c r="VBA193" s="134"/>
      <c r="VBB193" s="134"/>
      <c r="VBC193" s="131"/>
      <c r="VBD193" s="131"/>
      <c r="VBE193" s="131"/>
      <c r="VBF193" s="132"/>
      <c r="VBH193" s="130"/>
      <c r="VBI193" s="134"/>
      <c r="VBJ193" s="134"/>
      <c r="VBK193" s="131"/>
      <c r="VBL193" s="131"/>
      <c r="VBM193" s="131"/>
      <c r="VBN193" s="132"/>
      <c r="VBP193" s="130"/>
      <c r="VBQ193" s="134"/>
      <c r="VBR193" s="134"/>
      <c r="VBS193" s="131"/>
      <c r="VBT193" s="131"/>
      <c r="VBU193" s="131"/>
      <c r="VBV193" s="132"/>
      <c r="VBX193" s="130"/>
      <c r="VBY193" s="134"/>
      <c r="VBZ193" s="134"/>
      <c r="VCA193" s="131"/>
      <c r="VCB193" s="131"/>
      <c r="VCC193" s="131"/>
      <c r="VCD193" s="132"/>
      <c r="VCF193" s="130"/>
      <c r="VCG193" s="134"/>
      <c r="VCH193" s="134"/>
      <c r="VCI193" s="131"/>
      <c r="VCJ193" s="131"/>
      <c r="VCK193" s="131"/>
      <c r="VCL193" s="132"/>
      <c r="VCN193" s="130"/>
      <c r="VCO193" s="134"/>
      <c r="VCP193" s="134"/>
      <c r="VCQ193" s="131"/>
      <c r="VCR193" s="131"/>
      <c r="VCS193" s="131"/>
      <c r="VCT193" s="132"/>
      <c r="VCV193" s="130"/>
      <c r="VCW193" s="134"/>
      <c r="VCX193" s="134"/>
      <c r="VCY193" s="131"/>
      <c r="VCZ193" s="131"/>
      <c r="VDA193" s="131"/>
      <c r="VDB193" s="132"/>
      <c r="VDD193" s="130"/>
      <c r="VDE193" s="134"/>
      <c r="VDF193" s="134"/>
      <c r="VDG193" s="131"/>
      <c r="VDH193" s="131"/>
      <c r="VDI193" s="131"/>
      <c r="VDJ193" s="132"/>
      <c r="VDL193" s="130"/>
      <c r="VDM193" s="134"/>
      <c r="VDN193" s="134"/>
      <c r="VDO193" s="131"/>
      <c r="VDP193" s="131"/>
      <c r="VDQ193" s="131"/>
      <c r="VDR193" s="132"/>
      <c r="VDT193" s="130"/>
      <c r="VDU193" s="134"/>
      <c r="VDV193" s="134"/>
      <c r="VDW193" s="131"/>
      <c r="VDX193" s="131"/>
      <c r="VDY193" s="131"/>
      <c r="VDZ193" s="132"/>
      <c r="VEB193" s="130"/>
      <c r="VEC193" s="134"/>
      <c r="VED193" s="134"/>
      <c r="VEE193" s="131"/>
      <c r="VEF193" s="131"/>
      <c r="VEG193" s="131"/>
      <c r="VEH193" s="132"/>
      <c r="VEJ193" s="130"/>
      <c r="VEK193" s="134"/>
      <c r="VEL193" s="134"/>
      <c r="VEM193" s="131"/>
      <c r="VEN193" s="131"/>
      <c r="VEO193" s="131"/>
      <c r="VEP193" s="132"/>
      <c r="VER193" s="130"/>
      <c r="VES193" s="134"/>
      <c r="VET193" s="134"/>
      <c r="VEU193" s="131"/>
      <c r="VEV193" s="131"/>
      <c r="VEW193" s="131"/>
      <c r="VEX193" s="132"/>
      <c r="VEZ193" s="130"/>
      <c r="VFA193" s="134"/>
      <c r="VFB193" s="134"/>
      <c r="VFC193" s="131"/>
      <c r="VFD193" s="131"/>
      <c r="VFE193" s="131"/>
      <c r="VFF193" s="132"/>
      <c r="VFH193" s="130"/>
      <c r="VFI193" s="134"/>
      <c r="VFJ193" s="134"/>
      <c r="VFK193" s="131"/>
      <c r="VFL193" s="131"/>
      <c r="VFM193" s="131"/>
      <c r="VFN193" s="132"/>
      <c r="VFP193" s="130"/>
      <c r="VFQ193" s="134"/>
      <c r="VFR193" s="134"/>
      <c r="VFS193" s="131"/>
      <c r="VFT193" s="131"/>
      <c r="VFU193" s="131"/>
      <c r="VFV193" s="132"/>
      <c r="VFX193" s="130"/>
      <c r="VFY193" s="134"/>
      <c r="VFZ193" s="134"/>
      <c r="VGA193" s="131"/>
      <c r="VGB193" s="131"/>
      <c r="VGC193" s="131"/>
      <c r="VGD193" s="132"/>
      <c r="VGF193" s="130"/>
      <c r="VGG193" s="134"/>
      <c r="VGH193" s="134"/>
      <c r="VGI193" s="131"/>
      <c r="VGJ193" s="131"/>
      <c r="VGK193" s="131"/>
      <c r="VGL193" s="132"/>
      <c r="VGN193" s="130"/>
      <c r="VGO193" s="134"/>
      <c r="VGP193" s="134"/>
      <c r="VGQ193" s="131"/>
      <c r="VGR193" s="131"/>
      <c r="VGS193" s="131"/>
      <c r="VGT193" s="132"/>
      <c r="VGV193" s="130"/>
      <c r="VGW193" s="134"/>
      <c r="VGX193" s="134"/>
      <c r="VGY193" s="131"/>
      <c r="VGZ193" s="131"/>
      <c r="VHA193" s="131"/>
      <c r="VHB193" s="132"/>
      <c r="VHD193" s="130"/>
      <c r="VHE193" s="134"/>
      <c r="VHF193" s="134"/>
      <c r="VHG193" s="131"/>
      <c r="VHH193" s="131"/>
      <c r="VHI193" s="131"/>
      <c r="VHJ193" s="132"/>
      <c r="VHL193" s="130"/>
      <c r="VHM193" s="134"/>
      <c r="VHN193" s="134"/>
      <c r="VHO193" s="131"/>
      <c r="VHP193" s="131"/>
      <c r="VHQ193" s="131"/>
      <c r="VHR193" s="132"/>
      <c r="VHT193" s="130"/>
      <c r="VHU193" s="134"/>
      <c r="VHV193" s="134"/>
      <c r="VHW193" s="131"/>
      <c r="VHX193" s="131"/>
      <c r="VHY193" s="131"/>
      <c r="VHZ193" s="132"/>
      <c r="VIB193" s="130"/>
      <c r="VIC193" s="134"/>
      <c r="VID193" s="134"/>
      <c r="VIE193" s="131"/>
      <c r="VIF193" s="131"/>
      <c r="VIG193" s="131"/>
      <c r="VIH193" s="132"/>
      <c r="VIJ193" s="130"/>
      <c r="VIK193" s="134"/>
      <c r="VIL193" s="134"/>
      <c r="VIM193" s="131"/>
      <c r="VIN193" s="131"/>
      <c r="VIO193" s="131"/>
      <c r="VIP193" s="132"/>
      <c r="VIR193" s="130"/>
      <c r="VIS193" s="134"/>
      <c r="VIT193" s="134"/>
      <c r="VIU193" s="131"/>
      <c r="VIV193" s="131"/>
      <c r="VIW193" s="131"/>
      <c r="VIX193" s="132"/>
      <c r="VIZ193" s="130"/>
      <c r="VJA193" s="134"/>
      <c r="VJB193" s="134"/>
      <c r="VJC193" s="131"/>
      <c r="VJD193" s="131"/>
      <c r="VJE193" s="131"/>
      <c r="VJF193" s="132"/>
      <c r="VJH193" s="130"/>
      <c r="VJI193" s="134"/>
      <c r="VJJ193" s="134"/>
      <c r="VJK193" s="131"/>
      <c r="VJL193" s="131"/>
      <c r="VJM193" s="131"/>
      <c r="VJN193" s="132"/>
      <c r="VJP193" s="130"/>
      <c r="VJQ193" s="134"/>
      <c r="VJR193" s="134"/>
      <c r="VJS193" s="131"/>
      <c r="VJT193" s="131"/>
      <c r="VJU193" s="131"/>
      <c r="VJV193" s="132"/>
      <c r="VJX193" s="130"/>
      <c r="VJY193" s="134"/>
      <c r="VJZ193" s="134"/>
      <c r="VKA193" s="131"/>
      <c r="VKB193" s="131"/>
      <c r="VKC193" s="131"/>
      <c r="VKD193" s="132"/>
      <c r="VKF193" s="130"/>
      <c r="VKG193" s="134"/>
      <c r="VKH193" s="134"/>
      <c r="VKI193" s="131"/>
      <c r="VKJ193" s="131"/>
      <c r="VKK193" s="131"/>
      <c r="VKL193" s="132"/>
      <c r="VKN193" s="130"/>
      <c r="VKO193" s="134"/>
      <c r="VKP193" s="134"/>
      <c r="VKQ193" s="131"/>
      <c r="VKR193" s="131"/>
      <c r="VKS193" s="131"/>
      <c r="VKT193" s="132"/>
      <c r="VKV193" s="130"/>
      <c r="VKW193" s="134"/>
      <c r="VKX193" s="134"/>
      <c r="VKY193" s="131"/>
      <c r="VKZ193" s="131"/>
      <c r="VLA193" s="131"/>
      <c r="VLB193" s="132"/>
      <c r="VLD193" s="130"/>
      <c r="VLE193" s="134"/>
      <c r="VLF193" s="134"/>
      <c r="VLG193" s="131"/>
      <c r="VLH193" s="131"/>
      <c r="VLI193" s="131"/>
      <c r="VLJ193" s="132"/>
      <c r="VLL193" s="130"/>
      <c r="VLM193" s="134"/>
      <c r="VLN193" s="134"/>
      <c r="VLO193" s="131"/>
      <c r="VLP193" s="131"/>
      <c r="VLQ193" s="131"/>
      <c r="VLR193" s="132"/>
      <c r="VLT193" s="130"/>
      <c r="VLU193" s="134"/>
      <c r="VLV193" s="134"/>
      <c r="VLW193" s="131"/>
      <c r="VLX193" s="131"/>
      <c r="VLY193" s="131"/>
      <c r="VLZ193" s="132"/>
      <c r="VMB193" s="130"/>
      <c r="VMC193" s="134"/>
      <c r="VMD193" s="134"/>
      <c r="VME193" s="131"/>
      <c r="VMF193" s="131"/>
      <c r="VMG193" s="131"/>
      <c r="VMH193" s="132"/>
      <c r="VMJ193" s="130"/>
      <c r="VMK193" s="134"/>
      <c r="VML193" s="134"/>
      <c r="VMM193" s="131"/>
      <c r="VMN193" s="131"/>
      <c r="VMO193" s="131"/>
      <c r="VMP193" s="132"/>
      <c r="VMR193" s="130"/>
      <c r="VMS193" s="134"/>
      <c r="VMT193" s="134"/>
      <c r="VMU193" s="131"/>
      <c r="VMV193" s="131"/>
      <c r="VMW193" s="131"/>
      <c r="VMX193" s="132"/>
      <c r="VMZ193" s="130"/>
      <c r="VNA193" s="134"/>
      <c r="VNB193" s="134"/>
      <c r="VNC193" s="131"/>
      <c r="VND193" s="131"/>
      <c r="VNE193" s="131"/>
      <c r="VNF193" s="132"/>
      <c r="VNH193" s="130"/>
      <c r="VNI193" s="134"/>
      <c r="VNJ193" s="134"/>
      <c r="VNK193" s="131"/>
      <c r="VNL193" s="131"/>
      <c r="VNM193" s="131"/>
      <c r="VNN193" s="132"/>
      <c r="VNP193" s="130"/>
      <c r="VNQ193" s="134"/>
      <c r="VNR193" s="134"/>
      <c r="VNS193" s="131"/>
      <c r="VNT193" s="131"/>
      <c r="VNU193" s="131"/>
      <c r="VNV193" s="132"/>
      <c r="VNX193" s="130"/>
      <c r="VNY193" s="134"/>
      <c r="VNZ193" s="134"/>
      <c r="VOA193" s="131"/>
      <c r="VOB193" s="131"/>
      <c r="VOC193" s="131"/>
      <c r="VOD193" s="132"/>
      <c r="VOF193" s="130"/>
      <c r="VOG193" s="134"/>
      <c r="VOH193" s="134"/>
      <c r="VOI193" s="131"/>
      <c r="VOJ193" s="131"/>
      <c r="VOK193" s="131"/>
      <c r="VOL193" s="132"/>
      <c r="VON193" s="130"/>
      <c r="VOO193" s="134"/>
      <c r="VOP193" s="134"/>
      <c r="VOQ193" s="131"/>
      <c r="VOR193" s="131"/>
      <c r="VOS193" s="131"/>
      <c r="VOT193" s="132"/>
      <c r="VOV193" s="130"/>
      <c r="VOW193" s="134"/>
      <c r="VOX193" s="134"/>
      <c r="VOY193" s="131"/>
      <c r="VOZ193" s="131"/>
      <c r="VPA193" s="131"/>
      <c r="VPB193" s="132"/>
      <c r="VPD193" s="130"/>
      <c r="VPE193" s="134"/>
      <c r="VPF193" s="134"/>
      <c r="VPG193" s="131"/>
      <c r="VPH193" s="131"/>
      <c r="VPI193" s="131"/>
      <c r="VPJ193" s="132"/>
      <c r="VPL193" s="130"/>
      <c r="VPM193" s="134"/>
      <c r="VPN193" s="134"/>
      <c r="VPO193" s="131"/>
      <c r="VPP193" s="131"/>
      <c r="VPQ193" s="131"/>
      <c r="VPR193" s="132"/>
      <c r="VPT193" s="130"/>
      <c r="VPU193" s="134"/>
      <c r="VPV193" s="134"/>
      <c r="VPW193" s="131"/>
      <c r="VPX193" s="131"/>
      <c r="VPY193" s="131"/>
      <c r="VPZ193" s="132"/>
      <c r="VQB193" s="130"/>
      <c r="VQC193" s="134"/>
      <c r="VQD193" s="134"/>
      <c r="VQE193" s="131"/>
      <c r="VQF193" s="131"/>
      <c r="VQG193" s="131"/>
      <c r="VQH193" s="132"/>
      <c r="VQJ193" s="130"/>
      <c r="VQK193" s="134"/>
      <c r="VQL193" s="134"/>
      <c r="VQM193" s="131"/>
      <c r="VQN193" s="131"/>
      <c r="VQO193" s="131"/>
      <c r="VQP193" s="132"/>
      <c r="VQR193" s="130"/>
      <c r="VQS193" s="134"/>
      <c r="VQT193" s="134"/>
      <c r="VQU193" s="131"/>
      <c r="VQV193" s="131"/>
      <c r="VQW193" s="131"/>
      <c r="VQX193" s="132"/>
      <c r="VQZ193" s="130"/>
      <c r="VRA193" s="134"/>
      <c r="VRB193" s="134"/>
      <c r="VRC193" s="131"/>
      <c r="VRD193" s="131"/>
      <c r="VRE193" s="131"/>
      <c r="VRF193" s="132"/>
      <c r="VRH193" s="130"/>
      <c r="VRI193" s="134"/>
      <c r="VRJ193" s="134"/>
      <c r="VRK193" s="131"/>
      <c r="VRL193" s="131"/>
      <c r="VRM193" s="131"/>
      <c r="VRN193" s="132"/>
      <c r="VRP193" s="130"/>
      <c r="VRQ193" s="134"/>
      <c r="VRR193" s="134"/>
      <c r="VRS193" s="131"/>
      <c r="VRT193" s="131"/>
      <c r="VRU193" s="131"/>
      <c r="VRV193" s="132"/>
      <c r="VRX193" s="130"/>
      <c r="VRY193" s="134"/>
      <c r="VRZ193" s="134"/>
      <c r="VSA193" s="131"/>
      <c r="VSB193" s="131"/>
      <c r="VSC193" s="131"/>
      <c r="VSD193" s="132"/>
      <c r="VSF193" s="130"/>
      <c r="VSG193" s="134"/>
      <c r="VSH193" s="134"/>
      <c r="VSI193" s="131"/>
      <c r="VSJ193" s="131"/>
      <c r="VSK193" s="131"/>
      <c r="VSL193" s="132"/>
      <c r="VSN193" s="130"/>
      <c r="VSO193" s="134"/>
      <c r="VSP193" s="134"/>
      <c r="VSQ193" s="131"/>
      <c r="VSR193" s="131"/>
      <c r="VSS193" s="131"/>
      <c r="VST193" s="132"/>
      <c r="VSV193" s="130"/>
      <c r="VSW193" s="134"/>
      <c r="VSX193" s="134"/>
      <c r="VSY193" s="131"/>
      <c r="VSZ193" s="131"/>
      <c r="VTA193" s="131"/>
      <c r="VTB193" s="132"/>
      <c r="VTD193" s="130"/>
      <c r="VTE193" s="134"/>
      <c r="VTF193" s="134"/>
      <c r="VTG193" s="131"/>
      <c r="VTH193" s="131"/>
      <c r="VTI193" s="131"/>
      <c r="VTJ193" s="132"/>
      <c r="VTL193" s="130"/>
      <c r="VTM193" s="134"/>
      <c r="VTN193" s="134"/>
      <c r="VTO193" s="131"/>
      <c r="VTP193" s="131"/>
      <c r="VTQ193" s="131"/>
      <c r="VTR193" s="132"/>
      <c r="VTT193" s="130"/>
      <c r="VTU193" s="134"/>
      <c r="VTV193" s="134"/>
      <c r="VTW193" s="131"/>
      <c r="VTX193" s="131"/>
      <c r="VTY193" s="131"/>
      <c r="VTZ193" s="132"/>
      <c r="VUB193" s="130"/>
      <c r="VUC193" s="134"/>
      <c r="VUD193" s="134"/>
      <c r="VUE193" s="131"/>
      <c r="VUF193" s="131"/>
      <c r="VUG193" s="131"/>
      <c r="VUH193" s="132"/>
      <c r="VUJ193" s="130"/>
      <c r="VUK193" s="134"/>
      <c r="VUL193" s="134"/>
      <c r="VUM193" s="131"/>
      <c r="VUN193" s="131"/>
      <c r="VUO193" s="131"/>
      <c r="VUP193" s="132"/>
      <c r="VUR193" s="130"/>
      <c r="VUS193" s="134"/>
      <c r="VUT193" s="134"/>
      <c r="VUU193" s="131"/>
      <c r="VUV193" s="131"/>
      <c r="VUW193" s="131"/>
      <c r="VUX193" s="132"/>
      <c r="VUZ193" s="130"/>
      <c r="VVA193" s="134"/>
      <c r="VVB193" s="134"/>
      <c r="VVC193" s="131"/>
      <c r="VVD193" s="131"/>
      <c r="VVE193" s="131"/>
      <c r="VVF193" s="132"/>
      <c r="VVH193" s="130"/>
      <c r="VVI193" s="134"/>
      <c r="VVJ193" s="134"/>
      <c r="VVK193" s="131"/>
      <c r="VVL193" s="131"/>
      <c r="VVM193" s="131"/>
      <c r="VVN193" s="132"/>
      <c r="VVP193" s="130"/>
      <c r="VVQ193" s="134"/>
      <c r="VVR193" s="134"/>
      <c r="VVS193" s="131"/>
      <c r="VVT193" s="131"/>
      <c r="VVU193" s="131"/>
      <c r="VVV193" s="132"/>
      <c r="VVX193" s="130"/>
      <c r="VVY193" s="134"/>
      <c r="VVZ193" s="134"/>
      <c r="VWA193" s="131"/>
      <c r="VWB193" s="131"/>
      <c r="VWC193" s="131"/>
      <c r="VWD193" s="132"/>
      <c r="VWF193" s="130"/>
      <c r="VWG193" s="134"/>
      <c r="VWH193" s="134"/>
      <c r="VWI193" s="131"/>
      <c r="VWJ193" s="131"/>
      <c r="VWK193" s="131"/>
      <c r="VWL193" s="132"/>
      <c r="VWN193" s="130"/>
      <c r="VWO193" s="134"/>
      <c r="VWP193" s="134"/>
      <c r="VWQ193" s="131"/>
      <c r="VWR193" s="131"/>
      <c r="VWS193" s="131"/>
      <c r="VWT193" s="132"/>
      <c r="VWV193" s="130"/>
      <c r="VWW193" s="134"/>
      <c r="VWX193" s="134"/>
      <c r="VWY193" s="131"/>
      <c r="VWZ193" s="131"/>
      <c r="VXA193" s="131"/>
      <c r="VXB193" s="132"/>
      <c r="VXD193" s="130"/>
      <c r="VXE193" s="134"/>
      <c r="VXF193" s="134"/>
      <c r="VXG193" s="131"/>
      <c r="VXH193" s="131"/>
      <c r="VXI193" s="131"/>
      <c r="VXJ193" s="132"/>
      <c r="VXL193" s="130"/>
      <c r="VXM193" s="134"/>
      <c r="VXN193" s="134"/>
      <c r="VXO193" s="131"/>
      <c r="VXP193" s="131"/>
      <c r="VXQ193" s="131"/>
      <c r="VXR193" s="132"/>
      <c r="VXT193" s="130"/>
      <c r="VXU193" s="134"/>
      <c r="VXV193" s="134"/>
      <c r="VXW193" s="131"/>
      <c r="VXX193" s="131"/>
      <c r="VXY193" s="131"/>
      <c r="VXZ193" s="132"/>
      <c r="VYB193" s="130"/>
      <c r="VYC193" s="134"/>
      <c r="VYD193" s="134"/>
      <c r="VYE193" s="131"/>
      <c r="VYF193" s="131"/>
      <c r="VYG193" s="131"/>
      <c r="VYH193" s="132"/>
      <c r="VYJ193" s="130"/>
      <c r="VYK193" s="134"/>
      <c r="VYL193" s="134"/>
      <c r="VYM193" s="131"/>
      <c r="VYN193" s="131"/>
      <c r="VYO193" s="131"/>
      <c r="VYP193" s="132"/>
      <c r="VYR193" s="130"/>
      <c r="VYS193" s="134"/>
      <c r="VYT193" s="134"/>
      <c r="VYU193" s="131"/>
      <c r="VYV193" s="131"/>
      <c r="VYW193" s="131"/>
      <c r="VYX193" s="132"/>
      <c r="VYZ193" s="130"/>
      <c r="VZA193" s="134"/>
      <c r="VZB193" s="134"/>
      <c r="VZC193" s="131"/>
      <c r="VZD193" s="131"/>
      <c r="VZE193" s="131"/>
      <c r="VZF193" s="132"/>
      <c r="VZH193" s="130"/>
      <c r="VZI193" s="134"/>
      <c r="VZJ193" s="134"/>
      <c r="VZK193" s="131"/>
      <c r="VZL193" s="131"/>
      <c r="VZM193" s="131"/>
      <c r="VZN193" s="132"/>
      <c r="VZP193" s="130"/>
      <c r="VZQ193" s="134"/>
      <c r="VZR193" s="134"/>
      <c r="VZS193" s="131"/>
      <c r="VZT193" s="131"/>
      <c r="VZU193" s="131"/>
      <c r="VZV193" s="132"/>
      <c r="VZX193" s="130"/>
      <c r="VZY193" s="134"/>
      <c r="VZZ193" s="134"/>
      <c r="WAA193" s="131"/>
      <c r="WAB193" s="131"/>
      <c r="WAC193" s="131"/>
      <c r="WAD193" s="132"/>
      <c r="WAF193" s="130"/>
      <c r="WAG193" s="134"/>
      <c r="WAH193" s="134"/>
      <c r="WAI193" s="131"/>
      <c r="WAJ193" s="131"/>
      <c r="WAK193" s="131"/>
      <c r="WAL193" s="132"/>
      <c r="WAN193" s="130"/>
      <c r="WAO193" s="134"/>
      <c r="WAP193" s="134"/>
      <c r="WAQ193" s="131"/>
      <c r="WAR193" s="131"/>
      <c r="WAS193" s="131"/>
      <c r="WAT193" s="132"/>
      <c r="WAV193" s="130"/>
      <c r="WAW193" s="134"/>
      <c r="WAX193" s="134"/>
      <c r="WAY193" s="131"/>
      <c r="WAZ193" s="131"/>
      <c r="WBA193" s="131"/>
      <c r="WBB193" s="132"/>
      <c r="WBD193" s="130"/>
      <c r="WBE193" s="134"/>
      <c r="WBF193" s="134"/>
      <c r="WBG193" s="131"/>
      <c r="WBH193" s="131"/>
      <c r="WBI193" s="131"/>
      <c r="WBJ193" s="132"/>
      <c r="WBL193" s="130"/>
      <c r="WBM193" s="134"/>
      <c r="WBN193" s="134"/>
      <c r="WBO193" s="131"/>
      <c r="WBP193" s="131"/>
      <c r="WBQ193" s="131"/>
      <c r="WBR193" s="132"/>
      <c r="WBT193" s="130"/>
      <c r="WBU193" s="134"/>
      <c r="WBV193" s="134"/>
      <c r="WBW193" s="131"/>
      <c r="WBX193" s="131"/>
      <c r="WBY193" s="131"/>
      <c r="WBZ193" s="132"/>
      <c r="WCB193" s="130"/>
      <c r="WCC193" s="134"/>
      <c r="WCD193" s="134"/>
      <c r="WCE193" s="131"/>
      <c r="WCF193" s="131"/>
      <c r="WCG193" s="131"/>
      <c r="WCH193" s="132"/>
      <c r="WCJ193" s="130"/>
      <c r="WCK193" s="134"/>
      <c r="WCL193" s="134"/>
      <c r="WCM193" s="131"/>
      <c r="WCN193" s="131"/>
      <c r="WCO193" s="131"/>
      <c r="WCP193" s="132"/>
      <c r="WCR193" s="130"/>
      <c r="WCS193" s="134"/>
      <c r="WCT193" s="134"/>
      <c r="WCU193" s="131"/>
      <c r="WCV193" s="131"/>
      <c r="WCW193" s="131"/>
      <c r="WCX193" s="132"/>
      <c r="WCZ193" s="130"/>
      <c r="WDA193" s="134"/>
      <c r="WDB193" s="134"/>
      <c r="WDC193" s="131"/>
      <c r="WDD193" s="131"/>
      <c r="WDE193" s="131"/>
      <c r="WDF193" s="132"/>
      <c r="WDH193" s="130"/>
      <c r="WDI193" s="134"/>
      <c r="WDJ193" s="134"/>
      <c r="WDK193" s="131"/>
      <c r="WDL193" s="131"/>
      <c r="WDM193" s="131"/>
      <c r="WDN193" s="132"/>
      <c r="WDP193" s="130"/>
      <c r="WDQ193" s="134"/>
      <c r="WDR193" s="134"/>
      <c r="WDS193" s="131"/>
      <c r="WDT193" s="131"/>
      <c r="WDU193" s="131"/>
      <c r="WDV193" s="132"/>
      <c r="WDX193" s="130"/>
      <c r="WDY193" s="134"/>
      <c r="WDZ193" s="134"/>
      <c r="WEA193" s="131"/>
      <c r="WEB193" s="131"/>
      <c r="WEC193" s="131"/>
      <c r="WED193" s="132"/>
      <c r="WEF193" s="130"/>
      <c r="WEG193" s="134"/>
      <c r="WEH193" s="134"/>
      <c r="WEI193" s="131"/>
      <c r="WEJ193" s="131"/>
      <c r="WEK193" s="131"/>
      <c r="WEL193" s="132"/>
      <c r="WEN193" s="130"/>
      <c r="WEO193" s="134"/>
      <c r="WEP193" s="134"/>
      <c r="WEQ193" s="131"/>
      <c r="WER193" s="131"/>
      <c r="WES193" s="131"/>
      <c r="WET193" s="132"/>
      <c r="WEV193" s="130"/>
      <c r="WEW193" s="134"/>
      <c r="WEX193" s="134"/>
      <c r="WEY193" s="131"/>
      <c r="WEZ193" s="131"/>
      <c r="WFA193" s="131"/>
      <c r="WFB193" s="132"/>
      <c r="WFD193" s="130"/>
      <c r="WFE193" s="134"/>
      <c r="WFF193" s="134"/>
      <c r="WFG193" s="131"/>
      <c r="WFH193" s="131"/>
      <c r="WFI193" s="131"/>
      <c r="WFJ193" s="132"/>
      <c r="WFL193" s="130"/>
      <c r="WFM193" s="134"/>
      <c r="WFN193" s="134"/>
      <c r="WFO193" s="131"/>
      <c r="WFP193" s="131"/>
      <c r="WFQ193" s="131"/>
      <c r="WFR193" s="132"/>
      <c r="WFT193" s="130"/>
      <c r="WFU193" s="134"/>
      <c r="WFV193" s="134"/>
      <c r="WFW193" s="131"/>
      <c r="WFX193" s="131"/>
      <c r="WFY193" s="131"/>
      <c r="WFZ193" s="132"/>
      <c r="WGB193" s="130"/>
      <c r="WGC193" s="134"/>
      <c r="WGD193" s="134"/>
      <c r="WGE193" s="131"/>
      <c r="WGF193" s="131"/>
      <c r="WGG193" s="131"/>
      <c r="WGH193" s="132"/>
      <c r="WGJ193" s="130"/>
      <c r="WGK193" s="134"/>
      <c r="WGL193" s="134"/>
      <c r="WGM193" s="131"/>
      <c r="WGN193" s="131"/>
      <c r="WGO193" s="131"/>
      <c r="WGP193" s="132"/>
      <c r="WGR193" s="130"/>
      <c r="WGS193" s="134"/>
      <c r="WGT193" s="134"/>
      <c r="WGU193" s="131"/>
      <c r="WGV193" s="131"/>
      <c r="WGW193" s="131"/>
      <c r="WGX193" s="132"/>
      <c r="WGZ193" s="130"/>
      <c r="WHA193" s="134"/>
      <c r="WHB193" s="134"/>
      <c r="WHC193" s="131"/>
      <c r="WHD193" s="131"/>
      <c r="WHE193" s="131"/>
      <c r="WHF193" s="132"/>
      <c r="WHH193" s="130"/>
      <c r="WHI193" s="134"/>
      <c r="WHJ193" s="134"/>
      <c r="WHK193" s="131"/>
      <c r="WHL193" s="131"/>
      <c r="WHM193" s="131"/>
      <c r="WHN193" s="132"/>
      <c r="WHP193" s="130"/>
      <c r="WHQ193" s="134"/>
      <c r="WHR193" s="134"/>
      <c r="WHS193" s="131"/>
      <c r="WHT193" s="131"/>
      <c r="WHU193" s="131"/>
      <c r="WHV193" s="132"/>
      <c r="WHX193" s="130"/>
      <c r="WHY193" s="134"/>
      <c r="WHZ193" s="134"/>
      <c r="WIA193" s="131"/>
      <c r="WIB193" s="131"/>
      <c r="WIC193" s="131"/>
      <c r="WID193" s="132"/>
      <c r="WIF193" s="130"/>
      <c r="WIG193" s="134"/>
      <c r="WIH193" s="134"/>
      <c r="WII193" s="131"/>
      <c r="WIJ193" s="131"/>
      <c r="WIK193" s="131"/>
      <c r="WIL193" s="132"/>
      <c r="WIN193" s="130"/>
      <c r="WIO193" s="134"/>
      <c r="WIP193" s="134"/>
      <c r="WIQ193" s="131"/>
      <c r="WIR193" s="131"/>
      <c r="WIS193" s="131"/>
      <c r="WIT193" s="132"/>
      <c r="WIV193" s="130"/>
      <c r="WIW193" s="134"/>
      <c r="WIX193" s="134"/>
      <c r="WIY193" s="131"/>
      <c r="WIZ193" s="131"/>
      <c r="WJA193" s="131"/>
      <c r="WJB193" s="132"/>
      <c r="WJD193" s="130"/>
      <c r="WJE193" s="134"/>
      <c r="WJF193" s="134"/>
      <c r="WJG193" s="131"/>
      <c r="WJH193" s="131"/>
      <c r="WJI193" s="131"/>
      <c r="WJJ193" s="132"/>
      <c r="WJL193" s="130"/>
      <c r="WJM193" s="134"/>
      <c r="WJN193" s="134"/>
      <c r="WJO193" s="131"/>
      <c r="WJP193" s="131"/>
      <c r="WJQ193" s="131"/>
      <c r="WJR193" s="132"/>
      <c r="WJT193" s="130"/>
      <c r="WJU193" s="134"/>
      <c r="WJV193" s="134"/>
      <c r="WJW193" s="131"/>
      <c r="WJX193" s="131"/>
      <c r="WJY193" s="131"/>
      <c r="WJZ193" s="132"/>
      <c r="WKB193" s="130"/>
      <c r="WKC193" s="134"/>
      <c r="WKD193" s="134"/>
      <c r="WKE193" s="131"/>
      <c r="WKF193" s="131"/>
      <c r="WKG193" s="131"/>
      <c r="WKH193" s="132"/>
      <c r="WKJ193" s="130"/>
      <c r="WKK193" s="134"/>
      <c r="WKL193" s="134"/>
      <c r="WKM193" s="131"/>
      <c r="WKN193" s="131"/>
      <c r="WKO193" s="131"/>
      <c r="WKP193" s="132"/>
      <c r="WKR193" s="130"/>
      <c r="WKS193" s="134"/>
      <c r="WKT193" s="134"/>
      <c r="WKU193" s="131"/>
      <c r="WKV193" s="131"/>
      <c r="WKW193" s="131"/>
      <c r="WKX193" s="132"/>
      <c r="WKZ193" s="130"/>
      <c r="WLA193" s="134"/>
      <c r="WLB193" s="134"/>
      <c r="WLC193" s="131"/>
      <c r="WLD193" s="131"/>
      <c r="WLE193" s="131"/>
      <c r="WLF193" s="132"/>
      <c r="WLH193" s="130"/>
      <c r="WLI193" s="134"/>
      <c r="WLJ193" s="134"/>
      <c r="WLK193" s="131"/>
      <c r="WLL193" s="131"/>
      <c r="WLM193" s="131"/>
      <c r="WLN193" s="132"/>
      <c r="WLP193" s="130"/>
      <c r="WLQ193" s="134"/>
      <c r="WLR193" s="134"/>
      <c r="WLS193" s="131"/>
      <c r="WLT193" s="131"/>
      <c r="WLU193" s="131"/>
      <c r="WLV193" s="132"/>
      <c r="WLX193" s="130"/>
      <c r="WLY193" s="134"/>
      <c r="WLZ193" s="134"/>
      <c r="WMA193" s="131"/>
      <c r="WMB193" s="131"/>
      <c r="WMC193" s="131"/>
      <c r="WMD193" s="132"/>
      <c r="WMF193" s="130"/>
      <c r="WMG193" s="134"/>
      <c r="WMH193" s="134"/>
      <c r="WMI193" s="131"/>
      <c r="WMJ193" s="131"/>
      <c r="WMK193" s="131"/>
      <c r="WML193" s="132"/>
      <c r="WMN193" s="130"/>
      <c r="WMO193" s="134"/>
      <c r="WMP193" s="134"/>
      <c r="WMQ193" s="131"/>
      <c r="WMR193" s="131"/>
      <c r="WMS193" s="131"/>
      <c r="WMT193" s="132"/>
      <c r="WMV193" s="130"/>
      <c r="WMW193" s="134"/>
      <c r="WMX193" s="134"/>
      <c r="WMY193" s="131"/>
      <c r="WMZ193" s="131"/>
      <c r="WNA193" s="131"/>
      <c r="WNB193" s="132"/>
      <c r="WND193" s="130"/>
      <c r="WNE193" s="134"/>
      <c r="WNF193" s="134"/>
      <c r="WNG193" s="131"/>
      <c r="WNH193" s="131"/>
      <c r="WNI193" s="131"/>
      <c r="WNJ193" s="132"/>
      <c r="WNL193" s="130"/>
      <c r="WNM193" s="134"/>
      <c r="WNN193" s="134"/>
      <c r="WNO193" s="131"/>
      <c r="WNP193" s="131"/>
      <c r="WNQ193" s="131"/>
      <c r="WNR193" s="132"/>
      <c r="WNT193" s="130"/>
      <c r="WNU193" s="134"/>
      <c r="WNV193" s="134"/>
      <c r="WNW193" s="131"/>
      <c r="WNX193" s="131"/>
      <c r="WNY193" s="131"/>
      <c r="WNZ193" s="132"/>
      <c r="WOB193" s="130"/>
      <c r="WOC193" s="134"/>
      <c r="WOD193" s="134"/>
      <c r="WOE193" s="131"/>
      <c r="WOF193" s="131"/>
      <c r="WOG193" s="131"/>
      <c r="WOH193" s="132"/>
      <c r="WOJ193" s="130"/>
      <c r="WOK193" s="134"/>
      <c r="WOL193" s="134"/>
      <c r="WOM193" s="131"/>
      <c r="WON193" s="131"/>
      <c r="WOO193" s="131"/>
      <c r="WOP193" s="132"/>
      <c r="WOR193" s="130"/>
      <c r="WOS193" s="134"/>
      <c r="WOT193" s="134"/>
      <c r="WOU193" s="131"/>
      <c r="WOV193" s="131"/>
      <c r="WOW193" s="131"/>
      <c r="WOX193" s="132"/>
      <c r="WOZ193" s="130"/>
      <c r="WPA193" s="134"/>
      <c r="WPB193" s="134"/>
      <c r="WPC193" s="131"/>
      <c r="WPD193" s="131"/>
      <c r="WPE193" s="131"/>
      <c r="WPF193" s="132"/>
      <c r="WPH193" s="130"/>
      <c r="WPI193" s="134"/>
      <c r="WPJ193" s="134"/>
      <c r="WPK193" s="131"/>
      <c r="WPL193" s="131"/>
      <c r="WPM193" s="131"/>
      <c r="WPN193" s="132"/>
      <c r="WPP193" s="130"/>
      <c r="WPQ193" s="134"/>
      <c r="WPR193" s="134"/>
      <c r="WPS193" s="131"/>
      <c r="WPT193" s="131"/>
      <c r="WPU193" s="131"/>
      <c r="WPV193" s="132"/>
      <c r="WPX193" s="130"/>
      <c r="WPY193" s="134"/>
      <c r="WPZ193" s="134"/>
      <c r="WQA193" s="131"/>
      <c r="WQB193" s="131"/>
      <c r="WQC193" s="131"/>
      <c r="WQD193" s="132"/>
      <c r="WQF193" s="130"/>
      <c r="WQG193" s="134"/>
      <c r="WQH193" s="134"/>
      <c r="WQI193" s="131"/>
      <c r="WQJ193" s="131"/>
      <c r="WQK193" s="131"/>
      <c r="WQL193" s="132"/>
      <c r="WQN193" s="130"/>
      <c r="WQO193" s="134"/>
      <c r="WQP193" s="134"/>
      <c r="WQQ193" s="131"/>
      <c r="WQR193" s="131"/>
      <c r="WQS193" s="131"/>
      <c r="WQT193" s="132"/>
      <c r="WQV193" s="130"/>
      <c r="WQW193" s="134"/>
      <c r="WQX193" s="134"/>
      <c r="WQY193" s="131"/>
      <c r="WQZ193" s="131"/>
      <c r="WRA193" s="131"/>
      <c r="WRB193" s="132"/>
      <c r="WRD193" s="130"/>
      <c r="WRE193" s="134"/>
      <c r="WRF193" s="134"/>
      <c r="WRG193" s="131"/>
      <c r="WRH193" s="131"/>
      <c r="WRI193" s="131"/>
      <c r="WRJ193" s="132"/>
      <c r="WRL193" s="130"/>
      <c r="WRM193" s="134"/>
      <c r="WRN193" s="134"/>
      <c r="WRO193" s="131"/>
      <c r="WRP193" s="131"/>
      <c r="WRQ193" s="131"/>
      <c r="WRR193" s="132"/>
      <c r="WRT193" s="130"/>
      <c r="WRU193" s="134"/>
      <c r="WRV193" s="134"/>
      <c r="WRW193" s="131"/>
      <c r="WRX193" s="131"/>
      <c r="WRY193" s="131"/>
      <c r="WRZ193" s="132"/>
      <c r="WSB193" s="130"/>
      <c r="WSC193" s="134"/>
      <c r="WSD193" s="134"/>
      <c r="WSE193" s="131"/>
      <c r="WSF193" s="131"/>
      <c r="WSG193" s="131"/>
      <c r="WSH193" s="132"/>
      <c r="WSJ193" s="130"/>
      <c r="WSK193" s="134"/>
      <c r="WSL193" s="134"/>
      <c r="WSM193" s="131"/>
      <c r="WSN193" s="131"/>
      <c r="WSO193" s="131"/>
      <c r="WSP193" s="132"/>
      <c r="WSR193" s="130"/>
      <c r="WSS193" s="134"/>
      <c r="WST193" s="134"/>
      <c r="WSU193" s="131"/>
      <c r="WSV193" s="131"/>
      <c r="WSW193" s="131"/>
      <c r="WSX193" s="132"/>
      <c r="WSZ193" s="130"/>
      <c r="WTA193" s="134"/>
      <c r="WTB193" s="134"/>
      <c r="WTC193" s="131"/>
      <c r="WTD193" s="131"/>
      <c r="WTE193" s="131"/>
      <c r="WTF193" s="132"/>
      <c r="WTH193" s="130"/>
      <c r="WTI193" s="134"/>
      <c r="WTJ193" s="134"/>
      <c r="WTK193" s="131"/>
      <c r="WTL193" s="131"/>
      <c r="WTM193" s="131"/>
      <c r="WTN193" s="132"/>
      <c r="WTP193" s="130"/>
      <c r="WTQ193" s="134"/>
      <c r="WTR193" s="134"/>
      <c r="WTS193" s="131"/>
      <c r="WTT193" s="131"/>
      <c r="WTU193" s="131"/>
      <c r="WTV193" s="132"/>
      <c r="WTX193" s="130"/>
      <c r="WTY193" s="134"/>
      <c r="WTZ193" s="134"/>
      <c r="WUA193" s="131"/>
      <c r="WUB193" s="131"/>
      <c r="WUC193" s="131"/>
      <c r="WUD193" s="132"/>
      <c r="WUF193" s="130"/>
      <c r="WUG193" s="134"/>
      <c r="WUH193" s="134"/>
      <c r="WUI193" s="131"/>
      <c r="WUJ193" s="131"/>
      <c r="WUK193" s="131"/>
      <c r="WUL193" s="132"/>
      <c r="WUN193" s="130"/>
      <c r="WUO193" s="134"/>
      <c r="WUP193" s="134"/>
      <c r="WUQ193" s="131"/>
      <c r="WUR193" s="131"/>
      <c r="WUS193" s="131"/>
      <c r="WUT193" s="132"/>
      <c r="WUV193" s="130"/>
      <c r="WUW193" s="134"/>
      <c r="WUX193" s="134"/>
      <c r="WUY193" s="131"/>
      <c r="WUZ193" s="131"/>
      <c r="WVA193" s="131"/>
      <c r="WVB193" s="132"/>
      <c r="WVD193" s="130"/>
      <c r="WVE193" s="134"/>
      <c r="WVF193" s="134"/>
      <c r="WVG193" s="131"/>
      <c r="WVH193" s="131"/>
      <c r="WVI193" s="131"/>
      <c r="WVJ193" s="132"/>
      <c r="WVL193" s="130"/>
      <c r="WVM193" s="134"/>
      <c r="WVN193" s="134"/>
      <c r="WVO193" s="131"/>
      <c r="WVP193" s="131"/>
      <c r="WVQ193" s="131"/>
      <c r="WVR193" s="132"/>
      <c r="WVT193" s="130"/>
      <c r="WVU193" s="134"/>
      <c r="WVV193" s="134"/>
      <c r="WVW193" s="131"/>
      <c r="WVX193" s="131"/>
      <c r="WVY193" s="131"/>
      <c r="WVZ193" s="132"/>
      <c r="WWB193" s="130"/>
      <c r="WWC193" s="134"/>
      <c r="WWD193" s="134"/>
      <c r="WWE193" s="131"/>
      <c r="WWF193" s="131"/>
      <c r="WWG193" s="131"/>
      <c r="WWH193" s="132"/>
      <c r="WWJ193" s="130"/>
      <c r="WWK193" s="134"/>
      <c r="WWL193" s="134"/>
      <c r="WWM193" s="131"/>
      <c r="WWN193" s="131"/>
      <c r="WWO193" s="131"/>
      <c r="WWP193" s="132"/>
      <c r="WWR193" s="130"/>
      <c r="WWS193" s="134"/>
      <c r="WWT193" s="134"/>
      <c r="WWU193" s="131"/>
      <c r="WWV193" s="131"/>
      <c r="WWW193" s="131"/>
      <c r="WWX193" s="132"/>
      <c r="WWZ193" s="130"/>
      <c r="WXA193" s="134"/>
      <c r="WXB193" s="134"/>
      <c r="WXC193" s="131"/>
      <c r="WXD193" s="131"/>
      <c r="WXE193" s="131"/>
      <c r="WXF193" s="132"/>
      <c r="WXH193" s="130"/>
      <c r="WXI193" s="134"/>
      <c r="WXJ193" s="134"/>
      <c r="WXK193" s="131"/>
      <c r="WXL193" s="131"/>
      <c r="WXM193" s="131"/>
      <c r="WXN193" s="132"/>
      <c r="WXP193" s="130"/>
      <c r="WXQ193" s="134"/>
      <c r="WXR193" s="134"/>
      <c r="WXS193" s="131"/>
      <c r="WXT193" s="131"/>
      <c r="WXU193" s="131"/>
      <c r="WXV193" s="132"/>
      <c r="WXX193" s="130"/>
      <c r="WXY193" s="134"/>
      <c r="WXZ193" s="134"/>
      <c r="WYA193" s="131"/>
      <c r="WYB193" s="131"/>
      <c r="WYC193" s="131"/>
      <c r="WYD193" s="132"/>
      <c r="WYF193" s="130"/>
      <c r="WYG193" s="134"/>
      <c r="WYH193" s="134"/>
      <c r="WYI193" s="131"/>
      <c r="WYJ193" s="131"/>
      <c r="WYK193" s="131"/>
      <c r="WYL193" s="132"/>
      <c r="WYN193" s="130"/>
      <c r="WYO193" s="134"/>
      <c r="WYP193" s="134"/>
      <c r="WYQ193" s="131"/>
      <c r="WYR193" s="131"/>
      <c r="WYS193" s="131"/>
      <c r="WYT193" s="132"/>
      <c r="WYV193" s="130"/>
      <c r="WYW193" s="134"/>
      <c r="WYX193" s="134"/>
      <c r="WYY193" s="131"/>
      <c r="WYZ193" s="131"/>
      <c r="WZA193" s="131"/>
      <c r="WZB193" s="132"/>
      <c r="WZD193" s="130"/>
      <c r="WZE193" s="134"/>
      <c r="WZF193" s="134"/>
      <c r="WZG193" s="131"/>
      <c r="WZH193" s="131"/>
      <c r="WZI193" s="131"/>
      <c r="WZJ193" s="132"/>
      <c r="WZL193" s="130"/>
      <c r="WZM193" s="134"/>
      <c r="WZN193" s="134"/>
      <c r="WZO193" s="131"/>
      <c r="WZP193" s="131"/>
      <c r="WZQ193" s="131"/>
      <c r="WZR193" s="132"/>
      <c r="WZT193" s="130"/>
      <c r="WZU193" s="134"/>
      <c r="WZV193" s="134"/>
      <c r="WZW193" s="131"/>
      <c r="WZX193" s="131"/>
      <c r="WZY193" s="131"/>
      <c r="WZZ193" s="132"/>
      <c r="XAB193" s="130"/>
      <c r="XAC193" s="134"/>
      <c r="XAD193" s="134"/>
      <c r="XAE193" s="131"/>
      <c r="XAF193" s="131"/>
      <c r="XAG193" s="131"/>
      <c r="XAH193" s="132"/>
      <c r="XAJ193" s="130"/>
      <c r="XAK193" s="134"/>
      <c r="XAL193" s="134"/>
      <c r="XAM193" s="131"/>
      <c r="XAN193" s="131"/>
      <c r="XAO193" s="131"/>
      <c r="XAP193" s="132"/>
      <c r="XAR193" s="130"/>
      <c r="XAS193" s="134"/>
      <c r="XAT193" s="134"/>
      <c r="XAU193" s="131"/>
      <c r="XAV193" s="131"/>
      <c r="XAW193" s="131"/>
      <c r="XAX193" s="132"/>
      <c r="XAZ193" s="130"/>
      <c r="XBA193" s="134"/>
      <c r="XBB193" s="134"/>
      <c r="XBC193" s="131"/>
      <c r="XBD193" s="131"/>
      <c r="XBE193" s="131"/>
      <c r="XBF193" s="132"/>
      <c r="XBH193" s="130"/>
      <c r="XBI193" s="134"/>
      <c r="XBJ193" s="134"/>
      <c r="XBK193" s="131"/>
      <c r="XBL193" s="131"/>
      <c r="XBM193" s="131"/>
      <c r="XBN193" s="132"/>
      <c r="XBP193" s="130"/>
      <c r="XBQ193" s="134"/>
      <c r="XBR193" s="134"/>
      <c r="XBS193" s="131"/>
      <c r="XBT193" s="131"/>
      <c r="XBU193" s="131"/>
      <c r="XBV193" s="132"/>
      <c r="XBX193" s="130"/>
      <c r="XBY193" s="134"/>
      <c r="XBZ193" s="134"/>
      <c r="XCA193" s="131"/>
      <c r="XCB193" s="131"/>
      <c r="XCC193" s="131"/>
      <c r="XCD193" s="132"/>
      <c r="XCF193" s="130"/>
      <c r="XCG193" s="134"/>
      <c r="XCH193" s="134"/>
      <c r="XCI193" s="131"/>
      <c r="XCJ193" s="131"/>
      <c r="XCK193" s="131"/>
      <c r="XCL193" s="132"/>
      <c r="XCN193" s="130"/>
      <c r="XCO193" s="134"/>
      <c r="XCP193" s="134"/>
      <c r="XCQ193" s="131"/>
      <c r="XCR193" s="131"/>
      <c r="XCS193" s="131"/>
      <c r="XCT193" s="132"/>
      <c r="XCV193" s="130"/>
      <c r="XCW193" s="134"/>
      <c r="XCX193" s="134"/>
      <c r="XCY193" s="131"/>
      <c r="XCZ193" s="131"/>
      <c r="XDA193" s="131"/>
      <c r="XDB193" s="132"/>
      <c r="XDD193" s="130"/>
      <c r="XDE193" s="134"/>
      <c r="XDF193" s="134"/>
      <c r="XDG193" s="131"/>
      <c r="XDH193" s="131"/>
      <c r="XDI193" s="131"/>
      <c r="XDJ193" s="132"/>
      <c r="XDL193" s="130"/>
      <c r="XDM193" s="134"/>
      <c r="XDN193" s="134"/>
      <c r="XDO193" s="131"/>
      <c r="XDP193" s="131"/>
      <c r="XDQ193" s="131"/>
      <c r="XDR193" s="132"/>
      <c r="XDT193" s="130"/>
      <c r="XDU193" s="134"/>
      <c r="XDV193" s="134"/>
      <c r="XDW193" s="131"/>
      <c r="XDX193" s="131"/>
      <c r="XDY193" s="131"/>
      <c r="XDZ193" s="132"/>
      <c r="XEB193" s="130"/>
      <c r="XEC193" s="134"/>
      <c r="XED193" s="134"/>
      <c r="XEE193" s="131"/>
      <c r="XEF193" s="131"/>
      <c r="XEG193" s="131"/>
      <c r="XEH193" s="132"/>
      <c r="XEJ193" s="130"/>
      <c r="XEK193" s="134"/>
      <c r="XEL193" s="134"/>
      <c r="XEM193" s="131"/>
      <c r="XEN193" s="131"/>
      <c r="XEO193" s="131"/>
      <c r="XEP193" s="132"/>
      <c r="XER193" s="130"/>
      <c r="XES193" s="134"/>
      <c r="XET193" s="134"/>
      <c r="XEU193" s="131"/>
      <c r="XEV193" s="131"/>
      <c r="XEW193" s="131"/>
      <c r="XEX193" s="132"/>
      <c r="XEZ193" s="130"/>
      <c r="XFA193" s="134"/>
      <c r="XFB193" s="134"/>
      <c r="XFC193" s="131"/>
      <c r="XFD193" s="131"/>
    </row>
    <row r="194" spans="1:16384" ht="19.5" customHeight="1">
      <c r="A194" s="124">
        <f t="shared" si="28"/>
        <v>185</v>
      </c>
      <c r="B194" s="806" t="s">
        <v>590</v>
      </c>
      <c r="C194" s="807"/>
      <c r="D194" s="807"/>
      <c r="E194" s="807"/>
      <c r="F194" s="808"/>
      <c r="G194" s="754" t="s">
        <v>589</v>
      </c>
      <c r="H194" s="713" t="s">
        <v>811</v>
      </c>
      <c r="I194" s="143"/>
      <c r="J194" s="143"/>
      <c r="K194" s="143"/>
      <c r="L194" s="128"/>
    </row>
    <row r="195" spans="1:16384" ht="19.5" customHeight="1">
      <c r="A195" s="124">
        <f t="shared" si="28"/>
        <v>186</v>
      </c>
      <c r="B195" s="809"/>
      <c r="C195" s="810"/>
      <c r="D195" s="810"/>
      <c r="E195" s="810"/>
      <c r="F195" s="811"/>
      <c r="G195" s="754"/>
      <c r="H195" s="714"/>
      <c r="I195" s="143"/>
      <c r="J195" s="143"/>
      <c r="K195" s="143"/>
      <c r="L195" s="128"/>
    </row>
    <row r="196" spans="1:16384" ht="30" customHeight="1">
      <c r="A196" s="124">
        <f t="shared" si="28"/>
        <v>187</v>
      </c>
      <c r="B196" s="812"/>
      <c r="C196" s="737" t="s">
        <v>363</v>
      </c>
      <c r="D196" s="738"/>
      <c r="E196" s="738"/>
      <c r="F196" s="739"/>
      <c r="G196" s="213">
        <f>SUM(G197:G199)</f>
        <v>0</v>
      </c>
      <c r="H196" s="213">
        <f>SUM(H197:H199)</f>
        <v>0</v>
      </c>
      <c r="I196" s="143"/>
      <c r="J196" s="143"/>
      <c r="K196" s="143"/>
      <c r="L196" s="128"/>
    </row>
    <row r="197" spans="1:16384" ht="21" customHeight="1">
      <c r="A197" s="124">
        <f t="shared" si="28"/>
        <v>188</v>
      </c>
      <c r="B197" s="813"/>
      <c r="C197" s="725"/>
      <c r="D197" s="721" t="s">
        <v>363</v>
      </c>
      <c r="E197" s="705"/>
      <c r="F197" s="706"/>
      <c r="G197" s="196"/>
      <c r="H197" s="198"/>
      <c r="I197" s="144"/>
      <c r="J197" s="144"/>
      <c r="K197" s="143"/>
      <c r="L197" s="128"/>
    </row>
    <row r="198" spans="1:16384" ht="22.5" customHeight="1">
      <c r="A198" s="124">
        <f t="shared" si="28"/>
        <v>189</v>
      </c>
      <c r="B198" s="813"/>
      <c r="C198" s="726"/>
      <c r="D198" s="721" t="s">
        <v>588</v>
      </c>
      <c r="E198" s="705"/>
      <c r="F198" s="706"/>
      <c r="G198" s="196"/>
      <c r="H198" s="198"/>
      <c r="I198" s="144"/>
      <c r="J198" s="144"/>
      <c r="K198" s="143"/>
      <c r="L198" s="128"/>
    </row>
    <row r="199" spans="1:16384" ht="18.75" customHeight="1">
      <c r="A199" s="124">
        <f t="shared" si="28"/>
        <v>190</v>
      </c>
      <c r="B199" s="813"/>
      <c r="C199" s="726"/>
      <c r="D199" s="721" t="s">
        <v>587</v>
      </c>
      <c r="E199" s="705"/>
      <c r="F199" s="706"/>
      <c r="G199" s="196"/>
      <c r="H199" s="198"/>
      <c r="I199" s="144"/>
      <c r="J199" s="144"/>
      <c r="K199" s="143"/>
      <c r="L199" s="128"/>
    </row>
    <row r="200" spans="1:16384" ht="23.25" customHeight="1">
      <c r="A200" s="124">
        <f t="shared" si="28"/>
        <v>191</v>
      </c>
      <c r="B200" s="813"/>
      <c r="C200" s="737" t="s">
        <v>20</v>
      </c>
      <c r="D200" s="738"/>
      <c r="E200" s="738"/>
      <c r="F200" s="739"/>
      <c r="G200" s="213">
        <f>G201+G202-G203-G204</f>
        <v>0</v>
      </c>
      <c r="H200" s="213">
        <f>H201+H202-H203-H204</f>
        <v>0</v>
      </c>
      <c r="I200" s="144"/>
      <c r="J200" s="144"/>
      <c r="K200" s="143"/>
      <c r="L200" s="128"/>
    </row>
    <row r="201" spans="1:16384" ht="27.75" customHeight="1">
      <c r="A201" s="124">
        <f t="shared" si="28"/>
        <v>192</v>
      </c>
      <c r="B201" s="813"/>
      <c r="C201" s="731"/>
      <c r="D201" s="773" t="s">
        <v>586</v>
      </c>
      <c r="E201" s="705"/>
      <c r="F201" s="706"/>
      <c r="G201" s="214"/>
      <c r="H201" s="215"/>
      <c r="I201" s="144"/>
      <c r="J201" s="144"/>
      <c r="K201" s="143"/>
      <c r="L201" s="128"/>
    </row>
    <row r="202" spans="1:16384" ht="30.75" customHeight="1">
      <c r="A202" s="124">
        <f t="shared" si="28"/>
        <v>193</v>
      </c>
      <c r="B202" s="813"/>
      <c r="C202" s="732"/>
      <c r="D202" s="773" t="s">
        <v>159</v>
      </c>
      <c r="E202" s="705"/>
      <c r="F202" s="706"/>
      <c r="G202" s="214"/>
      <c r="H202" s="215"/>
      <c r="I202" s="144"/>
      <c r="J202" s="144"/>
      <c r="K202" s="143"/>
      <c r="L202" s="128"/>
    </row>
    <row r="203" spans="1:16384" ht="34.5" customHeight="1">
      <c r="A203" s="124">
        <f t="shared" si="28"/>
        <v>194</v>
      </c>
      <c r="B203" s="813"/>
      <c r="C203" s="732"/>
      <c r="D203" s="830" t="s">
        <v>241</v>
      </c>
      <c r="E203" s="831"/>
      <c r="F203" s="832"/>
      <c r="G203" s="214"/>
      <c r="H203" s="215"/>
      <c r="I203" s="144"/>
      <c r="J203" s="144"/>
      <c r="K203" s="143"/>
      <c r="L203" s="128"/>
    </row>
    <row r="204" spans="1:16384" ht="32.25" customHeight="1">
      <c r="A204" s="124">
        <f t="shared" si="28"/>
        <v>195</v>
      </c>
      <c r="B204" s="813"/>
      <c r="C204" s="733"/>
      <c r="D204" s="830" t="s">
        <v>242</v>
      </c>
      <c r="E204" s="831"/>
      <c r="F204" s="832"/>
      <c r="G204" s="214"/>
      <c r="H204" s="215"/>
      <c r="I204" s="144"/>
      <c r="J204" s="144"/>
      <c r="K204" s="143"/>
      <c r="L204" s="128"/>
    </row>
    <row r="205" spans="1:16384" ht="25.5" customHeight="1">
      <c r="A205" s="124">
        <f t="shared" ref="A205:A227" si="40">A204+1</f>
        <v>196</v>
      </c>
      <c r="B205" s="813"/>
      <c r="C205" s="737" t="s">
        <v>21</v>
      </c>
      <c r="D205" s="738"/>
      <c r="E205" s="738"/>
      <c r="F205" s="739"/>
      <c r="G205" s="213">
        <f>G206+G207+G208-G209-G210-G211</f>
        <v>0</v>
      </c>
      <c r="H205" s="213">
        <f>H206+H207+H208-H209-H210-H211</f>
        <v>0</v>
      </c>
      <c r="I205" s="144"/>
      <c r="J205" s="144"/>
      <c r="K205" s="143"/>
      <c r="L205" s="128"/>
    </row>
    <row r="206" spans="1:16384" ht="19.5" customHeight="1">
      <c r="A206" s="124">
        <f t="shared" si="40"/>
        <v>197</v>
      </c>
      <c r="B206" s="813"/>
      <c r="C206" s="731"/>
      <c r="D206" s="773" t="s">
        <v>22</v>
      </c>
      <c r="E206" s="705"/>
      <c r="F206" s="706"/>
      <c r="G206" s="196"/>
      <c r="H206" s="198"/>
      <c r="I206" s="144"/>
      <c r="J206" s="144"/>
      <c r="K206" s="143"/>
      <c r="L206" s="128"/>
    </row>
    <row r="207" spans="1:16384" ht="34.5" customHeight="1">
      <c r="A207" s="124">
        <f t="shared" si="40"/>
        <v>198</v>
      </c>
      <c r="B207" s="813"/>
      <c r="C207" s="732"/>
      <c r="D207" s="773" t="s">
        <v>160</v>
      </c>
      <c r="E207" s="705"/>
      <c r="F207" s="706"/>
      <c r="G207" s="196"/>
      <c r="H207" s="198"/>
      <c r="I207" s="144"/>
      <c r="J207" s="144"/>
      <c r="K207" s="143"/>
      <c r="L207" s="128"/>
    </row>
    <row r="208" spans="1:16384" ht="20.25" customHeight="1">
      <c r="A208" s="124">
        <f t="shared" si="40"/>
        <v>199</v>
      </c>
      <c r="B208" s="813"/>
      <c r="C208" s="732"/>
      <c r="D208" s="773" t="s">
        <v>585</v>
      </c>
      <c r="E208" s="705"/>
      <c r="F208" s="706"/>
      <c r="G208" s="196"/>
      <c r="H208" s="198"/>
      <c r="I208" s="144"/>
      <c r="J208" s="144"/>
      <c r="K208" s="143"/>
      <c r="L208" s="128"/>
    </row>
    <row r="209" spans="1:16384" ht="21.75" customHeight="1">
      <c r="A209" s="124">
        <f t="shared" si="40"/>
        <v>200</v>
      </c>
      <c r="B209" s="813"/>
      <c r="C209" s="732"/>
      <c r="D209" s="830" t="s">
        <v>243</v>
      </c>
      <c r="E209" s="831"/>
      <c r="F209" s="832"/>
      <c r="G209" s="196"/>
      <c r="H209" s="198"/>
      <c r="I209" s="144"/>
      <c r="J209" s="144"/>
      <c r="K209" s="143"/>
      <c r="L209" s="128"/>
    </row>
    <row r="210" spans="1:16384" ht="32.25" customHeight="1">
      <c r="A210" s="124">
        <f t="shared" si="40"/>
        <v>201</v>
      </c>
      <c r="B210" s="813"/>
      <c r="C210" s="732"/>
      <c r="D210" s="830" t="s">
        <v>244</v>
      </c>
      <c r="E210" s="831"/>
      <c r="F210" s="832"/>
      <c r="G210" s="196"/>
      <c r="H210" s="198"/>
      <c r="I210" s="144"/>
      <c r="J210" s="144"/>
      <c r="K210" s="143"/>
      <c r="L210" s="128"/>
    </row>
    <row r="211" spans="1:16384" ht="35.25" customHeight="1">
      <c r="A211" s="124">
        <f t="shared" si="40"/>
        <v>202</v>
      </c>
      <c r="B211" s="813"/>
      <c r="C211" s="733"/>
      <c r="D211" s="707" t="s">
        <v>904</v>
      </c>
      <c r="E211" s="831"/>
      <c r="F211" s="832"/>
      <c r="G211" s="196"/>
      <c r="H211" s="198"/>
      <c r="I211" s="144"/>
      <c r="J211" s="144"/>
      <c r="K211" s="143"/>
      <c r="L211" s="128"/>
    </row>
    <row r="212" spans="1:16384" ht="38.25" customHeight="1">
      <c r="A212" s="124">
        <f t="shared" si="40"/>
        <v>203</v>
      </c>
      <c r="B212" s="813"/>
      <c r="C212" s="737" t="s">
        <v>842</v>
      </c>
      <c r="D212" s="738"/>
      <c r="E212" s="738"/>
      <c r="F212" s="739"/>
      <c r="G212" s="195">
        <f>G213-G214</f>
        <v>0</v>
      </c>
      <c r="H212" s="195">
        <f>H213-H214</f>
        <v>0</v>
      </c>
      <c r="I212" s="144"/>
      <c r="J212" s="144"/>
      <c r="K212" s="143"/>
      <c r="L212" s="128"/>
    </row>
    <row r="213" spans="1:16384" ht="29.25" customHeight="1">
      <c r="A213" s="124">
        <f t="shared" si="40"/>
        <v>204</v>
      </c>
      <c r="B213" s="813"/>
      <c r="C213" s="731"/>
      <c r="D213" s="773" t="s">
        <v>583</v>
      </c>
      <c r="E213" s="705"/>
      <c r="F213" s="706"/>
      <c r="G213" s="196"/>
      <c r="H213" s="198"/>
      <c r="I213" s="144"/>
      <c r="J213" s="144"/>
      <c r="K213" s="143"/>
      <c r="L213" s="128"/>
    </row>
    <row r="214" spans="1:16384" ht="29.25" customHeight="1">
      <c r="A214" s="124">
        <f t="shared" si="40"/>
        <v>205</v>
      </c>
      <c r="B214" s="813"/>
      <c r="C214" s="733"/>
      <c r="D214" s="830" t="s">
        <v>582</v>
      </c>
      <c r="E214" s="831"/>
      <c r="F214" s="832"/>
      <c r="G214" s="196"/>
      <c r="H214" s="198"/>
      <c r="I214" s="144"/>
      <c r="J214" s="144"/>
      <c r="K214" s="143"/>
      <c r="L214" s="128"/>
    </row>
    <row r="215" spans="1:16384" ht="21" customHeight="1">
      <c r="A215" s="124">
        <f t="shared" si="40"/>
        <v>206</v>
      </c>
      <c r="B215" s="813"/>
      <c r="C215" s="737" t="s">
        <v>161</v>
      </c>
      <c r="D215" s="738"/>
      <c r="E215" s="738"/>
      <c r="F215" s="739"/>
      <c r="G215" s="195">
        <f>G216-G217+G218-G219</f>
        <v>0</v>
      </c>
      <c r="H215" s="195">
        <f>H216-H217+H218-H219</f>
        <v>0</v>
      </c>
      <c r="I215" s="144"/>
      <c r="J215" s="144"/>
      <c r="K215" s="145"/>
      <c r="L215" s="128"/>
    </row>
    <row r="216" spans="1:16384" ht="21" customHeight="1">
      <c r="A216" s="124"/>
      <c r="B216" s="813"/>
      <c r="C216" s="336"/>
      <c r="D216" s="704" t="s">
        <v>912</v>
      </c>
      <c r="E216" s="705"/>
      <c r="F216" s="706"/>
      <c r="G216" s="337"/>
      <c r="H216" s="337"/>
      <c r="I216" s="144"/>
      <c r="J216" s="144"/>
      <c r="K216" s="145"/>
      <c r="L216" s="128"/>
    </row>
    <row r="217" spans="1:16384" ht="21" customHeight="1">
      <c r="A217" s="124"/>
      <c r="B217" s="813"/>
      <c r="C217" s="336"/>
      <c r="D217" s="707" t="s">
        <v>913</v>
      </c>
      <c r="E217" s="708"/>
      <c r="F217" s="709"/>
      <c r="G217" s="337"/>
      <c r="H217" s="337"/>
      <c r="I217" s="144"/>
      <c r="J217" s="144"/>
      <c r="K217" s="145"/>
      <c r="L217" s="128"/>
    </row>
    <row r="218" spans="1:16384" ht="25.5" customHeight="1">
      <c r="A218" s="124">
        <f>A215+1</f>
        <v>207</v>
      </c>
      <c r="B218" s="813"/>
      <c r="C218" s="731"/>
      <c r="D218" s="773" t="s">
        <v>581</v>
      </c>
      <c r="E218" s="705"/>
      <c r="F218" s="706"/>
      <c r="G218" s="197"/>
      <c r="H218" s="211"/>
      <c r="I218" s="144"/>
      <c r="J218" s="144"/>
      <c r="K218" s="143"/>
      <c r="L218" s="128"/>
    </row>
    <row r="219" spans="1:16384" ht="21.75" customHeight="1">
      <c r="A219" s="124">
        <f t="shared" si="40"/>
        <v>208</v>
      </c>
      <c r="B219" s="813"/>
      <c r="C219" s="733"/>
      <c r="D219" s="830" t="s">
        <v>580</v>
      </c>
      <c r="E219" s="831"/>
      <c r="F219" s="832"/>
      <c r="G219" s="197"/>
      <c r="H219" s="211"/>
      <c r="I219" s="144"/>
      <c r="J219" s="144"/>
      <c r="K219" s="143"/>
      <c r="L219" s="128"/>
    </row>
    <row r="220" spans="1:16384" ht="21.75" customHeight="1">
      <c r="A220" s="124">
        <f t="shared" si="40"/>
        <v>209</v>
      </c>
      <c r="B220" s="814"/>
      <c r="C220" s="815" t="s">
        <v>162</v>
      </c>
      <c r="D220" s="816"/>
      <c r="E220" s="816"/>
      <c r="F220" s="817"/>
      <c r="G220" s="216">
        <f>G196+G200+G205+G212+G215</f>
        <v>0</v>
      </c>
      <c r="H220" s="216">
        <f>H196+H200+H205+H212+H215</f>
        <v>0</v>
      </c>
      <c r="I220" s="144"/>
      <c r="J220" s="144"/>
      <c r="K220" s="144"/>
      <c r="L220" s="128"/>
    </row>
    <row r="221" spans="1:16384" ht="30.75" customHeight="1">
      <c r="A221" s="124">
        <f t="shared" si="40"/>
        <v>210</v>
      </c>
      <c r="B221" s="850" t="s">
        <v>722</v>
      </c>
      <c r="C221" s="851"/>
      <c r="D221" s="851"/>
      <c r="E221" s="851"/>
      <c r="F221" s="851"/>
      <c r="G221" s="146" t="s">
        <v>589</v>
      </c>
      <c r="H221" s="146" t="s">
        <v>811</v>
      </c>
      <c r="I221" s="147"/>
      <c r="J221" s="148"/>
      <c r="K221" s="149" t="s">
        <v>378</v>
      </c>
      <c r="L221" s="150"/>
      <c r="M221" s="128"/>
      <c r="N221" s="128"/>
      <c r="O221" s="128"/>
      <c r="W221" s="120"/>
      <c r="X221" s="120"/>
      <c r="Y221" s="120"/>
    </row>
    <row r="222" spans="1:16384" s="133" customFormat="1" ht="75" customHeight="1">
      <c r="A222" s="124">
        <f t="shared" si="40"/>
        <v>211</v>
      </c>
      <c r="B222" s="853"/>
      <c r="C222" s="855" t="s">
        <v>0</v>
      </c>
      <c r="D222" s="856"/>
      <c r="E222" s="845" t="s">
        <v>844</v>
      </c>
      <c r="F222" s="749"/>
      <c r="G222" s="209"/>
      <c r="H222" s="209"/>
      <c r="I222" s="217"/>
      <c r="J222" s="217"/>
      <c r="K222" s="218"/>
      <c r="L222" s="131"/>
      <c r="M222" s="132"/>
      <c r="O222" s="130"/>
      <c r="P222" s="134"/>
      <c r="Q222" s="134"/>
      <c r="R222" s="131"/>
      <c r="S222" s="131"/>
      <c r="T222" s="131"/>
      <c r="U222" s="132"/>
      <c r="W222" s="130"/>
      <c r="X222" s="134"/>
      <c r="Y222" s="134"/>
      <c r="Z222" s="131"/>
      <c r="AA222" s="131"/>
      <c r="AB222" s="131"/>
      <c r="AC222" s="132"/>
      <c r="AE222" s="130"/>
      <c r="AF222" s="134"/>
      <c r="AG222" s="134"/>
      <c r="AH222" s="131"/>
      <c r="AI222" s="131"/>
      <c r="AJ222" s="131"/>
      <c r="AK222" s="132"/>
      <c r="AM222" s="130"/>
      <c r="AN222" s="134"/>
      <c r="AO222" s="134"/>
      <c r="AP222" s="131"/>
      <c r="AQ222" s="131"/>
      <c r="AR222" s="131"/>
      <c r="AS222" s="132"/>
      <c r="AU222" s="130"/>
      <c r="AV222" s="134"/>
      <c r="AW222" s="134"/>
      <c r="AX222" s="131"/>
      <c r="AY222" s="131"/>
      <c r="AZ222" s="131"/>
      <c r="BA222" s="132"/>
      <c r="BC222" s="130"/>
      <c r="BD222" s="134"/>
      <c r="BE222" s="134"/>
      <c r="BF222" s="131"/>
      <c r="BG222" s="131"/>
      <c r="BH222" s="131"/>
      <c r="BI222" s="132"/>
      <c r="BK222" s="130"/>
      <c r="BL222" s="134"/>
      <c r="BM222" s="134"/>
      <c r="BN222" s="131"/>
      <c r="BO222" s="131"/>
      <c r="BP222" s="131"/>
      <c r="BQ222" s="132"/>
      <c r="BS222" s="130"/>
      <c r="BT222" s="134"/>
      <c r="BU222" s="134"/>
      <c r="BV222" s="131"/>
      <c r="BW222" s="131"/>
      <c r="BX222" s="131"/>
      <c r="BY222" s="132"/>
      <c r="CA222" s="130"/>
      <c r="CB222" s="134"/>
      <c r="CC222" s="134"/>
      <c r="CD222" s="131"/>
      <c r="CE222" s="131"/>
      <c r="CF222" s="131"/>
      <c r="CG222" s="132"/>
      <c r="CI222" s="130"/>
      <c r="CJ222" s="134"/>
      <c r="CK222" s="134"/>
      <c r="CL222" s="131"/>
      <c r="CM222" s="131"/>
      <c r="CN222" s="131"/>
      <c r="CO222" s="132"/>
      <c r="CQ222" s="130"/>
      <c r="CR222" s="134"/>
      <c r="CS222" s="134"/>
      <c r="CT222" s="131"/>
      <c r="CU222" s="131"/>
      <c r="CV222" s="131"/>
      <c r="CW222" s="132"/>
      <c r="CY222" s="130"/>
      <c r="CZ222" s="134"/>
      <c r="DA222" s="134"/>
      <c r="DB222" s="131"/>
      <c r="DC222" s="131"/>
      <c r="DD222" s="131"/>
      <c r="DE222" s="132"/>
      <c r="DG222" s="130"/>
      <c r="DH222" s="134"/>
      <c r="DI222" s="134"/>
      <c r="DJ222" s="131"/>
      <c r="DK222" s="131"/>
      <c r="DL222" s="131"/>
      <c r="DM222" s="132"/>
      <c r="DO222" s="130"/>
      <c r="DP222" s="134"/>
      <c r="DQ222" s="134"/>
      <c r="DR222" s="131"/>
      <c r="DS222" s="131"/>
      <c r="DT222" s="131"/>
      <c r="DU222" s="132"/>
      <c r="DW222" s="130"/>
      <c r="DX222" s="134"/>
      <c r="DY222" s="134"/>
      <c r="DZ222" s="131"/>
      <c r="EA222" s="131"/>
      <c r="EB222" s="131"/>
      <c r="EC222" s="132"/>
      <c r="EE222" s="130"/>
      <c r="EF222" s="134"/>
      <c r="EG222" s="134"/>
      <c r="EH222" s="131"/>
      <c r="EI222" s="131"/>
      <c r="EJ222" s="131"/>
      <c r="EK222" s="132"/>
      <c r="EM222" s="130"/>
      <c r="EN222" s="134"/>
      <c r="EO222" s="134"/>
      <c r="EP222" s="131"/>
      <c r="EQ222" s="131"/>
      <c r="ER222" s="131"/>
      <c r="ES222" s="132"/>
      <c r="EU222" s="130"/>
      <c r="EV222" s="134"/>
      <c r="EW222" s="134"/>
      <c r="EX222" s="131"/>
      <c r="EY222" s="131"/>
      <c r="EZ222" s="131"/>
      <c r="FA222" s="132"/>
      <c r="FC222" s="130"/>
      <c r="FD222" s="134"/>
      <c r="FE222" s="134"/>
      <c r="FF222" s="131"/>
      <c r="FG222" s="131"/>
      <c r="FH222" s="131"/>
      <c r="FI222" s="132"/>
      <c r="FK222" s="130"/>
      <c r="FL222" s="134"/>
      <c r="FM222" s="134"/>
      <c r="FN222" s="131"/>
      <c r="FO222" s="131"/>
      <c r="FP222" s="131"/>
      <c r="FQ222" s="132"/>
      <c r="FS222" s="130"/>
      <c r="FT222" s="134"/>
      <c r="FU222" s="134"/>
      <c r="FV222" s="131"/>
      <c r="FW222" s="131"/>
      <c r="FX222" s="131"/>
      <c r="FY222" s="132"/>
      <c r="GA222" s="130"/>
      <c r="GB222" s="134"/>
      <c r="GC222" s="134"/>
      <c r="GD222" s="131"/>
      <c r="GE222" s="131"/>
      <c r="GF222" s="131"/>
      <c r="GG222" s="132"/>
      <c r="GI222" s="130"/>
      <c r="GJ222" s="134"/>
      <c r="GK222" s="134"/>
      <c r="GL222" s="131"/>
      <c r="GM222" s="131"/>
      <c r="GN222" s="131"/>
      <c r="GO222" s="132"/>
      <c r="GQ222" s="130"/>
      <c r="GR222" s="134"/>
      <c r="GS222" s="134"/>
      <c r="GT222" s="131"/>
      <c r="GU222" s="131"/>
      <c r="GV222" s="131"/>
      <c r="GW222" s="132"/>
      <c r="GY222" s="130"/>
      <c r="GZ222" s="134"/>
      <c r="HA222" s="134"/>
      <c r="HB222" s="131"/>
      <c r="HC222" s="131"/>
      <c r="HD222" s="131"/>
      <c r="HE222" s="132"/>
      <c r="HG222" s="130"/>
      <c r="HH222" s="134"/>
      <c r="HI222" s="134"/>
      <c r="HJ222" s="131"/>
      <c r="HK222" s="131"/>
      <c r="HL222" s="131"/>
      <c r="HM222" s="132"/>
      <c r="HO222" s="130"/>
      <c r="HP222" s="134"/>
      <c r="HQ222" s="134"/>
      <c r="HR222" s="131"/>
      <c r="HS222" s="131"/>
      <c r="HT222" s="131"/>
      <c r="HU222" s="132"/>
      <c r="HW222" s="130"/>
      <c r="HX222" s="134"/>
      <c r="HY222" s="134"/>
      <c r="HZ222" s="131"/>
      <c r="IA222" s="131"/>
      <c r="IB222" s="131"/>
      <c r="IC222" s="132"/>
      <c r="IE222" s="130"/>
      <c r="IF222" s="134"/>
      <c r="IG222" s="134"/>
      <c r="IH222" s="131"/>
      <c r="II222" s="131"/>
      <c r="IJ222" s="131"/>
      <c r="IK222" s="132"/>
      <c r="IM222" s="130"/>
      <c r="IN222" s="134"/>
      <c r="IO222" s="134"/>
      <c r="IP222" s="131"/>
      <c r="IQ222" s="131"/>
      <c r="IR222" s="131"/>
      <c r="IS222" s="132"/>
      <c r="IU222" s="130"/>
      <c r="IV222" s="134"/>
      <c r="IW222" s="134"/>
      <c r="IX222" s="131"/>
      <c r="IY222" s="131"/>
      <c r="IZ222" s="131"/>
      <c r="JA222" s="132"/>
      <c r="JC222" s="130"/>
      <c r="JD222" s="134"/>
      <c r="JE222" s="134"/>
      <c r="JF222" s="131"/>
      <c r="JG222" s="131"/>
      <c r="JH222" s="131"/>
      <c r="JI222" s="132"/>
      <c r="JK222" s="130"/>
      <c r="JL222" s="134"/>
      <c r="JM222" s="134"/>
      <c r="JN222" s="131"/>
      <c r="JO222" s="131"/>
      <c r="JP222" s="131"/>
      <c r="JQ222" s="132"/>
      <c r="JS222" s="130"/>
      <c r="JT222" s="134"/>
      <c r="JU222" s="134"/>
      <c r="JV222" s="131"/>
      <c r="JW222" s="131"/>
      <c r="JX222" s="131"/>
      <c r="JY222" s="132"/>
      <c r="KA222" s="130"/>
      <c r="KB222" s="134"/>
      <c r="KC222" s="134"/>
      <c r="KD222" s="131"/>
      <c r="KE222" s="131"/>
      <c r="KF222" s="131"/>
      <c r="KG222" s="132"/>
      <c r="KI222" s="130"/>
      <c r="KJ222" s="134"/>
      <c r="KK222" s="134"/>
      <c r="KL222" s="131"/>
      <c r="KM222" s="131"/>
      <c r="KN222" s="131"/>
      <c r="KO222" s="132"/>
      <c r="KQ222" s="130"/>
      <c r="KR222" s="134"/>
      <c r="KS222" s="134"/>
      <c r="KT222" s="131"/>
      <c r="KU222" s="131"/>
      <c r="KV222" s="131"/>
      <c r="KW222" s="132"/>
      <c r="KY222" s="130"/>
      <c r="KZ222" s="134"/>
      <c r="LA222" s="134"/>
      <c r="LB222" s="131"/>
      <c r="LC222" s="131"/>
      <c r="LD222" s="131"/>
      <c r="LE222" s="132"/>
      <c r="LG222" s="130"/>
      <c r="LH222" s="134"/>
      <c r="LI222" s="134"/>
      <c r="LJ222" s="131"/>
      <c r="LK222" s="131"/>
      <c r="LL222" s="131"/>
      <c r="LM222" s="132"/>
      <c r="LO222" s="130"/>
      <c r="LP222" s="134"/>
      <c r="LQ222" s="134"/>
      <c r="LR222" s="131"/>
      <c r="LS222" s="131"/>
      <c r="LT222" s="131"/>
      <c r="LU222" s="132"/>
      <c r="LW222" s="130"/>
      <c r="LX222" s="134"/>
      <c r="LY222" s="134"/>
      <c r="LZ222" s="131"/>
      <c r="MA222" s="131"/>
      <c r="MB222" s="131"/>
      <c r="MC222" s="132"/>
      <c r="ME222" s="130"/>
      <c r="MF222" s="134"/>
      <c r="MG222" s="134"/>
      <c r="MH222" s="131"/>
      <c r="MI222" s="131"/>
      <c r="MJ222" s="131"/>
      <c r="MK222" s="132"/>
      <c r="MM222" s="130"/>
      <c r="MN222" s="134"/>
      <c r="MO222" s="134"/>
      <c r="MP222" s="131"/>
      <c r="MQ222" s="131"/>
      <c r="MR222" s="131"/>
      <c r="MS222" s="132"/>
      <c r="MU222" s="130"/>
      <c r="MV222" s="134"/>
      <c r="MW222" s="134"/>
      <c r="MX222" s="131"/>
      <c r="MY222" s="131"/>
      <c r="MZ222" s="131"/>
      <c r="NA222" s="132"/>
      <c r="NC222" s="130"/>
      <c r="ND222" s="134"/>
      <c r="NE222" s="134"/>
      <c r="NF222" s="131"/>
      <c r="NG222" s="131"/>
      <c r="NH222" s="131"/>
      <c r="NI222" s="132"/>
      <c r="NK222" s="130"/>
      <c r="NL222" s="134"/>
      <c r="NM222" s="134"/>
      <c r="NN222" s="131"/>
      <c r="NO222" s="131"/>
      <c r="NP222" s="131"/>
      <c r="NQ222" s="132"/>
      <c r="NS222" s="130"/>
      <c r="NT222" s="134"/>
      <c r="NU222" s="134"/>
      <c r="NV222" s="131"/>
      <c r="NW222" s="131"/>
      <c r="NX222" s="131"/>
      <c r="NY222" s="132"/>
      <c r="OA222" s="130"/>
      <c r="OB222" s="134"/>
      <c r="OC222" s="134"/>
      <c r="OD222" s="131"/>
      <c r="OE222" s="131"/>
      <c r="OF222" s="131"/>
      <c r="OG222" s="132"/>
      <c r="OI222" s="130"/>
      <c r="OJ222" s="134"/>
      <c r="OK222" s="134"/>
      <c r="OL222" s="131"/>
      <c r="OM222" s="131"/>
      <c r="ON222" s="131"/>
      <c r="OO222" s="132"/>
      <c r="OQ222" s="130"/>
      <c r="OR222" s="134"/>
      <c r="OS222" s="134"/>
      <c r="OT222" s="131"/>
      <c r="OU222" s="131"/>
      <c r="OV222" s="131"/>
      <c r="OW222" s="132"/>
      <c r="OY222" s="130"/>
      <c r="OZ222" s="134"/>
      <c r="PA222" s="134"/>
      <c r="PB222" s="131"/>
      <c r="PC222" s="131"/>
      <c r="PD222" s="131"/>
      <c r="PE222" s="132"/>
      <c r="PG222" s="130"/>
      <c r="PH222" s="134"/>
      <c r="PI222" s="134"/>
      <c r="PJ222" s="131"/>
      <c r="PK222" s="131"/>
      <c r="PL222" s="131"/>
      <c r="PM222" s="132"/>
      <c r="PO222" s="130"/>
      <c r="PP222" s="134"/>
      <c r="PQ222" s="134"/>
      <c r="PR222" s="131"/>
      <c r="PS222" s="131"/>
      <c r="PT222" s="131"/>
      <c r="PU222" s="132"/>
      <c r="PW222" s="130"/>
      <c r="PX222" s="134"/>
      <c r="PY222" s="134"/>
      <c r="PZ222" s="131"/>
      <c r="QA222" s="131"/>
      <c r="QB222" s="131"/>
      <c r="QC222" s="132"/>
      <c r="QE222" s="130"/>
      <c r="QF222" s="134"/>
      <c r="QG222" s="134"/>
      <c r="QH222" s="131"/>
      <c r="QI222" s="131"/>
      <c r="QJ222" s="131"/>
      <c r="QK222" s="132"/>
      <c r="QM222" s="130"/>
      <c r="QN222" s="134"/>
      <c r="QO222" s="134"/>
      <c r="QP222" s="131"/>
      <c r="QQ222" s="131"/>
      <c r="QR222" s="131"/>
      <c r="QS222" s="132"/>
      <c r="QU222" s="130"/>
      <c r="QV222" s="134"/>
      <c r="QW222" s="134"/>
      <c r="QX222" s="131"/>
      <c r="QY222" s="131"/>
      <c r="QZ222" s="131"/>
      <c r="RA222" s="132"/>
      <c r="RC222" s="130"/>
      <c r="RD222" s="134"/>
      <c r="RE222" s="134"/>
      <c r="RF222" s="131"/>
      <c r="RG222" s="131"/>
      <c r="RH222" s="131"/>
      <c r="RI222" s="132"/>
      <c r="RK222" s="130"/>
      <c r="RL222" s="134"/>
      <c r="RM222" s="134"/>
      <c r="RN222" s="131"/>
      <c r="RO222" s="131"/>
      <c r="RP222" s="131"/>
      <c r="RQ222" s="132"/>
      <c r="RS222" s="130"/>
      <c r="RT222" s="134"/>
      <c r="RU222" s="134"/>
      <c r="RV222" s="131"/>
      <c r="RW222" s="131"/>
      <c r="RX222" s="131"/>
      <c r="RY222" s="132"/>
      <c r="SA222" s="130"/>
      <c r="SB222" s="134"/>
      <c r="SC222" s="134"/>
      <c r="SD222" s="131"/>
      <c r="SE222" s="131"/>
      <c r="SF222" s="131"/>
      <c r="SG222" s="132"/>
      <c r="SI222" s="130"/>
      <c r="SJ222" s="134"/>
      <c r="SK222" s="134"/>
      <c r="SL222" s="131"/>
      <c r="SM222" s="131"/>
      <c r="SN222" s="131"/>
      <c r="SO222" s="132"/>
      <c r="SQ222" s="130"/>
      <c r="SR222" s="134"/>
      <c r="SS222" s="134"/>
      <c r="ST222" s="131"/>
      <c r="SU222" s="131"/>
      <c r="SV222" s="131"/>
      <c r="SW222" s="132"/>
      <c r="SY222" s="130"/>
      <c r="SZ222" s="134"/>
      <c r="TA222" s="134"/>
      <c r="TB222" s="131"/>
      <c r="TC222" s="131"/>
      <c r="TD222" s="131"/>
      <c r="TE222" s="132"/>
      <c r="TG222" s="130"/>
      <c r="TH222" s="134"/>
      <c r="TI222" s="134"/>
      <c r="TJ222" s="131"/>
      <c r="TK222" s="131"/>
      <c r="TL222" s="131"/>
      <c r="TM222" s="132"/>
      <c r="TO222" s="130"/>
      <c r="TP222" s="134"/>
      <c r="TQ222" s="134"/>
      <c r="TR222" s="131"/>
      <c r="TS222" s="131"/>
      <c r="TT222" s="131"/>
      <c r="TU222" s="132"/>
      <c r="TW222" s="130"/>
      <c r="TX222" s="134"/>
      <c r="TY222" s="134"/>
      <c r="TZ222" s="131"/>
      <c r="UA222" s="131"/>
      <c r="UB222" s="131"/>
      <c r="UC222" s="132"/>
      <c r="UE222" s="130"/>
      <c r="UF222" s="134"/>
      <c r="UG222" s="134"/>
      <c r="UH222" s="131"/>
      <c r="UI222" s="131"/>
      <c r="UJ222" s="131"/>
      <c r="UK222" s="132"/>
      <c r="UM222" s="130"/>
      <c r="UN222" s="134"/>
      <c r="UO222" s="134"/>
      <c r="UP222" s="131"/>
      <c r="UQ222" s="131"/>
      <c r="UR222" s="131"/>
      <c r="US222" s="132"/>
      <c r="UU222" s="130"/>
      <c r="UV222" s="134"/>
      <c r="UW222" s="134"/>
      <c r="UX222" s="131"/>
      <c r="UY222" s="131"/>
      <c r="UZ222" s="131"/>
      <c r="VA222" s="132"/>
      <c r="VC222" s="130"/>
      <c r="VD222" s="134"/>
      <c r="VE222" s="134"/>
      <c r="VF222" s="131"/>
      <c r="VG222" s="131"/>
      <c r="VH222" s="131"/>
      <c r="VI222" s="132"/>
      <c r="VK222" s="130"/>
      <c r="VL222" s="134"/>
      <c r="VM222" s="134"/>
      <c r="VN222" s="131"/>
      <c r="VO222" s="131"/>
      <c r="VP222" s="131"/>
      <c r="VQ222" s="132"/>
      <c r="VS222" s="130"/>
      <c r="VT222" s="134"/>
      <c r="VU222" s="134"/>
      <c r="VV222" s="131"/>
      <c r="VW222" s="131"/>
      <c r="VX222" s="131"/>
      <c r="VY222" s="132"/>
      <c r="WA222" s="130"/>
      <c r="WB222" s="134"/>
      <c r="WC222" s="134"/>
      <c r="WD222" s="131"/>
      <c r="WE222" s="131"/>
      <c r="WF222" s="131"/>
      <c r="WG222" s="132"/>
      <c r="WI222" s="130"/>
      <c r="WJ222" s="134"/>
      <c r="WK222" s="134"/>
      <c r="WL222" s="131"/>
      <c r="WM222" s="131"/>
      <c r="WN222" s="131"/>
      <c r="WO222" s="132"/>
      <c r="WQ222" s="130"/>
      <c r="WR222" s="134"/>
      <c r="WS222" s="134"/>
      <c r="WT222" s="131"/>
      <c r="WU222" s="131"/>
      <c r="WV222" s="131"/>
      <c r="WW222" s="132"/>
      <c r="WY222" s="130"/>
      <c r="WZ222" s="134"/>
      <c r="XA222" s="134"/>
      <c r="XB222" s="131"/>
      <c r="XC222" s="131"/>
      <c r="XD222" s="131"/>
      <c r="XE222" s="132"/>
      <c r="XG222" s="130"/>
      <c r="XH222" s="134"/>
      <c r="XI222" s="134"/>
      <c r="XJ222" s="131"/>
      <c r="XK222" s="131"/>
      <c r="XL222" s="131"/>
      <c r="XM222" s="132"/>
      <c r="XO222" s="130"/>
      <c r="XP222" s="134"/>
      <c r="XQ222" s="134"/>
      <c r="XR222" s="131"/>
      <c r="XS222" s="131"/>
      <c r="XT222" s="131"/>
      <c r="XU222" s="132"/>
      <c r="XW222" s="130"/>
      <c r="XX222" s="134"/>
      <c r="XY222" s="134"/>
      <c r="XZ222" s="131"/>
      <c r="YA222" s="131"/>
      <c r="YB222" s="131"/>
      <c r="YC222" s="132"/>
      <c r="YE222" s="130"/>
      <c r="YF222" s="134"/>
      <c r="YG222" s="134"/>
      <c r="YH222" s="131"/>
      <c r="YI222" s="131"/>
      <c r="YJ222" s="131"/>
      <c r="YK222" s="132"/>
      <c r="YM222" s="130"/>
      <c r="YN222" s="134"/>
      <c r="YO222" s="134"/>
      <c r="YP222" s="131"/>
      <c r="YQ222" s="131"/>
      <c r="YR222" s="131"/>
      <c r="YS222" s="132"/>
      <c r="YU222" s="130"/>
      <c r="YV222" s="134"/>
      <c r="YW222" s="134"/>
      <c r="YX222" s="131"/>
      <c r="YY222" s="131"/>
      <c r="YZ222" s="131"/>
      <c r="ZA222" s="132"/>
      <c r="ZC222" s="130"/>
      <c r="ZD222" s="134"/>
      <c r="ZE222" s="134"/>
      <c r="ZF222" s="131"/>
      <c r="ZG222" s="131"/>
      <c r="ZH222" s="131"/>
      <c r="ZI222" s="132"/>
      <c r="ZK222" s="130"/>
      <c r="ZL222" s="134"/>
      <c r="ZM222" s="134"/>
      <c r="ZN222" s="131"/>
      <c r="ZO222" s="131"/>
      <c r="ZP222" s="131"/>
      <c r="ZQ222" s="132"/>
      <c r="ZS222" s="130"/>
      <c r="ZT222" s="134"/>
      <c r="ZU222" s="134"/>
      <c r="ZV222" s="131"/>
      <c r="ZW222" s="131"/>
      <c r="ZX222" s="131"/>
      <c r="ZY222" s="132"/>
      <c r="AAA222" s="130"/>
      <c r="AAB222" s="134"/>
      <c r="AAC222" s="134"/>
      <c r="AAD222" s="131"/>
      <c r="AAE222" s="131"/>
      <c r="AAF222" s="131"/>
      <c r="AAG222" s="132"/>
      <c r="AAI222" s="130"/>
      <c r="AAJ222" s="134"/>
      <c r="AAK222" s="134"/>
      <c r="AAL222" s="131"/>
      <c r="AAM222" s="131"/>
      <c r="AAN222" s="131"/>
      <c r="AAO222" s="132"/>
      <c r="AAQ222" s="130"/>
      <c r="AAR222" s="134"/>
      <c r="AAS222" s="134"/>
      <c r="AAT222" s="131"/>
      <c r="AAU222" s="131"/>
      <c r="AAV222" s="131"/>
      <c r="AAW222" s="132"/>
      <c r="AAY222" s="130"/>
      <c r="AAZ222" s="134"/>
      <c r="ABA222" s="134"/>
      <c r="ABB222" s="131"/>
      <c r="ABC222" s="131"/>
      <c r="ABD222" s="131"/>
      <c r="ABE222" s="132"/>
      <c r="ABG222" s="130"/>
      <c r="ABH222" s="134"/>
      <c r="ABI222" s="134"/>
      <c r="ABJ222" s="131"/>
      <c r="ABK222" s="131"/>
      <c r="ABL222" s="131"/>
      <c r="ABM222" s="132"/>
      <c r="ABO222" s="130"/>
      <c r="ABP222" s="134"/>
      <c r="ABQ222" s="134"/>
      <c r="ABR222" s="131"/>
      <c r="ABS222" s="131"/>
      <c r="ABT222" s="131"/>
      <c r="ABU222" s="132"/>
      <c r="ABW222" s="130"/>
      <c r="ABX222" s="134"/>
      <c r="ABY222" s="134"/>
      <c r="ABZ222" s="131"/>
      <c r="ACA222" s="131"/>
      <c r="ACB222" s="131"/>
      <c r="ACC222" s="132"/>
      <c r="ACE222" s="130"/>
      <c r="ACF222" s="134"/>
      <c r="ACG222" s="134"/>
      <c r="ACH222" s="131"/>
      <c r="ACI222" s="131"/>
      <c r="ACJ222" s="131"/>
      <c r="ACK222" s="132"/>
      <c r="ACM222" s="130"/>
      <c r="ACN222" s="134"/>
      <c r="ACO222" s="134"/>
      <c r="ACP222" s="131"/>
      <c r="ACQ222" s="131"/>
      <c r="ACR222" s="131"/>
      <c r="ACS222" s="132"/>
      <c r="ACU222" s="130"/>
      <c r="ACV222" s="134"/>
      <c r="ACW222" s="134"/>
      <c r="ACX222" s="131"/>
      <c r="ACY222" s="131"/>
      <c r="ACZ222" s="131"/>
      <c r="ADA222" s="132"/>
      <c r="ADC222" s="130"/>
      <c r="ADD222" s="134"/>
      <c r="ADE222" s="134"/>
      <c r="ADF222" s="131"/>
      <c r="ADG222" s="131"/>
      <c r="ADH222" s="131"/>
      <c r="ADI222" s="132"/>
      <c r="ADK222" s="130"/>
      <c r="ADL222" s="134"/>
      <c r="ADM222" s="134"/>
      <c r="ADN222" s="131"/>
      <c r="ADO222" s="131"/>
      <c r="ADP222" s="131"/>
      <c r="ADQ222" s="132"/>
      <c r="ADS222" s="130"/>
      <c r="ADT222" s="134"/>
      <c r="ADU222" s="134"/>
      <c r="ADV222" s="131"/>
      <c r="ADW222" s="131"/>
      <c r="ADX222" s="131"/>
      <c r="ADY222" s="132"/>
      <c r="AEA222" s="130"/>
      <c r="AEB222" s="134"/>
      <c r="AEC222" s="134"/>
      <c r="AED222" s="131"/>
      <c r="AEE222" s="131"/>
      <c r="AEF222" s="131"/>
      <c r="AEG222" s="132"/>
      <c r="AEI222" s="130"/>
      <c r="AEJ222" s="134"/>
      <c r="AEK222" s="134"/>
      <c r="AEL222" s="131"/>
      <c r="AEM222" s="131"/>
      <c r="AEN222" s="131"/>
      <c r="AEO222" s="132"/>
      <c r="AEQ222" s="130"/>
      <c r="AER222" s="134"/>
      <c r="AES222" s="134"/>
      <c r="AET222" s="131"/>
      <c r="AEU222" s="131"/>
      <c r="AEV222" s="131"/>
      <c r="AEW222" s="132"/>
      <c r="AEY222" s="130"/>
      <c r="AEZ222" s="134"/>
      <c r="AFA222" s="134"/>
      <c r="AFB222" s="131"/>
      <c r="AFC222" s="131"/>
      <c r="AFD222" s="131"/>
      <c r="AFE222" s="132"/>
      <c r="AFG222" s="130"/>
      <c r="AFH222" s="134"/>
      <c r="AFI222" s="134"/>
      <c r="AFJ222" s="131"/>
      <c r="AFK222" s="131"/>
      <c r="AFL222" s="131"/>
      <c r="AFM222" s="132"/>
      <c r="AFO222" s="130"/>
      <c r="AFP222" s="134"/>
      <c r="AFQ222" s="134"/>
      <c r="AFR222" s="131"/>
      <c r="AFS222" s="131"/>
      <c r="AFT222" s="131"/>
      <c r="AFU222" s="132"/>
      <c r="AFW222" s="130"/>
      <c r="AFX222" s="134"/>
      <c r="AFY222" s="134"/>
      <c r="AFZ222" s="131"/>
      <c r="AGA222" s="131"/>
      <c r="AGB222" s="131"/>
      <c r="AGC222" s="132"/>
      <c r="AGE222" s="130"/>
      <c r="AGF222" s="134"/>
      <c r="AGG222" s="134"/>
      <c r="AGH222" s="131"/>
      <c r="AGI222" s="131"/>
      <c r="AGJ222" s="131"/>
      <c r="AGK222" s="132"/>
      <c r="AGM222" s="130"/>
      <c r="AGN222" s="134"/>
      <c r="AGO222" s="134"/>
      <c r="AGP222" s="131"/>
      <c r="AGQ222" s="131"/>
      <c r="AGR222" s="131"/>
      <c r="AGS222" s="132"/>
      <c r="AGU222" s="130"/>
      <c r="AGV222" s="134"/>
      <c r="AGW222" s="134"/>
      <c r="AGX222" s="131"/>
      <c r="AGY222" s="131"/>
      <c r="AGZ222" s="131"/>
      <c r="AHA222" s="132"/>
      <c r="AHC222" s="130"/>
      <c r="AHD222" s="134"/>
      <c r="AHE222" s="134"/>
      <c r="AHF222" s="131"/>
      <c r="AHG222" s="131"/>
      <c r="AHH222" s="131"/>
      <c r="AHI222" s="132"/>
      <c r="AHK222" s="130"/>
      <c r="AHL222" s="134"/>
      <c r="AHM222" s="134"/>
      <c r="AHN222" s="131"/>
      <c r="AHO222" s="131"/>
      <c r="AHP222" s="131"/>
      <c r="AHQ222" s="132"/>
      <c r="AHS222" s="130"/>
      <c r="AHT222" s="134"/>
      <c r="AHU222" s="134"/>
      <c r="AHV222" s="131"/>
      <c r="AHW222" s="131"/>
      <c r="AHX222" s="131"/>
      <c r="AHY222" s="132"/>
      <c r="AIA222" s="130"/>
      <c r="AIB222" s="134"/>
      <c r="AIC222" s="134"/>
      <c r="AID222" s="131"/>
      <c r="AIE222" s="131"/>
      <c r="AIF222" s="131"/>
      <c r="AIG222" s="132"/>
      <c r="AII222" s="130"/>
      <c r="AIJ222" s="134"/>
      <c r="AIK222" s="134"/>
      <c r="AIL222" s="131"/>
      <c r="AIM222" s="131"/>
      <c r="AIN222" s="131"/>
      <c r="AIO222" s="132"/>
      <c r="AIQ222" s="130"/>
      <c r="AIR222" s="134"/>
      <c r="AIS222" s="134"/>
      <c r="AIT222" s="131"/>
      <c r="AIU222" s="131"/>
      <c r="AIV222" s="131"/>
      <c r="AIW222" s="132"/>
      <c r="AIY222" s="130"/>
      <c r="AIZ222" s="134"/>
      <c r="AJA222" s="134"/>
      <c r="AJB222" s="131"/>
      <c r="AJC222" s="131"/>
      <c r="AJD222" s="131"/>
      <c r="AJE222" s="132"/>
      <c r="AJG222" s="130"/>
      <c r="AJH222" s="134"/>
      <c r="AJI222" s="134"/>
      <c r="AJJ222" s="131"/>
      <c r="AJK222" s="131"/>
      <c r="AJL222" s="131"/>
      <c r="AJM222" s="132"/>
      <c r="AJO222" s="130"/>
      <c r="AJP222" s="134"/>
      <c r="AJQ222" s="134"/>
      <c r="AJR222" s="131"/>
      <c r="AJS222" s="131"/>
      <c r="AJT222" s="131"/>
      <c r="AJU222" s="132"/>
      <c r="AJW222" s="130"/>
      <c r="AJX222" s="134"/>
      <c r="AJY222" s="134"/>
      <c r="AJZ222" s="131"/>
      <c r="AKA222" s="131"/>
      <c r="AKB222" s="131"/>
      <c r="AKC222" s="132"/>
      <c r="AKE222" s="130"/>
      <c r="AKF222" s="134"/>
      <c r="AKG222" s="134"/>
      <c r="AKH222" s="131"/>
      <c r="AKI222" s="131"/>
      <c r="AKJ222" s="131"/>
      <c r="AKK222" s="132"/>
      <c r="AKM222" s="130"/>
      <c r="AKN222" s="134"/>
      <c r="AKO222" s="134"/>
      <c r="AKP222" s="131"/>
      <c r="AKQ222" s="131"/>
      <c r="AKR222" s="131"/>
      <c r="AKS222" s="132"/>
      <c r="AKU222" s="130"/>
      <c r="AKV222" s="134"/>
      <c r="AKW222" s="134"/>
      <c r="AKX222" s="131"/>
      <c r="AKY222" s="131"/>
      <c r="AKZ222" s="131"/>
      <c r="ALA222" s="132"/>
      <c r="ALC222" s="130"/>
      <c r="ALD222" s="134"/>
      <c r="ALE222" s="134"/>
      <c r="ALF222" s="131"/>
      <c r="ALG222" s="131"/>
      <c r="ALH222" s="131"/>
      <c r="ALI222" s="132"/>
      <c r="ALK222" s="130"/>
      <c r="ALL222" s="134"/>
      <c r="ALM222" s="134"/>
      <c r="ALN222" s="131"/>
      <c r="ALO222" s="131"/>
      <c r="ALP222" s="131"/>
      <c r="ALQ222" s="132"/>
      <c r="ALS222" s="130"/>
      <c r="ALT222" s="134"/>
      <c r="ALU222" s="134"/>
      <c r="ALV222" s="131"/>
      <c r="ALW222" s="131"/>
      <c r="ALX222" s="131"/>
      <c r="ALY222" s="132"/>
      <c r="AMA222" s="130"/>
      <c r="AMB222" s="134"/>
      <c r="AMC222" s="134"/>
      <c r="AMD222" s="131"/>
      <c r="AME222" s="131"/>
      <c r="AMF222" s="131"/>
      <c r="AMG222" s="132"/>
      <c r="AMI222" s="130"/>
      <c r="AMJ222" s="134"/>
      <c r="AMK222" s="134"/>
      <c r="AML222" s="131"/>
      <c r="AMM222" s="131"/>
      <c r="AMN222" s="131"/>
      <c r="AMO222" s="132"/>
      <c r="AMQ222" s="130"/>
      <c r="AMR222" s="134"/>
      <c r="AMS222" s="134"/>
      <c r="AMT222" s="131"/>
      <c r="AMU222" s="131"/>
      <c r="AMV222" s="131"/>
      <c r="AMW222" s="132"/>
      <c r="AMY222" s="130"/>
      <c r="AMZ222" s="134"/>
      <c r="ANA222" s="134"/>
      <c r="ANB222" s="131"/>
      <c r="ANC222" s="131"/>
      <c r="AND222" s="131"/>
      <c r="ANE222" s="132"/>
      <c r="ANG222" s="130"/>
      <c r="ANH222" s="134"/>
      <c r="ANI222" s="134"/>
      <c r="ANJ222" s="131"/>
      <c r="ANK222" s="131"/>
      <c r="ANL222" s="131"/>
      <c r="ANM222" s="132"/>
      <c r="ANO222" s="130"/>
      <c r="ANP222" s="134"/>
      <c r="ANQ222" s="134"/>
      <c r="ANR222" s="131"/>
      <c r="ANS222" s="131"/>
      <c r="ANT222" s="131"/>
      <c r="ANU222" s="132"/>
      <c r="ANW222" s="130"/>
      <c r="ANX222" s="134"/>
      <c r="ANY222" s="134"/>
      <c r="ANZ222" s="131"/>
      <c r="AOA222" s="131"/>
      <c r="AOB222" s="131"/>
      <c r="AOC222" s="132"/>
      <c r="AOE222" s="130"/>
      <c r="AOF222" s="134"/>
      <c r="AOG222" s="134"/>
      <c r="AOH222" s="131"/>
      <c r="AOI222" s="131"/>
      <c r="AOJ222" s="131"/>
      <c r="AOK222" s="132"/>
      <c r="AOM222" s="130"/>
      <c r="AON222" s="134"/>
      <c r="AOO222" s="134"/>
      <c r="AOP222" s="131"/>
      <c r="AOQ222" s="131"/>
      <c r="AOR222" s="131"/>
      <c r="AOS222" s="132"/>
      <c r="AOU222" s="130"/>
      <c r="AOV222" s="134"/>
      <c r="AOW222" s="134"/>
      <c r="AOX222" s="131"/>
      <c r="AOY222" s="131"/>
      <c r="AOZ222" s="131"/>
      <c r="APA222" s="132"/>
      <c r="APC222" s="130"/>
      <c r="APD222" s="134"/>
      <c r="APE222" s="134"/>
      <c r="APF222" s="131"/>
      <c r="APG222" s="131"/>
      <c r="APH222" s="131"/>
      <c r="API222" s="132"/>
      <c r="APK222" s="130"/>
      <c r="APL222" s="134"/>
      <c r="APM222" s="134"/>
      <c r="APN222" s="131"/>
      <c r="APO222" s="131"/>
      <c r="APP222" s="131"/>
      <c r="APQ222" s="132"/>
      <c r="APS222" s="130"/>
      <c r="APT222" s="134"/>
      <c r="APU222" s="134"/>
      <c r="APV222" s="131"/>
      <c r="APW222" s="131"/>
      <c r="APX222" s="131"/>
      <c r="APY222" s="132"/>
      <c r="AQA222" s="130"/>
      <c r="AQB222" s="134"/>
      <c r="AQC222" s="134"/>
      <c r="AQD222" s="131"/>
      <c r="AQE222" s="131"/>
      <c r="AQF222" s="131"/>
      <c r="AQG222" s="132"/>
      <c r="AQI222" s="130"/>
      <c r="AQJ222" s="134"/>
      <c r="AQK222" s="134"/>
      <c r="AQL222" s="131"/>
      <c r="AQM222" s="131"/>
      <c r="AQN222" s="131"/>
      <c r="AQO222" s="132"/>
      <c r="AQQ222" s="130"/>
      <c r="AQR222" s="134"/>
      <c r="AQS222" s="134"/>
      <c r="AQT222" s="131"/>
      <c r="AQU222" s="131"/>
      <c r="AQV222" s="131"/>
      <c r="AQW222" s="132"/>
      <c r="AQY222" s="130"/>
      <c r="AQZ222" s="134"/>
      <c r="ARA222" s="134"/>
      <c r="ARB222" s="131"/>
      <c r="ARC222" s="131"/>
      <c r="ARD222" s="131"/>
      <c r="ARE222" s="132"/>
      <c r="ARG222" s="130"/>
      <c r="ARH222" s="134"/>
      <c r="ARI222" s="134"/>
      <c r="ARJ222" s="131"/>
      <c r="ARK222" s="131"/>
      <c r="ARL222" s="131"/>
      <c r="ARM222" s="132"/>
      <c r="ARO222" s="130"/>
      <c r="ARP222" s="134"/>
      <c r="ARQ222" s="134"/>
      <c r="ARR222" s="131"/>
      <c r="ARS222" s="131"/>
      <c r="ART222" s="131"/>
      <c r="ARU222" s="132"/>
      <c r="ARW222" s="130"/>
      <c r="ARX222" s="134"/>
      <c r="ARY222" s="134"/>
      <c r="ARZ222" s="131"/>
      <c r="ASA222" s="131"/>
      <c r="ASB222" s="131"/>
      <c r="ASC222" s="132"/>
      <c r="ASE222" s="130"/>
      <c r="ASF222" s="134"/>
      <c r="ASG222" s="134"/>
      <c r="ASH222" s="131"/>
      <c r="ASI222" s="131"/>
      <c r="ASJ222" s="131"/>
      <c r="ASK222" s="132"/>
      <c r="ASM222" s="130"/>
      <c r="ASN222" s="134"/>
      <c r="ASO222" s="134"/>
      <c r="ASP222" s="131"/>
      <c r="ASQ222" s="131"/>
      <c r="ASR222" s="131"/>
      <c r="ASS222" s="132"/>
      <c r="ASU222" s="130"/>
      <c r="ASV222" s="134"/>
      <c r="ASW222" s="134"/>
      <c r="ASX222" s="131"/>
      <c r="ASY222" s="131"/>
      <c r="ASZ222" s="131"/>
      <c r="ATA222" s="132"/>
      <c r="ATC222" s="130"/>
      <c r="ATD222" s="134"/>
      <c r="ATE222" s="134"/>
      <c r="ATF222" s="131"/>
      <c r="ATG222" s="131"/>
      <c r="ATH222" s="131"/>
      <c r="ATI222" s="132"/>
      <c r="ATK222" s="130"/>
      <c r="ATL222" s="134"/>
      <c r="ATM222" s="134"/>
      <c r="ATN222" s="131"/>
      <c r="ATO222" s="131"/>
      <c r="ATP222" s="131"/>
      <c r="ATQ222" s="132"/>
      <c r="ATS222" s="130"/>
      <c r="ATT222" s="134"/>
      <c r="ATU222" s="134"/>
      <c r="ATV222" s="131"/>
      <c r="ATW222" s="131"/>
      <c r="ATX222" s="131"/>
      <c r="ATY222" s="132"/>
      <c r="AUA222" s="130"/>
      <c r="AUB222" s="134"/>
      <c r="AUC222" s="134"/>
      <c r="AUD222" s="131"/>
      <c r="AUE222" s="131"/>
      <c r="AUF222" s="131"/>
      <c r="AUG222" s="132"/>
      <c r="AUI222" s="130"/>
      <c r="AUJ222" s="134"/>
      <c r="AUK222" s="134"/>
      <c r="AUL222" s="131"/>
      <c r="AUM222" s="131"/>
      <c r="AUN222" s="131"/>
      <c r="AUO222" s="132"/>
      <c r="AUQ222" s="130"/>
      <c r="AUR222" s="134"/>
      <c r="AUS222" s="134"/>
      <c r="AUT222" s="131"/>
      <c r="AUU222" s="131"/>
      <c r="AUV222" s="131"/>
      <c r="AUW222" s="132"/>
      <c r="AUY222" s="130"/>
      <c r="AUZ222" s="134"/>
      <c r="AVA222" s="134"/>
      <c r="AVB222" s="131"/>
      <c r="AVC222" s="131"/>
      <c r="AVD222" s="131"/>
      <c r="AVE222" s="132"/>
      <c r="AVG222" s="130"/>
      <c r="AVH222" s="134"/>
      <c r="AVI222" s="134"/>
      <c r="AVJ222" s="131"/>
      <c r="AVK222" s="131"/>
      <c r="AVL222" s="131"/>
      <c r="AVM222" s="132"/>
      <c r="AVO222" s="130"/>
      <c r="AVP222" s="134"/>
      <c r="AVQ222" s="134"/>
      <c r="AVR222" s="131"/>
      <c r="AVS222" s="131"/>
      <c r="AVT222" s="131"/>
      <c r="AVU222" s="132"/>
      <c r="AVW222" s="130"/>
      <c r="AVX222" s="134"/>
      <c r="AVY222" s="134"/>
      <c r="AVZ222" s="131"/>
      <c r="AWA222" s="131"/>
      <c r="AWB222" s="131"/>
      <c r="AWC222" s="132"/>
      <c r="AWE222" s="130"/>
      <c r="AWF222" s="134"/>
      <c r="AWG222" s="134"/>
      <c r="AWH222" s="131"/>
      <c r="AWI222" s="131"/>
      <c r="AWJ222" s="131"/>
      <c r="AWK222" s="132"/>
      <c r="AWM222" s="130"/>
      <c r="AWN222" s="134"/>
      <c r="AWO222" s="134"/>
      <c r="AWP222" s="131"/>
      <c r="AWQ222" s="131"/>
      <c r="AWR222" s="131"/>
      <c r="AWS222" s="132"/>
      <c r="AWU222" s="130"/>
      <c r="AWV222" s="134"/>
      <c r="AWW222" s="134"/>
      <c r="AWX222" s="131"/>
      <c r="AWY222" s="131"/>
      <c r="AWZ222" s="131"/>
      <c r="AXA222" s="132"/>
      <c r="AXC222" s="130"/>
      <c r="AXD222" s="134"/>
      <c r="AXE222" s="134"/>
      <c r="AXF222" s="131"/>
      <c r="AXG222" s="131"/>
      <c r="AXH222" s="131"/>
      <c r="AXI222" s="132"/>
      <c r="AXK222" s="130"/>
      <c r="AXL222" s="134"/>
      <c r="AXM222" s="134"/>
      <c r="AXN222" s="131"/>
      <c r="AXO222" s="131"/>
      <c r="AXP222" s="131"/>
      <c r="AXQ222" s="132"/>
      <c r="AXS222" s="130"/>
      <c r="AXT222" s="134"/>
      <c r="AXU222" s="134"/>
      <c r="AXV222" s="131"/>
      <c r="AXW222" s="131"/>
      <c r="AXX222" s="131"/>
      <c r="AXY222" s="132"/>
      <c r="AYA222" s="130"/>
      <c r="AYB222" s="134"/>
      <c r="AYC222" s="134"/>
      <c r="AYD222" s="131"/>
      <c r="AYE222" s="131"/>
      <c r="AYF222" s="131"/>
      <c r="AYG222" s="132"/>
      <c r="AYI222" s="130"/>
      <c r="AYJ222" s="134"/>
      <c r="AYK222" s="134"/>
      <c r="AYL222" s="131"/>
      <c r="AYM222" s="131"/>
      <c r="AYN222" s="131"/>
      <c r="AYO222" s="132"/>
      <c r="AYQ222" s="130"/>
      <c r="AYR222" s="134"/>
      <c r="AYS222" s="134"/>
      <c r="AYT222" s="131"/>
      <c r="AYU222" s="131"/>
      <c r="AYV222" s="131"/>
      <c r="AYW222" s="132"/>
      <c r="AYY222" s="130"/>
      <c r="AYZ222" s="134"/>
      <c r="AZA222" s="134"/>
      <c r="AZB222" s="131"/>
      <c r="AZC222" s="131"/>
      <c r="AZD222" s="131"/>
      <c r="AZE222" s="132"/>
      <c r="AZG222" s="130"/>
      <c r="AZH222" s="134"/>
      <c r="AZI222" s="134"/>
      <c r="AZJ222" s="131"/>
      <c r="AZK222" s="131"/>
      <c r="AZL222" s="131"/>
      <c r="AZM222" s="132"/>
      <c r="AZO222" s="130"/>
      <c r="AZP222" s="134"/>
      <c r="AZQ222" s="134"/>
      <c r="AZR222" s="131"/>
      <c r="AZS222" s="131"/>
      <c r="AZT222" s="131"/>
      <c r="AZU222" s="132"/>
      <c r="AZW222" s="130"/>
      <c r="AZX222" s="134"/>
      <c r="AZY222" s="134"/>
      <c r="AZZ222" s="131"/>
      <c r="BAA222" s="131"/>
      <c r="BAB222" s="131"/>
      <c r="BAC222" s="132"/>
      <c r="BAE222" s="130"/>
      <c r="BAF222" s="134"/>
      <c r="BAG222" s="134"/>
      <c r="BAH222" s="131"/>
      <c r="BAI222" s="131"/>
      <c r="BAJ222" s="131"/>
      <c r="BAK222" s="132"/>
      <c r="BAM222" s="130"/>
      <c r="BAN222" s="134"/>
      <c r="BAO222" s="134"/>
      <c r="BAP222" s="131"/>
      <c r="BAQ222" s="131"/>
      <c r="BAR222" s="131"/>
      <c r="BAS222" s="132"/>
      <c r="BAU222" s="130"/>
      <c r="BAV222" s="134"/>
      <c r="BAW222" s="134"/>
      <c r="BAX222" s="131"/>
      <c r="BAY222" s="131"/>
      <c r="BAZ222" s="131"/>
      <c r="BBA222" s="132"/>
      <c r="BBC222" s="130"/>
      <c r="BBD222" s="134"/>
      <c r="BBE222" s="134"/>
      <c r="BBF222" s="131"/>
      <c r="BBG222" s="131"/>
      <c r="BBH222" s="131"/>
      <c r="BBI222" s="132"/>
      <c r="BBK222" s="130"/>
      <c r="BBL222" s="134"/>
      <c r="BBM222" s="134"/>
      <c r="BBN222" s="131"/>
      <c r="BBO222" s="131"/>
      <c r="BBP222" s="131"/>
      <c r="BBQ222" s="132"/>
      <c r="BBS222" s="130"/>
      <c r="BBT222" s="134"/>
      <c r="BBU222" s="134"/>
      <c r="BBV222" s="131"/>
      <c r="BBW222" s="131"/>
      <c r="BBX222" s="131"/>
      <c r="BBY222" s="132"/>
      <c r="BCA222" s="130"/>
      <c r="BCB222" s="134"/>
      <c r="BCC222" s="134"/>
      <c r="BCD222" s="131"/>
      <c r="BCE222" s="131"/>
      <c r="BCF222" s="131"/>
      <c r="BCG222" s="132"/>
      <c r="BCI222" s="130"/>
      <c r="BCJ222" s="134"/>
      <c r="BCK222" s="134"/>
      <c r="BCL222" s="131"/>
      <c r="BCM222" s="131"/>
      <c r="BCN222" s="131"/>
      <c r="BCO222" s="132"/>
      <c r="BCQ222" s="130"/>
      <c r="BCR222" s="134"/>
      <c r="BCS222" s="134"/>
      <c r="BCT222" s="131"/>
      <c r="BCU222" s="131"/>
      <c r="BCV222" s="131"/>
      <c r="BCW222" s="132"/>
      <c r="BCY222" s="130"/>
      <c r="BCZ222" s="134"/>
      <c r="BDA222" s="134"/>
      <c r="BDB222" s="131"/>
      <c r="BDC222" s="131"/>
      <c r="BDD222" s="131"/>
      <c r="BDE222" s="132"/>
      <c r="BDG222" s="130"/>
      <c r="BDH222" s="134"/>
      <c r="BDI222" s="134"/>
      <c r="BDJ222" s="131"/>
      <c r="BDK222" s="131"/>
      <c r="BDL222" s="131"/>
      <c r="BDM222" s="132"/>
      <c r="BDO222" s="130"/>
      <c r="BDP222" s="134"/>
      <c r="BDQ222" s="134"/>
      <c r="BDR222" s="131"/>
      <c r="BDS222" s="131"/>
      <c r="BDT222" s="131"/>
      <c r="BDU222" s="132"/>
      <c r="BDW222" s="130"/>
      <c r="BDX222" s="134"/>
      <c r="BDY222" s="134"/>
      <c r="BDZ222" s="131"/>
      <c r="BEA222" s="131"/>
      <c r="BEB222" s="131"/>
      <c r="BEC222" s="132"/>
      <c r="BEE222" s="130"/>
      <c r="BEF222" s="134"/>
      <c r="BEG222" s="134"/>
      <c r="BEH222" s="131"/>
      <c r="BEI222" s="131"/>
      <c r="BEJ222" s="131"/>
      <c r="BEK222" s="132"/>
      <c r="BEM222" s="130"/>
      <c r="BEN222" s="134"/>
      <c r="BEO222" s="134"/>
      <c r="BEP222" s="131"/>
      <c r="BEQ222" s="131"/>
      <c r="BER222" s="131"/>
      <c r="BES222" s="132"/>
      <c r="BEU222" s="130"/>
      <c r="BEV222" s="134"/>
      <c r="BEW222" s="134"/>
      <c r="BEX222" s="131"/>
      <c r="BEY222" s="131"/>
      <c r="BEZ222" s="131"/>
      <c r="BFA222" s="132"/>
      <c r="BFC222" s="130"/>
      <c r="BFD222" s="134"/>
      <c r="BFE222" s="134"/>
      <c r="BFF222" s="131"/>
      <c r="BFG222" s="131"/>
      <c r="BFH222" s="131"/>
      <c r="BFI222" s="132"/>
      <c r="BFK222" s="130"/>
      <c r="BFL222" s="134"/>
      <c r="BFM222" s="134"/>
      <c r="BFN222" s="131"/>
      <c r="BFO222" s="131"/>
      <c r="BFP222" s="131"/>
      <c r="BFQ222" s="132"/>
      <c r="BFS222" s="130"/>
      <c r="BFT222" s="134"/>
      <c r="BFU222" s="134"/>
      <c r="BFV222" s="131"/>
      <c r="BFW222" s="131"/>
      <c r="BFX222" s="131"/>
      <c r="BFY222" s="132"/>
      <c r="BGA222" s="130"/>
      <c r="BGB222" s="134"/>
      <c r="BGC222" s="134"/>
      <c r="BGD222" s="131"/>
      <c r="BGE222" s="131"/>
      <c r="BGF222" s="131"/>
      <c r="BGG222" s="132"/>
      <c r="BGI222" s="130"/>
      <c r="BGJ222" s="134"/>
      <c r="BGK222" s="134"/>
      <c r="BGL222" s="131"/>
      <c r="BGM222" s="131"/>
      <c r="BGN222" s="131"/>
      <c r="BGO222" s="132"/>
      <c r="BGQ222" s="130"/>
      <c r="BGR222" s="134"/>
      <c r="BGS222" s="134"/>
      <c r="BGT222" s="131"/>
      <c r="BGU222" s="131"/>
      <c r="BGV222" s="131"/>
      <c r="BGW222" s="132"/>
      <c r="BGY222" s="130"/>
      <c r="BGZ222" s="134"/>
      <c r="BHA222" s="134"/>
      <c r="BHB222" s="131"/>
      <c r="BHC222" s="131"/>
      <c r="BHD222" s="131"/>
      <c r="BHE222" s="132"/>
      <c r="BHG222" s="130"/>
      <c r="BHH222" s="134"/>
      <c r="BHI222" s="134"/>
      <c r="BHJ222" s="131"/>
      <c r="BHK222" s="131"/>
      <c r="BHL222" s="131"/>
      <c r="BHM222" s="132"/>
      <c r="BHO222" s="130"/>
      <c r="BHP222" s="134"/>
      <c r="BHQ222" s="134"/>
      <c r="BHR222" s="131"/>
      <c r="BHS222" s="131"/>
      <c r="BHT222" s="131"/>
      <c r="BHU222" s="132"/>
      <c r="BHW222" s="130"/>
      <c r="BHX222" s="134"/>
      <c r="BHY222" s="134"/>
      <c r="BHZ222" s="131"/>
      <c r="BIA222" s="131"/>
      <c r="BIB222" s="131"/>
      <c r="BIC222" s="132"/>
      <c r="BIE222" s="130"/>
      <c r="BIF222" s="134"/>
      <c r="BIG222" s="134"/>
      <c r="BIH222" s="131"/>
      <c r="BII222" s="131"/>
      <c r="BIJ222" s="131"/>
      <c r="BIK222" s="132"/>
      <c r="BIM222" s="130"/>
      <c r="BIN222" s="134"/>
      <c r="BIO222" s="134"/>
      <c r="BIP222" s="131"/>
      <c r="BIQ222" s="131"/>
      <c r="BIR222" s="131"/>
      <c r="BIS222" s="132"/>
      <c r="BIU222" s="130"/>
      <c r="BIV222" s="134"/>
      <c r="BIW222" s="134"/>
      <c r="BIX222" s="131"/>
      <c r="BIY222" s="131"/>
      <c r="BIZ222" s="131"/>
      <c r="BJA222" s="132"/>
      <c r="BJC222" s="130"/>
      <c r="BJD222" s="134"/>
      <c r="BJE222" s="134"/>
      <c r="BJF222" s="131"/>
      <c r="BJG222" s="131"/>
      <c r="BJH222" s="131"/>
      <c r="BJI222" s="132"/>
      <c r="BJK222" s="130"/>
      <c r="BJL222" s="134"/>
      <c r="BJM222" s="134"/>
      <c r="BJN222" s="131"/>
      <c r="BJO222" s="131"/>
      <c r="BJP222" s="131"/>
      <c r="BJQ222" s="132"/>
      <c r="BJS222" s="130"/>
      <c r="BJT222" s="134"/>
      <c r="BJU222" s="134"/>
      <c r="BJV222" s="131"/>
      <c r="BJW222" s="131"/>
      <c r="BJX222" s="131"/>
      <c r="BJY222" s="132"/>
      <c r="BKA222" s="130"/>
      <c r="BKB222" s="134"/>
      <c r="BKC222" s="134"/>
      <c r="BKD222" s="131"/>
      <c r="BKE222" s="131"/>
      <c r="BKF222" s="131"/>
      <c r="BKG222" s="132"/>
      <c r="BKI222" s="130"/>
      <c r="BKJ222" s="134"/>
      <c r="BKK222" s="134"/>
      <c r="BKL222" s="131"/>
      <c r="BKM222" s="131"/>
      <c r="BKN222" s="131"/>
      <c r="BKO222" s="132"/>
      <c r="BKQ222" s="130"/>
      <c r="BKR222" s="134"/>
      <c r="BKS222" s="134"/>
      <c r="BKT222" s="131"/>
      <c r="BKU222" s="131"/>
      <c r="BKV222" s="131"/>
      <c r="BKW222" s="132"/>
      <c r="BKY222" s="130"/>
      <c r="BKZ222" s="134"/>
      <c r="BLA222" s="134"/>
      <c r="BLB222" s="131"/>
      <c r="BLC222" s="131"/>
      <c r="BLD222" s="131"/>
      <c r="BLE222" s="132"/>
      <c r="BLG222" s="130"/>
      <c r="BLH222" s="134"/>
      <c r="BLI222" s="134"/>
      <c r="BLJ222" s="131"/>
      <c r="BLK222" s="131"/>
      <c r="BLL222" s="131"/>
      <c r="BLM222" s="132"/>
      <c r="BLO222" s="130"/>
      <c r="BLP222" s="134"/>
      <c r="BLQ222" s="134"/>
      <c r="BLR222" s="131"/>
      <c r="BLS222" s="131"/>
      <c r="BLT222" s="131"/>
      <c r="BLU222" s="132"/>
      <c r="BLW222" s="130"/>
      <c r="BLX222" s="134"/>
      <c r="BLY222" s="134"/>
      <c r="BLZ222" s="131"/>
      <c r="BMA222" s="131"/>
      <c r="BMB222" s="131"/>
      <c r="BMC222" s="132"/>
      <c r="BME222" s="130"/>
      <c r="BMF222" s="134"/>
      <c r="BMG222" s="134"/>
      <c r="BMH222" s="131"/>
      <c r="BMI222" s="131"/>
      <c r="BMJ222" s="131"/>
      <c r="BMK222" s="132"/>
      <c r="BMM222" s="130"/>
      <c r="BMN222" s="134"/>
      <c r="BMO222" s="134"/>
      <c r="BMP222" s="131"/>
      <c r="BMQ222" s="131"/>
      <c r="BMR222" s="131"/>
      <c r="BMS222" s="132"/>
      <c r="BMU222" s="130"/>
      <c r="BMV222" s="134"/>
      <c r="BMW222" s="134"/>
      <c r="BMX222" s="131"/>
      <c r="BMY222" s="131"/>
      <c r="BMZ222" s="131"/>
      <c r="BNA222" s="132"/>
      <c r="BNC222" s="130"/>
      <c r="BND222" s="134"/>
      <c r="BNE222" s="134"/>
      <c r="BNF222" s="131"/>
      <c r="BNG222" s="131"/>
      <c r="BNH222" s="131"/>
      <c r="BNI222" s="132"/>
      <c r="BNK222" s="130"/>
      <c r="BNL222" s="134"/>
      <c r="BNM222" s="134"/>
      <c r="BNN222" s="131"/>
      <c r="BNO222" s="131"/>
      <c r="BNP222" s="131"/>
      <c r="BNQ222" s="132"/>
      <c r="BNS222" s="130"/>
      <c r="BNT222" s="134"/>
      <c r="BNU222" s="134"/>
      <c r="BNV222" s="131"/>
      <c r="BNW222" s="131"/>
      <c r="BNX222" s="131"/>
      <c r="BNY222" s="132"/>
      <c r="BOA222" s="130"/>
      <c r="BOB222" s="134"/>
      <c r="BOC222" s="134"/>
      <c r="BOD222" s="131"/>
      <c r="BOE222" s="131"/>
      <c r="BOF222" s="131"/>
      <c r="BOG222" s="132"/>
      <c r="BOI222" s="130"/>
      <c r="BOJ222" s="134"/>
      <c r="BOK222" s="134"/>
      <c r="BOL222" s="131"/>
      <c r="BOM222" s="131"/>
      <c r="BON222" s="131"/>
      <c r="BOO222" s="132"/>
      <c r="BOQ222" s="130"/>
      <c r="BOR222" s="134"/>
      <c r="BOS222" s="134"/>
      <c r="BOT222" s="131"/>
      <c r="BOU222" s="131"/>
      <c r="BOV222" s="131"/>
      <c r="BOW222" s="132"/>
      <c r="BOY222" s="130"/>
      <c r="BOZ222" s="134"/>
      <c r="BPA222" s="134"/>
      <c r="BPB222" s="131"/>
      <c r="BPC222" s="131"/>
      <c r="BPD222" s="131"/>
      <c r="BPE222" s="132"/>
      <c r="BPG222" s="130"/>
      <c r="BPH222" s="134"/>
      <c r="BPI222" s="134"/>
      <c r="BPJ222" s="131"/>
      <c r="BPK222" s="131"/>
      <c r="BPL222" s="131"/>
      <c r="BPM222" s="132"/>
      <c r="BPO222" s="130"/>
      <c r="BPP222" s="134"/>
      <c r="BPQ222" s="134"/>
      <c r="BPR222" s="131"/>
      <c r="BPS222" s="131"/>
      <c r="BPT222" s="131"/>
      <c r="BPU222" s="132"/>
      <c r="BPW222" s="130"/>
      <c r="BPX222" s="134"/>
      <c r="BPY222" s="134"/>
      <c r="BPZ222" s="131"/>
      <c r="BQA222" s="131"/>
      <c r="BQB222" s="131"/>
      <c r="BQC222" s="132"/>
      <c r="BQE222" s="130"/>
      <c r="BQF222" s="134"/>
      <c r="BQG222" s="134"/>
      <c r="BQH222" s="131"/>
      <c r="BQI222" s="131"/>
      <c r="BQJ222" s="131"/>
      <c r="BQK222" s="132"/>
      <c r="BQM222" s="130"/>
      <c r="BQN222" s="134"/>
      <c r="BQO222" s="134"/>
      <c r="BQP222" s="131"/>
      <c r="BQQ222" s="131"/>
      <c r="BQR222" s="131"/>
      <c r="BQS222" s="132"/>
      <c r="BQU222" s="130"/>
      <c r="BQV222" s="134"/>
      <c r="BQW222" s="134"/>
      <c r="BQX222" s="131"/>
      <c r="BQY222" s="131"/>
      <c r="BQZ222" s="131"/>
      <c r="BRA222" s="132"/>
      <c r="BRC222" s="130"/>
      <c r="BRD222" s="134"/>
      <c r="BRE222" s="134"/>
      <c r="BRF222" s="131"/>
      <c r="BRG222" s="131"/>
      <c r="BRH222" s="131"/>
      <c r="BRI222" s="132"/>
      <c r="BRK222" s="130"/>
      <c r="BRL222" s="134"/>
      <c r="BRM222" s="134"/>
      <c r="BRN222" s="131"/>
      <c r="BRO222" s="131"/>
      <c r="BRP222" s="131"/>
      <c r="BRQ222" s="132"/>
      <c r="BRS222" s="130"/>
      <c r="BRT222" s="134"/>
      <c r="BRU222" s="134"/>
      <c r="BRV222" s="131"/>
      <c r="BRW222" s="131"/>
      <c r="BRX222" s="131"/>
      <c r="BRY222" s="132"/>
      <c r="BSA222" s="130"/>
      <c r="BSB222" s="134"/>
      <c r="BSC222" s="134"/>
      <c r="BSD222" s="131"/>
      <c r="BSE222" s="131"/>
      <c r="BSF222" s="131"/>
      <c r="BSG222" s="132"/>
      <c r="BSI222" s="130"/>
      <c r="BSJ222" s="134"/>
      <c r="BSK222" s="134"/>
      <c r="BSL222" s="131"/>
      <c r="BSM222" s="131"/>
      <c r="BSN222" s="131"/>
      <c r="BSO222" s="132"/>
      <c r="BSQ222" s="130"/>
      <c r="BSR222" s="134"/>
      <c r="BSS222" s="134"/>
      <c r="BST222" s="131"/>
      <c r="BSU222" s="131"/>
      <c r="BSV222" s="131"/>
      <c r="BSW222" s="132"/>
      <c r="BSY222" s="130"/>
      <c r="BSZ222" s="134"/>
      <c r="BTA222" s="134"/>
      <c r="BTB222" s="131"/>
      <c r="BTC222" s="131"/>
      <c r="BTD222" s="131"/>
      <c r="BTE222" s="132"/>
      <c r="BTG222" s="130"/>
      <c r="BTH222" s="134"/>
      <c r="BTI222" s="134"/>
      <c r="BTJ222" s="131"/>
      <c r="BTK222" s="131"/>
      <c r="BTL222" s="131"/>
      <c r="BTM222" s="132"/>
      <c r="BTO222" s="130"/>
      <c r="BTP222" s="134"/>
      <c r="BTQ222" s="134"/>
      <c r="BTR222" s="131"/>
      <c r="BTS222" s="131"/>
      <c r="BTT222" s="131"/>
      <c r="BTU222" s="132"/>
      <c r="BTW222" s="130"/>
      <c r="BTX222" s="134"/>
      <c r="BTY222" s="134"/>
      <c r="BTZ222" s="131"/>
      <c r="BUA222" s="131"/>
      <c r="BUB222" s="131"/>
      <c r="BUC222" s="132"/>
      <c r="BUE222" s="130"/>
      <c r="BUF222" s="134"/>
      <c r="BUG222" s="134"/>
      <c r="BUH222" s="131"/>
      <c r="BUI222" s="131"/>
      <c r="BUJ222" s="131"/>
      <c r="BUK222" s="132"/>
      <c r="BUM222" s="130"/>
      <c r="BUN222" s="134"/>
      <c r="BUO222" s="134"/>
      <c r="BUP222" s="131"/>
      <c r="BUQ222" s="131"/>
      <c r="BUR222" s="131"/>
      <c r="BUS222" s="132"/>
      <c r="BUU222" s="130"/>
      <c r="BUV222" s="134"/>
      <c r="BUW222" s="134"/>
      <c r="BUX222" s="131"/>
      <c r="BUY222" s="131"/>
      <c r="BUZ222" s="131"/>
      <c r="BVA222" s="132"/>
      <c r="BVC222" s="130"/>
      <c r="BVD222" s="134"/>
      <c r="BVE222" s="134"/>
      <c r="BVF222" s="131"/>
      <c r="BVG222" s="131"/>
      <c r="BVH222" s="131"/>
      <c r="BVI222" s="132"/>
      <c r="BVK222" s="130"/>
      <c r="BVL222" s="134"/>
      <c r="BVM222" s="134"/>
      <c r="BVN222" s="131"/>
      <c r="BVO222" s="131"/>
      <c r="BVP222" s="131"/>
      <c r="BVQ222" s="132"/>
      <c r="BVS222" s="130"/>
      <c r="BVT222" s="134"/>
      <c r="BVU222" s="134"/>
      <c r="BVV222" s="131"/>
      <c r="BVW222" s="131"/>
      <c r="BVX222" s="131"/>
      <c r="BVY222" s="132"/>
      <c r="BWA222" s="130"/>
      <c r="BWB222" s="134"/>
      <c r="BWC222" s="134"/>
      <c r="BWD222" s="131"/>
      <c r="BWE222" s="131"/>
      <c r="BWF222" s="131"/>
      <c r="BWG222" s="132"/>
      <c r="BWI222" s="130"/>
      <c r="BWJ222" s="134"/>
      <c r="BWK222" s="134"/>
      <c r="BWL222" s="131"/>
      <c r="BWM222" s="131"/>
      <c r="BWN222" s="131"/>
      <c r="BWO222" s="132"/>
      <c r="BWQ222" s="130"/>
      <c r="BWR222" s="134"/>
      <c r="BWS222" s="134"/>
      <c r="BWT222" s="131"/>
      <c r="BWU222" s="131"/>
      <c r="BWV222" s="131"/>
      <c r="BWW222" s="132"/>
      <c r="BWY222" s="130"/>
      <c r="BWZ222" s="134"/>
      <c r="BXA222" s="134"/>
      <c r="BXB222" s="131"/>
      <c r="BXC222" s="131"/>
      <c r="BXD222" s="131"/>
      <c r="BXE222" s="132"/>
      <c r="BXG222" s="130"/>
      <c r="BXH222" s="134"/>
      <c r="BXI222" s="134"/>
      <c r="BXJ222" s="131"/>
      <c r="BXK222" s="131"/>
      <c r="BXL222" s="131"/>
      <c r="BXM222" s="132"/>
      <c r="BXO222" s="130"/>
      <c r="BXP222" s="134"/>
      <c r="BXQ222" s="134"/>
      <c r="BXR222" s="131"/>
      <c r="BXS222" s="131"/>
      <c r="BXT222" s="131"/>
      <c r="BXU222" s="132"/>
      <c r="BXW222" s="130"/>
      <c r="BXX222" s="134"/>
      <c r="BXY222" s="134"/>
      <c r="BXZ222" s="131"/>
      <c r="BYA222" s="131"/>
      <c r="BYB222" s="131"/>
      <c r="BYC222" s="132"/>
      <c r="BYE222" s="130"/>
      <c r="BYF222" s="134"/>
      <c r="BYG222" s="134"/>
      <c r="BYH222" s="131"/>
      <c r="BYI222" s="131"/>
      <c r="BYJ222" s="131"/>
      <c r="BYK222" s="132"/>
      <c r="BYM222" s="130"/>
      <c r="BYN222" s="134"/>
      <c r="BYO222" s="134"/>
      <c r="BYP222" s="131"/>
      <c r="BYQ222" s="131"/>
      <c r="BYR222" s="131"/>
      <c r="BYS222" s="132"/>
      <c r="BYU222" s="130"/>
      <c r="BYV222" s="134"/>
      <c r="BYW222" s="134"/>
      <c r="BYX222" s="131"/>
      <c r="BYY222" s="131"/>
      <c r="BYZ222" s="131"/>
      <c r="BZA222" s="132"/>
      <c r="BZC222" s="130"/>
      <c r="BZD222" s="134"/>
      <c r="BZE222" s="134"/>
      <c r="BZF222" s="131"/>
      <c r="BZG222" s="131"/>
      <c r="BZH222" s="131"/>
      <c r="BZI222" s="132"/>
      <c r="BZK222" s="130"/>
      <c r="BZL222" s="134"/>
      <c r="BZM222" s="134"/>
      <c r="BZN222" s="131"/>
      <c r="BZO222" s="131"/>
      <c r="BZP222" s="131"/>
      <c r="BZQ222" s="132"/>
      <c r="BZS222" s="130"/>
      <c r="BZT222" s="134"/>
      <c r="BZU222" s="134"/>
      <c r="BZV222" s="131"/>
      <c r="BZW222" s="131"/>
      <c r="BZX222" s="131"/>
      <c r="BZY222" s="132"/>
      <c r="CAA222" s="130"/>
      <c r="CAB222" s="134"/>
      <c r="CAC222" s="134"/>
      <c r="CAD222" s="131"/>
      <c r="CAE222" s="131"/>
      <c r="CAF222" s="131"/>
      <c r="CAG222" s="132"/>
      <c r="CAI222" s="130"/>
      <c r="CAJ222" s="134"/>
      <c r="CAK222" s="134"/>
      <c r="CAL222" s="131"/>
      <c r="CAM222" s="131"/>
      <c r="CAN222" s="131"/>
      <c r="CAO222" s="132"/>
      <c r="CAQ222" s="130"/>
      <c r="CAR222" s="134"/>
      <c r="CAS222" s="134"/>
      <c r="CAT222" s="131"/>
      <c r="CAU222" s="131"/>
      <c r="CAV222" s="131"/>
      <c r="CAW222" s="132"/>
      <c r="CAY222" s="130"/>
      <c r="CAZ222" s="134"/>
      <c r="CBA222" s="134"/>
      <c r="CBB222" s="131"/>
      <c r="CBC222" s="131"/>
      <c r="CBD222" s="131"/>
      <c r="CBE222" s="132"/>
      <c r="CBG222" s="130"/>
      <c r="CBH222" s="134"/>
      <c r="CBI222" s="134"/>
      <c r="CBJ222" s="131"/>
      <c r="CBK222" s="131"/>
      <c r="CBL222" s="131"/>
      <c r="CBM222" s="132"/>
      <c r="CBO222" s="130"/>
      <c r="CBP222" s="134"/>
      <c r="CBQ222" s="134"/>
      <c r="CBR222" s="131"/>
      <c r="CBS222" s="131"/>
      <c r="CBT222" s="131"/>
      <c r="CBU222" s="132"/>
      <c r="CBW222" s="130"/>
      <c r="CBX222" s="134"/>
      <c r="CBY222" s="134"/>
      <c r="CBZ222" s="131"/>
      <c r="CCA222" s="131"/>
      <c r="CCB222" s="131"/>
      <c r="CCC222" s="132"/>
      <c r="CCE222" s="130"/>
      <c r="CCF222" s="134"/>
      <c r="CCG222" s="134"/>
      <c r="CCH222" s="131"/>
      <c r="CCI222" s="131"/>
      <c r="CCJ222" s="131"/>
      <c r="CCK222" s="132"/>
      <c r="CCM222" s="130"/>
      <c r="CCN222" s="134"/>
      <c r="CCO222" s="134"/>
      <c r="CCP222" s="131"/>
      <c r="CCQ222" s="131"/>
      <c r="CCR222" s="131"/>
      <c r="CCS222" s="132"/>
      <c r="CCU222" s="130"/>
      <c r="CCV222" s="134"/>
      <c r="CCW222" s="134"/>
      <c r="CCX222" s="131"/>
      <c r="CCY222" s="131"/>
      <c r="CCZ222" s="131"/>
      <c r="CDA222" s="132"/>
      <c r="CDC222" s="130"/>
      <c r="CDD222" s="134"/>
      <c r="CDE222" s="134"/>
      <c r="CDF222" s="131"/>
      <c r="CDG222" s="131"/>
      <c r="CDH222" s="131"/>
      <c r="CDI222" s="132"/>
      <c r="CDK222" s="130"/>
      <c r="CDL222" s="134"/>
      <c r="CDM222" s="134"/>
      <c r="CDN222" s="131"/>
      <c r="CDO222" s="131"/>
      <c r="CDP222" s="131"/>
      <c r="CDQ222" s="132"/>
      <c r="CDS222" s="130"/>
      <c r="CDT222" s="134"/>
      <c r="CDU222" s="134"/>
      <c r="CDV222" s="131"/>
      <c r="CDW222" s="131"/>
      <c r="CDX222" s="131"/>
      <c r="CDY222" s="132"/>
      <c r="CEA222" s="130"/>
      <c r="CEB222" s="134"/>
      <c r="CEC222" s="134"/>
      <c r="CED222" s="131"/>
      <c r="CEE222" s="131"/>
      <c r="CEF222" s="131"/>
      <c r="CEG222" s="132"/>
      <c r="CEI222" s="130"/>
      <c r="CEJ222" s="134"/>
      <c r="CEK222" s="134"/>
      <c r="CEL222" s="131"/>
      <c r="CEM222" s="131"/>
      <c r="CEN222" s="131"/>
      <c r="CEO222" s="132"/>
      <c r="CEQ222" s="130"/>
      <c r="CER222" s="134"/>
      <c r="CES222" s="134"/>
      <c r="CET222" s="131"/>
      <c r="CEU222" s="131"/>
      <c r="CEV222" s="131"/>
      <c r="CEW222" s="132"/>
      <c r="CEY222" s="130"/>
      <c r="CEZ222" s="134"/>
      <c r="CFA222" s="134"/>
      <c r="CFB222" s="131"/>
      <c r="CFC222" s="131"/>
      <c r="CFD222" s="131"/>
      <c r="CFE222" s="132"/>
      <c r="CFG222" s="130"/>
      <c r="CFH222" s="134"/>
      <c r="CFI222" s="134"/>
      <c r="CFJ222" s="131"/>
      <c r="CFK222" s="131"/>
      <c r="CFL222" s="131"/>
      <c r="CFM222" s="132"/>
      <c r="CFO222" s="130"/>
      <c r="CFP222" s="134"/>
      <c r="CFQ222" s="134"/>
      <c r="CFR222" s="131"/>
      <c r="CFS222" s="131"/>
      <c r="CFT222" s="131"/>
      <c r="CFU222" s="132"/>
      <c r="CFW222" s="130"/>
      <c r="CFX222" s="134"/>
      <c r="CFY222" s="134"/>
      <c r="CFZ222" s="131"/>
      <c r="CGA222" s="131"/>
      <c r="CGB222" s="131"/>
      <c r="CGC222" s="132"/>
      <c r="CGE222" s="130"/>
      <c r="CGF222" s="134"/>
      <c r="CGG222" s="134"/>
      <c r="CGH222" s="131"/>
      <c r="CGI222" s="131"/>
      <c r="CGJ222" s="131"/>
      <c r="CGK222" s="132"/>
      <c r="CGM222" s="130"/>
      <c r="CGN222" s="134"/>
      <c r="CGO222" s="134"/>
      <c r="CGP222" s="131"/>
      <c r="CGQ222" s="131"/>
      <c r="CGR222" s="131"/>
      <c r="CGS222" s="132"/>
      <c r="CGU222" s="130"/>
      <c r="CGV222" s="134"/>
      <c r="CGW222" s="134"/>
      <c r="CGX222" s="131"/>
      <c r="CGY222" s="131"/>
      <c r="CGZ222" s="131"/>
      <c r="CHA222" s="132"/>
      <c r="CHC222" s="130"/>
      <c r="CHD222" s="134"/>
      <c r="CHE222" s="134"/>
      <c r="CHF222" s="131"/>
      <c r="CHG222" s="131"/>
      <c r="CHH222" s="131"/>
      <c r="CHI222" s="132"/>
      <c r="CHK222" s="130"/>
      <c r="CHL222" s="134"/>
      <c r="CHM222" s="134"/>
      <c r="CHN222" s="131"/>
      <c r="CHO222" s="131"/>
      <c r="CHP222" s="131"/>
      <c r="CHQ222" s="132"/>
      <c r="CHS222" s="130"/>
      <c r="CHT222" s="134"/>
      <c r="CHU222" s="134"/>
      <c r="CHV222" s="131"/>
      <c r="CHW222" s="131"/>
      <c r="CHX222" s="131"/>
      <c r="CHY222" s="132"/>
      <c r="CIA222" s="130"/>
      <c r="CIB222" s="134"/>
      <c r="CIC222" s="134"/>
      <c r="CID222" s="131"/>
      <c r="CIE222" s="131"/>
      <c r="CIF222" s="131"/>
      <c r="CIG222" s="132"/>
      <c r="CII222" s="130"/>
      <c r="CIJ222" s="134"/>
      <c r="CIK222" s="134"/>
      <c r="CIL222" s="131"/>
      <c r="CIM222" s="131"/>
      <c r="CIN222" s="131"/>
      <c r="CIO222" s="132"/>
      <c r="CIQ222" s="130"/>
      <c r="CIR222" s="134"/>
      <c r="CIS222" s="134"/>
      <c r="CIT222" s="131"/>
      <c r="CIU222" s="131"/>
      <c r="CIV222" s="131"/>
      <c r="CIW222" s="132"/>
      <c r="CIY222" s="130"/>
      <c r="CIZ222" s="134"/>
      <c r="CJA222" s="134"/>
      <c r="CJB222" s="131"/>
      <c r="CJC222" s="131"/>
      <c r="CJD222" s="131"/>
      <c r="CJE222" s="132"/>
      <c r="CJG222" s="130"/>
      <c r="CJH222" s="134"/>
      <c r="CJI222" s="134"/>
      <c r="CJJ222" s="131"/>
      <c r="CJK222" s="131"/>
      <c r="CJL222" s="131"/>
      <c r="CJM222" s="132"/>
      <c r="CJO222" s="130"/>
      <c r="CJP222" s="134"/>
      <c r="CJQ222" s="134"/>
      <c r="CJR222" s="131"/>
      <c r="CJS222" s="131"/>
      <c r="CJT222" s="131"/>
      <c r="CJU222" s="132"/>
      <c r="CJW222" s="130"/>
      <c r="CJX222" s="134"/>
      <c r="CJY222" s="134"/>
      <c r="CJZ222" s="131"/>
      <c r="CKA222" s="131"/>
      <c r="CKB222" s="131"/>
      <c r="CKC222" s="132"/>
      <c r="CKE222" s="130"/>
      <c r="CKF222" s="134"/>
      <c r="CKG222" s="134"/>
      <c r="CKH222" s="131"/>
      <c r="CKI222" s="131"/>
      <c r="CKJ222" s="131"/>
      <c r="CKK222" s="132"/>
      <c r="CKM222" s="130"/>
      <c r="CKN222" s="134"/>
      <c r="CKO222" s="134"/>
      <c r="CKP222" s="131"/>
      <c r="CKQ222" s="131"/>
      <c r="CKR222" s="131"/>
      <c r="CKS222" s="132"/>
      <c r="CKU222" s="130"/>
      <c r="CKV222" s="134"/>
      <c r="CKW222" s="134"/>
      <c r="CKX222" s="131"/>
      <c r="CKY222" s="131"/>
      <c r="CKZ222" s="131"/>
      <c r="CLA222" s="132"/>
      <c r="CLC222" s="130"/>
      <c r="CLD222" s="134"/>
      <c r="CLE222" s="134"/>
      <c r="CLF222" s="131"/>
      <c r="CLG222" s="131"/>
      <c r="CLH222" s="131"/>
      <c r="CLI222" s="132"/>
      <c r="CLK222" s="130"/>
      <c r="CLL222" s="134"/>
      <c r="CLM222" s="134"/>
      <c r="CLN222" s="131"/>
      <c r="CLO222" s="131"/>
      <c r="CLP222" s="131"/>
      <c r="CLQ222" s="132"/>
      <c r="CLS222" s="130"/>
      <c r="CLT222" s="134"/>
      <c r="CLU222" s="134"/>
      <c r="CLV222" s="131"/>
      <c r="CLW222" s="131"/>
      <c r="CLX222" s="131"/>
      <c r="CLY222" s="132"/>
      <c r="CMA222" s="130"/>
      <c r="CMB222" s="134"/>
      <c r="CMC222" s="134"/>
      <c r="CMD222" s="131"/>
      <c r="CME222" s="131"/>
      <c r="CMF222" s="131"/>
      <c r="CMG222" s="132"/>
      <c r="CMI222" s="130"/>
      <c r="CMJ222" s="134"/>
      <c r="CMK222" s="134"/>
      <c r="CML222" s="131"/>
      <c r="CMM222" s="131"/>
      <c r="CMN222" s="131"/>
      <c r="CMO222" s="132"/>
      <c r="CMQ222" s="130"/>
      <c r="CMR222" s="134"/>
      <c r="CMS222" s="134"/>
      <c r="CMT222" s="131"/>
      <c r="CMU222" s="131"/>
      <c r="CMV222" s="131"/>
      <c r="CMW222" s="132"/>
      <c r="CMY222" s="130"/>
      <c r="CMZ222" s="134"/>
      <c r="CNA222" s="134"/>
      <c r="CNB222" s="131"/>
      <c r="CNC222" s="131"/>
      <c r="CND222" s="131"/>
      <c r="CNE222" s="132"/>
      <c r="CNG222" s="130"/>
      <c r="CNH222" s="134"/>
      <c r="CNI222" s="134"/>
      <c r="CNJ222" s="131"/>
      <c r="CNK222" s="131"/>
      <c r="CNL222" s="131"/>
      <c r="CNM222" s="132"/>
      <c r="CNO222" s="130"/>
      <c r="CNP222" s="134"/>
      <c r="CNQ222" s="134"/>
      <c r="CNR222" s="131"/>
      <c r="CNS222" s="131"/>
      <c r="CNT222" s="131"/>
      <c r="CNU222" s="132"/>
      <c r="CNW222" s="130"/>
      <c r="CNX222" s="134"/>
      <c r="CNY222" s="134"/>
      <c r="CNZ222" s="131"/>
      <c r="COA222" s="131"/>
      <c r="COB222" s="131"/>
      <c r="COC222" s="132"/>
      <c r="COE222" s="130"/>
      <c r="COF222" s="134"/>
      <c r="COG222" s="134"/>
      <c r="COH222" s="131"/>
      <c r="COI222" s="131"/>
      <c r="COJ222" s="131"/>
      <c r="COK222" s="132"/>
      <c r="COM222" s="130"/>
      <c r="CON222" s="134"/>
      <c r="COO222" s="134"/>
      <c r="COP222" s="131"/>
      <c r="COQ222" s="131"/>
      <c r="COR222" s="131"/>
      <c r="COS222" s="132"/>
      <c r="COU222" s="130"/>
      <c r="COV222" s="134"/>
      <c r="COW222" s="134"/>
      <c r="COX222" s="131"/>
      <c r="COY222" s="131"/>
      <c r="COZ222" s="131"/>
      <c r="CPA222" s="132"/>
      <c r="CPC222" s="130"/>
      <c r="CPD222" s="134"/>
      <c r="CPE222" s="134"/>
      <c r="CPF222" s="131"/>
      <c r="CPG222" s="131"/>
      <c r="CPH222" s="131"/>
      <c r="CPI222" s="132"/>
      <c r="CPK222" s="130"/>
      <c r="CPL222" s="134"/>
      <c r="CPM222" s="134"/>
      <c r="CPN222" s="131"/>
      <c r="CPO222" s="131"/>
      <c r="CPP222" s="131"/>
      <c r="CPQ222" s="132"/>
      <c r="CPS222" s="130"/>
      <c r="CPT222" s="134"/>
      <c r="CPU222" s="134"/>
      <c r="CPV222" s="131"/>
      <c r="CPW222" s="131"/>
      <c r="CPX222" s="131"/>
      <c r="CPY222" s="132"/>
      <c r="CQA222" s="130"/>
      <c r="CQB222" s="134"/>
      <c r="CQC222" s="134"/>
      <c r="CQD222" s="131"/>
      <c r="CQE222" s="131"/>
      <c r="CQF222" s="131"/>
      <c r="CQG222" s="132"/>
      <c r="CQI222" s="130"/>
      <c r="CQJ222" s="134"/>
      <c r="CQK222" s="134"/>
      <c r="CQL222" s="131"/>
      <c r="CQM222" s="131"/>
      <c r="CQN222" s="131"/>
      <c r="CQO222" s="132"/>
      <c r="CQQ222" s="130"/>
      <c r="CQR222" s="134"/>
      <c r="CQS222" s="134"/>
      <c r="CQT222" s="131"/>
      <c r="CQU222" s="131"/>
      <c r="CQV222" s="131"/>
      <c r="CQW222" s="132"/>
      <c r="CQY222" s="130"/>
      <c r="CQZ222" s="134"/>
      <c r="CRA222" s="134"/>
      <c r="CRB222" s="131"/>
      <c r="CRC222" s="131"/>
      <c r="CRD222" s="131"/>
      <c r="CRE222" s="132"/>
      <c r="CRG222" s="130"/>
      <c r="CRH222" s="134"/>
      <c r="CRI222" s="134"/>
      <c r="CRJ222" s="131"/>
      <c r="CRK222" s="131"/>
      <c r="CRL222" s="131"/>
      <c r="CRM222" s="132"/>
      <c r="CRO222" s="130"/>
      <c r="CRP222" s="134"/>
      <c r="CRQ222" s="134"/>
      <c r="CRR222" s="131"/>
      <c r="CRS222" s="131"/>
      <c r="CRT222" s="131"/>
      <c r="CRU222" s="132"/>
      <c r="CRW222" s="130"/>
      <c r="CRX222" s="134"/>
      <c r="CRY222" s="134"/>
      <c r="CRZ222" s="131"/>
      <c r="CSA222" s="131"/>
      <c r="CSB222" s="131"/>
      <c r="CSC222" s="132"/>
      <c r="CSE222" s="130"/>
      <c r="CSF222" s="134"/>
      <c r="CSG222" s="134"/>
      <c r="CSH222" s="131"/>
      <c r="CSI222" s="131"/>
      <c r="CSJ222" s="131"/>
      <c r="CSK222" s="132"/>
      <c r="CSM222" s="130"/>
      <c r="CSN222" s="134"/>
      <c r="CSO222" s="134"/>
      <c r="CSP222" s="131"/>
      <c r="CSQ222" s="131"/>
      <c r="CSR222" s="131"/>
      <c r="CSS222" s="132"/>
      <c r="CSU222" s="130"/>
      <c r="CSV222" s="134"/>
      <c r="CSW222" s="134"/>
      <c r="CSX222" s="131"/>
      <c r="CSY222" s="131"/>
      <c r="CSZ222" s="131"/>
      <c r="CTA222" s="132"/>
      <c r="CTC222" s="130"/>
      <c r="CTD222" s="134"/>
      <c r="CTE222" s="134"/>
      <c r="CTF222" s="131"/>
      <c r="CTG222" s="131"/>
      <c r="CTH222" s="131"/>
      <c r="CTI222" s="132"/>
      <c r="CTK222" s="130"/>
      <c r="CTL222" s="134"/>
      <c r="CTM222" s="134"/>
      <c r="CTN222" s="131"/>
      <c r="CTO222" s="131"/>
      <c r="CTP222" s="131"/>
      <c r="CTQ222" s="132"/>
      <c r="CTS222" s="130"/>
      <c r="CTT222" s="134"/>
      <c r="CTU222" s="134"/>
      <c r="CTV222" s="131"/>
      <c r="CTW222" s="131"/>
      <c r="CTX222" s="131"/>
      <c r="CTY222" s="132"/>
      <c r="CUA222" s="130"/>
      <c r="CUB222" s="134"/>
      <c r="CUC222" s="134"/>
      <c r="CUD222" s="131"/>
      <c r="CUE222" s="131"/>
      <c r="CUF222" s="131"/>
      <c r="CUG222" s="132"/>
      <c r="CUI222" s="130"/>
      <c r="CUJ222" s="134"/>
      <c r="CUK222" s="134"/>
      <c r="CUL222" s="131"/>
      <c r="CUM222" s="131"/>
      <c r="CUN222" s="131"/>
      <c r="CUO222" s="132"/>
      <c r="CUQ222" s="130"/>
      <c r="CUR222" s="134"/>
      <c r="CUS222" s="134"/>
      <c r="CUT222" s="131"/>
      <c r="CUU222" s="131"/>
      <c r="CUV222" s="131"/>
      <c r="CUW222" s="132"/>
      <c r="CUY222" s="130"/>
      <c r="CUZ222" s="134"/>
      <c r="CVA222" s="134"/>
      <c r="CVB222" s="131"/>
      <c r="CVC222" s="131"/>
      <c r="CVD222" s="131"/>
      <c r="CVE222" s="132"/>
      <c r="CVG222" s="130"/>
      <c r="CVH222" s="134"/>
      <c r="CVI222" s="134"/>
      <c r="CVJ222" s="131"/>
      <c r="CVK222" s="131"/>
      <c r="CVL222" s="131"/>
      <c r="CVM222" s="132"/>
      <c r="CVO222" s="130"/>
      <c r="CVP222" s="134"/>
      <c r="CVQ222" s="134"/>
      <c r="CVR222" s="131"/>
      <c r="CVS222" s="131"/>
      <c r="CVT222" s="131"/>
      <c r="CVU222" s="132"/>
      <c r="CVW222" s="130"/>
      <c r="CVX222" s="134"/>
      <c r="CVY222" s="134"/>
      <c r="CVZ222" s="131"/>
      <c r="CWA222" s="131"/>
      <c r="CWB222" s="131"/>
      <c r="CWC222" s="132"/>
      <c r="CWE222" s="130"/>
      <c r="CWF222" s="134"/>
      <c r="CWG222" s="134"/>
      <c r="CWH222" s="131"/>
      <c r="CWI222" s="131"/>
      <c r="CWJ222" s="131"/>
      <c r="CWK222" s="132"/>
      <c r="CWM222" s="130"/>
      <c r="CWN222" s="134"/>
      <c r="CWO222" s="134"/>
      <c r="CWP222" s="131"/>
      <c r="CWQ222" s="131"/>
      <c r="CWR222" s="131"/>
      <c r="CWS222" s="132"/>
      <c r="CWU222" s="130"/>
      <c r="CWV222" s="134"/>
      <c r="CWW222" s="134"/>
      <c r="CWX222" s="131"/>
      <c r="CWY222" s="131"/>
      <c r="CWZ222" s="131"/>
      <c r="CXA222" s="132"/>
      <c r="CXC222" s="130"/>
      <c r="CXD222" s="134"/>
      <c r="CXE222" s="134"/>
      <c r="CXF222" s="131"/>
      <c r="CXG222" s="131"/>
      <c r="CXH222" s="131"/>
      <c r="CXI222" s="132"/>
      <c r="CXK222" s="130"/>
      <c r="CXL222" s="134"/>
      <c r="CXM222" s="134"/>
      <c r="CXN222" s="131"/>
      <c r="CXO222" s="131"/>
      <c r="CXP222" s="131"/>
      <c r="CXQ222" s="132"/>
      <c r="CXS222" s="130"/>
      <c r="CXT222" s="134"/>
      <c r="CXU222" s="134"/>
      <c r="CXV222" s="131"/>
      <c r="CXW222" s="131"/>
      <c r="CXX222" s="131"/>
      <c r="CXY222" s="132"/>
      <c r="CYA222" s="130"/>
      <c r="CYB222" s="134"/>
      <c r="CYC222" s="134"/>
      <c r="CYD222" s="131"/>
      <c r="CYE222" s="131"/>
      <c r="CYF222" s="131"/>
      <c r="CYG222" s="132"/>
      <c r="CYI222" s="130"/>
      <c r="CYJ222" s="134"/>
      <c r="CYK222" s="134"/>
      <c r="CYL222" s="131"/>
      <c r="CYM222" s="131"/>
      <c r="CYN222" s="131"/>
      <c r="CYO222" s="132"/>
      <c r="CYQ222" s="130"/>
      <c r="CYR222" s="134"/>
      <c r="CYS222" s="134"/>
      <c r="CYT222" s="131"/>
      <c r="CYU222" s="131"/>
      <c r="CYV222" s="131"/>
      <c r="CYW222" s="132"/>
      <c r="CYY222" s="130"/>
      <c r="CYZ222" s="134"/>
      <c r="CZA222" s="134"/>
      <c r="CZB222" s="131"/>
      <c r="CZC222" s="131"/>
      <c r="CZD222" s="131"/>
      <c r="CZE222" s="132"/>
      <c r="CZG222" s="130"/>
      <c r="CZH222" s="134"/>
      <c r="CZI222" s="134"/>
      <c r="CZJ222" s="131"/>
      <c r="CZK222" s="131"/>
      <c r="CZL222" s="131"/>
      <c r="CZM222" s="132"/>
      <c r="CZO222" s="130"/>
      <c r="CZP222" s="134"/>
      <c r="CZQ222" s="134"/>
      <c r="CZR222" s="131"/>
      <c r="CZS222" s="131"/>
      <c r="CZT222" s="131"/>
      <c r="CZU222" s="132"/>
      <c r="CZW222" s="130"/>
      <c r="CZX222" s="134"/>
      <c r="CZY222" s="134"/>
      <c r="CZZ222" s="131"/>
      <c r="DAA222" s="131"/>
      <c r="DAB222" s="131"/>
      <c r="DAC222" s="132"/>
      <c r="DAE222" s="130"/>
      <c r="DAF222" s="134"/>
      <c r="DAG222" s="134"/>
      <c r="DAH222" s="131"/>
      <c r="DAI222" s="131"/>
      <c r="DAJ222" s="131"/>
      <c r="DAK222" s="132"/>
      <c r="DAM222" s="130"/>
      <c r="DAN222" s="134"/>
      <c r="DAO222" s="134"/>
      <c r="DAP222" s="131"/>
      <c r="DAQ222" s="131"/>
      <c r="DAR222" s="131"/>
      <c r="DAS222" s="132"/>
      <c r="DAU222" s="130"/>
      <c r="DAV222" s="134"/>
      <c r="DAW222" s="134"/>
      <c r="DAX222" s="131"/>
      <c r="DAY222" s="131"/>
      <c r="DAZ222" s="131"/>
      <c r="DBA222" s="132"/>
      <c r="DBC222" s="130"/>
      <c r="DBD222" s="134"/>
      <c r="DBE222" s="134"/>
      <c r="DBF222" s="131"/>
      <c r="DBG222" s="131"/>
      <c r="DBH222" s="131"/>
      <c r="DBI222" s="132"/>
      <c r="DBK222" s="130"/>
      <c r="DBL222" s="134"/>
      <c r="DBM222" s="134"/>
      <c r="DBN222" s="131"/>
      <c r="DBO222" s="131"/>
      <c r="DBP222" s="131"/>
      <c r="DBQ222" s="132"/>
      <c r="DBS222" s="130"/>
      <c r="DBT222" s="134"/>
      <c r="DBU222" s="134"/>
      <c r="DBV222" s="131"/>
      <c r="DBW222" s="131"/>
      <c r="DBX222" s="131"/>
      <c r="DBY222" s="132"/>
      <c r="DCA222" s="130"/>
      <c r="DCB222" s="134"/>
      <c r="DCC222" s="134"/>
      <c r="DCD222" s="131"/>
      <c r="DCE222" s="131"/>
      <c r="DCF222" s="131"/>
      <c r="DCG222" s="132"/>
      <c r="DCI222" s="130"/>
      <c r="DCJ222" s="134"/>
      <c r="DCK222" s="134"/>
      <c r="DCL222" s="131"/>
      <c r="DCM222" s="131"/>
      <c r="DCN222" s="131"/>
      <c r="DCO222" s="132"/>
      <c r="DCQ222" s="130"/>
      <c r="DCR222" s="134"/>
      <c r="DCS222" s="134"/>
      <c r="DCT222" s="131"/>
      <c r="DCU222" s="131"/>
      <c r="DCV222" s="131"/>
      <c r="DCW222" s="132"/>
      <c r="DCY222" s="130"/>
      <c r="DCZ222" s="134"/>
      <c r="DDA222" s="134"/>
      <c r="DDB222" s="131"/>
      <c r="DDC222" s="131"/>
      <c r="DDD222" s="131"/>
      <c r="DDE222" s="132"/>
      <c r="DDG222" s="130"/>
      <c r="DDH222" s="134"/>
      <c r="DDI222" s="134"/>
      <c r="DDJ222" s="131"/>
      <c r="DDK222" s="131"/>
      <c r="DDL222" s="131"/>
      <c r="DDM222" s="132"/>
      <c r="DDO222" s="130"/>
      <c r="DDP222" s="134"/>
      <c r="DDQ222" s="134"/>
      <c r="DDR222" s="131"/>
      <c r="DDS222" s="131"/>
      <c r="DDT222" s="131"/>
      <c r="DDU222" s="132"/>
      <c r="DDW222" s="130"/>
      <c r="DDX222" s="134"/>
      <c r="DDY222" s="134"/>
      <c r="DDZ222" s="131"/>
      <c r="DEA222" s="131"/>
      <c r="DEB222" s="131"/>
      <c r="DEC222" s="132"/>
      <c r="DEE222" s="130"/>
      <c r="DEF222" s="134"/>
      <c r="DEG222" s="134"/>
      <c r="DEH222" s="131"/>
      <c r="DEI222" s="131"/>
      <c r="DEJ222" s="131"/>
      <c r="DEK222" s="132"/>
      <c r="DEM222" s="130"/>
      <c r="DEN222" s="134"/>
      <c r="DEO222" s="134"/>
      <c r="DEP222" s="131"/>
      <c r="DEQ222" s="131"/>
      <c r="DER222" s="131"/>
      <c r="DES222" s="132"/>
      <c r="DEU222" s="130"/>
      <c r="DEV222" s="134"/>
      <c r="DEW222" s="134"/>
      <c r="DEX222" s="131"/>
      <c r="DEY222" s="131"/>
      <c r="DEZ222" s="131"/>
      <c r="DFA222" s="132"/>
      <c r="DFC222" s="130"/>
      <c r="DFD222" s="134"/>
      <c r="DFE222" s="134"/>
      <c r="DFF222" s="131"/>
      <c r="DFG222" s="131"/>
      <c r="DFH222" s="131"/>
      <c r="DFI222" s="132"/>
      <c r="DFK222" s="130"/>
      <c r="DFL222" s="134"/>
      <c r="DFM222" s="134"/>
      <c r="DFN222" s="131"/>
      <c r="DFO222" s="131"/>
      <c r="DFP222" s="131"/>
      <c r="DFQ222" s="132"/>
      <c r="DFS222" s="130"/>
      <c r="DFT222" s="134"/>
      <c r="DFU222" s="134"/>
      <c r="DFV222" s="131"/>
      <c r="DFW222" s="131"/>
      <c r="DFX222" s="131"/>
      <c r="DFY222" s="132"/>
      <c r="DGA222" s="130"/>
      <c r="DGB222" s="134"/>
      <c r="DGC222" s="134"/>
      <c r="DGD222" s="131"/>
      <c r="DGE222" s="131"/>
      <c r="DGF222" s="131"/>
      <c r="DGG222" s="132"/>
      <c r="DGI222" s="130"/>
      <c r="DGJ222" s="134"/>
      <c r="DGK222" s="134"/>
      <c r="DGL222" s="131"/>
      <c r="DGM222" s="131"/>
      <c r="DGN222" s="131"/>
      <c r="DGO222" s="132"/>
      <c r="DGQ222" s="130"/>
      <c r="DGR222" s="134"/>
      <c r="DGS222" s="134"/>
      <c r="DGT222" s="131"/>
      <c r="DGU222" s="131"/>
      <c r="DGV222" s="131"/>
      <c r="DGW222" s="132"/>
      <c r="DGY222" s="130"/>
      <c r="DGZ222" s="134"/>
      <c r="DHA222" s="134"/>
      <c r="DHB222" s="131"/>
      <c r="DHC222" s="131"/>
      <c r="DHD222" s="131"/>
      <c r="DHE222" s="132"/>
      <c r="DHG222" s="130"/>
      <c r="DHH222" s="134"/>
      <c r="DHI222" s="134"/>
      <c r="DHJ222" s="131"/>
      <c r="DHK222" s="131"/>
      <c r="DHL222" s="131"/>
      <c r="DHM222" s="132"/>
      <c r="DHO222" s="130"/>
      <c r="DHP222" s="134"/>
      <c r="DHQ222" s="134"/>
      <c r="DHR222" s="131"/>
      <c r="DHS222" s="131"/>
      <c r="DHT222" s="131"/>
      <c r="DHU222" s="132"/>
      <c r="DHW222" s="130"/>
      <c r="DHX222" s="134"/>
      <c r="DHY222" s="134"/>
      <c r="DHZ222" s="131"/>
      <c r="DIA222" s="131"/>
      <c r="DIB222" s="131"/>
      <c r="DIC222" s="132"/>
      <c r="DIE222" s="130"/>
      <c r="DIF222" s="134"/>
      <c r="DIG222" s="134"/>
      <c r="DIH222" s="131"/>
      <c r="DII222" s="131"/>
      <c r="DIJ222" s="131"/>
      <c r="DIK222" s="132"/>
      <c r="DIM222" s="130"/>
      <c r="DIN222" s="134"/>
      <c r="DIO222" s="134"/>
      <c r="DIP222" s="131"/>
      <c r="DIQ222" s="131"/>
      <c r="DIR222" s="131"/>
      <c r="DIS222" s="132"/>
      <c r="DIU222" s="130"/>
      <c r="DIV222" s="134"/>
      <c r="DIW222" s="134"/>
      <c r="DIX222" s="131"/>
      <c r="DIY222" s="131"/>
      <c r="DIZ222" s="131"/>
      <c r="DJA222" s="132"/>
      <c r="DJC222" s="130"/>
      <c r="DJD222" s="134"/>
      <c r="DJE222" s="134"/>
      <c r="DJF222" s="131"/>
      <c r="DJG222" s="131"/>
      <c r="DJH222" s="131"/>
      <c r="DJI222" s="132"/>
      <c r="DJK222" s="130"/>
      <c r="DJL222" s="134"/>
      <c r="DJM222" s="134"/>
      <c r="DJN222" s="131"/>
      <c r="DJO222" s="131"/>
      <c r="DJP222" s="131"/>
      <c r="DJQ222" s="132"/>
      <c r="DJS222" s="130"/>
      <c r="DJT222" s="134"/>
      <c r="DJU222" s="134"/>
      <c r="DJV222" s="131"/>
      <c r="DJW222" s="131"/>
      <c r="DJX222" s="131"/>
      <c r="DJY222" s="132"/>
      <c r="DKA222" s="130"/>
      <c r="DKB222" s="134"/>
      <c r="DKC222" s="134"/>
      <c r="DKD222" s="131"/>
      <c r="DKE222" s="131"/>
      <c r="DKF222" s="131"/>
      <c r="DKG222" s="132"/>
      <c r="DKI222" s="130"/>
      <c r="DKJ222" s="134"/>
      <c r="DKK222" s="134"/>
      <c r="DKL222" s="131"/>
      <c r="DKM222" s="131"/>
      <c r="DKN222" s="131"/>
      <c r="DKO222" s="132"/>
      <c r="DKQ222" s="130"/>
      <c r="DKR222" s="134"/>
      <c r="DKS222" s="134"/>
      <c r="DKT222" s="131"/>
      <c r="DKU222" s="131"/>
      <c r="DKV222" s="131"/>
      <c r="DKW222" s="132"/>
      <c r="DKY222" s="130"/>
      <c r="DKZ222" s="134"/>
      <c r="DLA222" s="134"/>
      <c r="DLB222" s="131"/>
      <c r="DLC222" s="131"/>
      <c r="DLD222" s="131"/>
      <c r="DLE222" s="132"/>
      <c r="DLG222" s="130"/>
      <c r="DLH222" s="134"/>
      <c r="DLI222" s="134"/>
      <c r="DLJ222" s="131"/>
      <c r="DLK222" s="131"/>
      <c r="DLL222" s="131"/>
      <c r="DLM222" s="132"/>
      <c r="DLO222" s="130"/>
      <c r="DLP222" s="134"/>
      <c r="DLQ222" s="134"/>
      <c r="DLR222" s="131"/>
      <c r="DLS222" s="131"/>
      <c r="DLT222" s="131"/>
      <c r="DLU222" s="132"/>
      <c r="DLW222" s="130"/>
      <c r="DLX222" s="134"/>
      <c r="DLY222" s="134"/>
      <c r="DLZ222" s="131"/>
      <c r="DMA222" s="131"/>
      <c r="DMB222" s="131"/>
      <c r="DMC222" s="132"/>
      <c r="DME222" s="130"/>
      <c r="DMF222" s="134"/>
      <c r="DMG222" s="134"/>
      <c r="DMH222" s="131"/>
      <c r="DMI222" s="131"/>
      <c r="DMJ222" s="131"/>
      <c r="DMK222" s="132"/>
      <c r="DMM222" s="130"/>
      <c r="DMN222" s="134"/>
      <c r="DMO222" s="134"/>
      <c r="DMP222" s="131"/>
      <c r="DMQ222" s="131"/>
      <c r="DMR222" s="131"/>
      <c r="DMS222" s="132"/>
      <c r="DMU222" s="130"/>
      <c r="DMV222" s="134"/>
      <c r="DMW222" s="134"/>
      <c r="DMX222" s="131"/>
      <c r="DMY222" s="131"/>
      <c r="DMZ222" s="131"/>
      <c r="DNA222" s="132"/>
      <c r="DNC222" s="130"/>
      <c r="DND222" s="134"/>
      <c r="DNE222" s="134"/>
      <c r="DNF222" s="131"/>
      <c r="DNG222" s="131"/>
      <c r="DNH222" s="131"/>
      <c r="DNI222" s="132"/>
      <c r="DNK222" s="130"/>
      <c r="DNL222" s="134"/>
      <c r="DNM222" s="134"/>
      <c r="DNN222" s="131"/>
      <c r="DNO222" s="131"/>
      <c r="DNP222" s="131"/>
      <c r="DNQ222" s="132"/>
      <c r="DNS222" s="130"/>
      <c r="DNT222" s="134"/>
      <c r="DNU222" s="134"/>
      <c r="DNV222" s="131"/>
      <c r="DNW222" s="131"/>
      <c r="DNX222" s="131"/>
      <c r="DNY222" s="132"/>
      <c r="DOA222" s="130"/>
      <c r="DOB222" s="134"/>
      <c r="DOC222" s="134"/>
      <c r="DOD222" s="131"/>
      <c r="DOE222" s="131"/>
      <c r="DOF222" s="131"/>
      <c r="DOG222" s="132"/>
      <c r="DOI222" s="130"/>
      <c r="DOJ222" s="134"/>
      <c r="DOK222" s="134"/>
      <c r="DOL222" s="131"/>
      <c r="DOM222" s="131"/>
      <c r="DON222" s="131"/>
      <c r="DOO222" s="132"/>
      <c r="DOQ222" s="130"/>
      <c r="DOR222" s="134"/>
      <c r="DOS222" s="134"/>
      <c r="DOT222" s="131"/>
      <c r="DOU222" s="131"/>
      <c r="DOV222" s="131"/>
      <c r="DOW222" s="132"/>
      <c r="DOY222" s="130"/>
      <c r="DOZ222" s="134"/>
      <c r="DPA222" s="134"/>
      <c r="DPB222" s="131"/>
      <c r="DPC222" s="131"/>
      <c r="DPD222" s="131"/>
      <c r="DPE222" s="132"/>
      <c r="DPG222" s="130"/>
      <c r="DPH222" s="134"/>
      <c r="DPI222" s="134"/>
      <c r="DPJ222" s="131"/>
      <c r="DPK222" s="131"/>
      <c r="DPL222" s="131"/>
      <c r="DPM222" s="132"/>
      <c r="DPO222" s="130"/>
      <c r="DPP222" s="134"/>
      <c r="DPQ222" s="134"/>
      <c r="DPR222" s="131"/>
      <c r="DPS222" s="131"/>
      <c r="DPT222" s="131"/>
      <c r="DPU222" s="132"/>
      <c r="DPW222" s="130"/>
      <c r="DPX222" s="134"/>
      <c r="DPY222" s="134"/>
      <c r="DPZ222" s="131"/>
      <c r="DQA222" s="131"/>
      <c r="DQB222" s="131"/>
      <c r="DQC222" s="132"/>
      <c r="DQE222" s="130"/>
      <c r="DQF222" s="134"/>
      <c r="DQG222" s="134"/>
      <c r="DQH222" s="131"/>
      <c r="DQI222" s="131"/>
      <c r="DQJ222" s="131"/>
      <c r="DQK222" s="132"/>
      <c r="DQM222" s="130"/>
      <c r="DQN222" s="134"/>
      <c r="DQO222" s="134"/>
      <c r="DQP222" s="131"/>
      <c r="DQQ222" s="131"/>
      <c r="DQR222" s="131"/>
      <c r="DQS222" s="132"/>
      <c r="DQU222" s="130"/>
      <c r="DQV222" s="134"/>
      <c r="DQW222" s="134"/>
      <c r="DQX222" s="131"/>
      <c r="DQY222" s="131"/>
      <c r="DQZ222" s="131"/>
      <c r="DRA222" s="132"/>
      <c r="DRC222" s="130"/>
      <c r="DRD222" s="134"/>
      <c r="DRE222" s="134"/>
      <c r="DRF222" s="131"/>
      <c r="DRG222" s="131"/>
      <c r="DRH222" s="131"/>
      <c r="DRI222" s="132"/>
      <c r="DRK222" s="130"/>
      <c r="DRL222" s="134"/>
      <c r="DRM222" s="134"/>
      <c r="DRN222" s="131"/>
      <c r="DRO222" s="131"/>
      <c r="DRP222" s="131"/>
      <c r="DRQ222" s="132"/>
      <c r="DRS222" s="130"/>
      <c r="DRT222" s="134"/>
      <c r="DRU222" s="134"/>
      <c r="DRV222" s="131"/>
      <c r="DRW222" s="131"/>
      <c r="DRX222" s="131"/>
      <c r="DRY222" s="132"/>
      <c r="DSA222" s="130"/>
      <c r="DSB222" s="134"/>
      <c r="DSC222" s="134"/>
      <c r="DSD222" s="131"/>
      <c r="DSE222" s="131"/>
      <c r="DSF222" s="131"/>
      <c r="DSG222" s="132"/>
      <c r="DSI222" s="130"/>
      <c r="DSJ222" s="134"/>
      <c r="DSK222" s="134"/>
      <c r="DSL222" s="131"/>
      <c r="DSM222" s="131"/>
      <c r="DSN222" s="131"/>
      <c r="DSO222" s="132"/>
      <c r="DSQ222" s="130"/>
      <c r="DSR222" s="134"/>
      <c r="DSS222" s="134"/>
      <c r="DST222" s="131"/>
      <c r="DSU222" s="131"/>
      <c r="DSV222" s="131"/>
      <c r="DSW222" s="132"/>
      <c r="DSY222" s="130"/>
      <c r="DSZ222" s="134"/>
      <c r="DTA222" s="134"/>
      <c r="DTB222" s="131"/>
      <c r="DTC222" s="131"/>
      <c r="DTD222" s="131"/>
      <c r="DTE222" s="132"/>
      <c r="DTG222" s="130"/>
      <c r="DTH222" s="134"/>
      <c r="DTI222" s="134"/>
      <c r="DTJ222" s="131"/>
      <c r="DTK222" s="131"/>
      <c r="DTL222" s="131"/>
      <c r="DTM222" s="132"/>
      <c r="DTO222" s="130"/>
      <c r="DTP222" s="134"/>
      <c r="DTQ222" s="134"/>
      <c r="DTR222" s="131"/>
      <c r="DTS222" s="131"/>
      <c r="DTT222" s="131"/>
      <c r="DTU222" s="132"/>
      <c r="DTW222" s="130"/>
      <c r="DTX222" s="134"/>
      <c r="DTY222" s="134"/>
      <c r="DTZ222" s="131"/>
      <c r="DUA222" s="131"/>
      <c r="DUB222" s="131"/>
      <c r="DUC222" s="132"/>
      <c r="DUE222" s="130"/>
      <c r="DUF222" s="134"/>
      <c r="DUG222" s="134"/>
      <c r="DUH222" s="131"/>
      <c r="DUI222" s="131"/>
      <c r="DUJ222" s="131"/>
      <c r="DUK222" s="132"/>
      <c r="DUM222" s="130"/>
      <c r="DUN222" s="134"/>
      <c r="DUO222" s="134"/>
      <c r="DUP222" s="131"/>
      <c r="DUQ222" s="131"/>
      <c r="DUR222" s="131"/>
      <c r="DUS222" s="132"/>
      <c r="DUU222" s="130"/>
      <c r="DUV222" s="134"/>
      <c r="DUW222" s="134"/>
      <c r="DUX222" s="131"/>
      <c r="DUY222" s="131"/>
      <c r="DUZ222" s="131"/>
      <c r="DVA222" s="132"/>
      <c r="DVC222" s="130"/>
      <c r="DVD222" s="134"/>
      <c r="DVE222" s="134"/>
      <c r="DVF222" s="131"/>
      <c r="DVG222" s="131"/>
      <c r="DVH222" s="131"/>
      <c r="DVI222" s="132"/>
      <c r="DVK222" s="130"/>
      <c r="DVL222" s="134"/>
      <c r="DVM222" s="134"/>
      <c r="DVN222" s="131"/>
      <c r="DVO222" s="131"/>
      <c r="DVP222" s="131"/>
      <c r="DVQ222" s="132"/>
      <c r="DVS222" s="130"/>
      <c r="DVT222" s="134"/>
      <c r="DVU222" s="134"/>
      <c r="DVV222" s="131"/>
      <c r="DVW222" s="131"/>
      <c r="DVX222" s="131"/>
      <c r="DVY222" s="132"/>
      <c r="DWA222" s="130"/>
      <c r="DWB222" s="134"/>
      <c r="DWC222" s="134"/>
      <c r="DWD222" s="131"/>
      <c r="DWE222" s="131"/>
      <c r="DWF222" s="131"/>
      <c r="DWG222" s="132"/>
      <c r="DWI222" s="130"/>
      <c r="DWJ222" s="134"/>
      <c r="DWK222" s="134"/>
      <c r="DWL222" s="131"/>
      <c r="DWM222" s="131"/>
      <c r="DWN222" s="131"/>
      <c r="DWO222" s="132"/>
      <c r="DWQ222" s="130"/>
      <c r="DWR222" s="134"/>
      <c r="DWS222" s="134"/>
      <c r="DWT222" s="131"/>
      <c r="DWU222" s="131"/>
      <c r="DWV222" s="131"/>
      <c r="DWW222" s="132"/>
      <c r="DWY222" s="130"/>
      <c r="DWZ222" s="134"/>
      <c r="DXA222" s="134"/>
      <c r="DXB222" s="131"/>
      <c r="DXC222" s="131"/>
      <c r="DXD222" s="131"/>
      <c r="DXE222" s="132"/>
      <c r="DXG222" s="130"/>
      <c r="DXH222" s="134"/>
      <c r="DXI222" s="134"/>
      <c r="DXJ222" s="131"/>
      <c r="DXK222" s="131"/>
      <c r="DXL222" s="131"/>
      <c r="DXM222" s="132"/>
      <c r="DXO222" s="130"/>
      <c r="DXP222" s="134"/>
      <c r="DXQ222" s="134"/>
      <c r="DXR222" s="131"/>
      <c r="DXS222" s="131"/>
      <c r="DXT222" s="131"/>
      <c r="DXU222" s="132"/>
      <c r="DXW222" s="130"/>
      <c r="DXX222" s="134"/>
      <c r="DXY222" s="134"/>
      <c r="DXZ222" s="131"/>
      <c r="DYA222" s="131"/>
      <c r="DYB222" s="131"/>
      <c r="DYC222" s="132"/>
      <c r="DYE222" s="130"/>
      <c r="DYF222" s="134"/>
      <c r="DYG222" s="134"/>
      <c r="DYH222" s="131"/>
      <c r="DYI222" s="131"/>
      <c r="DYJ222" s="131"/>
      <c r="DYK222" s="132"/>
      <c r="DYM222" s="130"/>
      <c r="DYN222" s="134"/>
      <c r="DYO222" s="134"/>
      <c r="DYP222" s="131"/>
      <c r="DYQ222" s="131"/>
      <c r="DYR222" s="131"/>
      <c r="DYS222" s="132"/>
      <c r="DYU222" s="130"/>
      <c r="DYV222" s="134"/>
      <c r="DYW222" s="134"/>
      <c r="DYX222" s="131"/>
      <c r="DYY222" s="131"/>
      <c r="DYZ222" s="131"/>
      <c r="DZA222" s="132"/>
      <c r="DZC222" s="130"/>
      <c r="DZD222" s="134"/>
      <c r="DZE222" s="134"/>
      <c r="DZF222" s="131"/>
      <c r="DZG222" s="131"/>
      <c r="DZH222" s="131"/>
      <c r="DZI222" s="132"/>
      <c r="DZK222" s="130"/>
      <c r="DZL222" s="134"/>
      <c r="DZM222" s="134"/>
      <c r="DZN222" s="131"/>
      <c r="DZO222" s="131"/>
      <c r="DZP222" s="131"/>
      <c r="DZQ222" s="132"/>
      <c r="DZS222" s="130"/>
      <c r="DZT222" s="134"/>
      <c r="DZU222" s="134"/>
      <c r="DZV222" s="131"/>
      <c r="DZW222" s="131"/>
      <c r="DZX222" s="131"/>
      <c r="DZY222" s="132"/>
      <c r="EAA222" s="130"/>
      <c r="EAB222" s="134"/>
      <c r="EAC222" s="134"/>
      <c r="EAD222" s="131"/>
      <c r="EAE222" s="131"/>
      <c r="EAF222" s="131"/>
      <c r="EAG222" s="132"/>
      <c r="EAI222" s="130"/>
      <c r="EAJ222" s="134"/>
      <c r="EAK222" s="134"/>
      <c r="EAL222" s="131"/>
      <c r="EAM222" s="131"/>
      <c r="EAN222" s="131"/>
      <c r="EAO222" s="132"/>
      <c r="EAQ222" s="130"/>
      <c r="EAR222" s="134"/>
      <c r="EAS222" s="134"/>
      <c r="EAT222" s="131"/>
      <c r="EAU222" s="131"/>
      <c r="EAV222" s="131"/>
      <c r="EAW222" s="132"/>
      <c r="EAY222" s="130"/>
      <c r="EAZ222" s="134"/>
      <c r="EBA222" s="134"/>
      <c r="EBB222" s="131"/>
      <c r="EBC222" s="131"/>
      <c r="EBD222" s="131"/>
      <c r="EBE222" s="132"/>
      <c r="EBG222" s="130"/>
      <c r="EBH222" s="134"/>
      <c r="EBI222" s="134"/>
      <c r="EBJ222" s="131"/>
      <c r="EBK222" s="131"/>
      <c r="EBL222" s="131"/>
      <c r="EBM222" s="132"/>
      <c r="EBO222" s="130"/>
      <c r="EBP222" s="134"/>
      <c r="EBQ222" s="134"/>
      <c r="EBR222" s="131"/>
      <c r="EBS222" s="131"/>
      <c r="EBT222" s="131"/>
      <c r="EBU222" s="132"/>
      <c r="EBW222" s="130"/>
      <c r="EBX222" s="134"/>
      <c r="EBY222" s="134"/>
      <c r="EBZ222" s="131"/>
      <c r="ECA222" s="131"/>
      <c r="ECB222" s="131"/>
      <c r="ECC222" s="132"/>
      <c r="ECE222" s="130"/>
      <c r="ECF222" s="134"/>
      <c r="ECG222" s="134"/>
      <c r="ECH222" s="131"/>
      <c r="ECI222" s="131"/>
      <c r="ECJ222" s="131"/>
      <c r="ECK222" s="132"/>
      <c r="ECM222" s="130"/>
      <c r="ECN222" s="134"/>
      <c r="ECO222" s="134"/>
      <c r="ECP222" s="131"/>
      <c r="ECQ222" s="131"/>
      <c r="ECR222" s="131"/>
      <c r="ECS222" s="132"/>
      <c r="ECU222" s="130"/>
      <c r="ECV222" s="134"/>
      <c r="ECW222" s="134"/>
      <c r="ECX222" s="131"/>
      <c r="ECY222" s="131"/>
      <c r="ECZ222" s="131"/>
      <c r="EDA222" s="132"/>
      <c r="EDC222" s="130"/>
      <c r="EDD222" s="134"/>
      <c r="EDE222" s="134"/>
      <c r="EDF222" s="131"/>
      <c r="EDG222" s="131"/>
      <c r="EDH222" s="131"/>
      <c r="EDI222" s="132"/>
      <c r="EDK222" s="130"/>
      <c r="EDL222" s="134"/>
      <c r="EDM222" s="134"/>
      <c r="EDN222" s="131"/>
      <c r="EDO222" s="131"/>
      <c r="EDP222" s="131"/>
      <c r="EDQ222" s="132"/>
      <c r="EDS222" s="130"/>
      <c r="EDT222" s="134"/>
      <c r="EDU222" s="134"/>
      <c r="EDV222" s="131"/>
      <c r="EDW222" s="131"/>
      <c r="EDX222" s="131"/>
      <c r="EDY222" s="132"/>
      <c r="EEA222" s="130"/>
      <c r="EEB222" s="134"/>
      <c r="EEC222" s="134"/>
      <c r="EED222" s="131"/>
      <c r="EEE222" s="131"/>
      <c r="EEF222" s="131"/>
      <c r="EEG222" s="132"/>
      <c r="EEI222" s="130"/>
      <c r="EEJ222" s="134"/>
      <c r="EEK222" s="134"/>
      <c r="EEL222" s="131"/>
      <c r="EEM222" s="131"/>
      <c r="EEN222" s="131"/>
      <c r="EEO222" s="132"/>
      <c r="EEQ222" s="130"/>
      <c r="EER222" s="134"/>
      <c r="EES222" s="134"/>
      <c r="EET222" s="131"/>
      <c r="EEU222" s="131"/>
      <c r="EEV222" s="131"/>
      <c r="EEW222" s="132"/>
      <c r="EEY222" s="130"/>
      <c r="EEZ222" s="134"/>
      <c r="EFA222" s="134"/>
      <c r="EFB222" s="131"/>
      <c r="EFC222" s="131"/>
      <c r="EFD222" s="131"/>
      <c r="EFE222" s="132"/>
      <c r="EFG222" s="130"/>
      <c r="EFH222" s="134"/>
      <c r="EFI222" s="134"/>
      <c r="EFJ222" s="131"/>
      <c r="EFK222" s="131"/>
      <c r="EFL222" s="131"/>
      <c r="EFM222" s="132"/>
      <c r="EFO222" s="130"/>
      <c r="EFP222" s="134"/>
      <c r="EFQ222" s="134"/>
      <c r="EFR222" s="131"/>
      <c r="EFS222" s="131"/>
      <c r="EFT222" s="131"/>
      <c r="EFU222" s="132"/>
      <c r="EFW222" s="130"/>
      <c r="EFX222" s="134"/>
      <c r="EFY222" s="134"/>
      <c r="EFZ222" s="131"/>
      <c r="EGA222" s="131"/>
      <c r="EGB222" s="131"/>
      <c r="EGC222" s="132"/>
      <c r="EGE222" s="130"/>
      <c r="EGF222" s="134"/>
      <c r="EGG222" s="134"/>
      <c r="EGH222" s="131"/>
      <c r="EGI222" s="131"/>
      <c r="EGJ222" s="131"/>
      <c r="EGK222" s="132"/>
      <c r="EGM222" s="130"/>
      <c r="EGN222" s="134"/>
      <c r="EGO222" s="134"/>
      <c r="EGP222" s="131"/>
      <c r="EGQ222" s="131"/>
      <c r="EGR222" s="131"/>
      <c r="EGS222" s="132"/>
      <c r="EGU222" s="130"/>
      <c r="EGV222" s="134"/>
      <c r="EGW222" s="134"/>
      <c r="EGX222" s="131"/>
      <c r="EGY222" s="131"/>
      <c r="EGZ222" s="131"/>
      <c r="EHA222" s="132"/>
      <c r="EHC222" s="130"/>
      <c r="EHD222" s="134"/>
      <c r="EHE222" s="134"/>
      <c r="EHF222" s="131"/>
      <c r="EHG222" s="131"/>
      <c r="EHH222" s="131"/>
      <c r="EHI222" s="132"/>
      <c r="EHK222" s="130"/>
      <c r="EHL222" s="134"/>
      <c r="EHM222" s="134"/>
      <c r="EHN222" s="131"/>
      <c r="EHO222" s="131"/>
      <c r="EHP222" s="131"/>
      <c r="EHQ222" s="132"/>
      <c r="EHS222" s="130"/>
      <c r="EHT222" s="134"/>
      <c r="EHU222" s="134"/>
      <c r="EHV222" s="131"/>
      <c r="EHW222" s="131"/>
      <c r="EHX222" s="131"/>
      <c r="EHY222" s="132"/>
      <c r="EIA222" s="130"/>
      <c r="EIB222" s="134"/>
      <c r="EIC222" s="134"/>
      <c r="EID222" s="131"/>
      <c r="EIE222" s="131"/>
      <c r="EIF222" s="131"/>
      <c r="EIG222" s="132"/>
      <c r="EII222" s="130"/>
      <c r="EIJ222" s="134"/>
      <c r="EIK222" s="134"/>
      <c r="EIL222" s="131"/>
      <c r="EIM222" s="131"/>
      <c r="EIN222" s="131"/>
      <c r="EIO222" s="132"/>
      <c r="EIQ222" s="130"/>
      <c r="EIR222" s="134"/>
      <c r="EIS222" s="134"/>
      <c r="EIT222" s="131"/>
      <c r="EIU222" s="131"/>
      <c r="EIV222" s="131"/>
      <c r="EIW222" s="132"/>
      <c r="EIY222" s="130"/>
      <c r="EIZ222" s="134"/>
      <c r="EJA222" s="134"/>
      <c r="EJB222" s="131"/>
      <c r="EJC222" s="131"/>
      <c r="EJD222" s="131"/>
      <c r="EJE222" s="132"/>
      <c r="EJG222" s="130"/>
      <c r="EJH222" s="134"/>
      <c r="EJI222" s="134"/>
      <c r="EJJ222" s="131"/>
      <c r="EJK222" s="131"/>
      <c r="EJL222" s="131"/>
      <c r="EJM222" s="132"/>
      <c r="EJO222" s="130"/>
      <c r="EJP222" s="134"/>
      <c r="EJQ222" s="134"/>
      <c r="EJR222" s="131"/>
      <c r="EJS222" s="131"/>
      <c r="EJT222" s="131"/>
      <c r="EJU222" s="132"/>
      <c r="EJW222" s="130"/>
      <c r="EJX222" s="134"/>
      <c r="EJY222" s="134"/>
      <c r="EJZ222" s="131"/>
      <c r="EKA222" s="131"/>
      <c r="EKB222" s="131"/>
      <c r="EKC222" s="132"/>
      <c r="EKE222" s="130"/>
      <c r="EKF222" s="134"/>
      <c r="EKG222" s="134"/>
      <c r="EKH222" s="131"/>
      <c r="EKI222" s="131"/>
      <c r="EKJ222" s="131"/>
      <c r="EKK222" s="132"/>
      <c r="EKM222" s="130"/>
      <c r="EKN222" s="134"/>
      <c r="EKO222" s="134"/>
      <c r="EKP222" s="131"/>
      <c r="EKQ222" s="131"/>
      <c r="EKR222" s="131"/>
      <c r="EKS222" s="132"/>
      <c r="EKU222" s="130"/>
      <c r="EKV222" s="134"/>
      <c r="EKW222" s="134"/>
      <c r="EKX222" s="131"/>
      <c r="EKY222" s="131"/>
      <c r="EKZ222" s="131"/>
      <c r="ELA222" s="132"/>
      <c r="ELC222" s="130"/>
      <c r="ELD222" s="134"/>
      <c r="ELE222" s="134"/>
      <c r="ELF222" s="131"/>
      <c r="ELG222" s="131"/>
      <c r="ELH222" s="131"/>
      <c r="ELI222" s="132"/>
      <c r="ELK222" s="130"/>
      <c r="ELL222" s="134"/>
      <c r="ELM222" s="134"/>
      <c r="ELN222" s="131"/>
      <c r="ELO222" s="131"/>
      <c r="ELP222" s="131"/>
      <c r="ELQ222" s="132"/>
      <c r="ELS222" s="130"/>
      <c r="ELT222" s="134"/>
      <c r="ELU222" s="134"/>
      <c r="ELV222" s="131"/>
      <c r="ELW222" s="131"/>
      <c r="ELX222" s="131"/>
      <c r="ELY222" s="132"/>
      <c r="EMA222" s="130"/>
      <c r="EMB222" s="134"/>
      <c r="EMC222" s="134"/>
      <c r="EMD222" s="131"/>
      <c r="EME222" s="131"/>
      <c r="EMF222" s="131"/>
      <c r="EMG222" s="132"/>
      <c r="EMI222" s="130"/>
      <c r="EMJ222" s="134"/>
      <c r="EMK222" s="134"/>
      <c r="EML222" s="131"/>
      <c r="EMM222" s="131"/>
      <c r="EMN222" s="131"/>
      <c r="EMO222" s="132"/>
      <c r="EMQ222" s="130"/>
      <c r="EMR222" s="134"/>
      <c r="EMS222" s="134"/>
      <c r="EMT222" s="131"/>
      <c r="EMU222" s="131"/>
      <c r="EMV222" s="131"/>
      <c r="EMW222" s="132"/>
      <c r="EMY222" s="130"/>
      <c r="EMZ222" s="134"/>
      <c r="ENA222" s="134"/>
      <c r="ENB222" s="131"/>
      <c r="ENC222" s="131"/>
      <c r="END222" s="131"/>
      <c r="ENE222" s="132"/>
      <c r="ENG222" s="130"/>
      <c r="ENH222" s="134"/>
      <c r="ENI222" s="134"/>
      <c r="ENJ222" s="131"/>
      <c r="ENK222" s="131"/>
      <c r="ENL222" s="131"/>
      <c r="ENM222" s="132"/>
      <c r="ENO222" s="130"/>
      <c r="ENP222" s="134"/>
      <c r="ENQ222" s="134"/>
      <c r="ENR222" s="131"/>
      <c r="ENS222" s="131"/>
      <c r="ENT222" s="131"/>
      <c r="ENU222" s="132"/>
      <c r="ENW222" s="130"/>
      <c r="ENX222" s="134"/>
      <c r="ENY222" s="134"/>
      <c r="ENZ222" s="131"/>
      <c r="EOA222" s="131"/>
      <c r="EOB222" s="131"/>
      <c r="EOC222" s="132"/>
      <c r="EOE222" s="130"/>
      <c r="EOF222" s="134"/>
      <c r="EOG222" s="134"/>
      <c r="EOH222" s="131"/>
      <c r="EOI222" s="131"/>
      <c r="EOJ222" s="131"/>
      <c r="EOK222" s="132"/>
      <c r="EOM222" s="130"/>
      <c r="EON222" s="134"/>
      <c r="EOO222" s="134"/>
      <c r="EOP222" s="131"/>
      <c r="EOQ222" s="131"/>
      <c r="EOR222" s="131"/>
      <c r="EOS222" s="132"/>
      <c r="EOU222" s="130"/>
      <c r="EOV222" s="134"/>
      <c r="EOW222" s="134"/>
      <c r="EOX222" s="131"/>
      <c r="EOY222" s="131"/>
      <c r="EOZ222" s="131"/>
      <c r="EPA222" s="132"/>
      <c r="EPC222" s="130"/>
      <c r="EPD222" s="134"/>
      <c r="EPE222" s="134"/>
      <c r="EPF222" s="131"/>
      <c r="EPG222" s="131"/>
      <c r="EPH222" s="131"/>
      <c r="EPI222" s="132"/>
      <c r="EPK222" s="130"/>
      <c r="EPL222" s="134"/>
      <c r="EPM222" s="134"/>
      <c r="EPN222" s="131"/>
      <c r="EPO222" s="131"/>
      <c r="EPP222" s="131"/>
      <c r="EPQ222" s="132"/>
      <c r="EPS222" s="130"/>
      <c r="EPT222" s="134"/>
      <c r="EPU222" s="134"/>
      <c r="EPV222" s="131"/>
      <c r="EPW222" s="131"/>
      <c r="EPX222" s="131"/>
      <c r="EPY222" s="132"/>
      <c r="EQA222" s="130"/>
      <c r="EQB222" s="134"/>
      <c r="EQC222" s="134"/>
      <c r="EQD222" s="131"/>
      <c r="EQE222" s="131"/>
      <c r="EQF222" s="131"/>
      <c r="EQG222" s="132"/>
      <c r="EQI222" s="130"/>
      <c r="EQJ222" s="134"/>
      <c r="EQK222" s="134"/>
      <c r="EQL222" s="131"/>
      <c r="EQM222" s="131"/>
      <c r="EQN222" s="131"/>
      <c r="EQO222" s="132"/>
      <c r="EQQ222" s="130"/>
      <c r="EQR222" s="134"/>
      <c r="EQS222" s="134"/>
      <c r="EQT222" s="131"/>
      <c r="EQU222" s="131"/>
      <c r="EQV222" s="131"/>
      <c r="EQW222" s="132"/>
      <c r="EQY222" s="130"/>
      <c r="EQZ222" s="134"/>
      <c r="ERA222" s="134"/>
      <c r="ERB222" s="131"/>
      <c r="ERC222" s="131"/>
      <c r="ERD222" s="131"/>
      <c r="ERE222" s="132"/>
      <c r="ERG222" s="130"/>
      <c r="ERH222" s="134"/>
      <c r="ERI222" s="134"/>
      <c r="ERJ222" s="131"/>
      <c r="ERK222" s="131"/>
      <c r="ERL222" s="131"/>
      <c r="ERM222" s="132"/>
      <c r="ERO222" s="130"/>
      <c r="ERP222" s="134"/>
      <c r="ERQ222" s="134"/>
      <c r="ERR222" s="131"/>
      <c r="ERS222" s="131"/>
      <c r="ERT222" s="131"/>
      <c r="ERU222" s="132"/>
      <c r="ERW222" s="130"/>
      <c r="ERX222" s="134"/>
      <c r="ERY222" s="134"/>
      <c r="ERZ222" s="131"/>
      <c r="ESA222" s="131"/>
      <c r="ESB222" s="131"/>
      <c r="ESC222" s="132"/>
      <c r="ESE222" s="130"/>
      <c r="ESF222" s="134"/>
      <c r="ESG222" s="134"/>
      <c r="ESH222" s="131"/>
      <c r="ESI222" s="131"/>
      <c r="ESJ222" s="131"/>
      <c r="ESK222" s="132"/>
      <c r="ESM222" s="130"/>
      <c r="ESN222" s="134"/>
      <c r="ESO222" s="134"/>
      <c r="ESP222" s="131"/>
      <c r="ESQ222" s="131"/>
      <c r="ESR222" s="131"/>
      <c r="ESS222" s="132"/>
      <c r="ESU222" s="130"/>
      <c r="ESV222" s="134"/>
      <c r="ESW222" s="134"/>
      <c r="ESX222" s="131"/>
      <c r="ESY222" s="131"/>
      <c r="ESZ222" s="131"/>
      <c r="ETA222" s="132"/>
      <c r="ETC222" s="130"/>
      <c r="ETD222" s="134"/>
      <c r="ETE222" s="134"/>
      <c r="ETF222" s="131"/>
      <c r="ETG222" s="131"/>
      <c r="ETH222" s="131"/>
      <c r="ETI222" s="132"/>
      <c r="ETK222" s="130"/>
      <c r="ETL222" s="134"/>
      <c r="ETM222" s="134"/>
      <c r="ETN222" s="131"/>
      <c r="ETO222" s="131"/>
      <c r="ETP222" s="131"/>
      <c r="ETQ222" s="132"/>
      <c r="ETS222" s="130"/>
      <c r="ETT222" s="134"/>
      <c r="ETU222" s="134"/>
      <c r="ETV222" s="131"/>
      <c r="ETW222" s="131"/>
      <c r="ETX222" s="131"/>
      <c r="ETY222" s="132"/>
      <c r="EUA222" s="130"/>
      <c r="EUB222" s="134"/>
      <c r="EUC222" s="134"/>
      <c r="EUD222" s="131"/>
      <c r="EUE222" s="131"/>
      <c r="EUF222" s="131"/>
      <c r="EUG222" s="132"/>
      <c r="EUI222" s="130"/>
      <c r="EUJ222" s="134"/>
      <c r="EUK222" s="134"/>
      <c r="EUL222" s="131"/>
      <c r="EUM222" s="131"/>
      <c r="EUN222" s="131"/>
      <c r="EUO222" s="132"/>
      <c r="EUQ222" s="130"/>
      <c r="EUR222" s="134"/>
      <c r="EUS222" s="134"/>
      <c r="EUT222" s="131"/>
      <c r="EUU222" s="131"/>
      <c r="EUV222" s="131"/>
      <c r="EUW222" s="132"/>
      <c r="EUY222" s="130"/>
      <c r="EUZ222" s="134"/>
      <c r="EVA222" s="134"/>
      <c r="EVB222" s="131"/>
      <c r="EVC222" s="131"/>
      <c r="EVD222" s="131"/>
      <c r="EVE222" s="132"/>
      <c r="EVG222" s="130"/>
      <c r="EVH222" s="134"/>
      <c r="EVI222" s="134"/>
      <c r="EVJ222" s="131"/>
      <c r="EVK222" s="131"/>
      <c r="EVL222" s="131"/>
      <c r="EVM222" s="132"/>
      <c r="EVO222" s="130"/>
      <c r="EVP222" s="134"/>
      <c r="EVQ222" s="134"/>
      <c r="EVR222" s="131"/>
      <c r="EVS222" s="131"/>
      <c r="EVT222" s="131"/>
      <c r="EVU222" s="132"/>
      <c r="EVW222" s="130"/>
      <c r="EVX222" s="134"/>
      <c r="EVY222" s="134"/>
      <c r="EVZ222" s="131"/>
      <c r="EWA222" s="131"/>
      <c r="EWB222" s="131"/>
      <c r="EWC222" s="132"/>
      <c r="EWE222" s="130"/>
      <c r="EWF222" s="134"/>
      <c r="EWG222" s="134"/>
      <c r="EWH222" s="131"/>
      <c r="EWI222" s="131"/>
      <c r="EWJ222" s="131"/>
      <c r="EWK222" s="132"/>
      <c r="EWM222" s="130"/>
      <c r="EWN222" s="134"/>
      <c r="EWO222" s="134"/>
      <c r="EWP222" s="131"/>
      <c r="EWQ222" s="131"/>
      <c r="EWR222" s="131"/>
      <c r="EWS222" s="132"/>
      <c r="EWU222" s="130"/>
      <c r="EWV222" s="134"/>
      <c r="EWW222" s="134"/>
      <c r="EWX222" s="131"/>
      <c r="EWY222" s="131"/>
      <c r="EWZ222" s="131"/>
      <c r="EXA222" s="132"/>
      <c r="EXC222" s="130"/>
      <c r="EXD222" s="134"/>
      <c r="EXE222" s="134"/>
      <c r="EXF222" s="131"/>
      <c r="EXG222" s="131"/>
      <c r="EXH222" s="131"/>
      <c r="EXI222" s="132"/>
      <c r="EXK222" s="130"/>
      <c r="EXL222" s="134"/>
      <c r="EXM222" s="134"/>
      <c r="EXN222" s="131"/>
      <c r="EXO222" s="131"/>
      <c r="EXP222" s="131"/>
      <c r="EXQ222" s="132"/>
      <c r="EXS222" s="130"/>
      <c r="EXT222" s="134"/>
      <c r="EXU222" s="134"/>
      <c r="EXV222" s="131"/>
      <c r="EXW222" s="131"/>
      <c r="EXX222" s="131"/>
      <c r="EXY222" s="132"/>
      <c r="EYA222" s="130"/>
      <c r="EYB222" s="134"/>
      <c r="EYC222" s="134"/>
      <c r="EYD222" s="131"/>
      <c r="EYE222" s="131"/>
      <c r="EYF222" s="131"/>
      <c r="EYG222" s="132"/>
      <c r="EYI222" s="130"/>
      <c r="EYJ222" s="134"/>
      <c r="EYK222" s="134"/>
      <c r="EYL222" s="131"/>
      <c r="EYM222" s="131"/>
      <c r="EYN222" s="131"/>
      <c r="EYO222" s="132"/>
      <c r="EYQ222" s="130"/>
      <c r="EYR222" s="134"/>
      <c r="EYS222" s="134"/>
      <c r="EYT222" s="131"/>
      <c r="EYU222" s="131"/>
      <c r="EYV222" s="131"/>
      <c r="EYW222" s="132"/>
      <c r="EYY222" s="130"/>
      <c r="EYZ222" s="134"/>
      <c r="EZA222" s="134"/>
      <c r="EZB222" s="131"/>
      <c r="EZC222" s="131"/>
      <c r="EZD222" s="131"/>
      <c r="EZE222" s="132"/>
      <c r="EZG222" s="130"/>
      <c r="EZH222" s="134"/>
      <c r="EZI222" s="134"/>
      <c r="EZJ222" s="131"/>
      <c r="EZK222" s="131"/>
      <c r="EZL222" s="131"/>
      <c r="EZM222" s="132"/>
      <c r="EZO222" s="130"/>
      <c r="EZP222" s="134"/>
      <c r="EZQ222" s="134"/>
      <c r="EZR222" s="131"/>
      <c r="EZS222" s="131"/>
      <c r="EZT222" s="131"/>
      <c r="EZU222" s="132"/>
      <c r="EZW222" s="130"/>
      <c r="EZX222" s="134"/>
      <c r="EZY222" s="134"/>
      <c r="EZZ222" s="131"/>
      <c r="FAA222" s="131"/>
      <c r="FAB222" s="131"/>
      <c r="FAC222" s="132"/>
      <c r="FAE222" s="130"/>
      <c r="FAF222" s="134"/>
      <c r="FAG222" s="134"/>
      <c r="FAH222" s="131"/>
      <c r="FAI222" s="131"/>
      <c r="FAJ222" s="131"/>
      <c r="FAK222" s="132"/>
      <c r="FAM222" s="130"/>
      <c r="FAN222" s="134"/>
      <c r="FAO222" s="134"/>
      <c r="FAP222" s="131"/>
      <c r="FAQ222" s="131"/>
      <c r="FAR222" s="131"/>
      <c r="FAS222" s="132"/>
      <c r="FAU222" s="130"/>
      <c r="FAV222" s="134"/>
      <c r="FAW222" s="134"/>
      <c r="FAX222" s="131"/>
      <c r="FAY222" s="131"/>
      <c r="FAZ222" s="131"/>
      <c r="FBA222" s="132"/>
      <c r="FBC222" s="130"/>
      <c r="FBD222" s="134"/>
      <c r="FBE222" s="134"/>
      <c r="FBF222" s="131"/>
      <c r="FBG222" s="131"/>
      <c r="FBH222" s="131"/>
      <c r="FBI222" s="132"/>
      <c r="FBK222" s="130"/>
      <c r="FBL222" s="134"/>
      <c r="FBM222" s="134"/>
      <c r="FBN222" s="131"/>
      <c r="FBO222" s="131"/>
      <c r="FBP222" s="131"/>
      <c r="FBQ222" s="132"/>
      <c r="FBS222" s="130"/>
      <c r="FBT222" s="134"/>
      <c r="FBU222" s="134"/>
      <c r="FBV222" s="131"/>
      <c r="FBW222" s="131"/>
      <c r="FBX222" s="131"/>
      <c r="FBY222" s="132"/>
      <c r="FCA222" s="130"/>
      <c r="FCB222" s="134"/>
      <c r="FCC222" s="134"/>
      <c r="FCD222" s="131"/>
      <c r="FCE222" s="131"/>
      <c r="FCF222" s="131"/>
      <c r="FCG222" s="132"/>
      <c r="FCI222" s="130"/>
      <c r="FCJ222" s="134"/>
      <c r="FCK222" s="134"/>
      <c r="FCL222" s="131"/>
      <c r="FCM222" s="131"/>
      <c r="FCN222" s="131"/>
      <c r="FCO222" s="132"/>
      <c r="FCQ222" s="130"/>
      <c r="FCR222" s="134"/>
      <c r="FCS222" s="134"/>
      <c r="FCT222" s="131"/>
      <c r="FCU222" s="131"/>
      <c r="FCV222" s="131"/>
      <c r="FCW222" s="132"/>
      <c r="FCY222" s="130"/>
      <c r="FCZ222" s="134"/>
      <c r="FDA222" s="134"/>
      <c r="FDB222" s="131"/>
      <c r="FDC222" s="131"/>
      <c r="FDD222" s="131"/>
      <c r="FDE222" s="132"/>
      <c r="FDG222" s="130"/>
      <c r="FDH222" s="134"/>
      <c r="FDI222" s="134"/>
      <c r="FDJ222" s="131"/>
      <c r="FDK222" s="131"/>
      <c r="FDL222" s="131"/>
      <c r="FDM222" s="132"/>
      <c r="FDO222" s="130"/>
      <c r="FDP222" s="134"/>
      <c r="FDQ222" s="134"/>
      <c r="FDR222" s="131"/>
      <c r="FDS222" s="131"/>
      <c r="FDT222" s="131"/>
      <c r="FDU222" s="132"/>
      <c r="FDW222" s="130"/>
      <c r="FDX222" s="134"/>
      <c r="FDY222" s="134"/>
      <c r="FDZ222" s="131"/>
      <c r="FEA222" s="131"/>
      <c r="FEB222" s="131"/>
      <c r="FEC222" s="132"/>
      <c r="FEE222" s="130"/>
      <c r="FEF222" s="134"/>
      <c r="FEG222" s="134"/>
      <c r="FEH222" s="131"/>
      <c r="FEI222" s="131"/>
      <c r="FEJ222" s="131"/>
      <c r="FEK222" s="132"/>
      <c r="FEM222" s="130"/>
      <c r="FEN222" s="134"/>
      <c r="FEO222" s="134"/>
      <c r="FEP222" s="131"/>
      <c r="FEQ222" s="131"/>
      <c r="FER222" s="131"/>
      <c r="FES222" s="132"/>
      <c r="FEU222" s="130"/>
      <c r="FEV222" s="134"/>
      <c r="FEW222" s="134"/>
      <c r="FEX222" s="131"/>
      <c r="FEY222" s="131"/>
      <c r="FEZ222" s="131"/>
      <c r="FFA222" s="132"/>
      <c r="FFC222" s="130"/>
      <c r="FFD222" s="134"/>
      <c r="FFE222" s="134"/>
      <c r="FFF222" s="131"/>
      <c r="FFG222" s="131"/>
      <c r="FFH222" s="131"/>
      <c r="FFI222" s="132"/>
      <c r="FFK222" s="130"/>
      <c r="FFL222" s="134"/>
      <c r="FFM222" s="134"/>
      <c r="FFN222" s="131"/>
      <c r="FFO222" s="131"/>
      <c r="FFP222" s="131"/>
      <c r="FFQ222" s="132"/>
      <c r="FFS222" s="130"/>
      <c r="FFT222" s="134"/>
      <c r="FFU222" s="134"/>
      <c r="FFV222" s="131"/>
      <c r="FFW222" s="131"/>
      <c r="FFX222" s="131"/>
      <c r="FFY222" s="132"/>
      <c r="FGA222" s="130"/>
      <c r="FGB222" s="134"/>
      <c r="FGC222" s="134"/>
      <c r="FGD222" s="131"/>
      <c r="FGE222" s="131"/>
      <c r="FGF222" s="131"/>
      <c r="FGG222" s="132"/>
      <c r="FGI222" s="130"/>
      <c r="FGJ222" s="134"/>
      <c r="FGK222" s="134"/>
      <c r="FGL222" s="131"/>
      <c r="FGM222" s="131"/>
      <c r="FGN222" s="131"/>
      <c r="FGO222" s="132"/>
      <c r="FGQ222" s="130"/>
      <c r="FGR222" s="134"/>
      <c r="FGS222" s="134"/>
      <c r="FGT222" s="131"/>
      <c r="FGU222" s="131"/>
      <c r="FGV222" s="131"/>
      <c r="FGW222" s="132"/>
      <c r="FGY222" s="130"/>
      <c r="FGZ222" s="134"/>
      <c r="FHA222" s="134"/>
      <c r="FHB222" s="131"/>
      <c r="FHC222" s="131"/>
      <c r="FHD222" s="131"/>
      <c r="FHE222" s="132"/>
      <c r="FHG222" s="130"/>
      <c r="FHH222" s="134"/>
      <c r="FHI222" s="134"/>
      <c r="FHJ222" s="131"/>
      <c r="FHK222" s="131"/>
      <c r="FHL222" s="131"/>
      <c r="FHM222" s="132"/>
      <c r="FHO222" s="130"/>
      <c r="FHP222" s="134"/>
      <c r="FHQ222" s="134"/>
      <c r="FHR222" s="131"/>
      <c r="FHS222" s="131"/>
      <c r="FHT222" s="131"/>
      <c r="FHU222" s="132"/>
      <c r="FHW222" s="130"/>
      <c r="FHX222" s="134"/>
      <c r="FHY222" s="134"/>
      <c r="FHZ222" s="131"/>
      <c r="FIA222" s="131"/>
      <c r="FIB222" s="131"/>
      <c r="FIC222" s="132"/>
      <c r="FIE222" s="130"/>
      <c r="FIF222" s="134"/>
      <c r="FIG222" s="134"/>
      <c r="FIH222" s="131"/>
      <c r="FII222" s="131"/>
      <c r="FIJ222" s="131"/>
      <c r="FIK222" s="132"/>
      <c r="FIM222" s="130"/>
      <c r="FIN222" s="134"/>
      <c r="FIO222" s="134"/>
      <c r="FIP222" s="131"/>
      <c r="FIQ222" s="131"/>
      <c r="FIR222" s="131"/>
      <c r="FIS222" s="132"/>
      <c r="FIU222" s="130"/>
      <c r="FIV222" s="134"/>
      <c r="FIW222" s="134"/>
      <c r="FIX222" s="131"/>
      <c r="FIY222" s="131"/>
      <c r="FIZ222" s="131"/>
      <c r="FJA222" s="132"/>
      <c r="FJC222" s="130"/>
      <c r="FJD222" s="134"/>
      <c r="FJE222" s="134"/>
      <c r="FJF222" s="131"/>
      <c r="FJG222" s="131"/>
      <c r="FJH222" s="131"/>
      <c r="FJI222" s="132"/>
      <c r="FJK222" s="130"/>
      <c r="FJL222" s="134"/>
      <c r="FJM222" s="134"/>
      <c r="FJN222" s="131"/>
      <c r="FJO222" s="131"/>
      <c r="FJP222" s="131"/>
      <c r="FJQ222" s="132"/>
      <c r="FJS222" s="130"/>
      <c r="FJT222" s="134"/>
      <c r="FJU222" s="134"/>
      <c r="FJV222" s="131"/>
      <c r="FJW222" s="131"/>
      <c r="FJX222" s="131"/>
      <c r="FJY222" s="132"/>
      <c r="FKA222" s="130"/>
      <c r="FKB222" s="134"/>
      <c r="FKC222" s="134"/>
      <c r="FKD222" s="131"/>
      <c r="FKE222" s="131"/>
      <c r="FKF222" s="131"/>
      <c r="FKG222" s="132"/>
      <c r="FKI222" s="130"/>
      <c r="FKJ222" s="134"/>
      <c r="FKK222" s="134"/>
      <c r="FKL222" s="131"/>
      <c r="FKM222" s="131"/>
      <c r="FKN222" s="131"/>
      <c r="FKO222" s="132"/>
      <c r="FKQ222" s="130"/>
      <c r="FKR222" s="134"/>
      <c r="FKS222" s="134"/>
      <c r="FKT222" s="131"/>
      <c r="FKU222" s="131"/>
      <c r="FKV222" s="131"/>
      <c r="FKW222" s="132"/>
      <c r="FKY222" s="130"/>
      <c r="FKZ222" s="134"/>
      <c r="FLA222" s="134"/>
      <c r="FLB222" s="131"/>
      <c r="FLC222" s="131"/>
      <c r="FLD222" s="131"/>
      <c r="FLE222" s="132"/>
      <c r="FLG222" s="130"/>
      <c r="FLH222" s="134"/>
      <c r="FLI222" s="134"/>
      <c r="FLJ222" s="131"/>
      <c r="FLK222" s="131"/>
      <c r="FLL222" s="131"/>
      <c r="FLM222" s="132"/>
      <c r="FLO222" s="130"/>
      <c r="FLP222" s="134"/>
      <c r="FLQ222" s="134"/>
      <c r="FLR222" s="131"/>
      <c r="FLS222" s="131"/>
      <c r="FLT222" s="131"/>
      <c r="FLU222" s="132"/>
      <c r="FLW222" s="130"/>
      <c r="FLX222" s="134"/>
      <c r="FLY222" s="134"/>
      <c r="FLZ222" s="131"/>
      <c r="FMA222" s="131"/>
      <c r="FMB222" s="131"/>
      <c r="FMC222" s="132"/>
      <c r="FME222" s="130"/>
      <c r="FMF222" s="134"/>
      <c r="FMG222" s="134"/>
      <c r="FMH222" s="131"/>
      <c r="FMI222" s="131"/>
      <c r="FMJ222" s="131"/>
      <c r="FMK222" s="132"/>
      <c r="FMM222" s="130"/>
      <c r="FMN222" s="134"/>
      <c r="FMO222" s="134"/>
      <c r="FMP222" s="131"/>
      <c r="FMQ222" s="131"/>
      <c r="FMR222" s="131"/>
      <c r="FMS222" s="132"/>
      <c r="FMU222" s="130"/>
      <c r="FMV222" s="134"/>
      <c r="FMW222" s="134"/>
      <c r="FMX222" s="131"/>
      <c r="FMY222" s="131"/>
      <c r="FMZ222" s="131"/>
      <c r="FNA222" s="132"/>
      <c r="FNC222" s="130"/>
      <c r="FND222" s="134"/>
      <c r="FNE222" s="134"/>
      <c r="FNF222" s="131"/>
      <c r="FNG222" s="131"/>
      <c r="FNH222" s="131"/>
      <c r="FNI222" s="132"/>
      <c r="FNK222" s="130"/>
      <c r="FNL222" s="134"/>
      <c r="FNM222" s="134"/>
      <c r="FNN222" s="131"/>
      <c r="FNO222" s="131"/>
      <c r="FNP222" s="131"/>
      <c r="FNQ222" s="132"/>
      <c r="FNS222" s="130"/>
      <c r="FNT222" s="134"/>
      <c r="FNU222" s="134"/>
      <c r="FNV222" s="131"/>
      <c r="FNW222" s="131"/>
      <c r="FNX222" s="131"/>
      <c r="FNY222" s="132"/>
      <c r="FOA222" s="130"/>
      <c r="FOB222" s="134"/>
      <c r="FOC222" s="134"/>
      <c r="FOD222" s="131"/>
      <c r="FOE222" s="131"/>
      <c r="FOF222" s="131"/>
      <c r="FOG222" s="132"/>
      <c r="FOI222" s="130"/>
      <c r="FOJ222" s="134"/>
      <c r="FOK222" s="134"/>
      <c r="FOL222" s="131"/>
      <c r="FOM222" s="131"/>
      <c r="FON222" s="131"/>
      <c r="FOO222" s="132"/>
      <c r="FOQ222" s="130"/>
      <c r="FOR222" s="134"/>
      <c r="FOS222" s="134"/>
      <c r="FOT222" s="131"/>
      <c r="FOU222" s="131"/>
      <c r="FOV222" s="131"/>
      <c r="FOW222" s="132"/>
      <c r="FOY222" s="130"/>
      <c r="FOZ222" s="134"/>
      <c r="FPA222" s="134"/>
      <c r="FPB222" s="131"/>
      <c r="FPC222" s="131"/>
      <c r="FPD222" s="131"/>
      <c r="FPE222" s="132"/>
      <c r="FPG222" s="130"/>
      <c r="FPH222" s="134"/>
      <c r="FPI222" s="134"/>
      <c r="FPJ222" s="131"/>
      <c r="FPK222" s="131"/>
      <c r="FPL222" s="131"/>
      <c r="FPM222" s="132"/>
      <c r="FPO222" s="130"/>
      <c r="FPP222" s="134"/>
      <c r="FPQ222" s="134"/>
      <c r="FPR222" s="131"/>
      <c r="FPS222" s="131"/>
      <c r="FPT222" s="131"/>
      <c r="FPU222" s="132"/>
      <c r="FPW222" s="130"/>
      <c r="FPX222" s="134"/>
      <c r="FPY222" s="134"/>
      <c r="FPZ222" s="131"/>
      <c r="FQA222" s="131"/>
      <c r="FQB222" s="131"/>
      <c r="FQC222" s="132"/>
      <c r="FQE222" s="130"/>
      <c r="FQF222" s="134"/>
      <c r="FQG222" s="134"/>
      <c r="FQH222" s="131"/>
      <c r="FQI222" s="131"/>
      <c r="FQJ222" s="131"/>
      <c r="FQK222" s="132"/>
      <c r="FQM222" s="130"/>
      <c r="FQN222" s="134"/>
      <c r="FQO222" s="134"/>
      <c r="FQP222" s="131"/>
      <c r="FQQ222" s="131"/>
      <c r="FQR222" s="131"/>
      <c r="FQS222" s="132"/>
      <c r="FQU222" s="130"/>
      <c r="FQV222" s="134"/>
      <c r="FQW222" s="134"/>
      <c r="FQX222" s="131"/>
      <c r="FQY222" s="131"/>
      <c r="FQZ222" s="131"/>
      <c r="FRA222" s="132"/>
      <c r="FRC222" s="130"/>
      <c r="FRD222" s="134"/>
      <c r="FRE222" s="134"/>
      <c r="FRF222" s="131"/>
      <c r="FRG222" s="131"/>
      <c r="FRH222" s="131"/>
      <c r="FRI222" s="132"/>
      <c r="FRK222" s="130"/>
      <c r="FRL222" s="134"/>
      <c r="FRM222" s="134"/>
      <c r="FRN222" s="131"/>
      <c r="FRO222" s="131"/>
      <c r="FRP222" s="131"/>
      <c r="FRQ222" s="132"/>
      <c r="FRS222" s="130"/>
      <c r="FRT222" s="134"/>
      <c r="FRU222" s="134"/>
      <c r="FRV222" s="131"/>
      <c r="FRW222" s="131"/>
      <c r="FRX222" s="131"/>
      <c r="FRY222" s="132"/>
      <c r="FSA222" s="130"/>
      <c r="FSB222" s="134"/>
      <c r="FSC222" s="134"/>
      <c r="FSD222" s="131"/>
      <c r="FSE222" s="131"/>
      <c r="FSF222" s="131"/>
      <c r="FSG222" s="132"/>
      <c r="FSI222" s="130"/>
      <c r="FSJ222" s="134"/>
      <c r="FSK222" s="134"/>
      <c r="FSL222" s="131"/>
      <c r="FSM222" s="131"/>
      <c r="FSN222" s="131"/>
      <c r="FSO222" s="132"/>
      <c r="FSQ222" s="130"/>
      <c r="FSR222" s="134"/>
      <c r="FSS222" s="134"/>
      <c r="FST222" s="131"/>
      <c r="FSU222" s="131"/>
      <c r="FSV222" s="131"/>
      <c r="FSW222" s="132"/>
      <c r="FSY222" s="130"/>
      <c r="FSZ222" s="134"/>
      <c r="FTA222" s="134"/>
      <c r="FTB222" s="131"/>
      <c r="FTC222" s="131"/>
      <c r="FTD222" s="131"/>
      <c r="FTE222" s="132"/>
      <c r="FTG222" s="130"/>
      <c r="FTH222" s="134"/>
      <c r="FTI222" s="134"/>
      <c r="FTJ222" s="131"/>
      <c r="FTK222" s="131"/>
      <c r="FTL222" s="131"/>
      <c r="FTM222" s="132"/>
      <c r="FTO222" s="130"/>
      <c r="FTP222" s="134"/>
      <c r="FTQ222" s="134"/>
      <c r="FTR222" s="131"/>
      <c r="FTS222" s="131"/>
      <c r="FTT222" s="131"/>
      <c r="FTU222" s="132"/>
      <c r="FTW222" s="130"/>
      <c r="FTX222" s="134"/>
      <c r="FTY222" s="134"/>
      <c r="FTZ222" s="131"/>
      <c r="FUA222" s="131"/>
      <c r="FUB222" s="131"/>
      <c r="FUC222" s="132"/>
      <c r="FUE222" s="130"/>
      <c r="FUF222" s="134"/>
      <c r="FUG222" s="134"/>
      <c r="FUH222" s="131"/>
      <c r="FUI222" s="131"/>
      <c r="FUJ222" s="131"/>
      <c r="FUK222" s="132"/>
      <c r="FUM222" s="130"/>
      <c r="FUN222" s="134"/>
      <c r="FUO222" s="134"/>
      <c r="FUP222" s="131"/>
      <c r="FUQ222" s="131"/>
      <c r="FUR222" s="131"/>
      <c r="FUS222" s="132"/>
      <c r="FUU222" s="130"/>
      <c r="FUV222" s="134"/>
      <c r="FUW222" s="134"/>
      <c r="FUX222" s="131"/>
      <c r="FUY222" s="131"/>
      <c r="FUZ222" s="131"/>
      <c r="FVA222" s="132"/>
      <c r="FVC222" s="130"/>
      <c r="FVD222" s="134"/>
      <c r="FVE222" s="134"/>
      <c r="FVF222" s="131"/>
      <c r="FVG222" s="131"/>
      <c r="FVH222" s="131"/>
      <c r="FVI222" s="132"/>
      <c r="FVK222" s="130"/>
      <c r="FVL222" s="134"/>
      <c r="FVM222" s="134"/>
      <c r="FVN222" s="131"/>
      <c r="FVO222" s="131"/>
      <c r="FVP222" s="131"/>
      <c r="FVQ222" s="132"/>
      <c r="FVS222" s="130"/>
      <c r="FVT222" s="134"/>
      <c r="FVU222" s="134"/>
      <c r="FVV222" s="131"/>
      <c r="FVW222" s="131"/>
      <c r="FVX222" s="131"/>
      <c r="FVY222" s="132"/>
      <c r="FWA222" s="130"/>
      <c r="FWB222" s="134"/>
      <c r="FWC222" s="134"/>
      <c r="FWD222" s="131"/>
      <c r="FWE222" s="131"/>
      <c r="FWF222" s="131"/>
      <c r="FWG222" s="132"/>
      <c r="FWI222" s="130"/>
      <c r="FWJ222" s="134"/>
      <c r="FWK222" s="134"/>
      <c r="FWL222" s="131"/>
      <c r="FWM222" s="131"/>
      <c r="FWN222" s="131"/>
      <c r="FWO222" s="132"/>
      <c r="FWQ222" s="130"/>
      <c r="FWR222" s="134"/>
      <c r="FWS222" s="134"/>
      <c r="FWT222" s="131"/>
      <c r="FWU222" s="131"/>
      <c r="FWV222" s="131"/>
      <c r="FWW222" s="132"/>
      <c r="FWY222" s="130"/>
      <c r="FWZ222" s="134"/>
      <c r="FXA222" s="134"/>
      <c r="FXB222" s="131"/>
      <c r="FXC222" s="131"/>
      <c r="FXD222" s="131"/>
      <c r="FXE222" s="132"/>
      <c r="FXG222" s="130"/>
      <c r="FXH222" s="134"/>
      <c r="FXI222" s="134"/>
      <c r="FXJ222" s="131"/>
      <c r="FXK222" s="131"/>
      <c r="FXL222" s="131"/>
      <c r="FXM222" s="132"/>
      <c r="FXO222" s="130"/>
      <c r="FXP222" s="134"/>
      <c r="FXQ222" s="134"/>
      <c r="FXR222" s="131"/>
      <c r="FXS222" s="131"/>
      <c r="FXT222" s="131"/>
      <c r="FXU222" s="132"/>
      <c r="FXW222" s="130"/>
      <c r="FXX222" s="134"/>
      <c r="FXY222" s="134"/>
      <c r="FXZ222" s="131"/>
      <c r="FYA222" s="131"/>
      <c r="FYB222" s="131"/>
      <c r="FYC222" s="132"/>
      <c r="FYE222" s="130"/>
      <c r="FYF222" s="134"/>
      <c r="FYG222" s="134"/>
      <c r="FYH222" s="131"/>
      <c r="FYI222" s="131"/>
      <c r="FYJ222" s="131"/>
      <c r="FYK222" s="132"/>
      <c r="FYM222" s="130"/>
      <c r="FYN222" s="134"/>
      <c r="FYO222" s="134"/>
      <c r="FYP222" s="131"/>
      <c r="FYQ222" s="131"/>
      <c r="FYR222" s="131"/>
      <c r="FYS222" s="132"/>
      <c r="FYU222" s="130"/>
      <c r="FYV222" s="134"/>
      <c r="FYW222" s="134"/>
      <c r="FYX222" s="131"/>
      <c r="FYY222" s="131"/>
      <c r="FYZ222" s="131"/>
      <c r="FZA222" s="132"/>
      <c r="FZC222" s="130"/>
      <c r="FZD222" s="134"/>
      <c r="FZE222" s="134"/>
      <c r="FZF222" s="131"/>
      <c r="FZG222" s="131"/>
      <c r="FZH222" s="131"/>
      <c r="FZI222" s="132"/>
      <c r="FZK222" s="130"/>
      <c r="FZL222" s="134"/>
      <c r="FZM222" s="134"/>
      <c r="FZN222" s="131"/>
      <c r="FZO222" s="131"/>
      <c r="FZP222" s="131"/>
      <c r="FZQ222" s="132"/>
      <c r="FZS222" s="130"/>
      <c r="FZT222" s="134"/>
      <c r="FZU222" s="134"/>
      <c r="FZV222" s="131"/>
      <c r="FZW222" s="131"/>
      <c r="FZX222" s="131"/>
      <c r="FZY222" s="132"/>
      <c r="GAA222" s="130"/>
      <c r="GAB222" s="134"/>
      <c r="GAC222" s="134"/>
      <c r="GAD222" s="131"/>
      <c r="GAE222" s="131"/>
      <c r="GAF222" s="131"/>
      <c r="GAG222" s="132"/>
      <c r="GAI222" s="130"/>
      <c r="GAJ222" s="134"/>
      <c r="GAK222" s="134"/>
      <c r="GAL222" s="131"/>
      <c r="GAM222" s="131"/>
      <c r="GAN222" s="131"/>
      <c r="GAO222" s="132"/>
      <c r="GAQ222" s="130"/>
      <c r="GAR222" s="134"/>
      <c r="GAS222" s="134"/>
      <c r="GAT222" s="131"/>
      <c r="GAU222" s="131"/>
      <c r="GAV222" s="131"/>
      <c r="GAW222" s="132"/>
      <c r="GAY222" s="130"/>
      <c r="GAZ222" s="134"/>
      <c r="GBA222" s="134"/>
      <c r="GBB222" s="131"/>
      <c r="GBC222" s="131"/>
      <c r="GBD222" s="131"/>
      <c r="GBE222" s="132"/>
      <c r="GBG222" s="130"/>
      <c r="GBH222" s="134"/>
      <c r="GBI222" s="134"/>
      <c r="GBJ222" s="131"/>
      <c r="GBK222" s="131"/>
      <c r="GBL222" s="131"/>
      <c r="GBM222" s="132"/>
      <c r="GBO222" s="130"/>
      <c r="GBP222" s="134"/>
      <c r="GBQ222" s="134"/>
      <c r="GBR222" s="131"/>
      <c r="GBS222" s="131"/>
      <c r="GBT222" s="131"/>
      <c r="GBU222" s="132"/>
      <c r="GBW222" s="130"/>
      <c r="GBX222" s="134"/>
      <c r="GBY222" s="134"/>
      <c r="GBZ222" s="131"/>
      <c r="GCA222" s="131"/>
      <c r="GCB222" s="131"/>
      <c r="GCC222" s="132"/>
      <c r="GCE222" s="130"/>
      <c r="GCF222" s="134"/>
      <c r="GCG222" s="134"/>
      <c r="GCH222" s="131"/>
      <c r="GCI222" s="131"/>
      <c r="GCJ222" s="131"/>
      <c r="GCK222" s="132"/>
      <c r="GCM222" s="130"/>
      <c r="GCN222" s="134"/>
      <c r="GCO222" s="134"/>
      <c r="GCP222" s="131"/>
      <c r="GCQ222" s="131"/>
      <c r="GCR222" s="131"/>
      <c r="GCS222" s="132"/>
      <c r="GCU222" s="130"/>
      <c r="GCV222" s="134"/>
      <c r="GCW222" s="134"/>
      <c r="GCX222" s="131"/>
      <c r="GCY222" s="131"/>
      <c r="GCZ222" s="131"/>
      <c r="GDA222" s="132"/>
      <c r="GDC222" s="130"/>
      <c r="GDD222" s="134"/>
      <c r="GDE222" s="134"/>
      <c r="GDF222" s="131"/>
      <c r="GDG222" s="131"/>
      <c r="GDH222" s="131"/>
      <c r="GDI222" s="132"/>
      <c r="GDK222" s="130"/>
      <c r="GDL222" s="134"/>
      <c r="GDM222" s="134"/>
      <c r="GDN222" s="131"/>
      <c r="GDO222" s="131"/>
      <c r="GDP222" s="131"/>
      <c r="GDQ222" s="132"/>
      <c r="GDS222" s="130"/>
      <c r="GDT222" s="134"/>
      <c r="GDU222" s="134"/>
      <c r="GDV222" s="131"/>
      <c r="GDW222" s="131"/>
      <c r="GDX222" s="131"/>
      <c r="GDY222" s="132"/>
      <c r="GEA222" s="130"/>
      <c r="GEB222" s="134"/>
      <c r="GEC222" s="134"/>
      <c r="GED222" s="131"/>
      <c r="GEE222" s="131"/>
      <c r="GEF222" s="131"/>
      <c r="GEG222" s="132"/>
      <c r="GEI222" s="130"/>
      <c r="GEJ222" s="134"/>
      <c r="GEK222" s="134"/>
      <c r="GEL222" s="131"/>
      <c r="GEM222" s="131"/>
      <c r="GEN222" s="131"/>
      <c r="GEO222" s="132"/>
      <c r="GEQ222" s="130"/>
      <c r="GER222" s="134"/>
      <c r="GES222" s="134"/>
      <c r="GET222" s="131"/>
      <c r="GEU222" s="131"/>
      <c r="GEV222" s="131"/>
      <c r="GEW222" s="132"/>
      <c r="GEY222" s="130"/>
      <c r="GEZ222" s="134"/>
      <c r="GFA222" s="134"/>
      <c r="GFB222" s="131"/>
      <c r="GFC222" s="131"/>
      <c r="GFD222" s="131"/>
      <c r="GFE222" s="132"/>
      <c r="GFG222" s="130"/>
      <c r="GFH222" s="134"/>
      <c r="GFI222" s="134"/>
      <c r="GFJ222" s="131"/>
      <c r="GFK222" s="131"/>
      <c r="GFL222" s="131"/>
      <c r="GFM222" s="132"/>
      <c r="GFO222" s="130"/>
      <c r="GFP222" s="134"/>
      <c r="GFQ222" s="134"/>
      <c r="GFR222" s="131"/>
      <c r="GFS222" s="131"/>
      <c r="GFT222" s="131"/>
      <c r="GFU222" s="132"/>
      <c r="GFW222" s="130"/>
      <c r="GFX222" s="134"/>
      <c r="GFY222" s="134"/>
      <c r="GFZ222" s="131"/>
      <c r="GGA222" s="131"/>
      <c r="GGB222" s="131"/>
      <c r="GGC222" s="132"/>
      <c r="GGE222" s="130"/>
      <c r="GGF222" s="134"/>
      <c r="GGG222" s="134"/>
      <c r="GGH222" s="131"/>
      <c r="GGI222" s="131"/>
      <c r="GGJ222" s="131"/>
      <c r="GGK222" s="132"/>
      <c r="GGM222" s="130"/>
      <c r="GGN222" s="134"/>
      <c r="GGO222" s="134"/>
      <c r="GGP222" s="131"/>
      <c r="GGQ222" s="131"/>
      <c r="GGR222" s="131"/>
      <c r="GGS222" s="132"/>
      <c r="GGU222" s="130"/>
      <c r="GGV222" s="134"/>
      <c r="GGW222" s="134"/>
      <c r="GGX222" s="131"/>
      <c r="GGY222" s="131"/>
      <c r="GGZ222" s="131"/>
      <c r="GHA222" s="132"/>
      <c r="GHC222" s="130"/>
      <c r="GHD222" s="134"/>
      <c r="GHE222" s="134"/>
      <c r="GHF222" s="131"/>
      <c r="GHG222" s="131"/>
      <c r="GHH222" s="131"/>
      <c r="GHI222" s="132"/>
      <c r="GHK222" s="130"/>
      <c r="GHL222" s="134"/>
      <c r="GHM222" s="134"/>
      <c r="GHN222" s="131"/>
      <c r="GHO222" s="131"/>
      <c r="GHP222" s="131"/>
      <c r="GHQ222" s="132"/>
      <c r="GHS222" s="130"/>
      <c r="GHT222" s="134"/>
      <c r="GHU222" s="134"/>
      <c r="GHV222" s="131"/>
      <c r="GHW222" s="131"/>
      <c r="GHX222" s="131"/>
      <c r="GHY222" s="132"/>
      <c r="GIA222" s="130"/>
      <c r="GIB222" s="134"/>
      <c r="GIC222" s="134"/>
      <c r="GID222" s="131"/>
      <c r="GIE222" s="131"/>
      <c r="GIF222" s="131"/>
      <c r="GIG222" s="132"/>
      <c r="GII222" s="130"/>
      <c r="GIJ222" s="134"/>
      <c r="GIK222" s="134"/>
      <c r="GIL222" s="131"/>
      <c r="GIM222" s="131"/>
      <c r="GIN222" s="131"/>
      <c r="GIO222" s="132"/>
      <c r="GIQ222" s="130"/>
      <c r="GIR222" s="134"/>
      <c r="GIS222" s="134"/>
      <c r="GIT222" s="131"/>
      <c r="GIU222" s="131"/>
      <c r="GIV222" s="131"/>
      <c r="GIW222" s="132"/>
      <c r="GIY222" s="130"/>
      <c r="GIZ222" s="134"/>
      <c r="GJA222" s="134"/>
      <c r="GJB222" s="131"/>
      <c r="GJC222" s="131"/>
      <c r="GJD222" s="131"/>
      <c r="GJE222" s="132"/>
      <c r="GJG222" s="130"/>
      <c r="GJH222" s="134"/>
      <c r="GJI222" s="134"/>
      <c r="GJJ222" s="131"/>
      <c r="GJK222" s="131"/>
      <c r="GJL222" s="131"/>
      <c r="GJM222" s="132"/>
      <c r="GJO222" s="130"/>
      <c r="GJP222" s="134"/>
      <c r="GJQ222" s="134"/>
      <c r="GJR222" s="131"/>
      <c r="GJS222" s="131"/>
      <c r="GJT222" s="131"/>
      <c r="GJU222" s="132"/>
      <c r="GJW222" s="130"/>
      <c r="GJX222" s="134"/>
      <c r="GJY222" s="134"/>
      <c r="GJZ222" s="131"/>
      <c r="GKA222" s="131"/>
      <c r="GKB222" s="131"/>
      <c r="GKC222" s="132"/>
      <c r="GKE222" s="130"/>
      <c r="GKF222" s="134"/>
      <c r="GKG222" s="134"/>
      <c r="GKH222" s="131"/>
      <c r="GKI222" s="131"/>
      <c r="GKJ222" s="131"/>
      <c r="GKK222" s="132"/>
      <c r="GKM222" s="130"/>
      <c r="GKN222" s="134"/>
      <c r="GKO222" s="134"/>
      <c r="GKP222" s="131"/>
      <c r="GKQ222" s="131"/>
      <c r="GKR222" s="131"/>
      <c r="GKS222" s="132"/>
      <c r="GKU222" s="130"/>
      <c r="GKV222" s="134"/>
      <c r="GKW222" s="134"/>
      <c r="GKX222" s="131"/>
      <c r="GKY222" s="131"/>
      <c r="GKZ222" s="131"/>
      <c r="GLA222" s="132"/>
      <c r="GLC222" s="130"/>
      <c r="GLD222" s="134"/>
      <c r="GLE222" s="134"/>
      <c r="GLF222" s="131"/>
      <c r="GLG222" s="131"/>
      <c r="GLH222" s="131"/>
      <c r="GLI222" s="132"/>
      <c r="GLK222" s="130"/>
      <c r="GLL222" s="134"/>
      <c r="GLM222" s="134"/>
      <c r="GLN222" s="131"/>
      <c r="GLO222" s="131"/>
      <c r="GLP222" s="131"/>
      <c r="GLQ222" s="132"/>
      <c r="GLS222" s="130"/>
      <c r="GLT222" s="134"/>
      <c r="GLU222" s="134"/>
      <c r="GLV222" s="131"/>
      <c r="GLW222" s="131"/>
      <c r="GLX222" s="131"/>
      <c r="GLY222" s="132"/>
      <c r="GMA222" s="130"/>
      <c r="GMB222" s="134"/>
      <c r="GMC222" s="134"/>
      <c r="GMD222" s="131"/>
      <c r="GME222" s="131"/>
      <c r="GMF222" s="131"/>
      <c r="GMG222" s="132"/>
      <c r="GMI222" s="130"/>
      <c r="GMJ222" s="134"/>
      <c r="GMK222" s="134"/>
      <c r="GML222" s="131"/>
      <c r="GMM222" s="131"/>
      <c r="GMN222" s="131"/>
      <c r="GMO222" s="132"/>
      <c r="GMQ222" s="130"/>
      <c r="GMR222" s="134"/>
      <c r="GMS222" s="134"/>
      <c r="GMT222" s="131"/>
      <c r="GMU222" s="131"/>
      <c r="GMV222" s="131"/>
      <c r="GMW222" s="132"/>
      <c r="GMY222" s="130"/>
      <c r="GMZ222" s="134"/>
      <c r="GNA222" s="134"/>
      <c r="GNB222" s="131"/>
      <c r="GNC222" s="131"/>
      <c r="GND222" s="131"/>
      <c r="GNE222" s="132"/>
      <c r="GNG222" s="130"/>
      <c r="GNH222" s="134"/>
      <c r="GNI222" s="134"/>
      <c r="GNJ222" s="131"/>
      <c r="GNK222" s="131"/>
      <c r="GNL222" s="131"/>
      <c r="GNM222" s="132"/>
      <c r="GNO222" s="130"/>
      <c r="GNP222" s="134"/>
      <c r="GNQ222" s="134"/>
      <c r="GNR222" s="131"/>
      <c r="GNS222" s="131"/>
      <c r="GNT222" s="131"/>
      <c r="GNU222" s="132"/>
      <c r="GNW222" s="130"/>
      <c r="GNX222" s="134"/>
      <c r="GNY222" s="134"/>
      <c r="GNZ222" s="131"/>
      <c r="GOA222" s="131"/>
      <c r="GOB222" s="131"/>
      <c r="GOC222" s="132"/>
      <c r="GOE222" s="130"/>
      <c r="GOF222" s="134"/>
      <c r="GOG222" s="134"/>
      <c r="GOH222" s="131"/>
      <c r="GOI222" s="131"/>
      <c r="GOJ222" s="131"/>
      <c r="GOK222" s="132"/>
      <c r="GOM222" s="130"/>
      <c r="GON222" s="134"/>
      <c r="GOO222" s="134"/>
      <c r="GOP222" s="131"/>
      <c r="GOQ222" s="131"/>
      <c r="GOR222" s="131"/>
      <c r="GOS222" s="132"/>
      <c r="GOU222" s="130"/>
      <c r="GOV222" s="134"/>
      <c r="GOW222" s="134"/>
      <c r="GOX222" s="131"/>
      <c r="GOY222" s="131"/>
      <c r="GOZ222" s="131"/>
      <c r="GPA222" s="132"/>
      <c r="GPC222" s="130"/>
      <c r="GPD222" s="134"/>
      <c r="GPE222" s="134"/>
      <c r="GPF222" s="131"/>
      <c r="GPG222" s="131"/>
      <c r="GPH222" s="131"/>
      <c r="GPI222" s="132"/>
      <c r="GPK222" s="130"/>
      <c r="GPL222" s="134"/>
      <c r="GPM222" s="134"/>
      <c r="GPN222" s="131"/>
      <c r="GPO222" s="131"/>
      <c r="GPP222" s="131"/>
      <c r="GPQ222" s="132"/>
      <c r="GPS222" s="130"/>
      <c r="GPT222" s="134"/>
      <c r="GPU222" s="134"/>
      <c r="GPV222" s="131"/>
      <c r="GPW222" s="131"/>
      <c r="GPX222" s="131"/>
      <c r="GPY222" s="132"/>
      <c r="GQA222" s="130"/>
      <c r="GQB222" s="134"/>
      <c r="GQC222" s="134"/>
      <c r="GQD222" s="131"/>
      <c r="GQE222" s="131"/>
      <c r="GQF222" s="131"/>
      <c r="GQG222" s="132"/>
      <c r="GQI222" s="130"/>
      <c r="GQJ222" s="134"/>
      <c r="GQK222" s="134"/>
      <c r="GQL222" s="131"/>
      <c r="GQM222" s="131"/>
      <c r="GQN222" s="131"/>
      <c r="GQO222" s="132"/>
      <c r="GQQ222" s="130"/>
      <c r="GQR222" s="134"/>
      <c r="GQS222" s="134"/>
      <c r="GQT222" s="131"/>
      <c r="GQU222" s="131"/>
      <c r="GQV222" s="131"/>
      <c r="GQW222" s="132"/>
      <c r="GQY222" s="130"/>
      <c r="GQZ222" s="134"/>
      <c r="GRA222" s="134"/>
      <c r="GRB222" s="131"/>
      <c r="GRC222" s="131"/>
      <c r="GRD222" s="131"/>
      <c r="GRE222" s="132"/>
      <c r="GRG222" s="130"/>
      <c r="GRH222" s="134"/>
      <c r="GRI222" s="134"/>
      <c r="GRJ222" s="131"/>
      <c r="GRK222" s="131"/>
      <c r="GRL222" s="131"/>
      <c r="GRM222" s="132"/>
      <c r="GRO222" s="130"/>
      <c r="GRP222" s="134"/>
      <c r="GRQ222" s="134"/>
      <c r="GRR222" s="131"/>
      <c r="GRS222" s="131"/>
      <c r="GRT222" s="131"/>
      <c r="GRU222" s="132"/>
      <c r="GRW222" s="130"/>
      <c r="GRX222" s="134"/>
      <c r="GRY222" s="134"/>
      <c r="GRZ222" s="131"/>
      <c r="GSA222" s="131"/>
      <c r="GSB222" s="131"/>
      <c r="GSC222" s="132"/>
      <c r="GSE222" s="130"/>
      <c r="GSF222" s="134"/>
      <c r="GSG222" s="134"/>
      <c r="GSH222" s="131"/>
      <c r="GSI222" s="131"/>
      <c r="GSJ222" s="131"/>
      <c r="GSK222" s="132"/>
      <c r="GSM222" s="130"/>
      <c r="GSN222" s="134"/>
      <c r="GSO222" s="134"/>
      <c r="GSP222" s="131"/>
      <c r="GSQ222" s="131"/>
      <c r="GSR222" s="131"/>
      <c r="GSS222" s="132"/>
      <c r="GSU222" s="130"/>
      <c r="GSV222" s="134"/>
      <c r="GSW222" s="134"/>
      <c r="GSX222" s="131"/>
      <c r="GSY222" s="131"/>
      <c r="GSZ222" s="131"/>
      <c r="GTA222" s="132"/>
      <c r="GTC222" s="130"/>
      <c r="GTD222" s="134"/>
      <c r="GTE222" s="134"/>
      <c r="GTF222" s="131"/>
      <c r="GTG222" s="131"/>
      <c r="GTH222" s="131"/>
      <c r="GTI222" s="132"/>
      <c r="GTK222" s="130"/>
      <c r="GTL222" s="134"/>
      <c r="GTM222" s="134"/>
      <c r="GTN222" s="131"/>
      <c r="GTO222" s="131"/>
      <c r="GTP222" s="131"/>
      <c r="GTQ222" s="132"/>
      <c r="GTS222" s="130"/>
      <c r="GTT222" s="134"/>
      <c r="GTU222" s="134"/>
      <c r="GTV222" s="131"/>
      <c r="GTW222" s="131"/>
      <c r="GTX222" s="131"/>
      <c r="GTY222" s="132"/>
      <c r="GUA222" s="130"/>
      <c r="GUB222" s="134"/>
      <c r="GUC222" s="134"/>
      <c r="GUD222" s="131"/>
      <c r="GUE222" s="131"/>
      <c r="GUF222" s="131"/>
      <c r="GUG222" s="132"/>
      <c r="GUI222" s="130"/>
      <c r="GUJ222" s="134"/>
      <c r="GUK222" s="134"/>
      <c r="GUL222" s="131"/>
      <c r="GUM222" s="131"/>
      <c r="GUN222" s="131"/>
      <c r="GUO222" s="132"/>
      <c r="GUQ222" s="130"/>
      <c r="GUR222" s="134"/>
      <c r="GUS222" s="134"/>
      <c r="GUT222" s="131"/>
      <c r="GUU222" s="131"/>
      <c r="GUV222" s="131"/>
      <c r="GUW222" s="132"/>
      <c r="GUY222" s="130"/>
      <c r="GUZ222" s="134"/>
      <c r="GVA222" s="134"/>
      <c r="GVB222" s="131"/>
      <c r="GVC222" s="131"/>
      <c r="GVD222" s="131"/>
      <c r="GVE222" s="132"/>
      <c r="GVG222" s="130"/>
      <c r="GVH222" s="134"/>
      <c r="GVI222" s="134"/>
      <c r="GVJ222" s="131"/>
      <c r="GVK222" s="131"/>
      <c r="GVL222" s="131"/>
      <c r="GVM222" s="132"/>
      <c r="GVO222" s="130"/>
      <c r="GVP222" s="134"/>
      <c r="GVQ222" s="134"/>
      <c r="GVR222" s="131"/>
      <c r="GVS222" s="131"/>
      <c r="GVT222" s="131"/>
      <c r="GVU222" s="132"/>
      <c r="GVW222" s="130"/>
      <c r="GVX222" s="134"/>
      <c r="GVY222" s="134"/>
      <c r="GVZ222" s="131"/>
      <c r="GWA222" s="131"/>
      <c r="GWB222" s="131"/>
      <c r="GWC222" s="132"/>
      <c r="GWE222" s="130"/>
      <c r="GWF222" s="134"/>
      <c r="GWG222" s="134"/>
      <c r="GWH222" s="131"/>
      <c r="GWI222" s="131"/>
      <c r="GWJ222" s="131"/>
      <c r="GWK222" s="132"/>
      <c r="GWM222" s="130"/>
      <c r="GWN222" s="134"/>
      <c r="GWO222" s="134"/>
      <c r="GWP222" s="131"/>
      <c r="GWQ222" s="131"/>
      <c r="GWR222" s="131"/>
      <c r="GWS222" s="132"/>
      <c r="GWU222" s="130"/>
      <c r="GWV222" s="134"/>
      <c r="GWW222" s="134"/>
      <c r="GWX222" s="131"/>
      <c r="GWY222" s="131"/>
      <c r="GWZ222" s="131"/>
      <c r="GXA222" s="132"/>
      <c r="GXC222" s="130"/>
      <c r="GXD222" s="134"/>
      <c r="GXE222" s="134"/>
      <c r="GXF222" s="131"/>
      <c r="GXG222" s="131"/>
      <c r="GXH222" s="131"/>
      <c r="GXI222" s="132"/>
      <c r="GXK222" s="130"/>
      <c r="GXL222" s="134"/>
      <c r="GXM222" s="134"/>
      <c r="GXN222" s="131"/>
      <c r="GXO222" s="131"/>
      <c r="GXP222" s="131"/>
      <c r="GXQ222" s="132"/>
      <c r="GXS222" s="130"/>
      <c r="GXT222" s="134"/>
      <c r="GXU222" s="134"/>
      <c r="GXV222" s="131"/>
      <c r="GXW222" s="131"/>
      <c r="GXX222" s="131"/>
      <c r="GXY222" s="132"/>
      <c r="GYA222" s="130"/>
      <c r="GYB222" s="134"/>
      <c r="GYC222" s="134"/>
      <c r="GYD222" s="131"/>
      <c r="GYE222" s="131"/>
      <c r="GYF222" s="131"/>
      <c r="GYG222" s="132"/>
      <c r="GYI222" s="130"/>
      <c r="GYJ222" s="134"/>
      <c r="GYK222" s="134"/>
      <c r="GYL222" s="131"/>
      <c r="GYM222" s="131"/>
      <c r="GYN222" s="131"/>
      <c r="GYO222" s="132"/>
      <c r="GYQ222" s="130"/>
      <c r="GYR222" s="134"/>
      <c r="GYS222" s="134"/>
      <c r="GYT222" s="131"/>
      <c r="GYU222" s="131"/>
      <c r="GYV222" s="131"/>
      <c r="GYW222" s="132"/>
      <c r="GYY222" s="130"/>
      <c r="GYZ222" s="134"/>
      <c r="GZA222" s="134"/>
      <c r="GZB222" s="131"/>
      <c r="GZC222" s="131"/>
      <c r="GZD222" s="131"/>
      <c r="GZE222" s="132"/>
      <c r="GZG222" s="130"/>
      <c r="GZH222" s="134"/>
      <c r="GZI222" s="134"/>
      <c r="GZJ222" s="131"/>
      <c r="GZK222" s="131"/>
      <c r="GZL222" s="131"/>
      <c r="GZM222" s="132"/>
      <c r="GZO222" s="130"/>
      <c r="GZP222" s="134"/>
      <c r="GZQ222" s="134"/>
      <c r="GZR222" s="131"/>
      <c r="GZS222" s="131"/>
      <c r="GZT222" s="131"/>
      <c r="GZU222" s="132"/>
      <c r="GZW222" s="130"/>
      <c r="GZX222" s="134"/>
      <c r="GZY222" s="134"/>
      <c r="GZZ222" s="131"/>
      <c r="HAA222" s="131"/>
      <c r="HAB222" s="131"/>
      <c r="HAC222" s="132"/>
      <c r="HAE222" s="130"/>
      <c r="HAF222" s="134"/>
      <c r="HAG222" s="134"/>
      <c r="HAH222" s="131"/>
      <c r="HAI222" s="131"/>
      <c r="HAJ222" s="131"/>
      <c r="HAK222" s="132"/>
      <c r="HAM222" s="130"/>
      <c r="HAN222" s="134"/>
      <c r="HAO222" s="134"/>
      <c r="HAP222" s="131"/>
      <c r="HAQ222" s="131"/>
      <c r="HAR222" s="131"/>
      <c r="HAS222" s="132"/>
      <c r="HAU222" s="130"/>
      <c r="HAV222" s="134"/>
      <c r="HAW222" s="134"/>
      <c r="HAX222" s="131"/>
      <c r="HAY222" s="131"/>
      <c r="HAZ222" s="131"/>
      <c r="HBA222" s="132"/>
      <c r="HBC222" s="130"/>
      <c r="HBD222" s="134"/>
      <c r="HBE222" s="134"/>
      <c r="HBF222" s="131"/>
      <c r="HBG222" s="131"/>
      <c r="HBH222" s="131"/>
      <c r="HBI222" s="132"/>
      <c r="HBK222" s="130"/>
      <c r="HBL222" s="134"/>
      <c r="HBM222" s="134"/>
      <c r="HBN222" s="131"/>
      <c r="HBO222" s="131"/>
      <c r="HBP222" s="131"/>
      <c r="HBQ222" s="132"/>
      <c r="HBS222" s="130"/>
      <c r="HBT222" s="134"/>
      <c r="HBU222" s="134"/>
      <c r="HBV222" s="131"/>
      <c r="HBW222" s="131"/>
      <c r="HBX222" s="131"/>
      <c r="HBY222" s="132"/>
      <c r="HCA222" s="130"/>
      <c r="HCB222" s="134"/>
      <c r="HCC222" s="134"/>
      <c r="HCD222" s="131"/>
      <c r="HCE222" s="131"/>
      <c r="HCF222" s="131"/>
      <c r="HCG222" s="132"/>
      <c r="HCI222" s="130"/>
      <c r="HCJ222" s="134"/>
      <c r="HCK222" s="134"/>
      <c r="HCL222" s="131"/>
      <c r="HCM222" s="131"/>
      <c r="HCN222" s="131"/>
      <c r="HCO222" s="132"/>
      <c r="HCQ222" s="130"/>
      <c r="HCR222" s="134"/>
      <c r="HCS222" s="134"/>
      <c r="HCT222" s="131"/>
      <c r="HCU222" s="131"/>
      <c r="HCV222" s="131"/>
      <c r="HCW222" s="132"/>
      <c r="HCY222" s="130"/>
      <c r="HCZ222" s="134"/>
      <c r="HDA222" s="134"/>
      <c r="HDB222" s="131"/>
      <c r="HDC222" s="131"/>
      <c r="HDD222" s="131"/>
      <c r="HDE222" s="132"/>
      <c r="HDG222" s="130"/>
      <c r="HDH222" s="134"/>
      <c r="HDI222" s="134"/>
      <c r="HDJ222" s="131"/>
      <c r="HDK222" s="131"/>
      <c r="HDL222" s="131"/>
      <c r="HDM222" s="132"/>
      <c r="HDO222" s="130"/>
      <c r="HDP222" s="134"/>
      <c r="HDQ222" s="134"/>
      <c r="HDR222" s="131"/>
      <c r="HDS222" s="131"/>
      <c r="HDT222" s="131"/>
      <c r="HDU222" s="132"/>
      <c r="HDW222" s="130"/>
      <c r="HDX222" s="134"/>
      <c r="HDY222" s="134"/>
      <c r="HDZ222" s="131"/>
      <c r="HEA222" s="131"/>
      <c r="HEB222" s="131"/>
      <c r="HEC222" s="132"/>
      <c r="HEE222" s="130"/>
      <c r="HEF222" s="134"/>
      <c r="HEG222" s="134"/>
      <c r="HEH222" s="131"/>
      <c r="HEI222" s="131"/>
      <c r="HEJ222" s="131"/>
      <c r="HEK222" s="132"/>
      <c r="HEM222" s="130"/>
      <c r="HEN222" s="134"/>
      <c r="HEO222" s="134"/>
      <c r="HEP222" s="131"/>
      <c r="HEQ222" s="131"/>
      <c r="HER222" s="131"/>
      <c r="HES222" s="132"/>
      <c r="HEU222" s="130"/>
      <c r="HEV222" s="134"/>
      <c r="HEW222" s="134"/>
      <c r="HEX222" s="131"/>
      <c r="HEY222" s="131"/>
      <c r="HEZ222" s="131"/>
      <c r="HFA222" s="132"/>
      <c r="HFC222" s="130"/>
      <c r="HFD222" s="134"/>
      <c r="HFE222" s="134"/>
      <c r="HFF222" s="131"/>
      <c r="HFG222" s="131"/>
      <c r="HFH222" s="131"/>
      <c r="HFI222" s="132"/>
      <c r="HFK222" s="130"/>
      <c r="HFL222" s="134"/>
      <c r="HFM222" s="134"/>
      <c r="HFN222" s="131"/>
      <c r="HFO222" s="131"/>
      <c r="HFP222" s="131"/>
      <c r="HFQ222" s="132"/>
      <c r="HFS222" s="130"/>
      <c r="HFT222" s="134"/>
      <c r="HFU222" s="134"/>
      <c r="HFV222" s="131"/>
      <c r="HFW222" s="131"/>
      <c r="HFX222" s="131"/>
      <c r="HFY222" s="132"/>
      <c r="HGA222" s="130"/>
      <c r="HGB222" s="134"/>
      <c r="HGC222" s="134"/>
      <c r="HGD222" s="131"/>
      <c r="HGE222" s="131"/>
      <c r="HGF222" s="131"/>
      <c r="HGG222" s="132"/>
      <c r="HGI222" s="130"/>
      <c r="HGJ222" s="134"/>
      <c r="HGK222" s="134"/>
      <c r="HGL222" s="131"/>
      <c r="HGM222" s="131"/>
      <c r="HGN222" s="131"/>
      <c r="HGO222" s="132"/>
      <c r="HGQ222" s="130"/>
      <c r="HGR222" s="134"/>
      <c r="HGS222" s="134"/>
      <c r="HGT222" s="131"/>
      <c r="HGU222" s="131"/>
      <c r="HGV222" s="131"/>
      <c r="HGW222" s="132"/>
      <c r="HGY222" s="130"/>
      <c r="HGZ222" s="134"/>
      <c r="HHA222" s="134"/>
      <c r="HHB222" s="131"/>
      <c r="HHC222" s="131"/>
      <c r="HHD222" s="131"/>
      <c r="HHE222" s="132"/>
      <c r="HHG222" s="130"/>
      <c r="HHH222" s="134"/>
      <c r="HHI222" s="134"/>
      <c r="HHJ222" s="131"/>
      <c r="HHK222" s="131"/>
      <c r="HHL222" s="131"/>
      <c r="HHM222" s="132"/>
      <c r="HHO222" s="130"/>
      <c r="HHP222" s="134"/>
      <c r="HHQ222" s="134"/>
      <c r="HHR222" s="131"/>
      <c r="HHS222" s="131"/>
      <c r="HHT222" s="131"/>
      <c r="HHU222" s="132"/>
      <c r="HHW222" s="130"/>
      <c r="HHX222" s="134"/>
      <c r="HHY222" s="134"/>
      <c r="HHZ222" s="131"/>
      <c r="HIA222" s="131"/>
      <c r="HIB222" s="131"/>
      <c r="HIC222" s="132"/>
      <c r="HIE222" s="130"/>
      <c r="HIF222" s="134"/>
      <c r="HIG222" s="134"/>
      <c r="HIH222" s="131"/>
      <c r="HII222" s="131"/>
      <c r="HIJ222" s="131"/>
      <c r="HIK222" s="132"/>
      <c r="HIM222" s="130"/>
      <c r="HIN222" s="134"/>
      <c r="HIO222" s="134"/>
      <c r="HIP222" s="131"/>
      <c r="HIQ222" s="131"/>
      <c r="HIR222" s="131"/>
      <c r="HIS222" s="132"/>
      <c r="HIU222" s="130"/>
      <c r="HIV222" s="134"/>
      <c r="HIW222" s="134"/>
      <c r="HIX222" s="131"/>
      <c r="HIY222" s="131"/>
      <c r="HIZ222" s="131"/>
      <c r="HJA222" s="132"/>
      <c r="HJC222" s="130"/>
      <c r="HJD222" s="134"/>
      <c r="HJE222" s="134"/>
      <c r="HJF222" s="131"/>
      <c r="HJG222" s="131"/>
      <c r="HJH222" s="131"/>
      <c r="HJI222" s="132"/>
      <c r="HJK222" s="130"/>
      <c r="HJL222" s="134"/>
      <c r="HJM222" s="134"/>
      <c r="HJN222" s="131"/>
      <c r="HJO222" s="131"/>
      <c r="HJP222" s="131"/>
      <c r="HJQ222" s="132"/>
      <c r="HJS222" s="130"/>
      <c r="HJT222" s="134"/>
      <c r="HJU222" s="134"/>
      <c r="HJV222" s="131"/>
      <c r="HJW222" s="131"/>
      <c r="HJX222" s="131"/>
      <c r="HJY222" s="132"/>
      <c r="HKA222" s="130"/>
      <c r="HKB222" s="134"/>
      <c r="HKC222" s="134"/>
      <c r="HKD222" s="131"/>
      <c r="HKE222" s="131"/>
      <c r="HKF222" s="131"/>
      <c r="HKG222" s="132"/>
      <c r="HKI222" s="130"/>
      <c r="HKJ222" s="134"/>
      <c r="HKK222" s="134"/>
      <c r="HKL222" s="131"/>
      <c r="HKM222" s="131"/>
      <c r="HKN222" s="131"/>
      <c r="HKO222" s="132"/>
      <c r="HKQ222" s="130"/>
      <c r="HKR222" s="134"/>
      <c r="HKS222" s="134"/>
      <c r="HKT222" s="131"/>
      <c r="HKU222" s="131"/>
      <c r="HKV222" s="131"/>
      <c r="HKW222" s="132"/>
      <c r="HKY222" s="130"/>
      <c r="HKZ222" s="134"/>
      <c r="HLA222" s="134"/>
      <c r="HLB222" s="131"/>
      <c r="HLC222" s="131"/>
      <c r="HLD222" s="131"/>
      <c r="HLE222" s="132"/>
      <c r="HLG222" s="130"/>
      <c r="HLH222" s="134"/>
      <c r="HLI222" s="134"/>
      <c r="HLJ222" s="131"/>
      <c r="HLK222" s="131"/>
      <c r="HLL222" s="131"/>
      <c r="HLM222" s="132"/>
      <c r="HLO222" s="130"/>
      <c r="HLP222" s="134"/>
      <c r="HLQ222" s="134"/>
      <c r="HLR222" s="131"/>
      <c r="HLS222" s="131"/>
      <c r="HLT222" s="131"/>
      <c r="HLU222" s="132"/>
      <c r="HLW222" s="130"/>
      <c r="HLX222" s="134"/>
      <c r="HLY222" s="134"/>
      <c r="HLZ222" s="131"/>
      <c r="HMA222" s="131"/>
      <c r="HMB222" s="131"/>
      <c r="HMC222" s="132"/>
      <c r="HME222" s="130"/>
      <c r="HMF222" s="134"/>
      <c r="HMG222" s="134"/>
      <c r="HMH222" s="131"/>
      <c r="HMI222" s="131"/>
      <c r="HMJ222" s="131"/>
      <c r="HMK222" s="132"/>
      <c r="HMM222" s="130"/>
      <c r="HMN222" s="134"/>
      <c r="HMO222" s="134"/>
      <c r="HMP222" s="131"/>
      <c r="HMQ222" s="131"/>
      <c r="HMR222" s="131"/>
      <c r="HMS222" s="132"/>
      <c r="HMU222" s="130"/>
      <c r="HMV222" s="134"/>
      <c r="HMW222" s="134"/>
      <c r="HMX222" s="131"/>
      <c r="HMY222" s="131"/>
      <c r="HMZ222" s="131"/>
      <c r="HNA222" s="132"/>
      <c r="HNC222" s="130"/>
      <c r="HND222" s="134"/>
      <c r="HNE222" s="134"/>
      <c r="HNF222" s="131"/>
      <c r="HNG222" s="131"/>
      <c r="HNH222" s="131"/>
      <c r="HNI222" s="132"/>
      <c r="HNK222" s="130"/>
      <c r="HNL222" s="134"/>
      <c r="HNM222" s="134"/>
      <c r="HNN222" s="131"/>
      <c r="HNO222" s="131"/>
      <c r="HNP222" s="131"/>
      <c r="HNQ222" s="132"/>
      <c r="HNS222" s="130"/>
      <c r="HNT222" s="134"/>
      <c r="HNU222" s="134"/>
      <c r="HNV222" s="131"/>
      <c r="HNW222" s="131"/>
      <c r="HNX222" s="131"/>
      <c r="HNY222" s="132"/>
      <c r="HOA222" s="130"/>
      <c r="HOB222" s="134"/>
      <c r="HOC222" s="134"/>
      <c r="HOD222" s="131"/>
      <c r="HOE222" s="131"/>
      <c r="HOF222" s="131"/>
      <c r="HOG222" s="132"/>
      <c r="HOI222" s="130"/>
      <c r="HOJ222" s="134"/>
      <c r="HOK222" s="134"/>
      <c r="HOL222" s="131"/>
      <c r="HOM222" s="131"/>
      <c r="HON222" s="131"/>
      <c r="HOO222" s="132"/>
      <c r="HOQ222" s="130"/>
      <c r="HOR222" s="134"/>
      <c r="HOS222" s="134"/>
      <c r="HOT222" s="131"/>
      <c r="HOU222" s="131"/>
      <c r="HOV222" s="131"/>
      <c r="HOW222" s="132"/>
      <c r="HOY222" s="130"/>
      <c r="HOZ222" s="134"/>
      <c r="HPA222" s="134"/>
      <c r="HPB222" s="131"/>
      <c r="HPC222" s="131"/>
      <c r="HPD222" s="131"/>
      <c r="HPE222" s="132"/>
      <c r="HPG222" s="130"/>
      <c r="HPH222" s="134"/>
      <c r="HPI222" s="134"/>
      <c r="HPJ222" s="131"/>
      <c r="HPK222" s="131"/>
      <c r="HPL222" s="131"/>
      <c r="HPM222" s="132"/>
      <c r="HPO222" s="130"/>
      <c r="HPP222" s="134"/>
      <c r="HPQ222" s="134"/>
      <c r="HPR222" s="131"/>
      <c r="HPS222" s="131"/>
      <c r="HPT222" s="131"/>
      <c r="HPU222" s="132"/>
      <c r="HPW222" s="130"/>
      <c r="HPX222" s="134"/>
      <c r="HPY222" s="134"/>
      <c r="HPZ222" s="131"/>
      <c r="HQA222" s="131"/>
      <c r="HQB222" s="131"/>
      <c r="HQC222" s="132"/>
      <c r="HQE222" s="130"/>
      <c r="HQF222" s="134"/>
      <c r="HQG222" s="134"/>
      <c r="HQH222" s="131"/>
      <c r="HQI222" s="131"/>
      <c r="HQJ222" s="131"/>
      <c r="HQK222" s="132"/>
      <c r="HQM222" s="130"/>
      <c r="HQN222" s="134"/>
      <c r="HQO222" s="134"/>
      <c r="HQP222" s="131"/>
      <c r="HQQ222" s="131"/>
      <c r="HQR222" s="131"/>
      <c r="HQS222" s="132"/>
      <c r="HQU222" s="130"/>
      <c r="HQV222" s="134"/>
      <c r="HQW222" s="134"/>
      <c r="HQX222" s="131"/>
      <c r="HQY222" s="131"/>
      <c r="HQZ222" s="131"/>
      <c r="HRA222" s="132"/>
      <c r="HRC222" s="130"/>
      <c r="HRD222" s="134"/>
      <c r="HRE222" s="134"/>
      <c r="HRF222" s="131"/>
      <c r="HRG222" s="131"/>
      <c r="HRH222" s="131"/>
      <c r="HRI222" s="132"/>
      <c r="HRK222" s="130"/>
      <c r="HRL222" s="134"/>
      <c r="HRM222" s="134"/>
      <c r="HRN222" s="131"/>
      <c r="HRO222" s="131"/>
      <c r="HRP222" s="131"/>
      <c r="HRQ222" s="132"/>
      <c r="HRS222" s="130"/>
      <c r="HRT222" s="134"/>
      <c r="HRU222" s="134"/>
      <c r="HRV222" s="131"/>
      <c r="HRW222" s="131"/>
      <c r="HRX222" s="131"/>
      <c r="HRY222" s="132"/>
      <c r="HSA222" s="130"/>
      <c r="HSB222" s="134"/>
      <c r="HSC222" s="134"/>
      <c r="HSD222" s="131"/>
      <c r="HSE222" s="131"/>
      <c r="HSF222" s="131"/>
      <c r="HSG222" s="132"/>
      <c r="HSI222" s="130"/>
      <c r="HSJ222" s="134"/>
      <c r="HSK222" s="134"/>
      <c r="HSL222" s="131"/>
      <c r="HSM222" s="131"/>
      <c r="HSN222" s="131"/>
      <c r="HSO222" s="132"/>
      <c r="HSQ222" s="130"/>
      <c r="HSR222" s="134"/>
      <c r="HSS222" s="134"/>
      <c r="HST222" s="131"/>
      <c r="HSU222" s="131"/>
      <c r="HSV222" s="131"/>
      <c r="HSW222" s="132"/>
      <c r="HSY222" s="130"/>
      <c r="HSZ222" s="134"/>
      <c r="HTA222" s="134"/>
      <c r="HTB222" s="131"/>
      <c r="HTC222" s="131"/>
      <c r="HTD222" s="131"/>
      <c r="HTE222" s="132"/>
      <c r="HTG222" s="130"/>
      <c r="HTH222" s="134"/>
      <c r="HTI222" s="134"/>
      <c r="HTJ222" s="131"/>
      <c r="HTK222" s="131"/>
      <c r="HTL222" s="131"/>
      <c r="HTM222" s="132"/>
      <c r="HTO222" s="130"/>
      <c r="HTP222" s="134"/>
      <c r="HTQ222" s="134"/>
      <c r="HTR222" s="131"/>
      <c r="HTS222" s="131"/>
      <c r="HTT222" s="131"/>
      <c r="HTU222" s="132"/>
      <c r="HTW222" s="130"/>
      <c r="HTX222" s="134"/>
      <c r="HTY222" s="134"/>
      <c r="HTZ222" s="131"/>
      <c r="HUA222" s="131"/>
      <c r="HUB222" s="131"/>
      <c r="HUC222" s="132"/>
      <c r="HUE222" s="130"/>
      <c r="HUF222" s="134"/>
      <c r="HUG222" s="134"/>
      <c r="HUH222" s="131"/>
      <c r="HUI222" s="131"/>
      <c r="HUJ222" s="131"/>
      <c r="HUK222" s="132"/>
      <c r="HUM222" s="130"/>
      <c r="HUN222" s="134"/>
      <c r="HUO222" s="134"/>
      <c r="HUP222" s="131"/>
      <c r="HUQ222" s="131"/>
      <c r="HUR222" s="131"/>
      <c r="HUS222" s="132"/>
      <c r="HUU222" s="130"/>
      <c r="HUV222" s="134"/>
      <c r="HUW222" s="134"/>
      <c r="HUX222" s="131"/>
      <c r="HUY222" s="131"/>
      <c r="HUZ222" s="131"/>
      <c r="HVA222" s="132"/>
      <c r="HVC222" s="130"/>
      <c r="HVD222" s="134"/>
      <c r="HVE222" s="134"/>
      <c r="HVF222" s="131"/>
      <c r="HVG222" s="131"/>
      <c r="HVH222" s="131"/>
      <c r="HVI222" s="132"/>
      <c r="HVK222" s="130"/>
      <c r="HVL222" s="134"/>
      <c r="HVM222" s="134"/>
      <c r="HVN222" s="131"/>
      <c r="HVO222" s="131"/>
      <c r="HVP222" s="131"/>
      <c r="HVQ222" s="132"/>
      <c r="HVS222" s="130"/>
      <c r="HVT222" s="134"/>
      <c r="HVU222" s="134"/>
      <c r="HVV222" s="131"/>
      <c r="HVW222" s="131"/>
      <c r="HVX222" s="131"/>
      <c r="HVY222" s="132"/>
      <c r="HWA222" s="130"/>
      <c r="HWB222" s="134"/>
      <c r="HWC222" s="134"/>
      <c r="HWD222" s="131"/>
      <c r="HWE222" s="131"/>
      <c r="HWF222" s="131"/>
      <c r="HWG222" s="132"/>
      <c r="HWI222" s="130"/>
      <c r="HWJ222" s="134"/>
      <c r="HWK222" s="134"/>
      <c r="HWL222" s="131"/>
      <c r="HWM222" s="131"/>
      <c r="HWN222" s="131"/>
      <c r="HWO222" s="132"/>
      <c r="HWQ222" s="130"/>
      <c r="HWR222" s="134"/>
      <c r="HWS222" s="134"/>
      <c r="HWT222" s="131"/>
      <c r="HWU222" s="131"/>
      <c r="HWV222" s="131"/>
      <c r="HWW222" s="132"/>
      <c r="HWY222" s="130"/>
      <c r="HWZ222" s="134"/>
      <c r="HXA222" s="134"/>
      <c r="HXB222" s="131"/>
      <c r="HXC222" s="131"/>
      <c r="HXD222" s="131"/>
      <c r="HXE222" s="132"/>
      <c r="HXG222" s="130"/>
      <c r="HXH222" s="134"/>
      <c r="HXI222" s="134"/>
      <c r="HXJ222" s="131"/>
      <c r="HXK222" s="131"/>
      <c r="HXL222" s="131"/>
      <c r="HXM222" s="132"/>
      <c r="HXO222" s="130"/>
      <c r="HXP222" s="134"/>
      <c r="HXQ222" s="134"/>
      <c r="HXR222" s="131"/>
      <c r="HXS222" s="131"/>
      <c r="HXT222" s="131"/>
      <c r="HXU222" s="132"/>
      <c r="HXW222" s="130"/>
      <c r="HXX222" s="134"/>
      <c r="HXY222" s="134"/>
      <c r="HXZ222" s="131"/>
      <c r="HYA222" s="131"/>
      <c r="HYB222" s="131"/>
      <c r="HYC222" s="132"/>
      <c r="HYE222" s="130"/>
      <c r="HYF222" s="134"/>
      <c r="HYG222" s="134"/>
      <c r="HYH222" s="131"/>
      <c r="HYI222" s="131"/>
      <c r="HYJ222" s="131"/>
      <c r="HYK222" s="132"/>
      <c r="HYM222" s="130"/>
      <c r="HYN222" s="134"/>
      <c r="HYO222" s="134"/>
      <c r="HYP222" s="131"/>
      <c r="HYQ222" s="131"/>
      <c r="HYR222" s="131"/>
      <c r="HYS222" s="132"/>
      <c r="HYU222" s="130"/>
      <c r="HYV222" s="134"/>
      <c r="HYW222" s="134"/>
      <c r="HYX222" s="131"/>
      <c r="HYY222" s="131"/>
      <c r="HYZ222" s="131"/>
      <c r="HZA222" s="132"/>
      <c r="HZC222" s="130"/>
      <c r="HZD222" s="134"/>
      <c r="HZE222" s="134"/>
      <c r="HZF222" s="131"/>
      <c r="HZG222" s="131"/>
      <c r="HZH222" s="131"/>
      <c r="HZI222" s="132"/>
      <c r="HZK222" s="130"/>
      <c r="HZL222" s="134"/>
      <c r="HZM222" s="134"/>
      <c r="HZN222" s="131"/>
      <c r="HZO222" s="131"/>
      <c r="HZP222" s="131"/>
      <c r="HZQ222" s="132"/>
      <c r="HZS222" s="130"/>
      <c r="HZT222" s="134"/>
      <c r="HZU222" s="134"/>
      <c r="HZV222" s="131"/>
      <c r="HZW222" s="131"/>
      <c r="HZX222" s="131"/>
      <c r="HZY222" s="132"/>
      <c r="IAA222" s="130"/>
      <c r="IAB222" s="134"/>
      <c r="IAC222" s="134"/>
      <c r="IAD222" s="131"/>
      <c r="IAE222" s="131"/>
      <c r="IAF222" s="131"/>
      <c r="IAG222" s="132"/>
      <c r="IAI222" s="130"/>
      <c r="IAJ222" s="134"/>
      <c r="IAK222" s="134"/>
      <c r="IAL222" s="131"/>
      <c r="IAM222" s="131"/>
      <c r="IAN222" s="131"/>
      <c r="IAO222" s="132"/>
      <c r="IAQ222" s="130"/>
      <c r="IAR222" s="134"/>
      <c r="IAS222" s="134"/>
      <c r="IAT222" s="131"/>
      <c r="IAU222" s="131"/>
      <c r="IAV222" s="131"/>
      <c r="IAW222" s="132"/>
      <c r="IAY222" s="130"/>
      <c r="IAZ222" s="134"/>
      <c r="IBA222" s="134"/>
      <c r="IBB222" s="131"/>
      <c r="IBC222" s="131"/>
      <c r="IBD222" s="131"/>
      <c r="IBE222" s="132"/>
      <c r="IBG222" s="130"/>
      <c r="IBH222" s="134"/>
      <c r="IBI222" s="134"/>
      <c r="IBJ222" s="131"/>
      <c r="IBK222" s="131"/>
      <c r="IBL222" s="131"/>
      <c r="IBM222" s="132"/>
      <c r="IBO222" s="130"/>
      <c r="IBP222" s="134"/>
      <c r="IBQ222" s="134"/>
      <c r="IBR222" s="131"/>
      <c r="IBS222" s="131"/>
      <c r="IBT222" s="131"/>
      <c r="IBU222" s="132"/>
      <c r="IBW222" s="130"/>
      <c r="IBX222" s="134"/>
      <c r="IBY222" s="134"/>
      <c r="IBZ222" s="131"/>
      <c r="ICA222" s="131"/>
      <c r="ICB222" s="131"/>
      <c r="ICC222" s="132"/>
      <c r="ICE222" s="130"/>
      <c r="ICF222" s="134"/>
      <c r="ICG222" s="134"/>
      <c r="ICH222" s="131"/>
      <c r="ICI222" s="131"/>
      <c r="ICJ222" s="131"/>
      <c r="ICK222" s="132"/>
      <c r="ICM222" s="130"/>
      <c r="ICN222" s="134"/>
      <c r="ICO222" s="134"/>
      <c r="ICP222" s="131"/>
      <c r="ICQ222" s="131"/>
      <c r="ICR222" s="131"/>
      <c r="ICS222" s="132"/>
      <c r="ICU222" s="130"/>
      <c r="ICV222" s="134"/>
      <c r="ICW222" s="134"/>
      <c r="ICX222" s="131"/>
      <c r="ICY222" s="131"/>
      <c r="ICZ222" s="131"/>
      <c r="IDA222" s="132"/>
      <c r="IDC222" s="130"/>
      <c r="IDD222" s="134"/>
      <c r="IDE222" s="134"/>
      <c r="IDF222" s="131"/>
      <c r="IDG222" s="131"/>
      <c r="IDH222" s="131"/>
      <c r="IDI222" s="132"/>
      <c r="IDK222" s="130"/>
      <c r="IDL222" s="134"/>
      <c r="IDM222" s="134"/>
      <c r="IDN222" s="131"/>
      <c r="IDO222" s="131"/>
      <c r="IDP222" s="131"/>
      <c r="IDQ222" s="132"/>
      <c r="IDS222" s="130"/>
      <c r="IDT222" s="134"/>
      <c r="IDU222" s="134"/>
      <c r="IDV222" s="131"/>
      <c r="IDW222" s="131"/>
      <c r="IDX222" s="131"/>
      <c r="IDY222" s="132"/>
      <c r="IEA222" s="130"/>
      <c r="IEB222" s="134"/>
      <c r="IEC222" s="134"/>
      <c r="IED222" s="131"/>
      <c r="IEE222" s="131"/>
      <c r="IEF222" s="131"/>
      <c r="IEG222" s="132"/>
      <c r="IEI222" s="130"/>
      <c r="IEJ222" s="134"/>
      <c r="IEK222" s="134"/>
      <c r="IEL222" s="131"/>
      <c r="IEM222" s="131"/>
      <c r="IEN222" s="131"/>
      <c r="IEO222" s="132"/>
      <c r="IEQ222" s="130"/>
      <c r="IER222" s="134"/>
      <c r="IES222" s="134"/>
      <c r="IET222" s="131"/>
      <c r="IEU222" s="131"/>
      <c r="IEV222" s="131"/>
      <c r="IEW222" s="132"/>
      <c r="IEY222" s="130"/>
      <c r="IEZ222" s="134"/>
      <c r="IFA222" s="134"/>
      <c r="IFB222" s="131"/>
      <c r="IFC222" s="131"/>
      <c r="IFD222" s="131"/>
      <c r="IFE222" s="132"/>
      <c r="IFG222" s="130"/>
      <c r="IFH222" s="134"/>
      <c r="IFI222" s="134"/>
      <c r="IFJ222" s="131"/>
      <c r="IFK222" s="131"/>
      <c r="IFL222" s="131"/>
      <c r="IFM222" s="132"/>
      <c r="IFO222" s="130"/>
      <c r="IFP222" s="134"/>
      <c r="IFQ222" s="134"/>
      <c r="IFR222" s="131"/>
      <c r="IFS222" s="131"/>
      <c r="IFT222" s="131"/>
      <c r="IFU222" s="132"/>
      <c r="IFW222" s="130"/>
      <c r="IFX222" s="134"/>
      <c r="IFY222" s="134"/>
      <c r="IFZ222" s="131"/>
      <c r="IGA222" s="131"/>
      <c r="IGB222" s="131"/>
      <c r="IGC222" s="132"/>
      <c r="IGE222" s="130"/>
      <c r="IGF222" s="134"/>
      <c r="IGG222" s="134"/>
      <c r="IGH222" s="131"/>
      <c r="IGI222" s="131"/>
      <c r="IGJ222" s="131"/>
      <c r="IGK222" s="132"/>
      <c r="IGM222" s="130"/>
      <c r="IGN222" s="134"/>
      <c r="IGO222" s="134"/>
      <c r="IGP222" s="131"/>
      <c r="IGQ222" s="131"/>
      <c r="IGR222" s="131"/>
      <c r="IGS222" s="132"/>
      <c r="IGU222" s="130"/>
      <c r="IGV222" s="134"/>
      <c r="IGW222" s="134"/>
      <c r="IGX222" s="131"/>
      <c r="IGY222" s="131"/>
      <c r="IGZ222" s="131"/>
      <c r="IHA222" s="132"/>
      <c r="IHC222" s="130"/>
      <c r="IHD222" s="134"/>
      <c r="IHE222" s="134"/>
      <c r="IHF222" s="131"/>
      <c r="IHG222" s="131"/>
      <c r="IHH222" s="131"/>
      <c r="IHI222" s="132"/>
      <c r="IHK222" s="130"/>
      <c r="IHL222" s="134"/>
      <c r="IHM222" s="134"/>
      <c r="IHN222" s="131"/>
      <c r="IHO222" s="131"/>
      <c r="IHP222" s="131"/>
      <c r="IHQ222" s="132"/>
      <c r="IHS222" s="130"/>
      <c r="IHT222" s="134"/>
      <c r="IHU222" s="134"/>
      <c r="IHV222" s="131"/>
      <c r="IHW222" s="131"/>
      <c r="IHX222" s="131"/>
      <c r="IHY222" s="132"/>
      <c r="IIA222" s="130"/>
      <c r="IIB222" s="134"/>
      <c r="IIC222" s="134"/>
      <c r="IID222" s="131"/>
      <c r="IIE222" s="131"/>
      <c r="IIF222" s="131"/>
      <c r="IIG222" s="132"/>
      <c r="III222" s="130"/>
      <c r="IIJ222" s="134"/>
      <c r="IIK222" s="134"/>
      <c r="IIL222" s="131"/>
      <c r="IIM222" s="131"/>
      <c r="IIN222" s="131"/>
      <c r="IIO222" s="132"/>
      <c r="IIQ222" s="130"/>
      <c r="IIR222" s="134"/>
      <c r="IIS222" s="134"/>
      <c r="IIT222" s="131"/>
      <c r="IIU222" s="131"/>
      <c r="IIV222" s="131"/>
      <c r="IIW222" s="132"/>
      <c r="IIY222" s="130"/>
      <c r="IIZ222" s="134"/>
      <c r="IJA222" s="134"/>
      <c r="IJB222" s="131"/>
      <c r="IJC222" s="131"/>
      <c r="IJD222" s="131"/>
      <c r="IJE222" s="132"/>
      <c r="IJG222" s="130"/>
      <c r="IJH222" s="134"/>
      <c r="IJI222" s="134"/>
      <c r="IJJ222" s="131"/>
      <c r="IJK222" s="131"/>
      <c r="IJL222" s="131"/>
      <c r="IJM222" s="132"/>
      <c r="IJO222" s="130"/>
      <c r="IJP222" s="134"/>
      <c r="IJQ222" s="134"/>
      <c r="IJR222" s="131"/>
      <c r="IJS222" s="131"/>
      <c r="IJT222" s="131"/>
      <c r="IJU222" s="132"/>
      <c r="IJW222" s="130"/>
      <c r="IJX222" s="134"/>
      <c r="IJY222" s="134"/>
      <c r="IJZ222" s="131"/>
      <c r="IKA222" s="131"/>
      <c r="IKB222" s="131"/>
      <c r="IKC222" s="132"/>
      <c r="IKE222" s="130"/>
      <c r="IKF222" s="134"/>
      <c r="IKG222" s="134"/>
      <c r="IKH222" s="131"/>
      <c r="IKI222" s="131"/>
      <c r="IKJ222" s="131"/>
      <c r="IKK222" s="132"/>
      <c r="IKM222" s="130"/>
      <c r="IKN222" s="134"/>
      <c r="IKO222" s="134"/>
      <c r="IKP222" s="131"/>
      <c r="IKQ222" s="131"/>
      <c r="IKR222" s="131"/>
      <c r="IKS222" s="132"/>
      <c r="IKU222" s="130"/>
      <c r="IKV222" s="134"/>
      <c r="IKW222" s="134"/>
      <c r="IKX222" s="131"/>
      <c r="IKY222" s="131"/>
      <c r="IKZ222" s="131"/>
      <c r="ILA222" s="132"/>
      <c r="ILC222" s="130"/>
      <c r="ILD222" s="134"/>
      <c r="ILE222" s="134"/>
      <c r="ILF222" s="131"/>
      <c r="ILG222" s="131"/>
      <c r="ILH222" s="131"/>
      <c r="ILI222" s="132"/>
      <c r="ILK222" s="130"/>
      <c r="ILL222" s="134"/>
      <c r="ILM222" s="134"/>
      <c r="ILN222" s="131"/>
      <c r="ILO222" s="131"/>
      <c r="ILP222" s="131"/>
      <c r="ILQ222" s="132"/>
      <c r="ILS222" s="130"/>
      <c r="ILT222" s="134"/>
      <c r="ILU222" s="134"/>
      <c r="ILV222" s="131"/>
      <c r="ILW222" s="131"/>
      <c r="ILX222" s="131"/>
      <c r="ILY222" s="132"/>
      <c r="IMA222" s="130"/>
      <c r="IMB222" s="134"/>
      <c r="IMC222" s="134"/>
      <c r="IMD222" s="131"/>
      <c r="IME222" s="131"/>
      <c r="IMF222" s="131"/>
      <c r="IMG222" s="132"/>
      <c r="IMI222" s="130"/>
      <c r="IMJ222" s="134"/>
      <c r="IMK222" s="134"/>
      <c r="IML222" s="131"/>
      <c r="IMM222" s="131"/>
      <c r="IMN222" s="131"/>
      <c r="IMO222" s="132"/>
      <c r="IMQ222" s="130"/>
      <c r="IMR222" s="134"/>
      <c r="IMS222" s="134"/>
      <c r="IMT222" s="131"/>
      <c r="IMU222" s="131"/>
      <c r="IMV222" s="131"/>
      <c r="IMW222" s="132"/>
      <c r="IMY222" s="130"/>
      <c r="IMZ222" s="134"/>
      <c r="INA222" s="134"/>
      <c r="INB222" s="131"/>
      <c r="INC222" s="131"/>
      <c r="IND222" s="131"/>
      <c r="INE222" s="132"/>
      <c r="ING222" s="130"/>
      <c r="INH222" s="134"/>
      <c r="INI222" s="134"/>
      <c r="INJ222" s="131"/>
      <c r="INK222" s="131"/>
      <c r="INL222" s="131"/>
      <c r="INM222" s="132"/>
      <c r="INO222" s="130"/>
      <c r="INP222" s="134"/>
      <c r="INQ222" s="134"/>
      <c r="INR222" s="131"/>
      <c r="INS222" s="131"/>
      <c r="INT222" s="131"/>
      <c r="INU222" s="132"/>
      <c r="INW222" s="130"/>
      <c r="INX222" s="134"/>
      <c r="INY222" s="134"/>
      <c r="INZ222" s="131"/>
      <c r="IOA222" s="131"/>
      <c r="IOB222" s="131"/>
      <c r="IOC222" s="132"/>
      <c r="IOE222" s="130"/>
      <c r="IOF222" s="134"/>
      <c r="IOG222" s="134"/>
      <c r="IOH222" s="131"/>
      <c r="IOI222" s="131"/>
      <c r="IOJ222" s="131"/>
      <c r="IOK222" s="132"/>
      <c r="IOM222" s="130"/>
      <c r="ION222" s="134"/>
      <c r="IOO222" s="134"/>
      <c r="IOP222" s="131"/>
      <c r="IOQ222" s="131"/>
      <c r="IOR222" s="131"/>
      <c r="IOS222" s="132"/>
      <c r="IOU222" s="130"/>
      <c r="IOV222" s="134"/>
      <c r="IOW222" s="134"/>
      <c r="IOX222" s="131"/>
      <c r="IOY222" s="131"/>
      <c r="IOZ222" s="131"/>
      <c r="IPA222" s="132"/>
      <c r="IPC222" s="130"/>
      <c r="IPD222" s="134"/>
      <c r="IPE222" s="134"/>
      <c r="IPF222" s="131"/>
      <c r="IPG222" s="131"/>
      <c r="IPH222" s="131"/>
      <c r="IPI222" s="132"/>
      <c r="IPK222" s="130"/>
      <c r="IPL222" s="134"/>
      <c r="IPM222" s="134"/>
      <c r="IPN222" s="131"/>
      <c r="IPO222" s="131"/>
      <c r="IPP222" s="131"/>
      <c r="IPQ222" s="132"/>
      <c r="IPS222" s="130"/>
      <c r="IPT222" s="134"/>
      <c r="IPU222" s="134"/>
      <c r="IPV222" s="131"/>
      <c r="IPW222" s="131"/>
      <c r="IPX222" s="131"/>
      <c r="IPY222" s="132"/>
      <c r="IQA222" s="130"/>
      <c r="IQB222" s="134"/>
      <c r="IQC222" s="134"/>
      <c r="IQD222" s="131"/>
      <c r="IQE222" s="131"/>
      <c r="IQF222" s="131"/>
      <c r="IQG222" s="132"/>
      <c r="IQI222" s="130"/>
      <c r="IQJ222" s="134"/>
      <c r="IQK222" s="134"/>
      <c r="IQL222" s="131"/>
      <c r="IQM222" s="131"/>
      <c r="IQN222" s="131"/>
      <c r="IQO222" s="132"/>
      <c r="IQQ222" s="130"/>
      <c r="IQR222" s="134"/>
      <c r="IQS222" s="134"/>
      <c r="IQT222" s="131"/>
      <c r="IQU222" s="131"/>
      <c r="IQV222" s="131"/>
      <c r="IQW222" s="132"/>
      <c r="IQY222" s="130"/>
      <c r="IQZ222" s="134"/>
      <c r="IRA222" s="134"/>
      <c r="IRB222" s="131"/>
      <c r="IRC222" s="131"/>
      <c r="IRD222" s="131"/>
      <c r="IRE222" s="132"/>
      <c r="IRG222" s="130"/>
      <c r="IRH222" s="134"/>
      <c r="IRI222" s="134"/>
      <c r="IRJ222" s="131"/>
      <c r="IRK222" s="131"/>
      <c r="IRL222" s="131"/>
      <c r="IRM222" s="132"/>
      <c r="IRO222" s="130"/>
      <c r="IRP222" s="134"/>
      <c r="IRQ222" s="134"/>
      <c r="IRR222" s="131"/>
      <c r="IRS222" s="131"/>
      <c r="IRT222" s="131"/>
      <c r="IRU222" s="132"/>
      <c r="IRW222" s="130"/>
      <c r="IRX222" s="134"/>
      <c r="IRY222" s="134"/>
      <c r="IRZ222" s="131"/>
      <c r="ISA222" s="131"/>
      <c r="ISB222" s="131"/>
      <c r="ISC222" s="132"/>
      <c r="ISE222" s="130"/>
      <c r="ISF222" s="134"/>
      <c r="ISG222" s="134"/>
      <c r="ISH222" s="131"/>
      <c r="ISI222" s="131"/>
      <c r="ISJ222" s="131"/>
      <c r="ISK222" s="132"/>
      <c r="ISM222" s="130"/>
      <c r="ISN222" s="134"/>
      <c r="ISO222" s="134"/>
      <c r="ISP222" s="131"/>
      <c r="ISQ222" s="131"/>
      <c r="ISR222" s="131"/>
      <c r="ISS222" s="132"/>
      <c r="ISU222" s="130"/>
      <c r="ISV222" s="134"/>
      <c r="ISW222" s="134"/>
      <c r="ISX222" s="131"/>
      <c r="ISY222" s="131"/>
      <c r="ISZ222" s="131"/>
      <c r="ITA222" s="132"/>
      <c r="ITC222" s="130"/>
      <c r="ITD222" s="134"/>
      <c r="ITE222" s="134"/>
      <c r="ITF222" s="131"/>
      <c r="ITG222" s="131"/>
      <c r="ITH222" s="131"/>
      <c r="ITI222" s="132"/>
      <c r="ITK222" s="130"/>
      <c r="ITL222" s="134"/>
      <c r="ITM222" s="134"/>
      <c r="ITN222" s="131"/>
      <c r="ITO222" s="131"/>
      <c r="ITP222" s="131"/>
      <c r="ITQ222" s="132"/>
      <c r="ITS222" s="130"/>
      <c r="ITT222" s="134"/>
      <c r="ITU222" s="134"/>
      <c r="ITV222" s="131"/>
      <c r="ITW222" s="131"/>
      <c r="ITX222" s="131"/>
      <c r="ITY222" s="132"/>
      <c r="IUA222" s="130"/>
      <c r="IUB222" s="134"/>
      <c r="IUC222" s="134"/>
      <c r="IUD222" s="131"/>
      <c r="IUE222" s="131"/>
      <c r="IUF222" s="131"/>
      <c r="IUG222" s="132"/>
      <c r="IUI222" s="130"/>
      <c r="IUJ222" s="134"/>
      <c r="IUK222" s="134"/>
      <c r="IUL222" s="131"/>
      <c r="IUM222" s="131"/>
      <c r="IUN222" s="131"/>
      <c r="IUO222" s="132"/>
      <c r="IUQ222" s="130"/>
      <c r="IUR222" s="134"/>
      <c r="IUS222" s="134"/>
      <c r="IUT222" s="131"/>
      <c r="IUU222" s="131"/>
      <c r="IUV222" s="131"/>
      <c r="IUW222" s="132"/>
      <c r="IUY222" s="130"/>
      <c r="IUZ222" s="134"/>
      <c r="IVA222" s="134"/>
      <c r="IVB222" s="131"/>
      <c r="IVC222" s="131"/>
      <c r="IVD222" s="131"/>
      <c r="IVE222" s="132"/>
      <c r="IVG222" s="130"/>
      <c r="IVH222" s="134"/>
      <c r="IVI222" s="134"/>
      <c r="IVJ222" s="131"/>
      <c r="IVK222" s="131"/>
      <c r="IVL222" s="131"/>
      <c r="IVM222" s="132"/>
      <c r="IVO222" s="130"/>
      <c r="IVP222" s="134"/>
      <c r="IVQ222" s="134"/>
      <c r="IVR222" s="131"/>
      <c r="IVS222" s="131"/>
      <c r="IVT222" s="131"/>
      <c r="IVU222" s="132"/>
      <c r="IVW222" s="130"/>
      <c r="IVX222" s="134"/>
      <c r="IVY222" s="134"/>
      <c r="IVZ222" s="131"/>
      <c r="IWA222" s="131"/>
      <c r="IWB222" s="131"/>
      <c r="IWC222" s="132"/>
      <c r="IWE222" s="130"/>
      <c r="IWF222" s="134"/>
      <c r="IWG222" s="134"/>
      <c r="IWH222" s="131"/>
      <c r="IWI222" s="131"/>
      <c r="IWJ222" s="131"/>
      <c r="IWK222" s="132"/>
      <c r="IWM222" s="130"/>
      <c r="IWN222" s="134"/>
      <c r="IWO222" s="134"/>
      <c r="IWP222" s="131"/>
      <c r="IWQ222" s="131"/>
      <c r="IWR222" s="131"/>
      <c r="IWS222" s="132"/>
      <c r="IWU222" s="130"/>
      <c r="IWV222" s="134"/>
      <c r="IWW222" s="134"/>
      <c r="IWX222" s="131"/>
      <c r="IWY222" s="131"/>
      <c r="IWZ222" s="131"/>
      <c r="IXA222" s="132"/>
      <c r="IXC222" s="130"/>
      <c r="IXD222" s="134"/>
      <c r="IXE222" s="134"/>
      <c r="IXF222" s="131"/>
      <c r="IXG222" s="131"/>
      <c r="IXH222" s="131"/>
      <c r="IXI222" s="132"/>
      <c r="IXK222" s="130"/>
      <c r="IXL222" s="134"/>
      <c r="IXM222" s="134"/>
      <c r="IXN222" s="131"/>
      <c r="IXO222" s="131"/>
      <c r="IXP222" s="131"/>
      <c r="IXQ222" s="132"/>
      <c r="IXS222" s="130"/>
      <c r="IXT222" s="134"/>
      <c r="IXU222" s="134"/>
      <c r="IXV222" s="131"/>
      <c r="IXW222" s="131"/>
      <c r="IXX222" s="131"/>
      <c r="IXY222" s="132"/>
      <c r="IYA222" s="130"/>
      <c r="IYB222" s="134"/>
      <c r="IYC222" s="134"/>
      <c r="IYD222" s="131"/>
      <c r="IYE222" s="131"/>
      <c r="IYF222" s="131"/>
      <c r="IYG222" s="132"/>
      <c r="IYI222" s="130"/>
      <c r="IYJ222" s="134"/>
      <c r="IYK222" s="134"/>
      <c r="IYL222" s="131"/>
      <c r="IYM222" s="131"/>
      <c r="IYN222" s="131"/>
      <c r="IYO222" s="132"/>
      <c r="IYQ222" s="130"/>
      <c r="IYR222" s="134"/>
      <c r="IYS222" s="134"/>
      <c r="IYT222" s="131"/>
      <c r="IYU222" s="131"/>
      <c r="IYV222" s="131"/>
      <c r="IYW222" s="132"/>
      <c r="IYY222" s="130"/>
      <c r="IYZ222" s="134"/>
      <c r="IZA222" s="134"/>
      <c r="IZB222" s="131"/>
      <c r="IZC222" s="131"/>
      <c r="IZD222" s="131"/>
      <c r="IZE222" s="132"/>
      <c r="IZG222" s="130"/>
      <c r="IZH222" s="134"/>
      <c r="IZI222" s="134"/>
      <c r="IZJ222" s="131"/>
      <c r="IZK222" s="131"/>
      <c r="IZL222" s="131"/>
      <c r="IZM222" s="132"/>
      <c r="IZO222" s="130"/>
      <c r="IZP222" s="134"/>
      <c r="IZQ222" s="134"/>
      <c r="IZR222" s="131"/>
      <c r="IZS222" s="131"/>
      <c r="IZT222" s="131"/>
      <c r="IZU222" s="132"/>
      <c r="IZW222" s="130"/>
      <c r="IZX222" s="134"/>
      <c r="IZY222" s="134"/>
      <c r="IZZ222" s="131"/>
      <c r="JAA222" s="131"/>
      <c r="JAB222" s="131"/>
      <c r="JAC222" s="132"/>
      <c r="JAE222" s="130"/>
      <c r="JAF222" s="134"/>
      <c r="JAG222" s="134"/>
      <c r="JAH222" s="131"/>
      <c r="JAI222" s="131"/>
      <c r="JAJ222" s="131"/>
      <c r="JAK222" s="132"/>
      <c r="JAM222" s="130"/>
      <c r="JAN222" s="134"/>
      <c r="JAO222" s="134"/>
      <c r="JAP222" s="131"/>
      <c r="JAQ222" s="131"/>
      <c r="JAR222" s="131"/>
      <c r="JAS222" s="132"/>
      <c r="JAU222" s="130"/>
      <c r="JAV222" s="134"/>
      <c r="JAW222" s="134"/>
      <c r="JAX222" s="131"/>
      <c r="JAY222" s="131"/>
      <c r="JAZ222" s="131"/>
      <c r="JBA222" s="132"/>
      <c r="JBC222" s="130"/>
      <c r="JBD222" s="134"/>
      <c r="JBE222" s="134"/>
      <c r="JBF222" s="131"/>
      <c r="JBG222" s="131"/>
      <c r="JBH222" s="131"/>
      <c r="JBI222" s="132"/>
      <c r="JBK222" s="130"/>
      <c r="JBL222" s="134"/>
      <c r="JBM222" s="134"/>
      <c r="JBN222" s="131"/>
      <c r="JBO222" s="131"/>
      <c r="JBP222" s="131"/>
      <c r="JBQ222" s="132"/>
      <c r="JBS222" s="130"/>
      <c r="JBT222" s="134"/>
      <c r="JBU222" s="134"/>
      <c r="JBV222" s="131"/>
      <c r="JBW222" s="131"/>
      <c r="JBX222" s="131"/>
      <c r="JBY222" s="132"/>
      <c r="JCA222" s="130"/>
      <c r="JCB222" s="134"/>
      <c r="JCC222" s="134"/>
      <c r="JCD222" s="131"/>
      <c r="JCE222" s="131"/>
      <c r="JCF222" s="131"/>
      <c r="JCG222" s="132"/>
      <c r="JCI222" s="130"/>
      <c r="JCJ222" s="134"/>
      <c r="JCK222" s="134"/>
      <c r="JCL222" s="131"/>
      <c r="JCM222" s="131"/>
      <c r="JCN222" s="131"/>
      <c r="JCO222" s="132"/>
      <c r="JCQ222" s="130"/>
      <c r="JCR222" s="134"/>
      <c r="JCS222" s="134"/>
      <c r="JCT222" s="131"/>
      <c r="JCU222" s="131"/>
      <c r="JCV222" s="131"/>
      <c r="JCW222" s="132"/>
      <c r="JCY222" s="130"/>
      <c r="JCZ222" s="134"/>
      <c r="JDA222" s="134"/>
      <c r="JDB222" s="131"/>
      <c r="JDC222" s="131"/>
      <c r="JDD222" s="131"/>
      <c r="JDE222" s="132"/>
      <c r="JDG222" s="130"/>
      <c r="JDH222" s="134"/>
      <c r="JDI222" s="134"/>
      <c r="JDJ222" s="131"/>
      <c r="JDK222" s="131"/>
      <c r="JDL222" s="131"/>
      <c r="JDM222" s="132"/>
      <c r="JDO222" s="130"/>
      <c r="JDP222" s="134"/>
      <c r="JDQ222" s="134"/>
      <c r="JDR222" s="131"/>
      <c r="JDS222" s="131"/>
      <c r="JDT222" s="131"/>
      <c r="JDU222" s="132"/>
      <c r="JDW222" s="130"/>
      <c r="JDX222" s="134"/>
      <c r="JDY222" s="134"/>
      <c r="JDZ222" s="131"/>
      <c r="JEA222" s="131"/>
      <c r="JEB222" s="131"/>
      <c r="JEC222" s="132"/>
      <c r="JEE222" s="130"/>
      <c r="JEF222" s="134"/>
      <c r="JEG222" s="134"/>
      <c r="JEH222" s="131"/>
      <c r="JEI222" s="131"/>
      <c r="JEJ222" s="131"/>
      <c r="JEK222" s="132"/>
      <c r="JEM222" s="130"/>
      <c r="JEN222" s="134"/>
      <c r="JEO222" s="134"/>
      <c r="JEP222" s="131"/>
      <c r="JEQ222" s="131"/>
      <c r="JER222" s="131"/>
      <c r="JES222" s="132"/>
      <c r="JEU222" s="130"/>
      <c r="JEV222" s="134"/>
      <c r="JEW222" s="134"/>
      <c r="JEX222" s="131"/>
      <c r="JEY222" s="131"/>
      <c r="JEZ222" s="131"/>
      <c r="JFA222" s="132"/>
      <c r="JFC222" s="130"/>
      <c r="JFD222" s="134"/>
      <c r="JFE222" s="134"/>
      <c r="JFF222" s="131"/>
      <c r="JFG222" s="131"/>
      <c r="JFH222" s="131"/>
      <c r="JFI222" s="132"/>
      <c r="JFK222" s="130"/>
      <c r="JFL222" s="134"/>
      <c r="JFM222" s="134"/>
      <c r="JFN222" s="131"/>
      <c r="JFO222" s="131"/>
      <c r="JFP222" s="131"/>
      <c r="JFQ222" s="132"/>
      <c r="JFS222" s="130"/>
      <c r="JFT222" s="134"/>
      <c r="JFU222" s="134"/>
      <c r="JFV222" s="131"/>
      <c r="JFW222" s="131"/>
      <c r="JFX222" s="131"/>
      <c r="JFY222" s="132"/>
      <c r="JGA222" s="130"/>
      <c r="JGB222" s="134"/>
      <c r="JGC222" s="134"/>
      <c r="JGD222" s="131"/>
      <c r="JGE222" s="131"/>
      <c r="JGF222" s="131"/>
      <c r="JGG222" s="132"/>
      <c r="JGI222" s="130"/>
      <c r="JGJ222" s="134"/>
      <c r="JGK222" s="134"/>
      <c r="JGL222" s="131"/>
      <c r="JGM222" s="131"/>
      <c r="JGN222" s="131"/>
      <c r="JGO222" s="132"/>
      <c r="JGQ222" s="130"/>
      <c r="JGR222" s="134"/>
      <c r="JGS222" s="134"/>
      <c r="JGT222" s="131"/>
      <c r="JGU222" s="131"/>
      <c r="JGV222" s="131"/>
      <c r="JGW222" s="132"/>
      <c r="JGY222" s="130"/>
      <c r="JGZ222" s="134"/>
      <c r="JHA222" s="134"/>
      <c r="JHB222" s="131"/>
      <c r="JHC222" s="131"/>
      <c r="JHD222" s="131"/>
      <c r="JHE222" s="132"/>
      <c r="JHG222" s="130"/>
      <c r="JHH222" s="134"/>
      <c r="JHI222" s="134"/>
      <c r="JHJ222" s="131"/>
      <c r="JHK222" s="131"/>
      <c r="JHL222" s="131"/>
      <c r="JHM222" s="132"/>
      <c r="JHO222" s="130"/>
      <c r="JHP222" s="134"/>
      <c r="JHQ222" s="134"/>
      <c r="JHR222" s="131"/>
      <c r="JHS222" s="131"/>
      <c r="JHT222" s="131"/>
      <c r="JHU222" s="132"/>
      <c r="JHW222" s="130"/>
      <c r="JHX222" s="134"/>
      <c r="JHY222" s="134"/>
      <c r="JHZ222" s="131"/>
      <c r="JIA222" s="131"/>
      <c r="JIB222" s="131"/>
      <c r="JIC222" s="132"/>
      <c r="JIE222" s="130"/>
      <c r="JIF222" s="134"/>
      <c r="JIG222" s="134"/>
      <c r="JIH222" s="131"/>
      <c r="JII222" s="131"/>
      <c r="JIJ222" s="131"/>
      <c r="JIK222" s="132"/>
      <c r="JIM222" s="130"/>
      <c r="JIN222" s="134"/>
      <c r="JIO222" s="134"/>
      <c r="JIP222" s="131"/>
      <c r="JIQ222" s="131"/>
      <c r="JIR222" s="131"/>
      <c r="JIS222" s="132"/>
      <c r="JIU222" s="130"/>
      <c r="JIV222" s="134"/>
      <c r="JIW222" s="134"/>
      <c r="JIX222" s="131"/>
      <c r="JIY222" s="131"/>
      <c r="JIZ222" s="131"/>
      <c r="JJA222" s="132"/>
      <c r="JJC222" s="130"/>
      <c r="JJD222" s="134"/>
      <c r="JJE222" s="134"/>
      <c r="JJF222" s="131"/>
      <c r="JJG222" s="131"/>
      <c r="JJH222" s="131"/>
      <c r="JJI222" s="132"/>
      <c r="JJK222" s="130"/>
      <c r="JJL222" s="134"/>
      <c r="JJM222" s="134"/>
      <c r="JJN222" s="131"/>
      <c r="JJO222" s="131"/>
      <c r="JJP222" s="131"/>
      <c r="JJQ222" s="132"/>
      <c r="JJS222" s="130"/>
      <c r="JJT222" s="134"/>
      <c r="JJU222" s="134"/>
      <c r="JJV222" s="131"/>
      <c r="JJW222" s="131"/>
      <c r="JJX222" s="131"/>
      <c r="JJY222" s="132"/>
      <c r="JKA222" s="130"/>
      <c r="JKB222" s="134"/>
      <c r="JKC222" s="134"/>
      <c r="JKD222" s="131"/>
      <c r="JKE222" s="131"/>
      <c r="JKF222" s="131"/>
      <c r="JKG222" s="132"/>
      <c r="JKI222" s="130"/>
      <c r="JKJ222" s="134"/>
      <c r="JKK222" s="134"/>
      <c r="JKL222" s="131"/>
      <c r="JKM222" s="131"/>
      <c r="JKN222" s="131"/>
      <c r="JKO222" s="132"/>
      <c r="JKQ222" s="130"/>
      <c r="JKR222" s="134"/>
      <c r="JKS222" s="134"/>
      <c r="JKT222" s="131"/>
      <c r="JKU222" s="131"/>
      <c r="JKV222" s="131"/>
      <c r="JKW222" s="132"/>
      <c r="JKY222" s="130"/>
      <c r="JKZ222" s="134"/>
      <c r="JLA222" s="134"/>
      <c r="JLB222" s="131"/>
      <c r="JLC222" s="131"/>
      <c r="JLD222" s="131"/>
      <c r="JLE222" s="132"/>
      <c r="JLG222" s="130"/>
      <c r="JLH222" s="134"/>
      <c r="JLI222" s="134"/>
      <c r="JLJ222" s="131"/>
      <c r="JLK222" s="131"/>
      <c r="JLL222" s="131"/>
      <c r="JLM222" s="132"/>
      <c r="JLO222" s="130"/>
      <c r="JLP222" s="134"/>
      <c r="JLQ222" s="134"/>
      <c r="JLR222" s="131"/>
      <c r="JLS222" s="131"/>
      <c r="JLT222" s="131"/>
      <c r="JLU222" s="132"/>
      <c r="JLW222" s="130"/>
      <c r="JLX222" s="134"/>
      <c r="JLY222" s="134"/>
      <c r="JLZ222" s="131"/>
      <c r="JMA222" s="131"/>
      <c r="JMB222" s="131"/>
      <c r="JMC222" s="132"/>
      <c r="JME222" s="130"/>
      <c r="JMF222" s="134"/>
      <c r="JMG222" s="134"/>
      <c r="JMH222" s="131"/>
      <c r="JMI222" s="131"/>
      <c r="JMJ222" s="131"/>
      <c r="JMK222" s="132"/>
      <c r="JMM222" s="130"/>
      <c r="JMN222" s="134"/>
      <c r="JMO222" s="134"/>
      <c r="JMP222" s="131"/>
      <c r="JMQ222" s="131"/>
      <c r="JMR222" s="131"/>
      <c r="JMS222" s="132"/>
      <c r="JMU222" s="130"/>
      <c r="JMV222" s="134"/>
      <c r="JMW222" s="134"/>
      <c r="JMX222" s="131"/>
      <c r="JMY222" s="131"/>
      <c r="JMZ222" s="131"/>
      <c r="JNA222" s="132"/>
      <c r="JNC222" s="130"/>
      <c r="JND222" s="134"/>
      <c r="JNE222" s="134"/>
      <c r="JNF222" s="131"/>
      <c r="JNG222" s="131"/>
      <c r="JNH222" s="131"/>
      <c r="JNI222" s="132"/>
      <c r="JNK222" s="130"/>
      <c r="JNL222" s="134"/>
      <c r="JNM222" s="134"/>
      <c r="JNN222" s="131"/>
      <c r="JNO222" s="131"/>
      <c r="JNP222" s="131"/>
      <c r="JNQ222" s="132"/>
      <c r="JNS222" s="130"/>
      <c r="JNT222" s="134"/>
      <c r="JNU222" s="134"/>
      <c r="JNV222" s="131"/>
      <c r="JNW222" s="131"/>
      <c r="JNX222" s="131"/>
      <c r="JNY222" s="132"/>
      <c r="JOA222" s="130"/>
      <c r="JOB222" s="134"/>
      <c r="JOC222" s="134"/>
      <c r="JOD222" s="131"/>
      <c r="JOE222" s="131"/>
      <c r="JOF222" s="131"/>
      <c r="JOG222" s="132"/>
      <c r="JOI222" s="130"/>
      <c r="JOJ222" s="134"/>
      <c r="JOK222" s="134"/>
      <c r="JOL222" s="131"/>
      <c r="JOM222" s="131"/>
      <c r="JON222" s="131"/>
      <c r="JOO222" s="132"/>
      <c r="JOQ222" s="130"/>
      <c r="JOR222" s="134"/>
      <c r="JOS222" s="134"/>
      <c r="JOT222" s="131"/>
      <c r="JOU222" s="131"/>
      <c r="JOV222" s="131"/>
      <c r="JOW222" s="132"/>
      <c r="JOY222" s="130"/>
      <c r="JOZ222" s="134"/>
      <c r="JPA222" s="134"/>
      <c r="JPB222" s="131"/>
      <c r="JPC222" s="131"/>
      <c r="JPD222" s="131"/>
      <c r="JPE222" s="132"/>
      <c r="JPG222" s="130"/>
      <c r="JPH222" s="134"/>
      <c r="JPI222" s="134"/>
      <c r="JPJ222" s="131"/>
      <c r="JPK222" s="131"/>
      <c r="JPL222" s="131"/>
      <c r="JPM222" s="132"/>
      <c r="JPO222" s="130"/>
      <c r="JPP222" s="134"/>
      <c r="JPQ222" s="134"/>
      <c r="JPR222" s="131"/>
      <c r="JPS222" s="131"/>
      <c r="JPT222" s="131"/>
      <c r="JPU222" s="132"/>
      <c r="JPW222" s="130"/>
      <c r="JPX222" s="134"/>
      <c r="JPY222" s="134"/>
      <c r="JPZ222" s="131"/>
      <c r="JQA222" s="131"/>
      <c r="JQB222" s="131"/>
      <c r="JQC222" s="132"/>
      <c r="JQE222" s="130"/>
      <c r="JQF222" s="134"/>
      <c r="JQG222" s="134"/>
      <c r="JQH222" s="131"/>
      <c r="JQI222" s="131"/>
      <c r="JQJ222" s="131"/>
      <c r="JQK222" s="132"/>
      <c r="JQM222" s="130"/>
      <c r="JQN222" s="134"/>
      <c r="JQO222" s="134"/>
      <c r="JQP222" s="131"/>
      <c r="JQQ222" s="131"/>
      <c r="JQR222" s="131"/>
      <c r="JQS222" s="132"/>
      <c r="JQU222" s="130"/>
      <c r="JQV222" s="134"/>
      <c r="JQW222" s="134"/>
      <c r="JQX222" s="131"/>
      <c r="JQY222" s="131"/>
      <c r="JQZ222" s="131"/>
      <c r="JRA222" s="132"/>
      <c r="JRC222" s="130"/>
      <c r="JRD222" s="134"/>
      <c r="JRE222" s="134"/>
      <c r="JRF222" s="131"/>
      <c r="JRG222" s="131"/>
      <c r="JRH222" s="131"/>
      <c r="JRI222" s="132"/>
      <c r="JRK222" s="130"/>
      <c r="JRL222" s="134"/>
      <c r="JRM222" s="134"/>
      <c r="JRN222" s="131"/>
      <c r="JRO222" s="131"/>
      <c r="JRP222" s="131"/>
      <c r="JRQ222" s="132"/>
      <c r="JRS222" s="130"/>
      <c r="JRT222" s="134"/>
      <c r="JRU222" s="134"/>
      <c r="JRV222" s="131"/>
      <c r="JRW222" s="131"/>
      <c r="JRX222" s="131"/>
      <c r="JRY222" s="132"/>
      <c r="JSA222" s="130"/>
      <c r="JSB222" s="134"/>
      <c r="JSC222" s="134"/>
      <c r="JSD222" s="131"/>
      <c r="JSE222" s="131"/>
      <c r="JSF222" s="131"/>
      <c r="JSG222" s="132"/>
      <c r="JSI222" s="130"/>
      <c r="JSJ222" s="134"/>
      <c r="JSK222" s="134"/>
      <c r="JSL222" s="131"/>
      <c r="JSM222" s="131"/>
      <c r="JSN222" s="131"/>
      <c r="JSO222" s="132"/>
      <c r="JSQ222" s="130"/>
      <c r="JSR222" s="134"/>
      <c r="JSS222" s="134"/>
      <c r="JST222" s="131"/>
      <c r="JSU222" s="131"/>
      <c r="JSV222" s="131"/>
      <c r="JSW222" s="132"/>
      <c r="JSY222" s="130"/>
      <c r="JSZ222" s="134"/>
      <c r="JTA222" s="134"/>
      <c r="JTB222" s="131"/>
      <c r="JTC222" s="131"/>
      <c r="JTD222" s="131"/>
      <c r="JTE222" s="132"/>
      <c r="JTG222" s="130"/>
      <c r="JTH222" s="134"/>
      <c r="JTI222" s="134"/>
      <c r="JTJ222" s="131"/>
      <c r="JTK222" s="131"/>
      <c r="JTL222" s="131"/>
      <c r="JTM222" s="132"/>
      <c r="JTO222" s="130"/>
      <c r="JTP222" s="134"/>
      <c r="JTQ222" s="134"/>
      <c r="JTR222" s="131"/>
      <c r="JTS222" s="131"/>
      <c r="JTT222" s="131"/>
      <c r="JTU222" s="132"/>
      <c r="JTW222" s="130"/>
      <c r="JTX222" s="134"/>
      <c r="JTY222" s="134"/>
      <c r="JTZ222" s="131"/>
      <c r="JUA222" s="131"/>
      <c r="JUB222" s="131"/>
      <c r="JUC222" s="132"/>
      <c r="JUE222" s="130"/>
      <c r="JUF222" s="134"/>
      <c r="JUG222" s="134"/>
      <c r="JUH222" s="131"/>
      <c r="JUI222" s="131"/>
      <c r="JUJ222" s="131"/>
      <c r="JUK222" s="132"/>
      <c r="JUM222" s="130"/>
      <c r="JUN222" s="134"/>
      <c r="JUO222" s="134"/>
      <c r="JUP222" s="131"/>
      <c r="JUQ222" s="131"/>
      <c r="JUR222" s="131"/>
      <c r="JUS222" s="132"/>
      <c r="JUU222" s="130"/>
      <c r="JUV222" s="134"/>
      <c r="JUW222" s="134"/>
      <c r="JUX222" s="131"/>
      <c r="JUY222" s="131"/>
      <c r="JUZ222" s="131"/>
      <c r="JVA222" s="132"/>
      <c r="JVC222" s="130"/>
      <c r="JVD222" s="134"/>
      <c r="JVE222" s="134"/>
      <c r="JVF222" s="131"/>
      <c r="JVG222" s="131"/>
      <c r="JVH222" s="131"/>
      <c r="JVI222" s="132"/>
      <c r="JVK222" s="130"/>
      <c r="JVL222" s="134"/>
      <c r="JVM222" s="134"/>
      <c r="JVN222" s="131"/>
      <c r="JVO222" s="131"/>
      <c r="JVP222" s="131"/>
      <c r="JVQ222" s="132"/>
      <c r="JVS222" s="130"/>
      <c r="JVT222" s="134"/>
      <c r="JVU222" s="134"/>
      <c r="JVV222" s="131"/>
      <c r="JVW222" s="131"/>
      <c r="JVX222" s="131"/>
      <c r="JVY222" s="132"/>
      <c r="JWA222" s="130"/>
      <c r="JWB222" s="134"/>
      <c r="JWC222" s="134"/>
      <c r="JWD222" s="131"/>
      <c r="JWE222" s="131"/>
      <c r="JWF222" s="131"/>
      <c r="JWG222" s="132"/>
      <c r="JWI222" s="130"/>
      <c r="JWJ222" s="134"/>
      <c r="JWK222" s="134"/>
      <c r="JWL222" s="131"/>
      <c r="JWM222" s="131"/>
      <c r="JWN222" s="131"/>
      <c r="JWO222" s="132"/>
      <c r="JWQ222" s="130"/>
      <c r="JWR222" s="134"/>
      <c r="JWS222" s="134"/>
      <c r="JWT222" s="131"/>
      <c r="JWU222" s="131"/>
      <c r="JWV222" s="131"/>
      <c r="JWW222" s="132"/>
      <c r="JWY222" s="130"/>
      <c r="JWZ222" s="134"/>
      <c r="JXA222" s="134"/>
      <c r="JXB222" s="131"/>
      <c r="JXC222" s="131"/>
      <c r="JXD222" s="131"/>
      <c r="JXE222" s="132"/>
      <c r="JXG222" s="130"/>
      <c r="JXH222" s="134"/>
      <c r="JXI222" s="134"/>
      <c r="JXJ222" s="131"/>
      <c r="JXK222" s="131"/>
      <c r="JXL222" s="131"/>
      <c r="JXM222" s="132"/>
      <c r="JXO222" s="130"/>
      <c r="JXP222" s="134"/>
      <c r="JXQ222" s="134"/>
      <c r="JXR222" s="131"/>
      <c r="JXS222" s="131"/>
      <c r="JXT222" s="131"/>
      <c r="JXU222" s="132"/>
      <c r="JXW222" s="130"/>
      <c r="JXX222" s="134"/>
      <c r="JXY222" s="134"/>
      <c r="JXZ222" s="131"/>
      <c r="JYA222" s="131"/>
      <c r="JYB222" s="131"/>
      <c r="JYC222" s="132"/>
      <c r="JYE222" s="130"/>
      <c r="JYF222" s="134"/>
      <c r="JYG222" s="134"/>
      <c r="JYH222" s="131"/>
      <c r="JYI222" s="131"/>
      <c r="JYJ222" s="131"/>
      <c r="JYK222" s="132"/>
      <c r="JYM222" s="130"/>
      <c r="JYN222" s="134"/>
      <c r="JYO222" s="134"/>
      <c r="JYP222" s="131"/>
      <c r="JYQ222" s="131"/>
      <c r="JYR222" s="131"/>
      <c r="JYS222" s="132"/>
      <c r="JYU222" s="130"/>
      <c r="JYV222" s="134"/>
      <c r="JYW222" s="134"/>
      <c r="JYX222" s="131"/>
      <c r="JYY222" s="131"/>
      <c r="JYZ222" s="131"/>
      <c r="JZA222" s="132"/>
      <c r="JZC222" s="130"/>
      <c r="JZD222" s="134"/>
      <c r="JZE222" s="134"/>
      <c r="JZF222" s="131"/>
      <c r="JZG222" s="131"/>
      <c r="JZH222" s="131"/>
      <c r="JZI222" s="132"/>
      <c r="JZK222" s="130"/>
      <c r="JZL222" s="134"/>
      <c r="JZM222" s="134"/>
      <c r="JZN222" s="131"/>
      <c r="JZO222" s="131"/>
      <c r="JZP222" s="131"/>
      <c r="JZQ222" s="132"/>
      <c r="JZS222" s="130"/>
      <c r="JZT222" s="134"/>
      <c r="JZU222" s="134"/>
      <c r="JZV222" s="131"/>
      <c r="JZW222" s="131"/>
      <c r="JZX222" s="131"/>
      <c r="JZY222" s="132"/>
      <c r="KAA222" s="130"/>
      <c r="KAB222" s="134"/>
      <c r="KAC222" s="134"/>
      <c r="KAD222" s="131"/>
      <c r="KAE222" s="131"/>
      <c r="KAF222" s="131"/>
      <c r="KAG222" s="132"/>
      <c r="KAI222" s="130"/>
      <c r="KAJ222" s="134"/>
      <c r="KAK222" s="134"/>
      <c r="KAL222" s="131"/>
      <c r="KAM222" s="131"/>
      <c r="KAN222" s="131"/>
      <c r="KAO222" s="132"/>
      <c r="KAQ222" s="130"/>
      <c r="KAR222" s="134"/>
      <c r="KAS222" s="134"/>
      <c r="KAT222" s="131"/>
      <c r="KAU222" s="131"/>
      <c r="KAV222" s="131"/>
      <c r="KAW222" s="132"/>
      <c r="KAY222" s="130"/>
      <c r="KAZ222" s="134"/>
      <c r="KBA222" s="134"/>
      <c r="KBB222" s="131"/>
      <c r="KBC222" s="131"/>
      <c r="KBD222" s="131"/>
      <c r="KBE222" s="132"/>
      <c r="KBG222" s="130"/>
      <c r="KBH222" s="134"/>
      <c r="KBI222" s="134"/>
      <c r="KBJ222" s="131"/>
      <c r="KBK222" s="131"/>
      <c r="KBL222" s="131"/>
      <c r="KBM222" s="132"/>
      <c r="KBO222" s="130"/>
      <c r="KBP222" s="134"/>
      <c r="KBQ222" s="134"/>
      <c r="KBR222" s="131"/>
      <c r="KBS222" s="131"/>
      <c r="KBT222" s="131"/>
      <c r="KBU222" s="132"/>
      <c r="KBW222" s="130"/>
      <c r="KBX222" s="134"/>
      <c r="KBY222" s="134"/>
      <c r="KBZ222" s="131"/>
      <c r="KCA222" s="131"/>
      <c r="KCB222" s="131"/>
      <c r="KCC222" s="132"/>
      <c r="KCE222" s="130"/>
      <c r="KCF222" s="134"/>
      <c r="KCG222" s="134"/>
      <c r="KCH222" s="131"/>
      <c r="KCI222" s="131"/>
      <c r="KCJ222" s="131"/>
      <c r="KCK222" s="132"/>
      <c r="KCM222" s="130"/>
      <c r="KCN222" s="134"/>
      <c r="KCO222" s="134"/>
      <c r="KCP222" s="131"/>
      <c r="KCQ222" s="131"/>
      <c r="KCR222" s="131"/>
      <c r="KCS222" s="132"/>
      <c r="KCU222" s="130"/>
      <c r="KCV222" s="134"/>
      <c r="KCW222" s="134"/>
      <c r="KCX222" s="131"/>
      <c r="KCY222" s="131"/>
      <c r="KCZ222" s="131"/>
      <c r="KDA222" s="132"/>
      <c r="KDC222" s="130"/>
      <c r="KDD222" s="134"/>
      <c r="KDE222" s="134"/>
      <c r="KDF222" s="131"/>
      <c r="KDG222" s="131"/>
      <c r="KDH222" s="131"/>
      <c r="KDI222" s="132"/>
      <c r="KDK222" s="130"/>
      <c r="KDL222" s="134"/>
      <c r="KDM222" s="134"/>
      <c r="KDN222" s="131"/>
      <c r="KDO222" s="131"/>
      <c r="KDP222" s="131"/>
      <c r="KDQ222" s="132"/>
      <c r="KDS222" s="130"/>
      <c r="KDT222" s="134"/>
      <c r="KDU222" s="134"/>
      <c r="KDV222" s="131"/>
      <c r="KDW222" s="131"/>
      <c r="KDX222" s="131"/>
      <c r="KDY222" s="132"/>
      <c r="KEA222" s="130"/>
      <c r="KEB222" s="134"/>
      <c r="KEC222" s="134"/>
      <c r="KED222" s="131"/>
      <c r="KEE222" s="131"/>
      <c r="KEF222" s="131"/>
      <c r="KEG222" s="132"/>
      <c r="KEI222" s="130"/>
      <c r="KEJ222" s="134"/>
      <c r="KEK222" s="134"/>
      <c r="KEL222" s="131"/>
      <c r="KEM222" s="131"/>
      <c r="KEN222" s="131"/>
      <c r="KEO222" s="132"/>
      <c r="KEQ222" s="130"/>
      <c r="KER222" s="134"/>
      <c r="KES222" s="134"/>
      <c r="KET222" s="131"/>
      <c r="KEU222" s="131"/>
      <c r="KEV222" s="131"/>
      <c r="KEW222" s="132"/>
      <c r="KEY222" s="130"/>
      <c r="KEZ222" s="134"/>
      <c r="KFA222" s="134"/>
      <c r="KFB222" s="131"/>
      <c r="KFC222" s="131"/>
      <c r="KFD222" s="131"/>
      <c r="KFE222" s="132"/>
      <c r="KFG222" s="130"/>
      <c r="KFH222" s="134"/>
      <c r="KFI222" s="134"/>
      <c r="KFJ222" s="131"/>
      <c r="KFK222" s="131"/>
      <c r="KFL222" s="131"/>
      <c r="KFM222" s="132"/>
      <c r="KFO222" s="130"/>
      <c r="KFP222" s="134"/>
      <c r="KFQ222" s="134"/>
      <c r="KFR222" s="131"/>
      <c r="KFS222" s="131"/>
      <c r="KFT222" s="131"/>
      <c r="KFU222" s="132"/>
      <c r="KFW222" s="130"/>
      <c r="KFX222" s="134"/>
      <c r="KFY222" s="134"/>
      <c r="KFZ222" s="131"/>
      <c r="KGA222" s="131"/>
      <c r="KGB222" s="131"/>
      <c r="KGC222" s="132"/>
      <c r="KGE222" s="130"/>
      <c r="KGF222" s="134"/>
      <c r="KGG222" s="134"/>
      <c r="KGH222" s="131"/>
      <c r="KGI222" s="131"/>
      <c r="KGJ222" s="131"/>
      <c r="KGK222" s="132"/>
      <c r="KGM222" s="130"/>
      <c r="KGN222" s="134"/>
      <c r="KGO222" s="134"/>
      <c r="KGP222" s="131"/>
      <c r="KGQ222" s="131"/>
      <c r="KGR222" s="131"/>
      <c r="KGS222" s="132"/>
      <c r="KGU222" s="130"/>
      <c r="KGV222" s="134"/>
      <c r="KGW222" s="134"/>
      <c r="KGX222" s="131"/>
      <c r="KGY222" s="131"/>
      <c r="KGZ222" s="131"/>
      <c r="KHA222" s="132"/>
      <c r="KHC222" s="130"/>
      <c r="KHD222" s="134"/>
      <c r="KHE222" s="134"/>
      <c r="KHF222" s="131"/>
      <c r="KHG222" s="131"/>
      <c r="KHH222" s="131"/>
      <c r="KHI222" s="132"/>
      <c r="KHK222" s="130"/>
      <c r="KHL222" s="134"/>
      <c r="KHM222" s="134"/>
      <c r="KHN222" s="131"/>
      <c r="KHO222" s="131"/>
      <c r="KHP222" s="131"/>
      <c r="KHQ222" s="132"/>
      <c r="KHS222" s="130"/>
      <c r="KHT222" s="134"/>
      <c r="KHU222" s="134"/>
      <c r="KHV222" s="131"/>
      <c r="KHW222" s="131"/>
      <c r="KHX222" s="131"/>
      <c r="KHY222" s="132"/>
      <c r="KIA222" s="130"/>
      <c r="KIB222" s="134"/>
      <c r="KIC222" s="134"/>
      <c r="KID222" s="131"/>
      <c r="KIE222" s="131"/>
      <c r="KIF222" s="131"/>
      <c r="KIG222" s="132"/>
      <c r="KII222" s="130"/>
      <c r="KIJ222" s="134"/>
      <c r="KIK222" s="134"/>
      <c r="KIL222" s="131"/>
      <c r="KIM222" s="131"/>
      <c r="KIN222" s="131"/>
      <c r="KIO222" s="132"/>
      <c r="KIQ222" s="130"/>
      <c r="KIR222" s="134"/>
      <c r="KIS222" s="134"/>
      <c r="KIT222" s="131"/>
      <c r="KIU222" s="131"/>
      <c r="KIV222" s="131"/>
      <c r="KIW222" s="132"/>
      <c r="KIY222" s="130"/>
      <c r="KIZ222" s="134"/>
      <c r="KJA222" s="134"/>
      <c r="KJB222" s="131"/>
      <c r="KJC222" s="131"/>
      <c r="KJD222" s="131"/>
      <c r="KJE222" s="132"/>
      <c r="KJG222" s="130"/>
      <c r="KJH222" s="134"/>
      <c r="KJI222" s="134"/>
      <c r="KJJ222" s="131"/>
      <c r="KJK222" s="131"/>
      <c r="KJL222" s="131"/>
      <c r="KJM222" s="132"/>
      <c r="KJO222" s="130"/>
      <c r="KJP222" s="134"/>
      <c r="KJQ222" s="134"/>
      <c r="KJR222" s="131"/>
      <c r="KJS222" s="131"/>
      <c r="KJT222" s="131"/>
      <c r="KJU222" s="132"/>
      <c r="KJW222" s="130"/>
      <c r="KJX222" s="134"/>
      <c r="KJY222" s="134"/>
      <c r="KJZ222" s="131"/>
      <c r="KKA222" s="131"/>
      <c r="KKB222" s="131"/>
      <c r="KKC222" s="132"/>
      <c r="KKE222" s="130"/>
      <c r="KKF222" s="134"/>
      <c r="KKG222" s="134"/>
      <c r="KKH222" s="131"/>
      <c r="KKI222" s="131"/>
      <c r="KKJ222" s="131"/>
      <c r="KKK222" s="132"/>
      <c r="KKM222" s="130"/>
      <c r="KKN222" s="134"/>
      <c r="KKO222" s="134"/>
      <c r="KKP222" s="131"/>
      <c r="KKQ222" s="131"/>
      <c r="KKR222" s="131"/>
      <c r="KKS222" s="132"/>
      <c r="KKU222" s="130"/>
      <c r="KKV222" s="134"/>
      <c r="KKW222" s="134"/>
      <c r="KKX222" s="131"/>
      <c r="KKY222" s="131"/>
      <c r="KKZ222" s="131"/>
      <c r="KLA222" s="132"/>
      <c r="KLC222" s="130"/>
      <c r="KLD222" s="134"/>
      <c r="KLE222" s="134"/>
      <c r="KLF222" s="131"/>
      <c r="KLG222" s="131"/>
      <c r="KLH222" s="131"/>
      <c r="KLI222" s="132"/>
      <c r="KLK222" s="130"/>
      <c r="KLL222" s="134"/>
      <c r="KLM222" s="134"/>
      <c r="KLN222" s="131"/>
      <c r="KLO222" s="131"/>
      <c r="KLP222" s="131"/>
      <c r="KLQ222" s="132"/>
      <c r="KLS222" s="130"/>
      <c r="KLT222" s="134"/>
      <c r="KLU222" s="134"/>
      <c r="KLV222" s="131"/>
      <c r="KLW222" s="131"/>
      <c r="KLX222" s="131"/>
      <c r="KLY222" s="132"/>
      <c r="KMA222" s="130"/>
      <c r="KMB222" s="134"/>
      <c r="KMC222" s="134"/>
      <c r="KMD222" s="131"/>
      <c r="KME222" s="131"/>
      <c r="KMF222" s="131"/>
      <c r="KMG222" s="132"/>
      <c r="KMI222" s="130"/>
      <c r="KMJ222" s="134"/>
      <c r="KMK222" s="134"/>
      <c r="KML222" s="131"/>
      <c r="KMM222" s="131"/>
      <c r="KMN222" s="131"/>
      <c r="KMO222" s="132"/>
      <c r="KMQ222" s="130"/>
      <c r="KMR222" s="134"/>
      <c r="KMS222" s="134"/>
      <c r="KMT222" s="131"/>
      <c r="KMU222" s="131"/>
      <c r="KMV222" s="131"/>
      <c r="KMW222" s="132"/>
      <c r="KMY222" s="130"/>
      <c r="KMZ222" s="134"/>
      <c r="KNA222" s="134"/>
      <c r="KNB222" s="131"/>
      <c r="KNC222" s="131"/>
      <c r="KND222" s="131"/>
      <c r="KNE222" s="132"/>
      <c r="KNG222" s="130"/>
      <c r="KNH222" s="134"/>
      <c r="KNI222" s="134"/>
      <c r="KNJ222" s="131"/>
      <c r="KNK222" s="131"/>
      <c r="KNL222" s="131"/>
      <c r="KNM222" s="132"/>
      <c r="KNO222" s="130"/>
      <c r="KNP222" s="134"/>
      <c r="KNQ222" s="134"/>
      <c r="KNR222" s="131"/>
      <c r="KNS222" s="131"/>
      <c r="KNT222" s="131"/>
      <c r="KNU222" s="132"/>
      <c r="KNW222" s="130"/>
      <c r="KNX222" s="134"/>
      <c r="KNY222" s="134"/>
      <c r="KNZ222" s="131"/>
      <c r="KOA222" s="131"/>
      <c r="KOB222" s="131"/>
      <c r="KOC222" s="132"/>
      <c r="KOE222" s="130"/>
      <c r="KOF222" s="134"/>
      <c r="KOG222" s="134"/>
      <c r="KOH222" s="131"/>
      <c r="KOI222" s="131"/>
      <c r="KOJ222" s="131"/>
      <c r="KOK222" s="132"/>
      <c r="KOM222" s="130"/>
      <c r="KON222" s="134"/>
      <c r="KOO222" s="134"/>
      <c r="KOP222" s="131"/>
      <c r="KOQ222" s="131"/>
      <c r="KOR222" s="131"/>
      <c r="KOS222" s="132"/>
      <c r="KOU222" s="130"/>
      <c r="KOV222" s="134"/>
      <c r="KOW222" s="134"/>
      <c r="KOX222" s="131"/>
      <c r="KOY222" s="131"/>
      <c r="KOZ222" s="131"/>
      <c r="KPA222" s="132"/>
      <c r="KPC222" s="130"/>
      <c r="KPD222" s="134"/>
      <c r="KPE222" s="134"/>
      <c r="KPF222" s="131"/>
      <c r="KPG222" s="131"/>
      <c r="KPH222" s="131"/>
      <c r="KPI222" s="132"/>
      <c r="KPK222" s="130"/>
      <c r="KPL222" s="134"/>
      <c r="KPM222" s="134"/>
      <c r="KPN222" s="131"/>
      <c r="KPO222" s="131"/>
      <c r="KPP222" s="131"/>
      <c r="KPQ222" s="132"/>
      <c r="KPS222" s="130"/>
      <c r="KPT222" s="134"/>
      <c r="KPU222" s="134"/>
      <c r="KPV222" s="131"/>
      <c r="KPW222" s="131"/>
      <c r="KPX222" s="131"/>
      <c r="KPY222" s="132"/>
      <c r="KQA222" s="130"/>
      <c r="KQB222" s="134"/>
      <c r="KQC222" s="134"/>
      <c r="KQD222" s="131"/>
      <c r="KQE222" s="131"/>
      <c r="KQF222" s="131"/>
      <c r="KQG222" s="132"/>
      <c r="KQI222" s="130"/>
      <c r="KQJ222" s="134"/>
      <c r="KQK222" s="134"/>
      <c r="KQL222" s="131"/>
      <c r="KQM222" s="131"/>
      <c r="KQN222" s="131"/>
      <c r="KQO222" s="132"/>
      <c r="KQQ222" s="130"/>
      <c r="KQR222" s="134"/>
      <c r="KQS222" s="134"/>
      <c r="KQT222" s="131"/>
      <c r="KQU222" s="131"/>
      <c r="KQV222" s="131"/>
      <c r="KQW222" s="132"/>
      <c r="KQY222" s="130"/>
      <c r="KQZ222" s="134"/>
      <c r="KRA222" s="134"/>
      <c r="KRB222" s="131"/>
      <c r="KRC222" s="131"/>
      <c r="KRD222" s="131"/>
      <c r="KRE222" s="132"/>
      <c r="KRG222" s="130"/>
      <c r="KRH222" s="134"/>
      <c r="KRI222" s="134"/>
      <c r="KRJ222" s="131"/>
      <c r="KRK222" s="131"/>
      <c r="KRL222" s="131"/>
      <c r="KRM222" s="132"/>
      <c r="KRO222" s="130"/>
      <c r="KRP222" s="134"/>
      <c r="KRQ222" s="134"/>
      <c r="KRR222" s="131"/>
      <c r="KRS222" s="131"/>
      <c r="KRT222" s="131"/>
      <c r="KRU222" s="132"/>
      <c r="KRW222" s="130"/>
      <c r="KRX222" s="134"/>
      <c r="KRY222" s="134"/>
      <c r="KRZ222" s="131"/>
      <c r="KSA222" s="131"/>
      <c r="KSB222" s="131"/>
      <c r="KSC222" s="132"/>
      <c r="KSE222" s="130"/>
      <c r="KSF222" s="134"/>
      <c r="KSG222" s="134"/>
      <c r="KSH222" s="131"/>
      <c r="KSI222" s="131"/>
      <c r="KSJ222" s="131"/>
      <c r="KSK222" s="132"/>
      <c r="KSM222" s="130"/>
      <c r="KSN222" s="134"/>
      <c r="KSO222" s="134"/>
      <c r="KSP222" s="131"/>
      <c r="KSQ222" s="131"/>
      <c r="KSR222" s="131"/>
      <c r="KSS222" s="132"/>
      <c r="KSU222" s="130"/>
      <c r="KSV222" s="134"/>
      <c r="KSW222" s="134"/>
      <c r="KSX222" s="131"/>
      <c r="KSY222" s="131"/>
      <c r="KSZ222" s="131"/>
      <c r="KTA222" s="132"/>
      <c r="KTC222" s="130"/>
      <c r="KTD222" s="134"/>
      <c r="KTE222" s="134"/>
      <c r="KTF222" s="131"/>
      <c r="KTG222" s="131"/>
      <c r="KTH222" s="131"/>
      <c r="KTI222" s="132"/>
      <c r="KTK222" s="130"/>
      <c r="KTL222" s="134"/>
      <c r="KTM222" s="134"/>
      <c r="KTN222" s="131"/>
      <c r="KTO222" s="131"/>
      <c r="KTP222" s="131"/>
      <c r="KTQ222" s="132"/>
      <c r="KTS222" s="130"/>
      <c r="KTT222" s="134"/>
      <c r="KTU222" s="134"/>
      <c r="KTV222" s="131"/>
      <c r="KTW222" s="131"/>
      <c r="KTX222" s="131"/>
      <c r="KTY222" s="132"/>
      <c r="KUA222" s="130"/>
      <c r="KUB222" s="134"/>
      <c r="KUC222" s="134"/>
      <c r="KUD222" s="131"/>
      <c r="KUE222" s="131"/>
      <c r="KUF222" s="131"/>
      <c r="KUG222" s="132"/>
      <c r="KUI222" s="130"/>
      <c r="KUJ222" s="134"/>
      <c r="KUK222" s="134"/>
      <c r="KUL222" s="131"/>
      <c r="KUM222" s="131"/>
      <c r="KUN222" s="131"/>
      <c r="KUO222" s="132"/>
      <c r="KUQ222" s="130"/>
      <c r="KUR222" s="134"/>
      <c r="KUS222" s="134"/>
      <c r="KUT222" s="131"/>
      <c r="KUU222" s="131"/>
      <c r="KUV222" s="131"/>
      <c r="KUW222" s="132"/>
      <c r="KUY222" s="130"/>
      <c r="KUZ222" s="134"/>
      <c r="KVA222" s="134"/>
      <c r="KVB222" s="131"/>
      <c r="KVC222" s="131"/>
      <c r="KVD222" s="131"/>
      <c r="KVE222" s="132"/>
      <c r="KVG222" s="130"/>
      <c r="KVH222" s="134"/>
      <c r="KVI222" s="134"/>
      <c r="KVJ222" s="131"/>
      <c r="KVK222" s="131"/>
      <c r="KVL222" s="131"/>
      <c r="KVM222" s="132"/>
      <c r="KVO222" s="130"/>
      <c r="KVP222" s="134"/>
      <c r="KVQ222" s="134"/>
      <c r="KVR222" s="131"/>
      <c r="KVS222" s="131"/>
      <c r="KVT222" s="131"/>
      <c r="KVU222" s="132"/>
      <c r="KVW222" s="130"/>
      <c r="KVX222" s="134"/>
      <c r="KVY222" s="134"/>
      <c r="KVZ222" s="131"/>
      <c r="KWA222" s="131"/>
      <c r="KWB222" s="131"/>
      <c r="KWC222" s="132"/>
      <c r="KWE222" s="130"/>
      <c r="KWF222" s="134"/>
      <c r="KWG222" s="134"/>
      <c r="KWH222" s="131"/>
      <c r="KWI222" s="131"/>
      <c r="KWJ222" s="131"/>
      <c r="KWK222" s="132"/>
      <c r="KWM222" s="130"/>
      <c r="KWN222" s="134"/>
      <c r="KWO222" s="134"/>
      <c r="KWP222" s="131"/>
      <c r="KWQ222" s="131"/>
      <c r="KWR222" s="131"/>
      <c r="KWS222" s="132"/>
      <c r="KWU222" s="130"/>
      <c r="KWV222" s="134"/>
      <c r="KWW222" s="134"/>
      <c r="KWX222" s="131"/>
      <c r="KWY222" s="131"/>
      <c r="KWZ222" s="131"/>
      <c r="KXA222" s="132"/>
      <c r="KXC222" s="130"/>
      <c r="KXD222" s="134"/>
      <c r="KXE222" s="134"/>
      <c r="KXF222" s="131"/>
      <c r="KXG222" s="131"/>
      <c r="KXH222" s="131"/>
      <c r="KXI222" s="132"/>
      <c r="KXK222" s="130"/>
      <c r="KXL222" s="134"/>
      <c r="KXM222" s="134"/>
      <c r="KXN222" s="131"/>
      <c r="KXO222" s="131"/>
      <c r="KXP222" s="131"/>
      <c r="KXQ222" s="132"/>
      <c r="KXS222" s="130"/>
      <c r="KXT222" s="134"/>
      <c r="KXU222" s="134"/>
      <c r="KXV222" s="131"/>
      <c r="KXW222" s="131"/>
      <c r="KXX222" s="131"/>
      <c r="KXY222" s="132"/>
      <c r="KYA222" s="130"/>
      <c r="KYB222" s="134"/>
      <c r="KYC222" s="134"/>
      <c r="KYD222" s="131"/>
      <c r="KYE222" s="131"/>
      <c r="KYF222" s="131"/>
      <c r="KYG222" s="132"/>
      <c r="KYI222" s="130"/>
      <c r="KYJ222" s="134"/>
      <c r="KYK222" s="134"/>
      <c r="KYL222" s="131"/>
      <c r="KYM222" s="131"/>
      <c r="KYN222" s="131"/>
      <c r="KYO222" s="132"/>
      <c r="KYQ222" s="130"/>
      <c r="KYR222" s="134"/>
      <c r="KYS222" s="134"/>
      <c r="KYT222" s="131"/>
      <c r="KYU222" s="131"/>
      <c r="KYV222" s="131"/>
      <c r="KYW222" s="132"/>
      <c r="KYY222" s="130"/>
      <c r="KYZ222" s="134"/>
      <c r="KZA222" s="134"/>
      <c r="KZB222" s="131"/>
      <c r="KZC222" s="131"/>
      <c r="KZD222" s="131"/>
      <c r="KZE222" s="132"/>
      <c r="KZG222" s="130"/>
      <c r="KZH222" s="134"/>
      <c r="KZI222" s="134"/>
      <c r="KZJ222" s="131"/>
      <c r="KZK222" s="131"/>
      <c r="KZL222" s="131"/>
      <c r="KZM222" s="132"/>
      <c r="KZO222" s="130"/>
      <c r="KZP222" s="134"/>
      <c r="KZQ222" s="134"/>
      <c r="KZR222" s="131"/>
      <c r="KZS222" s="131"/>
      <c r="KZT222" s="131"/>
      <c r="KZU222" s="132"/>
      <c r="KZW222" s="130"/>
      <c r="KZX222" s="134"/>
      <c r="KZY222" s="134"/>
      <c r="KZZ222" s="131"/>
      <c r="LAA222" s="131"/>
      <c r="LAB222" s="131"/>
      <c r="LAC222" s="132"/>
      <c r="LAE222" s="130"/>
      <c r="LAF222" s="134"/>
      <c r="LAG222" s="134"/>
      <c r="LAH222" s="131"/>
      <c r="LAI222" s="131"/>
      <c r="LAJ222" s="131"/>
      <c r="LAK222" s="132"/>
      <c r="LAM222" s="130"/>
      <c r="LAN222" s="134"/>
      <c r="LAO222" s="134"/>
      <c r="LAP222" s="131"/>
      <c r="LAQ222" s="131"/>
      <c r="LAR222" s="131"/>
      <c r="LAS222" s="132"/>
      <c r="LAU222" s="130"/>
      <c r="LAV222" s="134"/>
      <c r="LAW222" s="134"/>
      <c r="LAX222" s="131"/>
      <c r="LAY222" s="131"/>
      <c r="LAZ222" s="131"/>
      <c r="LBA222" s="132"/>
      <c r="LBC222" s="130"/>
      <c r="LBD222" s="134"/>
      <c r="LBE222" s="134"/>
      <c r="LBF222" s="131"/>
      <c r="LBG222" s="131"/>
      <c r="LBH222" s="131"/>
      <c r="LBI222" s="132"/>
      <c r="LBK222" s="130"/>
      <c r="LBL222" s="134"/>
      <c r="LBM222" s="134"/>
      <c r="LBN222" s="131"/>
      <c r="LBO222" s="131"/>
      <c r="LBP222" s="131"/>
      <c r="LBQ222" s="132"/>
      <c r="LBS222" s="130"/>
      <c r="LBT222" s="134"/>
      <c r="LBU222" s="134"/>
      <c r="LBV222" s="131"/>
      <c r="LBW222" s="131"/>
      <c r="LBX222" s="131"/>
      <c r="LBY222" s="132"/>
      <c r="LCA222" s="130"/>
      <c r="LCB222" s="134"/>
      <c r="LCC222" s="134"/>
      <c r="LCD222" s="131"/>
      <c r="LCE222" s="131"/>
      <c r="LCF222" s="131"/>
      <c r="LCG222" s="132"/>
      <c r="LCI222" s="130"/>
      <c r="LCJ222" s="134"/>
      <c r="LCK222" s="134"/>
      <c r="LCL222" s="131"/>
      <c r="LCM222" s="131"/>
      <c r="LCN222" s="131"/>
      <c r="LCO222" s="132"/>
      <c r="LCQ222" s="130"/>
      <c r="LCR222" s="134"/>
      <c r="LCS222" s="134"/>
      <c r="LCT222" s="131"/>
      <c r="LCU222" s="131"/>
      <c r="LCV222" s="131"/>
      <c r="LCW222" s="132"/>
      <c r="LCY222" s="130"/>
      <c r="LCZ222" s="134"/>
      <c r="LDA222" s="134"/>
      <c r="LDB222" s="131"/>
      <c r="LDC222" s="131"/>
      <c r="LDD222" s="131"/>
      <c r="LDE222" s="132"/>
      <c r="LDG222" s="130"/>
      <c r="LDH222" s="134"/>
      <c r="LDI222" s="134"/>
      <c r="LDJ222" s="131"/>
      <c r="LDK222" s="131"/>
      <c r="LDL222" s="131"/>
      <c r="LDM222" s="132"/>
      <c r="LDO222" s="130"/>
      <c r="LDP222" s="134"/>
      <c r="LDQ222" s="134"/>
      <c r="LDR222" s="131"/>
      <c r="LDS222" s="131"/>
      <c r="LDT222" s="131"/>
      <c r="LDU222" s="132"/>
      <c r="LDW222" s="130"/>
      <c r="LDX222" s="134"/>
      <c r="LDY222" s="134"/>
      <c r="LDZ222" s="131"/>
      <c r="LEA222" s="131"/>
      <c r="LEB222" s="131"/>
      <c r="LEC222" s="132"/>
      <c r="LEE222" s="130"/>
      <c r="LEF222" s="134"/>
      <c r="LEG222" s="134"/>
      <c r="LEH222" s="131"/>
      <c r="LEI222" s="131"/>
      <c r="LEJ222" s="131"/>
      <c r="LEK222" s="132"/>
      <c r="LEM222" s="130"/>
      <c r="LEN222" s="134"/>
      <c r="LEO222" s="134"/>
      <c r="LEP222" s="131"/>
      <c r="LEQ222" s="131"/>
      <c r="LER222" s="131"/>
      <c r="LES222" s="132"/>
      <c r="LEU222" s="130"/>
      <c r="LEV222" s="134"/>
      <c r="LEW222" s="134"/>
      <c r="LEX222" s="131"/>
      <c r="LEY222" s="131"/>
      <c r="LEZ222" s="131"/>
      <c r="LFA222" s="132"/>
      <c r="LFC222" s="130"/>
      <c r="LFD222" s="134"/>
      <c r="LFE222" s="134"/>
      <c r="LFF222" s="131"/>
      <c r="LFG222" s="131"/>
      <c r="LFH222" s="131"/>
      <c r="LFI222" s="132"/>
      <c r="LFK222" s="130"/>
      <c r="LFL222" s="134"/>
      <c r="LFM222" s="134"/>
      <c r="LFN222" s="131"/>
      <c r="LFO222" s="131"/>
      <c r="LFP222" s="131"/>
      <c r="LFQ222" s="132"/>
      <c r="LFS222" s="130"/>
      <c r="LFT222" s="134"/>
      <c r="LFU222" s="134"/>
      <c r="LFV222" s="131"/>
      <c r="LFW222" s="131"/>
      <c r="LFX222" s="131"/>
      <c r="LFY222" s="132"/>
      <c r="LGA222" s="130"/>
      <c r="LGB222" s="134"/>
      <c r="LGC222" s="134"/>
      <c r="LGD222" s="131"/>
      <c r="LGE222" s="131"/>
      <c r="LGF222" s="131"/>
      <c r="LGG222" s="132"/>
      <c r="LGI222" s="130"/>
      <c r="LGJ222" s="134"/>
      <c r="LGK222" s="134"/>
      <c r="LGL222" s="131"/>
      <c r="LGM222" s="131"/>
      <c r="LGN222" s="131"/>
      <c r="LGO222" s="132"/>
      <c r="LGQ222" s="130"/>
      <c r="LGR222" s="134"/>
      <c r="LGS222" s="134"/>
      <c r="LGT222" s="131"/>
      <c r="LGU222" s="131"/>
      <c r="LGV222" s="131"/>
      <c r="LGW222" s="132"/>
      <c r="LGY222" s="130"/>
      <c r="LGZ222" s="134"/>
      <c r="LHA222" s="134"/>
      <c r="LHB222" s="131"/>
      <c r="LHC222" s="131"/>
      <c r="LHD222" s="131"/>
      <c r="LHE222" s="132"/>
      <c r="LHG222" s="130"/>
      <c r="LHH222" s="134"/>
      <c r="LHI222" s="134"/>
      <c r="LHJ222" s="131"/>
      <c r="LHK222" s="131"/>
      <c r="LHL222" s="131"/>
      <c r="LHM222" s="132"/>
      <c r="LHO222" s="130"/>
      <c r="LHP222" s="134"/>
      <c r="LHQ222" s="134"/>
      <c r="LHR222" s="131"/>
      <c r="LHS222" s="131"/>
      <c r="LHT222" s="131"/>
      <c r="LHU222" s="132"/>
      <c r="LHW222" s="130"/>
      <c r="LHX222" s="134"/>
      <c r="LHY222" s="134"/>
      <c r="LHZ222" s="131"/>
      <c r="LIA222" s="131"/>
      <c r="LIB222" s="131"/>
      <c r="LIC222" s="132"/>
      <c r="LIE222" s="130"/>
      <c r="LIF222" s="134"/>
      <c r="LIG222" s="134"/>
      <c r="LIH222" s="131"/>
      <c r="LII222" s="131"/>
      <c r="LIJ222" s="131"/>
      <c r="LIK222" s="132"/>
      <c r="LIM222" s="130"/>
      <c r="LIN222" s="134"/>
      <c r="LIO222" s="134"/>
      <c r="LIP222" s="131"/>
      <c r="LIQ222" s="131"/>
      <c r="LIR222" s="131"/>
      <c r="LIS222" s="132"/>
      <c r="LIU222" s="130"/>
      <c r="LIV222" s="134"/>
      <c r="LIW222" s="134"/>
      <c r="LIX222" s="131"/>
      <c r="LIY222" s="131"/>
      <c r="LIZ222" s="131"/>
      <c r="LJA222" s="132"/>
      <c r="LJC222" s="130"/>
      <c r="LJD222" s="134"/>
      <c r="LJE222" s="134"/>
      <c r="LJF222" s="131"/>
      <c r="LJG222" s="131"/>
      <c r="LJH222" s="131"/>
      <c r="LJI222" s="132"/>
      <c r="LJK222" s="130"/>
      <c r="LJL222" s="134"/>
      <c r="LJM222" s="134"/>
      <c r="LJN222" s="131"/>
      <c r="LJO222" s="131"/>
      <c r="LJP222" s="131"/>
      <c r="LJQ222" s="132"/>
      <c r="LJS222" s="130"/>
      <c r="LJT222" s="134"/>
      <c r="LJU222" s="134"/>
      <c r="LJV222" s="131"/>
      <c r="LJW222" s="131"/>
      <c r="LJX222" s="131"/>
      <c r="LJY222" s="132"/>
      <c r="LKA222" s="130"/>
      <c r="LKB222" s="134"/>
      <c r="LKC222" s="134"/>
      <c r="LKD222" s="131"/>
      <c r="LKE222" s="131"/>
      <c r="LKF222" s="131"/>
      <c r="LKG222" s="132"/>
      <c r="LKI222" s="130"/>
      <c r="LKJ222" s="134"/>
      <c r="LKK222" s="134"/>
      <c r="LKL222" s="131"/>
      <c r="LKM222" s="131"/>
      <c r="LKN222" s="131"/>
      <c r="LKO222" s="132"/>
      <c r="LKQ222" s="130"/>
      <c r="LKR222" s="134"/>
      <c r="LKS222" s="134"/>
      <c r="LKT222" s="131"/>
      <c r="LKU222" s="131"/>
      <c r="LKV222" s="131"/>
      <c r="LKW222" s="132"/>
      <c r="LKY222" s="130"/>
      <c r="LKZ222" s="134"/>
      <c r="LLA222" s="134"/>
      <c r="LLB222" s="131"/>
      <c r="LLC222" s="131"/>
      <c r="LLD222" s="131"/>
      <c r="LLE222" s="132"/>
      <c r="LLG222" s="130"/>
      <c r="LLH222" s="134"/>
      <c r="LLI222" s="134"/>
      <c r="LLJ222" s="131"/>
      <c r="LLK222" s="131"/>
      <c r="LLL222" s="131"/>
      <c r="LLM222" s="132"/>
      <c r="LLO222" s="130"/>
      <c r="LLP222" s="134"/>
      <c r="LLQ222" s="134"/>
      <c r="LLR222" s="131"/>
      <c r="LLS222" s="131"/>
      <c r="LLT222" s="131"/>
      <c r="LLU222" s="132"/>
      <c r="LLW222" s="130"/>
      <c r="LLX222" s="134"/>
      <c r="LLY222" s="134"/>
      <c r="LLZ222" s="131"/>
      <c r="LMA222" s="131"/>
      <c r="LMB222" s="131"/>
      <c r="LMC222" s="132"/>
      <c r="LME222" s="130"/>
      <c r="LMF222" s="134"/>
      <c r="LMG222" s="134"/>
      <c r="LMH222" s="131"/>
      <c r="LMI222" s="131"/>
      <c r="LMJ222" s="131"/>
      <c r="LMK222" s="132"/>
      <c r="LMM222" s="130"/>
      <c r="LMN222" s="134"/>
      <c r="LMO222" s="134"/>
      <c r="LMP222" s="131"/>
      <c r="LMQ222" s="131"/>
      <c r="LMR222" s="131"/>
      <c r="LMS222" s="132"/>
      <c r="LMU222" s="130"/>
      <c r="LMV222" s="134"/>
      <c r="LMW222" s="134"/>
      <c r="LMX222" s="131"/>
      <c r="LMY222" s="131"/>
      <c r="LMZ222" s="131"/>
      <c r="LNA222" s="132"/>
      <c r="LNC222" s="130"/>
      <c r="LND222" s="134"/>
      <c r="LNE222" s="134"/>
      <c r="LNF222" s="131"/>
      <c r="LNG222" s="131"/>
      <c r="LNH222" s="131"/>
      <c r="LNI222" s="132"/>
      <c r="LNK222" s="130"/>
      <c r="LNL222" s="134"/>
      <c r="LNM222" s="134"/>
      <c r="LNN222" s="131"/>
      <c r="LNO222" s="131"/>
      <c r="LNP222" s="131"/>
      <c r="LNQ222" s="132"/>
      <c r="LNS222" s="130"/>
      <c r="LNT222" s="134"/>
      <c r="LNU222" s="134"/>
      <c r="LNV222" s="131"/>
      <c r="LNW222" s="131"/>
      <c r="LNX222" s="131"/>
      <c r="LNY222" s="132"/>
      <c r="LOA222" s="130"/>
      <c r="LOB222" s="134"/>
      <c r="LOC222" s="134"/>
      <c r="LOD222" s="131"/>
      <c r="LOE222" s="131"/>
      <c r="LOF222" s="131"/>
      <c r="LOG222" s="132"/>
      <c r="LOI222" s="130"/>
      <c r="LOJ222" s="134"/>
      <c r="LOK222" s="134"/>
      <c r="LOL222" s="131"/>
      <c r="LOM222" s="131"/>
      <c r="LON222" s="131"/>
      <c r="LOO222" s="132"/>
      <c r="LOQ222" s="130"/>
      <c r="LOR222" s="134"/>
      <c r="LOS222" s="134"/>
      <c r="LOT222" s="131"/>
      <c r="LOU222" s="131"/>
      <c r="LOV222" s="131"/>
      <c r="LOW222" s="132"/>
      <c r="LOY222" s="130"/>
      <c r="LOZ222" s="134"/>
      <c r="LPA222" s="134"/>
      <c r="LPB222" s="131"/>
      <c r="LPC222" s="131"/>
      <c r="LPD222" s="131"/>
      <c r="LPE222" s="132"/>
      <c r="LPG222" s="130"/>
      <c r="LPH222" s="134"/>
      <c r="LPI222" s="134"/>
      <c r="LPJ222" s="131"/>
      <c r="LPK222" s="131"/>
      <c r="LPL222" s="131"/>
      <c r="LPM222" s="132"/>
      <c r="LPO222" s="130"/>
      <c r="LPP222" s="134"/>
      <c r="LPQ222" s="134"/>
      <c r="LPR222" s="131"/>
      <c r="LPS222" s="131"/>
      <c r="LPT222" s="131"/>
      <c r="LPU222" s="132"/>
      <c r="LPW222" s="130"/>
      <c r="LPX222" s="134"/>
      <c r="LPY222" s="134"/>
      <c r="LPZ222" s="131"/>
      <c r="LQA222" s="131"/>
      <c r="LQB222" s="131"/>
      <c r="LQC222" s="132"/>
      <c r="LQE222" s="130"/>
      <c r="LQF222" s="134"/>
      <c r="LQG222" s="134"/>
      <c r="LQH222" s="131"/>
      <c r="LQI222" s="131"/>
      <c r="LQJ222" s="131"/>
      <c r="LQK222" s="132"/>
      <c r="LQM222" s="130"/>
      <c r="LQN222" s="134"/>
      <c r="LQO222" s="134"/>
      <c r="LQP222" s="131"/>
      <c r="LQQ222" s="131"/>
      <c r="LQR222" s="131"/>
      <c r="LQS222" s="132"/>
      <c r="LQU222" s="130"/>
      <c r="LQV222" s="134"/>
      <c r="LQW222" s="134"/>
      <c r="LQX222" s="131"/>
      <c r="LQY222" s="131"/>
      <c r="LQZ222" s="131"/>
      <c r="LRA222" s="132"/>
      <c r="LRC222" s="130"/>
      <c r="LRD222" s="134"/>
      <c r="LRE222" s="134"/>
      <c r="LRF222" s="131"/>
      <c r="LRG222" s="131"/>
      <c r="LRH222" s="131"/>
      <c r="LRI222" s="132"/>
      <c r="LRK222" s="130"/>
      <c r="LRL222" s="134"/>
      <c r="LRM222" s="134"/>
      <c r="LRN222" s="131"/>
      <c r="LRO222" s="131"/>
      <c r="LRP222" s="131"/>
      <c r="LRQ222" s="132"/>
      <c r="LRS222" s="130"/>
      <c r="LRT222" s="134"/>
      <c r="LRU222" s="134"/>
      <c r="LRV222" s="131"/>
      <c r="LRW222" s="131"/>
      <c r="LRX222" s="131"/>
      <c r="LRY222" s="132"/>
      <c r="LSA222" s="130"/>
      <c r="LSB222" s="134"/>
      <c r="LSC222" s="134"/>
      <c r="LSD222" s="131"/>
      <c r="LSE222" s="131"/>
      <c r="LSF222" s="131"/>
      <c r="LSG222" s="132"/>
      <c r="LSI222" s="130"/>
      <c r="LSJ222" s="134"/>
      <c r="LSK222" s="134"/>
      <c r="LSL222" s="131"/>
      <c r="LSM222" s="131"/>
      <c r="LSN222" s="131"/>
      <c r="LSO222" s="132"/>
      <c r="LSQ222" s="130"/>
      <c r="LSR222" s="134"/>
      <c r="LSS222" s="134"/>
      <c r="LST222" s="131"/>
      <c r="LSU222" s="131"/>
      <c r="LSV222" s="131"/>
      <c r="LSW222" s="132"/>
      <c r="LSY222" s="130"/>
      <c r="LSZ222" s="134"/>
      <c r="LTA222" s="134"/>
      <c r="LTB222" s="131"/>
      <c r="LTC222" s="131"/>
      <c r="LTD222" s="131"/>
      <c r="LTE222" s="132"/>
      <c r="LTG222" s="130"/>
      <c r="LTH222" s="134"/>
      <c r="LTI222" s="134"/>
      <c r="LTJ222" s="131"/>
      <c r="LTK222" s="131"/>
      <c r="LTL222" s="131"/>
      <c r="LTM222" s="132"/>
      <c r="LTO222" s="130"/>
      <c r="LTP222" s="134"/>
      <c r="LTQ222" s="134"/>
      <c r="LTR222" s="131"/>
      <c r="LTS222" s="131"/>
      <c r="LTT222" s="131"/>
      <c r="LTU222" s="132"/>
      <c r="LTW222" s="130"/>
      <c r="LTX222" s="134"/>
      <c r="LTY222" s="134"/>
      <c r="LTZ222" s="131"/>
      <c r="LUA222" s="131"/>
      <c r="LUB222" s="131"/>
      <c r="LUC222" s="132"/>
      <c r="LUE222" s="130"/>
      <c r="LUF222" s="134"/>
      <c r="LUG222" s="134"/>
      <c r="LUH222" s="131"/>
      <c r="LUI222" s="131"/>
      <c r="LUJ222" s="131"/>
      <c r="LUK222" s="132"/>
      <c r="LUM222" s="130"/>
      <c r="LUN222" s="134"/>
      <c r="LUO222" s="134"/>
      <c r="LUP222" s="131"/>
      <c r="LUQ222" s="131"/>
      <c r="LUR222" s="131"/>
      <c r="LUS222" s="132"/>
      <c r="LUU222" s="130"/>
      <c r="LUV222" s="134"/>
      <c r="LUW222" s="134"/>
      <c r="LUX222" s="131"/>
      <c r="LUY222" s="131"/>
      <c r="LUZ222" s="131"/>
      <c r="LVA222" s="132"/>
      <c r="LVC222" s="130"/>
      <c r="LVD222" s="134"/>
      <c r="LVE222" s="134"/>
      <c r="LVF222" s="131"/>
      <c r="LVG222" s="131"/>
      <c r="LVH222" s="131"/>
      <c r="LVI222" s="132"/>
      <c r="LVK222" s="130"/>
      <c r="LVL222" s="134"/>
      <c r="LVM222" s="134"/>
      <c r="LVN222" s="131"/>
      <c r="LVO222" s="131"/>
      <c r="LVP222" s="131"/>
      <c r="LVQ222" s="132"/>
      <c r="LVS222" s="130"/>
      <c r="LVT222" s="134"/>
      <c r="LVU222" s="134"/>
      <c r="LVV222" s="131"/>
      <c r="LVW222" s="131"/>
      <c r="LVX222" s="131"/>
      <c r="LVY222" s="132"/>
      <c r="LWA222" s="130"/>
      <c r="LWB222" s="134"/>
      <c r="LWC222" s="134"/>
      <c r="LWD222" s="131"/>
      <c r="LWE222" s="131"/>
      <c r="LWF222" s="131"/>
      <c r="LWG222" s="132"/>
      <c r="LWI222" s="130"/>
      <c r="LWJ222" s="134"/>
      <c r="LWK222" s="134"/>
      <c r="LWL222" s="131"/>
      <c r="LWM222" s="131"/>
      <c r="LWN222" s="131"/>
      <c r="LWO222" s="132"/>
      <c r="LWQ222" s="130"/>
      <c r="LWR222" s="134"/>
      <c r="LWS222" s="134"/>
      <c r="LWT222" s="131"/>
      <c r="LWU222" s="131"/>
      <c r="LWV222" s="131"/>
      <c r="LWW222" s="132"/>
      <c r="LWY222" s="130"/>
      <c r="LWZ222" s="134"/>
      <c r="LXA222" s="134"/>
      <c r="LXB222" s="131"/>
      <c r="LXC222" s="131"/>
      <c r="LXD222" s="131"/>
      <c r="LXE222" s="132"/>
      <c r="LXG222" s="130"/>
      <c r="LXH222" s="134"/>
      <c r="LXI222" s="134"/>
      <c r="LXJ222" s="131"/>
      <c r="LXK222" s="131"/>
      <c r="LXL222" s="131"/>
      <c r="LXM222" s="132"/>
      <c r="LXO222" s="130"/>
      <c r="LXP222" s="134"/>
      <c r="LXQ222" s="134"/>
      <c r="LXR222" s="131"/>
      <c r="LXS222" s="131"/>
      <c r="LXT222" s="131"/>
      <c r="LXU222" s="132"/>
      <c r="LXW222" s="130"/>
      <c r="LXX222" s="134"/>
      <c r="LXY222" s="134"/>
      <c r="LXZ222" s="131"/>
      <c r="LYA222" s="131"/>
      <c r="LYB222" s="131"/>
      <c r="LYC222" s="132"/>
      <c r="LYE222" s="130"/>
      <c r="LYF222" s="134"/>
      <c r="LYG222" s="134"/>
      <c r="LYH222" s="131"/>
      <c r="LYI222" s="131"/>
      <c r="LYJ222" s="131"/>
      <c r="LYK222" s="132"/>
      <c r="LYM222" s="130"/>
      <c r="LYN222" s="134"/>
      <c r="LYO222" s="134"/>
      <c r="LYP222" s="131"/>
      <c r="LYQ222" s="131"/>
      <c r="LYR222" s="131"/>
      <c r="LYS222" s="132"/>
      <c r="LYU222" s="130"/>
      <c r="LYV222" s="134"/>
      <c r="LYW222" s="134"/>
      <c r="LYX222" s="131"/>
      <c r="LYY222" s="131"/>
      <c r="LYZ222" s="131"/>
      <c r="LZA222" s="132"/>
      <c r="LZC222" s="130"/>
      <c r="LZD222" s="134"/>
      <c r="LZE222" s="134"/>
      <c r="LZF222" s="131"/>
      <c r="LZG222" s="131"/>
      <c r="LZH222" s="131"/>
      <c r="LZI222" s="132"/>
      <c r="LZK222" s="130"/>
      <c r="LZL222" s="134"/>
      <c r="LZM222" s="134"/>
      <c r="LZN222" s="131"/>
      <c r="LZO222" s="131"/>
      <c r="LZP222" s="131"/>
      <c r="LZQ222" s="132"/>
      <c r="LZS222" s="130"/>
      <c r="LZT222" s="134"/>
      <c r="LZU222" s="134"/>
      <c r="LZV222" s="131"/>
      <c r="LZW222" s="131"/>
      <c r="LZX222" s="131"/>
      <c r="LZY222" s="132"/>
      <c r="MAA222" s="130"/>
      <c r="MAB222" s="134"/>
      <c r="MAC222" s="134"/>
      <c r="MAD222" s="131"/>
      <c r="MAE222" s="131"/>
      <c r="MAF222" s="131"/>
      <c r="MAG222" s="132"/>
      <c r="MAI222" s="130"/>
      <c r="MAJ222" s="134"/>
      <c r="MAK222" s="134"/>
      <c r="MAL222" s="131"/>
      <c r="MAM222" s="131"/>
      <c r="MAN222" s="131"/>
      <c r="MAO222" s="132"/>
      <c r="MAQ222" s="130"/>
      <c r="MAR222" s="134"/>
      <c r="MAS222" s="134"/>
      <c r="MAT222" s="131"/>
      <c r="MAU222" s="131"/>
      <c r="MAV222" s="131"/>
      <c r="MAW222" s="132"/>
      <c r="MAY222" s="130"/>
      <c r="MAZ222" s="134"/>
      <c r="MBA222" s="134"/>
      <c r="MBB222" s="131"/>
      <c r="MBC222" s="131"/>
      <c r="MBD222" s="131"/>
      <c r="MBE222" s="132"/>
      <c r="MBG222" s="130"/>
      <c r="MBH222" s="134"/>
      <c r="MBI222" s="134"/>
      <c r="MBJ222" s="131"/>
      <c r="MBK222" s="131"/>
      <c r="MBL222" s="131"/>
      <c r="MBM222" s="132"/>
      <c r="MBO222" s="130"/>
      <c r="MBP222" s="134"/>
      <c r="MBQ222" s="134"/>
      <c r="MBR222" s="131"/>
      <c r="MBS222" s="131"/>
      <c r="MBT222" s="131"/>
      <c r="MBU222" s="132"/>
      <c r="MBW222" s="130"/>
      <c r="MBX222" s="134"/>
      <c r="MBY222" s="134"/>
      <c r="MBZ222" s="131"/>
      <c r="MCA222" s="131"/>
      <c r="MCB222" s="131"/>
      <c r="MCC222" s="132"/>
      <c r="MCE222" s="130"/>
      <c r="MCF222" s="134"/>
      <c r="MCG222" s="134"/>
      <c r="MCH222" s="131"/>
      <c r="MCI222" s="131"/>
      <c r="MCJ222" s="131"/>
      <c r="MCK222" s="132"/>
      <c r="MCM222" s="130"/>
      <c r="MCN222" s="134"/>
      <c r="MCO222" s="134"/>
      <c r="MCP222" s="131"/>
      <c r="MCQ222" s="131"/>
      <c r="MCR222" s="131"/>
      <c r="MCS222" s="132"/>
      <c r="MCU222" s="130"/>
      <c r="MCV222" s="134"/>
      <c r="MCW222" s="134"/>
      <c r="MCX222" s="131"/>
      <c r="MCY222" s="131"/>
      <c r="MCZ222" s="131"/>
      <c r="MDA222" s="132"/>
      <c r="MDC222" s="130"/>
      <c r="MDD222" s="134"/>
      <c r="MDE222" s="134"/>
      <c r="MDF222" s="131"/>
      <c r="MDG222" s="131"/>
      <c r="MDH222" s="131"/>
      <c r="MDI222" s="132"/>
      <c r="MDK222" s="130"/>
      <c r="MDL222" s="134"/>
      <c r="MDM222" s="134"/>
      <c r="MDN222" s="131"/>
      <c r="MDO222" s="131"/>
      <c r="MDP222" s="131"/>
      <c r="MDQ222" s="132"/>
      <c r="MDS222" s="130"/>
      <c r="MDT222" s="134"/>
      <c r="MDU222" s="134"/>
      <c r="MDV222" s="131"/>
      <c r="MDW222" s="131"/>
      <c r="MDX222" s="131"/>
      <c r="MDY222" s="132"/>
      <c r="MEA222" s="130"/>
      <c r="MEB222" s="134"/>
      <c r="MEC222" s="134"/>
      <c r="MED222" s="131"/>
      <c r="MEE222" s="131"/>
      <c r="MEF222" s="131"/>
      <c r="MEG222" s="132"/>
      <c r="MEI222" s="130"/>
      <c r="MEJ222" s="134"/>
      <c r="MEK222" s="134"/>
      <c r="MEL222" s="131"/>
      <c r="MEM222" s="131"/>
      <c r="MEN222" s="131"/>
      <c r="MEO222" s="132"/>
      <c r="MEQ222" s="130"/>
      <c r="MER222" s="134"/>
      <c r="MES222" s="134"/>
      <c r="MET222" s="131"/>
      <c r="MEU222" s="131"/>
      <c r="MEV222" s="131"/>
      <c r="MEW222" s="132"/>
      <c r="MEY222" s="130"/>
      <c r="MEZ222" s="134"/>
      <c r="MFA222" s="134"/>
      <c r="MFB222" s="131"/>
      <c r="MFC222" s="131"/>
      <c r="MFD222" s="131"/>
      <c r="MFE222" s="132"/>
      <c r="MFG222" s="130"/>
      <c r="MFH222" s="134"/>
      <c r="MFI222" s="134"/>
      <c r="MFJ222" s="131"/>
      <c r="MFK222" s="131"/>
      <c r="MFL222" s="131"/>
      <c r="MFM222" s="132"/>
      <c r="MFO222" s="130"/>
      <c r="MFP222" s="134"/>
      <c r="MFQ222" s="134"/>
      <c r="MFR222" s="131"/>
      <c r="MFS222" s="131"/>
      <c r="MFT222" s="131"/>
      <c r="MFU222" s="132"/>
      <c r="MFW222" s="130"/>
      <c r="MFX222" s="134"/>
      <c r="MFY222" s="134"/>
      <c r="MFZ222" s="131"/>
      <c r="MGA222" s="131"/>
      <c r="MGB222" s="131"/>
      <c r="MGC222" s="132"/>
      <c r="MGE222" s="130"/>
      <c r="MGF222" s="134"/>
      <c r="MGG222" s="134"/>
      <c r="MGH222" s="131"/>
      <c r="MGI222" s="131"/>
      <c r="MGJ222" s="131"/>
      <c r="MGK222" s="132"/>
      <c r="MGM222" s="130"/>
      <c r="MGN222" s="134"/>
      <c r="MGO222" s="134"/>
      <c r="MGP222" s="131"/>
      <c r="MGQ222" s="131"/>
      <c r="MGR222" s="131"/>
      <c r="MGS222" s="132"/>
      <c r="MGU222" s="130"/>
      <c r="MGV222" s="134"/>
      <c r="MGW222" s="134"/>
      <c r="MGX222" s="131"/>
      <c r="MGY222" s="131"/>
      <c r="MGZ222" s="131"/>
      <c r="MHA222" s="132"/>
      <c r="MHC222" s="130"/>
      <c r="MHD222" s="134"/>
      <c r="MHE222" s="134"/>
      <c r="MHF222" s="131"/>
      <c r="MHG222" s="131"/>
      <c r="MHH222" s="131"/>
      <c r="MHI222" s="132"/>
      <c r="MHK222" s="130"/>
      <c r="MHL222" s="134"/>
      <c r="MHM222" s="134"/>
      <c r="MHN222" s="131"/>
      <c r="MHO222" s="131"/>
      <c r="MHP222" s="131"/>
      <c r="MHQ222" s="132"/>
      <c r="MHS222" s="130"/>
      <c r="MHT222" s="134"/>
      <c r="MHU222" s="134"/>
      <c r="MHV222" s="131"/>
      <c r="MHW222" s="131"/>
      <c r="MHX222" s="131"/>
      <c r="MHY222" s="132"/>
      <c r="MIA222" s="130"/>
      <c r="MIB222" s="134"/>
      <c r="MIC222" s="134"/>
      <c r="MID222" s="131"/>
      <c r="MIE222" s="131"/>
      <c r="MIF222" s="131"/>
      <c r="MIG222" s="132"/>
      <c r="MII222" s="130"/>
      <c r="MIJ222" s="134"/>
      <c r="MIK222" s="134"/>
      <c r="MIL222" s="131"/>
      <c r="MIM222" s="131"/>
      <c r="MIN222" s="131"/>
      <c r="MIO222" s="132"/>
      <c r="MIQ222" s="130"/>
      <c r="MIR222" s="134"/>
      <c r="MIS222" s="134"/>
      <c r="MIT222" s="131"/>
      <c r="MIU222" s="131"/>
      <c r="MIV222" s="131"/>
      <c r="MIW222" s="132"/>
      <c r="MIY222" s="130"/>
      <c r="MIZ222" s="134"/>
      <c r="MJA222" s="134"/>
      <c r="MJB222" s="131"/>
      <c r="MJC222" s="131"/>
      <c r="MJD222" s="131"/>
      <c r="MJE222" s="132"/>
      <c r="MJG222" s="130"/>
      <c r="MJH222" s="134"/>
      <c r="MJI222" s="134"/>
      <c r="MJJ222" s="131"/>
      <c r="MJK222" s="131"/>
      <c r="MJL222" s="131"/>
      <c r="MJM222" s="132"/>
      <c r="MJO222" s="130"/>
      <c r="MJP222" s="134"/>
      <c r="MJQ222" s="134"/>
      <c r="MJR222" s="131"/>
      <c r="MJS222" s="131"/>
      <c r="MJT222" s="131"/>
      <c r="MJU222" s="132"/>
      <c r="MJW222" s="130"/>
      <c r="MJX222" s="134"/>
      <c r="MJY222" s="134"/>
      <c r="MJZ222" s="131"/>
      <c r="MKA222" s="131"/>
      <c r="MKB222" s="131"/>
      <c r="MKC222" s="132"/>
      <c r="MKE222" s="130"/>
      <c r="MKF222" s="134"/>
      <c r="MKG222" s="134"/>
      <c r="MKH222" s="131"/>
      <c r="MKI222" s="131"/>
      <c r="MKJ222" s="131"/>
      <c r="MKK222" s="132"/>
      <c r="MKM222" s="130"/>
      <c r="MKN222" s="134"/>
      <c r="MKO222" s="134"/>
      <c r="MKP222" s="131"/>
      <c r="MKQ222" s="131"/>
      <c r="MKR222" s="131"/>
      <c r="MKS222" s="132"/>
      <c r="MKU222" s="130"/>
      <c r="MKV222" s="134"/>
      <c r="MKW222" s="134"/>
      <c r="MKX222" s="131"/>
      <c r="MKY222" s="131"/>
      <c r="MKZ222" s="131"/>
      <c r="MLA222" s="132"/>
      <c r="MLC222" s="130"/>
      <c r="MLD222" s="134"/>
      <c r="MLE222" s="134"/>
      <c r="MLF222" s="131"/>
      <c r="MLG222" s="131"/>
      <c r="MLH222" s="131"/>
      <c r="MLI222" s="132"/>
      <c r="MLK222" s="130"/>
      <c r="MLL222" s="134"/>
      <c r="MLM222" s="134"/>
      <c r="MLN222" s="131"/>
      <c r="MLO222" s="131"/>
      <c r="MLP222" s="131"/>
      <c r="MLQ222" s="132"/>
      <c r="MLS222" s="130"/>
      <c r="MLT222" s="134"/>
      <c r="MLU222" s="134"/>
      <c r="MLV222" s="131"/>
      <c r="MLW222" s="131"/>
      <c r="MLX222" s="131"/>
      <c r="MLY222" s="132"/>
      <c r="MMA222" s="130"/>
      <c r="MMB222" s="134"/>
      <c r="MMC222" s="134"/>
      <c r="MMD222" s="131"/>
      <c r="MME222" s="131"/>
      <c r="MMF222" s="131"/>
      <c r="MMG222" s="132"/>
      <c r="MMI222" s="130"/>
      <c r="MMJ222" s="134"/>
      <c r="MMK222" s="134"/>
      <c r="MML222" s="131"/>
      <c r="MMM222" s="131"/>
      <c r="MMN222" s="131"/>
      <c r="MMO222" s="132"/>
      <c r="MMQ222" s="130"/>
      <c r="MMR222" s="134"/>
      <c r="MMS222" s="134"/>
      <c r="MMT222" s="131"/>
      <c r="MMU222" s="131"/>
      <c r="MMV222" s="131"/>
      <c r="MMW222" s="132"/>
      <c r="MMY222" s="130"/>
      <c r="MMZ222" s="134"/>
      <c r="MNA222" s="134"/>
      <c r="MNB222" s="131"/>
      <c r="MNC222" s="131"/>
      <c r="MND222" s="131"/>
      <c r="MNE222" s="132"/>
      <c r="MNG222" s="130"/>
      <c r="MNH222" s="134"/>
      <c r="MNI222" s="134"/>
      <c r="MNJ222" s="131"/>
      <c r="MNK222" s="131"/>
      <c r="MNL222" s="131"/>
      <c r="MNM222" s="132"/>
      <c r="MNO222" s="130"/>
      <c r="MNP222" s="134"/>
      <c r="MNQ222" s="134"/>
      <c r="MNR222" s="131"/>
      <c r="MNS222" s="131"/>
      <c r="MNT222" s="131"/>
      <c r="MNU222" s="132"/>
      <c r="MNW222" s="130"/>
      <c r="MNX222" s="134"/>
      <c r="MNY222" s="134"/>
      <c r="MNZ222" s="131"/>
      <c r="MOA222" s="131"/>
      <c r="MOB222" s="131"/>
      <c r="MOC222" s="132"/>
      <c r="MOE222" s="130"/>
      <c r="MOF222" s="134"/>
      <c r="MOG222" s="134"/>
      <c r="MOH222" s="131"/>
      <c r="MOI222" s="131"/>
      <c r="MOJ222" s="131"/>
      <c r="MOK222" s="132"/>
      <c r="MOM222" s="130"/>
      <c r="MON222" s="134"/>
      <c r="MOO222" s="134"/>
      <c r="MOP222" s="131"/>
      <c r="MOQ222" s="131"/>
      <c r="MOR222" s="131"/>
      <c r="MOS222" s="132"/>
      <c r="MOU222" s="130"/>
      <c r="MOV222" s="134"/>
      <c r="MOW222" s="134"/>
      <c r="MOX222" s="131"/>
      <c r="MOY222" s="131"/>
      <c r="MOZ222" s="131"/>
      <c r="MPA222" s="132"/>
      <c r="MPC222" s="130"/>
      <c r="MPD222" s="134"/>
      <c r="MPE222" s="134"/>
      <c r="MPF222" s="131"/>
      <c r="MPG222" s="131"/>
      <c r="MPH222" s="131"/>
      <c r="MPI222" s="132"/>
      <c r="MPK222" s="130"/>
      <c r="MPL222" s="134"/>
      <c r="MPM222" s="134"/>
      <c r="MPN222" s="131"/>
      <c r="MPO222" s="131"/>
      <c r="MPP222" s="131"/>
      <c r="MPQ222" s="132"/>
      <c r="MPS222" s="130"/>
      <c r="MPT222" s="134"/>
      <c r="MPU222" s="134"/>
      <c r="MPV222" s="131"/>
      <c r="MPW222" s="131"/>
      <c r="MPX222" s="131"/>
      <c r="MPY222" s="132"/>
      <c r="MQA222" s="130"/>
      <c r="MQB222" s="134"/>
      <c r="MQC222" s="134"/>
      <c r="MQD222" s="131"/>
      <c r="MQE222" s="131"/>
      <c r="MQF222" s="131"/>
      <c r="MQG222" s="132"/>
      <c r="MQI222" s="130"/>
      <c r="MQJ222" s="134"/>
      <c r="MQK222" s="134"/>
      <c r="MQL222" s="131"/>
      <c r="MQM222" s="131"/>
      <c r="MQN222" s="131"/>
      <c r="MQO222" s="132"/>
      <c r="MQQ222" s="130"/>
      <c r="MQR222" s="134"/>
      <c r="MQS222" s="134"/>
      <c r="MQT222" s="131"/>
      <c r="MQU222" s="131"/>
      <c r="MQV222" s="131"/>
      <c r="MQW222" s="132"/>
      <c r="MQY222" s="130"/>
      <c r="MQZ222" s="134"/>
      <c r="MRA222" s="134"/>
      <c r="MRB222" s="131"/>
      <c r="MRC222" s="131"/>
      <c r="MRD222" s="131"/>
      <c r="MRE222" s="132"/>
      <c r="MRG222" s="130"/>
      <c r="MRH222" s="134"/>
      <c r="MRI222" s="134"/>
      <c r="MRJ222" s="131"/>
      <c r="MRK222" s="131"/>
      <c r="MRL222" s="131"/>
      <c r="MRM222" s="132"/>
      <c r="MRO222" s="130"/>
      <c r="MRP222" s="134"/>
      <c r="MRQ222" s="134"/>
      <c r="MRR222" s="131"/>
      <c r="MRS222" s="131"/>
      <c r="MRT222" s="131"/>
      <c r="MRU222" s="132"/>
      <c r="MRW222" s="130"/>
      <c r="MRX222" s="134"/>
      <c r="MRY222" s="134"/>
      <c r="MRZ222" s="131"/>
      <c r="MSA222" s="131"/>
      <c r="MSB222" s="131"/>
      <c r="MSC222" s="132"/>
      <c r="MSE222" s="130"/>
      <c r="MSF222" s="134"/>
      <c r="MSG222" s="134"/>
      <c r="MSH222" s="131"/>
      <c r="MSI222" s="131"/>
      <c r="MSJ222" s="131"/>
      <c r="MSK222" s="132"/>
      <c r="MSM222" s="130"/>
      <c r="MSN222" s="134"/>
      <c r="MSO222" s="134"/>
      <c r="MSP222" s="131"/>
      <c r="MSQ222" s="131"/>
      <c r="MSR222" s="131"/>
      <c r="MSS222" s="132"/>
      <c r="MSU222" s="130"/>
      <c r="MSV222" s="134"/>
      <c r="MSW222" s="134"/>
      <c r="MSX222" s="131"/>
      <c r="MSY222" s="131"/>
      <c r="MSZ222" s="131"/>
      <c r="MTA222" s="132"/>
      <c r="MTC222" s="130"/>
      <c r="MTD222" s="134"/>
      <c r="MTE222" s="134"/>
      <c r="MTF222" s="131"/>
      <c r="MTG222" s="131"/>
      <c r="MTH222" s="131"/>
      <c r="MTI222" s="132"/>
      <c r="MTK222" s="130"/>
      <c r="MTL222" s="134"/>
      <c r="MTM222" s="134"/>
      <c r="MTN222" s="131"/>
      <c r="MTO222" s="131"/>
      <c r="MTP222" s="131"/>
      <c r="MTQ222" s="132"/>
      <c r="MTS222" s="130"/>
      <c r="MTT222" s="134"/>
      <c r="MTU222" s="134"/>
      <c r="MTV222" s="131"/>
      <c r="MTW222" s="131"/>
      <c r="MTX222" s="131"/>
      <c r="MTY222" s="132"/>
      <c r="MUA222" s="130"/>
      <c r="MUB222" s="134"/>
      <c r="MUC222" s="134"/>
      <c r="MUD222" s="131"/>
      <c r="MUE222" s="131"/>
      <c r="MUF222" s="131"/>
      <c r="MUG222" s="132"/>
      <c r="MUI222" s="130"/>
      <c r="MUJ222" s="134"/>
      <c r="MUK222" s="134"/>
      <c r="MUL222" s="131"/>
      <c r="MUM222" s="131"/>
      <c r="MUN222" s="131"/>
      <c r="MUO222" s="132"/>
      <c r="MUQ222" s="130"/>
      <c r="MUR222" s="134"/>
      <c r="MUS222" s="134"/>
      <c r="MUT222" s="131"/>
      <c r="MUU222" s="131"/>
      <c r="MUV222" s="131"/>
      <c r="MUW222" s="132"/>
      <c r="MUY222" s="130"/>
      <c r="MUZ222" s="134"/>
      <c r="MVA222" s="134"/>
      <c r="MVB222" s="131"/>
      <c r="MVC222" s="131"/>
      <c r="MVD222" s="131"/>
      <c r="MVE222" s="132"/>
      <c r="MVG222" s="130"/>
      <c r="MVH222" s="134"/>
      <c r="MVI222" s="134"/>
      <c r="MVJ222" s="131"/>
      <c r="MVK222" s="131"/>
      <c r="MVL222" s="131"/>
      <c r="MVM222" s="132"/>
      <c r="MVO222" s="130"/>
      <c r="MVP222" s="134"/>
      <c r="MVQ222" s="134"/>
      <c r="MVR222" s="131"/>
      <c r="MVS222" s="131"/>
      <c r="MVT222" s="131"/>
      <c r="MVU222" s="132"/>
      <c r="MVW222" s="130"/>
      <c r="MVX222" s="134"/>
      <c r="MVY222" s="134"/>
      <c r="MVZ222" s="131"/>
      <c r="MWA222" s="131"/>
      <c r="MWB222" s="131"/>
      <c r="MWC222" s="132"/>
      <c r="MWE222" s="130"/>
      <c r="MWF222" s="134"/>
      <c r="MWG222" s="134"/>
      <c r="MWH222" s="131"/>
      <c r="MWI222" s="131"/>
      <c r="MWJ222" s="131"/>
      <c r="MWK222" s="132"/>
      <c r="MWM222" s="130"/>
      <c r="MWN222" s="134"/>
      <c r="MWO222" s="134"/>
      <c r="MWP222" s="131"/>
      <c r="MWQ222" s="131"/>
      <c r="MWR222" s="131"/>
      <c r="MWS222" s="132"/>
      <c r="MWU222" s="130"/>
      <c r="MWV222" s="134"/>
      <c r="MWW222" s="134"/>
      <c r="MWX222" s="131"/>
      <c r="MWY222" s="131"/>
      <c r="MWZ222" s="131"/>
      <c r="MXA222" s="132"/>
      <c r="MXC222" s="130"/>
      <c r="MXD222" s="134"/>
      <c r="MXE222" s="134"/>
      <c r="MXF222" s="131"/>
      <c r="MXG222" s="131"/>
      <c r="MXH222" s="131"/>
      <c r="MXI222" s="132"/>
      <c r="MXK222" s="130"/>
      <c r="MXL222" s="134"/>
      <c r="MXM222" s="134"/>
      <c r="MXN222" s="131"/>
      <c r="MXO222" s="131"/>
      <c r="MXP222" s="131"/>
      <c r="MXQ222" s="132"/>
      <c r="MXS222" s="130"/>
      <c r="MXT222" s="134"/>
      <c r="MXU222" s="134"/>
      <c r="MXV222" s="131"/>
      <c r="MXW222" s="131"/>
      <c r="MXX222" s="131"/>
      <c r="MXY222" s="132"/>
      <c r="MYA222" s="130"/>
      <c r="MYB222" s="134"/>
      <c r="MYC222" s="134"/>
      <c r="MYD222" s="131"/>
      <c r="MYE222" s="131"/>
      <c r="MYF222" s="131"/>
      <c r="MYG222" s="132"/>
      <c r="MYI222" s="130"/>
      <c r="MYJ222" s="134"/>
      <c r="MYK222" s="134"/>
      <c r="MYL222" s="131"/>
      <c r="MYM222" s="131"/>
      <c r="MYN222" s="131"/>
      <c r="MYO222" s="132"/>
      <c r="MYQ222" s="130"/>
      <c r="MYR222" s="134"/>
      <c r="MYS222" s="134"/>
      <c r="MYT222" s="131"/>
      <c r="MYU222" s="131"/>
      <c r="MYV222" s="131"/>
      <c r="MYW222" s="132"/>
      <c r="MYY222" s="130"/>
      <c r="MYZ222" s="134"/>
      <c r="MZA222" s="134"/>
      <c r="MZB222" s="131"/>
      <c r="MZC222" s="131"/>
      <c r="MZD222" s="131"/>
      <c r="MZE222" s="132"/>
      <c r="MZG222" s="130"/>
      <c r="MZH222" s="134"/>
      <c r="MZI222" s="134"/>
      <c r="MZJ222" s="131"/>
      <c r="MZK222" s="131"/>
      <c r="MZL222" s="131"/>
      <c r="MZM222" s="132"/>
      <c r="MZO222" s="130"/>
      <c r="MZP222" s="134"/>
      <c r="MZQ222" s="134"/>
      <c r="MZR222" s="131"/>
      <c r="MZS222" s="131"/>
      <c r="MZT222" s="131"/>
      <c r="MZU222" s="132"/>
      <c r="MZW222" s="130"/>
      <c r="MZX222" s="134"/>
      <c r="MZY222" s="134"/>
      <c r="MZZ222" s="131"/>
      <c r="NAA222" s="131"/>
      <c r="NAB222" s="131"/>
      <c r="NAC222" s="132"/>
      <c r="NAE222" s="130"/>
      <c r="NAF222" s="134"/>
      <c r="NAG222" s="134"/>
      <c r="NAH222" s="131"/>
      <c r="NAI222" s="131"/>
      <c r="NAJ222" s="131"/>
      <c r="NAK222" s="132"/>
      <c r="NAM222" s="130"/>
      <c r="NAN222" s="134"/>
      <c r="NAO222" s="134"/>
      <c r="NAP222" s="131"/>
      <c r="NAQ222" s="131"/>
      <c r="NAR222" s="131"/>
      <c r="NAS222" s="132"/>
      <c r="NAU222" s="130"/>
      <c r="NAV222" s="134"/>
      <c r="NAW222" s="134"/>
      <c r="NAX222" s="131"/>
      <c r="NAY222" s="131"/>
      <c r="NAZ222" s="131"/>
      <c r="NBA222" s="132"/>
      <c r="NBC222" s="130"/>
      <c r="NBD222" s="134"/>
      <c r="NBE222" s="134"/>
      <c r="NBF222" s="131"/>
      <c r="NBG222" s="131"/>
      <c r="NBH222" s="131"/>
      <c r="NBI222" s="132"/>
      <c r="NBK222" s="130"/>
      <c r="NBL222" s="134"/>
      <c r="NBM222" s="134"/>
      <c r="NBN222" s="131"/>
      <c r="NBO222" s="131"/>
      <c r="NBP222" s="131"/>
      <c r="NBQ222" s="132"/>
      <c r="NBS222" s="130"/>
      <c r="NBT222" s="134"/>
      <c r="NBU222" s="134"/>
      <c r="NBV222" s="131"/>
      <c r="NBW222" s="131"/>
      <c r="NBX222" s="131"/>
      <c r="NBY222" s="132"/>
      <c r="NCA222" s="130"/>
      <c r="NCB222" s="134"/>
      <c r="NCC222" s="134"/>
      <c r="NCD222" s="131"/>
      <c r="NCE222" s="131"/>
      <c r="NCF222" s="131"/>
      <c r="NCG222" s="132"/>
      <c r="NCI222" s="130"/>
      <c r="NCJ222" s="134"/>
      <c r="NCK222" s="134"/>
      <c r="NCL222" s="131"/>
      <c r="NCM222" s="131"/>
      <c r="NCN222" s="131"/>
      <c r="NCO222" s="132"/>
      <c r="NCQ222" s="130"/>
      <c r="NCR222" s="134"/>
      <c r="NCS222" s="134"/>
      <c r="NCT222" s="131"/>
      <c r="NCU222" s="131"/>
      <c r="NCV222" s="131"/>
      <c r="NCW222" s="132"/>
      <c r="NCY222" s="130"/>
      <c r="NCZ222" s="134"/>
      <c r="NDA222" s="134"/>
      <c r="NDB222" s="131"/>
      <c r="NDC222" s="131"/>
      <c r="NDD222" s="131"/>
      <c r="NDE222" s="132"/>
      <c r="NDG222" s="130"/>
      <c r="NDH222" s="134"/>
      <c r="NDI222" s="134"/>
      <c r="NDJ222" s="131"/>
      <c r="NDK222" s="131"/>
      <c r="NDL222" s="131"/>
      <c r="NDM222" s="132"/>
      <c r="NDO222" s="130"/>
      <c r="NDP222" s="134"/>
      <c r="NDQ222" s="134"/>
      <c r="NDR222" s="131"/>
      <c r="NDS222" s="131"/>
      <c r="NDT222" s="131"/>
      <c r="NDU222" s="132"/>
      <c r="NDW222" s="130"/>
      <c r="NDX222" s="134"/>
      <c r="NDY222" s="134"/>
      <c r="NDZ222" s="131"/>
      <c r="NEA222" s="131"/>
      <c r="NEB222" s="131"/>
      <c r="NEC222" s="132"/>
      <c r="NEE222" s="130"/>
      <c r="NEF222" s="134"/>
      <c r="NEG222" s="134"/>
      <c r="NEH222" s="131"/>
      <c r="NEI222" s="131"/>
      <c r="NEJ222" s="131"/>
      <c r="NEK222" s="132"/>
      <c r="NEM222" s="130"/>
      <c r="NEN222" s="134"/>
      <c r="NEO222" s="134"/>
      <c r="NEP222" s="131"/>
      <c r="NEQ222" s="131"/>
      <c r="NER222" s="131"/>
      <c r="NES222" s="132"/>
      <c r="NEU222" s="130"/>
      <c r="NEV222" s="134"/>
      <c r="NEW222" s="134"/>
      <c r="NEX222" s="131"/>
      <c r="NEY222" s="131"/>
      <c r="NEZ222" s="131"/>
      <c r="NFA222" s="132"/>
      <c r="NFC222" s="130"/>
      <c r="NFD222" s="134"/>
      <c r="NFE222" s="134"/>
      <c r="NFF222" s="131"/>
      <c r="NFG222" s="131"/>
      <c r="NFH222" s="131"/>
      <c r="NFI222" s="132"/>
      <c r="NFK222" s="130"/>
      <c r="NFL222" s="134"/>
      <c r="NFM222" s="134"/>
      <c r="NFN222" s="131"/>
      <c r="NFO222" s="131"/>
      <c r="NFP222" s="131"/>
      <c r="NFQ222" s="132"/>
      <c r="NFS222" s="130"/>
      <c r="NFT222" s="134"/>
      <c r="NFU222" s="134"/>
      <c r="NFV222" s="131"/>
      <c r="NFW222" s="131"/>
      <c r="NFX222" s="131"/>
      <c r="NFY222" s="132"/>
      <c r="NGA222" s="130"/>
      <c r="NGB222" s="134"/>
      <c r="NGC222" s="134"/>
      <c r="NGD222" s="131"/>
      <c r="NGE222" s="131"/>
      <c r="NGF222" s="131"/>
      <c r="NGG222" s="132"/>
      <c r="NGI222" s="130"/>
      <c r="NGJ222" s="134"/>
      <c r="NGK222" s="134"/>
      <c r="NGL222" s="131"/>
      <c r="NGM222" s="131"/>
      <c r="NGN222" s="131"/>
      <c r="NGO222" s="132"/>
      <c r="NGQ222" s="130"/>
      <c r="NGR222" s="134"/>
      <c r="NGS222" s="134"/>
      <c r="NGT222" s="131"/>
      <c r="NGU222" s="131"/>
      <c r="NGV222" s="131"/>
      <c r="NGW222" s="132"/>
      <c r="NGY222" s="130"/>
      <c r="NGZ222" s="134"/>
      <c r="NHA222" s="134"/>
      <c r="NHB222" s="131"/>
      <c r="NHC222" s="131"/>
      <c r="NHD222" s="131"/>
      <c r="NHE222" s="132"/>
      <c r="NHG222" s="130"/>
      <c r="NHH222" s="134"/>
      <c r="NHI222" s="134"/>
      <c r="NHJ222" s="131"/>
      <c r="NHK222" s="131"/>
      <c r="NHL222" s="131"/>
      <c r="NHM222" s="132"/>
      <c r="NHO222" s="130"/>
      <c r="NHP222" s="134"/>
      <c r="NHQ222" s="134"/>
      <c r="NHR222" s="131"/>
      <c r="NHS222" s="131"/>
      <c r="NHT222" s="131"/>
      <c r="NHU222" s="132"/>
      <c r="NHW222" s="130"/>
      <c r="NHX222" s="134"/>
      <c r="NHY222" s="134"/>
      <c r="NHZ222" s="131"/>
      <c r="NIA222" s="131"/>
      <c r="NIB222" s="131"/>
      <c r="NIC222" s="132"/>
      <c r="NIE222" s="130"/>
      <c r="NIF222" s="134"/>
      <c r="NIG222" s="134"/>
      <c r="NIH222" s="131"/>
      <c r="NII222" s="131"/>
      <c r="NIJ222" s="131"/>
      <c r="NIK222" s="132"/>
      <c r="NIM222" s="130"/>
      <c r="NIN222" s="134"/>
      <c r="NIO222" s="134"/>
      <c r="NIP222" s="131"/>
      <c r="NIQ222" s="131"/>
      <c r="NIR222" s="131"/>
      <c r="NIS222" s="132"/>
      <c r="NIU222" s="130"/>
      <c r="NIV222" s="134"/>
      <c r="NIW222" s="134"/>
      <c r="NIX222" s="131"/>
      <c r="NIY222" s="131"/>
      <c r="NIZ222" s="131"/>
      <c r="NJA222" s="132"/>
      <c r="NJC222" s="130"/>
      <c r="NJD222" s="134"/>
      <c r="NJE222" s="134"/>
      <c r="NJF222" s="131"/>
      <c r="NJG222" s="131"/>
      <c r="NJH222" s="131"/>
      <c r="NJI222" s="132"/>
      <c r="NJK222" s="130"/>
      <c r="NJL222" s="134"/>
      <c r="NJM222" s="134"/>
      <c r="NJN222" s="131"/>
      <c r="NJO222" s="131"/>
      <c r="NJP222" s="131"/>
      <c r="NJQ222" s="132"/>
      <c r="NJS222" s="130"/>
      <c r="NJT222" s="134"/>
      <c r="NJU222" s="134"/>
      <c r="NJV222" s="131"/>
      <c r="NJW222" s="131"/>
      <c r="NJX222" s="131"/>
      <c r="NJY222" s="132"/>
      <c r="NKA222" s="130"/>
      <c r="NKB222" s="134"/>
      <c r="NKC222" s="134"/>
      <c r="NKD222" s="131"/>
      <c r="NKE222" s="131"/>
      <c r="NKF222" s="131"/>
      <c r="NKG222" s="132"/>
      <c r="NKI222" s="130"/>
      <c r="NKJ222" s="134"/>
      <c r="NKK222" s="134"/>
      <c r="NKL222" s="131"/>
      <c r="NKM222" s="131"/>
      <c r="NKN222" s="131"/>
      <c r="NKO222" s="132"/>
      <c r="NKQ222" s="130"/>
      <c r="NKR222" s="134"/>
      <c r="NKS222" s="134"/>
      <c r="NKT222" s="131"/>
      <c r="NKU222" s="131"/>
      <c r="NKV222" s="131"/>
      <c r="NKW222" s="132"/>
      <c r="NKY222" s="130"/>
      <c r="NKZ222" s="134"/>
      <c r="NLA222" s="134"/>
      <c r="NLB222" s="131"/>
      <c r="NLC222" s="131"/>
      <c r="NLD222" s="131"/>
      <c r="NLE222" s="132"/>
      <c r="NLG222" s="130"/>
      <c r="NLH222" s="134"/>
      <c r="NLI222" s="134"/>
      <c r="NLJ222" s="131"/>
      <c r="NLK222" s="131"/>
      <c r="NLL222" s="131"/>
      <c r="NLM222" s="132"/>
      <c r="NLO222" s="130"/>
      <c r="NLP222" s="134"/>
      <c r="NLQ222" s="134"/>
      <c r="NLR222" s="131"/>
      <c r="NLS222" s="131"/>
      <c r="NLT222" s="131"/>
      <c r="NLU222" s="132"/>
      <c r="NLW222" s="130"/>
      <c r="NLX222" s="134"/>
      <c r="NLY222" s="134"/>
      <c r="NLZ222" s="131"/>
      <c r="NMA222" s="131"/>
      <c r="NMB222" s="131"/>
      <c r="NMC222" s="132"/>
      <c r="NME222" s="130"/>
      <c r="NMF222" s="134"/>
      <c r="NMG222" s="134"/>
      <c r="NMH222" s="131"/>
      <c r="NMI222" s="131"/>
      <c r="NMJ222" s="131"/>
      <c r="NMK222" s="132"/>
      <c r="NMM222" s="130"/>
      <c r="NMN222" s="134"/>
      <c r="NMO222" s="134"/>
      <c r="NMP222" s="131"/>
      <c r="NMQ222" s="131"/>
      <c r="NMR222" s="131"/>
      <c r="NMS222" s="132"/>
      <c r="NMU222" s="130"/>
      <c r="NMV222" s="134"/>
      <c r="NMW222" s="134"/>
      <c r="NMX222" s="131"/>
      <c r="NMY222" s="131"/>
      <c r="NMZ222" s="131"/>
      <c r="NNA222" s="132"/>
      <c r="NNC222" s="130"/>
      <c r="NND222" s="134"/>
      <c r="NNE222" s="134"/>
      <c r="NNF222" s="131"/>
      <c r="NNG222" s="131"/>
      <c r="NNH222" s="131"/>
      <c r="NNI222" s="132"/>
      <c r="NNK222" s="130"/>
      <c r="NNL222" s="134"/>
      <c r="NNM222" s="134"/>
      <c r="NNN222" s="131"/>
      <c r="NNO222" s="131"/>
      <c r="NNP222" s="131"/>
      <c r="NNQ222" s="132"/>
      <c r="NNS222" s="130"/>
      <c r="NNT222" s="134"/>
      <c r="NNU222" s="134"/>
      <c r="NNV222" s="131"/>
      <c r="NNW222" s="131"/>
      <c r="NNX222" s="131"/>
      <c r="NNY222" s="132"/>
      <c r="NOA222" s="130"/>
      <c r="NOB222" s="134"/>
      <c r="NOC222" s="134"/>
      <c r="NOD222" s="131"/>
      <c r="NOE222" s="131"/>
      <c r="NOF222" s="131"/>
      <c r="NOG222" s="132"/>
      <c r="NOI222" s="130"/>
      <c r="NOJ222" s="134"/>
      <c r="NOK222" s="134"/>
      <c r="NOL222" s="131"/>
      <c r="NOM222" s="131"/>
      <c r="NON222" s="131"/>
      <c r="NOO222" s="132"/>
      <c r="NOQ222" s="130"/>
      <c r="NOR222" s="134"/>
      <c r="NOS222" s="134"/>
      <c r="NOT222" s="131"/>
      <c r="NOU222" s="131"/>
      <c r="NOV222" s="131"/>
      <c r="NOW222" s="132"/>
      <c r="NOY222" s="130"/>
      <c r="NOZ222" s="134"/>
      <c r="NPA222" s="134"/>
      <c r="NPB222" s="131"/>
      <c r="NPC222" s="131"/>
      <c r="NPD222" s="131"/>
      <c r="NPE222" s="132"/>
      <c r="NPG222" s="130"/>
      <c r="NPH222" s="134"/>
      <c r="NPI222" s="134"/>
      <c r="NPJ222" s="131"/>
      <c r="NPK222" s="131"/>
      <c r="NPL222" s="131"/>
      <c r="NPM222" s="132"/>
      <c r="NPO222" s="130"/>
      <c r="NPP222" s="134"/>
      <c r="NPQ222" s="134"/>
      <c r="NPR222" s="131"/>
      <c r="NPS222" s="131"/>
      <c r="NPT222" s="131"/>
      <c r="NPU222" s="132"/>
      <c r="NPW222" s="130"/>
      <c r="NPX222" s="134"/>
      <c r="NPY222" s="134"/>
      <c r="NPZ222" s="131"/>
      <c r="NQA222" s="131"/>
      <c r="NQB222" s="131"/>
      <c r="NQC222" s="132"/>
      <c r="NQE222" s="130"/>
      <c r="NQF222" s="134"/>
      <c r="NQG222" s="134"/>
      <c r="NQH222" s="131"/>
      <c r="NQI222" s="131"/>
      <c r="NQJ222" s="131"/>
      <c r="NQK222" s="132"/>
      <c r="NQM222" s="130"/>
      <c r="NQN222" s="134"/>
      <c r="NQO222" s="134"/>
      <c r="NQP222" s="131"/>
      <c r="NQQ222" s="131"/>
      <c r="NQR222" s="131"/>
      <c r="NQS222" s="132"/>
      <c r="NQU222" s="130"/>
      <c r="NQV222" s="134"/>
      <c r="NQW222" s="134"/>
      <c r="NQX222" s="131"/>
      <c r="NQY222" s="131"/>
      <c r="NQZ222" s="131"/>
      <c r="NRA222" s="132"/>
      <c r="NRC222" s="130"/>
      <c r="NRD222" s="134"/>
      <c r="NRE222" s="134"/>
      <c r="NRF222" s="131"/>
      <c r="NRG222" s="131"/>
      <c r="NRH222" s="131"/>
      <c r="NRI222" s="132"/>
      <c r="NRK222" s="130"/>
      <c r="NRL222" s="134"/>
      <c r="NRM222" s="134"/>
      <c r="NRN222" s="131"/>
      <c r="NRO222" s="131"/>
      <c r="NRP222" s="131"/>
      <c r="NRQ222" s="132"/>
      <c r="NRS222" s="130"/>
      <c r="NRT222" s="134"/>
      <c r="NRU222" s="134"/>
      <c r="NRV222" s="131"/>
      <c r="NRW222" s="131"/>
      <c r="NRX222" s="131"/>
      <c r="NRY222" s="132"/>
      <c r="NSA222" s="130"/>
      <c r="NSB222" s="134"/>
      <c r="NSC222" s="134"/>
      <c r="NSD222" s="131"/>
      <c r="NSE222" s="131"/>
      <c r="NSF222" s="131"/>
      <c r="NSG222" s="132"/>
      <c r="NSI222" s="130"/>
      <c r="NSJ222" s="134"/>
      <c r="NSK222" s="134"/>
      <c r="NSL222" s="131"/>
      <c r="NSM222" s="131"/>
      <c r="NSN222" s="131"/>
      <c r="NSO222" s="132"/>
      <c r="NSQ222" s="130"/>
      <c r="NSR222" s="134"/>
      <c r="NSS222" s="134"/>
      <c r="NST222" s="131"/>
      <c r="NSU222" s="131"/>
      <c r="NSV222" s="131"/>
      <c r="NSW222" s="132"/>
      <c r="NSY222" s="130"/>
      <c r="NSZ222" s="134"/>
      <c r="NTA222" s="134"/>
      <c r="NTB222" s="131"/>
      <c r="NTC222" s="131"/>
      <c r="NTD222" s="131"/>
      <c r="NTE222" s="132"/>
      <c r="NTG222" s="130"/>
      <c r="NTH222" s="134"/>
      <c r="NTI222" s="134"/>
      <c r="NTJ222" s="131"/>
      <c r="NTK222" s="131"/>
      <c r="NTL222" s="131"/>
      <c r="NTM222" s="132"/>
      <c r="NTO222" s="130"/>
      <c r="NTP222" s="134"/>
      <c r="NTQ222" s="134"/>
      <c r="NTR222" s="131"/>
      <c r="NTS222" s="131"/>
      <c r="NTT222" s="131"/>
      <c r="NTU222" s="132"/>
      <c r="NTW222" s="130"/>
      <c r="NTX222" s="134"/>
      <c r="NTY222" s="134"/>
      <c r="NTZ222" s="131"/>
      <c r="NUA222" s="131"/>
      <c r="NUB222" s="131"/>
      <c r="NUC222" s="132"/>
      <c r="NUE222" s="130"/>
      <c r="NUF222" s="134"/>
      <c r="NUG222" s="134"/>
      <c r="NUH222" s="131"/>
      <c r="NUI222" s="131"/>
      <c r="NUJ222" s="131"/>
      <c r="NUK222" s="132"/>
      <c r="NUM222" s="130"/>
      <c r="NUN222" s="134"/>
      <c r="NUO222" s="134"/>
      <c r="NUP222" s="131"/>
      <c r="NUQ222" s="131"/>
      <c r="NUR222" s="131"/>
      <c r="NUS222" s="132"/>
      <c r="NUU222" s="130"/>
      <c r="NUV222" s="134"/>
      <c r="NUW222" s="134"/>
      <c r="NUX222" s="131"/>
      <c r="NUY222" s="131"/>
      <c r="NUZ222" s="131"/>
      <c r="NVA222" s="132"/>
      <c r="NVC222" s="130"/>
      <c r="NVD222" s="134"/>
      <c r="NVE222" s="134"/>
      <c r="NVF222" s="131"/>
      <c r="NVG222" s="131"/>
      <c r="NVH222" s="131"/>
      <c r="NVI222" s="132"/>
      <c r="NVK222" s="130"/>
      <c r="NVL222" s="134"/>
      <c r="NVM222" s="134"/>
      <c r="NVN222" s="131"/>
      <c r="NVO222" s="131"/>
      <c r="NVP222" s="131"/>
      <c r="NVQ222" s="132"/>
      <c r="NVS222" s="130"/>
      <c r="NVT222" s="134"/>
      <c r="NVU222" s="134"/>
      <c r="NVV222" s="131"/>
      <c r="NVW222" s="131"/>
      <c r="NVX222" s="131"/>
      <c r="NVY222" s="132"/>
      <c r="NWA222" s="130"/>
      <c r="NWB222" s="134"/>
      <c r="NWC222" s="134"/>
      <c r="NWD222" s="131"/>
      <c r="NWE222" s="131"/>
      <c r="NWF222" s="131"/>
      <c r="NWG222" s="132"/>
      <c r="NWI222" s="130"/>
      <c r="NWJ222" s="134"/>
      <c r="NWK222" s="134"/>
      <c r="NWL222" s="131"/>
      <c r="NWM222" s="131"/>
      <c r="NWN222" s="131"/>
      <c r="NWO222" s="132"/>
      <c r="NWQ222" s="130"/>
      <c r="NWR222" s="134"/>
      <c r="NWS222" s="134"/>
      <c r="NWT222" s="131"/>
      <c r="NWU222" s="131"/>
      <c r="NWV222" s="131"/>
      <c r="NWW222" s="132"/>
      <c r="NWY222" s="130"/>
      <c r="NWZ222" s="134"/>
      <c r="NXA222" s="134"/>
      <c r="NXB222" s="131"/>
      <c r="NXC222" s="131"/>
      <c r="NXD222" s="131"/>
      <c r="NXE222" s="132"/>
      <c r="NXG222" s="130"/>
      <c r="NXH222" s="134"/>
      <c r="NXI222" s="134"/>
      <c r="NXJ222" s="131"/>
      <c r="NXK222" s="131"/>
      <c r="NXL222" s="131"/>
      <c r="NXM222" s="132"/>
      <c r="NXO222" s="130"/>
      <c r="NXP222" s="134"/>
      <c r="NXQ222" s="134"/>
      <c r="NXR222" s="131"/>
      <c r="NXS222" s="131"/>
      <c r="NXT222" s="131"/>
      <c r="NXU222" s="132"/>
      <c r="NXW222" s="130"/>
      <c r="NXX222" s="134"/>
      <c r="NXY222" s="134"/>
      <c r="NXZ222" s="131"/>
      <c r="NYA222" s="131"/>
      <c r="NYB222" s="131"/>
      <c r="NYC222" s="132"/>
      <c r="NYE222" s="130"/>
      <c r="NYF222" s="134"/>
      <c r="NYG222" s="134"/>
      <c r="NYH222" s="131"/>
      <c r="NYI222" s="131"/>
      <c r="NYJ222" s="131"/>
      <c r="NYK222" s="132"/>
      <c r="NYM222" s="130"/>
      <c r="NYN222" s="134"/>
      <c r="NYO222" s="134"/>
      <c r="NYP222" s="131"/>
      <c r="NYQ222" s="131"/>
      <c r="NYR222" s="131"/>
      <c r="NYS222" s="132"/>
      <c r="NYU222" s="130"/>
      <c r="NYV222" s="134"/>
      <c r="NYW222" s="134"/>
      <c r="NYX222" s="131"/>
      <c r="NYY222" s="131"/>
      <c r="NYZ222" s="131"/>
      <c r="NZA222" s="132"/>
      <c r="NZC222" s="130"/>
      <c r="NZD222" s="134"/>
      <c r="NZE222" s="134"/>
      <c r="NZF222" s="131"/>
      <c r="NZG222" s="131"/>
      <c r="NZH222" s="131"/>
      <c r="NZI222" s="132"/>
      <c r="NZK222" s="130"/>
      <c r="NZL222" s="134"/>
      <c r="NZM222" s="134"/>
      <c r="NZN222" s="131"/>
      <c r="NZO222" s="131"/>
      <c r="NZP222" s="131"/>
      <c r="NZQ222" s="132"/>
      <c r="NZS222" s="130"/>
      <c r="NZT222" s="134"/>
      <c r="NZU222" s="134"/>
      <c r="NZV222" s="131"/>
      <c r="NZW222" s="131"/>
      <c r="NZX222" s="131"/>
      <c r="NZY222" s="132"/>
      <c r="OAA222" s="130"/>
      <c r="OAB222" s="134"/>
      <c r="OAC222" s="134"/>
      <c r="OAD222" s="131"/>
      <c r="OAE222" s="131"/>
      <c r="OAF222" s="131"/>
      <c r="OAG222" s="132"/>
      <c r="OAI222" s="130"/>
      <c r="OAJ222" s="134"/>
      <c r="OAK222" s="134"/>
      <c r="OAL222" s="131"/>
      <c r="OAM222" s="131"/>
      <c r="OAN222" s="131"/>
      <c r="OAO222" s="132"/>
      <c r="OAQ222" s="130"/>
      <c r="OAR222" s="134"/>
      <c r="OAS222" s="134"/>
      <c r="OAT222" s="131"/>
      <c r="OAU222" s="131"/>
      <c r="OAV222" s="131"/>
      <c r="OAW222" s="132"/>
      <c r="OAY222" s="130"/>
      <c r="OAZ222" s="134"/>
      <c r="OBA222" s="134"/>
      <c r="OBB222" s="131"/>
      <c r="OBC222" s="131"/>
      <c r="OBD222" s="131"/>
      <c r="OBE222" s="132"/>
      <c r="OBG222" s="130"/>
      <c r="OBH222" s="134"/>
      <c r="OBI222" s="134"/>
      <c r="OBJ222" s="131"/>
      <c r="OBK222" s="131"/>
      <c r="OBL222" s="131"/>
      <c r="OBM222" s="132"/>
      <c r="OBO222" s="130"/>
      <c r="OBP222" s="134"/>
      <c r="OBQ222" s="134"/>
      <c r="OBR222" s="131"/>
      <c r="OBS222" s="131"/>
      <c r="OBT222" s="131"/>
      <c r="OBU222" s="132"/>
      <c r="OBW222" s="130"/>
      <c r="OBX222" s="134"/>
      <c r="OBY222" s="134"/>
      <c r="OBZ222" s="131"/>
      <c r="OCA222" s="131"/>
      <c r="OCB222" s="131"/>
      <c r="OCC222" s="132"/>
      <c r="OCE222" s="130"/>
      <c r="OCF222" s="134"/>
      <c r="OCG222" s="134"/>
      <c r="OCH222" s="131"/>
      <c r="OCI222" s="131"/>
      <c r="OCJ222" s="131"/>
      <c r="OCK222" s="132"/>
      <c r="OCM222" s="130"/>
      <c r="OCN222" s="134"/>
      <c r="OCO222" s="134"/>
      <c r="OCP222" s="131"/>
      <c r="OCQ222" s="131"/>
      <c r="OCR222" s="131"/>
      <c r="OCS222" s="132"/>
      <c r="OCU222" s="130"/>
      <c r="OCV222" s="134"/>
      <c r="OCW222" s="134"/>
      <c r="OCX222" s="131"/>
      <c r="OCY222" s="131"/>
      <c r="OCZ222" s="131"/>
      <c r="ODA222" s="132"/>
      <c r="ODC222" s="130"/>
      <c r="ODD222" s="134"/>
      <c r="ODE222" s="134"/>
      <c r="ODF222" s="131"/>
      <c r="ODG222" s="131"/>
      <c r="ODH222" s="131"/>
      <c r="ODI222" s="132"/>
      <c r="ODK222" s="130"/>
      <c r="ODL222" s="134"/>
      <c r="ODM222" s="134"/>
      <c r="ODN222" s="131"/>
      <c r="ODO222" s="131"/>
      <c r="ODP222" s="131"/>
      <c r="ODQ222" s="132"/>
      <c r="ODS222" s="130"/>
      <c r="ODT222" s="134"/>
      <c r="ODU222" s="134"/>
      <c r="ODV222" s="131"/>
      <c r="ODW222" s="131"/>
      <c r="ODX222" s="131"/>
      <c r="ODY222" s="132"/>
      <c r="OEA222" s="130"/>
      <c r="OEB222" s="134"/>
      <c r="OEC222" s="134"/>
      <c r="OED222" s="131"/>
      <c r="OEE222" s="131"/>
      <c r="OEF222" s="131"/>
      <c r="OEG222" s="132"/>
      <c r="OEI222" s="130"/>
      <c r="OEJ222" s="134"/>
      <c r="OEK222" s="134"/>
      <c r="OEL222" s="131"/>
      <c r="OEM222" s="131"/>
      <c r="OEN222" s="131"/>
      <c r="OEO222" s="132"/>
      <c r="OEQ222" s="130"/>
      <c r="OER222" s="134"/>
      <c r="OES222" s="134"/>
      <c r="OET222" s="131"/>
      <c r="OEU222" s="131"/>
      <c r="OEV222" s="131"/>
      <c r="OEW222" s="132"/>
      <c r="OEY222" s="130"/>
      <c r="OEZ222" s="134"/>
      <c r="OFA222" s="134"/>
      <c r="OFB222" s="131"/>
      <c r="OFC222" s="131"/>
      <c r="OFD222" s="131"/>
      <c r="OFE222" s="132"/>
      <c r="OFG222" s="130"/>
      <c r="OFH222" s="134"/>
      <c r="OFI222" s="134"/>
      <c r="OFJ222" s="131"/>
      <c r="OFK222" s="131"/>
      <c r="OFL222" s="131"/>
      <c r="OFM222" s="132"/>
      <c r="OFO222" s="130"/>
      <c r="OFP222" s="134"/>
      <c r="OFQ222" s="134"/>
      <c r="OFR222" s="131"/>
      <c r="OFS222" s="131"/>
      <c r="OFT222" s="131"/>
      <c r="OFU222" s="132"/>
      <c r="OFW222" s="130"/>
      <c r="OFX222" s="134"/>
      <c r="OFY222" s="134"/>
      <c r="OFZ222" s="131"/>
      <c r="OGA222" s="131"/>
      <c r="OGB222" s="131"/>
      <c r="OGC222" s="132"/>
      <c r="OGE222" s="130"/>
      <c r="OGF222" s="134"/>
      <c r="OGG222" s="134"/>
      <c r="OGH222" s="131"/>
      <c r="OGI222" s="131"/>
      <c r="OGJ222" s="131"/>
      <c r="OGK222" s="132"/>
      <c r="OGM222" s="130"/>
      <c r="OGN222" s="134"/>
      <c r="OGO222" s="134"/>
      <c r="OGP222" s="131"/>
      <c r="OGQ222" s="131"/>
      <c r="OGR222" s="131"/>
      <c r="OGS222" s="132"/>
      <c r="OGU222" s="130"/>
      <c r="OGV222" s="134"/>
      <c r="OGW222" s="134"/>
      <c r="OGX222" s="131"/>
      <c r="OGY222" s="131"/>
      <c r="OGZ222" s="131"/>
      <c r="OHA222" s="132"/>
      <c r="OHC222" s="130"/>
      <c r="OHD222" s="134"/>
      <c r="OHE222" s="134"/>
      <c r="OHF222" s="131"/>
      <c r="OHG222" s="131"/>
      <c r="OHH222" s="131"/>
      <c r="OHI222" s="132"/>
      <c r="OHK222" s="130"/>
      <c r="OHL222" s="134"/>
      <c r="OHM222" s="134"/>
      <c r="OHN222" s="131"/>
      <c r="OHO222" s="131"/>
      <c r="OHP222" s="131"/>
      <c r="OHQ222" s="132"/>
      <c r="OHS222" s="130"/>
      <c r="OHT222" s="134"/>
      <c r="OHU222" s="134"/>
      <c r="OHV222" s="131"/>
      <c r="OHW222" s="131"/>
      <c r="OHX222" s="131"/>
      <c r="OHY222" s="132"/>
      <c r="OIA222" s="130"/>
      <c r="OIB222" s="134"/>
      <c r="OIC222" s="134"/>
      <c r="OID222" s="131"/>
      <c r="OIE222" s="131"/>
      <c r="OIF222" s="131"/>
      <c r="OIG222" s="132"/>
      <c r="OII222" s="130"/>
      <c r="OIJ222" s="134"/>
      <c r="OIK222" s="134"/>
      <c r="OIL222" s="131"/>
      <c r="OIM222" s="131"/>
      <c r="OIN222" s="131"/>
      <c r="OIO222" s="132"/>
      <c r="OIQ222" s="130"/>
      <c r="OIR222" s="134"/>
      <c r="OIS222" s="134"/>
      <c r="OIT222" s="131"/>
      <c r="OIU222" s="131"/>
      <c r="OIV222" s="131"/>
      <c r="OIW222" s="132"/>
      <c r="OIY222" s="130"/>
      <c r="OIZ222" s="134"/>
      <c r="OJA222" s="134"/>
      <c r="OJB222" s="131"/>
      <c r="OJC222" s="131"/>
      <c r="OJD222" s="131"/>
      <c r="OJE222" s="132"/>
      <c r="OJG222" s="130"/>
      <c r="OJH222" s="134"/>
      <c r="OJI222" s="134"/>
      <c r="OJJ222" s="131"/>
      <c r="OJK222" s="131"/>
      <c r="OJL222" s="131"/>
      <c r="OJM222" s="132"/>
      <c r="OJO222" s="130"/>
      <c r="OJP222" s="134"/>
      <c r="OJQ222" s="134"/>
      <c r="OJR222" s="131"/>
      <c r="OJS222" s="131"/>
      <c r="OJT222" s="131"/>
      <c r="OJU222" s="132"/>
      <c r="OJW222" s="130"/>
      <c r="OJX222" s="134"/>
      <c r="OJY222" s="134"/>
      <c r="OJZ222" s="131"/>
      <c r="OKA222" s="131"/>
      <c r="OKB222" s="131"/>
      <c r="OKC222" s="132"/>
      <c r="OKE222" s="130"/>
      <c r="OKF222" s="134"/>
      <c r="OKG222" s="134"/>
      <c r="OKH222" s="131"/>
      <c r="OKI222" s="131"/>
      <c r="OKJ222" s="131"/>
      <c r="OKK222" s="132"/>
      <c r="OKM222" s="130"/>
      <c r="OKN222" s="134"/>
      <c r="OKO222" s="134"/>
      <c r="OKP222" s="131"/>
      <c r="OKQ222" s="131"/>
      <c r="OKR222" s="131"/>
      <c r="OKS222" s="132"/>
      <c r="OKU222" s="130"/>
      <c r="OKV222" s="134"/>
      <c r="OKW222" s="134"/>
      <c r="OKX222" s="131"/>
      <c r="OKY222" s="131"/>
      <c r="OKZ222" s="131"/>
      <c r="OLA222" s="132"/>
      <c r="OLC222" s="130"/>
      <c r="OLD222" s="134"/>
      <c r="OLE222" s="134"/>
      <c r="OLF222" s="131"/>
      <c r="OLG222" s="131"/>
      <c r="OLH222" s="131"/>
      <c r="OLI222" s="132"/>
      <c r="OLK222" s="130"/>
      <c r="OLL222" s="134"/>
      <c r="OLM222" s="134"/>
      <c r="OLN222" s="131"/>
      <c r="OLO222" s="131"/>
      <c r="OLP222" s="131"/>
      <c r="OLQ222" s="132"/>
      <c r="OLS222" s="130"/>
      <c r="OLT222" s="134"/>
      <c r="OLU222" s="134"/>
      <c r="OLV222" s="131"/>
      <c r="OLW222" s="131"/>
      <c r="OLX222" s="131"/>
      <c r="OLY222" s="132"/>
      <c r="OMA222" s="130"/>
      <c r="OMB222" s="134"/>
      <c r="OMC222" s="134"/>
      <c r="OMD222" s="131"/>
      <c r="OME222" s="131"/>
      <c r="OMF222" s="131"/>
      <c r="OMG222" s="132"/>
      <c r="OMI222" s="130"/>
      <c r="OMJ222" s="134"/>
      <c r="OMK222" s="134"/>
      <c r="OML222" s="131"/>
      <c r="OMM222" s="131"/>
      <c r="OMN222" s="131"/>
      <c r="OMO222" s="132"/>
      <c r="OMQ222" s="130"/>
      <c r="OMR222" s="134"/>
      <c r="OMS222" s="134"/>
      <c r="OMT222" s="131"/>
      <c r="OMU222" s="131"/>
      <c r="OMV222" s="131"/>
      <c r="OMW222" s="132"/>
      <c r="OMY222" s="130"/>
      <c r="OMZ222" s="134"/>
      <c r="ONA222" s="134"/>
      <c r="ONB222" s="131"/>
      <c r="ONC222" s="131"/>
      <c r="OND222" s="131"/>
      <c r="ONE222" s="132"/>
      <c r="ONG222" s="130"/>
      <c r="ONH222" s="134"/>
      <c r="ONI222" s="134"/>
      <c r="ONJ222" s="131"/>
      <c r="ONK222" s="131"/>
      <c r="ONL222" s="131"/>
      <c r="ONM222" s="132"/>
      <c r="ONO222" s="130"/>
      <c r="ONP222" s="134"/>
      <c r="ONQ222" s="134"/>
      <c r="ONR222" s="131"/>
      <c r="ONS222" s="131"/>
      <c r="ONT222" s="131"/>
      <c r="ONU222" s="132"/>
      <c r="ONW222" s="130"/>
      <c r="ONX222" s="134"/>
      <c r="ONY222" s="134"/>
      <c r="ONZ222" s="131"/>
      <c r="OOA222" s="131"/>
      <c r="OOB222" s="131"/>
      <c r="OOC222" s="132"/>
      <c r="OOE222" s="130"/>
      <c r="OOF222" s="134"/>
      <c r="OOG222" s="134"/>
      <c r="OOH222" s="131"/>
      <c r="OOI222" s="131"/>
      <c r="OOJ222" s="131"/>
      <c r="OOK222" s="132"/>
      <c r="OOM222" s="130"/>
      <c r="OON222" s="134"/>
      <c r="OOO222" s="134"/>
      <c r="OOP222" s="131"/>
      <c r="OOQ222" s="131"/>
      <c r="OOR222" s="131"/>
      <c r="OOS222" s="132"/>
      <c r="OOU222" s="130"/>
      <c r="OOV222" s="134"/>
      <c r="OOW222" s="134"/>
      <c r="OOX222" s="131"/>
      <c r="OOY222" s="131"/>
      <c r="OOZ222" s="131"/>
      <c r="OPA222" s="132"/>
      <c r="OPC222" s="130"/>
      <c r="OPD222" s="134"/>
      <c r="OPE222" s="134"/>
      <c r="OPF222" s="131"/>
      <c r="OPG222" s="131"/>
      <c r="OPH222" s="131"/>
      <c r="OPI222" s="132"/>
      <c r="OPK222" s="130"/>
      <c r="OPL222" s="134"/>
      <c r="OPM222" s="134"/>
      <c r="OPN222" s="131"/>
      <c r="OPO222" s="131"/>
      <c r="OPP222" s="131"/>
      <c r="OPQ222" s="132"/>
      <c r="OPS222" s="130"/>
      <c r="OPT222" s="134"/>
      <c r="OPU222" s="134"/>
      <c r="OPV222" s="131"/>
      <c r="OPW222" s="131"/>
      <c r="OPX222" s="131"/>
      <c r="OPY222" s="132"/>
      <c r="OQA222" s="130"/>
      <c r="OQB222" s="134"/>
      <c r="OQC222" s="134"/>
      <c r="OQD222" s="131"/>
      <c r="OQE222" s="131"/>
      <c r="OQF222" s="131"/>
      <c r="OQG222" s="132"/>
      <c r="OQI222" s="130"/>
      <c r="OQJ222" s="134"/>
      <c r="OQK222" s="134"/>
      <c r="OQL222" s="131"/>
      <c r="OQM222" s="131"/>
      <c r="OQN222" s="131"/>
      <c r="OQO222" s="132"/>
      <c r="OQQ222" s="130"/>
      <c r="OQR222" s="134"/>
      <c r="OQS222" s="134"/>
      <c r="OQT222" s="131"/>
      <c r="OQU222" s="131"/>
      <c r="OQV222" s="131"/>
      <c r="OQW222" s="132"/>
      <c r="OQY222" s="130"/>
      <c r="OQZ222" s="134"/>
      <c r="ORA222" s="134"/>
      <c r="ORB222" s="131"/>
      <c r="ORC222" s="131"/>
      <c r="ORD222" s="131"/>
      <c r="ORE222" s="132"/>
      <c r="ORG222" s="130"/>
      <c r="ORH222" s="134"/>
      <c r="ORI222" s="134"/>
      <c r="ORJ222" s="131"/>
      <c r="ORK222" s="131"/>
      <c r="ORL222" s="131"/>
      <c r="ORM222" s="132"/>
      <c r="ORO222" s="130"/>
      <c r="ORP222" s="134"/>
      <c r="ORQ222" s="134"/>
      <c r="ORR222" s="131"/>
      <c r="ORS222" s="131"/>
      <c r="ORT222" s="131"/>
      <c r="ORU222" s="132"/>
      <c r="ORW222" s="130"/>
      <c r="ORX222" s="134"/>
      <c r="ORY222" s="134"/>
      <c r="ORZ222" s="131"/>
      <c r="OSA222" s="131"/>
      <c r="OSB222" s="131"/>
      <c r="OSC222" s="132"/>
      <c r="OSE222" s="130"/>
      <c r="OSF222" s="134"/>
      <c r="OSG222" s="134"/>
      <c r="OSH222" s="131"/>
      <c r="OSI222" s="131"/>
      <c r="OSJ222" s="131"/>
      <c r="OSK222" s="132"/>
      <c r="OSM222" s="130"/>
      <c r="OSN222" s="134"/>
      <c r="OSO222" s="134"/>
      <c r="OSP222" s="131"/>
      <c r="OSQ222" s="131"/>
      <c r="OSR222" s="131"/>
      <c r="OSS222" s="132"/>
      <c r="OSU222" s="130"/>
      <c r="OSV222" s="134"/>
      <c r="OSW222" s="134"/>
      <c r="OSX222" s="131"/>
      <c r="OSY222" s="131"/>
      <c r="OSZ222" s="131"/>
      <c r="OTA222" s="132"/>
      <c r="OTC222" s="130"/>
      <c r="OTD222" s="134"/>
      <c r="OTE222" s="134"/>
      <c r="OTF222" s="131"/>
      <c r="OTG222" s="131"/>
      <c r="OTH222" s="131"/>
      <c r="OTI222" s="132"/>
      <c r="OTK222" s="130"/>
      <c r="OTL222" s="134"/>
      <c r="OTM222" s="134"/>
      <c r="OTN222" s="131"/>
      <c r="OTO222" s="131"/>
      <c r="OTP222" s="131"/>
      <c r="OTQ222" s="132"/>
      <c r="OTS222" s="130"/>
      <c r="OTT222" s="134"/>
      <c r="OTU222" s="134"/>
      <c r="OTV222" s="131"/>
      <c r="OTW222" s="131"/>
      <c r="OTX222" s="131"/>
      <c r="OTY222" s="132"/>
      <c r="OUA222" s="130"/>
      <c r="OUB222" s="134"/>
      <c r="OUC222" s="134"/>
      <c r="OUD222" s="131"/>
      <c r="OUE222" s="131"/>
      <c r="OUF222" s="131"/>
      <c r="OUG222" s="132"/>
      <c r="OUI222" s="130"/>
      <c r="OUJ222" s="134"/>
      <c r="OUK222" s="134"/>
      <c r="OUL222" s="131"/>
      <c r="OUM222" s="131"/>
      <c r="OUN222" s="131"/>
      <c r="OUO222" s="132"/>
      <c r="OUQ222" s="130"/>
      <c r="OUR222" s="134"/>
      <c r="OUS222" s="134"/>
      <c r="OUT222" s="131"/>
      <c r="OUU222" s="131"/>
      <c r="OUV222" s="131"/>
      <c r="OUW222" s="132"/>
      <c r="OUY222" s="130"/>
      <c r="OUZ222" s="134"/>
      <c r="OVA222" s="134"/>
      <c r="OVB222" s="131"/>
      <c r="OVC222" s="131"/>
      <c r="OVD222" s="131"/>
      <c r="OVE222" s="132"/>
      <c r="OVG222" s="130"/>
      <c r="OVH222" s="134"/>
      <c r="OVI222" s="134"/>
      <c r="OVJ222" s="131"/>
      <c r="OVK222" s="131"/>
      <c r="OVL222" s="131"/>
      <c r="OVM222" s="132"/>
      <c r="OVO222" s="130"/>
      <c r="OVP222" s="134"/>
      <c r="OVQ222" s="134"/>
      <c r="OVR222" s="131"/>
      <c r="OVS222" s="131"/>
      <c r="OVT222" s="131"/>
      <c r="OVU222" s="132"/>
      <c r="OVW222" s="130"/>
      <c r="OVX222" s="134"/>
      <c r="OVY222" s="134"/>
      <c r="OVZ222" s="131"/>
      <c r="OWA222" s="131"/>
      <c r="OWB222" s="131"/>
      <c r="OWC222" s="132"/>
      <c r="OWE222" s="130"/>
      <c r="OWF222" s="134"/>
      <c r="OWG222" s="134"/>
      <c r="OWH222" s="131"/>
      <c r="OWI222" s="131"/>
      <c r="OWJ222" s="131"/>
      <c r="OWK222" s="132"/>
      <c r="OWM222" s="130"/>
      <c r="OWN222" s="134"/>
      <c r="OWO222" s="134"/>
      <c r="OWP222" s="131"/>
      <c r="OWQ222" s="131"/>
      <c r="OWR222" s="131"/>
      <c r="OWS222" s="132"/>
      <c r="OWU222" s="130"/>
      <c r="OWV222" s="134"/>
      <c r="OWW222" s="134"/>
      <c r="OWX222" s="131"/>
      <c r="OWY222" s="131"/>
      <c r="OWZ222" s="131"/>
      <c r="OXA222" s="132"/>
      <c r="OXC222" s="130"/>
      <c r="OXD222" s="134"/>
      <c r="OXE222" s="134"/>
      <c r="OXF222" s="131"/>
      <c r="OXG222" s="131"/>
      <c r="OXH222" s="131"/>
      <c r="OXI222" s="132"/>
      <c r="OXK222" s="130"/>
      <c r="OXL222" s="134"/>
      <c r="OXM222" s="134"/>
      <c r="OXN222" s="131"/>
      <c r="OXO222" s="131"/>
      <c r="OXP222" s="131"/>
      <c r="OXQ222" s="132"/>
      <c r="OXS222" s="130"/>
      <c r="OXT222" s="134"/>
      <c r="OXU222" s="134"/>
      <c r="OXV222" s="131"/>
      <c r="OXW222" s="131"/>
      <c r="OXX222" s="131"/>
      <c r="OXY222" s="132"/>
      <c r="OYA222" s="130"/>
      <c r="OYB222" s="134"/>
      <c r="OYC222" s="134"/>
      <c r="OYD222" s="131"/>
      <c r="OYE222" s="131"/>
      <c r="OYF222" s="131"/>
      <c r="OYG222" s="132"/>
      <c r="OYI222" s="130"/>
      <c r="OYJ222" s="134"/>
      <c r="OYK222" s="134"/>
      <c r="OYL222" s="131"/>
      <c r="OYM222" s="131"/>
      <c r="OYN222" s="131"/>
      <c r="OYO222" s="132"/>
      <c r="OYQ222" s="130"/>
      <c r="OYR222" s="134"/>
      <c r="OYS222" s="134"/>
      <c r="OYT222" s="131"/>
      <c r="OYU222" s="131"/>
      <c r="OYV222" s="131"/>
      <c r="OYW222" s="132"/>
      <c r="OYY222" s="130"/>
      <c r="OYZ222" s="134"/>
      <c r="OZA222" s="134"/>
      <c r="OZB222" s="131"/>
      <c r="OZC222" s="131"/>
      <c r="OZD222" s="131"/>
      <c r="OZE222" s="132"/>
      <c r="OZG222" s="130"/>
      <c r="OZH222" s="134"/>
      <c r="OZI222" s="134"/>
      <c r="OZJ222" s="131"/>
      <c r="OZK222" s="131"/>
      <c r="OZL222" s="131"/>
      <c r="OZM222" s="132"/>
      <c r="OZO222" s="130"/>
      <c r="OZP222" s="134"/>
      <c r="OZQ222" s="134"/>
      <c r="OZR222" s="131"/>
      <c r="OZS222" s="131"/>
      <c r="OZT222" s="131"/>
      <c r="OZU222" s="132"/>
      <c r="OZW222" s="130"/>
      <c r="OZX222" s="134"/>
      <c r="OZY222" s="134"/>
      <c r="OZZ222" s="131"/>
      <c r="PAA222" s="131"/>
      <c r="PAB222" s="131"/>
      <c r="PAC222" s="132"/>
      <c r="PAE222" s="130"/>
      <c r="PAF222" s="134"/>
      <c r="PAG222" s="134"/>
      <c r="PAH222" s="131"/>
      <c r="PAI222" s="131"/>
      <c r="PAJ222" s="131"/>
      <c r="PAK222" s="132"/>
      <c r="PAM222" s="130"/>
      <c r="PAN222" s="134"/>
      <c r="PAO222" s="134"/>
      <c r="PAP222" s="131"/>
      <c r="PAQ222" s="131"/>
      <c r="PAR222" s="131"/>
      <c r="PAS222" s="132"/>
      <c r="PAU222" s="130"/>
      <c r="PAV222" s="134"/>
      <c r="PAW222" s="134"/>
      <c r="PAX222" s="131"/>
      <c r="PAY222" s="131"/>
      <c r="PAZ222" s="131"/>
      <c r="PBA222" s="132"/>
      <c r="PBC222" s="130"/>
      <c r="PBD222" s="134"/>
      <c r="PBE222" s="134"/>
      <c r="PBF222" s="131"/>
      <c r="PBG222" s="131"/>
      <c r="PBH222" s="131"/>
      <c r="PBI222" s="132"/>
      <c r="PBK222" s="130"/>
      <c r="PBL222" s="134"/>
      <c r="PBM222" s="134"/>
      <c r="PBN222" s="131"/>
      <c r="PBO222" s="131"/>
      <c r="PBP222" s="131"/>
      <c r="PBQ222" s="132"/>
      <c r="PBS222" s="130"/>
      <c r="PBT222" s="134"/>
      <c r="PBU222" s="134"/>
      <c r="PBV222" s="131"/>
      <c r="PBW222" s="131"/>
      <c r="PBX222" s="131"/>
      <c r="PBY222" s="132"/>
      <c r="PCA222" s="130"/>
      <c r="PCB222" s="134"/>
      <c r="PCC222" s="134"/>
      <c r="PCD222" s="131"/>
      <c r="PCE222" s="131"/>
      <c r="PCF222" s="131"/>
      <c r="PCG222" s="132"/>
      <c r="PCI222" s="130"/>
      <c r="PCJ222" s="134"/>
      <c r="PCK222" s="134"/>
      <c r="PCL222" s="131"/>
      <c r="PCM222" s="131"/>
      <c r="PCN222" s="131"/>
      <c r="PCO222" s="132"/>
      <c r="PCQ222" s="130"/>
      <c r="PCR222" s="134"/>
      <c r="PCS222" s="134"/>
      <c r="PCT222" s="131"/>
      <c r="PCU222" s="131"/>
      <c r="PCV222" s="131"/>
      <c r="PCW222" s="132"/>
      <c r="PCY222" s="130"/>
      <c r="PCZ222" s="134"/>
      <c r="PDA222" s="134"/>
      <c r="PDB222" s="131"/>
      <c r="PDC222" s="131"/>
      <c r="PDD222" s="131"/>
      <c r="PDE222" s="132"/>
      <c r="PDG222" s="130"/>
      <c r="PDH222" s="134"/>
      <c r="PDI222" s="134"/>
      <c r="PDJ222" s="131"/>
      <c r="PDK222" s="131"/>
      <c r="PDL222" s="131"/>
      <c r="PDM222" s="132"/>
      <c r="PDO222" s="130"/>
      <c r="PDP222" s="134"/>
      <c r="PDQ222" s="134"/>
      <c r="PDR222" s="131"/>
      <c r="PDS222" s="131"/>
      <c r="PDT222" s="131"/>
      <c r="PDU222" s="132"/>
      <c r="PDW222" s="130"/>
      <c r="PDX222" s="134"/>
      <c r="PDY222" s="134"/>
      <c r="PDZ222" s="131"/>
      <c r="PEA222" s="131"/>
      <c r="PEB222" s="131"/>
      <c r="PEC222" s="132"/>
      <c r="PEE222" s="130"/>
      <c r="PEF222" s="134"/>
      <c r="PEG222" s="134"/>
      <c r="PEH222" s="131"/>
      <c r="PEI222" s="131"/>
      <c r="PEJ222" s="131"/>
      <c r="PEK222" s="132"/>
      <c r="PEM222" s="130"/>
      <c r="PEN222" s="134"/>
      <c r="PEO222" s="134"/>
      <c r="PEP222" s="131"/>
      <c r="PEQ222" s="131"/>
      <c r="PER222" s="131"/>
      <c r="PES222" s="132"/>
      <c r="PEU222" s="130"/>
      <c r="PEV222" s="134"/>
      <c r="PEW222" s="134"/>
      <c r="PEX222" s="131"/>
      <c r="PEY222" s="131"/>
      <c r="PEZ222" s="131"/>
      <c r="PFA222" s="132"/>
      <c r="PFC222" s="130"/>
      <c r="PFD222" s="134"/>
      <c r="PFE222" s="134"/>
      <c r="PFF222" s="131"/>
      <c r="PFG222" s="131"/>
      <c r="PFH222" s="131"/>
      <c r="PFI222" s="132"/>
      <c r="PFK222" s="130"/>
      <c r="PFL222" s="134"/>
      <c r="PFM222" s="134"/>
      <c r="PFN222" s="131"/>
      <c r="PFO222" s="131"/>
      <c r="PFP222" s="131"/>
      <c r="PFQ222" s="132"/>
      <c r="PFS222" s="130"/>
      <c r="PFT222" s="134"/>
      <c r="PFU222" s="134"/>
      <c r="PFV222" s="131"/>
      <c r="PFW222" s="131"/>
      <c r="PFX222" s="131"/>
      <c r="PFY222" s="132"/>
      <c r="PGA222" s="130"/>
      <c r="PGB222" s="134"/>
      <c r="PGC222" s="134"/>
      <c r="PGD222" s="131"/>
      <c r="PGE222" s="131"/>
      <c r="PGF222" s="131"/>
      <c r="PGG222" s="132"/>
      <c r="PGI222" s="130"/>
      <c r="PGJ222" s="134"/>
      <c r="PGK222" s="134"/>
      <c r="PGL222" s="131"/>
      <c r="PGM222" s="131"/>
      <c r="PGN222" s="131"/>
      <c r="PGO222" s="132"/>
      <c r="PGQ222" s="130"/>
      <c r="PGR222" s="134"/>
      <c r="PGS222" s="134"/>
      <c r="PGT222" s="131"/>
      <c r="PGU222" s="131"/>
      <c r="PGV222" s="131"/>
      <c r="PGW222" s="132"/>
      <c r="PGY222" s="130"/>
      <c r="PGZ222" s="134"/>
      <c r="PHA222" s="134"/>
      <c r="PHB222" s="131"/>
      <c r="PHC222" s="131"/>
      <c r="PHD222" s="131"/>
      <c r="PHE222" s="132"/>
      <c r="PHG222" s="130"/>
      <c r="PHH222" s="134"/>
      <c r="PHI222" s="134"/>
      <c r="PHJ222" s="131"/>
      <c r="PHK222" s="131"/>
      <c r="PHL222" s="131"/>
      <c r="PHM222" s="132"/>
      <c r="PHO222" s="130"/>
      <c r="PHP222" s="134"/>
      <c r="PHQ222" s="134"/>
      <c r="PHR222" s="131"/>
      <c r="PHS222" s="131"/>
      <c r="PHT222" s="131"/>
      <c r="PHU222" s="132"/>
      <c r="PHW222" s="130"/>
      <c r="PHX222" s="134"/>
      <c r="PHY222" s="134"/>
      <c r="PHZ222" s="131"/>
      <c r="PIA222" s="131"/>
      <c r="PIB222" s="131"/>
      <c r="PIC222" s="132"/>
      <c r="PIE222" s="130"/>
      <c r="PIF222" s="134"/>
      <c r="PIG222" s="134"/>
      <c r="PIH222" s="131"/>
      <c r="PII222" s="131"/>
      <c r="PIJ222" s="131"/>
      <c r="PIK222" s="132"/>
      <c r="PIM222" s="130"/>
      <c r="PIN222" s="134"/>
      <c r="PIO222" s="134"/>
      <c r="PIP222" s="131"/>
      <c r="PIQ222" s="131"/>
      <c r="PIR222" s="131"/>
      <c r="PIS222" s="132"/>
      <c r="PIU222" s="130"/>
      <c r="PIV222" s="134"/>
      <c r="PIW222" s="134"/>
      <c r="PIX222" s="131"/>
      <c r="PIY222" s="131"/>
      <c r="PIZ222" s="131"/>
      <c r="PJA222" s="132"/>
      <c r="PJC222" s="130"/>
      <c r="PJD222" s="134"/>
      <c r="PJE222" s="134"/>
      <c r="PJF222" s="131"/>
      <c r="PJG222" s="131"/>
      <c r="PJH222" s="131"/>
      <c r="PJI222" s="132"/>
      <c r="PJK222" s="130"/>
      <c r="PJL222" s="134"/>
      <c r="PJM222" s="134"/>
      <c r="PJN222" s="131"/>
      <c r="PJO222" s="131"/>
      <c r="PJP222" s="131"/>
      <c r="PJQ222" s="132"/>
      <c r="PJS222" s="130"/>
      <c r="PJT222" s="134"/>
      <c r="PJU222" s="134"/>
      <c r="PJV222" s="131"/>
      <c r="PJW222" s="131"/>
      <c r="PJX222" s="131"/>
      <c r="PJY222" s="132"/>
      <c r="PKA222" s="130"/>
      <c r="PKB222" s="134"/>
      <c r="PKC222" s="134"/>
      <c r="PKD222" s="131"/>
      <c r="PKE222" s="131"/>
      <c r="PKF222" s="131"/>
      <c r="PKG222" s="132"/>
      <c r="PKI222" s="130"/>
      <c r="PKJ222" s="134"/>
      <c r="PKK222" s="134"/>
      <c r="PKL222" s="131"/>
      <c r="PKM222" s="131"/>
      <c r="PKN222" s="131"/>
      <c r="PKO222" s="132"/>
      <c r="PKQ222" s="130"/>
      <c r="PKR222" s="134"/>
      <c r="PKS222" s="134"/>
      <c r="PKT222" s="131"/>
      <c r="PKU222" s="131"/>
      <c r="PKV222" s="131"/>
      <c r="PKW222" s="132"/>
      <c r="PKY222" s="130"/>
      <c r="PKZ222" s="134"/>
      <c r="PLA222" s="134"/>
      <c r="PLB222" s="131"/>
      <c r="PLC222" s="131"/>
      <c r="PLD222" s="131"/>
      <c r="PLE222" s="132"/>
      <c r="PLG222" s="130"/>
      <c r="PLH222" s="134"/>
      <c r="PLI222" s="134"/>
      <c r="PLJ222" s="131"/>
      <c r="PLK222" s="131"/>
      <c r="PLL222" s="131"/>
      <c r="PLM222" s="132"/>
      <c r="PLO222" s="130"/>
      <c r="PLP222" s="134"/>
      <c r="PLQ222" s="134"/>
      <c r="PLR222" s="131"/>
      <c r="PLS222" s="131"/>
      <c r="PLT222" s="131"/>
      <c r="PLU222" s="132"/>
      <c r="PLW222" s="130"/>
      <c r="PLX222" s="134"/>
      <c r="PLY222" s="134"/>
      <c r="PLZ222" s="131"/>
      <c r="PMA222" s="131"/>
      <c r="PMB222" s="131"/>
      <c r="PMC222" s="132"/>
      <c r="PME222" s="130"/>
      <c r="PMF222" s="134"/>
      <c r="PMG222" s="134"/>
      <c r="PMH222" s="131"/>
      <c r="PMI222" s="131"/>
      <c r="PMJ222" s="131"/>
      <c r="PMK222" s="132"/>
      <c r="PMM222" s="130"/>
      <c r="PMN222" s="134"/>
      <c r="PMO222" s="134"/>
      <c r="PMP222" s="131"/>
      <c r="PMQ222" s="131"/>
      <c r="PMR222" s="131"/>
      <c r="PMS222" s="132"/>
      <c r="PMU222" s="130"/>
      <c r="PMV222" s="134"/>
      <c r="PMW222" s="134"/>
      <c r="PMX222" s="131"/>
      <c r="PMY222" s="131"/>
      <c r="PMZ222" s="131"/>
      <c r="PNA222" s="132"/>
      <c r="PNC222" s="130"/>
      <c r="PND222" s="134"/>
      <c r="PNE222" s="134"/>
      <c r="PNF222" s="131"/>
      <c r="PNG222" s="131"/>
      <c r="PNH222" s="131"/>
      <c r="PNI222" s="132"/>
      <c r="PNK222" s="130"/>
      <c r="PNL222" s="134"/>
      <c r="PNM222" s="134"/>
      <c r="PNN222" s="131"/>
      <c r="PNO222" s="131"/>
      <c r="PNP222" s="131"/>
      <c r="PNQ222" s="132"/>
      <c r="PNS222" s="130"/>
      <c r="PNT222" s="134"/>
      <c r="PNU222" s="134"/>
      <c r="PNV222" s="131"/>
      <c r="PNW222" s="131"/>
      <c r="PNX222" s="131"/>
      <c r="PNY222" s="132"/>
      <c r="POA222" s="130"/>
      <c r="POB222" s="134"/>
      <c r="POC222" s="134"/>
      <c r="POD222" s="131"/>
      <c r="POE222" s="131"/>
      <c r="POF222" s="131"/>
      <c r="POG222" s="132"/>
      <c r="POI222" s="130"/>
      <c r="POJ222" s="134"/>
      <c r="POK222" s="134"/>
      <c r="POL222" s="131"/>
      <c r="POM222" s="131"/>
      <c r="PON222" s="131"/>
      <c r="POO222" s="132"/>
      <c r="POQ222" s="130"/>
      <c r="POR222" s="134"/>
      <c r="POS222" s="134"/>
      <c r="POT222" s="131"/>
      <c r="POU222" s="131"/>
      <c r="POV222" s="131"/>
      <c r="POW222" s="132"/>
      <c r="POY222" s="130"/>
      <c r="POZ222" s="134"/>
      <c r="PPA222" s="134"/>
      <c r="PPB222" s="131"/>
      <c r="PPC222" s="131"/>
      <c r="PPD222" s="131"/>
      <c r="PPE222" s="132"/>
      <c r="PPG222" s="130"/>
      <c r="PPH222" s="134"/>
      <c r="PPI222" s="134"/>
      <c r="PPJ222" s="131"/>
      <c r="PPK222" s="131"/>
      <c r="PPL222" s="131"/>
      <c r="PPM222" s="132"/>
      <c r="PPO222" s="130"/>
      <c r="PPP222" s="134"/>
      <c r="PPQ222" s="134"/>
      <c r="PPR222" s="131"/>
      <c r="PPS222" s="131"/>
      <c r="PPT222" s="131"/>
      <c r="PPU222" s="132"/>
      <c r="PPW222" s="130"/>
      <c r="PPX222" s="134"/>
      <c r="PPY222" s="134"/>
      <c r="PPZ222" s="131"/>
      <c r="PQA222" s="131"/>
      <c r="PQB222" s="131"/>
      <c r="PQC222" s="132"/>
      <c r="PQE222" s="130"/>
      <c r="PQF222" s="134"/>
      <c r="PQG222" s="134"/>
      <c r="PQH222" s="131"/>
      <c r="PQI222" s="131"/>
      <c r="PQJ222" s="131"/>
      <c r="PQK222" s="132"/>
      <c r="PQM222" s="130"/>
      <c r="PQN222" s="134"/>
      <c r="PQO222" s="134"/>
      <c r="PQP222" s="131"/>
      <c r="PQQ222" s="131"/>
      <c r="PQR222" s="131"/>
      <c r="PQS222" s="132"/>
      <c r="PQU222" s="130"/>
      <c r="PQV222" s="134"/>
      <c r="PQW222" s="134"/>
      <c r="PQX222" s="131"/>
      <c r="PQY222" s="131"/>
      <c r="PQZ222" s="131"/>
      <c r="PRA222" s="132"/>
      <c r="PRC222" s="130"/>
      <c r="PRD222" s="134"/>
      <c r="PRE222" s="134"/>
      <c r="PRF222" s="131"/>
      <c r="PRG222" s="131"/>
      <c r="PRH222" s="131"/>
      <c r="PRI222" s="132"/>
      <c r="PRK222" s="130"/>
      <c r="PRL222" s="134"/>
      <c r="PRM222" s="134"/>
      <c r="PRN222" s="131"/>
      <c r="PRO222" s="131"/>
      <c r="PRP222" s="131"/>
      <c r="PRQ222" s="132"/>
      <c r="PRS222" s="130"/>
      <c r="PRT222" s="134"/>
      <c r="PRU222" s="134"/>
      <c r="PRV222" s="131"/>
      <c r="PRW222" s="131"/>
      <c r="PRX222" s="131"/>
      <c r="PRY222" s="132"/>
      <c r="PSA222" s="130"/>
      <c r="PSB222" s="134"/>
      <c r="PSC222" s="134"/>
      <c r="PSD222" s="131"/>
      <c r="PSE222" s="131"/>
      <c r="PSF222" s="131"/>
      <c r="PSG222" s="132"/>
      <c r="PSI222" s="130"/>
      <c r="PSJ222" s="134"/>
      <c r="PSK222" s="134"/>
      <c r="PSL222" s="131"/>
      <c r="PSM222" s="131"/>
      <c r="PSN222" s="131"/>
      <c r="PSO222" s="132"/>
      <c r="PSQ222" s="130"/>
      <c r="PSR222" s="134"/>
      <c r="PSS222" s="134"/>
      <c r="PST222" s="131"/>
      <c r="PSU222" s="131"/>
      <c r="PSV222" s="131"/>
      <c r="PSW222" s="132"/>
      <c r="PSY222" s="130"/>
      <c r="PSZ222" s="134"/>
      <c r="PTA222" s="134"/>
      <c r="PTB222" s="131"/>
      <c r="PTC222" s="131"/>
      <c r="PTD222" s="131"/>
      <c r="PTE222" s="132"/>
      <c r="PTG222" s="130"/>
      <c r="PTH222" s="134"/>
      <c r="PTI222" s="134"/>
      <c r="PTJ222" s="131"/>
      <c r="PTK222" s="131"/>
      <c r="PTL222" s="131"/>
      <c r="PTM222" s="132"/>
      <c r="PTO222" s="130"/>
      <c r="PTP222" s="134"/>
      <c r="PTQ222" s="134"/>
      <c r="PTR222" s="131"/>
      <c r="PTS222" s="131"/>
      <c r="PTT222" s="131"/>
      <c r="PTU222" s="132"/>
      <c r="PTW222" s="130"/>
      <c r="PTX222" s="134"/>
      <c r="PTY222" s="134"/>
      <c r="PTZ222" s="131"/>
      <c r="PUA222" s="131"/>
      <c r="PUB222" s="131"/>
      <c r="PUC222" s="132"/>
      <c r="PUE222" s="130"/>
      <c r="PUF222" s="134"/>
      <c r="PUG222" s="134"/>
      <c r="PUH222" s="131"/>
      <c r="PUI222" s="131"/>
      <c r="PUJ222" s="131"/>
      <c r="PUK222" s="132"/>
      <c r="PUM222" s="130"/>
      <c r="PUN222" s="134"/>
      <c r="PUO222" s="134"/>
      <c r="PUP222" s="131"/>
      <c r="PUQ222" s="131"/>
      <c r="PUR222" s="131"/>
      <c r="PUS222" s="132"/>
      <c r="PUU222" s="130"/>
      <c r="PUV222" s="134"/>
      <c r="PUW222" s="134"/>
      <c r="PUX222" s="131"/>
      <c r="PUY222" s="131"/>
      <c r="PUZ222" s="131"/>
      <c r="PVA222" s="132"/>
      <c r="PVC222" s="130"/>
      <c r="PVD222" s="134"/>
      <c r="PVE222" s="134"/>
      <c r="PVF222" s="131"/>
      <c r="PVG222" s="131"/>
      <c r="PVH222" s="131"/>
      <c r="PVI222" s="132"/>
      <c r="PVK222" s="130"/>
      <c r="PVL222" s="134"/>
      <c r="PVM222" s="134"/>
      <c r="PVN222" s="131"/>
      <c r="PVO222" s="131"/>
      <c r="PVP222" s="131"/>
      <c r="PVQ222" s="132"/>
      <c r="PVS222" s="130"/>
      <c r="PVT222" s="134"/>
      <c r="PVU222" s="134"/>
      <c r="PVV222" s="131"/>
      <c r="PVW222" s="131"/>
      <c r="PVX222" s="131"/>
      <c r="PVY222" s="132"/>
      <c r="PWA222" s="130"/>
      <c r="PWB222" s="134"/>
      <c r="PWC222" s="134"/>
      <c r="PWD222" s="131"/>
      <c r="PWE222" s="131"/>
      <c r="PWF222" s="131"/>
      <c r="PWG222" s="132"/>
      <c r="PWI222" s="130"/>
      <c r="PWJ222" s="134"/>
      <c r="PWK222" s="134"/>
      <c r="PWL222" s="131"/>
      <c r="PWM222" s="131"/>
      <c r="PWN222" s="131"/>
      <c r="PWO222" s="132"/>
      <c r="PWQ222" s="130"/>
      <c r="PWR222" s="134"/>
      <c r="PWS222" s="134"/>
      <c r="PWT222" s="131"/>
      <c r="PWU222" s="131"/>
      <c r="PWV222" s="131"/>
      <c r="PWW222" s="132"/>
      <c r="PWY222" s="130"/>
      <c r="PWZ222" s="134"/>
      <c r="PXA222" s="134"/>
      <c r="PXB222" s="131"/>
      <c r="PXC222" s="131"/>
      <c r="PXD222" s="131"/>
      <c r="PXE222" s="132"/>
      <c r="PXG222" s="130"/>
      <c r="PXH222" s="134"/>
      <c r="PXI222" s="134"/>
      <c r="PXJ222" s="131"/>
      <c r="PXK222" s="131"/>
      <c r="PXL222" s="131"/>
      <c r="PXM222" s="132"/>
      <c r="PXO222" s="130"/>
      <c r="PXP222" s="134"/>
      <c r="PXQ222" s="134"/>
      <c r="PXR222" s="131"/>
      <c r="PXS222" s="131"/>
      <c r="PXT222" s="131"/>
      <c r="PXU222" s="132"/>
      <c r="PXW222" s="130"/>
      <c r="PXX222" s="134"/>
      <c r="PXY222" s="134"/>
      <c r="PXZ222" s="131"/>
      <c r="PYA222" s="131"/>
      <c r="PYB222" s="131"/>
      <c r="PYC222" s="132"/>
      <c r="PYE222" s="130"/>
      <c r="PYF222" s="134"/>
      <c r="PYG222" s="134"/>
      <c r="PYH222" s="131"/>
      <c r="PYI222" s="131"/>
      <c r="PYJ222" s="131"/>
      <c r="PYK222" s="132"/>
      <c r="PYM222" s="130"/>
      <c r="PYN222" s="134"/>
      <c r="PYO222" s="134"/>
      <c r="PYP222" s="131"/>
      <c r="PYQ222" s="131"/>
      <c r="PYR222" s="131"/>
      <c r="PYS222" s="132"/>
      <c r="PYU222" s="130"/>
      <c r="PYV222" s="134"/>
      <c r="PYW222" s="134"/>
      <c r="PYX222" s="131"/>
      <c r="PYY222" s="131"/>
      <c r="PYZ222" s="131"/>
      <c r="PZA222" s="132"/>
      <c r="PZC222" s="130"/>
      <c r="PZD222" s="134"/>
      <c r="PZE222" s="134"/>
      <c r="PZF222" s="131"/>
      <c r="PZG222" s="131"/>
      <c r="PZH222" s="131"/>
      <c r="PZI222" s="132"/>
      <c r="PZK222" s="130"/>
      <c r="PZL222" s="134"/>
      <c r="PZM222" s="134"/>
      <c r="PZN222" s="131"/>
      <c r="PZO222" s="131"/>
      <c r="PZP222" s="131"/>
      <c r="PZQ222" s="132"/>
      <c r="PZS222" s="130"/>
      <c r="PZT222" s="134"/>
      <c r="PZU222" s="134"/>
      <c r="PZV222" s="131"/>
      <c r="PZW222" s="131"/>
      <c r="PZX222" s="131"/>
      <c r="PZY222" s="132"/>
      <c r="QAA222" s="130"/>
      <c r="QAB222" s="134"/>
      <c r="QAC222" s="134"/>
      <c r="QAD222" s="131"/>
      <c r="QAE222" s="131"/>
      <c r="QAF222" s="131"/>
      <c r="QAG222" s="132"/>
      <c r="QAI222" s="130"/>
      <c r="QAJ222" s="134"/>
      <c r="QAK222" s="134"/>
      <c r="QAL222" s="131"/>
      <c r="QAM222" s="131"/>
      <c r="QAN222" s="131"/>
      <c r="QAO222" s="132"/>
      <c r="QAQ222" s="130"/>
      <c r="QAR222" s="134"/>
      <c r="QAS222" s="134"/>
      <c r="QAT222" s="131"/>
      <c r="QAU222" s="131"/>
      <c r="QAV222" s="131"/>
      <c r="QAW222" s="132"/>
      <c r="QAY222" s="130"/>
      <c r="QAZ222" s="134"/>
      <c r="QBA222" s="134"/>
      <c r="QBB222" s="131"/>
      <c r="QBC222" s="131"/>
      <c r="QBD222" s="131"/>
      <c r="QBE222" s="132"/>
      <c r="QBG222" s="130"/>
      <c r="QBH222" s="134"/>
      <c r="QBI222" s="134"/>
      <c r="QBJ222" s="131"/>
      <c r="QBK222" s="131"/>
      <c r="QBL222" s="131"/>
      <c r="QBM222" s="132"/>
      <c r="QBO222" s="130"/>
      <c r="QBP222" s="134"/>
      <c r="QBQ222" s="134"/>
      <c r="QBR222" s="131"/>
      <c r="QBS222" s="131"/>
      <c r="QBT222" s="131"/>
      <c r="QBU222" s="132"/>
      <c r="QBW222" s="130"/>
      <c r="QBX222" s="134"/>
      <c r="QBY222" s="134"/>
      <c r="QBZ222" s="131"/>
      <c r="QCA222" s="131"/>
      <c r="QCB222" s="131"/>
      <c r="QCC222" s="132"/>
      <c r="QCE222" s="130"/>
      <c r="QCF222" s="134"/>
      <c r="QCG222" s="134"/>
      <c r="QCH222" s="131"/>
      <c r="QCI222" s="131"/>
      <c r="QCJ222" s="131"/>
      <c r="QCK222" s="132"/>
      <c r="QCM222" s="130"/>
      <c r="QCN222" s="134"/>
      <c r="QCO222" s="134"/>
      <c r="QCP222" s="131"/>
      <c r="QCQ222" s="131"/>
      <c r="QCR222" s="131"/>
      <c r="QCS222" s="132"/>
      <c r="QCU222" s="130"/>
      <c r="QCV222" s="134"/>
      <c r="QCW222" s="134"/>
      <c r="QCX222" s="131"/>
      <c r="QCY222" s="131"/>
      <c r="QCZ222" s="131"/>
      <c r="QDA222" s="132"/>
      <c r="QDC222" s="130"/>
      <c r="QDD222" s="134"/>
      <c r="QDE222" s="134"/>
      <c r="QDF222" s="131"/>
      <c r="QDG222" s="131"/>
      <c r="QDH222" s="131"/>
      <c r="QDI222" s="132"/>
      <c r="QDK222" s="130"/>
      <c r="QDL222" s="134"/>
      <c r="QDM222" s="134"/>
      <c r="QDN222" s="131"/>
      <c r="QDO222" s="131"/>
      <c r="QDP222" s="131"/>
      <c r="QDQ222" s="132"/>
      <c r="QDS222" s="130"/>
      <c r="QDT222" s="134"/>
      <c r="QDU222" s="134"/>
      <c r="QDV222" s="131"/>
      <c r="QDW222" s="131"/>
      <c r="QDX222" s="131"/>
      <c r="QDY222" s="132"/>
      <c r="QEA222" s="130"/>
      <c r="QEB222" s="134"/>
      <c r="QEC222" s="134"/>
      <c r="QED222" s="131"/>
      <c r="QEE222" s="131"/>
      <c r="QEF222" s="131"/>
      <c r="QEG222" s="132"/>
      <c r="QEI222" s="130"/>
      <c r="QEJ222" s="134"/>
      <c r="QEK222" s="134"/>
      <c r="QEL222" s="131"/>
      <c r="QEM222" s="131"/>
      <c r="QEN222" s="131"/>
      <c r="QEO222" s="132"/>
      <c r="QEQ222" s="130"/>
      <c r="QER222" s="134"/>
      <c r="QES222" s="134"/>
      <c r="QET222" s="131"/>
      <c r="QEU222" s="131"/>
      <c r="QEV222" s="131"/>
      <c r="QEW222" s="132"/>
      <c r="QEY222" s="130"/>
      <c r="QEZ222" s="134"/>
      <c r="QFA222" s="134"/>
      <c r="QFB222" s="131"/>
      <c r="QFC222" s="131"/>
      <c r="QFD222" s="131"/>
      <c r="QFE222" s="132"/>
      <c r="QFG222" s="130"/>
      <c r="QFH222" s="134"/>
      <c r="QFI222" s="134"/>
      <c r="QFJ222" s="131"/>
      <c r="QFK222" s="131"/>
      <c r="QFL222" s="131"/>
      <c r="QFM222" s="132"/>
      <c r="QFO222" s="130"/>
      <c r="QFP222" s="134"/>
      <c r="QFQ222" s="134"/>
      <c r="QFR222" s="131"/>
      <c r="QFS222" s="131"/>
      <c r="QFT222" s="131"/>
      <c r="QFU222" s="132"/>
      <c r="QFW222" s="130"/>
      <c r="QFX222" s="134"/>
      <c r="QFY222" s="134"/>
      <c r="QFZ222" s="131"/>
      <c r="QGA222" s="131"/>
      <c r="QGB222" s="131"/>
      <c r="QGC222" s="132"/>
      <c r="QGE222" s="130"/>
      <c r="QGF222" s="134"/>
      <c r="QGG222" s="134"/>
      <c r="QGH222" s="131"/>
      <c r="QGI222" s="131"/>
      <c r="QGJ222" s="131"/>
      <c r="QGK222" s="132"/>
      <c r="QGM222" s="130"/>
      <c r="QGN222" s="134"/>
      <c r="QGO222" s="134"/>
      <c r="QGP222" s="131"/>
      <c r="QGQ222" s="131"/>
      <c r="QGR222" s="131"/>
      <c r="QGS222" s="132"/>
      <c r="QGU222" s="130"/>
      <c r="QGV222" s="134"/>
      <c r="QGW222" s="134"/>
      <c r="QGX222" s="131"/>
      <c r="QGY222" s="131"/>
      <c r="QGZ222" s="131"/>
      <c r="QHA222" s="132"/>
      <c r="QHC222" s="130"/>
      <c r="QHD222" s="134"/>
      <c r="QHE222" s="134"/>
      <c r="QHF222" s="131"/>
      <c r="QHG222" s="131"/>
      <c r="QHH222" s="131"/>
      <c r="QHI222" s="132"/>
      <c r="QHK222" s="130"/>
      <c r="QHL222" s="134"/>
      <c r="QHM222" s="134"/>
      <c r="QHN222" s="131"/>
      <c r="QHO222" s="131"/>
      <c r="QHP222" s="131"/>
      <c r="QHQ222" s="132"/>
      <c r="QHS222" s="130"/>
      <c r="QHT222" s="134"/>
      <c r="QHU222" s="134"/>
      <c r="QHV222" s="131"/>
      <c r="QHW222" s="131"/>
      <c r="QHX222" s="131"/>
      <c r="QHY222" s="132"/>
      <c r="QIA222" s="130"/>
      <c r="QIB222" s="134"/>
      <c r="QIC222" s="134"/>
      <c r="QID222" s="131"/>
      <c r="QIE222" s="131"/>
      <c r="QIF222" s="131"/>
      <c r="QIG222" s="132"/>
      <c r="QII222" s="130"/>
      <c r="QIJ222" s="134"/>
      <c r="QIK222" s="134"/>
      <c r="QIL222" s="131"/>
      <c r="QIM222" s="131"/>
      <c r="QIN222" s="131"/>
      <c r="QIO222" s="132"/>
      <c r="QIQ222" s="130"/>
      <c r="QIR222" s="134"/>
      <c r="QIS222" s="134"/>
      <c r="QIT222" s="131"/>
      <c r="QIU222" s="131"/>
      <c r="QIV222" s="131"/>
      <c r="QIW222" s="132"/>
      <c r="QIY222" s="130"/>
      <c r="QIZ222" s="134"/>
      <c r="QJA222" s="134"/>
      <c r="QJB222" s="131"/>
      <c r="QJC222" s="131"/>
      <c r="QJD222" s="131"/>
      <c r="QJE222" s="132"/>
      <c r="QJG222" s="130"/>
      <c r="QJH222" s="134"/>
      <c r="QJI222" s="134"/>
      <c r="QJJ222" s="131"/>
      <c r="QJK222" s="131"/>
      <c r="QJL222" s="131"/>
      <c r="QJM222" s="132"/>
      <c r="QJO222" s="130"/>
      <c r="QJP222" s="134"/>
      <c r="QJQ222" s="134"/>
      <c r="QJR222" s="131"/>
      <c r="QJS222" s="131"/>
      <c r="QJT222" s="131"/>
      <c r="QJU222" s="132"/>
      <c r="QJW222" s="130"/>
      <c r="QJX222" s="134"/>
      <c r="QJY222" s="134"/>
      <c r="QJZ222" s="131"/>
      <c r="QKA222" s="131"/>
      <c r="QKB222" s="131"/>
      <c r="QKC222" s="132"/>
      <c r="QKE222" s="130"/>
      <c r="QKF222" s="134"/>
      <c r="QKG222" s="134"/>
      <c r="QKH222" s="131"/>
      <c r="QKI222" s="131"/>
      <c r="QKJ222" s="131"/>
      <c r="QKK222" s="132"/>
      <c r="QKM222" s="130"/>
      <c r="QKN222" s="134"/>
      <c r="QKO222" s="134"/>
      <c r="QKP222" s="131"/>
      <c r="QKQ222" s="131"/>
      <c r="QKR222" s="131"/>
      <c r="QKS222" s="132"/>
      <c r="QKU222" s="130"/>
      <c r="QKV222" s="134"/>
      <c r="QKW222" s="134"/>
      <c r="QKX222" s="131"/>
      <c r="QKY222" s="131"/>
      <c r="QKZ222" s="131"/>
      <c r="QLA222" s="132"/>
      <c r="QLC222" s="130"/>
      <c r="QLD222" s="134"/>
      <c r="QLE222" s="134"/>
      <c r="QLF222" s="131"/>
      <c r="QLG222" s="131"/>
      <c r="QLH222" s="131"/>
      <c r="QLI222" s="132"/>
      <c r="QLK222" s="130"/>
      <c r="QLL222" s="134"/>
      <c r="QLM222" s="134"/>
      <c r="QLN222" s="131"/>
      <c r="QLO222" s="131"/>
      <c r="QLP222" s="131"/>
      <c r="QLQ222" s="132"/>
      <c r="QLS222" s="130"/>
      <c r="QLT222" s="134"/>
      <c r="QLU222" s="134"/>
      <c r="QLV222" s="131"/>
      <c r="QLW222" s="131"/>
      <c r="QLX222" s="131"/>
      <c r="QLY222" s="132"/>
      <c r="QMA222" s="130"/>
      <c r="QMB222" s="134"/>
      <c r="QMC222" s="134"/>
      <c r="QMD222" s="131"/>
      <c r="QME222" s="131"/>
      <c r="QMF222" s="131"/>
      <c r="QMG222" s="132"/>
      <c r="QMI222" s="130"/>
      <c r="QMJ222" s="134"/>
      <c r="QMK222" s="134"/>
      <c r="QML222" s="131"/>
      <c r="QMM222" s="131"/>
      <c r="QMN222" s="131"/>
      <c r="QMO222" s="132"/>
      <c r="QMQ222" s="130"/>
      <c r="QMR222" s="134"/>
      <c r="QMS222" s="134"/>
      <c r="QMT222" s="131"/>
      <c r="QMU222" s="131"/>
      <c r="QMV222" s="131"/>
      <c r="QMW222" s="132"/>
      <c r="QMY222" s="130"/>
      <c r="QMZ222" s="134"/>
      <c r="QNA222" s="134"/>
      <c r="QNB222" s="131"/>
      <c r="QNC222" s="131"/>
      <c r="QND222" s="131"/>
      <c r="QNE222" s="132"/>
      <c r="QNG222" s="130"/>
      <c r="QNH222" s="134"/>
      <c r="QNI222" s="134"/>
      <c r="QNJ222" s="131"/>
      <c r="QNK222" s="131"/>
      <c r="QNL222" s="131"/>
      <c r="QNM222" s="132"/>
      <c r="QNO222" s="130"/>
      <c r="QNP222" s="134"/>
      <c r="QNQ222" s="134"/>
      <c r="QNR222" s="131"/>
      <c r="QNS222" s="131"/>
      <c r="QNT222" s="131"/>
      <c r="QNU222" s="132"/>
      <c r="QNW222" s="130"/>
      <c r="QNX222" s="134"/>
      <c r="QNY222" s="134"/>
      <c r="QNZ222" s="131"/>
      <c r="QOA222" s="131"/>
      <c r="QOB222" s="131"/>
      <c r="QOC222" s="132"/>
      <c r="QOE222" s="130"/>
      <c r="QOF222" s="134"/>
      <c r="QOG222" s="134"/>
      <c r="QOH222" s="131"/>
      <c r="QOI222" s="131"/>
      <c r="QOJ222" s="131"/>
      <c r="QOK222" s="132"/>
      <c r="QOM222" s="130"/>
      <c r="QON222" s="134"/>
      <c r="QOO222" s="134"/>
      <c r="QOP222" s="131"/>
      <c r="QOQ222" s="131"/>
      <c r="QOR222" s="131"/>
      <c r="QOS222" s="132"/>
      <c r="QOU222" s="130"/>
      <c r="QOV222" s="134"/>
      <c r="QOW222" s="134"/>
      <c r="QOX222" s="131"/>
      <c r="QOY222" s="131"/>
      <c r="QOZ222" s="131"/>
      <c r="QPA222" s="132"/>
      <c r="QPC222" s="130"/>
      <c r="QPD222" s="134"/>
      <c r="QPE222" s="134"/>
      <c r="QPF222" s="131"/>
      <c r="QPG222" s="131"/>
      <c r="QPH222" s="131"/>
      <c r="QPI222" s="132"/>
      <c r="QPK222" s="130"/>
      <c r="QPL222" s="134"/>
      <c r="QPM222" s="134"/>
      <c r="QPN222" s="131"/>
      <c r="QPO222" s="131"/>
      <c r="QPP222" s="131"/>
      <c r="QPQ222" s="132"/>
      <c r="QPS222" s="130"/>
      <c r="QPT222" s="134"/>
      <c r="QPU222" s="134"/>
      <c r="QPV222" s="131"/>
      <c r="QPW222" s="131"/>
      <c r="QPX222" s="131"/>
      <c r="QPY222" s="132"/>
      <c r="QQA222" s="130"/>
      <c r="QQB222" s="134"/>
      <c r="QQC222" s="134"/>
      <c r="QQD222" s="131"/>
      <c r="QQE222" s="131"/>
      <c r="QQF222" s="131"/>
      <c r="QQG222" s="132"/>
      <c r="QQI222" s="130"/>
      <c r="QQJ222" s="134"/>
      <c r="QQK222" s="134"/>
      <c r="QQL222" s="131"/>
      <c r="QQM222" s="131"/>
      <c r="QQN222" s="131"/>
      <c r="QQO222" s="132"/>
      <c r="QQQ222" s="130"/>
      <c r="QQR222" s="134"/>
      <c r="QQS222" s="134"/>
      <c r="QQT222" s="131"/>
      <c r="QQU222" s="131"/>
      <c r="QQV222" s="131"/>
      <c r="QQW222" s="132"/>
      <c r="QQY222" s="130"/>
      <c r="QQZ222" s="134"/>
      <c r="QRA222" s="134"/>
      <c r="QRB222" s="131"/>
      <c r="QRC222" s="131"/>
      <c r="QRD222" s="131"/>
      <c r="QRE222" s="132"/>
      <c r="QRG222" s="130"/>
      <c r="QRH222" s="134"/>
      <c r="QRI222" s="134"/>
      <c r="QRJ222" s="131"/>
      <c r="QRK222" s="131"/>
      <c r="QRL222" s="131"/>
      <c r="QRM222" s="132"/>
      <c r="QRO222" s="130"/>
      <c r="QRP222" s="134"/>
      <c r="QRQ222" s="134"/>
      <c r="QRR222" s="131"/>
      <c r="QRS222" s="131"/>
      <c r="QRT222" s="131"/>
      <c r="QRU222" s="132"/>
      <c r="QRW222" s="130"/>
      <c r="QRX222" s="134"/>
      <c r="QRY222" s="134"/>
      <c r="QRZ222" s="131"/>
      <c r="QSA222" s="131"/>
      <c r="QSB222" s="131"/>
      <c r="QSC222" s="132"/>
      <c r="QSE222" s="130"/>
      <c r="QSF222" s="134"/>
      <c r="QSG222" s="134"/>
      <c r="QSH222" s="131"/>
      <c r="QSI222" s="131"/>
      <c r="QSJ222" s="131"/>
      <c r="QSK222" s="132"/>
      <c r="QSM222" s="130"/>
      <c r="QSN222" s="134"/>
      <c r="QSO222" s="134"/>
      <c r="QSP222" s="131"/>
      <c r="QSQ222" s="131"/>
      <c r="QSR222" s="131"/>
      <c r="QSS222" s="132"/>
      <c r="QSU222" s="130"/>
      <c r="QSV222" s="134"/>
      <c r="QSW222" s="134"/>
      <c r="QSX222" s="131"/>
      <c r="QSY222" s="131"/>
      <c r="QSZ222" s="131"/>
      <c r="QTA222" s="132"/>
      <c r="QTC222" s="130"/>
      <c r="QTD222" s="134"/>
      <c r="QTE222" s="134"/>
      <c r="QTF222" s="131"/>
      <c r="QTG222" s="131"/>
      <c r="QTH222" s="131"/>
      <c r="QTI222" s="132"/>
      <c r="QTK222" s="130"/>
      <c r="QTL222" s="134"/>
      <c r="QTM222" s="134"/>
      <c r="QTN222" s="131"/>
      <c r="QTO222" s="131"/>
      <c r="QTP222" s="131"/>
      <c r="QTQ222" s="132"/>
      <c r="QTS222" s="130"/>
      <c r="QTT222" s="134"/>
      <c r="QTU222" s="134"/>
      <c r="QTV222" s="131"/>
      <c r="QTW222" s="131"/>
      <c r="QTX222" s="131"/>
      <c r="QTY222" s="132"/>
      <c r="QUA222" s="130"/>
      <c r="QUB222" s="134"/>
      <c r="QUC222" s="134"/>
      <c r="QUD222" s="131"/>
      <c r="QUE222" s="131"/>
      <c r="QUF222" s="131"/>
      <c r="QUG222" s="132"/>
      <c r="QUI222" s="130"/>
      <c r="QUJ222" s="134"/>
      <c r="QUK222" s="134"/>
      <c r="QUL222" s="131"/>
      <c r="QUM222" s="131"/>
      <c r="QUN222" s="131"/>
      <c r="QUO222" s="132"/>
      <c r="QUQ222" s="130"/>
      <c r="QUR222" s="134"/>
      <c r="QUS222" s="134"/>
      <c r="QUT222" s="131"/>
      <c r="QUU222" s="131"/>
      <c r="QUV222" s="131"/>
      <c r="QUW222" s="132"/>
      <c r="QUY222" s="130"/>
      <c r="QUZ222" s="134"/>
      <c r="QVA222" s="134"/>
      <c r="QVB222" s="131"/>
      <c r="QVC222" s="131"/>
      <c r="QVD222" s="131"/>
      <c r="QVE222" s="132"/>
      <c r="QVG222" s="130"/>
      <c r="QVH222" s="134"/>
      <c r="QVI222" s="134"/>
      <c r="QVJ222" s="131"/>
      <c r="QVK222" s="131"/>
      <c r="QVL222" s="131"/>
      <c r="QVM222" s="132"/>
      <c r="QVO222" s="130"/>
      <c r="QVP222" s="134"/>
      <c r="QVQ222" s="134"/>
      <c r="QVR222" s="131"/>
      <c r="QVS222" s="131"/>
      <c r="QVT222" s="131"/>
      <c r="QVU222" s="132"/>
      <c r="QVW222" s="130"/>
      <c r="QVX222" s="134"/>
      <c r="QVY222" s="134"/>
      <c r="QVZ222" s="131"/>
      <c r="QWA222" s="131"/>
      <c r="QWB222" s="131"/>
      <c r="QWC222" s="132"/>
      <c r="QWE222" s="130"/>
      <c r="QWF222" s="134"/>
      <c r="QWG222" s="134"/>
      <c r="QWH222" s="131"/>
      <c r="QWI222" s="131"/>
      <c r="QWJ222" s="131"/>
      <c r="QWK222" s="132"/>
      <c r="QWM222" s="130"/>
      <c r="QWN222" s="134"/>
      <c r="QWO222" s="134"/>
      <c r="QWP222" s="131"/>
      <c r="QWQ222" s="131"/>
      <c r="QWR222" s="131"/>
      <c r="QWS222" s="132"/>
      <c r="QWU222" s="130"/>
      <c r="QWV222" s="134"/>
      <c r="QWW222" s="134"/>
      <c r="QWX222" s="131"/>
      <c r="QWY222" s="131"/>
      <c r="QWZ222" s="131"/>
      <c r="QXA222" s="132"/>
      <c r="QXC222" s="130"/>
      <c r="QXD222" s="134"/>
      <c r="QXE222" s="134"/>
      <c r="QXF222" s="131"/>
      <c r="QXG222" s="131"/>
      <c r="QXH222" s="131"/>
      <c r="QXI222" s="132"/>
      <c r="QXK222" s="130"/>
      <c r="QXL222" s="134"/>
      <c r="QXM222" s="134"/>
      <c r="QXN222" s="131"/>
      <c r="QXO222" s="131"/>
      <c r="QXP222" s="131"/>
      <c r="QXQ222" s="132"/>
      <c r="QXS222" s="130"/>
      <c r="QXT222" s="134"/>
      <c r="QXU222" s="134"/>
      <c r="QXV222" s="131"/>
      <c r="QXW222" s="131"/>
      <c r="QXX222" s="131"/>
      <c r="QXY222" s="132"/>
      <c r="QYA222" s="130"/>
      <c r="QYB222" s="134"/>
      <c r="QYC222" s="134"/>
      <c r="QYD222" s="131"/>
      <c r="QYE222" s="131"/>
      <c r="QYF222" s="131"/>
      <c r="QYG222" s="132"/>
      <c r="QYI222" s="130"/>
      <c r="QYJ222" s="134"/>
      <c r="QYK222" s="134"/>
      <c r="QYL222" s="131"/>
      <c r="QYM222" s="131"/>
      <c r="QYN222" s="131"/>
      <c r="QYO222" s="132"/>
      <c r="QYQ222" s="130"/>
      <c r="QYR222" s="134"/>
      <c r="QYS222" s="134"/>
      <c r="QYT222" s="131"/>
      <c r="QYU222" s="131"/>
      <c r="QYV222" s="131"/>
      <c r="QYW222" s="132"/>
      <c r="QYY222" s="130"/>
      <c r="QYZ222" s="134"/>
      <c r="QZA222" s="134"/>
      <c r="QZB222" s="131"/>
      <c r="QZC222" s="131"/>
      <c r="QZD222" s="131"/>
      <c r="QZE222" s="132"/>
      <c r="QZG222" s="130"/>
      <c r="QZH222" s="134"/>
      <c r="QZI222" s="134"/>
      <c r="QZJ222" s="131"/>
      <c r="QZK222" s="131"/>
      <c r="QZL222" s="131"/>
      <c r="QZM222" s="132"/>
      <c r="QZO222" s="130"/>
      <c r="QZP222" s="134"/>
      <c r="QZQ222" s="134"/>
      <c r="QZR222" s="131"/>
      <c r="QZS222" s="131"/>
      <c r="QZT222" s="131"/>
      <c r="QZU222" s="132"/>
      <c r="QZW222" s="130"/>
      <c r="QZX222" s="134"/>
      <c r="QZY222" s="134"/>
      <c r="QZZ222" s="131"/>
      <c r="RAA222" s="131"/>
      <c r="RAB222" s="131"/>
      <c r="RAC222" s="132"/>
      <c r="RAE222" s="130"/>
      <c r="RAF222" s="134"/>
      <c r="RAG222" s="134"/>
      <c r="RAH222" s="131"/>
      <c r="RAI222" s="131"/>
      <c r="RAJ222" s="131"/>
      <c r="RAK222" s="132"/>
      <c r="RAM222" s="130"/>
      <c r="RAN222" s="134"/>
      <c r="RAO222" s="134"/>
      <c r="RAP222" s="131"/>
      <c r="RAQ222" s="131"/>
      <c r="RAR222" s="131"/>
      <c r="RAS222" s="132"/>
      <c r="RAU222" s="130"/>
      <c r="RAV222" s="134"/>
      <c r="RAW222" s="134"/>
      <c r="RAX222" s="131"/>
      <c r="RAY222" s="131"/>
      <c r="RAZ222" s="131"/>
      <c r="RBA222" s="132"/>
      <c r="RBC222" s="130"/>
      <c r="RBD222" s="134"/>
      <c r="RBE222" s="134"/>
      <c r="RBF222" s="131"/>
      <c r="RBG222" s="131"/>
      <c r="RBH222" s="131"/>
      <c r="RBI222" s="132"/>
      <c r="RBK222" s="130"/>
      <c r="RBL222" s="134"/>
      <c r="RBM222" s="134"/>
      <c r="RBN222" s="131"/>
      <c r="RBO222" s="131"/>
      <c r="RBP222" s="131"/>
      <c r="RBQ222" s="132"/>
      <c r="RBS222" s="130"/>
      <c r="RBT222" s="134"/>
      <c r="RBU222" s="134"/>
      <c r="RBV222" s="131"/>
      <c r="RBW222" s="131"/>
      <c r="RBX222" s="131"/>
      <c r="RBY222" s="132"/>
      <c r="RCA222" s="130"/>
      <c r="RCB222" s="134"/>
      <c r="RCC222" s="134"/>
      <c r="RCD222" s="131"/>
      <c r="RCE222" s="131"/>
      <c r="RCF222" s="131"/>
      <c r="RCG222" s="132"/>
      <c r="RCI222" s="130"/>
      <c r="RCJ222" s="134"/>
      <c r="RCK222" s="134"/>
      <c r="RCL222" s="131"/>
      <c r="RCM222" s="131"/>
      <c r="RCN222" s="131"/>
      <c r="RCO222" s="132"/>
      <c r="RCQ222" s="130"/>
      <c r="RCR222" s="134"/>
      <c r="RCS222" s="134"/>
      <c r="RCT222" s="131"/>
      <c r="RCU222" s="131"/>
      <c r="RCV222" s="131"/>
      <c r="RCW222" s="132"/>
      <c r="RCY222" s="130"/>
      <c r="RCZ222" s="134"/>
      <c r="RDA222" s="134"/>
      <c r="RDB222" s="131"/>
      <c r="RDC222" s="131"/>
      <c r="RDD222" s="131"/>
      <c r="RDE222" s="132"/>
      <c r="RDG222" s="130"/>
      <c r="RDH222" s="134"/>
      <c r="RDI222" s="134"/>
      <c r="RDJ222" s="131"/>
      <c r="RDK222" s="131"/>
      <c r="RDL222" s="131"/>
      <c r="RDM222" s="132"/>
      <c r="RDO222" s="130"/>
      <c r="RDP222" s="134"/>
      <c r="RDQ222" s="134"/>
      <c r="RDR222" s="131"/>
      <c r="RDS222" s="131"/>
      <c r="RDT222" s="131"/>
      <c r="RDU222" s="132"/>
      <c r="RDW222" s="130"/>
      <c r="RDX222" s="134"/>
      <c r="RDY222" s="134"/>
      <c r="RDZ222" s="131"/>
      <c r="REA222" s="131"/>
      <c r="REB222" s="131"/>
      <c r="REC222" s="132"/>
      <c r="REE222" s="130"/>
      <c r="REF222" s="134"/>
      <c r="REG222" s="134"/>
      <c r="REH222" s="131"/>
      <c r="REI222" s="131"/>
      <c r="REJ222" s="131"/>
      <c r="REK222" s="132"/>
      <c r="REM222" s="130"/>
      <c r="REN222" s="134"/>
      <c r="REO222" s="134"/>
      <c r="REP222" s="131"/>
      <c r="REQ222" s="131"/>
      <c r="RER222" s="131"/>
      <c r="RES222" s="132"/>
      <c r="REU222" s="130"/>
      <c r="REV222" s="134"/>
      <c r="REW222" s="134"/>
      <c r="REX222" s="131"/>
      <c r="REY222" s="131"/>
      <c r="REZ222" s="131"/>
      <c r="RFA222" s="132"/>
      <c r="RFC222" s="130"/>
      <c r="RFD222" s="134"/>
      <c r="RFE222" s="134"/>
      <c r="RFF222" s="131"/>
      <c r="RFG222" s="131"/>
      <c r="RFH222" s="131"/>
      <c r="RFI222" s="132"/>
      <c r="RFK222" s="130"/>
      <c r="RFL222" s="134"/>
      <c r="RFM222" s="134"/>
      <c r="RFN222" s="131"/>
      <c r="RFO222" s="131"/>
      <c r="RFP222" s="131"/>
      <c r="RFQ222" s="132"/>
      <c r="RFS222" s="130"/>
      <c r="RFT222" s="134"/>
      <c r="RFU222" s="134"/>
      <c r="RFV222" s="131"/>
      <c r="RFW222" s="131"/>
      <c r="RFX222" s="131"/>
      <c r="RFY222" s="132"/>
      <c r="RGA222" s="130"/>
      <c r="RGB222" s="134"/>
      <c r="RGC222" s="134"/>
      <c r="RGD222" s="131"/>
      <c r="RGE222" s="131"/>
      <c r="RGF222" s="131"/>
      <c r="RGG222" s="132"/>
      <c r="RGI222" s="130"/>
      <c r="RGJ222" s="134"/>
      <c r="RGK222" s="134"/>
      <c r="RGL222" s="131"/>
      <c r="RGM222" s="131"/>
      <c r="RGN222" s="131"/>
      <c r="RGO222" s="132"/>
      <c r="RGQ222" s="130"/>
      <c r="RGR222" s="134"/>
      <c r="RGS222" s="134"/>
      <c r="RGT222" s="131"/>
      <c r="RGU222" s="131"/>
      <c r="RGV222" s="131"/>
      <c r="RGW222" s="132"/>
      <c r="RGY222" s="130"/>
      <c r="RGZ222" s="134"/>
      <c r="RHA222" s="134"/>
      <c r="RHB222" s="131"/>
      <c r="RHC222" s="131"/>
      <c r="RHD222" s="131"/>
      <c r="RHE222" s="132"/>
      <c r="RHG222" s="130"/>
      <c r="RHH222" s="134"/>
      <c r="RHI222" s="134"/>
      <c r="RHJ222" s="131"/>
      <c r="RHK222" s="131"/>
      <c r="RHL222" s="131"/>
      <c r="RHM222" s="132"/>
      <c r="RHO222" s="130"/>
      <c r="RHP222" s="134"/>
      <c r="RHQ222" s="134"/>
      <c r="RHR222" s="131"/>
      <c r="RHS222" s="131"/>
      <c r="RHT222" s="131"/>
      <c r="RHU222" s="132"/>
      <c r="RHW222" s="130"/>
      <c r="RHX222" s="134"/>
      <c r="RHY222" s="134"/>
      <c r="RHZ222" s="131"/>
      <c r="RIA222" s="131"/>
      <c r="RIB222" s="131"/>
      <c r="RIC222" s="132"/>
      <c r="RIE222" s="130"/>
      <c r="RIF222" s="134"/>
      <c r="RIG222" s="134"/>
      <c r="RIH222" s="131"/>
      <c r="RII222" s="131"/>
      <c r="RIJ222" s="131"/>
      <c r="RIK222" s="132"/>
      <c r="RIM222" s="130"/>
      <c r="RIN222" s="134"/>
      <c r="RIO222" s="134"/>
      <c r="RIP222" s="131"/>
      <c r="RIQ222" s="131"/>
      <c r="RIR222" s="131"/>
      <c r="RIS222" s="132"/>
      <c r="RIU222" s="130"/>
      <c r="RIV222" s="134"/>
      <c r="RIW222" s="134"/>
      <c r="RIX222" s="131"/>
      <c r="RIY222" s="131"/>
      <c r="RIZ222" s="131"/>
      <c r="RJA222" s="132"/>
      <c r="RJC222" s="130"/>
      <c r="RJD222" s="134"/>
      <c r="RJE222" s="134"/>
      <c r="RJF222" s="131"/>
      <c r="RJG222" s="131"/>
      <c r="RJH222" s="131"/>
      <c r="RJI222" s="132"/>
      <c r="RJK222" s="130"/>
      <c r="RJL222" s="134"/>
      <c r="RJM222" s="134"/>
      <c r="RJN222" s="131"/>
      <c r="RJO222" s="131"/>
      <c r="RJP222" s="131"/>
      <c r="RJQ222" s="132"/>
      <c r="RJS222" s="130"/>
      <c r="RJT222" s="134"/>
      <c r="RJU222" s="134"/>
      <c r="RJV222" s="131"/>
      <c r="RJW222" s="131"/>
      <c r="RJX222" s="131"/>
      <c r="RJY222" s="132"/>
      <c r="RKA222" s="130"/>
      <c r="RKB222" s="134"/>
      <c r="RKC222" s="134"/>
      <c r="RKD222" s="131"/>
      <c r="RKE222" s="131"/>
      <c r="RKF222" s="131"/>
      <c r="RKG222" s="132"/>
      <c r="RKI222" s="130"/>
      <c r="RKJ222" s="134"/>
      <c r="RKK222" s="134"/>
      <c r="RKL222" s="131"/>
      <c r="RKM222" s="131"/>
      <c r="RKN222" s="131"/>
      <c r="RKO222" s="132"/>
      <c r="RKQ222" s="130"/>
      <c r="RKR222" s="134"/>
      <c r="RKS222" s="134"/>
      <c r="RKT222" s="131"/>
      <c r="RKU222" s="131"/>
      <c r="RKV222" s="131"/>
      <c r="RKW222" s="132"/>
      <c r="RKY222" s="130"/>
      <c r="RKZ222" s="134"/>
      <c r="RLA222" s="134"/>
      <c r="RLB222" s="131"/>
      <c r="RLC222" s="131"/>
      <c r="RLD222" s="131"/>
      <c r="RLE222" s="132"/>
      <c r="RLG222" s="130"/>
      <c r="RLH222" s="134"/>
      <c r="RLI222" s="134"/>
      <c r="RLJ222" s="131"/>
      <c r="RLK222" s="131"/>
      <c r="RLL222" s="131"/>
      <c r="RLM222" s="132"/>
      <c r="RLO222" s="130"/>
      <c r="RLP222" s="134"/>
      <c r="RLQ222" s="134"/>
      <c r="RLR222" s="131"/>
      <c r="RLS222" s="131"/>
      <c r="RLT222" s="131"/>
      <c r="RLU222" s="132"/>
      <c r="RLW222" s="130"/>
      <c r="RLX222" s="134"/>
      <c r="RLY222" s="134"/>
      <c r="RLZ222" s="131"/>
      <c r="RMA222" s="131"/>
      <c r="RMB222" s="131"/>
      <c r="RMC222" s="132"/>
      <c r="RME222" s="130"/>
      <c r="RMF222" s="134"/>
      <c r="RMG222" s="134"/>
      <c r="RMH222" s="131"/>
      <c r="RMI222" s="131"/>
      <c r="RMJ222" s="131"/>
      <c r="RMK222" s="132"/>
      <c r="RMM222" s="130"/>
      <c r="RMN222" s="134"/>
      <c r="RMO222" s="134"/>
      <c r="RMP222" s="131"/>
      <c r="RMQ222" s="131"/>
      <c r="RMR222" s="131"/>
      <c r="RMS222" s="132"/>
      <c r="RMU222" s="130"/>
      <c r="RMV222" s="134"/>
      <c r="RMW222" s="134"/>
      <c r="RMX222" s="131"/>
      <c r="RMY222" s="131"/>
      <c r="RMZ222" s="131"/>
      <c r="RNA222" s="132"/>
      <c r="RNC222" s="130"/>
      <c r="RND222" s="134"/>
      <c r="RNE222" s="134"/>
      <c r="RNF222" s="131"/>
      <c r="RNG222" s="131"/>
      <c r="RNH222" s="131"/>
      <c r="RNI222" s="132"/>
      <c r="RNK222" s="130"/>
      <c r="RNL222" s="134"/>
      <c r="RNM222" s="134"/>
      <c r="RNN222" s="131"/>
      <c r="RNO222" s="131"/>
      <c r="RNP222" s="131"/>
      <c r="RNQ222" s="132"/>
      <c r="RNS222" s="130"/>
      <c r="RNT222" s="134"/>
      <c r="RNU222" s="134"/>
      <c r="RNV222" s="131"/>
      <c r="RNW222" s="131"/>
      <c r="RNX222" s="131"/>
      <c r="RNY222" s="132"/>
      <c r="ROA222" s="130"/>
      <c r="ROB222" s="134"/>
      <c r="ROC222" s="134"/>
      <c r="ROD222" s="131"/>
      <c r="ROE222" s="131"/>
      <c r="ROF222" s="131"/>
      <c r="ROG222" s="132"/>
      <c r="ROI222" s="130"/>
      <c r="ROJ222" s="134"/>
      <c r="ROK222" s="134"/>
      <c r="ROL222" s="131"/>
      <c r="ROM222" s="131"/>
      <c r="RON222" s="131"/>
      <c r="ROO222" s="132"/>
      <c r="ROQ222" s="130"/>
      <c r="ROR222" s="134"/>
      <c r="ROS222" s="134"/>
      <c r="ROT222" s="131"/>
      <c r="ROU222" s="131"/>
      <c r="ROV222" s="131"/>
      <c r="ROW222" s="132"/>
      <c r="ROY222" s="130"/>
      <c r="ROZ222" s="134"/>
      <c r="RPA222" s="134"/>
      <c r="RPB222" s="131"/>
      <c r="RPC222" s="131"/>
      <c r="RPD222" s="131"/>
      <c r="RPE222" s="132"/>
      <c r="RPG222" s="130"/>
      <c r="RPH222" s="134"/>
      <c r="RPI222" s="134"/>
      <c r="RPJ222" s="131"/>
      <c r="RPK222" s="131"/>
      <c r="RPL222" s="131"/>
      <c r="RPM222" s="132"/>
      <c r="RPO222" s="130"/>
      <c r="RPP222" s="134"/>
      <c r="RPQ222" s="134"/>
      <c r="RPR222" s="131"/>
      <c r="RPS222" s="131"/>
      <c r="RPT222" s="131"/>
      <c r="RPU222" s="132"/>
      <c r="RPW222" s="130"/>
      <c r="RPX222" s="134"/>
      <c r="RPY222" s="134"/>
      <c r="RPZ222" s="131"/>
      <c r="RQA222" s="131"/>
      <c r="RQB222" s="131"/>
      <c r="RQC222" s="132"/>
      <c r="RQE222" s="130"/>
      <c r="RQF222" s="134"/>
      <c r="RQG222" s="134"/>
      <c r="RQH222" s="131"/>
      <c r="RQI222" s="131"/>
      <c r="RQJ222" s="131"/>
      <c r="RQK222" s="132"/>
      <c r="RQM222" s="130"/>
      <c r="RQN222" s="134"/>
      <c r="RQO222" s="134"/>
      <c r="RQP222" s="131"/>
      <c r="RQQ222" s="131"/>
      <c r="RQR222" s="131"/>
      <c r="RQS222" s="132"/>
      <c r="RQU222" s="130"/>
      <c r="RQV222" s="134"/>
      <c r="RQW222" s="134"/>
      <c r="RQX222" s="131"/>
      <c r="RQY222" s="131"/>
      <c r="RQZ222" s="131"/>
      <c r="RRA222" s="132"/>
      <c r="RRC222" s="130"/>
      <c r="RRD222" s="134"/>
      <c r="RRE222" s="134"/>
      <c r="RRF222" s="131"/>
      <c r="RRG222" s="131"/>
      <c r="RRH222" s="131"/>
      <c r="RRI222" s="132"/>
      <c r="RRK222" s="130"/>
      <c r="RRL222" s="134"/>
      <c r="RRM222" s="134"/>
      <c r="RRN222" s="131"/>
      <c r="RRO222" s="131"/>
      <c r="RRP222" s="131"/>
      <c r="RRQ222" s="132"/>
      <c r="RRS222" s="130"/>
      <c r="RRT222" s="134"/>
      <c r="RRU222" s="134"/>
      <c r="RRV222" s="131"/>
      <c r="RRW222" s="131"/>
      <c r="RRX222" s="131"/>
      <c r="RRY222" s="132"/>
      <c r="RSA222" s="130"/>
      <c r="RSB222" s="134"/>
      <c r="RSC222" s="134"/>
      <c r="RSD222" s="131"/>
      <c r="RSE222" s="131"/>
      <c r="RSF222" s="131"/>
      <c r="RSG222" s="132"/>
      <c r="RSI222" s="130"/>
      <c r="RSJ222" s="134"/>
      <c r="RSK222" s="134"/>
      <c r="RSL222" s="131"/>
      <c r="RSM222" s="131"/>
      <c r="RSN222" s="131"/>
      <c r="RSO222" s="132"/>
      <c r="RSQ222" s="130"/>
      <c r="RSR222" s="134"/>
      <c r="RSS222" s="134"/>
      <c r="RST222" s="131"/>
      <c r="RSU222" s="131"/>
      <c r="RSV222" s="131"/>
      <c r="RSW222" s="132"/>
      <c r="RSY222" s="130"/>
      <c r="RSZ222" s="134"/>
      <c r="RTA222" s="134"/>
      <c r="RTB222" s="131"/>
      <c r="RTC222" s="131"/>
      <c r="RTD222" s="131"/>
      <c r="RTE222" s="132"/>
      <c r="RTG222" s="130"/>
      <c r="RTH222" s="134"/>
      <c r="RTI222" s="134"/>
      <c r="RTJ222" s="131"/>
      <c r="RTK222" s="131"/>
      <c r="RTL222" s="131"/>
      <c r="RTM222" s="132"/>
      <c r="RTO222" s="130"/>
      <c r="RTP222" s="134"/>
      <c r="RTQ222" s="134"/>
      <c r="RTR222" s="131"/>
      <c r="RTS222" s="131"/>
      <c r="RTT222" s="131"/>
      <c r="RTU222" s="132"/>
      <c r="RTW222" s="130"/>
      <c r="RTX222" s="134"/>
      <c r="RTY222" s="134"/>
      <c r="RTZ222" s="131"/>
      <c r="RUA222" s="131"/>
      <c r="RUB222" s="131"/>
      <c r="RUC222" s="132"/>
      <c r="RUE222" s="130"/>
      <c r="RUF222" s="134"/>
      <c r="RUG222" s="134"/>
      <c r="RUH222" s="131"/>
      <c r="RUI222" s="131"/>
      <c r="RUJ222" s="131"/>
      <c r="RUK222" s="132"/>
      <c r="RUM222" s="130"/>
      <c r="RUN222" s="134"/>
      <c r="RUO222" s="134"/>
      <c r="RUP222" s="131"/>
      <c r="RUQ222" s="131"/>
      <c r="RUR222" s="131"/>
      <c r="RUS222" s="132"/>
      <c r="RUU222" s="130"/>
      <c r="RUV222" s="134"/>
      <c r="RUW222" s="134"/>
      <c r="RUX222" s="131"/>
      <c r="RUY222" s="131"/>
      <c r="RUZ222" s="131"/>
      <c r="RVA222" s="132"/>
      <c r="RVC222" s="130"/>
      <c r="RVD222" s="134"/>
      <c r="RVE222" s="134"/>
      <c r="RVF222" s="131"/>
      <c r="RVG222" s="131"/>
      <c r="RVH222" s="131"/>
      <c r="RVI222" s="132"/>
      <c r="RVK222" s="130"/>
      <c r="RVL222" s="134"/>
      <c r="RVM222" s="134"/>
      <c r="RVN222" s="131"/>
      <c r="RVO222" s="131"/>
      <c r="RVP222" s="131"/>
      <c r="RVQ222" s="132"/>
      <c r="RVS222" s="130"/>
      <c r="RVT222" s="134"/>
      <c r="RVU222" s="134"/>
      <c r="RVV222" s="131"/>
      <c r="RVW222" s="131"/>
      <c r="RVX222" s="131"/>
      <c r="RVY222" s="132"/>
      <c r="RWA222" s="130"/>
      <c r="RWB222" s="134"/>
      <c r="RWC222" s="134"/>
      <c r="RWD222" s="131"/>
      <c r="RWE222" s="131"/>
      <c r="RWF222" s="131"/>
      <c r="RWG222" s="132"/>
      <c r="RWI222" s="130"/>
      <c r="RWJ222" s="134"/>
      <c r="RWK222" s="134"/>
      <c r="RWL222" s="131"/>
      <c r="RWM222" s="131"/>
      <c r="RWN222" s="131"/>
      <c r="RWO222" s="132"/>
      <c r="RWQ222" s="130"/>
      <c r="RWR222" s="134"/>
      <c r="RWS222" s="134"/>
      <c r="RWT222" s="131"/>
      <c r="RWU222" s="131"/>
      <c r="RWV222" s="131"/>
      <c r="RWW222" s="132"/>
      <c r="RWY222" s="130"/>
      <c r="RWZ222" s="134"/>
      <c r="RXA222" s="134"/>
      <c r="RXB222" s="131"/>
      <c r="RXC222" s="131"/>
      <c r="RXD222" s="131"/>
      <c r="RXE222" s="132"/>
      <c r="RXG222" s="130"/>
      <c r="RXH222" s="134"/>
      <c r="RXI222" s="134"/>
      <c r="RXJ222" s="131"/>
      <c r="RXK222" s="131"/>
      <c r="RXL222" s="131"/>
      <c r="RXM222" s="132"/>
      <c r="RXO222" s="130"/>
      <c r="RXP222" s="134"/>
      <c r="RXQ222" s="134"/>
      <c r="RXR222" s="131"/>
      <c r="RXS222" s="131"/>
      <c r="RXT222" s="131"/>
      <c r="RXU222" s="132"/>
      <c r="RXW222" s="130"/>
      <c r="RXX222" s="134"/>
      <c r="RXY222" s="134"/>
      <c r="RXZ222" s="131"/>
      <c r="RYA222" s="131"/>
      <c r="RYB222" s="131"/>
      <c r="RYC222" s="132"/>
      <c r="RYE222" s="130"/>
      <c r="RYF222" s="134"/>
      <c r="RYG222" s="134"/>
      <c r="RYH222" s="131"/>
      <c r="RYI222" s="131"/>
      <c r="RYJ222" s="131"/>
      <c r="RYK222" s="132"/>
      <c r="RYM222" s="130"/>
      <c r="RYN222" s="134"/>
      <c r="RYO222" s="134"/>
      <c r="RYP222" s="131"/>
      <c r="RYQ222" s="131"/>
      <c r="RYR222" s="131"/>
      <c r="RYS222" s="132"/>
      <c r="RYU222" s="130"/>
      <c r="RYV222" s="134"/>
      <c r="RYW222" s="134"/>
      <c r="RYX222" s="131"/>
      <c r="RYY222" s="131"/>
      <c r="RYZ222" s="131"/>
      <c r="RZA222" s="132"/>
      <c r="RZC222" s="130"/>
      <c r="RZD222" s="134"/>
      <c r="RZE222" s="134"/>
      <c r="RZF222" s="131"/>
      <c r="RZG222" s="131"/>
      <c r="RZH222" s="131"/>
      <c r="RZI222" s="132"/>
      <c r="RZK222" s="130"/>
      <c r="RZL222" s="134"/>
      <c r="RZM222" s="134"/>
      <c r="RZN222" s="131"/>
      <c r="RZO222" s="131"/>
      <c r="RZP222" s="131"/>
      <c r="RZQ222" s="132"/>
      <c r="RZS222" s="130"/>
      <c r="RZT222" s="134"/>
      <c r="RZU222" s="134"/>
      <c r="RZV222" s="131"/>
      <c r="RZW222" s="131"/>
      <c r="RZX222" s="131"/>
      <c r="RZY222" s="132"/>
      <c r="SAA222" s="130"/>
      <c r="SAB222" s="134"/>
      <c r="SAC222" s="134"/>
      <c r="SAD222" s="131"/>
      <c r="SAE222" s="131"/>
      <c r="SAF222" s="131"/>
      <c r="SAG222" s="132"/>
      <c r="SAI222" s="130"/>
      <c r="SAJ222" s="134"/>
      <c r="SAK222" s="134"/>
      <c r="SAL222" s="131"/>
      <c r="SAM222" s="131"/>
      <c r="SAN222" s="131"/>
      <c r="SAO222" s="132"/>
      <c r="SAQ222" s="130"/>
      <c r="SAR222" s="134"/>
      <c r="SAS222" s="134"/>
      <c r="SAT222" s="131"/>
      <c r="SAU222" s="131"/>
      <c r="SAV222" s="131"/>
      <c r="SAW222" s="132"/>
      <c r="SAY222" s="130"/>
      <c r="SAZ222" s="134"/>
      <c r="SBA222" s="134"/>
      <c r="SBB222" s="131"/>
      <c r="SBC222" s="131"/>
      <c r="SBD222" s="131"/>
      <c r="SBE222" s="132"/>
      <c r="SBG222" s="130"/>
      <c r="SBH222" s="134"/>
      <c r="SBI222" s="134"/>
      <c r="SBJ222" s="131"/>
      <c r="SBK222" s="131"/>
      <c r="SBL222" s="131"/>
      <c r="SBM222" s="132"/>
      <c r="SBO222" s="130"/>
      <c r="SBP222" s="134"/>
      <c r="SBQ222" s="134"/>
      <c r="SBR222" s="131"/>
      <c r="SBS222" s="131"/>
      <c r="SBT222" s="131"/>
      <c r="SBU222" s="132"/>
      <c r="SBW222" s="130"/>
      <c r="SBX222" s="134"/>
      <c r="SBY222" s="134"/>
      <c r="SBZ222" s="131"/>
      <c r="SCA222" s="131"/>
      <c r="SCB222" s="131"/>
      <c r="SCC222" s="132"/>
      <c r="SCE222" s="130"/>
      <c r="SCF222" s="134"/>
      <c r="SCG222" s="134"/>
      <c r="SCH222" s="131"/>
      <c r="SCI222" s="131"/>
      <c r="SCJ222" s="131"/>
      <c r="SCK222" s="132"/>
      <c r="SCM222" s="130"/>
      <c r="SCN222" s="134"/>
      <c r="SCO222" s="134"/>
      <c r="SCP222" s="131"/>
      <c r="SCQ222" s="131"/>
      <c r="SCR222" s="131"/>
      <c r="SCS222" s="132"/>
      <c r="SCU222" s="130"/>
      <c r="SCV222" s="134"/>
      <c r="SCW222" s="134"/>
      <c r="SCX222" s="131"/>
      <c r="SCY222" s="131"/>
      <c r="SCZ222" s="131"/>
      <c r="SDA222" s="132"/>
      <c r="SDC222" s="130"/>
      <c r="SDD222" s="134"/>
      <c r="SDE222" s="134"/>
      <c r="SDF222" s="131"/>
      <c r="SDG222" s="131"/>
      <c r="SDH222" s="131"/>
      <c r="SDI222" s="132"/>
      <c r="SDK222" s="130"/>
      <c r="SDL222" s="134"/>
      <c r="SDM222" s="134"/>
      <c r="SDN222" s="131"/>
      <c r="SDO222" s="131"/>
      <c r="SDP222" s="131"/>
      <c r="SDQ222" s="132"/>
      <c r="SDS222" s="130"/>
      <c r="SDT222" s="134"/>
      <c r="SDU222" s="134"/>
      <c r="SDV222" s="131"/>
      <c r="SDW222" s="131"/>
      <c r="SDX222" s="131"/>
      <c r="SDY222" s="132"/>
      <c r="SEA222" s="130"/>
      <c r="SEB222" s="134"/>
      <c r="SEC222" s="134"/>
      <c r="SED222" s="131"/>
      <c r="SEE222" s="131"/>
      <c r="SEF222" s="131"/>
      <c r="SEG222" s="132"/>
      <c r="SEI222" s="130"/>
      <c r="SEJ222" s="134"/>
      <c r="SEK222" s="134"/>
      <c r="SEL222" s="131"/>
      <c r="SEM222" s="131"/>
      <c r="SEN222" s="131"/>
      <c r="SEO222" s="132"/>
      <c r="SEQ222" s="130"/>
      <c r="SER222" s="134"/>
      <c r="SES222" s="134"/>
      <c r="SET222" s="131"/>
      <c r="SEU222" s="131"/>
      <c r="SEV222" s="131"/>
      <c r="SEW222" s="132"/>
      <c r="SEY222" s="130"/>
      <c r="SEZ222" s="134"/>
      <c r="SFA222" s="134"/>
      <c r="SFB222" s="131"/>
      <c r="SFC222" s="131"/>
      <c r="SFD222" s="131"/>
      <c r="SFE222" s="132"/>
      <c r="SFG222" s="130"/>
      <c r="SFH222" s="134"/>
      <c r="SFI222" s="134"/>
      <c r="SFJ222" s="131"/>
      <c r="SFK222" s="131"/>
      <c r="SFL222" s="131"/>
      <c r="SFM222" s="132"/>
      <c r="SFO222" s="130"/>
      <c r="SFP222" s="134"/>
      <c r="SFQ222" s="134"/>
      <c r="SFR222" s="131"/>
      <c r="SFS222" s="131"/>
      <c r="SFT222" s="131"/>
      <c r="SFU222" s="132"/>
      <c r="SFW222" s="130"/>
      <c r="SFX222" s="134"/>
      <c r="SFY222" s="134"/>
      <c r="SFZ222" s="131"/>
      <c r="SGA222" s="131"/>
      <c r="SGB222" s="131"/>
      <c r="SGC222" s="132"/>
      <c r="SGE222" s="130"/>
      <c r="SGF222" s="134"/>
      <c r="SGG222" s="134"/>
      <c r="SGH222" s="131"/>
      <c r="SGI222" s="131"/>
      <c r="SGJ222" s="131"/>
      <c r="SGK222" s="132"/>
      <c r="SGM222" s="130"/>
      <c r="SGN222" s="134"/>
      <c r="SGO222" s="134"/>
      <c r="SGP222" s="131"/>
      <c r="SGQ222" s="131"/>
      <c r="SGR222" s="131"/>
      <c r="SGS222" s="132"/>
      <c r="SGU222" s="130"/>
      <c r="SGV222" s="134"/>
      <c r="SGW222" s="134"/>
      <c r="SGX222" s="131"/>
      <c r="SGY222" s="131"/>
      <c r="SGZ222" s="131"/>
      <c r="SHA222" s="132"/>
      <c r="SHC222" s="130"/>
      <c r="SHD222" s="134"/>
      <c r="SHE222" s="134"/>
      <c r="SHF222" s="131"/>
      <c r="SHG222" s="131"/>
      <c r="SHH222" s="131"/>
      <c r="SHI222" s="132"/>
      <c r="SHK222" s="130"/>
      <c r="SHL222" s="134"/>
      <c r="SHM222" s="134"/>
      <c r="SHN222" s="131"/>
      <c r="SHO222" s="131"/>
      <c r="SHP222" s="131"/>
      <c r="SHQ222" s="132"/>
      <c r="SHS222" s="130"/>
      <c r="SHT222" s="134"/>
      <c r="SHU222" s="134"/>
      <c r="SHV222" s="131"/>
      <c r="SHW222" s="131"/>
      <c r="SHX222" s="131"/>
      <c r="SHY222" s="132"/>
      <c r="SIA222" s="130"/>
      <c r="SIB222" s="134"/>
      <c r="SIC222" s="134"/>
      <c r="SID222" s="131"/>
      <c r="SIE222" s="131"/>
      <c r="SIF222" s="131"/>
      <c r="SIG222" s="132"/>
      <c r="SII222" s="130"/>
      <c r="SIJ222" s="134"/>
      <c r="SIK222" s="134"/>
      <c r="SIL222" s="131"/>
      <c r="SIM222" s="131"/>
      <c r="SIN222" s="131"/>
      <c r="SIO222" s="132"/>
      <c r="SIQ222" s="130"/>
      <c r="SIR222" s="134"/>
      <c r="SIS222" s="134"/>
      <c r="SIT222" s="131"/>
      <c r="SIU222" s="131"/>
      <c r="SIV222" s="131"/>
      <c r="SIW222" s="132"/>
      <c r="SIY222" s="130"/>
      <c r="SIZ222" s="134"/>
      <c r="SJA222" s="134"/>
      <c r="SJB222" s="131"/>
      <c r="SJC222" s="131"/>
      <c r="SJD222" s="131"/>
      <c r="SJE222" s="132"/>
      <c r="SJG222" s="130"/>
      <c r="SJH222" s="134"/>
      <c r="SJI222" s="134"/>
      <c r="SJJ222" s="131"/>
      <c r="SJK222" s="131"/>
      <c r="SJL222" s="131"/>
      <c r="SJM222" s="132"/>
      <c r="SJO222" s="130"/>
      <c r="SJP222" s="134"/>
      <c r="SJQ222" s="134"/>
      <c r="SJR222" s="131"/>
      <c r="SJS222" s="131"/>
      <c r="SJT222" s="131"/>
      <c r="SJU222" s="132"/>
      <c r="SJW222" s="130"/>
      <c r="SJX222" s="134"/>
      <c r="SJY222" s="134"/>
      <c r="SJZ222" s="131"/>
      <c r="SKA222" s="131"/>
      <c r="SKB222" s="131"/>
      <c r="SKC222" s="132"/>
      <c r="SKE222" s="130"/>
      <c r="SKF222" s="134"/>
      <c r="SKG222" s="134"/>
      <c r="SKH222" s="131"/>
      <c r="SKI222" s="131"/>
      <c r="SKJ222" s="131"/>
      <c r="SKK222" s="132"/>
      <c r="SKM222" s="130"/>
      <c r="SKN222" s="134"/>
      <c r="SKO222" s="134"/>
      <c r="SKP222" s="131"/>
      <c r="SKQ222" s="131"/>
      <c r="SKR222" s="131"/>
      <c r="SKS222" s="132"/>
      <c r="SKU222" s="130"/>
      <c r="SKV222" s="134"/>
      <c r="SKW222" s="134"/>
      <c r="SKX222" s="131"/>
      <c r="SKY222" s="131"/>
      <c r="SKZ222" s="131"/>
      <c r="SLA222" s="132"/>
      <c r="SLC222" s="130"/>
      <c r="SLD222" s="134"/>
      <c r="SLE222" s="134"/>
      <c r="SLF222" s="131"/>
      <c r="SLG222" s="131"/>
      <c r="SLH222" s="131"/>
      <c r="SLI222" s="132"/>
      <c r="SLK222" s="130"/>
      <c r="SLL222" s="134"/>
      <c r="SLM222" s="134"/>
      <c r="SLN222" s="131"/>
      <c r="SLO222" s="131"/>
      <c r="SLP222" s="131"/>
      <c r="SLQ222" s="132"/>
      <c r="SLS222" s="130"/>
      <c r="SLT222" s="134"/>
      <c r="SLU222" s="134"/>
      <c r="SLV222" s="131"/>
      <c r="SLW222" s="131"/>
      <c r="SLX222" s="131"/>
      <c r="SLY222" s="132"/>
      <c r="SMA222" s="130"/>
      <c r="SMB222" s="134"/>
      <c r="SMC222" s="134"/>
      <c r="SMD222" s="131"/>
      <c r="SME222" s="131"/>
      <c r="SMF222" s="131"/>
      <c r="SMG222" s="132"/>
      <c r="SMI222" s="130"/>
      <c r="SMJ222" s="134"/>
      <c r="SMK222" s="134"/>
      <c r="SML222" s="131"/>
      <c r="SMM222" s="131"/>
      <c r="SMN222" s="131"/>
      <c r="SMO222" s="132"/>
      <c r="SMQ222" s="130"/>
      <c r="SMR222" s="134"/>
      <c r="SMS222" s="134"/>
      <c r="SMT222" s="131"/>
      <c r="SMU222" s="131"/>
      <c r="SMV222" s="131"/>
      <c r="SMW222" s="132"/>
      <c r="SMY222" s="130"/>
      <c r="SMZ222" s="134"/>
      <c r="SNA222" s="134"/>
      <c r="SNB222" s="131"/>
      <c r="SNC222" s="131"/>
      <c r="SND222" s="131"/>
      <c r="SNE222" s="132"/>
      <c r="SNG222" s="130"/>
      <c r="SNH222" s="134"/>
      <c r="SNI222" s="134"/>
      <c r="SNJ222" s="131"/>
      <c r="SNK222" s="131"/>
      <c r="SNL222" s="131"/>
      <c r="SNM222" s="132"/>
      <c r="SNO222" s="130"/>
      <c r="SNP222" s="134"/>
      <c r="SNQ222" s="134"/>
      <c r="SNR222" s="131"/>
      <c r="SNS222" s="131"/>
      <c r="SNT222" s="131"/>
      <c r="SNU222" s="132"/>
      <c r="SNW222" s="130"/>
      <c r="SNX222" s="134"/>
      <c r="SNY222" s="134"/>
      <c r="SNZ222" s="131"/>
      <c r="SOA222" s="131"/>
      <c r="SOB222" s="131"/>
      <c r="SOC222" s="132"/>
      <c r="SOE222" s="130"/>
      <c r="SOF222" s="134"/>
      <c r="SOG222" s="134"/>
      <c r="SOH222" s="131"/>
      <c r="SOI222" s="131"/>
      <c r="SOJ222" s="131"/>
      <c r="SOK222" s="132"/>
      <c r="SOM222" s="130"/>
      <c r="SON222" s="134"/>
      <c r="SOO222" s="134"/>
      <c r="SOP222" s="131"/>
      <c r="SOQ222" s="131"/>
      <c r="SOR222" s="131"/>
      <c r="SOS222" s="132"/>
      <c r="SOU222" s="130"/>
      <c r="SOV222" s="134"/>
      <c r="SOW222" s="134"/>
      <c r="SOX222" s="131"/>
      <c r="SOY222" s="131"/>
      <c r="SOZ222" s="131"/>
      <c r="SPA222" s="132"/>
      <c r="SPC222" s="130"/>
      <c r="SPD222" s="134"/>
      <c r="SPE222" s="134"/>
      <c r="SPF222" s="131"/>
      <c r="SPG222" s="131"/>
      <c r="SPH222" s="131"/>
      <c r="SPI222" s="132"/>
      <c r="SPK222" s="130"/>
      <c r="SPL222" s="134"/>
      <c r="SPM222" s="134"/>
      <c r="SPN222" s="131"/>
      <c r="SPO222" s="131"/>
      <c r="SPP222" s="131"/>
      <c r="SPQ222" s="132"/>
      <c r="SPS222" s="130"/>
      <c r="SPT222" s="134"/>
      <c r="SPU222" s="134"/>
      <c r="SPV222" s="131"/>
      <c r="SPW222" s="131"/>
      <c r="SPX222" s="131"/>
      <c r="SPY222" s="132"/>
      <c r="SQA222" s="130"/>
      <c r="SQB222" s="134"/>
      <c r="SQC222" s="134"/>
      <c r="SQD222" s="131"/>
      <c r="SQE222" s="131"/>
      <c r="SQF222" s="131"/>
      <c r="SQG222" s="132"/>
      <c r="SQI222" s="130"/>
      <c r="SQJ222" s="134"/>
      <c r="SQK222" s="134"/>
      <c r="SQL222" s="131"/>
      <c r="SQM222" s="131"/>
      <c r="SQN222" s="131"/>
      <c r="SQO222" s="132"/>
      <c r="SQQ222" s="130"/>
      <c r="SQR222" s="134"/>
      <c r="SQS222" s="134"/>
      <c r="SQT222" s="131"/>
      <c r="SQU222" s="131"/>
      <c r="SQV222" s="131"/>
      <c r="SQW222" s="132"/>
      <c r="SQY222" s="130"/>
      <c r="SQZ222" s="134"/>
      <c r="SRA222" s="134"/>
      <c r="SRB222" s="131"/>
      <c r="SRC222" s="131"/>
      <c r="SRD222" s="131"/>
      <c r="SRE222" s="132"/>
      <c r="SRG222" s="130"/>
      <c r="SRH222" s="134"/>
      <c r="SRI222" s="134"/>
      <c r="SRJ222" s="131"/>
      <c r="SRK222" s="131"/>
      <c r="SRL222" s="131"/>
      <c r="SRM222" s="132"/>
      <c r="SRO222" s="130"/>
      <c r="SRP222" s="134"/>
      <c r="SRQ222" s="134"/>
      <c r="SRR222" s="131"/>
      <c r="SRS222" s="131"/>
      <c r="SRT222" s="131"/>
      <c r="SRU222" s="132"/>
      <c r="SRW222" s="130"/>
      <c r="SRX222" s="134"/>
      <c r="SRY222" s="134"/>
      <c r="SRZ222" s="131"/>
      <c r="SSA222" s="131"/>
      <c r="SSB222" s="131"/>
      <c r="SSC222" s="132"/>
      <c r="SSE222" s="130"/>
      <c r="SSF222" s="134"/>
      <c r="SSG222" s="134"/>
      <c r="SSH222" s="131"/>
      <c r="SSI222" s="131"/>
      <c r="SSJ222" s="131"/>
      <c r="SSK222" s="132"/>
      <c r="SSM222" s="130"/>
      <c r="SSN222" s="134"/>
      <c r="SSO222" s="134"/>
      <c r="SSP222" s="131"/>
      <c r="SSQ222" s="131"/>
      <c r="SSR222" s="131"/>
      <c r="SSS222" s="132"/>
      <c r="SSU222" s="130"/>
      <c r="SSV222" s="134"/>
      <c r="SSW222" s="134"/>
      <c r="SSX222" s="131"/>
      <c r="SSY222" s="131"/>
      <c r="SSZ222" s="131"/>
      <c r="STA222" s="132"/>
      <c r="STC222" s="130"/>
      <c r="STD222" s="134"/>
      <c r="STE222" s="134"/>
      <c r="STF222" s="131"/>
      <c r="STG222" s="131"/>
      <c r="STH222" s="131"/>
      <c r="STI222" s="132"/>
      <c r="STK222" s="130"/>
      <c r="STL222" s="134"/>
      <c r="STM222" s="134"/>
      <c r="STN222" s="131"/>
      <c r="STO222" s="131"/>
      <c r="STP222" s="131"/>
      <c r="STQ222" s="132"/>
      <c r="STS222" s="130"/>
      <c r="STT222" s="134"/>
      <c r="STU222" s="134"/>
      <c r="STV222" s="131"/>
      <c r="STW222" s="131"/>
      <c r="STX222" s="131"/>
      <c r="STY222" s="132"/>
      <c r="SUA222" s="130"/>
      <c r="SUB222" s="134"/>
      <c r="SUC222" s="134"/>
      <c r="SUD222" s="131"/>
      <c r="SUE222" s="131"/>
      <c r="SUF222" s="131"/>
      <c r="SUG222" s="132"/>
      <c r="SUI222" s="130"/>
      <c r="SUJ222" s="134"/>
      <c r="SUK222" s="134"/>
      <c r="SUL222" s="131"/>
      <c r="SUM222" s="131"/>
      <c r="SUN222" s="131"/>
      <c r="SUO222" s="132"/>
      <c r="SUQ222" s="130"/>
      <c r="SUR222" s="134"/>
      <c r="SUS222" s="134"/>
      <c r="SUT222" s="131"/>
      <c r="SUU222" s="131"/>
      <c r="SUV222" s="131"/>
      <c r="SUW222" s="132"/>
      <c r="SUY222" s="130"/>
      <c r="SUZ222" s="134"/>
      <c r="SVA222" s="134"/>
      <c r="SVB222" s="131"/>
      <c r="SVC222" s="131"/>
      <c r="SVD222" s="131"/>
      <c r="SVE222" s="132"/>
      <c r="SVG222" s="130"/>
      <c r="SVH222" s="134"/>
      <c r="SVI222" s="134"/>
      <c r="SVJ222" s="131"/>
      <c r="SVK222" s="131"/>
      <c r="SVL222" s="131"/>
      <c r="SVM222" s="132"/>
      <c r="SVO222" s="130"/>
      <c r="SVP222" s="134"/>
      <c r="SVQ222" s="134"/>
      <c r="SVR222" s="131"/>
      <c r="SVS222" s="131"/>
      <c r="SVT222" s="131"/>
      <c r="SVU222" s="132"/>
      <c r="SVW222" s="130"/>
      <c r="SVX222" s="134"/>
      <c r="SVY222" s="134"/>
      <c r="SVZ222" s="131"/>
      <c r="SWA222" s="131"/>
      <c r="SWB222" s="131"/>
      <c r="SWC222" s="132"/>
      <c r="SWE222" s="130"/>
      <c r="SWF222" s="134"/>
      <c r="SWG222" s="134"/>
      <c r="SWH222" s="131"/>
      <c r="SWI222" s="131"/>
      <c r="SWJ222" s="131"/>
      <c r="SWK222" s="132"/>
      <c r="SWM222" s="130"/>
      <c r="SWN222" s="134"/>
      <c r="SWO222" s="134"/>
      <c r="SWP222" s="131"/>
      <c r="SWQ222" s="131"/>
      <c r="SWR222" s="131"/>
      <c r="SWS222" s="132"/>
      <c r="SWU222" s="130"/>
      <c r="SWV222" s="134"/>
      <c r="SWW222" s="134"/>
      <c r="SWX222" s="131"/>
      <c r="SWY222" s="131"/>
      <c r="SWZ222" s="131"/>
      <c r="SXA222" s="132"/>
      <c r="SXC222" s="130"/>
      <c r="SXD222" s="134"/>
      <c r="SXE222" s="134"/>
      <c r="SXF222" s="131"/>
      <c r="SXG222" s="131"/>
      <c r="SXH222" s="131"/>
      <c r="SXI222" s="132"/>
      <c r="SXK222" s="130"/>
      <c r="SXL222" s="134"/>
      <c r="SXM222" s="134"/>
      <c r="SXN222" s="131"/>
      <c r="SXO222" s="131"/>
      <c r="SXP222" s="131"/>
      <c r="SXQ222" s="132"/>
      <c r="SXS222" s="130"/>
      <c r="SXT222" s="134"/>
      <c r="SXU222" s="134"/>
      <c r="SXV222" s="131"/>
      <c r="SXW222" s="131"/>
      <c r="SXX222" s="131"/>
      <c r="SXY222" s="132"/>
      <c r="SYA222" s="130"/>
      <c r="SYB222" s="134"/>
      <c r="SYC222" s="134"/>
      <c r="SYD222" s="131"/>
      <c r="SYE222" s="131"/>
      <c r="SYF222" s="131"/>
      <c r="SYG222" s="132"/>
      <c r="SYI222" s="130"/>
      <c r="SYJ222" s="134"/>
      <c r="SYK222" s="134"/>
      <c r="SYL222" s="131"/>
      <c r="SYM222" s="131"/>
      <c r="SYN222" s="131"/>
      <c r="SYO222" s="132"/>
      <c r="SYQ222" s="130"/>
      <c r="SYR222" s="134"/>
      <c r="SYS222" s="134"/>
      <c r="SYT222" s="131"/>
      <c r="SYU222" s="131"/>
      <c r="SYV222" s="131"/>
      <c r="SYW222" s="132"/>
      <c r="SYY222" s="130"/>
      <c r="SYZ222" s="134"/>
      <c r="SZA222" s="134"/>
      <c r="SZB222" s="131"/>
      <c r="SZC222" s="131"/>
      <c r="SZD222" s="131"/>
      <c r="SZE222" s="132"/>
      <c r="SZG222" s="130"/>
      <c r="SZH222" s="134"/>
      <c r="SZI222" s="134"/>
      <c r="SZJ222" s="131"/>
      <c r="SZK222" s="131"/>
      <c r="SZL222" s="131"/>
      <c r="SZM222" s="132"/>
      <c r="SZO222" s="130"/>
      <c r="SZP222" s="134"/>
      <c r="SZQ222" s="134"/>
      <c r="SZR222" s="131"/>
      <c r="SZS222" s="131"/>
      <c r="SZT222" s="131"/>
      <c r="SZU222" s="132"/>
      <c r="SZW222" s="130"/>
      <c r="SZX222" s="134"/>
      <c r="SZY222" s="134"/>
      <c r="SZZ222" s="131"/>
      <c r="TAA222" s="131"/>
      <c r="TAB222" s="131"/>
      <c r="TAC222" s="132"/>
      <c r="TAE222" s="130"/>
      <c r="TAF222" s="134"/>
      <c r="TAG222" s="134"/>
      <c r="TAH222" s="131"/>
      <c r="TAI222" s="131"/>
      <c r="TAJ222" s="131"/>
      <c r="TAK222" s="132"/>
      <c r="TAM222" s="130"/>
      <c r="TAN222" s="134"/>
      <c r="TAO222" s="134"/>
      <c r="TAP222" s="131"/>
      <c r="TAQ222" s="131"/>
      <c r="TAR222" s="131"/>
      <c r="TAS222" s="132"/>
      <c r="TAU222" s="130"/>
      <c r="TAV222" s="134"/>
      <c r="TAW222" s="134"/>
      <c r="TAX222" s="131"/>
      <c r="TAY222" s="131"/>
      <c r="TAZ222" s="131"/>
      <c r="TBA222" s="132"/>
      <c r="TBC222" s="130"/>
      <c r="TBD222" s="134"/>
      <c r="TBE222" s="134"/>
      <c r="TBF222" s="131"/>
      <c r="TBG222" s="131"/>
      <c r="TBH222" s="131"/>
      <c r="TBI222" s="132"/>
      <c r="TBK222" s="130"/>
      <c r="TBL222" s="134"/>
      <c r="TBM222" s="134"/>
      <c r="TBN222" s="131"/>
      <c r="TBO222" s="131"/>
      <c r="TBP222" s="131"/>
      <c r="TBQ222" s="132"/>
      <c r="TBS222" s="130"/>
      <c r="TBT222" s="134"/>
      <c r="TBU222" s="134"/>
      <c r="TBV222" s="131"/>
      <c r="TBW222" s="131"/>
      <c r="TBX222" s="131"/>
      <c r="TBY222" s="132"/>
      <c r="TCA222" s="130"/>
      <c r="TCB222" s="134"/>
      <c r="TCC222" s="134"/>
      <c r="TCD222" s="131"/>
      <c r="TCE222" s="131"/>
      <c r="TCF222" s="131"/>
      <c r="TCG222" s="132"/>
      <c r="TCI222" s="130"/>
      <c r="TCJ222" s="134"/>
      <c r="TCK222" s="134"/>
      <c r="TCL222" s="131"/>
      <c r="TCM222" s="131"/>
      <c r="TCN222" s="131"/>
      <c r="TCO222" s="132"/>
      <c r="TCQ222" s="130"/>
      <c r="TCR222" s="134"/>
      <c r="TCS222" s="134"/>
      <c r="TCT222" s="131"/>
      <c r="TCU222" s="131"/>
      <c r="TCV222" s="131"/>
      <c r="TCW222" s="132"/>
      <c r="TCY222" s="130"/>
      <c r="TCZ222" s="134"/>
      <c r="TDA222" s="134"/>
      <c r="TDB222" s="131"/>
      <c r="TDC222" s="131"/>
      <c r="TDD222" s="131"/>
      <c r="TDE222" s="132"/>
      <c r="TDG222" s="130"/>
      <c r="TDH222" s="134"/>
      <c r="TDI222" s="134"/>
      <c r="TDJ222" s="131"/>
      <c r="TDK222" s="131"/>
      <c r="TDL222" s="131"/>
      <c r="TDM222" s="132"/>
      <c r="TDO222" s="130"/>
      <c r="TDP222" s="134"/>
      <c r="TDQ222" s="134"/>
      <c r="TDR222" s="131"/>
      <c r="TDS222" s="131"/>
      <c r="TDT222" s="131"/>
      <c r="TDU222" s="132"/>
      <c r="TDW222" s="130"/>
      <c r="TDX222" s="134"/>
      <c r="TDY222" s="134"/>
      <c r="TDZ222" s="131"/>
      <c r="TEA222" s="131"/>
      <c r="TEB222" s="131"/>
      <c r="TEC222" s="132"/>
      <c r="TEE222" s="130"/>
      <c r="TEF222" s="134"/>
      <c r="TEG222" s="134"/>
      <c r="TEH222" s="131"/>
      <c r="TEI222" s="131"/>
      <c r="TEJ222" s="131"/>
      <c r="TEK222" s="132"/>
      <c r="TEM222" s="130"/>
      <c r="TEN222" s="134"/>
      <c r="TEO222" s="134"/>
      <c r="TEP222" s="131"/>
      <c r="TEQ222" s="131"/>
      <c r="TER222" s="131"/>
      <c r="TES222" s="132"/>
      <c r="TEU222" s="130"/>
      <c r="TEV222" s="134"/>
      <c r="TEW222" s="134"/>
      <c r="TEX222" s="131"/>
      <c r="TEY222" s="131"/>
      <c r="TEZ222" s="131"/>
      <c r="TFA222" s="132"/>
      <c r="TFC222" s="130"/>
      <c r="TFD222" s="134"/>
      <c r="TFE222" s="134"/>
      <c r="TFF222" s="131"/>
      <c r="TFG222" s="131"/>
      <c r="TFH222" s="131"/>
      <c r="TFI222" s="132"/>
      <c r="TFK222" s="130"/>
      <c r="TFL222" s="134"/>
      <c r="TFM222" s="134"/>
      <c r="TFN222" s="131"/>
      <c r="TFO222" s="131"/>
      <c r="TFP222" s="131"/>
      <c r="TFQ222" s="132"/>
      <c r="TFS222" s="130"/>
      <c r="TFT222" s="134"/>
      <c r="TFU222" s="134"/>
      <c r="TFV222" s="131"/>
      <c r="TFW222" s="131"/>
      <c r="TFX222" s="131"/>
      <c r="TFY222" s="132"/>
      <c r="TGA222" s="130"/>
      <c r="TGB222" s="134"/>
      <c r="TGC222" s="134"/>
      <c r="TGD222" s="131"/>
      <c r="TGE222" s="131"/>
      <c r="TGF222" s="131"/>
      <c r="TGG222" s="132"/>
      <c r="TGI222" s="130"/>
      <c r="TGJ222" s="134"/>
      <c r="TGK222" s="134"/>
      <c r="TGL222" s="131"/>
      <c r="TGM222" s="131"/>
      <c r="TGN222" s="131"/>
      <c r="TGO222" s="132"/>
      <c r="TGQ222" s="130"/>
      <c r="TGR222" s="134"/>
      <c r="TGS222" s="134"/>
      <c r="TGT222" s="131"/>
      <c r="TGU222" s="131"/>
      <c r="TGV222" s="131"/>
      <c r="TGW222" s="132"/>
      <c r="TGY222" s="130"/>
      <c r="TGZ222" s="134"/>
      <c r="THA222" s="134"/>
      <c r="THB222" s="131"/>
      <c r="THC222" s="131"/>
      <c r="THD222" s="131"/>
      <c r="THE222" s="132"/>
      <c r="THG222" s="130"/>
      <c r="THH222" s="134"/>
      <c r="THI222" s="134"/>
      <c r="THJ222" s="131"/>
      <c r="THK222" s="131"/>
      <c r="THL222" s="131"/>
      <c r="THM222" s="132"/>
      <c r="THO222" s="130"/>
      <c r="THP222" s="134"/>
      <c r="THQ222" s="134"/>
      <c r="THR222" s="131"/>
      <c r="THS222" s="131"/>
      <c r="THT222" s="131"/>
      <c r="THU222" s="132"/>
      <c r="THW222" s="130"/>
      <c r="THX222" s="134"/>
      <c r="THY222" s="134"/>
      <c r="THZ222" s="131"/>
      <c r="TIA222" s="131"/>
      <c r="TIB222" s="131"/>
      <c r="TIC222" s="132"/>
      <c r="TIE222" s="130"/>
      <c r="TIF222" s="134"/>
      <c r="TIG222" s="134"/>
      <c r="TIH222" s="131"/>
      <c r="TII222" s="131"/>
      <c r="TIJ222" s="131"/>
      <c r="TIK222" s="132"/>
      <c r="TIM222" s="130"/>
      <c r="TIN222" s="134"/>
      <c r="TIO222" s="134"/>
      <c r="TIP222" s="131"/>
      <c r="TIQ222" s="131"/>
      <c r="TIR222" s="131"/>
      <c r="TIS222" s="132"/>
      <c r="TIU222" s="130"/>
      <c r="TIV222" s="134"/>
      <c r="TIW222" s="134"/>
      <c r="TIX222" s="131"/>
      <c r="TIY222" s="131"/>
      <c r="TIZ222" s="131"/>
      <c r="TJA222" s="132"/>
      <c r="TJC222" s="130"/>
      <c r="TJD222" s="134"/>
      <c r="TJE222" s="134"/>
      <c r="TJF222" s="131"/>
      <c r="TJG222" s="131"/>
      <c r="TJH222" s="131"/>
      <c r="TJI222" s="132"/>
      <c r="TJK222" s="130"/>
      <c r="TJL222" s="134"/>
      <c r="TJM222" s="134"/>
      <c r="TJN222" s="131"/>
      <c r="TJO222" s="131"/>
      <c r="TJP222" s="131"/>
      <c r="TJQ222" s="132"/>
      <c r="TJS222" s="130"/>
      <c r="TJT222" s="134"/>
      <c r="TJU222" s="134"/>
      <c r="TJV222" s="131"/>
      <c r="TJW222" s="131"/>
      <c r="TJX222" s="131"/>
      <c r="TJY222" s="132"/>
      <c r="TKA222" s="130"/>
      <c r="TKB222" s="134"/>
      <c r="TKC222" s="134"/>
      <c r="TKD222" s="131"/>
      <c r="TKE222" s="131"/>
      <c r="TKF222" s="131"/>
      <c r="TKG222" s="132"/>
      <c r="TKI222" s="130"/>
      <c r="TKJ222" s="134"/>
      <c r="TKK222" s="134"/>
      <c r="TKL222" s="131"/>
      <c r="TKM222" s="131"/>
      <c r="TKN222" s="131"/>
      <c r="TKO222" s="132"/>
      <c r="TKQ222" s="130"/>
      <c r="TKR222" s="134"/>
      <c r="TKS222" s="134"/>
      <c r="TKT222" s="131"/>
      <c r="TKU222" s="131"/>
      <c r="TKV222" s="131"/>
      <c r="TKW222" s="132"/>
      <c r="TKY222" s="130"/>
      <c r="TKZ222" s="134"/>
      <c r="TLA222" s="134"/>
      <c r="TLB222" s="131"/>
      <c r="TLC222" s="131"/>
      <c r="TLD222" s="131"/>
      <c r="TLE222" s="132"/>
      <c r="TLG222" s="130"/>
      <c r="TLH222" s="134"/>
      <c r="TLI222" s="134"/>
      <c r="TLJ222" s="131"/>
      <c r="TLK222" s="131"/>
      <c r="TLL222" s="131"/>
      <c r="TLM222" s="132"/>
      <c r="TLO222" s="130"/>
      <c r="TLP222" s="134"/>
      <c r="TLQ222" s="134"/>
      <c r="TLR222" s="131"/>
      <c r="TLS222" s="131"/>
      <c r="TLT222" s="131"/>
      <c r="TLU222" s="132"/>
      <c r="TLW222" s="130"/>
      <c r="TLX222" s="134"/>
      <c r="TLY222" s="134"/>
      <c r="TLZ222" s="131"/>
      <c r="TMA222" s="131"/>
      <c r="TMB222" s="131"/>
      <c r="TMC222" s="132"/>
      <c r="TME222" s="130"/>
      <c r="TMF222" s="134"/>
      <c r="TMG222" s="134"/>
      <c r="TMH222" s="131"/>
      <c r="TMI222" s="131"/>
      <c r="TMJ222" s="131"/>
      <c r="TMK222" s="132"/>
      <c r="TMM222" s="130"/>
      <c r="TMN222" s="134"/>
      <c r="TMO222" s="134"/>
      <c r="TMP222" s="131"/>
      <c r="TMQ222" s="131"/>
      <c r="TMR222" s="131"/>
      <c r="TMS222" s="132"/>
      <c r="TMU222" s="130"/>
      <c r="TMV222" s="134"/>
      <c r="TMW222" s="134"/>
      <c r="TMX222" s="131"/>
      <c r="TMY222" s="131"/>
      <c r="TMZ222" s="131"/>
      <c r="TNA222" s="132"/>
      <c r="TNC222" s="130"/>
      <c r="TND222" s="134"/>
      <c r="TNE222" s="134"/>
      <c r="TNF222" s="131"/>
      <c r="TNG222" s="131"/>
      <c r="TNH222" s="131"/>
      <c r="TNI222" s="132"/>
      <c r="TNK222" s="130"/>
      <c r="TNL222" s="134"/>
      <c r="TNM222" s="134"/>
      <c r="TNN222" s="131"/>
      <c r="TNO222" s="131"/>
      <c r="TNP222" s="131"/>
      <c r="TNQ222" s="132"/>
      <c r="TNS222" s="130"/>
      <c r="TNT222" s="134"/>
      <c r="TNU222" s="134"/>
      <c r="TNV222" s="131"/>
      <c r="TNW222" s="131"/>
      <c r="TNX222" s="131"/>
      <c r="TNY222" s="132"/>
      <c r="TOA222" s="130"/>
      <c r="TOB222" s="134"/>
      <c r="TOC222" s="134"/>
      <c r="TOD222" s="131"/>
      <c r="TOE222" s="131"/>
      <c r="TOF222" s="131"/>
      <c r="TOG222" s="132"/>
      <c r="TOI222" s="130"/>
      <c r="TOJ222" s="134"/>
      <c r="TOK222" s="134"/>
      <c r="TOL222" s="131"/>
      <c r="TOM222" s="131"/>
      <c r="TON222" s="131"/>
      <c r="TOO222" s="132"/>
      <c r="TOQ222" s="130"/>
      <c r="TOR222" s="134"/>
      <c r="TOS222" s="134"/>
      <c r="TOT222" s="131"/>
      <c r="TOU222" s="131"/>
      <c r="TOV222" s="131"/>
      <c r="TOW222" s="132"/>
      <c r="TOY222" s="130"/>
      <c r="TOZ222" s="134"/>
      <c r="TPA222" s="134"/>
      <c r="TPB222" s="131"/>
      <c r="TPC222" s="131"/>
      <c r="TPD222" s="131"/>
      <c r="TPE222" s="132"/>
      <c r="TPG222" s="130"/>
      <c r="TPH222" s="134"/>
      <c r="TPI222" s="134"/>
      <c r="TPJ222" s="131"/>
      <c r="TPK222" s="131"/>
      <c r="TPL222" s="131"/>
      <c r="TPM222" s="132"/>
      <c r="TPO222" s="130"/>
      <c r="TPP222" s="134"/>
      <c r="TPQ222" s="134"/>
      <c r="TPR222" s="131"/>
      <c r="TPS222" s="131"/>
      <c r="TPT222" s="131"/>
      <c r="TPU222" s="132"/>
      <c r="TPW222" s="130"/>
      <c r="TPX222" s="134"/>
      <c r="TPY222" s="134"/>
      <c r="TPZ222" s="131"/>
      <c r="TQA222" s="131"/>
      <c r="TQB222" s="131"/>
      <c r="TQC222" s="132"/>
      <c r="TQE222" s="130"/>
      <c r="TQF222" s="134"/>
      <c r="TQG222" s="134"/>
      <c r="TQH222" s="131"/>
      <c r="TQI222" s="131"/>
      <c r="TQJ222" s="131"/>
      <c r="TQK222" s="132"/>
      <c r="TQM222" s="130"/>
      <c r="TQN222" s="134"/>
      <c r="TQO222" s="134"/>
      <c r="TQP222" s="131"/>
      <c r="TQQ222" s="131"/>
      <c r="TQR222" s="131"/>
      <c r="TQS222" s="132"/>
      <c r="TQU222" s="130"/>
      <c r="TQV222" s="134"/>
      <c r="TQW222" s="134"/>
      <c r="TQX222" s="131"/>
      <c r="TQY222" s="131"/>
      <c r="TQZ222" s="131"/>
      <c r="TRA222" s="132"/>
      <c r="TRC222" s="130"/>
      <c r="TRD222" s="134"/>
      <c r="TRE222" s="134"/>
      <c r="TRF222" s="131"/>
      <c r="TRG222" s="131"/>
      <c r="TRH222" s="131"/>
      <c r="TRI222" s="132"/>
      <c r="TRK222" s="130"/>
      <c r="TRL222" s="134"/>
      <c r="TRM222" s="134"/>
      <c r="TRN222" s="131"/>
      <c r="TRO222" s="131"/>
      <c r="TRP222" s="131"/>
      <c r="TRQ222" s="132"/>
      <c r="TRS222" s="130"/>
      <c r="TRT222" s="134"/>
      <c r="TRU222" s="134"/>
      <c r="TRV222" s="131"/>
      <c r="TRW222" s="131"/>
      <c r="TRX222" s="131"/>
      <c r="TRY222" s="132"/>
      <c r="TSA222" s="130"/>
      <c r="TSB222" s="134"/>
      <c r="TSC222" s="134"/>
      <c r="TSD222" s="131"/>
      <c r="TSE222" s="131"/>
      <c r="TSF222" s="131"/>
      <c r="TSG222" s="132"/>
      <c r="TSI222" s="130"/>
      <c r="TSJ222" s="134"/>
      <c r="TSK222" s="134"/>
      <c r="TSL222" s="131"/>
      <c r="TSM222" s="131"/>
      <c r="TSN222" s="131"/>
      <c r="TSO222" s="132"/>
      <c r="TSQ222" s="130"/>
      <c r="TSR222" s="134"/>
      <c r="TSS222" s="134"/>
      <c r="TST222" s="131"/>
      <c r="TSU222" s="131"/>
      <c r="TSV222" s="131"/>
      <c r="TSW222" s="132"/>
      <c r="TSY222" s="130"/>
      <c r="TSZ222" s="134"/>
      <c r="TTA222" s="134"/>
      <c r="TTB222" s="131"/>
      <c r="TTC222" s="131"/>
      <c r="TTD222" s="131"/>
      <c r="TTE222" s="132"/>
      <c r="TTG222" s="130"/>
      <c r="TTH222" s="134"/>
      <c r="TTI222" s="134"/>
      <c r="TTJ222" s="131"/>
      <c r="TTK222" s="131"/>
      <c r="TTL222" s="131"/>
      <c r="TTM222" s="132"/>
      <c r="TTO222" s="130"/>
      <c r="TTP222" s="134"/>
      <c r="TTQ222" s="134"/>
      <c r="TTR222" s="131"/>
      <c r="TTS222" s="131"/>
      <c r="TTT222" s="131"/>
      <c r="TTU222" s="132"/>
      <c r="TTW222" s="130"/>
      <c r="TTX222" s="134"/>
      <c r="TTY222" s="134"/>
      <c r="TTZ222" s="131"/>
      <c r="TUA222" s="131"/>
      <c r="TUB222" s="131"/>
      <c r="TUC222" s="132"/>
      <c r="TUE222" s="130"/>
      <c r="TUF222" s="134"/>
      <c r="TUG222" s="134"/>
      <c r="TUH222" s="131"/>
      <c r="TUI222" s="131"/>
      <c r="TUJ222" s="131"/>
      <c r="TUK222" s="132"/>
      <c r="TUM222" s="130"/>
      <c r="TUN222" s="134"/>
      <c r="TUO222" s="134"/>
      <c r="TUP222" s="131"/>
      <c r="TUQ222" s="131"/>
      <c r="TUR222" s="131"/>
      <c r="TUS222" s="132"/>
      <c r="TUU222" s="130"/>
      <c r="TUV222" s="134"/>
      <c r="TUW222" s="134"/>
      <c r="TUX222" s="131"/>
      <c r="TUY222" s="131"/>
      <c r="TUZ222" s="131"/>
      <c r="TVA222" s="132"/>
      <c r="TVC222" s="130"/>
      <c r="TVD222" s="134"/>
      <c r="TVE222" s="134"/>
      <c r="TVF222" s="131"/>
      <c r="TVG222" s="131"/>
      <c r="TVH222" s="131"/>
      <c r="TVI222" s="132"/>
      <c r="TVK222" s="130"/>
      <c r="TVL222" s="134"/>
      <c r="TVM222" s="134"/>
      <c r="TVN222" s="131"/>
      <c r="TVO222" s="131"/>
      <c r="TVP222" s="131"/>
      <c r="TVQ222" s="132"/>
      <c r="TVS222" s="130"/>
      <c r="TVT222" s="134"/>
      <c r="TVU222" s="134"/>
      <c r="TVV222" s="131"/>
      <c r="TVW222" s="131"/>
      <c r="TVX222" s="131"/>
      <c r="TVY222" s="132"/>
      <c r="TWA222" s="130"/>
      <c r="TWB222" s="134"/>
      <c r="TWC222" s="134"/>
      <c r="TWD222" s="131"/>
      <c r="TWE222" s="131"/>
      <c r="TWF222" s="131"/>
      <c r="TWG222" s="132"/>
      <c r="TWI222" s="130"/>
      <c r="TWJ222" s="134"/>
      <c r="TWK222" s="134"/>
      <c r="TWL222" s="131"/>
      <c r="TWM222" s="131"/>
      <c r="TWN222" s="131"/>
      <c r="TWO222" s="132"/>
      <c r="TWQ222" s="130"/>
      <c r="TWR222" s="134"/>
      <c r="TWS222" s="134"/>
      <c r="TWT222" s="131"/>
      <c r="TWU222" s="131"/>
      <c r="TWV222" s="131"/>
      <c r="TWW222" s="132"/>
      <c r="TWY222" s="130"/>
      <c r="TWZ222" s="134"/>
      <c r="TXA222" s="134"/>
      <c r="TXB222" s="131"/>
      <c r="TXC222" s="131"/>
      <c r="TXD222" s="131"/>
      <c r="TXE222" s="132"/>
      <c r="TXG222" s="130"/>
      <c r="TXH222" s="134"/>
      <c r="TXI222" s="134"/>
      <c r="TXJ222" s="131"/>
      <c r="TXK222" s="131"/>
      <c r="TXL222" s="131"/>
      <c r="TXM222" s="132"/>
      <c r="TXO222" s="130"/>
      <c r="TXP222" s="134"/>
      <c r="TXQ222" s="134"/>
      <c r="TXR222" s="131"/>
      <c r="TXS222" s="131"/>
      <c r="TXT222" s="131"/>
      <c r="TXU222" s="132"/>
      <c r="TXW222" s="130"/>
      <c r="TXX222" s="134"/>
      <c r="TXY222" s="134"/>
      <c r="TXZ222" s="131"/>
      <c r="TYA222" s="131"/>
      <c r="TYB222" s="131"/>
      <c r="TYC222" s="132"/>
      <c r="TYE222" s="130"/>
      <c r="TYF222" s="134"/>
      <c r="TYG222" s="134"/>
      <c r="TYH222" s="131"/>
      <c r="TYI222" s="131"/>
      <c r="TYJ222" s="131"/>
      <c r="TYK222" s="132"/>
      <c r="TYM222" s="130"/>
      <c r="TYN222" s="134"/>
      <c r="TYO222" s="134"/>
      <c r="TYP222" s="131"/>
      <c r="TYQ222" s="131"/>
      <c r="TYR222" s="131"/>
      <c r="TYS222" s="132"/>
      <c r="TYU222" s="130"/>
      <c r="TYV222" s="134"/>
      <c r="TYW222" s="134"/>
      <c r="TYX222" s="131"/>
      <c r="TYY222" s="131"/>
      <c r="TYZ222" s="131"/>
      <c r="TZA222" s="132"/>
      <c r="TZC222" s="130"/>
      <c r="TZD222" s="134"/>
      <c r="TZE222" s="134"/>
      <c r="TZF222" s="131"/>
      <c r="TZG222" s="131"/>
      <c r="TZH222" s="131"/>
      <c r="TZI222" s="132"/>
      <c r="TZK222" s="130"/>
      <c r="TZL222" s="134"/>
      <c r="TZM222" s="134"/>
      <c r="TZN222" s="131"/>
      <c r="TZO222" s="131"/>
      <c r="TZP222" s="131"/>
      <c r="TZQ222" s="132"/>
      <c r="TZS222" s="130"/>
      <c r="TZT222" s="134"/>
      <c r="TZU222" s="134"/>
      <c r="TZV222" s="131"/>
      <c r="TZW222" s="131"/>
      <c r="TZX222" s="131"/>
      <c r="TZY222" s="132"/>
      <c r="UAA222" s="130"/>
      <c r="UAB222" s="134"/>
      <c r="UAC222" s="134"/>
      <c r="UAD222" s="131"/>
      <c r="UAE222" s="131"/>
      <c r="UAF222" s="131"/>
      <c r="UAG222" s="132"/>
      <c r="UAI222" s="130"/>
      <c r="UAJ222" s="134"/>
      <c r="UAK222" s="134"/>
      <c r="UAL222" s="131"/>
      <c r="UAM222" s="131"/>
      <c r="UAN222" s="131"/>
      <c r="UAO222" s="132"/>
      <c r="UAQ222" s="130"/>
      <c r="UAR222" s="134"/>
      <c r="UAS222" s="134"/>
      <c r="UAT222" s="131"/>
      <c r="UAU222" s="131"/>
      <c r="UAV222" s="131"/>
      <c r="UAW222" s="132"/>
      <c r="UAY222" s="130"/>
      <c r="UAZ222" s="134"/>
      <c r="UBA222" s="134"/>
      <c r="UBB222" s="131"/>
      <c r="UBC222" s="131"/>
      <c r="UBD222" s="131"/>
      <c r="UBE222" s="132"/>
      <c r="UBG222" s="130"/>
      <c r="UBH222" s="134"/>
      <c r="UBI222" s="134"/>
      <c r="UBJ222" s="131"/>
      <c r="UBK222" s="131"/>
      <c r="UBL222" s="131"/>
      <c r="UBM222" s="132"/>
      <c r="UBO222" s="130"/>
      <c r="UBP222" s="134"/>
      <c r="UBQ222" s="134"/>
      <c r="UBR222" s="131"/>
      <c r="UBS222" s="131"/>
      <c r="UBT222" s="131"/>
      <c r="UBU222" s="132"/>
      <c r="UBW222" s="130"/>
      <c r="UBX222" s="134"/>
      <c r="UBY222" s="134"/>
      <c r="UBZ222" s="131"/>
      <c r="UCA222" s="131"/>
      <c r="UCB222" s="131"/>
      <c r="UCC222" s="132"/>
      <c r="UCE222" s="130"/>
      <c r="UCF222" s="134"/>
      <c r="UCG222" s="134"/>
      <c r="UCH222" s="131"/>
      <c r="UCI222" s="131"/>
      <c r="UCJ222" s="131"/>
      <c r="UCK222" s="132"/>
      <c r="UCM222" s="130"/>
      <c r="UCN222" s="134"/>
      <c r="UCO222" s="134"/>
      <c r="UCP222" s="131"/>
      <c r="UCQ222" s="131"/>
      <c r="UCR222" s="131"/>
      <c r="UCS222" s="132"/>
      <c r="UCU222" s="130"/>
      <c r="UCV222" s="134"/>
      <c r="UCW222" s="134"/>
      <c r="UCX222" s="131"/>
      <c r="UCY222" s="131"/>
      <c r="UCZ222" s="131"/>
      <c r="UDA222" s="132"/>
      <c r="UDC222" s="130"/>
      <c r="UDD222" s="134"/>
      <c r="UDE222" s="134"/>
      <c r="UDF222" s="131"/>
      <c r="UDG222" s="131"/>
      <c r="UDH222" s="131"/>
      <c r="UDI222" s="132"/>
      <c r="UDK222" s="130"/>
      <c r="UDL222" s="134"/>
      <c r="UDM222" s="134"/>
      <c r="UDN222" s="131"/>
      <c r="UDO222" s="131"/>
      <c r="UDP222" s="131"/>
      <c r="UDQ222" s="132"/>
      <c r="UDS222" s="130"/>
      <c r="UDT222" s="134"/>
      <c r="UDU222" s="134"/>
      <c r="UDV222" s="131"/>
      <c r="UDW222" s="131"/>
      <c r="UDX222" s="131"/>
      <c r="UDY222" s="132"/>
      <c r="UEA222" s="130"/>
      <c r="UEB222" s="134"/>
      <c r="UEC222" s="134"/>
      <c r="UED222" s="131"/>
      <c r="UEE222" s="131"/>
      <c r="UEF222" s="131"/>
      <c r="UEG222" s="132"/>
      <c r="UEI222" s="130"/>
      <c r="UEJ222" s="134"/>
      <c r="UEK222" s="134"/>
      <c r="UEL222" s="131"/>
      <c r="UEM222" s="131"/>
      <c r="UEN222" s="131"/>
      <c r="UEO222" s="132"/>
      <c r="UEQ222" s="130"/>
      <c r="UER222" s="134"/>
      <c r="UES222" s="134"/>
      <c r="UET222" s="131"/>
      <c r="UEU222" s="131"/>
      <c r="UEV222" s="131"/>
      <c r="UEW222" s="132"/>
      <c r="UEY222" s="130"/>
      <c r="UEZ222" s="134"/>
      <c r="UFA222" s="134"/>
      <c r="UFB222" s="131"/>
      <c r="UFC222" s="131"/>
      <c r="UFD222" s="131"/>
      <c r="UFE222" s="132"/>
      <c r="UFG222" s="130"/>
      <c r="UFH222" s="134"/>
      <c r="UFI222" s="134"/>
      <c r="UFJ222" s="131"/>
      <c r="UFK222" s="131"/>
      <c r="UFL222" s="131"/>
      <c r="UFM222" s="132"/>
      <c r="UFO222" s="130"/>
      <c r="UFP222" s="134"/>
      <c r="UFQ222" s="134"/>
      <c r="UFR222" s="131"/>
      <c r="UFS222" s="131"/>
      <c r="UFT222" s="131"/>
      <c r="UFU222" s="132"/>
      <c r="UFW222" s="130"/>
      <c r="UFX222" s="134"/>
      <c r="UFY222" s="134"/>
      <c r="UFZ222" s="131"/>
      <c r="UGA222" s="131"/>
      <c r="UGB222" s="131"/>
      <c r="UGC222" s="132"/>
      <c r="UGE222" s="130"/>
      <c r="UGF222" s="134"/>
      <c r="UGG222" s="134"/>
      <c r="UGH222" s="131"/>
      <c r="UGI222" s="131"/>
      <c r="UGJ222" s="131"/>
      <c r="UGK222" s="132"/>
      <c r="UGM222" s="130"/>
      <c r="UGN222" s="134"/>
      <c r="UGO222" s="134"/>
      <c r="UGP222" s="131"/>
      <c r="UGQ222" s="131"/>
      <c r="UGR222" s="131"/>
      <c r="UGS222" s="132"/>
      <c r="UGU222" s="130"/>
      <c r="UGV222" s="134"/>
      <c r="UGW222" s="134"/>
      <c r="UGX222" s="131"/>
      <c r="UGY222" s="131"/>
      <c r="UGZ222" s="131"/>
      <c r="UHA222" s="132"/>
      <c r="UHC222" s="130"/>
      <c r="UHD222" s="134"/>
      <c r="UHE222" s="134"/>
      <c r="UHF222" s="131"/>
      <c r="UHG222" s="131"/>
      <c r="UHH222" s="131"/>
      <c r="UHI222" s="132"/>
      <c r="UHK222" s="130"/>
      <c r="UHL222" s="134"/>
      <c r="UHM222" s="134"/>
      <c r="UHN222" s="131"/>
      <c r="UHO222" s="131"/>
      <c r="UHP222" s="131"/>
      <c r="UHQ222" s="132"/>
      <c r="UHS222" s="130"/>
      <c r="UHT222" s="134"/>
      <c r="UHU222" s="134"/>
      <c r="UHV222" s="131"/>
      <c r="UHW222" s="131"/>
      <c r="UHX222" s="131"/>
      <c r="UHY222" s="132"/>
      <c r="UIA222" s="130"/>
      <c r="UIB222" s="134"/>
      <c r="UIC222" s="134"/>
      <c r="UID222" s="131"/>
      <c r="UIE222" s="131"/>
      <c r="UIF222" s="131"/>
      <c r="UIG222" s="132"/>
      <c r="UII222" s="130"/>
      <c r="UIJ222" s="134"/>
      <c r="UIK222" s="134"/>
      <c r="UIL222" s="131"/>
      <c r="UIM222" s="131"/>
      <c r="UIN222" s="131"/>
      <c r="UIO222" s="132"/>
      <c r="UIQ222" s="130"/>
      <c r="UIR222" s="134"/>
      <c r="UIS222" s="134"/>
      <c r="UIT222" s="131"/>
      <c r="UIU222" s="131"/>
      <c r="UIV222" s="131"/>
      <c r="UIW222" s="132"/>
      <c r="UIY222" s="130"/>
      <c r="UIZ222" s="134"/>
      <c r="UJA222" s="134"/>
      <c r="UJB222" s="131"/>
      <c r="UJC222" s="131"/>
      <c r="UJD222" s="131"/>
      <c r="UJE222" s="132"/>
      <c r="UJG222" s="130"/>
      <c r="UJH222" s="134"/>
      <c r="UJI222" s="134"/>
      <c r="UJJ222" s="131"/>
      <c r="UJK222" s="131"/>
      <c r="UJL222" s="131"/>
      <c r="UJM222" s="132"/>
      <c r="UJO222" s="130"/>
      <c r="UJP222" s="134"/>
      <c r="UJQ222" s="134"/>
      <c r="UJR222" s="131"/>
      <c r="UJS222" s="131"/>
      <c r="UJT222" s="131"/>
      <c r="UJU222" s="132"/>
      <c r="UJW222" s="130"/>
      <c r="UJX222" s="134"/>
      <c r="UJY222" s="134"/>
      <c r="UJZ222" s="131"/>
      <c r="UKA222" s="131"/>
      <c r="UKB222" s="131"/>
      <c r="UKC222" s="132"/>
      <c r="UKE222" s="130"/>
      <c r="UKF222" s="134"/>
      <c r="UKG222" s="134"/>
      <c r="UKH222" s="131"/>
      <c r="UKI222" s="131"/>
      <c r="UKJ222" s="131"/>
      <c r="UKK222" s="132"/>
      <c r="UKM222" s="130"/>
      <c r="UKN222" s="134"/>
      <c r="UKO222" s="134"/>
      <c r="UKP222" s="131"/>
      <c r="UKQ222" s="131"/>
      <c r="UKR222" s="131"/>
      <c r="UKS222" s="132"/>
      <c r="UKU222" s="130"/>
      <c r="UKV222" s="134"/>
      <c r="UKW222" s="134"/>
      <c r="UKX222" s="131"/>
      <c r="UKY222" s="131"/>
      <c r="UKZ222" s="131"/>
      <c r="ULA222" s="132"/>
      <c r="ULC222" s="130"/>
      <c r="ULD222" s="134"/>
      <c r="ULE222" s="134"/>
      <c r="ULF222" s="131"/>
      <c r="ULG222" s="131"/>
      <c r="ULH222" s="131"/>
      <c r="ULI222" s="132"/>
      <c r="ULK222" s="130"/>
      <c r="ULL222" s="134"/>
      <c r="ULM222" s="134"/>
      <c r="ULN222" s="131"/>
      <c r="ULO222" s="131"/>
      <c r="ULP222" s="131"/>
      <c r="ULQ222" s="132"/>
      <c r="ULS222" s="130"/>
      <c r="ULT222" s="134"/>
      <c r="ULU222" s="134"/>
      <c r="ULV222" s="131"/>
      <c r="ULW222" s="131"/>
      <c r="ULX222" s="131"/>
      <c r="ULY222" s="132"/>
      <c r="UMA222" s="130"/>
      <c r="UMB222" s="134"/>
      <c r="UMC222" s="134"/>
      <c r="UMD222" s="131"/>
      <c r="UME222" s="131"/>
      <c r="UMF222" s="131"/>
      <c r="UMG222" s="132"/>
      <c r="UMI222" s="130"/>
      <c r="UMJ222" s="134"/>
      <c r="UMK222" s="134"/>
      <c r="UML222" s="131"/>
      <c r="UMM222" s="131"/>
      <c r="UMN222" s="131"/>
      <c r="UMO222" s="132"/>
      <c r="UMQ222" s="130"/>
      <c r="UMR222" s="134"/>
      <c r="UMS222" s="134"/>
      <c r="UMT222" s="131"/>
      <c r="UMU222" s="131"/>
      <c r="UMV222" s="131"/>
      <c r="UMW222" s="132"/>
      <c r="UMY222" s="130"/>
      <c r="UMZ222" s="134"/>
      <c r="UNA222" s="134"/>
      <c r="UNB222" s="131"/>
      <c r="UNC222" s="131"/>
      <c r="UND222" s="131"/>
      <c r="UNE222" s="132"/>
      <c r="UNG222" s="130"/>
      <c r="UNH222" s="134"/>
      <c r="UNI222" s="134"/>
      <c r="UNJ222" s="131"/>
      <c r="UNK222" s="131"/>
      <c r="UNL222" s="131"/>
      <c r="UNM222" s="132"/>
      <c r="UNO222" s="130"/>
      <c r="UNP222" s="134"/>
      <c r="UNQ222" s="134"/>
      <c r="UNR222" s="131"/>
      <c r="UNS222" s="131"/>
      <c r="UNT222" s="131"/>
      <c r="UNU222" s="132"/>
      <c r="UNW222" s="130"/>
      <c r="UNX222" s="134"/>
      <c r="UNY222" s="134"/>
      <c r="UNZ222" s="131"/>
      <c r="UOA222" s="131"/>
      <c r="UOB222" s="131"/>
      <c r="UOC222" s="132"/>
      <c r="UOE222" s="130"/>
      <c r="UOF222" s="134"/>
      <c r="UOG222" s="134"/>
      <c r="UOH222" s="131"/>
      <c r="UOI222" s="131"/>
      <c r="UOJ222" s="131"/>
      <c r="UOK222" s="132"/>
      <c r="UOM222" s="130"/>
      <c r="UON222" s="134"/>
      <c r="UOO222" s="134"/>
      <c r="UOP222" s="131"/>
      <c r="UOQ222" s="131"/>
      <c r="UOR222" s="131"/>
      <c r="UOS222" s="132"/>
      <c r="UOU222" s="130"/>
      <c r="UOV222" s="134"/>
      <c r="UOW222" s="134"/>
      <c r="UOX222" s="131"/>
      <c r="UOY222" s="131"/>
      <c r="UOZ222" s="131"/>
      <c r="UPA222" s="132"/>
      <c r="UPC222" s="130"/>
      <c r="UPD222" s="134"/>
      <c r="UPE222" s="134"/>
      <c r="UPF222" s="131"/>
      <c r="UPG222" s="131"/>
      <c r="UPH222" s="131"/>
      <c r="UPI222" s="132"/>
      <c r="UPK222" s="130"/>
      <c r="UPL222" s="134"/>
      <c r="UPM222" s="134"/>
      <c r="UPN222" s="131"/>
      <c r="UPO222" s="131"/>
      <c r="UPP222" s="131"/>
      <c r="UPQ222" s="132"/>
      <c r="UPS222" s="130"/>
      <c r="UPT222" s="134"/>
      <c r="UPU222" s="134"/>
      <c r="UPV222" s="131"/>
      <c r="UPW222" s="131"/>
      <c r="UPX222" s="131"/>
      <c r="UPY222" s="132"/>
      <c r="UQA222" s="130"/>
      <c r="UQB222" s="134"/>
      <c r="UQC222" s="134"/>
      <c r="UQD222" s="131"/>
      <c r="UQE222" s="131"/>
      <c r="UQF222" s="131"/>
      <c r="UQG222" s="132"/>
      <c r="UQI222" s="130"/>
      <c r="UQJ222" s="134"/>
      <c r="UQK222" s="134"/>
      <c r="UQL222" s="131"/>
      <c r="UQM222" s="131"/>
      <c r="UQN222" s="131"/>
      <c r="UQO222" s="132"/>
      <c r="UQQ222" s="130"/>
      <c r="UQR222" s="134"/>
      <c r="UQS222" s="134"/>
      <c r="UQT222" s="131"/>
      <c r="UQU222" s="131"/>
      <c r="UQV222" s="131"/>
      <c r="UQW222" s="132"/>
      <c r="UQY222" s="130"/>
      <c r="UQZ222" s="134"/>
      <c r="URA222" s="134"/>
      <c r="URB222" s="131"/>
      <c r="URC222" s="131"/>
      <c r="URD222" s="131"/>
      <c r="URE222" s="132"/>
      <c r="URG222" s="130"/>
      <c r="URH222" s="134"/>
      <c r="URI222" s="134"/>
      <c r="URJ222" s="131"/>
      <c r="URK222" s="131"/>
      <c r="URL222" s="131"/>
      <c r="URM222" s="132"/>
      <c r="URO222" s="130"/>
      <c r="URP222" s="134"/>
      <c r="URQ222" s="134"/>
      <c r="URR222" s="131"/>
      <c r="URS222" s="131"/>
      <c r="URT222" s="131"/>
      <c r="URU222" s="132"/>
      <c r="URW222" s="130"/>
      <c r="URX222" s="134"/>
      <c r="URY222" s="134"/>
      <c r="URZ222" s="131"/>
      <c r="USA222" s="131"/>
      <c r="USB222" s="131"/>
      <c r="USC222" s="132"/>
      <c r="USE222" s="130"/>
      <c r="USF222" s="134"/>
      <c r="USG222" s="134"/>
      <c r="USH222" s="131"/>
      <c r="USI222" s="131"/>
      <c r="USJ222" s="131"/>
      <c r="USK222" s="132"/>
      <c r="USM222" s="130"/>
      <c r="USN222" s="134"/>
      <c r="USO222" s="134"/>
      <c r="USP222" s="131"/>
      <c r="USQ222" s="131"/>
      <c r="USR222" s="131"/>
      <c r="USS222" s="132"/>
      <c r="USU222" s="130"/>
      <c r="USV222" s="134"/>
      <c r="USW222" s="134"/>
      <c r="USX222" s="131"/>
      <c r="USY222" s="131"/>
      <c r="USZ222" s="131"/>
      <c r="UTA222" s="132"/>
      <c r="UTC222" s="130"/>
      <c r="UTD222" s="134"/>
      <c r="UTE222" s="134"/>
      <c r="UTF222" s="131"/>
      <c r="UTG222" s="131"/>
      <c r="UTH222" s="131"/>
      <c r="UTI222" s="132"/>
      <c r="UTK222" s="130"/>
      <c r="UTL222" s="134"/>
      <c r="UTM222" s="134"/>
      <c r="UTN222" s="131"/>
      <c r="UTO222" s="131"/>
      <c r="UTP222" s="131"/>
      <c r="UTQ222" s="132"/>
      <c r="UTS222" s="130"/>
      <c r="UTT222" s="134"/>
      <c r="UTU222" s="134"/>
      <c r="UTV222" s="131"/>
      <c r="UTW222" s="131"/>
      <c r="UTX222" s="131"/>
      <c r="UTY222" s="132"/>
      <c r="UUA222" s="130"/>
      <c r="UUB222" s="134"/>
      <c r="UUC222" s="134"/>
      <c r="UUD222" s="131"/>
      <c r="UUE222" s="131"/>
      <c r="UUF222" s="131"/>
      <c r="UUG222" s="132"/>
      <c r="UUI222" s="130"/>
      <c r="UUJ222" s="134"/>
      <c r="UUK222" s="134"/>
      <c r="UUL222" s="131"/>
      <c r="UUM222" s="131"/>
      <c r="UUN222" s="131"/>
      <c r="UUO222" s="132"/>
      <c r="UUQ222" s="130"/>
      <c r="UUR222" s="134"/>
      <c r="UUS222" s="134"/>
      <c r="UUT222" s="131"/>
      <c r="UUU222" s="131"/>
      <c r="UUV222" s="131"/>
      <c r="UUW222" s="132"/>
      <c r="UUY222" s="130"/>
      <c r="UUZ222" s="134"/>
      <c r="UVA222" s="134"/>
      <c r="UVB222" s="131"/>
      <c r="UVC222" s="131"/>
      <c r="UVD222" s="131"/>
      <c r="UVE222" s="132"/>
      <c r="UVG222" s="130"/>
      <c r="UVH222" s="134"/>
      <c r="UVI222" s="134"/>
      <c r="UVJ222" s="131"/>
      <c r="UVK222" s="131"/>
      <c r="UVL222" s="131"/>
      <c r="UVM222" s="132"/>
      <c r="UVO222" s="130"/>
      <c r="UVP222" s="134"/>
      <c r="UVQ222" s="134"/>
      <c r="UVR222" s="131"/>
      <c r="UVS222" s="131"/>
      <c r="UVT222" s="131"/>
      <c r="UVU222" s="132"/>
      <c r="UVW222" s="130"/>
      <c r="UVX222" s="134"/>
      <c r="UVY222" s="134"/>
      <c r="UVZ222" s="131"/>
      <c r="UWA222" s="131"/>
      <c r="UWB222" s="131"/>
      <c r="UWC222" s="132"/>
      <c r="UWE222" s="130"/>
      <c r="UWF222" s="134"/>
      <c r="UWG222" s="134"/>
      <c r="UWH222" s="131"/>
      <c r="UWI222" s="131"/>
      <c r="UWJ222" s="131"/>
      <c r="UWK222" s="132"/>
      <c r="UWM222" s="130"/>
      <c r="UWN222" s="134"/>
      <c r="UWO222" s="134"/>
      <c r="UWP222" s="131"/>
      <c r="UWQ222" s="131"/>
      <c r="UWR222" s="131"/>
      <c r="UWS222" s="132"/>
      <c r="UWU222" s="130"/>
      <c r="UWV222" s="134"/>
      <c r="UWW222" s="134"/>
      <c r="UWX222" s="131"/>
      <c r="UWY222" s="131"/>
      <c r="UWZ222" s="131"/>
      <c r="UXA222" s="132"/>
      <c r="UXC222" s="130"/>
      <c r="UXD222" s="134"/>
      <c r="UXE222" s="134"/>
      <c r="UXF222" s="131"/>
      <c r="UXG222" s="131"/>
      <c r="UXH222" s="131"/>
      <c r="UXI222" s="132"/>
      <c r="UXK222" s="130"/>
      <c r="UXL222" s="134"/>
      <c r="UXM222" s="134"/>
      <c r="UXN222" s="131"/>
      <c r="UXO222" s="131"/>
      <c r="UXP222" s="131"/>
      <c r="UXQ222" s="132"/>
      <c r="UXS222" s="130"/>
      <c r="UXT222" s="134"/>
      <c r="UXU222" s="134"/>
      <c r="UXV222" s="131"/>
      <c r="UXW222" s="131"/>
      <c r="UXX222" s="131"/>
      <c r="UXY222" s="132"/>
      <c r="UYA222" s="130"/>
      <c r="UYB222" s="134"/>
      <c r="UYC222" s="134"/>
      <c r="UYD222" s="131"/>
      <c r="UYE222" s="131"/>
      <c r="UYF222" s="131"/>
      <c r="UYG222" s="132"/>
      <c r="UYI222" s="130"/>
      <c r="UYJ222" s="134"/>
      <c r="UYK222" s="134"/>
      <c r="UYL222" s="131"/>
      <c r="UYM222" s="131"/>
      <c r="UYN222" s="131"/>
      <c r="UYO222" s="132"/>
      <c r="UYQ222" s="130"/>
      <c r="UYR222" s="134"/>
      <c r="UYS222" s="134"/>
      <c r="UYT222" s="131"/>
      <c r="UYU222" s="131"/>
      <c r="UYV222" s="131"/>
      <c r="UYW222" s="132"/>
      <c r="UYY222" s="130"/>
      <c r="UYZ222" s="134"/>
      <c r="UZA222" s="134"/>
      <c r="UZB222" s="131"/>
      <c r="UZC222" s="131"/>
      <c r="UZD222" s="131"/>
      <c r="UZE222" s="132"/>
      <c r="UZG222" s="130"/>
      <c r="UZH222" s="134"/>
      <c r="UZI222" s="134"/>
      <c r="UZJ222" s="131"/>
      <c r="UZK222" s="131"/>
      <c r="UZL222" s="131"/>
      <c r="UZM222" s="132"/>
      <c r="UZO222" s="130"/>
      <c r="UZP222" s="134"/>
      <c r="UZQ222" s="134"/>
      <c r="UZR222" s="131"/>
      <c r="UZS222" s="131"/>
      <c r="UZT222" s="131"/>
      <c r="UZU222" s="132"/>
      <c r="UZW222" s="130"/>
      <c r="UZX222" s="134"/>
      <c r="UZY222" s="134"/>
      <c r="UZZ222" s="131"/>
      <c r="VAA222" s="131"/>
      <c r="VAB222" s="131"/>
      <c r="VAC222" s="132"/>
      <c r="VAE222" s="130"/>
      <c r="VAF222" s="134"/>
      <c r="VAG222" s="134"/>
      <c r="VAH222" s="131"/>
      <c r="VAI222" s="131"/>
      <c r="VAJ222" s="131"/>
      <c r="VAK222" s="132"/>
      <c r="VAM222" s="130"/>
      <c r="VAN222" s="134"/>
      <c r="VAO222" s="134"/>
      <c r="VAP222" s="131"/>
      <c r="VAQ222" s="131"/>
      <c r="VAR222" s="131"/>
      <c r="VAS222" s="132"/>
      <c r="VAU222" s="130"/>
      <c r="VAV222" s="134"/>
      <c r="VAW222" s="134"/>
      <c r="VAX222" s="131"/>
      <c r="VAY222" s="131"/>
      <c r="VAZ222" s="131"/>
      <c r="VBA222" s="132"/>
      <c r="VBC222" s="130"/>
      <c r="VBD222" s="134"/>
      <c r="VBE222" s="134"/>
      <c r="VBF222" s="131"/>
      <c r="VBG222" s="131"/>
      <c r="VBH222" s="131"/>
      <c r="VBI222" s="132"/>
      <c r="VBK222" s="130"/>
      <c r="VBL222" s="134"/>
      <c r="VBM222" s="134"/>
      <c r="VBN222" s="131"/>
      <c r="VBO222" s="131"/>
      <c r="VBP222" s="131"/>
      <c r="VBQ222" s="132"/>
      <c r="VBS222" s="130"/>
      <c r="VBT222" s="134"/>
      <c r="VBU222" s="134"/>
      <c r="VBV222" s="131"/>
      <c r="VBW222" s="131"/>
      <c r="VBX222" s="131"/>
      <c r="VBY222" s="132"/>
      <c r="VCA222" s="130"/>
      <c r="VCB222" s="134"/>
      <c r="VCC222" s="134"/>
      <c r="VCD222" s="131"/>
      <c r="VCE222" s="131"/>
      <c r="VCF222" s="131"/>
      <c r="VCG222" s="132"/>
      <c r="VCI222" s="130"/>
      <c r="VCJ222" s="134"/>
      <c r="VCK222" s="134"/>
      <c r="VCL222" s="131"/>
      <c r="VCM222" s="131"/>
      <c r="VCN222" s="131"/>
      <c r="VCO222" s="132"/>
      <c r="VCQ222" s="130"/>
      <c r="VCR222" s="134"/>
      <c r="VCS222" s="134"/>
      <c r="VCT222" s="131"/>
      <c r="VCU222" s="131"/>
      <c r="VCV222" s="131"/>
      <c r="VCW222" s="132"/>
      <c r="VCY222" s="130"/>
      <c r="VCZ222" s="134"/>
      <c r="VDA222" s="134"/>
      <c r="VDB222" s="131"/>
      <c r="VDC222" s="131"/>
      <c r="VDD222" s="131"/>
      <c r="VDE222" s="132"/>
      <c r="VDG222" s="130"/>
      <c r="VDH222" s="134"/>
      <c r="VDI222" s="134"/>
      <c r="VDJ222" s="131"/>
      <c r="VDK222" s="131"/>
      <c r="VDL222" s="131"/>
      <c r="VDM222" s="132"/>
      <c r="VDO222" s="130"/>
      <c r="VDP222" s="134"/>
      <c r="VDQ222" s="134"/>
      <c r="VDR222" s="131"/>
      <c r="VDS222" s="131"/>
      <c r="VDT222" s="131"/>
      <c r="VDU222" s="132"/>
      <c r="VDW222" s="130"/>
      <c r="VDX222" s="134"/>
      <c r="VDY222" s="134"/>
      <c r="VDZ222" s="131"/>
      <c r="VEA222" s="131"/>
      <c r="VEB222" s="131"/>
      <c r="VEC222" s="132"/>
      <c r="VEE222" s="130"/>
      <c r="VEF222" s="134"/>
      <c r="VEG222" s="134"/>
      <c r="VEH222" s="131"/>
      <c r="VEI222" s="131"/>
      <c r="VEJ222" s="131"/>
      <c r="VEK222" s="132"/>
      <c r="VEM222" s="130"/>
      <c r="VEN222" s="134"/>
      <c r="VEO222" s="134"/>
      <c r="VEP222" s="131"/>
      <c r="VEQ222" s="131"/>
      <c r="VER222" s="131"/>
      <c r="VES222" s="132"/>
      <c r="VEU222" s="130"/>
      <c r="VEV222" s="134"/>
      <c r="VEW222" s="134"/>
      <c r="VEX222" s="131"/>
      <c r="VEY222" s="131"/>
      <c r="VEZ222" s="131"/>
      <c r="VFA222" s="132"/>
      <c r="VFC222" s="130"/>
      <c r="VFD222" s="134"/>
      <c r="VFE222" s="134"/>
      <c r="VFF222" s="131"/>
      <c r="VFG222" s="131"/>
      <c r="VFH222" s="131"/>
      <c r="VFI222" s="132"/>
      <c r="VFK222" s="130"/>
      <c r="VFL222" s="134"/>
      <c r="VFM222" s="134"/>
      <c r="VFN222" s="131"/>
      <c r="VFO222" s="131"/>
      <c r="VFP222" s="131"/>
      <c r="VFQ222" s="132"/>
      <c r="VFS222" s="130"/>
      <c r="VFT222" s="134"/>
      <c r="VFU222" s="134"/>
      <c r="VFV222" s="131"/>
      <c r="VFW222" s="131"/>
      <c r="VFX222" s="131"/>
      <c r="VFY222" s="132"/>
      <c r="VGA222" s="130"/>
      <c r="VGB222" s="134"/>
      <c r="VGC222" s="134"/>
      <c r="VGD222" s="131"/>
      <c r="VGE222" s="131"/>
      <c r="VGF222" s="131"/>
      <c r="VGG222" s="132"/>
      <c r="VGI222" s="130"/>
      <c r="VGJ222" s="134"/>
      <c r="VGK222" s="134"/>
      <c r="VGL222" s="131"/>
      <c r="VGM222" s="131"/>
      <c r="VGN222" s="131"/>
      <c r="VGO222" s="132"/>
      <c r="VGQ222" s="130"/>
      <c r="VGR222" s="134"/>
      <c r="VGS222" s="134"/>
      <c r="VGT222" s="131"/>
      <c r="VGU222" s="131"/>
      <c r="VGV222" s="131"/>
      <c r="VGW222" s="132"/>
      <c r="VGY222" s="130"/>
      <c r="VGZ222" s="134"/>
      <c r="VHA222" s="134"/>
      <c r="VHB222" s="131"/>
      <c r="VHC222" s="131"/>
      <c r="VHD222" s="131"/>
      <c r="VHE222" s="132"/>
      <c r="VHG222" s="130"/>
      <c r="VHH222" s="134"/>
      <c r="VHI222" s="134"/>
      <c r="VHJ222" s="131"/>
      <c r="VHK222" s="131"/>
      <c r="VHL222" s="131"/>
      <c r="VHM222" s="132"/>
      <c r="VHO222" s="130"/>
      <c r="VHP222" s="134"/>
      <c r="VHQ222" s="134"/>
      <c r="VHR222" s="131"/>
      <c r="VHS222" s="131"/>
      <c r="VHT222" s="131"/>
      <c r="VHU222" s="132"/>
      <c r="VHW222" s="130"/>
      <c r="VHX222" s="134"/>
      <c r="VHY222" s="134"/>
      <c r="VHZ222" s="131"/>
      <c r="VIA222" s="131"/>
      <c r="VIB222" s="131"/>
      <c r="VIC222" s="132"/>
      <c r="VIE222" s="130"/>
      <c r="VIF222" s="134"/>
      <c r="VIG222" s="134"/>
      <c r="VIH222" s="131"/>
      <c r="VII222" s="131"/>
      <c r="VIJ222" s="131"/>
      <c r="VIK222" s="132"/>
      <c r="VIM222" s="130"/>
      <c r="VIN222" s="134"/>
      <c r="VIO222" s="134"/>
      <c r="VIP222" s="131"/>
      <c r="VIQ222" s="131"/>
      <c r="VIR222" s="131"/>
      <c r="VIS222" s="132"/>
      <c r="VIU222" s="130"/>
      <c r="VIV222" s="134"/>
      <c r="VIW222" s="134"/>
      <c r="VIX222" s="131"/>
      <c r="VIY222" s="131"/>
      <c r="VIZ222" s="131"/>
      <c r="VJA222" s="132"/>
      <c r="VJC222" s="130"/>
      <c r="VJD222" s="134"/>
      <c r="VJE222" s="134"/>
      <c r="VJF222" s="131"/>
      <c r="VJG222" s="131"/>
      <c r="VJH222" s="131"/>
      <c r="VJI222" s="132"/>
      <c r="VJK222" s="130"/>
      <c r="VJL222" s="134"/>
      <c r="VJM222" s="134"/>
      <c r="VJN222" s="131"/>
      <c r="VJO222" s="131"/>
      <c r="VJP222" s="131"/>
      <c r="VJQ222" s="132"/>
      <c r="VJS222" s="130"/>
      <c r="VJT222" s="134"/>
      <c r="VJU222" s="134"/>
      <c r="VJV222" s="131"/>
      <c r="VJW222" s="131"/>
      <c r="VJX222" s="131"/>
      <c r="VJY222" s="132"/>
      <c r="VKA222" s="130"/>
      <c r="VKB222" s="134"/>
      <c r="VKC222" s="134"/>
      <c r="VKD222" s="131"/>
      <c r="VKE222" s="131"/>
      <c r="VKF222" s="131"/>
      <c r="VKG222" s="132"/>
      <c r="VKI222" s="130"/>
      <c r="VKJ222" s="134"/>
      <c r="VKK222" s="134"/>
      <c r="VKL222" s="131"/>
      <c r="VKM222" s="131"/>
      <c r="VKN222" s="131"/>
      <c r="VKO222" s="132"/>
      <c r="VKQ222" s="130"/>
      <c r="VKR222" s="134"/>
      <c r="VKS222" s="134"/>
      <c r="VKT222" s="131"/>
      <c r="VKU222" s="131"/>
      <c r="VKV222" s="131"/>
      <c r="VKW222" s="132"/>
      <c r="VKY222" s="130"/>
      <c r="VKZ222" s="134"/>
      <c r="VLA222" s="134"/>
      <c r="VLB222" s="131"/>
      <c r="VLC222" s="131"/>
      <c r="VLD222" s="131"/>
      <c r="VLE222" s="132"/>
      <c r="VLG222" s="130"/>
      <c r="VLH222" s="134"/>
      <c r="VLI222" s="134"/>
      <c r="VLJ222" s="131"/>
      <c r="VLK222" s="131"/>
      <c r="VLL222" s="131"/>
      <c r="VLM222" s="132"/>
      <c r="VLO222" s="130"/>
      <c r="VLP222" s="134"/>
      <c r="VLQ222" s="134"/>
      <c r="VLR222" s="131"/>
      <c r="VLS222" s="131"/>
      <c r="VLT222" s="131"/>
      <c r="VLU222" s="132"/>
      <c r="VLW222" s="130"/>
      <c r="VLX222" s="134"/>
      <c r="VLY222" s="134"/>
      <c r="VLZ222" s="131"/>
      <c r="VMA222" s="131"/>
      <c r="VMB222" s="131"/>
      <c r="VMC222" s="132"/>
      <c r="VME222" s="130"/>
      <c r="VMF222" s="134"/>
      <c r="VMG222" s="134"/>
      <c r="VMH222" s="131"/>
      <c r="VMI222" s="131"/>
      <c r="VMJ222" s="131"/>
      <c r="VMK222" s="132"/>
      <c r="VMM222" s="130"/>
      <c r="VMN222" s="134"/>
      <c r="VMO222" s="134"/>
      <c r="VMP222" s="131"/>
      <c r="VMQ222" s="131"/>
      <c r="VMR222" s="131"/>
      <c r="VMS222" s="132"/>
      <c r="VMU222" s="130"/>
      <c r="VMV222" s="134"/>
      <c r="VMW222" s="134"/>
      <c r="VMX222" s="131"/>
      <c r="VMY222" s="131"/>
      <c r="VMZ222" s="131"/>
      <c r="VNA222" s="132"/>
      <c r="VNC222" s="130"/>
      <c r="VND222" s="134"/>
      <c r="VNE222" s="134"/>
      <c r="VNF222" s="131"/>
      <c r="VNG222" s="131"/>
      <c r="VNH222" s="131"/>
      <c r="VNI222" s="132"/>
      <c r="VNK222" s="130"/>
      <c r="VNL222" s="134"/>
      <c r="VNM222" s="134"/>
      <c r="VNN222" s="131"/>
      <c r="VNO222" s="131"/>
      <c r="VNP222" s="131"/>
      <c r="VNQ222" s="132"/>
      <c r="VNS222" s="130"/>
      <c r="VNT222" s="134"/>
      <c r="VNU222" s="134"/>
      <c r="VNV222" s="131"/>
      <c r="VNW222" s="131"/>
      <c r="VNX222" s="131"/>
      <c r="VNY222" s="132"/>
      <c r="VOA222" s="130"/>
      <c r="VOB222" s="134"/>
      <c r="VOC222" s="134"/>
      <c r="VOD222" s="131"/>
      <c r="VOE222" s="131"/>
      <c r="VOF222" s="131"/>
      <c r="VOG222" s="132"/>
      <c r="VOI222" s="130"/>
      <c r="VOJ222" s="134"/>
      <c r="VOK222" s="134"/>
      <c r="VOL222" s="131"/>
      <c r="VOM222" s="131"/>
      <c r="VON222" s="131"/>
      <c r="VOO222" s="132"/>
      <c r="VOQ222" s="130"/>
      <c r="VOR222" s="134"/>
      <c r="VOS222" s="134"/>
      <c r="VOT222" s="131"/>
      <c r="VOU222" s="131"/>
      <c r="VOV222" s="131"/>
      <c r="VOW222" s="132"/>
      <c r="VOY222" s="130"/>
      <c r="VOZ222" s="134"/>
      <c r="VPA222" s="134"/>
      <c r="VPB222" s="131"/>
      <c r="VPC222" s="131"/>
      <c r="VPD222" s="131"/>
      <c r="VPE222" s="132"/>
      <c r="VPG222" s="130"/>
      <c r="VPH222" s="134"/>
      <c r="VPI222" s="134"/>
      <c r="VPJ222" s="131"/>
      <c r="VPK222" s="131"/>
      <c r="VPL222" s="131"/>
      <c r="VPM222" s="132"/>
      <c r="VPO222" s="130"/>
      <c r="VPP222" s="134"/>
      <c r="VPQ222" s="134"/>
      <c r="VPR222" s="131"/>
      <c r="VPS222" s="131"/>
      <c r="VPT222" s="131"/>
      <c r="VPU222" s="132"/>
      <c r="VPW222" s="130"/>
      <c r="VPX222" s="134"/>
      <c r="VPY222" s="134"/>
      <c r="VPZ222" s="131"/>
      <c r="VQA222" s="131"/>
      <c r="VQB222" s="131"/>
      <c r="VQC222" s="132"/>
      <c r="VQE222" s="130"/>
      <c r="VQF222" s="134"/>
      <c r="VQG222" s="134"/>
      <c r="VQH222" s="131"/>
      <c r="VQI222" s="131"/>
      <c r="VQJ222" s="131"/>
      <c r="VQK222" s="132"/>
      <c r="VQM222" s="130"/>
      <c r="VQN222" s="134"/>
      <c r="VQO222" s="134"/>
      <c r="VQP222" s="131"/>
      <c r="VQQ222" s="131"/>
      <c r="VQR222" s="131"/>
      <c r="VQS222" s="132"/>
      <c r="VQU222" s="130"/>
      <c r="VQV222" s="134"/>
      <c r="VQW222" s="134"/>
      <c r="VQX222" s="131"/>
      <c r="VQY222" s="131"/>
      <c r="VQZ222" s="131"/>
      <c r="VRA222" s="132"/>
      <c r="VRC222" s="130"/>
      <c r="VRD222" s="134"/>
      <c r="VRE222" s="134"/>
      <c r="VRF222" s="131"/>
      <c r="VRG222" s="131"/>
      <c r="VRH222" s="131"/>
      <c r="VRI222" s="132"/>
      <c r="VRK222" s="130"/>
      <c r="VRL222" s="134"/>
      <c r="VRM222" s="134"/>
      <c r="VRN222" s="131"/>
      <c r="VRO222" s="131"/>
      <c r="VRP222" s="131"/>
      <c r="VRQ222" s="132"/>
      <c r="VRS222" s="130"/>
      <c r="VRT222" s="134"/>
      <c r="VRU222" s="134"/>
      <c r="VRV222" s="131"/>
      <c r="VRW222" s="131"/>
      <c r="VRX222" s="131"/>
      <c r="VRY222" s="132"/>
      <c r="VSA222" s="130"/>
      <c r="VSB222" s="134"/>
      <c r="VSC222" s="134"/>
      <c r="VSD222" s="131"/>
      <c r="VSE222" s="131"/>
      <c r="VSF222" s="131"/>
      <c r="VSG222" s="132"/>
      <c r="VSI222" s="130"/>
      <c r="VSJ222" s="134"/>
      <c r="VSK222" s="134"/>
      <c r="VSL222" s="131"/>
      <c r="VSM222" s="131"/>
      <c r="VSN222" s="131"/>
      <c r="VSO222" s="132"/>
      <c r="VSQ222" s="130"/>
      <c r="VSR222" s="134"/>
      <c r="VSS222" s="134"/>
      <c r="VST222" s="131"/>
      <c r="VSU222" s="131"/>
      <c r="VSV222" s="131"/>
      <c r="VSW222" s="132"/>
      <c r="VSY222" s="130"/>
      <c r="VSZ222" s="134"/>
      <c r="VTA222" s="134"/>
      <c r="VTB222" s="131"/>
      <c r="VTC222" s="131"/>
      <c r="VTD222" s="131"/>
      <c r="VTE222" s="132"/>
      <c r="VTG222" s="130"/>
      <c r="VTH222" s="134"/>
      <c r="VTI222" s="134"/>
      <c r="VTJ222" s="131"/>
      <c r="VTK222" s="131"/>
      <c r="VTL222" s="131"/>
      <c r="VTM222" s="132"/>
      <c r="VTO222" s="130"/>
      <c r="VTP222" s="134"/>
      <c r="VTQ222" s="134"/>
      <c r="VTR222" s="131"/>
      <c r="VTS222" s="131"/>
      <c r="VTT222" s="131"/>
      <c r="VTU222" s="132"/>
      <c r="VTW222" s="130"/>
      <c r="VTX222" s="134"/>
      <c r="VTY222" s="134"/>
      <c r="VTZ222" s="131"/>
      <c r="VUA222" s="131"/>
      <c r="VUB222" s="131"/>
      <c r="VUC222" s="132"/>
      <c r="VUE222" s="130"/>
      <c r="VUF222" s="134"/>
      <c r="VUG222" s="134"/>
      <c r="VUH222" s="131"/>
      <c r="VUI222" s="131"/>
      <c r="VUJ222" s="131"/>
      <c r="VUK222" s="132"/>
      <c r="VUM222" s="130"/>
      <c r="VUN222" s="134"/>
      <c r="VUO222" s="134"/>
      <c r="VUP222" s="131"/>
      <c r="VUQ222" s="131"/>
      <c r="VUR222" s="131"/>
      <c r="VUS222" s="132"/>
      <c r="VUU222" s="130"/>
      <c r="VUV222" s="134"/>
      <c r="VUW222" s="134"/>
      <c r="VUX222" s="131"/>
      <c r="VUY222" s="131"/>
      <c r="VUZ222" s="131"/>
      <c r="VVA222" s="132"/>
      <c r="VVC222" s="130"/>
      <c r="VVD222" s="134"/>
      <c r="VVE222" s="134"/>
      <c r="VVF222" s="131"/>
      <c r="VVG222" s="131"/>
      <c r="VVH222" s="131"/>
      <c r="VVI222" s="132"/>
      <c r="VVK222" s="130"/>
      <c r="VVL222" s="134"/>
      <c r="VVM222" s="134"/>
      <c r="VVN222" s="131"/>
      <c r="VVO222" s="131"/>
      <c r="VVP222" s="131"/>
      <c r="VVQ222" s="132"/>
      <c r="VVS222" s="130"/>
      <c r="VVT222" s="134"/>
      <c r="VVU222" s="134"/>
      <c r="VVV222" s="131"/>
      <c r="VVW222" s="131"/>
      <c r="VVX222" s="131"/>
      <c r="VVY222" s="132"/>
      <c r="VWA222" s="130"/>
      <c r="VWB222" s="134"/>
      <c r="VWC222" s="134"/>
      <c r="VWD222" s="131"/>
      <c r="VWE222" s="131"/>
      <c r="VWF222" s="131"/>
      <c r="VWG222" s="132"/>
      <c r="VWI222" s="130"/>
      <c r="VWJ222" s="134"/>
      <c r="VWK222" s="134"/>
      <c r="VWL222" s="131"/>
      <c r="VWM222" s="131"/>
      <c r="VWN222" s="131"/>
      <c r="VWO222" s="132"/>
      <c r="VWQ222" s="130"/>
      <c r="VWR222" s="134"/>
      <c r="VWS222" s="134"/>
      <c r="VWT222" s="131"/>
      <c r="VWU222" s="131"/>
      <c r="VWV222" s="131"/>
      <c r="VWW222" s="132"/>
      <c r="VWY222" s="130"/>
      <c r="VWZ222" s="134"/>
      <c r="VXA222" s="134"/>
      <c r="VXB222" s="131"/>
      <c r="VXC222" s="131"/>
      <c r="VXD222" s="131"/>
      <c r="VXE222" s="132"/>
      <c r="VXG222" s="130"/>
      <c r="VXH222" s="134"/>
      <c r="VXI222" s="134"/>
      <c r="VXJ222" s="131"/>
      <c r="VXK222" s="131"/>
      <c r="VXL222" s="131"/>
      <c r="VXM222" s="132"/>
      <c r="VXO222" s="130"/>
      <c r="VXP222" s="134"/>
      <c r="VXQ222" s="134"/>
      <c r="VXR222" s="131"/>
      <c r="VXS222" s="131"/>
      <c r="VXT222" s="131"/>
      <c r="VXU222" s="132"/>
      <c r="VXW222" s="130"/>
      <c r="VXX222" s="134"/>
      <c r="VXY222" s="134"/>
      <c r="VXZ222" s="131"/>
      <c r="VYA222" s="131"/>
      <c r="VYB222" s="131"/>
      <c r="VYC222" s="132"/>
      <c r="VYE222" s="130"/>
      <c r="VYF222" s="134"/>
      <c r="VYG222" s="134"/>
      <c r="VYH222" s="131"/>
      <c r="VYI222" s="131"/>
      <c r="VYJ222" s="131"/>
      <c r="VYK222" s="132"/>
      <c r="VYM222" s="130"/>
      <c r="VYN222" s="134"/>
      <c r="VYO222" s="134"/>
      <c r="VYP222" s="131"/>
      <c r="VYQ222" s="131"/>
      <c r="VYR222" s="131"/>
      <c r="VYS222" s="132"/>
      <c r="VYU222" s="130"/>
      <c r="VYV222" s="134"/>
      <c r="VYW222" s="134"/>
      <c r="VYX222" s="131"/>
      <c r="VYY222" s="131"/>
      <c r="VYZ222" s="131"/>
      <c r="VZA222" s="132"/>
      <c r="VZC222" s="130"/>
      <c r="VZD222" s="134"/>
      <c r="VZE222" s="134"/>
      <c r="VZF222" s="131"/>
      <c r="VZG222" s="131"/>
      <c r="VZH222" s="131"/>
      <c r="VZI222" s="132"/>
      <c r="VZK222" s="130"/>
      <c r="VZL222" s="134"/>
      <c r="VZM222" s="134"/>
      <c r="VZN222" s="131"/>
      <c r="VZO222" s="131"/>
      <c r="VZP222" s="131"/>
      <c r="VZQ222" s="132"/>
      <c r="VZS222" s="130"/>
      <c r="VZT222" s="134"/>
      <c r="VZU222" s="134"/>
      <c r="VZV222" s="131"/>
      <c r="VZW222" s="131"/>
      <c r="VZX222" s="131"/>
      <c r="VZY222" s="132"/>
      <c r="WAA222" s="130"/>
      <c r="WAB222" s="134"/>
      <c r="WAC222" s="134"/>
      <c r="WAD222" s="131"/>
      <c r="WAE222" s="131"/>
      <c r="WAF222" s="131"/>
      <c r="WAG222" s="132"/>
      <c r="WAI222" s="130"/>
      <c r="WAJ222" s="134"/>
      <c r="WAK222" s="134"/>
      <c r="WAL222" s="131"/>
      <c r="WAM222" s="131"/>
      <c r="WAN222" s="131"/>
      <c r="WAO222" s="132"/>
      <c r="WAQ222" s="130"/>
      <c r="WAR222" s="134"/>
      <c r="WAS222" s="134"/>
      <c r="WAT222" s="131"/>
      <c r="WAU222" s="131"/>
      <c r="WAV222" s="131"/>
      <c r="WAW222" s="132"/>
      <c r="WAY222" s="130"/>
      <c r="WAZ222" s="134"/>
      <c r="WBA222" s="134"/>
      <c r="WBB222" s="131"/>
      <c r="WBC222" s="131"/>
      <c r="WBD222" s="131"/>
      <c r="WBE222" s="132"/>
      <c r="WBG222" s="130"/>
      <c r="WBH222" s="134"/>
      <c r="WBI222" s="134"/>
      <c r="WBJ222" s="131"/>
      <c r="WBK222" s="131"/>
      <c r="WBL222" s="131"/>
      <c r="WBM222" s="132"/>
      <c r="WBO222" s="130"/>
      <c r="WBP222" s="134"/>
      <c r="WBQ222" s="134"/>
      <c r="WBR222" s="131"/>
      <c r="WBS222" s="131"/>
      <c r="WBT222" s="131"/>
      <c r="WBU222" s="132"/>
      <c r="WBW222" s="130"/>
      <c r="WBX222" s="134"/>
      <c r="WBY222" s="134"/>
      <c r="WBZ222" s="131"/>
      <c r="WCA222" s="131"/>
      <c r="WCB222" s="131"/>
      <c r="WCC222" s="132"/>
      <c r="WCE222" s="130"/>
      <c r="WCF222" s="134"/>
      <c r="WCG222" s="134"/>
      <c r="WCH222" s="131"/>
      <c r="WCI222" s="131"/>
      <c r="WCJ222" s="131"/>
      <c r="WCK222" s="132"/>
      <c r="WCM222" s="130"/>
      <c r="WCN222" s="134"/>
      <c r="WCO222" s="134"/>
      <c r="WCP222" s="131"/>
      <c r="WCQ222" s="131"/>
      <c r="WCR222" s="131"/>
      <c r="WCS222" s="132"/>
      <c r="WCU222" s="130"/>
      <c r="WCV222" s="134"/>
      <c r="WCW222" s="134"/>
      <c r="WCX222" s="131"/>
      <c r="WCY222" s="131"/>
      <c r="WCZ222" s="131"/>
      <c r="WDA222" s="132"/>
      <c r="WDC222" s="130"/>
      <c r="WDD222" s="134"/>
      <c r="WDE222" s="134"/>
      <c r="WDF222" s="131"/>
      <c r="WDG222" s="131"/>
      <c r="WDH222" s="131"/>
      <c r="WDI222" s="132"/>
      <c r="WDK222" s="130"/>
      <c r="WDL222" s="134"/>
      <c r="WDM222" s="134"/>
      <c r="WDN222" s="131"/>
      <c r="WDO222" s="131"/>
      <c r="WDP222" s="131"/>
      <c r="WDQ222" s="132"/>
      <c r="WDS222" s="130"/>
      <c r="WDT222" s="134"/>
      <c r="WDU222" s="134"/>
      <c r="WDV222" s="131"/>
      <c r="WDW222" s="131"/>
      <c r="WDX222" s="131"/>
      <c r="WDY222" s="132"/>
      <c r="WEA222" s="130"/>
      <c r="WEB222" s="134"/>
      <c r="WEC222" s="134"/>
      <c r="WED222" s="131"/>
      <c r="WEE222" s="131"/>
      <c r="WEF222" s="131"/>
      <c r="WEG222" s="132"/>
      <c r="WEI222" s="130"/>
      <c r="WEJ222" s="134"/>
      <c r="WEK222" s="134"/>
      <c r="WEL222" s="131"/>
      <c r="WEM222" s="131"/>
      <c r="WEN222" s="131"/>
      <c r="WEO222" s="132"/>
      <c r="WEQ222" s="130"/>
      <c r="WER222" s="134"/>
      <c r="WES222" s="134"/>
      <c r="WET222" s="131"/>
      <c r="WEU222" s="131"/>
      <c r="WEV222" s="131"/>
      <c r="WEW222" s="132"/>
      <c r="WEY222" s="130"/>
      <c r="WEZ222" s="134"/>
      <c r="WFA222" s="134"/>
      <c r="WFB222" s="131"/>
      <c r="WFC222" s="131"/>
      <c r="WFD222" s="131"/>
      <c r="WFE222" s="132"/>
      <c r="WFG222" s="130"/>
      <c r="WFH222" s="134"/>
      <c r="WFI222" s="134"/>
      <c r="WFJ222" s="131"/>
      <c r="WFK222" s="131"/>
      <c r="WFL222" s="131"/>
      <c r="WFM222" s="132"/>
      <c r="WFO222" s="130"/>
      <c r="WFP222" s="134"/>
      <c r="WFQ222" s="134"/>
      <c r="WFR222" s="131"/>
      <c r="WFS222" s="131"/>
      <c r="WFT222" s="131"/>
      <c r="WFU222" s="132"/>
      <c r="WFW222" s="130"/>
      <c r="WFX222" s="134"/>
      <c r="WFY222" s="134"/>
      <c r="WFZ222" s="131"/>
      <c r="WGA222" s="131"/>
      <c r="WGB222" s="131"/>
      <c r="WGC222" s="132"/>
      <c r="WGE222" s="130"/>
      <c r="WGF222" s="134"/>
      <c r="WGG222" s="134"/>
      <c r="WGH222" s="131"/>
      <c r="WGI222" s="131"/>
      <c r="WGJ222" s="131"/>
      <c r="WGK222" s="132"/>
      <c r="WGM222" s="130"/>
      <c r="WGN222" s="134"/>
      <c r="WGO222" s="134"/>
      <c r="WGP222" s="131"/>
      <c r="WGQ222" s="131"/>
      <c r="WGR222" s="131"/>
      <c r="WGS222" s="132"/>
      <c r="WGU222" s="130"/>
      <c r="WGV222" s="134"/>
      <c r="WGW222" s="134"/>
      <c r="WGX222" s="131"/>
      <c r="WGY222" s="131"/>
      <c r="WGZ222" s="131"/>
      <c r="WHA222" s="132"/>
      <c r="WHC222" s="130"/>
      <c r="WHD222" s="134"/>
      <c r="WHE222" s="134"/>
      <c r="WHF222" s="131"/>
      <c r="WHG222" s="131"/>
      <c r="WHH222" s="131"/>
      <c r="WHI222" s="132"/>
      <c r="WHK222" s="130"/>
      <c r="WHL222" s="134"/>
      <c r="WHM222" s="134"/>
      <c r="WHN222" s="131"/>
      <c r="WHO222" s="131"/>
      <c r="WHP222" s="131"/>
      <c r="WHQ222" s="132"/>
      <c r="WHS222" s="130"/>
      <c r="WHT222" s="134"/>
      <c r="WHU222" s="134"/>
      <c r="WHV222" s="131"/>
      <c r="WHW222" s="131"/>
      <c r="WHX222" s="131"/>
      <c r="WHY222" s="132"/>
      <c r="WIA222" s="130"/>
      <c r="WIB222" s="134"/>
      <c r="WIC222" s="134"/>
      <c r="WID222" s="131"/>
      <c r="WIE222" s="131"/>
      <c r="WIF222" s="131"/>
      <c r="WIG222" s="132"/>
      <c r="WII222" s="130"/>
      <c r="WIJ222" s="134"/>
      <c r="WIK222" s="134"/>
      <c r="WIL222" s="131"/>
      <c r="WIM222" s="131"/>
      <c r="WIN222" s="131"/>
      <c r="WIO222" s="132"/>
      <c r="WIQ222" s="130"/>
      <c r="WIR222" s="134"/>
      <c r="WIS222" s="134"/>
      <c r="WIT222" s="131"/>
      <c r="WIU222" s="131"/>
      <c r="WIV222" s="131"/>
      <c r="WIW222" s="132"/>
      <c r="WIY222" s="130"/>
      <c r="WIZ222" s="134"/>
      <c r="WJA222" s="134"/>
      <c r="WJB222" s="131"/>
      <c r="WJC222" s="131"/>
      <c r="WJD222" s="131"/>
      <c r="WJE222" s="132"/>
      <c r="WJG222" s="130"/>
      <c r="WJH222" s="134"/>
      <c r="WJI222" s="134"/>
      <c r="WJJ222" s="131"/>
      <c r="WJK222" s="131"/>
      <c r="WJL222" s="131"/>
      <c r="WJM222" s="132"/>
      <c r="WJO222" s="130"/>
      <c r="WJP222" s="134"/>
      <c r="WJQ222" s="134"/>
      <c r="WJR222" s="131"/>
      <c r="WJS222" s="131"/>
      <c r="WJT222" s="131"/>
      <c r="WJU222" s="132"/>
      <c r="WJW222" s="130"/>
      <c r="WJX222" s="134"/>
      <c r="WJY222" s="134"/>
      <c r="WJZ222" s="131"/>
      <c r="WKA222" s="131"/>
      <c r="WKB222" s="131"/>
      <c r="WKC222" s="132"/>
      <c r="WKE222" s="130"/>
      <c r="WKF222" s="134"/>
      <c r="WKG222" s="134"/>
      <c r="WKH222" s="131"/>
      <c r="WKI222" s="131"/>
      <c r="WKJ222" s="131"/>
      <c r="WKK222" s="132"/>
      <c r="WKM222" s="130"/>
      <c r="WKN222" s="134"/>
      <c r="WKO222" s="134"/>
      <c r="WKP222" s="131"/>
      <c r="WKQ222" s="131"/>
      <c r="WKR222" s="131"/>
      <c r="WKS222" s="132"/>
      <c r="WKU222" s="130"/>
      <c r="WKV222" s="134"/>
      <c r="WKW222" s="134"/>
      <c r="WKX222" s="131"/>
      <c r="WKY222" s="131"/>
      <c r="WKZ222" s="131"/>
      <c r="WLA222" s="132"/>
      <c r="WLC222" s="130"/>
      <c r="WLD222" s="134"/>
      <c r="WLE222" s="134"/>
      <c r="WLF222" s="131"/>
      <c r="WLG222" s="131"/>
      <c r="WLH222" s="131"/>
      <c r="WLI222" s="132"/>
      <c r="WLK222" s="130"/>
      <c r="WLL222" s="134"/>
      <c r="WLM222" s="134"/>
      <c r="WLN222" s="131"/>
      <c r="WLO222" s="131"/>
      <c r="WLP222" s="131"/>
      <c r="WLQ222" s="132"/>
      <c r="WLS222" s="130"/>
      <c r="WLT222" s="134"/>
      <c r="WLU222" s="134"/>
      <c r="WLV222" s="131"/>
      <c r="WLW222" s="131"/>
      <c r="WLX222" s="131"/>
      <c r="WLY222" s="132"/>
      <c r="WMA222" s="130"/>
      <c r="WMB222" s="134"/>
      <c r="WMC222" s="134"/>
      <c r="WMD222" s="131"/>
      <c r="WME222" s="131"/>
      <c r="WMF222" s="131"/>
      <c r="WMG222" s="132"/>
      <c r="WMI222" s="130"/>
      <c r="WMJ222" s="134"/>
      <c r="WMK222" s="134"/>
      <c r="WML222" s="131"/>
      <c r="WMM222" s="131"/>
      <c r="WMN222" s="131"/>
      <c r="WMO222" s="132"/>
      <c r="WMQ222" s="130"/>
      <c r="WMR222" s="134"/>
      <c r="WMS222" s="134"/>
      <c r="WMT222" s="131"/>
      <c r="WMU222" s="131"/>
      <c r="WMV222" s="131"/>
      <c r="WMW222" s="132"/>
      <c r="WMY222" s="130"/>
      <c r="WMZ222" s="134"/>
      <c r="WNA222" s="134"/>
      <c r="WNB222" s="131"/>
      <c r="WNC222" s="131"/>
      <c r="WND222" s="131"/>
      <c r="WNE222" s="132"/>
      <c r="WNG222" s="130"/>
      <c r="WNH222" s="134"/>
      <c r="WNI222" s="134"/>
      <c r="WNJ222" s="131"/>
      <c r="WNK222" s="131"/>
      <c r="WNL222" s="131"/>
      <c r="WNM222" s="132"/>
      <c r="WNO222" s="130"/>
      <c r="WNP222" s="134"/>
      <c r="WNQ222" s="134"/>
      <c r="WNR222" s="131"/>
      <c r="WNS222" s="131"/>
      <c r="WNT222" s="131"/>
      <c r="WNU222" s="132"/>
      <c r="WNW222" s="130"/>
      <c r="WNX222" s="134"/>
      <c r="WNY222" s="134"/>
      <c r="WNZ222" s="131"/>
      <c r="WOA222" s="131"/>
      <c r="WOB222" s="131"/>
      <c r="WOC222" s="132"/>
      <c r="WOE222" s="130"/>
      <c r="WOF222" s="134"/>
      <c r="WOG222" s="134"/>
      <c r="WOH222" s="131"/>
      <c r="WOI222" s="131"/>
      <c r="WOJ222" s="131"/>
      <c r="WOK222" s="132"/>
      <c r="WOM222" s="130"/>
      <c r="WON222" s="134"/>
      <c r="WOO222" s="134"/>
      <c r="WOP222" s="131"/>
      <c r="WOQ222" s="131"/>
      <c r="WOR222" s="131"/>
      <c r="WOS222" s="132"/>
      <c r="WOU222" s="130"/>
      <c r="WOV222" s="134"/>
      <c r="WOW222" s="134"/>
      <c r="WOX222" s="131"/>
      <c r="WOY222" s="131"/>
      <c r="WOZ222" s="131"/>
      <c r="WPA222" s="132"/>
      <c r="WPC222" s="130"/>
      <c r="WPD222" s="134"/>
      <c r="WPE222" s="134"/>
      <c r="WPF222" s="131"/>
      <c r="WPG222" s="131"/>
      <c r="WPH222" s="131"/>
      <c r="WPI222" s="132"/>
      <c r="WPK222" s="130"/>
      <c r="WPL222" s="134"/>
      <c r="WPM222" s="134"/>
      <c r="WPN222" s="131"/>
      <c r="WPO222" s="131"/>
      <c r="WPP222" s="131"/>
      <c r="WPQ222" s="132"/>
      <c r="WPS222" s="130"/>
      <c r="WPT222" s="134"/>
      <c r="WPU222" s="134"/>
      <c r="WPV222" s="131"/>
      <c r="WPW222" s="131"/>
      <c r="WPX222" s="131"/>
      <c r="WPY222" s="132"/>
      <c r="WQA222" s="130"/>
      <c r="WQB222" s="134"/>
      <c r="WQC222" s="134"/>
      <c r="WQD222" s="131"/>
      <c r="WQE222" s="131"/>
      <c r="WQF222" s="131"/>
      <c r="WQG222" s="132"/>
      <c r="WQI222" s="130"/>
      <c r="WQJ222" s="134"/>
      <c r="WQK222" s="134"/>
      <c r="WQL222" s="131"/>
      <c r="WQM222" s="131"/>
      <c r="WQN222" s="131"/>
      <c r="WQO222" s="132"/>
      <c r="WQQ222" s="130"/>
      <c r="WQR222" s="134"/>
      <c r="WQS222" s="134"/>
      <c r="WQT222" s="131"/>
      <c r="WQU222" s="131"/>
      <c r="WQV222" s="131"/>
      <c r="WQW222" s="132"/>
      <c r="WQY222" s="130"/>
      <c r="WQZ222" s="134"/>
      <c r="WRA222" s="134"/>
      <c r="WRB222" s="131"/>
      <c r="WRC222" s="131"/>
      <c r="WRD222" s="131"/>
      <c r="WRE222" s="132"/>
      <c r="WRG222" s="130"/>
      <c r="WRH222" s="134"/>
      <c r="WRI222" s="134"/>
      <c r="WRJ222" s="131"/>
      <c r="WRK222" s="131"/>
      <c r="WRL222" s="131"/>
      <c r="WRM222" s="132"/>
      <c r="WRO222" s="130"/>
      <c r="WRP222" s="134"/>
      <c r="WRQ222" s="134"/>
      <c r="WRR222" s="131"/>
      <c r="WRS222" s="131"/>
      <c r="WRT222" s="131"/>
      <c r="WRU222" s="132"/>
      <c r="WRW222" s="130"/>
      <c r="WRX222" s="134"/>
      <c r="WRY222" s="134"/>
      <c r="WRZ222" s="131"/>
      <c r="WSA222" s="131"/>
      <c r="WSB222" s="131"/>
      <c r="WSC222" s="132"/>
      <c r="WSE222" s="130"/>
      <c r="WSF222" s="134"/>
      <c r="WSG222" s="134"/>
      <c r="WSH222" s="131"/>
      <c r="WSI222" s="131"/>
      <c r="WSJ222" s="131"/>
      <c r="WSK222" s="132"/>
      <c r="WSM222" s="130"/>
      <c r="WSN222" s="134"/>
      <c r="WSO222" s="134"/>
      <c r="WSP222" s="131"/>
      <c r="WSQ222" s="131"/>
      <c r="WSR222" s="131"/>
      <c r="WSS222" s="132"/>
      <c r="WSU222" s="130"/>
      <c r="WSV222" s="134"/>
      <c r="WSW222" s="134"/>
      <c r="WSX222" s="131"/>
      <c r="WSY222" s="131"/>
      <c r="WSZ222" s="131"/>
      <c r="WTA222" s="132"/>
      <c r="WTC222" s="130"/>
      <c r="WTD222" s="134"/>
      <c r="WTE222" s="134"/>
      <c r="WTF222" s="131"/>
      <c r="WTG222" s="131"/>
      <c r="WTH222" s="131"/>
      <c r="WTI222" s="132"/>
      <c r="WTK222" s="130"/>
      <c r="WTL222" s="134"/>
      <c r="WTM222" s="134"/>
      <c r="WTN222" s="131"/>
      <c r="WTO222" s="131"/>
      <c r="WTP222" s="131"/>
      <c r="WTQ222" s="132"/>
      <c r="WTS222" s="130"/>
      <c r="WTT222" s="134"/>
      <c r="WTU222" s="134"/>
      <c r="WTV222" s="131"/>
      <c r="WTW222" s="131"/>
      <c r="WTX222" s="131"/>
      <c r="WTY222" s="132"/>
      <c r="WUA222" s="130"/>
      <c r="WUB222" s="134"/>
      <c r="WUC222" s="134"/>
      <c r="WUD222" s="131"/>
      <c r="WUE222" s="131"/>
      <c r="WUF222" s="131"/>
      <c r="WUG222" s="132"/>
      <c r="WUI222" s="130"/>
      <c r="WUJ222" s="134"/>
      <c r="WUK222" s="134"/>
      <c r="WUL222" s="131"/>
      <c r="WUM222" s="131"/>
      <c r="WUN222" s="131"/>
      <c r="WUO222" s="132"/>
      <c r="WUQ222" s="130"/>
      <c r="WUR222" s="134"/>
      <c r="WUS222" s="134"/>
      <c r="WUT222" s="131"/>
      <c r="WUU222" s="131"/>
      <c r="WUV222" s="131"/>
      <c r="WUW222" s="132"/>
      <c r="WUY222" s="130"/>
      <c r="WUZ222" s="134"/>
      <c r="WVA222" s="134"/>
      <c r="WVB222" s="131"/>
      <c r="WVC222" s="131"/>
      <c r="WVD222" s="131"/>
      <c r="WVE222" s="132"/>
      <c r="WVG222" s="130"/>
      <c r="WVH222" s="134"/>
      <c r="WVI222" s="134"/>
      <c r="WVJ222" s="131"/>
      <c r="WVK222" s="131"/>
      <c r="WVL222" s="131"/>
      <c r="WVM222" s="132"/>
      <c r="WVO222" s="130"/>
      <c r="WVP222" s="134"/>
      <c r="WVQ222" s="134"/>
      <c r="WVR222" s="131"/>
      <c r="WVS222" s="131"/>
      <c r="WVT222" s="131"/>
      <c r="WVU222" s="132"/>
      <c r="WVW222" s="130"/>
      <c r="WVX222" s="134"/>
      <c r="WVY222" s="134"/>
      <c r="WVZ222" s="131"/>
      <c r="WWA222" s="131"/>
      <c r="WWB222" s="131"/>
      <c r="WWC222" s="132"/>
      <c r="WWE222" s="130"/>
      <c r="WWF222" s="134"/>
      <c r="WWG222" s="134"/>
      <c r="WWH222" s="131"/>
      <c r="WWI222" s="131"/>
      <c r="WWJ222" s="131"/>
      <c r="WWK222" s="132"/>
      <c r="WWM222" s="130"/>
      <c r="WWN222" s="134"/>
      <c r="WWO222" s="134"/>
      <c r="WWP222" s="131"/>
      <c r="WWQ222" s="131"/>
      <c r="WWR222" s="131"/>
      <c r="WWS222" s="132"/>
      <c r="WWU222" s="130"/>
      <c r="WWV222" s="134"/>
      <c r="WWW222" s="134"/>
      <c r="WWX222" s="131"/>
      <c r="WWY222" s="131"/>
      <c r="WWZ222" s="131"/>
      <c r="WXA222" s="132"/>
      <c r="WXC222" s="130"/>
      <c r="WXD222" s="134"/>
      <c r="WXE222" s="134"/>
      <c r="WXF222" s="131"/>
      <c r="WXG222" s="131"/>
      <c r="WXH222" s="131"/>
      <c r="WXI222" s="132"/>
      <c r="WXK222" s="130"/>
      <c r="WXL222" s="134"/>
      <c r="WXM222" s="134"/>
      <c r="WXN222" s="131"/>
      <c r="WXO222" s="131"/>
      <c r="WXP222" s="131"/>
      <c r="WXQ222" s="132"/>
      <c r="WXS222" s="130"/>
      <c r="WXT222" s="134"/>
      <c r="WXU222" s="134"/>
      <c r="WXV222" s="131"/>
      <c r="WXW222" s="131"/>
      <c r="WXX222" s="131"/>
      <c r="WXY222" s="132"/>
      <c r="WYA222" s="130"/>
      <c r="WYB222" s="134"/>
      <c r="WYC222" s="134"/>
      <c r="WYD222" s="131"/>
      <c r="WYE222" s="131"/>
      <c r="WYF222" s="131"/>
      <c r="WYG222" s="132"/>
      <c r="WYI222" s="130"/>
      <c r="WYJ222" s="134"/>
      <c r="WYK222" s="134"/>
      <c r="WYL222" s="131"/>
      <c r="WYM222" s="131"/>
      <c r="WYN222" s="131"/>
      <c r="WYO222" s="132"/>
      <c r="WYQ222" s="130"/>
      <c r="WYR222" s="134"/>
      <c r="WYS222" s="134"/>
      <c r="WYT222" s="131"/>
      <c r="WYU222" s="131"/>
      <c r="WYV222" s="131"/>
      <c r="WYW222" s="132"/>
      <c r="WYY222" s="130"/>
      <c r="WYZ222" s="134"/>
      <c r="WZA222" s="134"/>
      <c r="WZB222" s="131"/>
      <c r="WZC222" s="131"/>
      <c r="WZD222" s="131"/>
      <c r="WZE222" s="132"/>
      <c r="WZG222" s="130"/>
      <c r="WZH222" s="134"/>
      <c r="WZI222" s="134"/>
      <c r="WZJ222" s="131"/>
      <c r="WZK222" s="131"/>
      <c r="WZL222" s="131"/>
      <c r="WZM222" s="132"/>
      <c r="WZO222" s="130"/>
      <c r="WZP222" s="134"/>
      <c r="WZQ222" s="134"/>
      <c r="WZR222" s="131"/>
      <c r="WZS222" s="131"/>
      <c r="WZT222" s="131"/>
      <c r="WZU222" s="132"/>
      <c r="WZW222" s="130"/>
      <c r="WZX222" s="134"/>
      <c r="WZY222" s="134"/>
      <c r="WZZ222" s="131"/>
      <c r="XAA222" s="131"/>
      <c r="XAB222" s="131"/>
      <c r="XAC222" s="132"/>
      <c r="XAE222" s="130"/>
      <c r="XAF222" s="134"/>
      <c r="XAG222" s="134"/>
      <c r="XAH222" s="131"/>
      <c r="XAI222" s="131"/>
      <c r="XAJ222" s="131"/>
      <c r="XAK222" s="132"/>
      <c r="XAM222" s="130"/>
      <c r="XAN222" s="134"/>
      <c r="XAO222" s="134"/>
      <c r="XAP222" s="131"/>
      <c r="XAQ222" s="131"/>
      <c r="XAR222" s="131"/>
      <c r="XAS222" s="132"/>
      <c r="XAU222" s="130"/>
      <c r="XAV222" s="134"/>
      <c r="XAW222" s="134"/>
      <c r="XAX222" s="131"/>
      <c r="XAY222" s="131"/>
      <c r="XAZ222" s="131"/>
      <c r="XBA222" s="132"/>
      <c r="XBC222" s="130"/>
      <c r="XBD222" s="134"/>
      <c r="XBE222" s="134"/>
      <c r="XBF222" s="131"/>
      <c r="XBG222" s="131"/>
      <c r="XBH222" s="131"/>
      <c r="XBI222" s="132"/>
      <c r="XBK222" s="130"/>
      <c r="XBL222" s="134"/>
      <c r="XBM222" s="134"/>
      <c r="XBN222" s="131"/>
      <c r="XBO222" s="131"/>
      <c r="XBP222" s="131"/>
      <c r="XBQ222" s="132"/>
      <c r="XBS222" s="130"/>
      <c r="XBT222" s="134"/>
      <c r="XBU222" s="134"/>
      <c r="XBV222" s="131"/>
      <c r="XBW222" s="131"/>
      <c r="XBX222" s="131"/>
      <c r="XBY222" s="132"/>
      <c r="XCA222" s="130"/>
      <c r="XCB222" s="134"/>
      <c r="XCC222" s="134"/>
      <c r="XCD222" s="131"/>
      <c r="XCE222" s="131"/>
      <c r="XCF222" s="131"/>
      <c r="XCG222" s="132"/>
      <c r="XCI222" s="130"/>
      <c r="XCJ222" s="134"/>
      <c r="XCK222" s="134"/>
      <c r="XCL222" s="131"/>
      <c r="XCM222" s="131"/>
      <c r="XCN222" s="131"/>
      <c r="XCO222" s="132"/>
      <c r="XCQ222" s="130"/>
      <c r="XCR222" s="134"/>
      <c r="XCS222" s="134"/>
      <c r="XCT222" s="131"/>
      <c r="XCU222" s="131"/>
      <c r="XCV222" s="131"/>
      <c r="XCW222" s="132"/>
      <c r="XCY222" s="130"/>
      <c r="XCZ222" s="134"/>
      <c r="XDA222" s="134"/>
      <c r="XDB222" s="131"/>
      <c r="XDC222" s="131"/>
      <c r="XDD222" s="131"/>
      <c r="XDE222" s="132"/>
      <c r="XDG222" s="130"/>
      <c r="XDH222" s="134"/>
      <c r="XDI222" s="134"/>
      <c r="XDJ222" s="131"/>
      <c r="XDK222" s="131"/>
      <c r="XDL222" s="131"/>
      <c r="XDM222" s="132"/>
      <c r="XDO222" s="130"/>
      <c r="XDP222" s="134"/>
      <c r="XDQ222" s="134"/>
      <c r="XDR222" s="131"/>
      <c r="XDS222" s="131"/>
      <c r="XDT222" s="131"/>
      <c r="XDU222" s="132"/>
      <c r="XDW222" s="130"/>
      <c r="XDX222" s="134"/>
      <c r="XDY222" s="134"/>
      <c r="XDZ222" s="131"/>
      <c r="XEA222" s="131"/>
      <c r="XEB222" s="131"/>
      <c r="XEC222" s="132"/>
      <c r="XEE222" s="130"/>
      <c r="XEF222" s="134"/>
      <c r="XEG222" s="134"/>
      <c r="XEH222" s="131"/>
      <c r="XEI222" s="131"/>
      <c r="XEJ222" s="131"/>
      <c r="XEK222" s="132"/>
      <c r="XEM222" s="130"/>
      <c r="XEN222" s="134"/>
      <c r="XEO222" s="134"/>
      <c r="XEP222" s="131"/>
      <c r="XEQ222" s="131"/>
      <c r="XER222" s="131"/>
      <c r="XES222" s="132"/>
      <c r="XEU222" s="130"/>
      <c r="XEV222" s="134"/>
      <c r="XEW222" s="134"/>
      <c r="XEX222" s="131"/>
      <c r="XEY222" s="131"/>
      <c r="XEZ222" s="131"/>
      <c r="XFA222" s="132"/>
      <c r="XFC222" s="130"/>
      <c r="XFD222" s="134"/>
    </row>
    <row r="223" spans="1:16384" s="133" customFormat="1" ht="61.5" customHeight="1">
      <c r="A223" s="124">
        <f t="shared" si="40"/>
        <v>212</v>
      </c>
      <c r="B223" s="853"/>
      <c r="C223" s="857"/>
      <c r="D223" s="858"/>
      <c r="E223" s="749" t="s">
        <v>142</v>
      </c>
      <c r="F223" s="749"/>
      <c r="G223" s="209"/>
      <c r="H223" s="209"/>
      <c r="I223" s="217"/>
      <c r="J223" s="217"/>
      <c r="K223" s="219"/>
      <c r="L223" s="131"/>
      <c r="M223" s="132"/>
      <c r="O223" s="130"/>
      <c r="P223" s="134"/>
      <c r="Q223" s="134"/>
      <c r="R223" s="131"/>
      <c r="S223" s="131"/>
      <c r="T223" s="131"/>
      <c r="U223" s="132"/>
      <c r="W223" s="130"/>
      <c r="X223" s="134"/>
      <c r="Y223" s="134"/>
      <c r="Z223" s="131"/>
      <c r="AA223" s="131"/>
      <c r="AB223" s="131"/>
      <c r="AC223" s="132"/>
      <c r="AE223" s="130"/>
      <c r="AF223" s="134"/>
      <c r="AG223" s="134"/>
      <c r="AH223" s="131"/>
      <c r="AI223" s="131"/>
      <c r="AJ223" s="131"/>
      <c r="AK223" s="132"/>
      <c r="AM223" s="130"/>
      <c r="AN223" s="134"/>
      <c r="AO223" s="134"/>
      <c r="AP223" s="131"/>
      <c r="AQ223" s="131"/>
      <c r="AR223" s="131"/>
      <c r="AS223" s="132"/>
      <c r="AU223" s="130"/>
      <c r="AV223" s="134"/>
      <c r="AW223" s="134"/>
      <c r="AX223" s="131"/>
      <c r="AY223" s="131"/>
      <c r="AZ223" s="131"/>
      <c r="BA223" s="132"/>
      <c r="BC223" s="130"/>
      <c r="BD223" s="134"/>
      <c r="BE223" s="134"/>
      <c r="BF223" s="131"/>
      <c r="BG223" s="131"/>
      <c r="BH223" s="131"/>
      <c r="BI223" s="132"/>
      <c r="BK223" s="130"/>
      <c r="BL223" s="134"/>
      <c r="BM223" s="134"/>
      <c r="BN223" s="131"/>
      <c r="BO223" s="131"/>
      <c r="BP223" s="131"/>
      <c r="BQ223" s="132"/>
      <c r="BS223" s="130"/>
      <c r="BT223" s="134"/>
      <c r="BU223" s="134"/>
      <c r="BV223" s="131"/>
      <c r="BW223" s="131"/>
      <c r="BX223" s="131"/>
      <c r="BY223" s="132"/>
      <c r="CA223" s="130"/>
      <c r="CB223" s="134"/>
      <c r="CC223" s="134"/>
      <c r="CD223" s="131"/>
      <c r="CE223" s="131"/>
      <c r="CF223" s="131"/>
      <c r="CG223" s="132"/>
      <c r="CI223" s="130"/>
      <c r="CJ223" s="134"/>
      <c r="CK223" s="134"/>
      <c r="CL223" s="131"/>
      <c r="CM223" s="131"/>
      <c r="CN223" s="131"/>
      <c r="CO223" s="132"/>
      <c r="CQ223" s="130"/>
      <c r="CR223" s="134"/>
      <c r="CS223" s="134"/>
      <c r="CT223" s="131"/>
      <c r="CU223" s="131"/>
      <c r="CV223" s="131"/>
      <c r="CW223" s="132"/>
      <c r="CY223" s="130"/>
      <c r="CZ223" s="134"/>
      <c r="DA223" s="134"/>
      <c r="DB223" s="131"/>
      <c r="DC223" s="131"/>
      <c r="DD223" s="131"/>
      <c r="DE223" s="132"/>
      <c r="DG223" s="130"/>
      <c r="DH223" s="134"/>
      <c r="DI223" s="134"/>
      <c r="DJ223" s="131"/>
      <c r="DK223" s="131"/>
      <c r="DL223" s="131"/>
      <c r="DM223" s="132"/>
      <c r="DO223" s="130"/>
      <c r="DP223" s="134"/>
      <c r="DQ223" s="134"/>
      <c r="DR223" s="131"/>
      <c r="DS223" s="131"/>
      <c r="DT223" s="131"/>
      <c r="DU223" s="132"/>
      <c r="DW223" s="130"/>
      <c r="DX223" s="134"/>
      <c r="DY223" s="134"/>
      <c r="DZ223" s="131"/>
      <c r="EA223" s="131"/>
      <c r="EB223" s="131"/>
      <c r="EC223" s="132"/>
      <c r="EE223" s="130"/>
      <c r="EF223" s="134"/>
      <c r="EG223" s="134"/>
      <c r="EH223" s="131"/>
      <c r="EI223" s="131"/>
      <c r="EJ223" s="131"/>
      <c r="EK223" s="132"/>
      <c r="EM223" s="130"/>
      <c r="EN223" s="134"/>
      <c r="EO223" s="134"/>
      <c r="EP223" s="131"/>
      <c r="EQ223" s="131"/>
      <c r="ER223" s="131"/>
      <c r="ES223" s="132"/>
      <c r="EU223" s="130"/>
      <c r="EV223" s="134"/>
      <c r="EW223" s="134"/>
      <c r="EX223" s="131"/>
      <c r="EY223" s="131"/>
      <c r="EZ223" s="131"/>
      <c r="FA223" s="132"/>
      <c r="FC223" s="130"/>
      <c r="FD223" s="134"/>
      <c r="FE223" s="134"/>
      <c r="FF223" s="131"/>
      <c r="FG223" s="131"/>
      <c r="FH223" s="131"/>
      <c r="FI223" s="132"/>
      <c r="FK223" s="130"/>
      <c r="FL223" s="134"/>
      <c r="FM223" s="134"/>
      <c r="FN223" s="131"/>
      <c r="FO223" s="131"/>
      <c r="FP223" s="131"/>
      <c r="FQ223" s="132"/>
      <c r="FS223" s="130"/>
      <c r="FT223" s="134"/>
      <c r="FU223" s="134"/>
      <c r="FV223" s="131"/>
      <c r="FW223" s="131"/>
      <c r="FX223" s="131"/>
      <c r="FY223" s="132"/>
      <c r="GA223" s="130"/>
      <c r="GB223" s="134"/>
      <c r="GC223" s="134"/>
      <c r="GD223" s="131"/>
      <c r="GE223" s="131"/>
      <c r="GF223" s="131"/>
      <c r="GG223" s="132"/>
      <c r="GI223" s="130"/>
      <c r="GJ223" s="134"/>
      <c r="GK223" s="134"/>
      <c r="GL223" s="131"/>
      <c r="GM223" s="131"/>
      <c r="GN223" s="131"/>
      <c r="GO223" s="132"/>
      <c r="GQ223" s="130"/>
      <c r="GR223" s="134"/>
      <c r="GS223" s="134"/>
      <c r="GT223" s="131"/>
      <c r="GU223" s="131"/>
      <c r="GV223" s="131"/>
      <c r="GW223" s="132"/>
      <c r="GY223" s="130"/>
      <c r="GZ223" s="134"/>
      <c r="HA223" s="134"/>
      <c r="HB223" s="131"/>
      <c r="HC223" s="131"/>
      <c r="HD223" s="131"/>
      <c r="HE223" s="132"/>
      <c r="HG223" s="130"/>
      <c r="HH223" s="134"/>
      <c r="HI223" s="134"/>
      <c r="HJ223" s="131"/>
      <c r="HK223" s="131"/>
      <c r="HL223" s="131"/>
      <c r="HM223" s="132"/>
      <c r="HO223" s="130"/>
      <c r="HP223" s="134"/>
      <c r="HQ223" s="134"/>
      <c r="HR223" s="131"/>
      <c r="HS223" s="131"/>
      <c r="HT223" s="131"/>
      <c r="HU223" s="132"/>
      <c r="HW223" s="130"/>
      <c r="HX223" s="134"/>
      <c r="HY223" s="134"/>
      <c r="HZ223" s="131"/>
      <c r="IA223" s="131"/>
      <c r="IB223" s="131"/>
      <c r="IC223" s="132"/>
      <c r="IE223" s="130"/>
      <c r="IF223" s="134"/>
      <c r="IG223" s="134"/>
      <c r="IH223" s="131"/>
      <c r="II223" s="131"/>
      <c r="IJ223" s="131"/>
      <c r="IK223" s="132"/>
      <c r="IM223" s="130"/>
      <c r="IN223" s="134"/>
      <c r="IO223" s="134"/>
      <c r="IP223" s="131"/>
      <c r="IQ223" s="131"/>
      <c r="IR223" s="131"/>
      <c r="IS223" s="132"/>
      <c r="IU223" s="130"/>
      <c r="IV223" s="134"/>
      <c r="IW223" s="134"/>
      <c r="IX223" s="131"/>
      <c r="IY223" s="131"/>
      <c r="IZ223" s="131"/>
      <c r="JA223" s="132"/>
      <c r="JC223" s="130"/>
      <c r="JD223" s="134"/>
      <c r="JE223" s="134"/>
      <c r="JF223" s="131"/>
      <c r="JG223" s="131"/>
      <c r="JH223" s="131"/>
      <c r="JI223" s="132"/>
      <c r="JK223" s="130"/>
      <c r="JL223" s="134"/>
      <c r="JM223" s="134"/>
      <c r="JN223" s="131"/>
      <c r="JO223" s="131"/>
      <c r="JP223" s="131"/>
      <c r="JQ223" s="132"/>
      <c r="JS223" s="130"/>
      <c r="JT223" s="134"/>
      <c r="JU223" s="134"/>
      <c r="JV223" s="131"/>
      <c r="JW223" s="131"/>
      <c r="JX223" s="131"/>
      <c r="JY223" s="132"/>
      <c r="KA223" s="130"/>
      <c r="KB223" s="134"/>
      <c r="KC223" s="134"/>
      <c r="KD223" s="131"/>
      <c r="KE223" s="131"/>
      <c r="KF223" s="131"/>
      <c r="KG223" s="132"/>
      <c r="KI223" s="130"/>
      <c r="KJ223" s="134"/>
      <c r="KK223" s="134"/>
      <c r="KL223" s="131"/>
      <c r="KM223" s="131"/>
      <c r="KN223" s="131"/>
      <c r="KO223" s="132"/>
      <c r="KQ223" s="130"/>
      <c r="KR223" s="134"/>
      <c r="KS223" s="134"/>
      <c r="KT223" s="131"/>
      <c r="KU223" s="131"/>
      <c r="KV223" s="131"/>
      <c r="KW223" s="132"/>
      <c r="KY223" s="130"/>
      <c r="KZ223" s="134"/>
      <c r="LA223" s="134"/>
      <c r="LB223" s="131"/>
      <c r="LC223" s="131"/>
      <c r="LD223" s="131"/>
      <c r="LE223" s="132"/>
      <c r="LG223" s="130"/>
      <c r="LH223" s="134"/>
      <c r="LI223" s="134"/>
      <c r="LJ223" s="131"/>
      <c r="LK223" s="131"/>
      <c r="LL223" s="131"/>
      <c r="LM223" s="132"/>
      <c r="LO223" s="130"/>
      <c r="LP223" s="134"/>
      <c r="LQ223" s="134"/>
      <c r="LR223" s="131"/>
      <c r="LS223" s="131"/>
      <c r="LT223" s="131"/>
      <c r="LU223" s="132"/>
      <c r="LW223" s="130"/>
      <c r="LX223" s="134"/>
      <c r="LY223" s="134"/>
      <c r="LZ223" s="131"/>
      <c r="MA223" s="131"/>
      <c r="MB223" s="131"/>
      <c r="MC223" s="132"/>
      <c r="ME223" s="130"/>
      <c r="MF223" s="134"/>
      <c r="MG223" s="134"/>
      <c r="MH223" s="131"/>
      <c r="MI223" s="131"/>
      <c r="MJ223" s="131"/>
      <c r="MK223" s="132"/>
      <c r="MM223" s="130"/>
      <c r="MN223" s="134"/>
      <c r="MO223" s="134"/>
      <c r="MP223" s="131"/>
      <c r="MQ223" s="131"/>
      <c r="MR223" s="131"/>
      <c r="MS223" s="132"/>
      <c r="MU223" s="130"/>
      <c r="MV223" s="134"/>
      <c r="MW223" s="134"/>
      <c r="MX223" s="131"/>
      <c r="MY223" s="131"/>
      <c r="MZ223" s="131"/>
      <c r="NA223" s="132"/>
      <c r="NC223" s="130"/>
      <c r="ND223" s="134"/>
      <c r="NE223" s="134"/>
      <c r="NF223" s="131"/>
      <c r="NG223" s="131"/>
      <c r="NH223" s="131"/>
      <c r="NI223" s="132"/>
      <c r="NK223" s="130"/>
      <c r="NL223" s="134"/>
      <c r="NM223" s="134"/>
      <c r="NN223" s="131"/>
      <c r="NO223" s="131"/>
      <c r="NP223" s="131"/>
      <c r="NQ223" s="132"/>
      <c r="NS223" s="130"/>
      <c r="NT223" s="134"/>
      <c r="NU223" s="134"/>
      <c r="NV223" s="131"/>
      <c r="NW223" s="131"/>
      <c r="NX223" s="131"/>
      <c r="NY223" s="132"/>
      <c r="OA223" s="130"/>
      <c r="OB223" s="134"/>
      <c r="OC223" s="134"/>
      <c r="OD223" s="131"/>
      <c r="OE223" s="131"/>
      <c r="OF223" s="131"/>
      <c r="OG223" s="132"/>
      <c r="OI223" s="130"/>
      <c r="OJ223" s="134"/>
      <c r="OK223" s="134"/>
      <c r="OL223" s="131"/>
      <c r="OM223" s="131"/>
      <c r="ON223" s="131"/>
      <c r="OO223" s="132"/>
      <c r="OQ223" s="130"/>
      <c r="OR223" s="134"/>
      <c r="OS223" s="134"/>
      <c r="OT223" s="131"/>
      <c r="OU223" s="131"/>
      <c r="OV223" s="131"/>
      <c r="OW223" s="132"/>
      <c r="OY223" s="130"/>
      <c r="OZ223" s="134"/>
      <c r="PA223" s="134"/>
      <c r="PB223" s="131"/>
      <c r="PC223" s="131"/>
      <c r="PD223" s="131"/>
      <c r="PE223" s="132"/>
      <c r="PG223" s="130"/>
      <c r="PH223" s="134"/>
      <c r="PI223" s="134"/>
      <c r="PJ223" s="131"/>
      <c r="PK223" s="131"/>
      <c r="PL223" s="131"/>
      <c r="PM223" s="132"/>
      <c r="PO223" s="130"/>
      <c r="PP223" s="134"/>
      <c r="PQ223" s="134"/>
      <c r="PR223" s="131"/>
      <c r="PS223" s="131"/>
      <c r="PT223" s="131"/>
      <c r="PU223" s="132"/>
      <c r="PW223" s="130"/>
      <c r="PX223" s="134"/>
      <c r="PY223" s="134"/>
      <c r="PZ223" s="131"/>
      <c r="QA223" s="131"/>
      <c r="QB223" s="131"/>
      <c r="QC223" s="132"/>
      <c r="QE223" s="130"/>
      <c r="QF223" s="134"/>
      <c r="QG223" s="134"/>
      <c r="QH223" s="131"/>
      <c r="QI223" s="131"/>
      <c r="QJ223" s="131"/>
      <c r="QK223" s="132"/>
      <c r="QM223" s="130"/>
      <c r="QN223" s="134"/>
      <c r="QO223" s="134"/>
      <c r="QP223" s="131"/>
      <c r="QQ223" s="131"/>
      <c r="QR223" s="131"/>
      <c r="QS223" s="132"/>
      <c r="QU223" s="130"/>
      <c r="QV223" s="134"/>
      <c r="QW223" s="134"/>
      <c r="QX223" s="131"/>
      <c r="QY223" s="131"/>
      <c r="QZ223" s="131"/>
      <c r="RA223" s="132"/>
      <c r="RC223" s="130"/>
      <c r="RD223" s="134"/>
      <c r="RE223" s="134"/>
      <c r="RF223" s="131"/>
      <c r="RG223" s="131"/>
      <c r="RH223" s="131"/>
      <c r="RI223" s="132"/>
      <c r="RK223" s="130"/>
      <c r="RL223" s="134"/>
      <c r="RM223" s="134"/>
      <c r="RN223" s="131"/>
      <c r="RO223" s="131"/>
      <c r="RP223" s="131"/>
      <c r="RQ223" s="132"/>
      <c r="RS223" s="130"/>
      <c r="RT223" s="134"/>
      <c r="RU223" s="134"/>
      <c r="RV223" s="131"/>
      <c r="RW223" s="131"/>
      <c r="RX223" s="131"/>
      <c r="RY223" s="132"/>
      <c r="SA223" s="130"/>
      <c r="SB223" s="134"/>
      <c r="SC223" s="134"/>
      <c r="SD223" s="131"/>
      <c r="SE223" s="131"/>
      <c r="SF223" s="131"/>
      <c r="SG223" s="132"/>
      <c r="SI223" s="130"/>
      <c r="SJ223" s="134"/>
      <c r="SK223" s="134"/>
      <c r="SL223" s="131"/>
      <c r="SM223" s="131"/>
      <c r="SN223" s="131"/>
      <c r="SO223" s="132"/>
      <c r="SQ223" s="130"/>
      <c r="SR223" s="134"/>
      <c r="SS223" s="134"/>
      <c r="ST223" s="131"/>
      <c r="SU223" s="131"/>
      <c r="SV223" s="131"/>
      <c r="SW223" s="132"/>
      <c r="SY223" s="130"/>
      <c r="SZ223" s="134"/>
      <c r="TA223" s="134"/>
      <c r="TB223" s="131"/>
      <c r="TC223" s="131"/>
      <c r="TD223" s="131"/>
      <c r="TE223" s="132"/>
      <c r="TG223" s="130"/>
      <c r="TH223" s="134"/>
      <c r="TI223" s="134"/>
      <c r="TJ223" s="131"/>
      <c r="TK223" s="131"/>
      <c r="TL223" s="131"/>
      <c r="TM223" s="132"/>
      <c r="TO223" s="130"/>
      <c r="TP223" s="134"/>
      <c r="TQ223" s="134"/>
      <c r="TR223" s="131"/>
      <c r="TS223" s="131"/>
      <c r="TT223" s="131"/>
      <c r="TU223" s="132"/>
      <c r="TW223" s="130"/>
      <c r="TX223" s="134"/>
      <c r="TY223" s="134"/>
      <c r="TZ223" s="131"/>
      <c r="UA223" s="131"/>
      <c r="UB223" s="131"/>
      <c r="UC223" s="132"/>
      <c r="UE223" s="130"/>
      <c r="UF223" s="134"/>
      <c r="UG223" s="134"/>
      <c r="UH223" s="131"/>
      <c r="UI223" s="131"/>
      <c r="UJ223" s="131"/>
      <c r="UK223" s="132"/>
      <c r="UM223" s="130"/>
      <c r="UN223" s="134"/>
      <c r="UO223" s="134"/>
      <c r="UP223" s="131"/>
      <c r="UQ223" s="131"/>
      <c r="UR223" s="131"/>
      <c r="US223" s="132"/>
      <c r="UU223" s="130"/>
      <c r="UV223" s="134"/>
      <c r="UW223" s="134"/>
      <c r="UX223" s="131"/>
      <c r="UY223" s="131"/>
      <c r="UZ223" s="131"/>
      <c r="VA223" s="132"/>
      <c r="VC223" s="130"/>
      <c r="VD223" s="134"/>
      <c r="VE223" s="134"/>
      <c r="VF223" s="131"/>
      <c r="VG223" s="131"/>
      <c r="VH223" s="131"/>
      <c r="VI223" s="132"/>
      <c r="VK223" s="130"/>
      <c r="VL223" s="134"/>
      <c r="VM223" s="134"/>
      <c r="VN223" s="131"/>
      <c r="VO223" s="131"/>
      <c r="VP223" s="131"/>
      <c r="VQ223" s="132"/>
      <c r="VS223" s="130"/>
      <c r="VT223" s="134"/>
      <c r="VU223" s="134"/>
      <c r="VV223" s="131"/>
      <c r="VW223" s="131"/>
      <c r="VX223" s="131"/>
      <c r="VY223" s="132"/>
      <c r="WA223" s="130"/>
      <c r="WB223" s="134"/>
      <c r="WC223" s="134"/>
      <c r="WD223" s="131"/>
      <c r="WE223" s="131"/>
      <c r="WF223" s="131"/>
      <c r="WG223" s="132"/>
      <c r="WI223" s="130"/>
      <c r="WJ223" s="134"/>
      <c r="WK223" s="134"/>
      <c r="WL223" s="131"/>
      <c r="WM223" s="131"/>
      <c r="WN223" s="131"/>
      <c r="WO223" s="132"/>
      <c r="WQ223" s="130"/>
      <c r="WR223" s="134"/>
      <c r="WS223" s="134"/>
      <c r="WT223" s="131"/>
      <c r="WU223" s="131"/>
      <c r="WV223" s="131"/>
      <c r="WW223" s="132"/>
      <c r="WY223" s="130"/>
      <c r="WZ223" s="134"/>
      <c r="XA223" s="134"/>
      <c r="XB223" s="131"/>
      <c r="XC223" s="131"/>
      <c r="XD223" s="131"/>
      <c r="XE223" s="132"/>
      <c r="XG223" s="130"/>
      <c r="XH223" s="134"/>
      <c r="XI223" s="134"/>
      <c r="XJ223" s="131"/>
      <c r="XK223" s="131"/>
      <c r="XL223" s="131"/>
      <c r="XM223" s="132"/>
      <c r="XO223" s="130"/>
      <c r="XP223" s="134"/>
      <c r="XQ223" s="134"/>
      <c r="XR223" s="131"/>
      <c r="XS223" s="131"/>
      <c r="XT223" s="131"/>
      <c r="XU223" s="132"/>
      <c r="XW223" s="130"/>
      <c r="XX223" s="134"/>
      <c r="XY223" s="134"/>
      <c r="XZ223" s="131"/>
      <c r="YA223" s="131"/>
      <c r="YB223" s="131"/>
      <c r="YC223" s="132"/>
      <c r="YE223" s="130"/>
      <c r="YF223" s="134"/>
      <c r="YG223" s="134"/>
      <c r="YH223" s="131"/>
      <c r="YI223" s="131"/>
      <c r="YJ223" s="131"/>
      <c r="YK223" s="132"/>
      <c r="YM223" s="130"/>
      <c r="YN223" s="134"/>
      <c r="YO223" s="134"/>
      <c r="YP223" s="131"/>
      <c r="YQ223" s="131"/>
      <c r="YR223" s="131"/>
      <c r="YS223" s="132"/>
      <c r="YU223" s="130"/>
      <c r="YV223" s="134"/>
      <c r="YW223" s="134"/>
      <c r="YX223" s="131"/>
      <c r="YY223" s="131"/>
      <c r="YZ223" s="131"/>
      <c r="ZA223" s="132"/>
      <c r="ZC223" s="130"/>
      <c r="ZD223" s="134"/>
      <c r="ZE223" s="134"/>
      <c r="ZF223" s="131"/>
      <c r="ZG223" s="131"/>
      <c r="ZH223" s="131"/>
      <c r="ZI223" s="132"/>
      <c r="ZK223" s="130"/>
      <c r="ZL223" s="134"/>
      <c r="ZM223" s="134"/>
      <c r="ZN223" s="131"/>
      <c r="ZO223" s="131"/>
      <c r="ZP223" s="131"/>
      <c r="ZQ223" s="132"/>
      <c r="ZS223" s="130"/>
      <c r="ZT223" s="134"/>
      <c r="ZU223" s="134"/>
      <c r="ZV223" s="131"/>
      <c r="ZW223" s="131"/>
      <c r="ZX223" s="131"/>
      <c r="ZY223" s="132"/>
      <c r="AAA223" s="130"/>
      <c r="AAB223" s="134"/>
      <c r="AAC223" s="134"/>
      <c r="AAD223" s="131"/>
      <c r="AAE223" s="131"/>
      <c r="AAF223" s="131"/>
      <c r="AAG223" s="132"/>
      <c r="AAI223" s="130"/>
      <c r="AAJ223" s="134"/>
      <c r="AAK223" s="134"/>
      <c r="AAL223" s="131"/>
      <c r="AAM223" s="131"/>
      <c r="AAN223" s="131"/>
      <c r="AAO223" s="132"/>
      <c r="AAQ223" s="130"/>
      <c r="AAR223" s="134"/>
      <c r="AAS223" s="134"/>
      <c r="AAT223" s="131"/>
      <c r="AAU223" s="131"/>
      <c r="AAV223" s="131"/>
      <c r="AAW223" s="132"/>
      <c r="AAY223" s="130"/>
      <c r="AAZ223" s="134"/>
      <c r="ABA223" s="134"/>
      <c r="ABB223" s="131"/>
      <c r="ABC223" s="131"/>
      <c r="ABD223" s="131"/>
      <c r="ABE223" s="132"/>
      <c r="ABG223" s="130"/>
      <c r="ABH223" s="134"/>
      <c r="ABI223" s="134"/>
      <c r="ABJ223" s="131"/>
      <c r="ABK223" s="131"/>
      <c r="ABL223" s="131"/>
      <c r="ABM223" s="132"/>
      <c r="ABO223" s="130"/>
      <c r="ABP223" s="134"/>
      <c r="ABQ223" s="134"/>
      <c r="ABR223" s="131"/>
      <c r="ABS223" s="131"/>
      <c r="ABT223" s="131"/>
      <c r="ABU223" s="132"/>
      <c r="ABW223" s="130"/>
      <c r="ABX223" s="134"/>
      <c r="ABY223" s="134"/>
      <c r="ABZ223" s="131"/>
      <c r="ACA223" s="131"/>
      <c r="ACB223" s="131"/>
      <c r="ACC223" s="132"/>
      <c r="ACE223" s="130"/>
      <c r="ACF223" s="134"/>
      <c r="ACG223" s="134"/>
      <c r="ACH223" s="131"/>
      <c r="ACI223" s="131"/>
      <c r="ACJ223" s="131"/>
      <c r="ACK223" s="132"/>
      <c r="ACM223" s="130"/>
      <c r="ACN223" s="134"/>
      <c r="ACO223" s="134"/>
      <c r="ACP223" s="131"/>
      <c r="ACQ223" s="131"/>
      <c r="ACR223" s="131"/>
      <c r="ACS223" s="132"/>
      <c r="ACU223" s="130"/>
      <c r="ACV223" s="134"/>
      <c r="ACW223" s="134"/>
      <c r="ACX223" s="131"/>
      <c r="ACY223" s="131"/>
      <c r="ACZ223" s="131"/>
      <c r="ADA223" s="132"/>
      <c r="ADC223" s="130"/>
      <c r="ADD223" s="134"/>
      <c r="ADE223" s="134"/>
      <c r="ADF223" s="131"/>
      <c r="ADG223" s="131"/>
      <c r="ADH223" s="131"/>
      <c r="ADI223" s="132"/>
      <c r="ADK223" s="130"/>
      <c r="ADL223" s="134"/>
      <c r="ADM223" s="134"/>
      <c r="ADN223" s="131"/>
      <c r="ADO223" s="131"/>
      <c r="ADP223" s="131"/>
      <c r="ADQ223" s="132"/>
      <c r="ADS223" s="130"/>
      <c r="ADT223" s="134"/>
      <c r="ADU223" s="134"/>
      <c r="ADV223" s="131"/>
      <c r="ADW223" s="131"/>
      <c r="ADX223" s="131"/>
      <c r="ADY223" s="132"/>
      <c r="AEA223" s="130"/>
      <c r="AEB223" s="134"/>
      <c r="AEC223" s="134"/>
      <c r="AED223" s="131"/>
      <c r="AEE223" s="131"/>
      <c r="AEF223" s="131"/>
      <c r="AEG223" s="132"/>
      <c r="AEI223" s="130"/>
      <c r="AEJ223" s="134"/>
      <c r="AEK223" s="134"/>
      <c r="AEL223" s="131"/>
      <c r="AEM223" s="131"/>
      <c r="AEN223" s="131"/>
      <c r="AEO223" s="132"/>
      <c r="AEQ223" s="130"/>
      <c r="AER223" s="134"/>
      <c r="AES223" s="134"/>
      <c r="AET223" s="131"/>
      <c r="AEU223" s="131"/>
      <c r="AEV223" s="131"/>
      <c r="AEW223" s="132"/>
      <c r="AEY223" s="130"/>
      <c r="AEZ223" s="134"/>
      <c r="AFA223" s="134"/>
      <c r="AFB223" s="131"/>
      <c r="AFC223" s="131"/>
      <c r="AFD223" s="131"/>
      <c r="AFE223" s="132"/>
      <c r="AFG223" s="130"/>
      <c r="AFH223" s="134"/>
      <c r="AFI223" s="134"/>
      <c r="AFJ223" s="131"/>
      <c r="AFK223" s="131"/>
      <c r="AFL223" s="131"/>
      <c r="AFM223" s="132"/>
      <c r="AFO223" s="130"/>
      <c r="AFP223" s="134"/>
      <c r="AFQ223" s="134"/>
      <c r="AFR223" s="131"/>
      <c r="AFS223" s="131"/>
      <c r="AFT223" s="131"/>
      <c r="AFU223" s="132"/>
      <c r="AFW223" s="130"/>
      <c r="AFX223" s="134"/>
      <c r="AFY223" s="134"/>
      <c r="AFZ223" s="131"/>
      <c r="AGA223" s="131"/>
      <c r="AGB223" s="131"/>
      <c r="AGC223" s="132"/>
      <c r="AGE223" s="130"/>
      <c r="AGF223" s="134"/>
      <c r="AGG223" s="134"/>
      <c r="AGH223" s="131"/>
      <c r="AGI223" s="131"/>
      <c r="AGJ223" s="131"/>
      <c r="AGK223" s="132"/>
      <c r="AGM223" s="130"/>
      <c r="AGN223" s="134"/>
      <c r="AGO223" s="134"/>
      <c r="AGP223" s="131"/>
      <c r="AGQ223" s="131"/>
      <c r="AGR223" s="131"/>
      <c r="AGS223" s="132"/>
      <c r="AGU223" s="130"/>
      <c r="AGV223" s="134"/>
      <c r="AGW223" s="134"/>
      <c r="AGX223" s="131"/>
      <c r="AGY223" s="131"/>
      <c r="AGZ223" s="131"/>
      <c r="AHA223" s="132"/>
      <c r="AHC223" s="130"/>
      <c r="AHD223" s="134"/>
      <c r="AHE223" s="134"/>
      <c r="AHF223" s="131"/>
      <c r="AHG223" s="131"/>
      <c r="AHH223" s="131"/>
      <c r="AHI223" s="132"/>
      <c r="AHK223" s="130"/>
      <c r="AHL223" s="134"/>
      <c r="AHM223" s="134"/>
      <c r="AHN223" s="131"/>
      <c r="AHO223" s="131"/>
      <c r="AHP223" s="131"/>
      <c r="AHQ223" s="132"/>
      <c r="AHS223" s="130"/>
      <c r="AHT223" s="134"/>
      <c r="AHU223" s="134"/>
      <c r="AHV223" s="131"/>
      <c r="AHW223" s="131"/>
      <c r="AHX223" s="131"/>
      <c r="AHY223" s="132"/>
      <c r="AIA223" s="130"/>
      <c r="AIB223" s="134"/>
      <c r="AIC223" s="134"/>
      <c r="AID223" s="131"/>
      <c r="AIE223" s="131"/>
      <c r="AIF223" s="131"/>
      <c r="AIG223" s="132"/>
      <c r="AII223" s="130"/>
      <c r="AIJ223" s="134"/>
      <c r="AIK223" s="134"/>
      <c r="AIL223" s="131"/>
      <c r="AIM223" s="131"/>
      <c r="AIN223" s="131"/>
      <c r="AIO223" s="132"/>
      <c r="AIQ223" s="130"/>
      <c r="AIR223" s="134"/>
      <c r="AIS223" s="134"/>
      <c r="AIT223" s="131"/>
      <c r="AIU223" s="131"/>
      <c r="AIV223" s="131"/>
      <c r="AIW223" s="132"/>
      <c r="AIY223" s="130"/>
      <c r="AIZ223" s="134"/>
      <c r="AJA223" s="134"/>
      <c r="AJB223" s="131"/>
      <c r="AJC223" s="131"/>
      <c r="AJD223" s="131"/>
      <c r="AJE223" s="132"/>
      <c r="AJG223" s="130"/>
      <c r="AJH223" s="134"/>
      <c r="AJI223" s="134"/>
      <c r="AJJ223" s="131"/>
      <c r="AJK223" s="131"/>
      <c r="AJL223" s="131"/>
      <c r="AJM223" s="132"/>
      <c r="AJO223" s="130"/>
      <c r="AJP223" s="134"/>
      <c r="AJQ223" s="134"/>
      <c r="AJR223" s="131"/>
      <c r="AJS223" s="131"/>
      <c r="AJT223" s="131"/>
      <c r="AJU223" s="132"/>
      <c r="AJW223" s="130"/>
      <c r="AJX223" s="134"/>
      <c r="AJY223" s="134"/>
      <c r="AJZ223" s="131"/>
      <c r="AKA223" s="131"/>
      <c r="AKB223" s="131"/>
      <c r="AKC223" s="132"/>
      <c r="AKE223" s="130"/>
      <c r="AKF223" s="134"/>
      <c r="AKG223" s="134"/>
      <c r="AKH223" s="131"/>
      <c r="AKI223" s="131"/>
      <c r="AKJ223" s="131"/>
      <c r="AKK223" s="132"/>
      <c r="AKM223" s="130"/>
      <c r="AKN223" s="134"/>
      <c r="AKO223" s="134"/>
      <c r="AKP223" s="131"/>
      <c r="AKQ223" s="131"/>
      <c r="AKR223" s="131"/>
      <c r="AKS223" s="132"/>
      <c r="AKU223" s="130"/>
      <c r="AKV223" s="134"/>
      <c r="AKW223" s="134"/>
      <c r="AKX223" s="131"/>
      <c r="AKY223" s="131"/>
      <c r="AKZ223" s="131"/>
      <c r="ALA223" s="132"/>
      <c r="ALC223" s="130"/>
      <c r="ALD223" s="134"/>
      <c r="ALE223" s="134"/>
      <c r="ALF223" s="131"/>
      <c r="ALG223" s="131"/>
      <c r="ALH223" s="131"/>
      <c r="ALI223" s="132"/>
      <c r="ALK223" s="130"/>
      <c r="ALL223" s="134"/>
      <c r="ALM223" s="134"/>
      <c r="ALN223" s="131"/>
      <c r="ALO223" s="131"/>
      <c r="ALP223" s="131"/>
      <c r="ALQ223" s="132"/>
      <c r="ALS223" s="130"/>
      <c r="ALT223" s="134"/>
      <c r="ALU223" s="134"/>
      <c r="ALV223" s="131"/>
      <c r="ALW223" s="131"/>
      <c r="ALX223" s="131"/>
      <c r="ALY223" s="132"/>
      <c r="AMA223" s="130"/>
      <c r="AMB223" s="134"/>
      <c r="AMC223" s="134"/>
      <c r="AMD223" s="131"/>
      <c r="AME223" s="131"/>
      <c r="AMF223" s="131"/>
      <c r="AMG223" s="132"/>
      <c r="AMI223" s="130"/>
      <c r="AMJ223" s="134"/>
      <c r="AMK223" s="134"/>
      <c r="AML223" s="131"/>
      <c r="AMM223" s="131"/>
      <c r="AMN223" s="131"/>
      <c r="AMO223" s="132"/>
      <c r="AMQ223" s="130"/>
      <c r="AMR223" s="134"/>
      <c r="AMS223" s="134"/>
      <c r="AMT223" s="131"/>
      <c r="AMU223" s="131"/>
      <c r="AMV223" s="131"/>
      <c r="AMW223" s="132"/>
      <c r="AMY223" s="130"/>
      <c r="AMZ223" s="134"/>
      <c r="ANA223" s="134"/>
      <c r="ANB223" s="131"/>
      <c r="ANC223" s="131"/>
      <c r="AND223" s="131"/>
      <c r="ANE223" s="132"/>
      <c r="ANG223" s="130"/>
      <c r="ANH223" s="134"/>
      <c r="ANI223" s="134"/>
      <c r="ANJ223" s="131"/>
      <c r="ANK223" s="131"/>
      <c r="ANL223" s="131"/>
      <c r="ANM223" s="132"/>
      <c r="ANO223" s="130"/>
      <c r="ANP223" s="134"/>
      <c r="ANQ223" s="134"/>
      <c r="ANR223" s="131"/>
      <c r="ANS223" s="131"/>
      <c r="ANT223" s="131"/>
      <c r="ANU223" s="132"/>
      <c r="ANW223" s="130"/>
      <c r="ANX223" s="134"/>
      <c r="ANY223" s="134"/>
      <c r="ANZ223" s="131"/>
      <c r="AOA223" s="131"/>
      <c r="AOB223" s="131"/>
      <c r="AOC223" s="132"/>
      <c r="AOE223" s="130"/>
      <c r="AOF223" s="134"/>
      <c r="AOG223" s="134"/>
      <c r="AOH223" s="131"/>
      <c r="AOI223" s="131"/>
      <c r="AOJ223" s="131"/>
      <c r="AOK223" s="132"/>
      <c r="AOM223" s="130"/>
      <c r="AON223" s="134"/>
      <c r="AOO223" s="134"/>
      <c r="AOP223" s="131"/>
      <c r="AOQ223" s="131"/>
      <c r="AOR223" s="131"/>
      <c r="AOS223" s="132"/>
      <c r="AOU223" s="130"/>
      <c r="AOV223" s="134"/>
      <c r="AOW223" s="134"/>
      <c r="AOX223" s="131"/>
      <c r="AOY223" s="131"/>
      <c r="AOZ223" s="131"/>
      <c r="APA223" s="132"/>
      <c r="APC223" s="130"/>
      <c r="APD223" s="134"/>
      <c r="APE223" s="134"/>
      <c r="APF223" s="131"/>
      <c r="APG223" s="131"/>
      <c r="APH223" s="131"/>
      <c r="API223" s="132"/>
      <c r="APK223" s="130"/>
      <c r="APL223" s="134"/>
      <c r="APM223" s="134"/>
      <c r="APN223" s="131"/>
      <c r="APO223" s="131"/>
      <c r="APP223" s="131"/>
      <c r="APQ223" s="132"/>
      <c r="APS223" s="130"/>
      <c r="APT223" s="134"/>
      <c r="APU223" s="134"/>
      <c r="APV223" s="131"/>
      <c r="APW223" s="131"/>
      <c r="APX223" s="131"/>
      <c r="APY223" s="132"/>
      <c r="AQA223" s="130"/>
      <c r="AQB223" s="134"/>
      <c r="AQC223" s="134"/>
      <c r="AQD223" s="131"/>
      <c r="AQE223" s="131"/>
      <c r="AQF223" s="131"/>
      <c r="AQG223" s="132"/>
      <c r="AQI223" s="130"/>
      <c r="AQJ223" s="134"/>
      <c r="AQK223" s="134"/>
      <c r="AQL223" s="131"/>
      <c r="AQM223" s="131"/>
      <c r="AQN223" s="131"/>
      <c r="AQO223" s="132"/>
      <c r="AQQ223" s="130"/>
      <c r="AQR223" s="134"/>
      <c r="AQS223" s="134"/>
      <c r="AQT223" s="131"/>
      <c r="AQU223" s="131"/>
      <c r="AQV223" s="131"/>
      <c r="AQW223" s="132"/>
      <c r="AQY223" s="130"/>
      <c r="AQZ223" s="134"/>
      <c r="ARA223" s="134"/>
      <c r="ARB223" s="131"/>
      <c r="ARC223" s="131"/>
      <c r="ARD223" s="131"/>
      <c r="ARE223" s="132"/>
      <c r="ARG223" s="130"/>
      <c r="ARH223" s="134"/>
      <c r="ARI223" s="134"/>
      <c r="ARJ223" s="131"/>
      <c r="ARK223" s="131"/>
      <c r="ARL223" s="131"/>
      <c r="ARM223" s="132"/>
      <c r="ARO223" s="130"/>
      <c r="ARP223" s="134"/>
      <c r="ARQ223" s="134"/>
      <c r="ARR223" s="131"/>
      <c r="ARS223" s="131"/>
      <c r="ART223" s="131"/>
      <c r="ARU223" s="132"/>
      <c r="ARW223" s="130"/>
      <c r="ARX223" s="134"/>
      <c r="ARY223" s="134"/>
      <c r="ARZ223" s="131"/>
      <c r="ASA223" s="131"/>
      <c r="ASB223" s="131"/>
      <c r="ASC223" s="132"/>
      <c r="ASE223" s="130"/>
      <c r="ASF223" s="134"/>
      <c r="ASG223" s="134"/>
      <c r="ASH223" s="131"/>
      <c r="ASI223" s="131"/>
      <c r="ASJ223" s="131"/>
      <c r="ASK223" s="132"/>
      <c r="ASM223" s="130"/>
      <c r="ASN223" s="134"/>
      <c r="ASO223" s="134"/>
      <c r="ASP223" s="131"/>
      <c r="ASQ223" s="131"/>
      <c r="ASR223" s="131"/>
      <c r="ASS223" s="132"/>
      <c r="ASU223" s="130"/>
      <c r="ASV223" s="134"/>
      <c r="ASW223" s="134"/>
      <c r="ASX223" s="131"/>
      <c r="ASY223" s="131"/>
      <c r="ASZ223" s="131"/>
      <c r="ATA223" s="132"/>
      <c r="ATC223" s="130"/>
      <c r="ATD223" s="134"/>
      <c r="ATE223" s="134"/>
      <c r="ATF223" s="131"/>
      <c r="ATG223" s="131"/>
      <c r="ATH223" s="131"/>
      <c r="ATI223" s="132"/>
      <c r="ATK223" s="130"/>
      <c r="ATL223" s="134"/>
      <c r="ATM223" s="134"/>
      <c r="ATN223" s="131"/>
      <c r="ATO223" s="131"/>
      <c r="ATP223" s="131"/>
      <c r="ATQ223" s="132"/>
      <c r="ATS223" s="130"/>
      <c r="ATT223" s="134"/>
      <c r="ATU223" s="134"/>
      <c r="ATV223" s="131"/>
      <c r="ATW223" s="131"/>
      <c r="ATX223" s="131"/>
      <c r="ATY223" s="132"/>
      <c r="AUA223" s="130"/>
      <c r="AUB223" s="134"/>
      <c r="AUC223" s="134"/>
      <c r="AUD223" s="131"/>
      <c r="AUE223" s="131"/>
      <c r="AUF223" s="131"/>
      <c r="AUG223" s="132"/>
      <c r="AUI223" s="130"/>
      <c r="AUJ223" s="134"/>
      <c r="AUK223" s="134"/>
      <c r="AUL223" s="131"/>
      <c r="AUM223" s="131"/>
      <c r="AUN223" s="131"/>
      <c r="AUO223" s="132"/>
      <c r="AUQ223" s="130"/>
      <c r="AUR223" s="134"/>
      <c r="AUS223" s="134"/>
      <c r="AUT223" s="131"/>
      <c r="AUU223" s="131"/>
      <c r="AUV223" s="131"/>
      <c r="AUW223" s="132"/>
      <c r="AUY223" s="130"/>
      <c r="AUZ223" s="134"/>
      <c r="AVA223" s="134"/>
      <c r="AVB223" s="131"/>
      <c r="AVC223" s="131"/>
      <c r="AVD223" s="131"/>
      <c r="AVE223" s="132"/>
      <c r="AVG223" s="130"/>
      <c r="AVH223" s="134"/>
      <c r="AVI223" s="134"/>
      <c r="AVJ223" s="131"/>
      <c r="AVK223" s="131"/>
      <c r="AVL223" s="131"/>
      <c r="AVM223" s="132"/>
      <c r="AVO223" s="130"/>
      <c r="AVP223" s="134"/>
      <c r="AVQ223" s="134"/>
      <c r="AVR223" s="131"/>
      <c r="AVS223" s="131"/>
      <c r="AVT223" s="131"/>
      <c r="AVU223" s="132"/>
      <c r="AVW223" s="130"/>
      <c r="AVX223" s="134"/>
      <c r="AVY223" s="134"/>
      <c r="AVZ223" s="131"/>
      <c r="AWA223" s="131"/>
      <c r="AWB223" s="131"/>
      <c r="AWC223" s="132"/>
      <c r="AWE223" s="130"/>
      <c r="AWF223" s="134"/>
      <c r="AWG223" s="134"/>
      <c r="AWH223" s="131"/>
      <c r="AWI223" s="131"/>
      <c r="AWJ223" s="131"/>
      <c r="AWK223" s="132"/>
      <c r="AWM223" s="130"/>
      <c r="AWN223" s="134"/>
      <c r="AWO223" s="134"/>
      <c r="AWP223" s="131"/>
      <c r="AWQ223" s="131"/>
      <c r="AWR223" s="131"/>
      <c r="AWS223" s="132"/>
      <c r="AWU223" s="130"/>
      <c r="AWV223" s="134"/>
      <c r="AWW223" s="134"/>
      <c r="AWX223" s="131"/>
      <c r="AWY223" s="131"/>
      <c r="AWZ223" s="131"/>
      <c r="AXA223" s="132"/>
      <c r="AXC223" s="130"/>
      <c r="AXD223" s="134"/>
      <c r="AXE223" s="134"/>
      <c r="AXF223" s="131"/>
      <c r="AXG223" s="131"/>
      <c r="AXH223" s="131"/>
      <c r="AXI223" s="132"/>
      <c r="AXK223" s="130"/>
      <c r="AXL223" s="134"/>
      <c r="AXM223" s="134"/>
      <c r="AXN223" s="131"/>
      <c r="AXO223" s="131"/>
      <c r="AXP223" s="131"/>
      <c r="AXQ223" s="132"/>
      <c r="AXS223" s="130"/>
      <c r="AXT223" s="134"/>
      <c r="AXU223" s="134"/>
      <c r="AXV223" s="131"/>
      <c r="AXW223" s="131"/>
      <c r="AXX223" s="131"/>
      <c r="AXY223" s="132"/>
      <c r="AYA223" s="130"/>
      <c r="AYB223" s="134"/>
      <c r="AYC223" s="134"/>
      <c r="AYD223" s="131"/>
      <c r="AYE223" s="131"/>
      <c r="AYF223" s="131"/>
      <c r="AYG223" s="132"/>
      <c r="AYI223" s="130"/>
      <c r="AYJ223" s="134"/>
      <c r="AYK223" s="134"/>
      <c r="AYL223" s="131"/>
      <c r="AYM223" s="131"/>
      <c r="AYN223" s="131"/>
      <c r="AYO223" s="132"/>
      <c r="AYQ223" s="130"/>
      <c r="AYR223" s="134"/>
      <c r="AYS223" s="134"/>
      <c r="AYT223" s="131"/>
      <c r="AYU223" s="131"/>
      <c r="AYV223" s="131"/>
      <c r="AYW223" s="132"/>
      <c r="AYY223" s="130"/>
      <c r="AYZ223" s="134"/>
      <c r="AZA223" s="134"/>
      <c r="AZB223" s="131"/>
      <c r="AZC223" s="131"/>
      <c r="AZD223" s="131"/>
      <c r="AZE223" s="132"/>
      <c r="AZG223" s="130"/>
      <c r="AZH223" s="134"/>
      <c r="AZI223" s="134"/>
      <c r="AZJ223" s="131"/>
      <c r="AZK223" s="131"/>
      <c r="AZL223" s="131"/>
      <c r="AZM223" s="132"/>
      <c r="AZO223" s="130"/>
      <c r="AZP223" s="134"/>
      <c r="AZQ223" s="134"/>
      <c r="AZR223" s="131"/>
      <c r="AZS223" s="131"/>
      <c r="AZT223" s="131"/>
      <c r="AZU223" s="132"/>
      <c r="AZW223" s="130"/>
      <c r="AZX223" s="134"/>
      <c r="AZY223" s="134"/>
      <c r="AZZ223" s="131"/>
      <c r="BAA223" s="131"/>
      <c r="BAB223" s="131"/>
      <c r="BAC223" s="132"/>
      <c r="BAE223" s="130"/>
      <c r="BAF223" s="134"/>
      <c r="BAG223" s="134"/>
      <c r="BAH223" s="131"/>
      <c r="BAI223" s="131"/>
      <c r="BAJ223" s="131"/>
      <c r="BAK223" s="132"/>
      <c r="BAM223" s="130"/>
      <c r="BAN223" s="134"/>
      <c r="BAO223" s="134"/>
      <c r="BAP223" s="131"/>
      <c r="BAQ223" s="131"/>
      <c r="BAR223" s="131"/>
      <c r="BAS223" s="132"/>
      <c r="BAU223" s="130"/>
      <c r="BAV223" s="134"/>
      <c r="BAW223" s="134"/>
      <c r="BAX223" s="131"/>
      <c r="BAY223" s="131"/>
      <c r="BAZ223" s="131"/>
      <c r="BBA223" s="132"/>
      <c r="BBC223" s="130"/>
      <c r="BBD223" s="134"/>
      <c r="BBE223" s="134"/>
      <c r="BBF223" s="131"/>
      <c r="BBG223" s="131"/>
      <c r="BBH223" s="131"/>
      <c r="BBI223" s="132"/>
      <c r="BBK223" s="130"/>
      <c r="BBL223" s="134"/>
      <c r="BBM223" s="134"/>
      <c r="BBN223" s="131"/>
      <c r="BBO223" s="131"/>
      <c r="BBP223" s="131"/>
      <c r="BBQ223" s="132"/>
      <c r="BBS223" s="130"/>
      <c r="BBT223" s="134"/>
      <c r="BBU223" s="134"/>
      <c r="BBV223" s="131"/>
      <c r="BBW223" s="131"/>
      <c r="BBX223" s="131"/>
      <c r="BBY223" s="132"/>
      <c r="BCA223" s="130"/>
      <c r="BCB223" s="134"/>
      <c r="BCC223" s="134"/>
      <c r="BCD223" s="131"/>
      <c r="BCE223" s="131"/>
      <c r="BCF223" s="131"/>
      <c r="BCG223" s="132"/>
      <c r="BCI223" s="130"/>
      <c r="BCJ223" s="134"/>
      <c r="BCK223" s="134"/>
      <c r="BCL223" s="131"/>
      <c r="BCM223" s="131"/>
      <c r="BCN223" s="131"/>
      <c r="BCO223" s="132"/>
      <c r="BCQ223" s="130"/>
      <c r="BCR223" s="134"/>
      <c r="BCS223" s="134"/>
      <c r="BCT223" s="131"/>
      <c r="BCU223" s="131"/>
      <c r="BCV223" s="131"/>
      <c r="BCW223" s="132"/>
      <c r="BCY223" s="130"/>
      <c r="BCZ223" s="134"/>
      <c r="BDA223" s="134"/>
      <c r="BDB223" s="131"/>
      <c r="BDC223" s="131"/>
      <c r="BDD223" s="131"/>
      <c r="BDE223" s="132"/>
      <c r="BDG223" s="130"/>
      <c r="BDH223" s="134"/>
      <c r="BDI223" s="134"/>
      <c r="BDJ223" s="131"/>
      <c r="BDK223" s="131"/>
      <c r="BDL223" s="131"/>
      <c r="BDM223" s="132"/>
      <c r="BDO223" s="130"/>
      <c r="BDP223" s="134"/>
      <c r="BDQ223" s="134"/>
      <c r="BDR223" s="131"/>
      <c r="BDS223" s="131"/>
      <c r="BDT223" s="131"/>
      <c r="BDU223" s="132"/>
      <c r="BDW223" s="130"/>
      <c r="BDX223" s="134"/>
      <c r="BDY223" s="134"/>
      <c r="BDZ223" s="131"/>
      <c r="BEA223" s="131"/>
      <c r="BEB223" s="131"/>
      <c r="BEC223" s="132"/>
      <c r="BEE223" s="130"/>
      <c r="BEF223" s="134"/>
      <c r="BEG223" s="134"/>
      <c r="BEH223" s="131"/>
      <c r="BEI223" s="131"/>
      <c r="BEJ223" s="131"/>
      <c r="BEK223" s="132"/>
      <c r="BEM223" s="130"/>
      <c r="BEN223" s="134"/>
      <c r="BEO223" s="134"/>
      <c r="BEP223" s="131"/>
      <c r="BEQ223" s="131"/>
      <c r="BER223" s="131"/>
      <c r="BES223" s="132"/>
      <c r="BEU223" s="130"/>
      <c r="BEV223" s="134"/>
      <c r="BEW223" s="134"/>
      <c r="BEX223" s="131"/>
      <c r="BEY223" s="131"/>
      <c r="BEZ223" s="131"/>
      <c r="BFA223" s="132"/>
      <c r="BFC223" s="130"/>
      <c r="BFD223" s="134"/>
      <c r="BFE223" s="134"/>
      <c r="BFF223" s="131"/>
      <c r="BFG223" s="131"/>
      <c r="BFH223" s="131"/>
      <c r="BFI223" s="132"/>
      <c r="BFK223" s="130"/>
      <c r="BFL223" s="134"/>
      <c r="BFM223" s="134"/>
      <c r="BFN223" s="131"/>
      <c r="BFO223" s="131"/>
      <c r="BFP223" s="131"/>
      <c r="BFQ223" s="132"/>
      <c r="BFS223" s="130"/>
      <c r="BFT223" s="134"/>
      <c r="BFU223" s="134"/>
      <c r="BFV223" s="131"/>
      <c r="BFW223" s="131"/>
      <c r="BFX223" s="131"/>
      <c r="BFY223" s="132"/>
      <c r="BGA223" s="130"/>
      <c r="BGB223" s="134"/>
      <c r="BGC223" s="134"/>
      <c r="BGD223" s="131"/>
      <c r="BGE223" s="131"/>
      <c r="BGF223" s="131"/>
      <c r="BGG223" s="132"/>
      <c r="BGI223" s="130"/>
      <c r="BGJ223" s="134"/>
      <c r="BGK223" s="134"/>
      <c r="BGL223" s="131"/>
      <c r="BGM223" s="131"/>
      <c r="BGN223" s="131"/>
      <c r="BGO223" s="132"/>
      <c r="BGQ223" s="130"/>
      <c r="BGR223" s="134"/>
      <c r="BGS223" s="134"/>
      <c r="BGT223" s="131"/>
      <c r="BGU223" s="131"/>
      <c r="BGV223" s="131"/>
      <c r="BGW223" s="132"/>
      <c r="BGY223" s="130"/>
      <c r="BGZ223" s="134"/>
      <c r="BHA223" s="134"/>
      <c r="BHB223" s="131"/>
      <c r="BHC223" s="131"/>
      <c r="BHD223" s="131"/>
      <c r="BHE223" s="132"/>
      <c r="BHG223" s="130"/>
      <c r="BHH223" s="134"/>
      <c r="BHI223" s="134"/>
      <c r="BHJ223" s="131"/>
      <c r="BHK223" s="131"/>
      <c r="BHL223" s="131"/>
      <c r="BHM223" s="132"/>
      <c r="BHO223" s="130"/>
      <c r="BHP223" s="134"/>
      <c r="BHQ223" s="134"/>
      <c r="BHR223" s="131"/>
      <c r="BHS223" s="131"/>
      <c r="BHT223" s="131"/>
      <c r="BHU223" s="132"/>
      <c r="BHW223" s="130"/>
      <c r="BHX223" s="134"/>
      <c r="BHY223" s="134"/>
      <c r="BHZ223" s="131"/>
      <c r="BIA223" s="131"/>
      <c r="BIB223" s="131"/>
      <c r="BIC223" s="132"/>
      <c r="BIE223" s="130"/>
      <c r="BIF223" s="134"/>
      <c r="BIG223" s="134"/>
      <c r="BIH223" s="131"/>
      <c r="BII223" s="131"/>
      <c r="BIJ223" s="131"/>
      <c r="BIK223" s="132"/>
      <c r="BIM223" s="130"/>
      <c r="BIN223" s="134"/>
      <c r="BIO223" s="134"/>
      <c r="BIP223" s="131"/>
      <c r="BIQ223" s="131"/>
      <c r="BIR223" s="131"/>
      <c r="BIS223" s="132"/>
      <c r="BIU223" s="130"/>
      <c r="BIV223" s="134"/>
      <c r="BIW223" s="134"/>
      <c r="BIX223" s="131"/>
      <c r="BIY223" s="131"/>
      <c r="BIZ223" s="131"/>
      <c r="BJA223" s="132"/>
      <c r="BJC223" s="130"/>
      <c r="BJD223" s="134"/>
      <c r="BJE223" s="134"/>
      <c r="BJF223" s="131"/>
      <c r="BJG223" s="131"/>
      <c r="BJH223" s="131"/>
      <c r="BJI223" s="132"/>
      <c r="BJK223" s="130"/>
      <c r="BJL223" s="134"/>
      <c r="BJM223" s="134"/>
      <c r="BJN223" s="131"/>
      <c r="BJO223" s="131"/>
      <c r="BJP223" s="131"/>
      <c r="BJQ223" s="132"/>
      <c r="BJS223" s="130"/>
      <c r="BJT223" s="134"/>
      <c r="BJU223" s="134"/>
      <c r="BJV223" s="131"/>
      <c r="BJW223" s="131"/>
      <c r="BJX223" s="131"/>
      <c r="BJY223" s="132"/>
      <c r="BKA223" s="130"/>
      <c r="BKB223" s="134"/>
      <c r="BKC223" s="134"/>
      <c r="BKD223" s="131"/>
      <c r="BKE223" s="131"/>
      <c r="BKF223" s="131"/>
      <c r="BKG223" s="132"/>
      <c r="BKI223" s="130"/>
      <c r="BKJ223" s="134"/>
      <c r="BKK223" s="134"/>
      <c r="BKL223" s="131"/>
      <c r="BKM223" s="131"/>
      <c r="BKN223" s="131"/>
      <c r="BKO223" s="132"/>
      <c r="BKQ223" s="130"/>
      <c r="BKR223" s="134"/>
      <c r="BKS223" s="134"/>
      <c r="BKT223" s="131"/>
      <c r="BKU223" s="131"/>
      <c r="BKV223" s="131"/>
      <c r="BKW223" s="132"/>
      <c r="BKY223" s="130"/>
      <c r="BKZ223" s="134"/>
      <c r="BLA223" s="134"/>
      <c r="BLB223" s="131"/>
      <c r="BLC223" s="131"/>
      <c r="BLD223" s="131"/>
      <c r="BLE223" s="132"/>
      <c r="BLG223" s="130"/>
      <c r="BLH223" s="134"/>
      <c r="BLI223" s="134"/>
      <c r="BLJ223" s="131"/>
      <c r="BLK223" s="131"/>
      <c r="BLL223" s="131"/>
      <c r="BLM223" s="132"/>
      <c r="BLO223" s="130"/>
      <c r="BLP223" s="134"/>
      <c r="BLQ223" s="134"/>
      <c r="BLR223" s="131"/>
      <c r="BLS223" s="131"/>
      <c r="BLT223" s="131"/>
      <c r="BLU223" s="132"/>
      <c r="BLW223" s="130"/>
      <c r="BLX223" s="134"/>
      <c r="BLY223" s="134"/>
      <c r="BLZ223" s="131"/>
      <c r="BMA223" s="131"/>
      <c r="BMB223" s="131"/>
      <c r="BMC223" s="132"/>
      <c r="BME223" s="130"/>
      <c r="BMF223" s="134"/>
      <c r="BMG223" s="134"/>
      <c r="BMH223" s="131"/>
      <c r="BMI223" s="131"/>
      <c r="BMJ223" s="131"/>
      <c r="BMK223" s="132"/>
      <c r="BMM223" s="130"/>
      <c r="BMN223" s="134"/>
      <c r="BMO223" s="134"/>
      <c r="BMP223" s="131"/>
      <c r="BMQ223" s="131"/>
      <c r="BMR223" s="131"/>
      <c r="BMS223" s="132"/>
      <c r="BMU223" s="130"/>
      <c r="BMV223" s="134"/>
      <c r="BMW223" s="134"/>
      <c r="BMX223" s="131"/>
      <c r="BMY223" s="131"/>
      <c r="BMZ223" s="131"/>
      <c r="BNA223" s="132"/>
      <c r="BNC223" s="130"/>
      <c r="BND223" s="134"/>
      <c r="BNE223" s="134"/>
      <c r="BNF223" s="131"/>
      <c r="BNG223" s="131"/>
      <c r="BNH223" s="131"/>
      <c r="BNI223" s="132"/>
      <c r="BNK223" s="130"/>
      <c r="BNL223" s="134"/>
      <c r="BNM223" s="134"/>
      <c r="BNN223" s="131"/>
      <c r="BNO223" s="131"/>
      <c r="BNP223" s="131"/>
      <c r="BNQ223" s="132"/>
      <c r="BNS223" s="130"/>
      <c r="BNT223" s="134"/>
      <c r="BNU223" s="134"/>
      <c r="BNV223" s="131"/>
      <c r="BNW223" s="131"/>
      <c r="BNX223" s="131"/>
      <c r="BNY223" s="132"/>
      <c r="BOA223" s="130"/>
      <c r="BOB223" s="134"/>
      <c r="BOC223" s="134"/>
      <c r="BOD223" s="131"/>
      <c r="BOE223" s="131"/>
      <c r="BOF223" s="131"/>
      <c r="BOG223" s="132"/>
      <c r="BOI223" s="130"/>
      <c r="BOJ223" s="134"/>
      <c r="BOK223" s="134"/>
      <c r="BOL223" s="131"/>
      <c r="BOM223" s="131"/>
      <c r="BON223" s="131"/>
      <c r="BOO223" s="132"/>
      <c r="BOQ223" s="130"/>
      <c r="BOR223" s="134"/>
      <c r="BOS223" s="134"/>
      <c r="BOT223" s="131"/>
      <c r="BOU223" s="131"/>
      <c r="BOV223" s="131"/>
      <c r="BOW223" s="132"/>
      <c r="BOY223" s="130"/>
      <c r="BOZ223" s="134"/>
      <c r="BPA223" s="134"/>
      <c r="BPB223" s="131"/>
      <c r="BPC223" s="131"/>
      <c r="BPD223" s="131"/>
      <c r="BPE223" s="132"/>
      <c r="BPG223" s="130"/>
      <c r="BPH223" s="134"/>
      <c r="BPI223" s="134"/>
      <c r="BPJ223" s="131"/>
      <c r="BPK223" s="131"/>
      <c r="BPL223" s="131"/>
      <c r="BPM223" s="132"/>
      <c r="BPO223" s="130"/>
      <c r="BPP223" s="134"/>
      <c r="BPQ223" s="134"/>
      <c r="BPR223" s="131"/>
      <c r="BPS223" s="131"/>
      <c r="BPT223" s="131"/>
      <c r="BPU223" s="132"/>
      <c r="BPW223" s="130"/>
      <c r="BPX223" s="134"/>
      <c r="BPY223" s="134"/>
      <c r="BPZ223" s="131"/>
      <c r="BQA223" s="131"/>
      <c r="BQB223" s="131"/>
      <c r="BQC223" s="132"/>
      <c r="BQE223" s="130"/>
      <c r="BQF223" s="134"/>
      <c r="BQG223" s="134"/>
      <c r="BQH223" s="131"/>
      <c r="BQI223" s="131"/>
      <c r="BQJ223" s="131"/>
      <c r="BQK223" s="132"/>
      <c r="BQM223" s="130"/>
      <c r="BQN223" s="134"/>
      <c r="BQO223" s="134"/>
      <c r="BQP223" s="131"/>
      <c r="BQQ223" s="131"/>
      <c r="BQR223" s="131"/>
      <c r="BQS223" s="132"/>
      <c r="BQU223" s="130"/>
      <c r="BQV223" s="134"/>
      <c r="BQW223" s="134"/>
      <c r="BQX223" s="131"/>
      <c r="BQY223" s="131"/>
      <c r="BQZ223" s="131"/>
      <c r="BRA223" s="132"/>
      <c r="BRC223" s="130"/>
      <c r="BRD223" s="134"/>
      <c r="BRE223" s="134"/>
      <c r="BRF223" s="131"/>
      <c r="BRG223" s="131"/>
      <c r="BRH223" s="131"/>
      <c r="BRI223" s="132"/>
      <c r="BRK223" s="130"/>
      <c r="BRL223" s="134"/>
      <c r="BRM223" s="134"/>
      <c r="BRN223" s="131"/>
      <c r="BRO223" s="131"/>
      <c r="BRP223" s="131"/>
      <c r="BRQ223" s="132"/>
      <c r="BRS223" s="130"/>
      <c r="BRT223" s="134"/>
      <c r="BRU223" s="134"/>
      <c r="BRV223" s="131"/>
      <c r="BRW223" s="131"/>
      <c r="BRX223" s="131"/>
      <c r="BRY223" s="132"/>
      <c r="BSA223" s="130"/>
      <c r="BSB223" s="134"/>
      <c r="BSC223" s="134"/>
      <c r="BSD223" s="131"/>
      <c r="BSE223" s="131"/>
      <c r="BSF223" s="131"/>
      <c r="BSG223" s="132"/>
      <c r="BSI223" s="130"/>
      <c r="BSJ223" s="134"/>
      <c r="BSK223" s="134"/>
      <c r="BSL223" s="131"/>
      <c r="BSM223" s="131"/>
      <c r="BSN223" s="131"/>
      <c r="BSO223" s="132"/>
      <c r="BSQ223" s="130"/>
      <c r="BSR223" s="134"/>
      <c r="BSS223" s="134"/>
      <c r="BST223" s="131"/>
      <c r="BSU223" s="131"/>
      <c r="BSV223" s="131"/>
      <c r="BSW223" s="132"/>
      <c r="BSY223" s="130"/>
      <c r="BSZ223" s="134"/>
      <c r="BTA223" s="134"/>
      <c r="BTB223" s="131"/>
      <c r="BTC223" s="131"/>
      <c r="BTD223" s="131"/>
      <c r="BTE223" s="132"/>
      <c r="BTG223" s="130"/>
      <c r="BTH223" s="134"/>
      <c r="BTI223" s="134"/>
      <c r="BTJ223" s="131"/>
      <c r="BTK223" s="131"/>
      <c r="BTL223" s="131"/>
      <c r="BTM223" s="132"/>
      <c r="BTO223" s="130"/>
      <c r="BTP223" s="134"/>
      <c r="BTQ223" s="134"/>
      <c r="BTR223" s="131"/>
      <c r="BTS223" s="131"/>
      <c r="BTT223" s="131"/>
      <c r="BTU223" s="132"/>
      <c r="BTW223" s="130"/>
      <c r="BTX223" s="134"/>
      <c r="BTY223" s="134"/>
      <c r="BTZ223" s="131"/>
      <c r="BUA223" s="131"/>
      <c r="BUB223" s="131"/>
      <c r="BUC223" s="132"/>
      <c r="BUE223" s="130"/>
      <c r="BUF223" s="134"/>
      <c r="BUG223" s="134"/>
      <c r="BUH223" s="131"/>
      <c r="BUI223" s="131"/>
      <c r="BUJ223" s="131"/>
      <c r="BUK223" s="132"/>
      <c r="BUM223" s="130"/>
      <c r="BUN223" s="134"/>
      <c r="BUO223" s="134"/>
      <c r="BUP223" s="131"/>
      <c r="BUQ223" s="131"/>
      <c r="BUR223" s="131"/>
      <c r="BUS223" s="132"/>
      <c r="BUU223" s="130"/>
      <c r="BUV223" s="134"/>
      <c r="BUW223" s="134"/>
      <c r="BUX223" s="131"/>
      <c r="BUY223" s="131"/>
      <c r="BUZ223" s="131"/>
      <c r="BVA223" s="132"/>
      <c r="BVC223" s="130"/>
      <c r="BVD223" s="134"/>
      <c r="BVE223" s="134"/>
      <c r="BVF223" s="131"/>
      <c r="BVG223" s="131"/>
      <c r="BVH223" s="131"/>
      <c r="BVI223" s="132"/>
      <c r="BVK223" s="130"/>
      <c r="BVL223" s="134"/>
      <c r="BVM223" s="134"/>
      <c r="BVN223" s="131"/>
      <c r="BVO223" s="131"/>
      <c r="BVP223" s="131"/>
      <c r="BVQ223" s="132"/>
      <c r="BVS223" s="130"/>
      <c r="BVT223" s="134"/>
      <c r="BVU223" s="134"/>
      <c r="BVV223" s="131"/>
      <c r="BVW223" s="131"/>
      <c r="BVX223" s="131"/>
      <c r="BVY223" s="132"/>
      <c r="BWA223" s="130"/>
      <c r="BWB223" s="134"/>
      <c r="BWC223" s="134"/>
      <c r="BWD223" s="131"/>
      <c r="BWE223" s="131"/>
      <c r="BWF223" s="131"/>
      <c r="BWG223" s="132"/>
      <c r="BWI223" s="130"/>
      <c r="BWJ223" s="134"/>
      <c r="BWK223" s="134"/>
      <c r="BWL223" s="131"/>
      <c r="BWM223" s="131"/>
      <c r="BWN223" s="131"/>
      <c r="BWO223" s="132"/>
      <c r="BWQ223" s="130"/>
      <c r="BWR223" s="134"/>
      <c r="BWS223" s="134"/>
      <c r="BWT223" s="131"/>
      <c r="BWU223" s="131"/>
      <c r="BWV223" s="131"/>
      <c r="BWW223" s="132"/>
      <c r="BWY223" s="130"/>
      <c r="BWZ223" s="134"/>
      <c r="BXA223" s="134"/>
      <c r="BXB223" s="131"/>
      <c r="BXC223" s="131"/>
      <c r="BXD223" s="131"/>
      <c r="BXE223" s="132"/>
      <c r="BXG223" s="130"/>
      <c r="BXH223" s="134"/>
      <c r="BXI223" s="134"/>
      <c r="BXJ223" s="131"/>
      <c r="BXK223" s="131"/>
      <c r="BXL223" s="131"/>
      <c r="BXM223" s="132"/>
      <c r="BXO223" s="130"/>
      <c r="BXP223" s="134"/>
      <c r="BXQ223" s="134"/>
      <c r="BXR223" s="131"/>
      <c r="BXS223" s="131"/>
      <c r="BXT223" s="131"/>
      <c r="BXU223" s="132"/>
      <c r="BXW223" s="130"/>
      <c r="BXX223" s="134"/>
      <c r="BXY223" s="134"/>
      <c r="BXZ223" s="131"/>
      <c r="BYA223" s="131"/>
      <c r="BYB223" s="131"/>
      <c r="BYC223" s="132"/>
      <c r="BYE223" s="130"/>
      <c r="BYF223" s="134"/>
      <c r="BYG223" s="134"/>
      <c r="BYH223" s="131"/>
      <c r="BYI223" s="131"/>
      <c r="BYJ223" s="131"/>
      <c r="BYK223" s="132"/>
      <c r="BYM223" s="130"/>
      <c r="BYN223" s="134"/>
      <c r="BYO223" s="134"/>
      <c r="BYP223" s="131"/>
      <c r="BYQ223" s="131"/>
      <c r="BYR223" s="131"/>
      <c r="BYS223" s="132"/>
      <c r="BYU223" s="130"/>
      <c r="BYV223" s="134"/>
      <c r="BYW223" s="134"/>
      <c r="BYX223" s="131"/>
      <c r="BYY223" s="131"/>
      <c r="BYZ223" s="131"/>
      <c r="BZA223" s="132"/>
      <c r="BZC223" s="130"/>
      <c r="BZD223" s="134"/>
      <c r="BZE223" s="134"/>
      <c r="BZF223" s="131"/>
      <c r="BZG223" s="131"/>
      <c r="BZH223" s="131"/>
      <c r="BZI223" s="132"/>
      <c r="BZK223" s="130"/>
      <c r="BZL223" s="134"/>
      <c r="BZM223" s="134"/>
      <c r="BZN223" s="131"/>
      <c r="BZO223" s="131"/>
      <c r="BZP223" s="131"/>
      <c r="BZQ223" s="132"/>
      <c r="BZS223" s="130"/>
      <c r="BZT223" s="134"/>
      <c r="BZU223" s="134"/>
      <c r="BZV223" s="131"/>
      <c r="BZW223" s="131"/>
      <c r="BZX223" s="131"/>
      <c r="BZY223" s="132"/>
      <c r="CAA223" s="130"/>
      <c r="CAB223" s="134"/>
      <c r="CAC223" s="134"/>
      <c r="CAD223" s="131"/>
      <c r="CAE223" s="131"/>
      <c r="CAF223" s="131"/>
      <c r="CAG223" s="132"/>
      <c r="CAI223" s="130"/>
      <c r="CAJ223" s="134"/>
      <c r="CAK223" s="134"/>
      <c r="CAL223" s="131"/>
      <c r="CAM223" s="131"/>
      <c r="CAN223" s="131"/>
      <c r="CAO223" s="132"/>
      <c r="CAQ223" s="130"/>
      <c r="CAR223" s="134"/>
      <c r="CAS223" s="134"/>
      <c r="CAT223" s="131"/>
      <c r="CAU223" s="131"/>
      <c r="CAV223" s="131"/>
      <c r="CAW223" s="132"/>
      <c r="CAY223" s="130"/>
      <c r="CAZ223" s="134"/>
      <c r="CBA223" s="134"/>
      <c r="CBB223" s="131"/>
      <c r="CBC223" s="131"/>
      <c r="CBD223" s="131"/>
      <c r="CBE223" s="132"/>
      <c r="CBG223" s="130"/>
      <c r="CBH223" s="134"/>
      <c r="CBI223" s="134"/>
      <c r="CBJ223" s="131"/>
      <c r="CBK223" s="131"/>
      <c r="CBL223" s="131"/>
      <c r="CBM223" s="132"/>
      <c r="CBO223" s="130"/>
      <c r="CBP223" s="134"/>
      <c r="CBQ223" s="134"/>
      <c r="CBR223" s="131"/>
      <c r="CBS223" s="131"/>
      <c r="CBT223" s="131"/>
      <c r="CBU223" s="132"/>
      <c r="CBW223" s="130"/>
      <c r="CBX223" s="134"/>
      <c r="CBY223" s="134"/>
      <c r="CBZ223" s="131"/>
      <c r="CCA223" s="131"/>
      <c r="CCB223" s="131"/>
      <c r="CCC223" s="132"/>
      <c r="CCE223" s="130"/>
      <c r="CCF223" s="134"/>
      <c r="CCG223" s="134"/>
      <c r="CCH223" s="131"/>
      <c r="CCI223" s="131"/>
      <c r="CCJ223" s="131"/>
      <c r="CCK223" s="132"/>
      <c r="CCM223" s="130"/>
      <c r="CCN223" s="134"/>
      <c r="CCO223" s="134"/>
      <c r="CCP223" s="131"/>
      <c r="CCQ223" s="131"/>
      <c r="CCR223" s="131"/>
      <c r="CCS223" s="132"/>
      <c r="CCU223" s="130"/>
      <c r="CCV223" s="134"/>
      <c r="CCW223" s="134"/>
      <c r="CCX223" s="131"/>
      <c r="CCY223" s="131"/>
      <c r="CCZ223" s="131"/>
      <c r="CDA223" s="132"/>
      <c r="CDC223" s="130"/>
      <c r="CDD223" s="134"/>
      <c r="CDE223" s="134"/>
      <c r="CDF223" s="131"/>
      <c r="CDG223" s="131"/>
      <c r="CDH223" s="131"/>
      <c r="CDI223" s="132"/>
      <c r="CDK223" s="130"/>
      <c r="CDL223" s="134"/>
      <c r="CDM223" s="134"/>
      <c r="CDN223" s="131"/>
      <c r="CDO223" s="131"/>
      <c r="CDP223" s="131"/>
      <c r="CDQ223" s="132"/>
      <c r="CDS223" s="130"/>
      <c r="CDT223" s="134"/>
      <c r="CDU223" s="134"/>
      <c r="CDV223" s="131"/>
      <c r="CDW223" s="131"/>
      <c r="CDX223" s="131"/>
      <c r="CDY223" s="132"/>
      <c r="CEA223" s="130"/>
      <c r="CEB223" s="134"/>
      <c r="CEC223" s="134"/>
      <c r="CED223" s="131"/>
      <c r="CEE223" s="131"/>
      <c r="CEF223" s="131"/>
      <c r="CEG223" s="132"/>
      <c r="CEI223" s="130"/>
      <c r="CEJ223" s="134"/>
      <c r="CEK223" s="134"/>
      <c r="CEL223" s="131"/>
      <c r="CEM223" s="131"/>
      <c r="CEN223" s="131"/>
      <c r="CEO223" s="132"/>
      <c r="CEQ223" s="130"/>
      <c r="CER223" s="134"/>
      <c r="CES223" s="134"/>
      <c r="CET223" s="131"/>
      <c r="CEU223" s="131"/>
      <c r="CEV223" s="131"/>
      <c r="CEW223" s="132"/>
      <c r="CEY223" s="130"/>
      <c r="CEZ223" s="134"/>
      <c r="CFA223" s="134"/>
      <c r="CFB223" s="131"/>
      <c r="CFC223" s="131"/>
      <c r="CFD223" s="131"/>
      <c r="CFE223" s="132"/>
      <c r="CFG223" s="130"/>
      <c r="CFH223" s="134"/>
      <c r="CFI223" s="134"/>
      <c r="CFJ223" s="131"/>
      <c r="CFK223" s="131"/>
      <c r="CFL223" s="131"/>
      <c r="CFM223" s="132"/>
      <c r="CFO223" s="130"/>
      <c r="CFP223" s="134"/>
      <c r="CFQ223" s="134"/>
      <c r="CFR223" s="131"/>
      <c r="CFS223" s="131"/>
      <c r="CFT223" s="131"/>
      <c r="CFU223" s="132"/>
      <c r="CFW223" s="130"/>
      <c r="CFX223" s="134"/>
      <c r="CFY223" s="134"/>
      <c r="CFZ223" s="131"/>
      <c r="CGA223" s="131"/>
      <c r="CGB223" s="131"/>
      <c r="CGC223" s="132"/>
      <c r="CGE223" s="130"/>
      <c r="CGF223" s="134"/>
      <c r="CGG223" s="134"/>
      <c r="CGH223" s="131"/>
      <c r="CGI223" s="131"/>
      <c r="CGJ223" s="131"/>
      <c r="CGK223" s="132"/>
      <c r="CGM223" s="130"/>
      <c r="CGN223" s="134"/>
      <c r="CGO223" s="134"/>
      <c r="CGP223" s="131"/>
      <c r="CGQ223" s="131"/>
      <c r="CGR223" s="131"/>
      <c r="CGS223" s="132"/>
      <c r="CGU223" s="130"/>
      <c r="CGV223" s="134"/>
      <c r="CGW223" s="134"/>
      <c r="CGX223" s="131"/>
      <c r="CGY223" s="131"/>
      <c r="CGZ223" s="131"/>
      <c r="CHA223" s="132"/>
      <c r="CHC223" s="130"/>
      <c r="CHD223" s="134"/>
      <c r="CHE223" s="134"/>
      <c r="CHF223" s="131"/>
      <c r="CHG223" s="131"/>
      <c r="CHH223" s="131"/>
      <c r="CHI223" s="132"/>
      <c r="CHK223" s="130"/>
      <c r="CHL223" s="134"/>
      <c r="CHM223" s="134"/>
      <c r="CHN223" s="131"/>
      <c r="CHO223" s="131"/>
      <c r="CHP223" s="131"/>
      <c r="CHQ223" s="132"/>
      <c r="CHS223" s="130"/>
      <c r="CHT223" s="134"/>
      <c r="CHU223" s="134"/>
      <c r="CHV223" s="131"/>
      <c r="CHW223" s="131"/>
      <c r="CHX223" s="131"/>
      <c r="CHY223" s="132"/>
      <c r="CIA223" s="130"/>
      <c r="CIB223" s="134"/>
      <c r="CIC223" s="134"/>
      <c r="CID223" s="131"/>
      <c r="CIE223" s="131"/>
      <c r="CIF223" s="131"/>
      <c r="CIG223" s="132"/>
      <c r="CII223" s="130"/>
      <c r="CIJ223" s="134"/>
      <c r="CIK223" s="134"/>
      <c r="CIL223" s="131"/>
      <c r="CIM223" s="131"/>
      <c r="CIN223" s="131"/>
      <c r="CIO223" s="132"/>
      <c r="CIQ223" s="130"/>
      <c r="CIR223" s="134"/>
      <c r="CIS223" s="134"/>
      <c r="CIT223" s="131"/>
      <c r="CIU223" s="131"/>
      <c r="CIV223" s="131"/>
      <c r="CIW223" s="132"/>
      <c r="CIY223" s="130"/>
      <c r="CIZ223" s="134"/>
      <c r="CJA223" s="134"/>
      <c r="CJB223" s="131"/>
      <c r="CJC223" s="131"/>
      <c r="CJD223" s="131"/>
      <c r="CJE223" s="132"/>
      <c r="CJG223" s="130"/>
      <c r="CJH223" s="134"/>
      <c r="CJI223" s="134"/>
      <c r="CJJ223" s="131"/>
      <c r="CJK223" s="131"/>
      <c r="CJL223" s="131"/>
      <c r="CJM223" s="132"/>
      <c r="CJO223" s="130"/>
      <c r="CJP223" s="134"/>
      <c r="CJQ223" s="134"/>
      <c r="CJR223" s="131"/>
      <c r="CJS223" s="131"/>
      <c r="CJT223" s="131"/>
      <c r="CJU223" s="132"/>
      <c r="CJW223" s="130"/>
      <c r="CJX223" s="134"/>
      <c r="CJY223" s="134"/>
      <c r="CJZ223" s="131"/>
      <c r="CKA223" s="131"/>
      <c r="CKB223" s="131"/>
      <c r="CKC223" s="132"/>
      <c r="CKE223" s="130"/>
      <c r="CKF223" s="134"/>
      <c r="CKG223" s="134"/>
      <c r="CKH223" s="131"/>
      <c r="CKI223" s="131"/>
      <c r="CKJ223" s="131"/>
      <c r="CKK223" s="132"/>
      <c r="CKM223" s="130"/>
      <c r="CKN223" s="134"/>
      <c r="CKO223" s="134"/>
      <c r="CKP223" s="131"/>
      <c r="CKQ223" s="131"/>
      <c r="CKR223" s="131"/>
      <c r="CKS223" s="132"/>
      <c r="CKU223" s="130"/>
      <c r="CKV223" s="134"/>
      <c r="CKW223" s="134"/>
      <c r="CKX223" s="131"/>
      <c r="CKY223" s="131"/>
      <c r="CKZ223" s="131"/>
      <c r="CLA223" s="132"/>
      <c r="CLC223" s="130"/>
      <c r="CLD223" s="134"/>
      <c r="CLE223" s="134"/>
      <c r="CLF223" s="131"/>
      <c r="CLG223" s="131"/>
      <c r="CLH223" s="131"/>
      <c r="CLI223" s="132"/>
      <c r="CLK223" s="130"/>
      <c r="CLL223" s="134"/>
      <c r="CLM223" s="134"/>
      <c r="CLN223" s="131"/>
      <c r="CLO223" s="131"/>
      <c r="CLP223" s="131"/>
      <c r="CLQ223" s="132"/>
      <c r="CLS223" s="130"/>
      <c r="CLT223" s="134"/>
      <c r="CLU223" s="134"/>
      <c r="CLV223" s="131"/>
      <c r="CLW223" s="131"/>
      <c r="CLX223" s="131"/>
      <c r="CLY223" s="132"/>
      <c r="CMA223" s="130"/>
      <c r="CMB223" s="134"/>
      <c r="CMC223" s="134"/>
      <c r="CMD223" s="131"/>
      <c r="CME223" s="131"/>
      <c r="CMF223" s="131"/>
      <c r="CMG223" s="132"/>
      <c r="CMI223" s="130"/>
      <c r="CMJ223" s="134"/>
      <c r="CMK223" s="134"/>
      <c r="CML223" s="131"/>
      <c r="CMM223" s="131"/>
      <c r="CMN223" s="131"/>
      <c r="CMO223" s="132"/>
      <c r="CMQ223" s="130"/>
      <c r="CMR223" s="134"/>
      <c r="CMS223" s="134"/>
      <c r="CMT223" s="131"/>
      <c r="CMU223" s="131"/>
      <c r="CMV223" s="131"/>
      <c r="CMW223" s="132"/>
      <c r="CMY223" s="130"/>
      <c r="CMZ223" s="134"/>
      <c r="CNA223" s="134"/>
      <c r="CNB223" s="131"/>
      <c r="CNC223" s="131"/>
      <c r="CND223" s="131"/>
      <c r="CNE223" s="132"/>
      <c r="CNG223" s="130"/>
      <c r="CNH223" s="134"/>
      <c r="CNI223" s="134"/>
      <c r="CNJ223" s="131"/>
      <c r="CNK223" s="131"/>
      <c r="CNL223" s="131"/>
      <c r="CNM223" s="132"/>
      <c r="CNO223" s="130"/>
      <c r="CNP223" s="134"/>
      <c r="CNQ223" s="134"/>
      <c r="CNR223" s="131"/>
      <c r="CNS223" s="131"/>
      <c r="CNT223" s="131"/>
      <c r="CNU223" s="132"/>
      <c r="CNW223" s="130"/>
      <c r="CNX223" s="134"/>
      <c r="CNY223" s="134"/>
      <c r="CNZ223" s="131"/>
      <c r="COA223" s="131"/>
      <c r="COB223" s="131"/>
      <c r="COC223" s="132"/>
      <c r="COE223" s="130"/>
      <c r="COF223" s="134"/>
      <c r="COG223" s="134"/>
      <c r="COH223" s="131"/>
      <c r="COI223" s="131"/>
      <c r="COJ223" s="131"/>
      <c r="COK223" s="132"/>
      <c r="COM223" s="130"/>
      <c r="CON223" s="134"/>
      <c r="COO223" s="134"/>
      <c r="COP223" s="131"/>
      <c r="COQ223" s="131"/>
      <c r="COR223" s="131"/>
      <c r="COS223" s="132"/>
      <c r="COU223" s="130"/>
      <c r="COV223" s="134"/>
      <c r="COW223" s="134"/>
      <c r="COX223" s="131"/>
      <c r="COY223" s="131"/>
      <c r="COZ223" s="131"/>
      <c r="CPA223" s="132"/>
      <c r="CPC223" s="130"/>
      <c r="CPD223" s="134"/>
      <c r="CPE223" s="134"/>
      <c r="CPF223" s="131"/>
      <c r="CPG223" s="131"/>
      <c r="CPH223" s="131"/>
      <c r="CPI223" s="132"/>
      <c r="CPK223" s="130"/>
      <c r="CPL223" s="134"/>
      <c r="CPM223" s="134"/>
      <c r="CPN223" s="131"/>
      <c r="CPO223" s="131"/>
      <c r="CPP223" s="131"/>
      <c r="CPQ223" s="132"/>
      <c r="CPS223" s="130"/>
      <c r="CPT223" s="134"/>
      <c r="CPU223" s="134"/>
      <c r="CPV223" s="131"/>
      <c r="CPW223" s="131"/>
      <c r="CPX223" s="131"/>
      <c r="CPY223" s="132"/>
      <c r="CQA223" s="130"/>
      <c r="CQB223" s="134"/>
      <c r="CQC223" s="134"/>
      <c r="CQD223" s="131"/>
      <c r="CQE223" s="131"/>
      <c r="CQF223" s="131"/>
      <c r="CQG223" s="132"/>
      <c r="CQI223" s="130"/>
      <c r="CQJ223" s="134"/>
      <c r="CQK223" s="134"/>
      <c r="CQL223" s="131"/>
      <c r="CQM223" s="131"/>
      <c r="CQN223" s="131"/>
      <c r="CQO223" s="132"/>
      <c r="CQQ223" s="130"/>
      <c r="CQR223" s="134"/>
      <c r="CQS223" s="134"/>
      <c r="CQT223" s="131"/>
      <c r="CQU223" s="131"/>
      <c r="CQV223" s="131"/>
      <c r="CQW223" s="132"/>
      <c r="CQY223" s="130"/>
      <c r="CQZ223" s="134"/>
      <c r="CRA223" s="134"/>
      <c r="CRB223" s="131"/>
      <c r="CRC223" s="131"/>
      <c r="CRD223" s="131"/>
      <c r="CRE223" s="132"/>
      <c r="CRG223" s="130"/>
      <c r="CRH223" s="134"/>
      <c r="CRI223" s="134"/>
      <c r="CRJ223" s="131"/>
      <c r="CRK223" s="131"/>
      <c r="CRL223" s="131"/>
      <c r="CRM223" s="132"/>
      <c r="CRO223" s="130"/>
      <c r="CRP223" s="134"/>
      <c r="CRQ223" s="134"/>
      <c r="CRR223" s="131"/>
      <c r="CRS223" s="131"/>
      <c r="CRT223" s="131"/>
      <c r="CRU223" s="132"/>
      <c r="CRW223" s="130"/>
      <c r="CRX223" s="134"/>
      <c r="CRY223" s="134"/>
      <c r="CRZ223" s="131"/>
      <c r="CSA223" s="131"/>
      <c r="CSB223" s="131"/>
      <c r="CSC223" s="132"/>
      <c r="CSE223" s="130"/>
      <c r="CSF223" s="134"/>
      <c r="CSG223" s="134"/>
      <c r="CSH223" s="131"/>
      <c r="CSI223" s="131"/>
      <c r="CSJ223" s="131"/>
      <c r="CSK223" s="132"/>
      <c r="CSM223" s="130"/>
      <c r="CSN223" s="134"/>
      <c r="CSO223" s="134"/>
      <c r="CSP223" s="131"/>
      <c r="CSQ223" s="131"/>
      <c r="CSR223" s="131"/>
      <c r="CSS223" s="132"/>
      <c r="CSU223" s="130"/>
      <c r="CSV223" s="134"/>
      <c r="CSW223" s="134"/>
      <c r="CSX223" s="131"/>
      <c r="CSY223" s="131"/>
      <c r="CSZ223" s="131"/>
      <c r="CTA223" s="132"/>
      <c r="CTC223" s="130"/>
      <c r="CTD223" s="134"/>
      <c r="CTE223" s="134"/>
      <c r="CTF223" s="131"/>
      <c r="CTG223" s="131"/>
      <c r="CTH223" s="131"/>
      <c r="CTI223" s="132"/>
      <c r="CTK223" s="130"/>
      <c r="CTL223" s="134"/>
      <c r="CTM223" s="134"/>
      <c r="CTN223" s="131"/>
      <c r="CTO223" s="131"/>
      <c r="CTP223" s="131"/>
      <c r="CTQ223" s="132"/>
      <c r="CTS223" s="130"/>
      <c r="CTT223" s="134"/>
      <c r="CTU223" s="134"/>
      <c r="CTV223" s="131"/>
      <c r="CTW223" s="131"/>
      <c r="CTX223" s="131"/>
      <c r="CTY223" s="132"/>
      <c r="CUA223" s="130"/>
      <c r="CUB223" s="134"/>
      <c r="CUC223" s="134"/>
      <c r="CUD223" s="131"/>
      <c r="CUE223" s="131"/>
      <c r="CUF223" s="131"/>
      <c r="CUG223" s="132"/>
      <c r="CUI223" s="130"/>
      <c r="CUJ223" s="134"/>
      <c r="CUK223" s="134"/>
      <c r="CUL223" s="131"/>
      <c r="CUM223" s="131"/>
      <c r="CUN223" s="131"/>
      <c r="CUO223" s="132"/>
      <c r="CUQ223" s="130"/>
      <c r="CUR223" s="134"/>
      <c r="CUS223" s="134"/>
      <c r="CUT223" s="131"/>
      <c r="CUU223" s="131"/>
      <c r="CUV223" s="131"/>
      <c r="CUW223" s="132"/>
      <c r="CUY223" s="130"/>
      <c r="CUZ223" s="134"/>
      <c r="CVA223" s="134"/>
      <c r="CVB223" s="131"/>
      <c r="CVC223" s="131"/>
      <c r="CVD223" s="131"/>
      <c r="CVE223" s="132"/>
      <c r="CVG223" s="130"/>
      <c r="CVH223" s="134"/>
      <c r="CVI223" s="134"/>
      <c r="CVJ223" s="131"/>
      <c r="CVK223" s="131"/>
      <c r="CVL223" s="131"/>
      <c r="CVM223" s="132"/>
      <c r="CVO223" s="130"/>
      <c r="CVP223" s="134"/>
      <c r="CVQ223" s="134"/>
      <c r="CVR223" s="131"/>
      <c r="CVS223" s="131"/>
      <c r="CVT223" s="131"/>
      <c r="CVU223" s="132"/>
      <c r="CVW223" s="130"/>
      <c r="CVX223" s="134"/>
      <c r="CVY223" s="134"/>
      <c r="CVZ223" s="131"/>
      <c r="CWA223" s="131"/>
      <c r="CWB223" s="131"/>
      <c r="CWC223" s="132"/>
      <c r="CWE223" s="130"/>
      <c r="CWF223" s="134"/>
      <c r="CWG223" s="134"/>
      <c r="CWH223" s="131"/>
      <c r="CWI223" s="131"/>
      <c r="CWJ223" s="131"/>
      <c r="CWK223" s="132"/>
      <c r="CWM223" s="130"/>
      <c r="CWN223" s="134"/>
      <c r="CWO223" s="134"/>
      <c r="CWP223" s="131"/>
      <c r="CWQ223" s="131"/>
      <c r="CWR223" s="131"/>
      <c r="CWS223" s="132"/>
      <c r="CWU223" s="130"/>
      <c r="CWV223" s="134"/>
      <c r="CWW223" s="134"/>
      <c r="CWX223" s="131"/>
      <c r="CWY223" s="131"/>
      <c r="CWZ223" s="131"/>
      <c r="CXA223" s="132"/>
      <c r="CXC223" s="130"/>
      <c r="CXD223" s="134"/>
      <c r="CXE223" s="134"/>
      <c r="CXF223" s="131"/>
      <c r="CXG223" s="131"/>
      <c r="CXH223" s="131"/>
      <c r="CXI223" s="132"/>
      <c r="CXK223" s="130"/>
      <c r="CXL223" s="134"/>
      <c r="CXM223" s="134"/>
      <c r="CXN223" s="131"/>
      <c r="CXO223" s="131"/>
      <c r="CXP223" s="131"/>
      <c r="CXQ223" s="132"/>
      <c r="CXS223" s="130"/>
      <c r="CXT223" s="134"/>
      <c r="CXU223" s="134"/>
      <c r="CXV223" s="131"/>
      <c r="CXW223" s="131"/>
      <c r="CXX223" s="131"/>
      <c r="CXY223" s="132"/>
      <c r="CYA223" s="130"/>
      <c r="CYB223" s="134"/>
      <c r="CYC223" s="134"/>
      <c r="CYD223" s="131"/>
      <c r="CYE223" s="131"/>
      <c r="CYF223" s="131"/>
      <c r="CYG223" s="132"/>
      <c r="CYI223" s="130"/>
      <c r="CYJ223" s="134"/>
      <c r="CYK223" s="134"/>
      <c r="CYL223" s="131"/>
      <c r="CYM223" s="131"/>
      <c r="CYN223" s="131"/>
      <c r="CYO223" s="132"/>
      <c r="CYQ223" s="130"/>
      <c r="CYR223" s="134"/>
      <c r="CYS223" s="134"/>
      <c r="CYT223" s="131"/>
      <c r="CYU223" s="131"/>
      <c r="CYV223" s="131"/>
      <c r="CYW223" s="132"/>
      <c r="CYY223" s="130"/>
      <c r="CYZ223" s="134"/>
      <c r="CZA223" s="134"/>
      <c r="CZB223" s="131"/>
      <c r="CZC223" s="131"/>
      <c r="CZD223" s="131"/>
      <c r="CZE223" s="132"/>
      <c r="CZG223" s="130"/>
      <c r="CZH223" s="134"/>
      <c r="CZI223" s="134"/>
      <c r="CZJ223" s="131"/>
      <c r="CZK223" s="131"/>
      <c r="CZL223" s="131"/>
      <c r="CZM223" s="132"/>
      <c r="CZO223" s="130"/>
      <c r="CZP223" s="134"/>
      <c r="CZQ223" s="134"/>
      <c r="CZR223" s="131"/>
      <c r="CZS223" s="131"/>
      <c r="CZT223" s="131"/>
      <c r="CZU223" s="132"/>
      <c r="CZW223" s="130"/>
      <c r="CZX223" s="134"/>
      <c r="CZY223" s="134"/>
      <c r="CZZ223" s="131"/>
      <c r="DAA223" s="131"/>
      <c r="DAB223" s="131"/>
      <c r="DAC223" s="132"/>
      <c r="DAE223" s="130"/>
      <c r="DAF223" s="134"/>
      <c r="DAG223" s="134"/>
      <c r="DAH223" s="131"/>
      <c r="DAI223" s="131"/>
      <c r="DAJ223" s="131"/>
      <c r="DAK223" s="132"/>
      <c r="DAM223" s="130"/>
      <c r="DAN223" s="134"/>
      <c r="DAO223" s="134"/>
      <c r="DAP223" s="131"/>
      <c r="DAQ223" s="131"/>
      <c r="DAR223" s="131"/>
      <c r="DAS223" s="132"/>
      <c r="DAU223" s="130"/>
      <c r="DAV223" s="134"/>
      <c r="DAW223" s="134"/>
      <c r="DAX223" s="131"/>
      <c r="DAY223" s="131"/>
      <c r="DAZ223" s="131"/>
      <c r="DBA223" s="132"/>
      <c r="DBC223" s="130"/>
      <c r="DBD223" s="134"/>
      <c r="DBE223" s="134"/>
      <c r="DBF223" s="131"/>
      <c r="DBG223" s="131"/>
      <c r="DBH223" s="131"/>
      <c r="DBI223" s="132"/>
      <c r="DBK223" s="130"/>
      <c r="DBL223" s="134"/>
      <c r="DBM223" s="134"/>
      <c r="DBN223" s="131"/>
      <c r="DBO223" s="131"/>
      <c r="DBP223" s="131"/>
      <c r="DBQ223" s="132"/>
      <c r="DBS223" s="130"/>
      <c r="DBT223" s="134"/>
      <c r="DBU223" s="134"/>
      <c r="DBV223" s="131"/>
      <c r="DBW223" s="131"/>
      <c r="DBX223" s="131"/>
      <c r="DBY223" s="132"/>
      <c r="DCA223" s="130"/>
      <c r="DCB223" s="134"/>
      <c r="DCC223" s="134"/>
      <c r="DCD223" s="131"/>
      <c r="DCE223" s="131"/>
      <c r="DCF223" s="131"/>
      <c r="DCG223" s="132"/>
      <c r="DCI223" s="130"/>
      <c r="DCJ223" s="134"/>
      <c r="DCK223" s="134"/>
      <c r="DCL223" s="131"/>
      <c r="DCM223" s="131"/>
      <c r="DCN223" s="131"/>
      <c r="DCO223" s="132"/>
      <c r="DCQ223" s="130"/>
      <c r="DCR223" s="134"/>
      <c r="DCS223" s="134"/>
      <c r="DCT223" s="131"/>
      <c r="DCU223" s="131"/>
      <c r="DCV223" s="131"/>
      <c r="DCW223" s="132"/>
      <c r="DCY223" s="130"/>
      <c r="DCZ223" s="134"/>
      <c r="DDA223" s="134"/>
      <c r="DDB223" s="131"/>
      <c r="DDC223" s="131"/>
      <c r="DDD223" s="131"/>
      <c r="DDE223" s="132"/>
      <c r="DDG223" s="130"/>
      <c r="DDH223" s="134"/>
      <c r="DDI223" s="134"/>
      <c r="DDJ223" s="131"/>
      <c r="DDK223" s="131"/>
      <c r="DDL223" s="131"/>
      <c r="DDM223" s="132"/>
      <c r="DDO223" s="130"/>
      <c r="DDP223" s="134"/>
      <c r="DDQ223" s="134"/>
      <c r="DDR223" s="131"/>
      <c r="DDS223" s="131"/>
      <c r="DDT223" s="131"/>
      <c r="DDU223" s="132"/>
      <c r="DDW223" s="130"/>
      <c r="DDX223" s="134"/>
      <c r="DDY223" s="134"/>
      <c r="DDZ223" s="131"/>
      <c r="DEA223" s="131"/>
      <c r="DEB223" s="131"/>
      <c r="DEC223" s="132"/>
      <c r="DEE223" s="130"/>
      <c r="DEF223" s="134"/>
      <c r="DEG223" s="134"/>
      <c r="DEH223" s="131"/>
      <c r="DEI223" s="131"/>
      <c r="DEJ223" s="131"/>
      <c r="DEK223" s="132"/>
      <c r="DEM223" s="130"/>
      <c r="DEN223" s="134"/>
      <c r="DEO223" s="134"/>
      <c r="DEP223" s="131"/>
      <c r="DEQ223" s="131"/>
      <c r="DER223" s="131"/>
      <c r="DES223" s="132"/>
      <c r="DEU223" s="130"/>
      <c r="DEV223" s="134"/>
      <c r="DEW223" s="134"/>
      <c r="DEX223" s="131"/>
      <c r="DEY223" s="131"/>
      <c r="DEZ223" s="131"/>
      <c r="DFA223" s="132"/>
      <c r="DFC223" s="130"/>
      <c r="DFD223" s="134"/>
      <c r="DFE223" s="134"/>
      <c r="DFF223" s="131"/>
      <c r="DFG223" s="131"/>
      <c r="DFH223" s="131"/>
      <c r="DFI223" s="132"/>
      <c r="DFK223" s="130"/>
      <c r="DFL223" s="134"/>
      <c r="DFM223" s="134"/>
      <c r="DFN223" s="131"/>
      <c r="DFO223" s="131"/>
      <c r="DFP223" s="131"/>
      <c r="DFQ223" s="132"/>
      <c r="DFS223" s="130"/>
      <c r="DFT223" s="134"/>
      <c r="DFU223" s="134"/>
      <c r="DFV223" s="131"/>
      <c r="DFW223" s="131"/>
      <c r="DFX223" s="131"/>
      <c r="DFY223" s="132"/>
      <c r="DGA223" s="130"/>
      <c r="DGB223" s="134"/>
      <c r="DGC223" s="134"/>
      <c r="DGD223" s="131"/>
      <c r="DGE223" s="131"/>
      <c r="DGF223" s="131"/>
      <c r="DGG223" s="132"/>
      <c r="DGI223" s="130"/>
      <c r="DGJ223" s="134"/>
      <c r="DGK223" s="134"/>
      <c r="DGL223" s="131"/>
      <c r="DGM223" s="131"/>
      <c r="DGN223" s="131"/>
      <c r="DGO223" s="132"/>
      <c r="DGQ223" s="130"/>
      <c r="DGR223" s="134"/>
      <c r="DGS223" s="134"/>
      <c r="DGT223" s="131"/>
      <c r="DGU223" s="131"/>
      <c r="DGV223" s="131"/>
      <c r="DGW223" s="132"/>
      <c r="DGY223" s="130"/>
      <c r="DGZ223" s="134"/>
      <c r="DHA223" s="134"/>
      <c r="DHB223" s="131"/>
      <c r="DHC223" s="131"/>
      <c r="DHD223" s="131"/>
      <c r="DHE223" s="132"/>
      <c r="DHG223" s="130"/>
      <c r="DHH223" s="134"/>
      <c r="DHI223" s="134"/>
      <c r="DHJ223" s="131"/>
      <c r="DHK223" s="131"/>
      <c r="DHL223" s="131"/>
      <c r="DHM223" s="132"/>
      <c r="DHO223" s="130"/>
      <c r="DHP223" s="134"/>
      <c r="DHQ223" s="134"/>
      <c r="DHR223" s="131"/>
      <c r="DHS223" s="131"/>
      <c r="DHT223" s="131"/>
      <c r="DHU223" s="132"/>
      <c r="DHW223" s="130"/>
      <c r="DHX223" s="134"/>
      <c r="DHY223" s="134"/>
      <c r="DHZ223" s="131"/>
      <c r="DIA223" s="131"/>
      <c r="DIB223" s="131"/>
      <c r="DIC223" s="132"/>
      <c r="DIE223" s="130"/>
      <c r="DIF223" s="134"/>
      <c r="DIG223" s="134"/>
      <c r="DIH223" s="131"/>
      <c r="DII223" s="131"/>
      <c r="DIJ223" s="131"/>
      <c r="DIK223" s="132"/>
      <c r="DIM223" s="130"/>
      <c r="DIN223" s="134"/>
      <c r="DIO223" s="134"/>
      <c r="DIP223" s="131"/>
      <c r="DIQ223" s="131"/>
      <c r="DIR223" s="131"/>
      <c r="DIS223" s="132"/>
      <c r="DIU223" s="130"/>
      <c r="DIV223" s="134"/>
      <c r="DIW223" s="134"/>
      <c r="DIX223" s="131"/>
      <c r="DIY223" s="131"/>
      <c r="DIZ223" s="131"/>
      <c r="DJA223" s="132"/>
      <c r="DJC223" s="130"/>
      <c r="DJD223" s="134"/>
      <c r="DJE223" s="134"/>
      <c r="DJF223" s="131"/>
      <c r="DJG223" s="131"/>
      <c r="DJH223" s="131"/>
      <c r="DJI223" s="132"/>
      <c r="DJK223" s="130"/>
      <c r="DJL223" s="134"/>
      <c r="DJM223" s="134"/>
      <c r="DJN223" s="131"/>
      <c r="DJO223" s="131"/>
      <c r="DJP223" s="131"/>
      <c r="DJQ223" s="132"/>
      <c r="DJS223" s="130"/>
      <c r="DJT223" s="134"/>
      <c r="DJU223" s="134"/>
      <c r="DJV223" s="131"/>
      <c r="DJW223" s="131"/>
      <c r="DJX223" s="131"/>
      <c r="DJY223" s="132"/>
      <c r="DKA223" s="130"/>
      <c r="DKB223" s="134"/>
      <c r="DKC223" s="134"/>
      <c r="DKD223" s="131"/>
      <c r="DKE223" s="131"/>
      <c r="DKF223" s="131"/>
      <c r="DKG223" s="132"/>
      <c r="DKI223" s="130"/>
      <c r="DKJ223" s="134"/>
      <c r="DKK223" s="134"/>
      <c r="DKL223" s="131"/>
      <c r="DKM223" s="131"/>
      <c r="DKN223" s="131"/>
      <c r="DKO223" s="132"/>
      <c r="DKQ223" s="130"/>
      <c r="DKR223" s="134"/>
      <c r="DKS223" s="134"/>
      <c r="DKT223" s="131"/>
      <c r="DKU223" s="131"/>
      <c r="DKV223" s="131"/>
      <c r="DKW223" s="132"/>
      <c r="DKY223" s="130"/>
      <c r="DKZ223" s="134"/>
      <c r="DLA223" s="134"/>
      <c r="DLB223" s="131"/>
      <c r="DLC223" s="131"/>
      <c r="DLD223" s="131"/>
      <c r="DLE223" s="132"/>
      <c r="DLG223" s="130"/>
      <c r="DLH223" s="134"/>
      <c r="DLI223" s="134"/>
      <c r="DLJ223" s="131"/>
      <c r="DLK223" s="131"/>
      <c r="DLL223" s="131"/>
      <c r="DLM223" s="132"/>
      <c r="DLO223" s="130"/>
      <c r="DLP223" s="134"/>
      <c r="DLQ223" s="134"/>
      <c r="DLR223" s="131"/>
      <c r="DLS223" s="131"/>
      <c r="DLT223" s="131"/>
      <c r="DLU223" s="132"/>
      <c r="DLW223" s="130"/>
      <c r="DLX223" s="134"/>
      <c r="DLY223" s="134"/>
      <c r="DLZ223" s="131"/>
      <c r="DMA223" s="131"/>
      <c r="DMB223" s="131"/>
      <c r="DMC223" s="132"/>
      <c r="DME223" s="130"/>
      <c r="DMF223" s="134"/>
      <c r="DMG223" s="134"/>
      <c r="DMH223" s="131"/>
      <c r="DMI223" s="131"/>
      <c r="DMJ223" s="131"/>
      <c r="DMK223" s="132"/>
      <c r="DMM223" s="130"/>
      <c r="DMN223" s="134"/>
      <c r="DMO223" s="134"/>
      <c r="DMP223" s="131"/>
      <c r="DMQ223" s="131"/>
      <c r="DMR223" s="131"/>
      <c r="DMS223" s="132"/>
      <c r="DMU223" s="130"/>
      <c r="DMV223" s="134"/>
      <c r="DMW223" s="134"/>
      <c r="DMX223" s="131"/>
      <c r="DMY223" s="131"/>
      <c r="DMZ223" s="131"/>
      <c r="DNA223" s="132"/>
      <c r="DNC223" s="130"/>
      <c r="DND223" s="134"/>
      <c r="DNE223" s="134"/>
      <c r="DNF223" s="131"/>
      <c r="DNG223" s="131"/>
      <c r="DNH223" s="131"/>
      <c r="DNI223" s="132"/>
      <c r="DNK223" s="130"/>
      <c r="DNL223" s="134"/>
      <c r="DNM223" s="134"/>
      <c r="DNN223" s="131"/>
      <c r="DNO223" s="131"/>
      <c r="DNP223" s="131"/>
      <c r="DNQ223" s="132"/>
      <c r="DNS223" s="130"/>
      <c r="DNT223" s="134"/>
      <c r="DNU223" s="134"/>
      <c r="DNV223" s="131"/>
      <c r="DNW223" s="131"/>
      <c r="DNX223" s="131"/>
      <c r="DNY223" s="132"/>
      <c r="DOA223" s="130"/>
      <c r="DOB223" s="134"/>
      <c r="DOC223" s="134"/>
      <c r="DOD223" s="131"/>
      <c r="DOE223" s="131"/>
      <c r="DOF223" s="131"/>
      <c r="DOG223" s="132"/>
      <c r="DOI223" s="130"/>
      <c r="DOJ223" s="134"/>
      <c r="DOK223" s="134"/>
      <c r="DOL223" s="131"/>
      <c r="DOM223" s="131"/>
      <c r="DON223" s="131"/>
      <c r="DOO223" s="132"/>
      <c r="DOQ223" s="130"/>
      <c r="DOR223" s="134"/>
      <c r="DOS223" s="134"/>
      <c r="DOT223" s="131"/>
      <c r="DOU223" s="131"/>
      <c r="DOV223" s="131"/>
      <c r="DOW223" s="132"/>
      <c r="DOY223" s="130"/>
      <c r="DOZ223" s="134"/>
      <c r="DPA223" s="134"/>
      <c r="DPB223" s="131"/>
      <c r="DPC223" s="131"/>
      <c r="DPD223" s="131"/>
      <c r="DPE223" s="132"/>
      <c r="DPG223" s="130"/>
      <c r="DPH223" s="134"/>
      <c r="DPI223" s="134"/>
      <c r="DPJ223" s="131"/>
      <c r="DPK223" s="131"/>
      <c r="DPL223" s="131"/>
      <c r="DPM223" s="132"/>
      <c r="DPO223" s="130"/>
      <c r="DPP223" s="134"/>
      <c r="DPQ223" s="134"/>
      <c r="DPR223" s="131"/>
      <c r="DPS223" s="131"/>
      <c r="DPT223" s="131"/>
      <c r="DPU223" s="132"/>
      <c r="DPW223" s="130"/>
      <c r="DPX223" s="134"/>
      <c r="DPY223" s="134"/>
      <c r="DPZ223" s="131"/>
      <c r="DQA223" s="131"/>
      <c r="DQB223" s="131"/>
      <c r="DQC223" s="132"/>
      <c r="DQE223" s="130"/>
      <c r="DQF223" s="134"/>
      <c r="DQG223" s="134"/>
      <c r="DQH223" s="131"/>
      <c r="DQI223" s="131"/>
      <c r="DQJ223" s="131"/>
      <c r="DQK223" s="132"/>
      <c r="DQM223" s="130"/>
      <c r="DQN223" s="134"/>
      <c r="DQO223" s="134"/>
      <c r="DQP223" s="131"/>
      <c r="DQQ223" s="131"/>
      <c r="DQR223" s="131"/>
      <c r="DQS223" s="132"/>
      <c r="DQU223" s="130"/>
      <c r="DQV223" s="134"/>
      <c r="DQW223" s="134"/>
      <c r="DQX223" s="131"/>
      <c r="DQY223" s="131"/>
      <c r="DQZ223" s="131"/>
      <c r="DRA223" s="132"/>
      <c r="DRC223" s="130"/>
      <c r="DRD223" s="134"/>
      <c r="DRE223" s="134"/>
      <c r="DRF223" s="131"/>
      <c r="DRG223" s="131"/>
      <c r="DRH223" s="131"/>
      <c r="DRI223" s="132"/>
      <c r="DRK223" s="130"/>
      <c r="DRL223" s="134"/>
      <c r="DRM223" s="134"/>
      <c r="DRN223" s="131"/>
      <c r="DRO223" s="131"/>
      <c r="DRP223" s="131"/>
      <c r="DRQ223" s="132"/>
      <c r="DRS223" s="130"/>
      <c r="DRT223" s="134"/>
      <c r="DRU223" s="134"/>
      <c r="DRV223" s="131"/>
      <c r="DRW223" s="131"/>
      <c r="DRX223" s="131"/>
      <c r="DRY223" s="132"/>
      <c r="DSA223" s="130"/>
      <c r="DSB223" s="134"/>
      <c r="DSC223" s="134"/>
      <c r="DSD223" s="131"/>
      <c r="DSE223" s="131"/>
      <c r="DSF223" s="131"/>
      <c r="DSG223" s="132"/>
      <c r="DSI223" s="130"/>
      <c r="DSJ223" s="134"/>
      <c r="DSK223" s="134"/>
      <c r="DSL223" s="131"/>
      <c r="DSM223" s="131"/>
      <c r="DSN223" s="131"/>
      <c r="DSO223" s="132"/>
      <c r="DSQ223" s="130"/>
      <c r="DSR223" s="134"/>
      <c r="DSS223" s="134"/>
      <c r="DST223" s="131"/>
      <c r="DSU223" s="131"/>
      <c r="DSV223" s="131"/>
      <c r="DSW223" s="132"/>
      <c r="DSY223" s="130"/>
      <c r="DSZ223" s="134"/>
      <c r="DTA223" s="134"/>
      <c r="DTB223" s="131"/>
      <c r="DTC223" s="131"/>
      <c r="DTD223" s="131"/>
      <c r="DTE223" s="132"/>
      <c r="DTG223" s="130"/>
      <c r="DTH223" s="134"/>
      <c r="DTI223" s="134"/>
      <c r="DTJ223" s="131"/>
      <c r="DTK223" s="131"/>
      <c r="DTL223" s="131"/>
      <c r="DTM223" s="132"/>
      <c r="DTO223" s="130"/>
      <c r="DTP223" s="134"/>
      <c r="DTQ223" s="134"/>
      <c r="DTR223" s="131"/>
      <c r="DTS223" s="131"/>
      <c r="DTT223" s="131"/>
      <c r="DTU223" s="132"/>
      <c r="DTW223" s="130"/>
      <c r="DTX223" s="134"/>
      <c r="DTY223" s="134"/>
      <c r="DTZ223" s="131"/>
      <c r="DUA223" s="131"/>
      <c r="DUB223" s="131"/>
      <c r="DUC223" s="132"/>
      <c r="DUE223" s="130"/>
      <c r="DUF223" s="134"/>
      <c r="DUG223" s="134"/>
      <c r="DUH223" s="131"/>
      <c r="DUI223" s="131"/>
      <c r="DUJ223" s="131"/>
      <c r="DUK223" s="132"/>
      <c r="DUM223" s="130"/>
      <c r="DUN223" s="134"/>
      <c r="DUO223" s="134"/>
      <c r="DUP223" s="131"/>
      <c r="DUQ223" s="131"/>
      <c r="DUR223" s="131"/>
      <c r="DUS223" s="132"/>
      <c r="DUU223" s="130"/>
      <c r="DUV223" s="134"/>
      <c r="DUW223" s="134"/>
      <c r="DUX223" s="131"/>
      <c r="DUY223" s="131"/>
      <c r="DUZ223" s="131"/>
      <c r="DVA223" s="132"/>
      <c r="DVC223" s="130"/>
      <c r="DVD223" s="134"/>
      <c r="DVE223" s="134"/>
      <c r="DVF223" s="131"/>
      <c r="DVG223" s="131"/>
      <c r="DVH223" s="131"/>
      <c r="DVI223" s="132"/>
      <c r="DVK223" s="130"/>
      <c r="DVL223" s="134"/>
      <c r="DVM223" s="134"/>
      <c r="DVN223" s="131"/>
      <c r="DVO223" s="131"/>
      <c r="DVP223" s="131"/>
      <c r="DVQ223" s="132"/>
      <c r="DVS223" s="130"/>
      <c r="DVT223" s="134"/>
      <c r="DVU223" s="134"/>
      <c r="DVV223" s="131"/>
      <c r="DVW223" s="131"/>
      <c r="DVX223" s="131"/>
      <c r="DVY223" s="132"/>
      <c r="DWA223" s="130"/>
      <c r="DWB223" s="134"/>
      <c r="DWC223" s="134"/>
      <c r="DWD223" s="131"/>
      <c r="DWE223" s="131"/>
      <c r="DWF223" s="131"/>
      <c r="DWG223" s="132"/>
      <c r="DWI223" s="130"/>
      <c r="DWJ223" s="134"/>
      <c r="DWK223" s="134"/>
      <c r="DWL223" s="131"/>
      <c r="DWM223" s="131"/>
      <c r="DWN223" s="131"/>
      <c r="DWO223" s="132"/>
      <c r="DWQ223" s="130"/>
      <c r="DWR223" s="134"/>
      <c r="DWS223" s="134"/>
      <c r="DWT223" s="131"/>
      <c r="DWU223" s="131"/>
      <c r="DWV223" s="131"/>
      <c r="DWW223" s="132"/>
      <c r="DWY223" s="130"/>
      <c r="DWZ223" s="134"/>
      <c r="DXA223" s="134"/>
      <c r="DXB223" s="131"/>
      <c r="DXC223" s="131"/>
      <c r="DXD223" s="131"/>
      <c r="DXE223" s="132"/>
      <c r="DXG223" s="130"/>
      <c r="DXH223" s="134"/>
      <c r="DXI223" s="134"/>
      <c r="DXJ223" s="131"/>
      <c r="DXK223" s="131"/>
      <c r="DXL223" s="131"/>
      <c r="DXM223" s="132"/>
      <c r="DXO223" s="130"/>
      <c r="DXP223" s="134"/>
      <c r="DXQ223" s="134"/>
      <c r="DXR223" s="131"/>
      <c r="DXS223" s="131"/>
      <c r="DXT223" s="131"/>
      <c r="DXU223" s="132"/>
      <c r="DXW223" s="130"/>
      <c r="DXX223" s="134"/>
      <c r="DXY223" s="134"/>
      <c r="DXZ223" s="131"/>
      <c r="DYA223" s="131"/>
      <c r="DYB223" s="131"/>
      <c r="DYC223" s="132"/>
      <c r="DYE223" s="130"/>
      <c r="DYF223" s="134"/>
      <c r="DYG223" s="134"/>
      <c r="DYH223" s="131"/>
      <c r="DYI223" s="131"/>
      <c r="DYJ223" s="131"/>
      <c r="DYK223" s="132"/>
      <c r="DYM223" s="130"/>
      <c r="DYN223" s="134"/>
      <c r="DYO223" s="134"/>
      <c r="DYP223" s="131"/>
      <c r="DYQ223" s="131"/>
      <c r="DYR223" s="131"/>
      <c r="DYS223" s="132"/>
      <c r="DYU223" s="130"/>
      <c r="DYV223" s="134"/>
      <c r="DYW223" s="134"/>
      <c r="DYX223" s="131"/>
      <c r="DYY223" s="131"/>
      <c r="DYZ223" s="131"/>
      <c r="DZA223" s="132"/>
      <c r="DZC223" s="130"/>
      <c r="DZD223" s="134"/>
      <c r="DZE223" s="134"/>
      <c r="DZF223" s="131"/>
      <c r="DZG223" s="131"/>
      <c r="DZH223" s="131"/>
      <c r="DZI223" s="132"/>
      <c r="DZK223" s="130"/>
      <c r="DZL223" s="134"/>
      <c r="DZM223" s="134"/>
      <c r="DZN223" s="131"/>
      <c r="DZO223" s="131"/>
      <c r="DZP223" s="131"/>
      <c r="DZQ223" s="132"/>
      <c r="DZS223" s="130"/>
      <c r="DZT223" s="134"/>
      <c r="DZU223" s="134"/>
      <c r="DZV223" s="131"/>
      <c r="DZW223" s="131"/>
      <c r="DZX223" s="131"/>
      <c r="DZY223" s="132"/>
      <c r="EAA223" s="130"/>
      <c r="EAB223" s="134"/>
      <c r="EAC223" s="134"/>
      <c r="EAD223" s="131"/>
      <c r="EAE223" s="131"/>
      <c r="EAF223" s="131"/>
      <c r="EAG223" s="132"/>
      <c r="EAI223" s="130"/>
      <c r="EAJ223" s="134"/>
      <c r="EAK223" s="134"/>
      <c r="EAL223" s="131"/>
      <c r="EAM223" s="131"/>
      <c r="EAN223" s="131"/>
      <c r="EAO223" s="132"/>
      <c r="EAQ223" s="130"/>
      <c r="EAR223" s="134"/>
      <c r="EAS223" s="134"/>
      <c r="EAT223" s="131"/>
      <c r="EAU223" s="131"/>
      <c r="EAV223" s="131"/>
      <c r="EAW223" s="132"/>
      <c r="EAY223" s="130"/>
      <c r="EAZ223" s="134"/>
      <c r="EBA223" s="134"/>
      <c r="EBB223" s="131"/>
      <c r="EBC223" s="131"/>
      <c r="EBD223" s="131"/>
      <c r="EBE223" s="132"/>
      <c r="EBG223" s="130"/>
      <c r="EBH223" s="134"/>
      <c r="EBI223" s="134"/>
      <c r="EBJ223" s="131"/>
      <c r="EBK223" s="131"/>
      <c r="EBL223" s="131"/>
      <c r="EBM223" s="132"/>
      <c r="EBO223" s="130"/>
      <c r="EBP223" s="134"/>
      <c r="EBQ223" s="134"/>
      <c r="EBR223" s="131"/>
      <c r="EBS223" s="131"/>
      <c r="EBT223" s="131"/>
      <c r="EBU223" s="132"/>
      <c r="EBW223" s="130"/>
      <c r="EBX223" s="134"/>
      <c r="EBY223" s="134"/>
      <c r="EBZ223" s="131"/>
      <c r="ECA223" s="131"/>
      <c r="ECB223" s="131"/>
      <c r="ECC223" s="132"/>
      <c r="ECE223" s="130"/>
      <c r="ECF223" s="134"/>
      <c r="ECG223" s="134"/>
      <c r="ECH223" s="131"/>
      <c r="ECI223" s="131"/>
      <c r="ECJ223" s="131"/>
      <c r="ECK223" s="132"/>
      <c r="ECM223" s="130"/>
      <c r="ECN223" s="134"/>
      <c r="ECO223" s="134"/>
      <c r="ECP223" s="131"/>
      <c r="ECQ223" s="131"/>
      <c r="ECR223" s="131"/>
      <c r="ECS223" s="132"/>
      <c r="ECU223" s="130"/>
      <c r="ECV223" s="134"/>
      <c r="ECW223" s="134"/>
      <c r="ECX223" s="131"/>
      <c r="ECY223" s="131"/>
      <c r="ECZ223" s="131"/>
      <c r="EDA223" s="132"/>
      <c r="EDC223" s="130"/>
      <c r="EDD223" s="134"/>
      <c r="EDE223" s="134"/>
      <c r="EDF223" s="131"/>
      <c r="EDG223" s="131"/>
      <c r="EDH223" s="131"/>
      <c r="EDI223" s="132"/>
      <c r="EDK223" s="130"/>
      <c r="EDL223" s="134"/>
      <c r="EDM223" s="134"/>
      <c r="EDN223" s="131"/>
      <c r="EDO223" s="131"/>
      <c r="EDP223" s="131"/>
      <c r="EDQ223" s="132"/>
      <c r="EDS223" s="130"/>
      <c r="EDT223" s="134"/>
      <c r="EDU223" s="134"/>
      <c r="EDV223" s="131"/>
      <c r="EDW223" s="131"/>
      <c r="EDX223" s="131"/>
      <c r="EDY223" s="132"/>
      <c r="EEA223" s="130"/>
      <c r="EEB223" s="134"/>
      <c r="EEC223" s="134"/>
      <c r="EED223" s="131"/>
      <c r="EEE223" s="131"/>
      <c r="EEF223" s="131"/>
      <c r="EEG223" s="132"/>
      <c r="EEI223" s="130"/>
      <c r="EEJ223" s="134"/>
      <c r="EEK223" s="134"/>
      <c r="EEL223" s="131"/>
      <c r="EEM223" s="131"/>
      <c r="EEN223" s="131"/>
      <c r="EEO223" s="132"/>
      <c r="EEQ223" s="130"/>
      <c r="EER223" s="134"/>
      <c r="EES223" s="134"/>
      <c r="EET223" s="131"/>
      <c r="EEU223" s="131"/>
      <c r="EEV223" s="131"/>
      <c r="EEW223" s="132"/>
      <c r="EEY223" s="130"/>
      <c r="EEZ223" s="134"/>
      <c r="EFA223" s="134"/>
      <c r="EFB223" s="131"/>
      <c r="EFC223" s="131"/>
      <c r="EFD223" s="131"/>
      <c r="EFE223" s="132"/>
      <c r="EFG223" s="130"/>
      <c r="EFH223" s="134"/>
      <c r="EFI223" s="134"/>
      <c r="EFJ223" s="131"/>
      <c r="EFK223" s="131"/>
      <c r="EFL223" s="131"/>
      <c r="EFM223" s="132"/>
      <c r="EFO223" s="130"/>
      <c r="EFP223" s="134"/>
      <c r="EFQ223" s="134"/>
      <c r="EFR223" s="131"/>
      <c r="EFS223" s="131"/>
      <c r="EFT223" s="131"/>
      <c r="EFU223" s="132"/>
      <c r="EFW223" s="130"/>
      <c r="EFX223" s="134"/>
      <c r="EFY223" s="134"/>
      <c r="EFZ223" s="131"/>
      <c r="EGA223" s="131"/>
      <c r="EGB223" s="131"/>
      <c r="EGC223" s="132"/>
      <c r="EGE223" s="130"/>
      <c r="EGF223" s="134"/>
      <c r="EGG223" s="134"/>
      <c r="EGH223" s="131"/>
      <c r="EGI223" s="131"/>
      <c r="EGJ223" s="131"/>
      <c r="EGK223" s="132"/>
      <c r="EGM223" s="130"/>
      <c r="EGN223" s="134"/>
      <c r="EGO223" s="134"/>
      <c r="EGP223" s="131"/>
      <c r="EGQ223" s="131"/>
      <c r="EGR223" s="131"/>
      <c r="EGS223" s="132"/>
      <c r="EGU223" s="130"/>
      <c r="EGV223" s="134"/>
      <c r="EGW223" s="134"/>
      <c r="EGX223" s="131"/>
      <c r="EGY223" s="131"/>
      <c r="EGZ223" s="131"/>
      <c r="EHA223" s="132"/>
      <c r="EHC223" s="130"/>
      <c r="EHD223" s="134"/>
      <c r="EHE223" s="134"/>
      <c r="EHF223" s="131"/>
      <c r="EHG223" s="131"/>
      <c r="EHH223" s="131"/>
      <c r="EHI223" s="132"/>
      <c r="EHK223" s="130"/>
      <c r="EHL223" s="134"/>
      <c r="EHM223" s="134"/>
      <c r="EHN223" s="131"/>
      <c r="EHO223" s="131"/>
      <c r="EHP223" s="131"/>
      <c r="EHQ223" s="132"/>
      <c r="EHS223" s="130"/>
      <c r="EHT223" s="134"/>
      <c r="EHU223" s="134"/>
      <c r="EHV223" s="131"/>
      <c r="EHW223" s="131"/>
      <c r="EHX223" s="131"/>
      <c r="EHY223" s="132"/>
      <c r="EIA223" s="130"/>
      <c r="EIB223" s="134"/>
      <c r="EIC223" s="134"/>
      <c r="EID223" s="131"/>
      <c r="EIE223" s="131"/>
      <c r="EIF223" s="131"/>
      <c r="EIG223" s="132"/>
      <c r="EII223" s="130"/>
      <c r="EIJ223" s="134"/>
      <c r="EIK223" s="134"/>
      <c r="EIL223" s="131"/>
      <c r="EIM223" s="131"/>
      <c r="EIN223" s="131"/>
      <c r="EIO223" s="132"/>
      <c r="EIQ223" s="130"/>
      <c r="EIR223" s="134"/>
      <c r="EIS223" s="134"/>
      <c r="EIT223" s="131"/>
      <c r="EIU223" s="131"/>
      <c r="EIV223" s="131"/>
      <c r="EIW223" s="132"/>
      <c r="EIY223" s="130"/>
      <c r="EIZ223" s="134"/>
      <c r="EJA223" s="134"/>
      <c r="EJB223" s="131"/>
      <c r="EJC223" s="131"/>
      <c r="EJD223" s="131"/>
      <c r="EJE223" s="132"/>
      <c r="EJG223" s="130"/>
      <c r="EJH223" s="134"/>
      <c r="EJI223" s="134"/>
      <c r="EJJ223" s="131"/>
      <c r="EJK223" s="131"/>
      <c r="EJL223" s="131"/>
      <c r="EJM223" s="132"/>
      <c r="EJO223" s="130"/>
      <c r="EJP223" s="134"/>
      <c r="EJQ223" s="134"/>
      <c r="EJR223" s="131"/>
      <c r="EJS223" s="131"/>
      <c r="EJT223" s="131"/>
      <c r="EJU223" s="132"/>
      <c r="EJW223" s="130"/>
      <c r="EJX223" s="134"/>
      <c r="EJY223" s="134"/>
      <c r="EJZ223" s="131"/>
      <c r="EKA223" s="131"/>
      <c r="EKB223" s="131"/>
      <c r="EKC223" s="132"/>
      <c r="EKE223" s="130"/>
      <c r="EKF223" s="134"/>
      <c r="EKG223" s="134"/>
      <c r="EKH223" s="131"/>
      <c r="EKI223" s="131"/>
      <c r="EKJ223" s="131"/>
      <c r="EKK223" s="132"/>
      <c r="EKM223" s="130"/>
      <c r="EKN223" s="134"/>
      <c r="EKO223" s="134"/>
      <c r="EKP223" s="131"/>
      <c r="EKQ223" s="131"/>
      <c r="EKR223" s="131"/>
      <c r="EKS223" s="132"/>
      <c r="EKU223" s="130"/>
      <c r="EKV223" s="134"/>
      <c r="EKW223" s="134"/>
      <c r="EKX223" s="131"/>
      <c r="EKY223" s="131"/>
      <c r="EKZ223" s="131"/>
      <c r="ELA223" s="132"/>
      <c r="ELC223" s="130"/>
      <c r="ELD223" s="134"/>
      <c r="ELE223" s="134"/>
      <c r="ELF223" s="131"/>
      <c r="ELG223" s="131"/>
      <c r="ELH223" s="131"/>
      <c r="ELI223" s="132"/>
      <c r="ELK223" s="130"/>
      <c r="ELL223" s="134"/>
      <c r="ELM223" s="134"/>
      <c r="ELN223" s="131"/>
      <c r="ELO223" s="131"/>
      <c r="ELP223" s="131"/>
      <c r="ELQ223" s="132"/>
      <c r="ELS223" s="130"/>
      <c r="ELT223" s="134"/>
      <c r="ELU223" s="134"/>
      <c r="ELV223" s="131"/>
      <c r="ELW223" s="131"/>
      <c r="ELX223" s="131"/>
      <c r="ELY223" s="132"/>
      <c r="EMA223" s="130"/>
      <c r="EMB223" s="134"/>
      <c r="EMC223" s="134"/>
      <c r="EMD223" s="131"/>
      <c r="EME223" s="131"/>
      <c r="EMF223" s="131"/>
      <c r="EMG223" s="132"/>
      <c r="EMI223" s="130"/>
      <c r="EMJ223" s="134"/>
      <c r="EMK223" s="134"/>
      <c r="EML223" s="131"/>
      <c r="EMM223" s="131"/>
      <c r="EMN223" s="131"/>
      <c r="EMO223" s="132"/>
      <c r="EMQ223" s="130"/>
      <c r="EMR223" s="134"/>
      <c r="EMS223" s="134"/>
      <c r="EMT223" s="131"/>
      <c r="EMU223" s="131"/>
      <c r="EMV223" s="131"/>
      <c r="EMW223" s="132"/>
      <c r="EMY223" s="130"/>
      <c r="EMZ223" s="134"/>
      <c r="ENA223" s="134"/>
      <c r="ENB223" s="131"/>
      <c r="ENC223" s="131"/>
      <c r="END223" s="131"/>
      <c r="ENE223" s="132"/>
      <c r="ENG223" s="130"/>
      <c r="ENH223" s="134"/>
      <c r="ENI223" s="134"/>
      <c r="ENJ223" s="131"/>
      <c r="ENK223" s="131"/>
      <c r="ENL223" s="131"/>
      <c r="ENM223" s="132"/>
      <c r="ENO223" s="130"/>
      <c r="ENP223" s="134"/>
      <c r="ENQ223" s="134"/>
      <c r="ENR223" s="131"/>
      <c r="ENS223" s="131"/>
      <c r="ENT223" s="131"/>
      <c r="ENU223" s="132"/>
      <c r="ENW223" s="130"/>
      <c r="ENX223" s="134"/>
      <c r="ENY223" s="134"/>
      <c r="ENZ223" s="131"/>
      <c r="EOA223" s="131"/>
      <c r="EOB223" s="131"/>
      <c r="EOC223" s="132"/>
      <c r="EOE223" s="130"/>
      <c r="EOF223" s="134"/>
      <c r="EOG223" s="134"/>
      <c r="EOH223" s="131"/>
      <c r="EOI223" s="131"/>
      <c r="EOJ223" s="131"/>
      <c r="EOK223" s="132"/>
      <c r="EOM223" s="130"/>
      <c r="EON223" s="134"/>
      <c r="EOO223" s="134"/>
      <c r="EOP223" s="131"/>
      <c r="EOQ223" s="131"/>
      <c r="EOR223" s="131"/>
      <c r="EOS223" s="132"/>
      <c r="EOU223" s="130"/>
      <c r="EOV223" s="134"/>
      <c r="EOW223" s="134"/>
      <c r="EOX223" s="131"/>
      <c r="EOY223" s="131"/>
      <c r="EOZ223" s="131"/>
      <c r="EPA223" s="132"/>
      <c r="EPC223" s="130"/>
      <c r="EPD223" s="134"/>
      <c r="EPE223" s="134"/>
      <c r="EPF223" s="131"/>
      <c r="EPG223" s="131"/>
      <c r="EPH223" s="131"/>
      <c r="EPI223" s="132"/>
      <c r="EPK223" s="130"/>
      <c r="EPL223" s="134"/>
      <c r="EPM223" s="134"/>
      <c r="EPN223" s="131"/>
      <c r="EPO223" s="131"/>
      <c r="EPP223" s="131"/>
      <c r="EPQ223" s="132"/>
      <c r="EPS223" s="130"/>
      <c r="EPT223" s="134"/>
      <c r="EPU223" s="134"/>
      <c r="EPV223" s="131"/>
      <c r="EPW223" s="131"/>
      <c r="EPX223" s="131"/>
      <c r="EPY223" s="132"/>
      <c r="EQA223" s="130"/>
      <c r="EQB223" s="134"/>
      <c r="EQC223" s="134"/>
      <c r="EQD223" s="131"/>
      <c r="EQE223" s="131"/>
      <c r="EQF223" s="131"/>
      <c r="EQG223" s="132"/>
      <c r="EQI223" s="130"/>
      <c r="EQJ223" s="134"/>
      <c r="EQK223" s="134"/>
      <c r="EQL223" s="131"/>
      <c r="EQM223" s="131"/>
      <c r="EQN223" s="131"/>
      <c r="EQO223" s="132"/>
      <c r="EQQ223" s="130"/>
      <c r="EQR223" s="134"/>
      <c r="EQS223" s="134"/>
      <c r="EQT223" s="131"/>
      <c r="EQU223" s="131"/>
      <c r="EQV223" s="131"/>
      <c r="EQW223" s="132"/>
      <c r="EQY223" s="130"/>
      <c r="EQZ223" s="134"/>
      <c r="ERA223" s="134"/>
      <c r="ERB223" s="131"/>
      <c r="ERC223" s="131"/>
      <c r="ERD223" s="131"/>
      <c r="ERE223" s="132"/>
      <c r="ERG223" s="130"/>
      <c r="ERH223" s="134"/>
      <c r="ERI223" s="134"/>
      <c r="ERJ223" s="131"/>
      <c r="ERK223" s="131"/>
      <c r="ERL223" s="131"/>
      <c r="ERM223" s="132"/>
      <c r="ERO223" s="130"/>
      <c r="ERP223" s="134"/>
      <c r="ERQ223" s="134"/>
      <c r="ERR223" s="131"/>
      <c r="ERS223" s="131"/>
      <c r="ERT223" s="131"/>
      <c r="ERU223" s="132"/>
      <c r="ERW223" s="130"/>
      <c r="ERX223" s="134"/>
      <c r="ERY223" s="134"/>
      <c r="ERZ223" s="131"/>
      <c r="ESA223" s="131"/>
      <c r="ESB223" s="131"/>
      <c r="ESC223" s="132"/>
      <c r="ESE223" s="130"/>
      <c r="ESF223" s="134"/>
      <c r="ESG223" s="134"/>
      <c r="ESH223" s="131"/>
      <c r="ESI223" s="131"/>
      <c r="ESJ223" s="131"/>
      <c r="ESK223" s="132"/>
      <c r="ESM223" s="130"/>
      <c r="ESN223" s="134"/>
      <c r="ESO223" s="134"/>
      <c r="ESP223" s="131"/>
      <c r="ESQ223" s="131"/>
      <c r="ESR223" s="131"/>
      <c r="ESS223" s="132"/>
      <c r="ESU223" s="130"/>
      <c r="ESV223" s="134"/>
      <c r="ESW223" s="134"/>
      <c r="ESX223" s="131"/>
      <c r="ESY223" s="131"/>
      <c r="ESZ223" s="131"/>
      <c r="ETA223" s="132"/>
      <c r="ETC223" s="130"/>
      <c r="ETD223" s="134"/>
      <c r="ETE223" s="134"/>
      <c r="ETF223" s="131"/>
      <c r="ETG223" s="131"/>
      <c r="ETH223" s="131"/>
      <c r="ETI223" s="132"/>
      <c r="ETK223" s="130"/>
      <c r="ETL223" s="134"/>
      <c r="ETM223" s="134"/>
      <c r="ETN223" s="131"/>
      <c r="ETO223" s="131"/>
      <c r="ETP223" s="131"/>
      <c r="ETQ223" s="132"/>
      <c r="ETS223" s="130"/>
      <c r="ETT223" s="134"/>
      <c r="ETU223" s="134"/>
      <c r="ETV223" s="131"/>
      <c r="ETW223" s="131"/>
      <c r="ETX223" s="131"/>
      <c r="ETY223" s="132"/>
      <c r="EUA223" s="130"/>
      <c r="EUB223" s="134"/>
      <c r="EUC223" s="134"/>
      <c r="EUD223" s="131"/>
      <c r="EUE223" s="131"/>
      <c r="EUF223" s="131"/>
      <c r="EUG223" s="132"/>
      <c r="EUI223" s="130"/>
      <c r="EUJ223" s="134"/>
      <c r="EUK223" s="134"/>
      <c r="EUL223" s="131"/>
      <c r="EUM223" s="131"/>
      <c r="EUN223" s="131"/>
      <c r="EUO223" s="132"/>
      <c r="EUQ223" s="130"/>
      <c r="EUR223" s="134"/>
      <c r="EUS223" s="134"/>
      <c r="EUT223" s="131"/>
      <c r="EUU223" s="131"/>
      <c r="EUV223" s="131"/>
      <c r="EUW223" s="132"/>
      <c r="EUY223" s="130"/>
      <c r="EUZ223" s="134"/>
      <c r="EVA223" s="134"/>
      <c r="EVB223" s="131"/>
      <c r="EVC223" s="131"/>
      <c r="EVD223" s="131"/>
      <c r="EVE223" s="132"/>
      <c r="EVG223" s="130"/>
      <c r="EVH223" s="134"/>
      <c r="EVI223" s="134"/>
      <c r="EVJ223" s="131"/>
      <c r="EVK223" s="131"/>
      <c r="EVL223" s="131"/>
      <c r="EVM223" s="132"/>
      <c r="EVO223" s="130"/>
      <c r="EVP223" s="134"/>
      <c r="EVQ223" s="134"/>
      <c r="EVR223" s="131"/>
      <c r="EVS223" s="131"/>
      <c r="EVT223" s="131"/>
      <c r="EVU223" s="132"/>
      <c r="EVW223" s="130"/>
      <c r="EVX223" s="134"/>
      <c r="EVY223" s="134"/>
      <c r="EVZ223" s="131"/>
      <c r="EWA223" s="131"/>
      <c r="EWB223" s="131"/>
      <c r="EWC223" s="132"/>
      <c r="EWE223" s="130"/>
      <c r="EWF223" s="134"/>
      <c r="EWG223" s="134"/>
      <c r="EWH223" s="131"/>
      <c r="EWI223" s="131"/>
      <c r="EWJ223" s="131"/>
      <c r="EWK223" s="132"/>
      <c r="EWM223" s="130"/>
      <c r="EWN223" s="134"/>
      <c r="EWO223" s="134"/>
      <c r="EWP223" s="131"/>
      <c r="EWQ223" s="131"/>
      <c r="EWR223" s="131"/>
      <c r="EWS223" s="132"/>
      <c r="EWU223" s="130"/>
      <c r="EWV223" s="134"/>
      <c r="EWW223" s="134"/>
      <c r="EWX223" s="131"/>
      <c r="EWY223" s="131"/>
      <c r="EWZ223" s="131"/>
      <c r="EXA223" s="132"/>
      <c r="EXC223" s="130"/>
      <c r="EXD223" s="134"/>
      <c r="EXE223" s="134"/>
      <c r="EXF223" s="131"/>
      <c r="EXG223" s="131"/>
      <c r="EXH223" s="131"/>
      <c r="EXI223" s="132"/>
      <c r="EXK223" s="130"/>
      <c r="EXL223" s="134"/>
      <c r="EXM223" s="134"/>
      <c r="EXN223" s="131"/>
      <c r="EXO223" s="131"/>
      <c r="EXP223" s="131"/>
      <c r="EXQ223" s="132"/>
      <c r="EXS223" s="130"/>
      <c r="EXT223" s="134"/>
      <c r="EXU223" s="134"/>
      <c r="EXV223" s="131"/>
      <c r="EXW223" s="131"/>
      <c r="EXX223" s="131"/>
      <c r="EXY223" s="132"/>
      <c r="EYA223" s="130"/>
      <c r="EYB223" s="134"/>
      <c r="EYC223" s="134"/>
      <c r="EYD223" s="131"/>
      <c r="EYE223" s="131"/>
      <c r="EYF223" s="131"/>
      <c r="EYG223" s="132"/>
      <c r="EYI223" s="130"/>
      <c r="EYJ223" s="134"/>
      <c r="EYK223" s="134"/>
      <c r="EYL223" s="131"/>
      <c r="EYM223" s="131"/>
      <c r="EYN223" s="131"/>
      <c r="EYO223" s="132"/>
      <c r="EYQ223" s="130"/>
      <c r="EYR223" s="134"/>
      <c r="EYS223" s="134"/>
      <c r="EYT223" s="131"/>
      <c r="EYU223" s="131"/>
      <c r="EYV223" s="131"/>
      <c r="EYW223" s="132"/>
      <c r="EYY223" s="130"/>
      <c r="EYZ223" s="134"/>
      <c r="EZA223" s="134"/>
      <c r="EZB223" s="131"/>
      <c r="EZC223" s="131"/>
      <c r="EZD223" s="131"/>
      <c r="EZE223" s="132"/>
      <c r="EZG223" s="130"/>
      <c r="EZH223" s="134"/>
      <c r="EZI223" s="134"/>
      <c r="EZJ223" s="131"/>
      <c r="EZK223" s="131"/>
      <c r="EZL223" s="131"/>
      <c r="EZM223" s="132"/>
      <c r="EZO223" s="130"/>
      <c r="EZP223" s="134"/>
      <c r="EZQ223" s="134"/>
      <c r="EZR223" s="131"/>
      <c r="EZS223" s="131"/>
      <c r="EZT223" s="131"/>
      <c r="EZU223" s="132"/>
      <c r="EZW223" s="130"/>
      <c r="EZX223" s="134"/>
      <c r="EZY223" s="134"/>
      <c r="EZZ223" s="131"/>
      <c r="FAA223" s="131"/>
      <c r="FAB223" s="131"/>
      <c r="FAC223" s="132"/>
      <c r="FAE223" s="130"/>
      <c r="FAF223" s="134"/>
      <c r="FAG223" s="134"/>
      <c r="FAH223" s="131"/>
      <c r="FAI223" s="131"/>
      <c r="FAJ223" s="131"/>
      <c r="FAK223" s="132"/>
      <c r="FAM223" s="130"/>
      <c r="FAN223" s="134"/>
      <c r="FAO223" s="134"/>
      <c r="FAP223" s="131"/>
      <c r="FAQ223" s="131"/>
      <c r="FAR223" s="131"/>
      <c r="FAS223" s="132"/>
      <c r="FAU223" s="130"/>
      <c r="FAV223" s="134"/>
      <c r="FAW223" s="134"/>
      <c r="FAX223" s="131"/>
      <c r="FAY223" s="131"/>
      <c r="FAZ223" s="131"/>
      <c r="FBA223" s="132"/>
      <c r="FBC223" s="130"/>
      <c r="FBD223" s="134"/>
      <c r="FBE223" s="134"/>
      <c r="FBF223" s="131"/>
      <c r="FBG223" s="131"/>
      <c r="FBH223" s="131"/>
      <c r="FBI223" s="132"/>
      <c r="FBK223" s="130"/>
      <c r="FBL223" s="134"/>
      <c r="FBM223" s="134"/>
      <c r="FBN223" s="131"/>
      <c r="FBO223" s="131"/>
      <c r="FBP223" s="131"/>
      <c r="FBQ223" s="132"/>
      <c r="FBS223" s="130"/>
      <c r="FBT223" s="134"/>
      <c r="FBU223" s="134"/>
      <c r="FBV223" s="131"/>
      <c r="FBW223" s="131"/>
      <c r="FBX223" s="131"/>
      <c r="FBY223" s="132"/>
      <c r="FCA223" s="130"/>
      <c r="FCB223" s="134"/>
      <c r="FCC223" s="134"/>
      <c r="FCD223" s="131"/>
      <c r="FCE223" s="131"/>
      <c r="FCF223" s="131"/>
      <c r="FCG223" s="132"/>
      <c r="FCI223" s="130"/>
      <c r="FCJ223" s="134"/>
      <c r="FCK223" s="134"/>
      <c r="FCL223" s="131"/>
      <c r="FCM223" s="131"/>
      <c r="FCN223" s="131"/>
      <c r="FCO223" s="132"/>
      <c r="FCQ223" s="130"/>
      <c r="FCR223" s="134"/>
      <c r="FCS223" s="134"/>
      <c r="FCT223" s="131"/>
      <c r="FCU223" s="131"/>
      <c r="FCV223" s="131"/>
      <c r="FCW223" s="132"/>
      <c r="FCY223" s="130"/>
      <c r="FCZ223" s="134"/>
      <c r="FDA223" s="134"/>
      <c r="FDB223" s="131"/>
      <c r="FDC223" s="131"/>
      <c r="FDD223" s="131"/>
      <c r="FDE223" s="132"/>
      <c r="FDG223" s="130"/>
      <c r="FDH223" s="134"/>
      <c r="FDI223" s="134"/>
      <c r="FDJ223" s="131"/>
      <c r="FDK223" s="131"/>
      <c r="FDL223" s="131"/>
      <c r="FDM223" s="132"/>
      <c r="FDO223" s="130"/>
      <c r="FDP223" s="134"/>
      <c r="FDQ223" s="134"/>
      <c r="FDR223" s="131"/>
      <c r="FDS223" s="131"/>
      <c r="FDT223" s="131"/>
      <c r="FDU223" s="132"/>
      <c r="FDW223" s="130"/>
      <c r="FDX223" s="134"/>
      <c r="FDY223" s="134"/>
      <c r="FDZ223" s="131"/>
      <c r="FEA223" s="131"/>
      <c r="FEB223" s="131"/>
      <c r="FEC223" s="132"/>
      <c r="FEE223" s="130"/>
      <c r="FEF223" s="134"/>
      <c r="FEG223" s="134"/>
      <c r="FEH223" s="131"/>
      <c r="FEI223" s="131"/>
      <c r="FEJ223" s="131"/>
      <c r="FEK223" s="132"/>
      <c r="FEM223" s="130"/>
      <c r="FEN223" s="134"/>
      <c r="FEO223" s="134"/>
      <c r="FEP223" s="131"/>
      <c r="FEQ223" s="131"/>
      <c r="FER223" s="131"/>
      <c r="FES223" s="132"/>
      <c r="FEU223" s="130"/>
      <c r="FEV223" s="134"/>
      <c r="FEW223" s="134"/>
      <c r="FEX223" s="131"/>
      <c r="FEY223" s="131"/>
      <c r="FEZ223" s="131"/>
      <c r="FFA223" s="132"/>
      <c r="FFC223" s="130"/>
      <c r="FFD223" s="134"/>
      <c r="FFE223" s="134"/>
      <c r="FFF223" s="131"/>
      <c r="FFG223" s="131"/>
      <c r="FFH223" s="131"/>
      <c r="FFI223" s="132"/>
      <c r="FFK223" s="130"/>
      <c r="FFL223" s="134"/>
      <c r="FFM223" s="134"/>
      <c r="FFN223" s="131"/>
      <c r="FFO223" s="131"/>
      <c r="FFP223" s="131"/>
      <c r="FFQ223" s="132"/>
      <c r="FFS223" s="130"/>
      <c r="FFT223" s="134"/>
      <c r="FFU223" s="134"/>
      <c r="FFV223" s="131"/>
      <c r="FFW223" s="131"/>
      <c r="FFX223" s="131"/>
      <c r="FFY223" s="132"/>
      <c r="FGA223" s="130"/>
      <c r="FGB223" s="134"/>
      <c r="FGC223" s="134"/>
      <c r="FGD223" s="131"/>
      <c r="FGE223" s="131"/>
      <c r="FGF223" s="131"/>
      <c r="FGG223" s="132"/>
      <c r="FGI223" s="130"/>
      <c r="FGJ223" s="134"/>
      <c r="FGK223" s="134"/>
      <c r="FGL223" s="131"/>
      <c r="FGM223" s="131"/>
      <c r="FGN223" s="131"/>
      <c r="FGO223" s="132"/>
      <c r="FGQ223" s="130"/>
      <c r="FGR223" s="134"/>
      <c r="FGS223" s="134"/>
      <c r="FGT223" s="131"/>
      <c r="FGU223" s="131"/>
      <c r="FGV223" s="131"/>
      <c r="FGW223" s="132"/>
      <c r="FGY223" s="130"/>
      <c r="FGZ223" s="134"/>
      <c r="FHA223" s="134"/>
      <c r="FHB223" s="131"/>
      <c r="FHC223" s="131"/>
      <c r="FHD223" s="131"/>
      <c r="FHE223" s="132"/>
      <c r="FHG223" s="130"/>
      <c r="FHH223" s="134"/>
      <c r="FHI223" s="134"/>
      <c r="FHJ223" s="131"/>
      <c r="FHK223" s="131"/>
      <c r="FHL223" s="131"/>
      <c r="FHM223" s="132"/>
      <c r="FHO223" s="130"/>
      <c r="FHP223" s="134"/>
      <c r="FHQ223" s="134"/>
      <c r="FHR223" s="131"/>
      <c r="FHS223" s="131"/>
      <c r="FHT223" s="131"/>
      <c r="FHU223" s="132"/>
      <c r="FHW223" s="130"/>
      <c r="FHX223" s="134"/>
      <c r="FHY223" s="134"/>
      <c r="FHZ223" s="131"/>
      <c r="FIA223" s="131"/>
      <c r="FIB223" s="131"/>
      <c r="FIC223" s="132"/>
      <c r="FIE223" s="130"/>
      <c r="FIF223" s="134"/>
      <c r="FIG223" s="134"/>
      <c r="FIH223" s="131"/>
      <c r="FII223" s="131"/>
      <c r="FIJ223" s="131"/>
      <c r="FIK223" s="132"/>
      <c r="FIM223" s="130"/>
      <c r="FIN223" s="134"/>
      <c r="FIO223" s="134"/>
      <c r="FIP223" s="131"/>
      <c r="FIQ223" s="131"/>
      <c r="FIR223" s="131"/>
      <c r="FIS223" s="132"/>
      <c r="FIU223" s="130"/>
      <c r="FIV223" s="134"/>
      <c r="FIW223" s="134"/>
      <c r="FIX223" s="131"/>
      <c r="FIY223" s="131"/>
      <c r="FIZ223" s="131"/>
      <c r="FJA223" s="132"/>
      <c r="FJC223" s="130"/>
      <c r="FJD223" s="134"/>
      <c r="FJE223" s="134"/>
      <c r="FJF223" s="131"/>
      <c r="FJG223" s="131"/>
      <c r="FJH223" s="131"/>
      <c r="FJI223" s="132"/>
      <c r="FJK223" s="130"/>
      <c r="FJL223" s="134"/>
      <c r="FJM223" s="134"/>
      <c r="FJN223" s="131"/>
      <c r="FJO223" s="131"/>
      <c r="FJP223" s="131"/>
      <c r="FJQ223" s="132"/>
      <c r="FJS223" s="130"/>
      <c r="FJT223" s="134"/>
      <c r="FJU223" s="134"/>
      <c r="FJV223" s="131"/>
      <c r="FJW223" s="131"/>
      <c r="FJX223" s="131"/>
      <c r="FJY223" s="132"/>
      <c r="FKA223" s="130"/>
      <c r="FKB223" s="134"/>
      <c r="FKC223" s="134"/>
      <c r="FKD223" s="131"/>
      <c r="FKE223" s="131"/>
      <c r="FKF223" s="131"/>
      <c r="FKG223" s="132"/>
      <c r="FKI223" s="130"/>
      <c r="FKJ223" s="134"/>
      <c r="FKK223" s="134"/>
      <c r="FKL223" s="131"/>
      <c r="FKM223" s="131"/>
      <c r="FKN223" s="131"/>
      <c r="FKO223" s="132"/>
      <c r="FKQ223" s="130"/>
      <c r="FKR223" s="134"/>
      <c r="FKS223" s="134"/>
      <c r="FKT223" s="131"/>
      <c r="FKU223" s="131"/>
      <c r="FKV223" s="131"/>
      <c r="FKW223" s="132"/>
      <c r="FKY223" s="130"/>
      <c r="FKZ223" s="134"/>
      <c r="FLA223" s="134"/>
      <c r="FLB223" s="131"/>
      <c r="FLC223" s="131"/>
      <c r="FLD223" s="131"/>
      <c r="FLE223" s="132"/>
      <c r="FLG223" s="130"/>
      <c r="FLH223" s="134"/>
      <c r="FLI223" s="134"/>
      <c r="FLJ223" s="131"/>
      <c r="FLK223" s="131"/>
      <c r="FLL223" s="131"/>
      <c r="FLM223" s="132"/>
      <c r="FLO223" s="130"/>
      <c r="FLP223" s="134"/>
      <c r="FLQ223" s="134"/>
      <c r="FLR223" s="131"/>
      <c r="FLS223" s="131"/>
      <c r="FLT223" s="131"/>
      <c r="FLU223" s="132"/>
      <c r="FLW223" s="130"/>
      <c r="FLX223" s="134"/>
      <c r="FLY223" s="134"/>
      <c r="FLZ223" s="131"/>
      <c r="FMA223" s="131"/>
      <c r="FMB223" s="131"/>
      <c r="FMC223" s="132"/>
      <c r="FME223" s="130"/>
      <c r="FMF223" s="134"/>
      <c r="FMG223" s="134"/>
      <c r="FMH223" s="131"/>
      <c r="FMI223" s="131"/>
      <c r="FMJ223" s="131"/>
      <c r="FMK223" s="132"/>
      <c r="FMM223" s="130"/>
      <c r="FMN223" s="134"/>
      <c r="FMO223" s="134"/>
      <c r="FMP223" s="131"/>
      <c r="FMQ223" s="131"/>
      <c r="FMR223" s="131"/>
      <c r="FMS223" s="132"/>
      <c r="FMU223" s="130"/>
      <c r="FMV223" s="134"/>
      <c r="FMW223" s="134"/>
      <c r="FMX223" s="131"/>
      <c r="FMY223" s="131"/>
      <c r="FMZ223" s="131"/>
      <c r="FNA223" s="132"/>
      <c r="FNC223" s="130"/>
      <c r="FND223" s="134"/>
      <c r="FNE223" s="134"/>
      <c r="FNF223" s="131"/>
      <c r="FNG223" s="131"/>
      <c r="FNH223" s="131"/>
      <c r="FNI223" s="132"/>
      <c r="FNK223" s="130"/>
      <c r="FNL223" s="134"/>
      <c r="FNM223" s="134"/>
      <c r="FNN223" s="131"/>
      <c r="FNO223" s="131"/>
      <c r="FNP223" s="131"/>
      <c r="FNQ223" s="132"/>
      <c r="FNS223" s="130"/>
      <c r="FNT223" s="134"/>
      <c r="FNU223" s="134"/>
      <c r="FNV223" s="131"/>
      <c r="FNW223" s="131"/>
      <c r="FNX223" s="131"/>
      <c r="FNY223" s="132"/>
      <c r="FOA223" s="130"/>
      <c r="FOB223" s="134"/>
      <c r="FOC223" s="134"/>
      <c r="FOD223" s="131"/>
      <c r="FOE223" s="131"/>
      <c r="FOF223" s="131"/>
      <c r="FOG223" s="132"/>
      <c r="FOI223" s="130"/>
      <c r="FOJ223" s="134"/>
      <c r="FOK223" s="134"/>
      <c r="FOL223" s="131"/>
      <c r="FOM223" s="131"/>
      <c r="FON223" s="131"/>
      <c r="FOO223" s="132"/>
      <c r="FOQ223" s="130"/>
      <c r="FOR223" s="134"/>
      <c r="FOS223" s="134"/>
      <c r="FOT223" s="131"/>
      <c r="FOU223" s="131"/>
      <c r="FOV223" s="131"/>
      <c r="FOW223" s="132"/>
      <c r="FOY223" s="130"/>
      <c r="FOZ223" s="134"/>
      <c r="FPA223" s="134"/>
      <c r="FPB223" s="131"/>
      <c r="FPC223" s="131"/>
      <c r="FPD223" s="131"/>
      <c r="FPE223" s="132"/>
      <c r="FPG223" s="130"/>
      <c r="FPH223" s="134"/>
      <c r="FPI223" s="134"/>
      <c r="FPJ223" s="131"/>
      <c r="FPK223" s="131"/>
      <c r="FPL223" s="131"/>
      <c r="FPM223" s="132"/>
      <c r="FPO223" s="130"/>
      <c r="FPP223" s="134"/>
      <c r="FPQ223" s="134"/>
      <c r="FPR223" s="131"/>
      <c r="FPS223" s="131"/>
      <c r="FPT223" s="131"/>
      <c r="FPU223" s="132"/>
      <c r="FPW223" s="130"/>
      <c r="FPX223" s="134"/>
      <c r="FPY223" s="134"/>
      <c r="FPZ223" s="131"/>
      <c r="FQA223" s="131"/>
      <c r="FQB223" s="131"/>
      <c r="FQC223" s="132"/>
      <c r="FQE223" s="130"/>
      <c r="FQF223" s="134"/>
      <c r="FQG223" s="134"/>
      <c r="FQH223" s="131"/>
      <c r="FQI223" s="131"/>
      <c r="FQJ223" s="131"/>
      <c r="FQK223" s="132"/>
      <c r="FQM223" s="130"/>
      <c r="FQN223" s="134"/>
      <c r="FQO223" s="134"/>
      <c r="FQP223" s="131"/>
      <c r="FQQ223" s="131"/>
      <c r="FQR223" s="131"/>
      <c r="FQS223" s="132"/>
      <c r="FQU223" s="130"/>
      <c r="FQV223" s="134"/>
      <c r="FQW223" s="134"/>
      <c r="FQX223" s="131"/>
      <c r="FQY223" s="131"/>
      <c r="FQZ223" s="131"/>
      <c r="FRA223" s="132"/>
      <c r="FRC223" s="130"/>
      <c r="FRD223" s="134"/>
      <c r="FRE223" s="134"/>
      <c r="FRF223" s="131"/>
      <c r="FRG223" s="131"/>
      <c r="FRH223" s="131"/>
      <c r="FRI223" s="132"/>
      <c r="FRK223" s="130"/>
      <c r="FRL223" s="134"/>
      <c r="FRM223" s="134"/>
      <c r="FRN223" s="131"/>
      <c r="FRO223" s="131"/>
      <c r="FRP223" s="131"/>
      <c r="FRQ223" s="132"/>
      <c r="FRS223" s="130"/>
      <c r="FRT223" s="134"/>
      <c r="FRU223" s="134"/>
      <c r="FRV223" s="131"/>
      <c r="FRW223" s="131"/>
      <c r="FRX223" s="131"/>
      <c r="FRY223" s="132"/>
      <c r="FSA223" s="130"/>
      <c r="FSB223" s="134"/>
      <c r="FSC223" s="134"/>
      <c r="FSD223" s="131"/>
      <c r="FSE223" s="131"/>
      <c r="FSF223" s="131"/>
      <c r="FSG223" s="132"/>
      <c r="FSI223" s="130"/>
      <c r="FSJ223" s="134"/>
      <c r="FSK223" s="134"/>
      <c r="FSL223" s="131"/>
      <c r="FSM223" s="131"/>
      <c r="FSN223" s="131"/>
      <c r="FSO223" s="132"/>
      <c r="FSQ223" s="130"/>
      <c r="FSR223" s="134"/>
      <c r="FSS223" s="134"/>
      <c r="FST223" s="131"/>
      <c r="FSU223" s="131"/>
      <c r="FSV223" s="131"/>
      <c r="FSW223" s="132"/>
      <c r="FSY223" s="130"/>
      <c r="FSZ223" s="134"/>
      <c r="FTA223" s="134"/>
      <c r="FTB223" s="131"/>
      <c r="FTC223" s="131"/>
      <c r="FTD223" s="131"/>
      <c r="FTE223" s="132"/>
      <c r="FTG223" s="130"/>
      <c r="FTH223" s="134"/>
      <c r="FTI223" s="134"/>
      <c r="FTJ223" s="131"/>
      <c r="FTK223" s="131"/>
      <c r="FTL223" s="131"/>
      <c r="FTM223" s="132"/>
      <c r="FTO223" s="130"/>
      <c r="FTP223" s="134"/>
      <c r="FTQ223" s="134"/>
      <c r="FTR223" s="131"/>
      <c r="FTS223" s="131"/>
      <c r="FTT223" s="131"/>
      <c r="FTU223" s="132"/>
      <c r="FTW223" s="130"/>
      <c r="FTX223" s="134"/>
      <c r="FTY223" s="134"/>
      <c r="FTZ223" s="131"/>
      <c r="FUA223" s="131"/>
      <c r="FUB223" s="131"/>
      <c r="FUC223" s="132"/>
      <c r="FUE223" s="130"/>
      <c r="FUF223" s="134"/>
      <c r="FUG223" s="134"/>
      <c r="FUH223" s="131"/>
      <c r="FUI223" s="131"/>
      <c r="FUJ223" s="131"/>
      <c r="FUK223" s="132"/>
      <c r="FUM223" s="130"/>
      <c r="FUN223" s="134"/>
      <c r="FUO223" s="134"/>
      <c r="FUP223" s="131"/>
      <c r="FUQ223" s="131"/>
      <c r="FUR223" s="131"/>
      <c r="FUS223" s="132"/>
      <c r="FUU223" s="130"/>
      <c r="FUV223" s="134"/>
      <c r="FUW223" s="134"/>
      <c r="FUX223" s="131"/>
      <c r="FUY223" s="131"/>
      <c r="FUZ223" s="131"/>
      <c r="FVA223" s="132"/>
      <c r="FVC223" s="130"/>
      <c r="FVD223" s="134"/>
      <c r="FVE223" s="134"/>
      <c r="FVF223" s="131"/>
      <c r="FVG223" s="131"/>
      <c r="FVH223" s="131"/>
      <c r="FVI223" s="132"/>
      <c r="FVK223" s="130"/>
      <c r="FVL223" s="134"/>
      <c r="FVM223" s="134"/>
      <c r="FVN223" s="131"/>
      <c r="FVO223" s="131"/>
      <c r="FVP223" s="131"/>
      <c r="FVQ223" s="132"/>
      <c r="FVS223" s="130"/>
      <c r="FVT223" s="134"/>
      <c r="FVU223" s="134"/>
      <c r="FVV223" s="131"/>
      <c r="FVW223" s="131"/>
      <c r="FVX223" s="131"/>
      <c r="FVY223" s="132"/>
      <c r="FWA223" s="130"/>
      <c r="FWB223" s="134"/>
      <c r="FWC223" s="134"/>
      <c r="FWD223" s="131"/>
      <c r="FWE223" s="131"/>
      <c r="FWF223" s="131"/>
      <c r="FWG223" s="132"/>
      <c r="FWI223" s="130"/>
      <c r="FWJ223" s="134"/>
      <c r="FWK223" s="134"/>
      <c r="FWL223" s="131"/>
      <c r="FWM223" s="131"/>
      <c r="FWN223" s="131"/>
      <c r="FWO223" s="132"/>
      <c r="FWQ223" s="130"/>
      <c r="FWR223" s="134"/>
      <c r="FWS223" s="134"/>
      <c r="FWT223" s="131"/>
      <c r="FWU223" s="131"/>
      <c r="FWV223" s="131"/>
      <c r="FWW223" s="132"/>
      <c r="FWY223" s="130"/>
      <c r="FWZ223" s="134"/>
      <c r="FXA223" s="134"/>
      <c r="FXB223" s="131"/>
      <c r="FXC223" s="131"/>
      <c r="FXD223" s="131"/>
      <c r="FXE223" s="132"/>
      <c r="FXG223" s="130"/>
      <c r="FXH223" s="134"/>
      <c r="FXI223" s="134"/>
      <c r="FXJ223" s="131"/>
      <c r="FXK223" s="131"/>
      <c r="FXL223" s="131"/>
      <c r="FXM223" s="132"/>
      <c r="FXO223" s="130"/>
      <c r="FXP223" s="134"/>
      <c r="FXQ223" s="134"/>
      <c r="FXR223" s="131"/>
      <c r="FXS223" s="131"/>
      <c r="FXT223" s="131"/>
      <c r="FXU223" s="132"/>
      <c r="FXW223" s="130"/>
      <c r="FXX223" s="134"/>
      <c r="FXY223" s="134"/>
      <c r="FXZ223" s="131"/>
      <c r="FYA223" s="131"/>
      <c r="FYB223" s="131"/>
      <c r="FYC223" s="132"/>
      <c r="FYE223" s="130"/>
      <c r="FYF223" s="134"/>
      <c r="FYG223" s="134"/>
      <c r="FYH223" s="131"/>
      <c r="FYI223" s="131"/>
      <c r="FYJ223" s="131"/>
      <c r="FYK223" s="132"/>
      <c r="FYM223" s="130"/>
      <c r="FYN223" s="134"/>
      <c r="FYO223" s="134"/>
      <c r="FYP223" s="131"/>
      <c r="FYQ223" s="131"/>
      <c r="FYR223" s="131"/>
      <c r="FYS223" s="132"/>
      <c r="FYU223" s="130"/>
      <c r="FYV223" s="134"/>
      <c r="FYW223" s="134"/>
      <c r="FYX223" s="131"/>
      <c r="FYY223" s="131"/>
      <c r="FYZ223" s="131"/>
      <c r="FZA223" s="132"/>
      <c r="FZC223" s="130"/>
      <c r="FZD223" s="134"/>
      <c r="FZE223" s="134"/>
      <c r="FZF223" s="131"/>
      <c r="FZG223" s="131"/>
      <c r="FZH223" s="131"/>
      <c r="FZI223" s="132"/>
      <c r="FZK223" s="130"/>
      <c r="FZL223" s="134"/>
      <c r="FZM223" s="134"/>
      <c r="FZN223" s="131"/>
      <c r="FZO223" s="131"/>
      <c r="FZP223" s="131"/>
      <c r="FZQ223" s="132"/>
      <c r="FZS223" s="130"/>
      <c r="FZT223" s="134"/>
      <c r="FZU223" s="134"/>
      <c r="FZV223" s="131"/>
      <c r="FZW223" s="131"/>
      <c r="FZX223" s="131"/>
      <c r="FZY223" s="132"/>
      <c r="GAA223" s="130"/>
      <c r="GAB223" s="134"/>
      <c r="GAC223" s="134"/>
      <c r="GAD223" s="131"/>
      <c r="GAE223" s="131"/>
      <c r="GAF223" s="131"/>
      <c r="GAG223" s="132"/>
      <c r="GAI223" s="130"/>
      <c r="GAJ223" s="134"/>
      <c r="GAK223" s="134"/>
      <c r="GAL223" s="131"/>
      <c r="GAM223" s="131"/>
      <c r="GAN223" s="131"/>
      <c r="GAO223" s="132"/>
      <c r="GAQ223" s="130"/>
      <c r="GAR223" s="134"/>
      <c r="GAS223" s="134"/>
      <c r="GAT223" s="131"/>
      <c r="GAU223" s="131"/>
      <c r="GAV223" s="131"/>
      <c r="GAW223" s="132"/>
      <c r="GAY223" s="130"/>
      <c r="GAZ223" s="134"/>
      <c r="GBA223" s="134"/>
      <c r="GBB223" s="131"/>
      <c r="GBC223" s="131"/>
      <c r="GBD223" s="131"/>
      <c r="GBE223" s="132"/>
      <c r="GBG223" s="130"/>
      <c r="GBH223" s="134"/>
      <c r="GBI223" s="134"/>
      <c r="GBJ223" s="131"/>
      <c r="GBK223" s="131"/>
      <c r="GBL223" s="131"/>
      <c r="GBM223" s="132"/>
      <c r="GBO223" s="130"/>
      <c r="GBP223" s="134"/>
      <c r="GBQ223" s="134"/>
      <c r="GBR223" s="131"/>
      <c r="GBS223" s="131"/>
      <c r="GBT223" s="131"/>
      <c r="GBU223" s="132"/>
      <c r="GBW223" s="130"/>
      <c r="GBX223" s="134"/>
      <c r="GBY223" s="134"/>
      <c r="GBZ223" s="131"/>
      <c r="GCA223" s="131"/>
      <c r="GCB223" s="131"/>
      <c r="GCC223" s="132"/>
      <c r="GCE223" s="130"/>
      <c r="GCF223" s="134"/>
      <c r="GCG223" s="134"/>
      <c r="GCH223" s="131"/>
      <c r="GCI223" s="131"/>
      <c r="GCJ223" s="131"/>
      <c r="GCK223" s="132"/>
      <c r="GCM223" s="130"/>
      <c r="GCN223" s="134"/>
      <c r="GCO223" s="134"/>
      <c r="GCP223" s="131"/>
      <c r="GCQ223" s="131"/>
      <c r="GCR223" s="131"/>
      <c r="GCS223" s="132"/>
      <c r="GCU223" s="130"/>
      <c r="GCV223" s="134"/>
      <c r="GCW223" s="134"/>
      <c r="GCX223" s="131"/>
      <c r="GCY223" s="131"/>
      <c r="GCZ223" s="131"/>
      <c r="GDA223" s="132"/>
      <c r="GDC223" s="130"/>
      <c r="GDD223" s="134"/>
      <c r="GDE223" s="134"/>
      <c r="GDF223" s="131"/>
      <c r="GDG223" s="131"/>
      <c r="GDH223" s="131"/>
      <c r="GDI223" s="132"/>
      <c r="GDK223" s="130"/>
      <c r="GDL223" s="134"/>
      <c r="GDM223" s="134"/>
      <c r="GDN223" s="131"/>
      <c r="GDO223" s="131"/>
      <c r="GDP223" s="131"/>
      <c r="GDQ223" s="132"/>
      <c r="GDS223" s="130"/>
      <c r="GDT223" s="134"/>
      <c r="GDU223" s="134"/>
      <c r="GDV223" s="131"/>
      <c r="GDW223" s="131"/>
      <c r="GDX223" s="131"/>
      <c r="GDY223" s="132"/>
      <c r="GEA223" s="130"/>
      <c r="GEB223" s="134"/>
      <c r="GEC223" s="134"/>
      <c r="GED223" s="131"/>
      <c r="GEE223" s="131"/>
      <c r="GEF223" s="131"/>
      <c r="GEG223" s="132"/>
      <c r="GEI223" s="130"/>
      <c r="GEJ223" s="134"/>
      <c r="GEK223" s="134"/>
      <c r="GEL223" s="131"/>
      <c r="GEM223" s="131"/>
      <c r="GEN223" s="131"/>
      <c r="GEO223" s="132"/>
      <c r="GEQ223" s="130"/>
      <c r="GER223" s="134"/>
      <c r="GES223" s="134"/>
      <c r="GET223" s="131"/>
      <c r="GEU223" s="131"/>
      <c r="GEV223" s="131"/>
      <c r="GEW223" s="132"/>
      <c r="GEY223" s="130"/>
      <c r="GEZ223" s="134"/>
      <c r="GFA223" s="134"/>
      <c r="GFB223" s="131"/>
      <c r="GFC223" s="131"/>
      <c r="GFD223" s="131"/>
      <c r="GFE223" s="132"/>
      <c r="GFG223" s="130"/>
      <c r="GFH223" s="134"/>
      <c r="GFI223" s="134"/>
      <c r="GFJ223" s="131"/>
      <c r="GFK223" s="131"/>
      <c r="GFL223" s="131"/>
      <c r="GFM223" s="132"/>
      <c r="GFO223" s="130"/>
      <c r="GFP223" s="134"/>
      <c r="GFQ223" s="134"/>
      <c r="GFR223" s="131"/>
      <c r="GFS223" s="131"/>
      <c r="GFT223" s="131"/>
      <c r="GFU223" s="132"/>
      <c r="GFW223" s="130"/>
      <c r="GFX223" s="134"/>
      <c r="GFY223" s="134"/>
      <c r="GFZ223" s="131"/>
      <c r="GGA223" s="131"/>
      <c r="GGB223" s="131"/>
      <c r="GGC223" s="132"/>
      <c r="GGE223" s="130"/>
      <c r="GGF223" s="134"/>
      <c r="GGG223" s="134"/>
      <c r="GGH223" s="131"/>
      <c r="GGI223" s="131"/>
      <c r="GGJ223" s="131"/>
      <c r="GGK223" s="132"/>
      <c r="GGM223" s="130"/>
      <c r="GGN223" s="134"/>
      <c r="GGO223" s="134"/>
      <c r="GGP223" s="131"/>
      <c r="GGQ223" s="131"/>
      <c r="GGR223" s="131"/>
      <c r="GGS223" s="132"/>
      <c r="GGU223" s="130"/>
      <c r="GGV223" s="134"/>
      <c r="GGW223" s="134"/>
      <c r="GGX223" s="131"/>
      <c r="GGY223" s="131"/>
      <c r="GGZ223" s="131"/>
      <c r="GHA223" s="132"/>
      <c r="GHC223" s="130"/>
      <c r="GHD223" s="134"/>
      <c r="GHE223" s="134"/>
      <c r="GHF223" s="131"/>
      <c r="GHG223" s="131"/>
      <c r="GHH223" s="131"/>
      <c r="GHI223" s="132"/>
      <c r="GHK223" s="130"/>
      <c r="GHL223" s="134"/>
      <c r="GHM223" s="134"/>
      <c r="GHN223" s="131"/>
      <c r="GHO223" s="131"/>
      <c r="GHP223" s="131"/>
      <c r="GHQ223" s="132"/>
      <c r="GHS223" s="130"/>
      <c r="GHT223" s="134"/>
      <c r="GHU223" s="134"/>
      <c r="GHV223" s="131"/>
      <c r="GHW223" s="131"/>
      <c r="GHX223" s="131"/>
      <c r="GHY223" s="132"/>
      <c r="GIA223" s="130"/>
      <c r="GIB223" s="134"/>
      <c r="GIC223" s="134"/>
      <c r="GID223" s="131"/>
      <c r="GIE223" s="131"/>
      <c r="GIF223" s="131"/>
      <c r="GIG223" s="132"/>
      <c r="GII223" s="130"/>
      <c r="GIJ223" s="134"/>
      <c r="GIK223" s="134"/>
      <c r="GIL223" s="131"/>
      <c r="GIM223" s="131"/>
      <c r="GIN223" s="131"/>
      <c r="GIO223" s="132"/>
      <c r="GIQ223" s="130"/>
      <c r="GIR223" s="134"/>
      <c r="GIS223" s="134"/>
      <c r="GIT223" s="131"/>
      <c r="GIU223" s="131"/>
      <c r="GIV223" s="131"/>
      <c r="GIW223" s="132"/>
      <c r="GIY223" s="130"/>
      <c r="GIZ223" s="134"/>
      <c r="GJA223" s="134"/>
      <c r="GJB223" s="131"/>
      <c r="GJC223" s="131"/>
      <c r="GJD223" s="131"/>
      <c r="GJE223" s="132"/>
      <c r="GJG223" s="130"/>
      <c r="GJH223" s="134"/>
      <c r="GJI223" s="134"/>
      <c r="GJJ223" s="131"/>
      <c r="GJK223" s="131"/>
      <c r="GJL223" s="131"/>
      <c r="GJM223" s="132"/>
      <c r="GJO223" s="130"/>
      <c r="GJP223" s="134"/>
      <c r="GJQ223" s="134"/>
      <c r="GJR223" s="131"/>
      <c r="GJS223" s="131"/>
      <c r="GJT223" s="131"/>
      <c r="GJU223" s="132"/>
      <c r="GJW223" s="130"/>
      <c r="GJX223" s="134"/>
      <c r="GJY223" s="134"/>
      <c r="GJZ223" s="131"/>
      <c r="GKA223" s="131"/>
      <c r="GKB223" s="131"/>
      <c r="GKC223" s="132"/>
      <c r="GKE223" s="130"/>
      <c r="GKF223" s="134"/>
      <c r="GKG223" s="134"/>
      <c r="GKH223" s="131"/>
      <c r="GKI223" s="131"/>
      <c r="GKJ223" s="131"/>
      <c r="GKK223" s="132"/>
      <c r="GKM223" s="130"/>
      <c r="GKN223" s="134"/>
      <c r="GKO223" s="134"/>
      <c r="GKP223" s="131"/>
      <c r="GKQ223" s="131"/>
      <c r="GKR223" s="131"/>
      <c r="GKS223" s="132"/>
      <c r="GKU223" s="130"/>
      <c r="GKV223" s="134"/>
      <c r="GKW223" s="134"/>
      <c r="GKX223" s="131"/>
      <c r="GKY223" s="131"/>
      <c r="GKZ223" s="131"/>
      <c r="GLA223" s="132"/>
      <c r="GLC223" s="130"/>
      <c r="GLD223" s="134"/>
      <c r="GLE223" s="134"/>
      <c r="GLF223" s="131"/>
      <c r="GLG223" s="131"/>
      <c r="GLH223" s="131"/>
      <c r="GLI223" s="132"/>
      <c r="GLK223" s="130"/>
      <c r="GLL223" s="134"/>
      <c r="GLM223" s="134"/>
      <c r="GLN223" s="131"/>
      <c r="GLO223" s="131"/>
      <c r="GLP223" s="131"/>
      <c r="GLQ223" s="132"/>
      <c r="GLS223" s="130"/>
      <c r="GLT223" s="134"/>
      <c r="GLU223" s="134"/>
      <c r="GLV223" s="131"/>
      <c r="GLW223" s="131"/>
      <c r="GLX223" s="131"/>
      <c r="GLY223" s="132"/>
      <c r="GMA223" s="130"/>
      <c r="GMB223" s="134"/>
      <c r="GMC223" s="134"/>
      <c r="GMD223" s="131"/>
      <c r="GME223" s="131"/>
      <c r="GMF223" s="131"/>
      <c r="GMG223" s="132"/>
      <c r="GMI223" s="130"/>
      <c r="GMJ223" s="134"/>
      <c r="GMK223" s="134"/>
      <c r="GML223" s="131"/>
      <c r="GMM223" s="131"/>
      <c r="GMN223" s="131"/>
      <c r="GMO223" s="132"/>
      <c r="GMQ223" s="130"/>
      <c r="GMR223" s="134"/>
      <c r="GMS223" s="134"/>
      <c r="GMT223" s="131"/>
      <c r="GMU223" s="131"/>
      <c r="GMV223" s="131"/>
      <c r="GMW223" s="132"/>
      <c r="GMY223" s="130"/>
      <c r="GMZ223" s="134"/>
      <c r="GNA223" s="134"/>
      <c r="GNB223" s="131"/>
      <c r="GNC223" s="131"/>
      <c r="GND223" s="131"/>
      <c r="GNE223" s="132"/>
      <c r="GNG223" s="130"/>
      <c r="GNH223" s="134"/>
      <c r="GNI223" s="134"/>
      <c r="GNJ223" s="131"/>
      <c r="GNK223" s="131"/>
      <c r="GNL223" s="131"/>
      <c r="GNM223" s="132"/>
      <c r="GNO223" s="130"/>
      <c r="GNP223" s="134"/>
      <c r="GNQ223" s="134"/>
      <c r="GNR223" s="131"/>
      <c r="GNS223" s="131"/>
      <c r="GNT223" s="131"/>
      <c r="GNU223" s="132"/>
      <c r="GNW223" s="130"/>
      <c r="GNX223" s="134"/>
      <c r="GNY223" s="134"/>
      <c r="GNZ223" s="131"/>
      <c r="GOA223" s="131"/>
      <c r="GOB223" s="131"/>
      <c r="GOC223" s="132"/>
      <c r="GOE223" s="130"/>
      <c r="GOF223" s="134"/>
      <c r="GOG223" s="134"/>
      <c r="GOH223" s="131"/>
      <c r="GOI223" s="131"/>
      <c r="GOJ223" s="131"/>
      <c r="GOK223" s="132"/>
      <c r="GOM223" s="130"/>
      <c r="GON223" s="134"/>
      <c r="GOO223" s="134"/>
      <c r="GOP223" s="131"/>
      <c r="GOQ223" s="131"/>
      <c r="GOR223" s="131"/>
      <c r="GOS223" s="132"/>
      <c r="GOU223" s="130"/>
      <c r="GOV223" s="134"/>
      <c r="GOW223" s="134"/>
      <c r="GOX223" s="131"/>
      <c r="GOY223" s="131"/>
      <c r="GOZ223" s="131"/>
      <c r="GPA223" s="132"/>
      <c r="GPC223" s="130"/>
      <c r="GPD223" s="134"/>
      <c r="GPE223" s="134"/>
      <c r="GPF223" s="131"/>
      <c r="GPG223" s="131"/>
      <c r="GPH223" s="131"/>
      <c r="GPI223" s="132"/>
      <c r="GPK223" s="130"/>
      <c r="GPL223" s="134"/>
      <c r="GPM223" s="134"/>
      <c r="GPN223" s="131"/>
      <c r="GPO223" s="131"/>
      <c r="GPP223" s="131"/>
      <c r="GPQ223" s="132"/>
      <c r="GPS223" s="130"/>
      <c r="GPT223" s="134"/>
      <c r="GPU223" s="134"/>
      <c r="GPV223" s="131"/>
      <c r="GPW223" s="131"/>
      <c r="GPX223" s="131"/>
      <c r="GPY223" s="132"/>
      <c r="GQA223" s="130"/>
      <c r="GQB223" s="134"/>
      <c r="GQC223" s="134"/>
      <c r="GQD223" s="131"/>
      <c r="GQE223" s="131"/>
      <c r="GQF223" s="131"/>
      <c r="GQG223" s="132"/>
      <c r="GQI223" s="130"/>
      <c r="GQJ223" s="134"/>
      <c r="GQK223" s="134"/>
      <c r="GQL223" s="131"/>
      <c r="GQM223" s="131"/>
      <c r="GQN223" s="131"/>
      <c r="GQO223" s="132"/>
      <c r="GQQ223" s="130"/>
      <c r="GQR223" s="134"/>
      <c r="GQS223" s="134"/>
      <c r="GQT223" s="131"/>
      <c r="GQU223" s="131"/>
      <c r="GQV223" s="131"/>
      <c r="GQW223" s="132"/>
      <c r="GQY223" s="130"/>
      <c r="GQZ223" s="134"/>
      <c r="GRA223" s="134"/>
      <c r="GRB223" s="131"/>
      <c r="GRC223" s="131"/>
      <c r="GRD223" s="131"/>
      <c r="GRE223" s="132"/>
      <c r="GRG223" s="130"/>
      <c r="GRH223" s="134"/>
      <c r="GRI223" s="134"/>
      <c r="GRJ223" s="131"/>
      <c r="GRK223" s="131"/>
      <c r="GRL223" s="131"/>
      <c r="GRM223" s="132"/>
      <c r="GRO223" s="130"/>
      <c r="GRP223" s="134"/>
      <c r="GRQ223" s="134"/>
      <c r="GRR223" s="131"/>
      <c r="GRS223" s="131"/>
      <c r="GRT223" s="131"/>
      <c r="GRU223" s="132"/>
      <c r="GRW223" s="130"/>
      <c r="GRX223" s="134"/>
      <c r="GRY223" s="134"/>
      <c r="GRZ223" s="131"/>
      <c r="GSA223" s="131"/>
      <c r="GSB223" s="131"/>
      <c r="GSC223" s="132"/>
      <c r="GSE223" s="130"/>
      <c r="GSF223" s="134"/>
      <c r="GSG223" s="134"/>
      <c r="GSH223" s="131"/>
      <c r="GSI223" s="131"/>
      <c r="GSJ223" s="131"/>
      <c r="GSK223" s="132"/>
      <c r="GSM223" s="130"/>
      <c r="GSN223" s="134"/>
      <c r="GSO223" s="134"/>
      <c r="GSP223" s="131"/>
      <c r="GSQ223" s="131"/>
      <c r="GSR223" s="131"/>
      <c r="GSS223" s="132"/>
      <c r="GSU223" s="130"/>
      <c r="GSV223" s="134"/>
      <c r="GSW223" s="134"/>
      <c r="GSX223" s="131"/>
      <c r="GSY223" s="131"/>
      <c r="GSZ223" s="131"/>
      <c r="GTA223" s="132"/>
      <c r="GTC223" s="130"/>
      <c r="GTD223" s="134"/>
      <c r="GTE223" s="134"/>
      <c r="GTF223" s="131"/>
      <c r="GTG223" s="131"/>
      <c r="GTH223" s="131"/>
      <c r="GTI223" s="132"/>
      <c r="GTK223" s="130"/>
      <c r="GTL223" s="134"/>
      <c r="GTM223" s="134"/>
      <c r="GTN223" s="131"/>
      <c r="GTO223" s="131"/>
      <c r="GTP223" s="131"/>
      <c r="GTQ223" s="132"/>
      <c r="GTS223" s="130"/>
      <c r="GTT223" s="134"/>
      <c r="GTU223" s="134"/>
      <c r="GTV223" s="131"/>
      <c r="GTW223" s="131"/>
      <c r="GTX223" s="131"/>
      <c r="GTY223" s="132"/>
      <c r="GUA223" s="130"/>
      <c r="GUB223" s="134"/>
      <c r="GUC223" s="134"/>
      <c r="GUD223" s="131"/>
      <c r="GUE223" s="131"/>
      <c r="GUF223" s="131"/>
      <c r="GUG223" s="132"/>
      <c r="GUI223" s="130"/>
      <c r="GUJ223" s="134"/>
      <c r="GUK223" s="134"/>
      <c r="GUL223" s="131"/>
      <c r="GUM223" s="131"/>
      <c r="GUN223" s="131"/>
      <c r="GUO223" s="132"/>
      <c r="GUQ223" s="130"/>
      <c r="GUR223" s="134"/>
      <c r="GUS223" s="134"/>
      <c r="GUT223" s="131"/>
      <c r="GUU223" s="131"/>
      <c r="GUV223" s="131"/>
      <c r="GUW223" s="132"/>
      <c r="GUY223" s="130"/>
      <c r="GUZ223" s="134"/>
      <c r="GVA223" s="134"/>
      <c r="GVB223" s="131"/>
      <c r="GVC223" s="131"/>
      <c r="GVD223" s="131"/>
      <c r="GVE223" s="132"/>
      <c r="GVG223" s="130"/>
      <c r="GVH223" s="134"/>
      <c r="GVI223" s="134"/>
      <c r="GVJ223" s="131"/>
      <c r="GVK223" s="131"/>
      <c r="GVL223" s="131"/>
      <c r="GVM223" s="132"/>
      <c r="GVO223" s="130"/>
      <c r="GVP223" s="134"/>
      <c r="GVQ223" s="134"/>
      <c r="GVR223" s="131"/>
      <c r="GVS223" s="131"/>
      <c r="GVT223" s="131"/>
      <c r="GVU223" s="132"/>
      <c r="GVW223" s="130"/>
      <c r="GVX223" s="134"/>
      <c r="GVY223" s="134"/>
      <c r="GVZ223" s="131"/>
      <c r="GWA223" s="131"/>
      <c r="GWB223" s="131"/>
      <c r="GWC223" s="132"/>
      <c r="GWE223" s="130"/>
      <c r="GWF223" s="134"/>
      <c r="GWG223" s="134"/>
      <c r="GWH223" s="131"/>
      <c r="GWI223" s="131"/>
      <c r="GWJ223" s="131"/>
      <c r="GWK223" s="132"/>
      <c r="GWM223" s="130"/>
      <c r="GWN223" s="134"/>
      <c r="GWO223" s="134"/>
      <c r="GWP223" s="131"/>
      <c r="GWQ223" s="131"/>
      <c r="GWR223" s="131"/>
      <c r="GWS223" s="132"/>
      <c r="GWU223" s="130"/>
      <c r="GWV223" s="134"/>
      <c r="GWW223" s="134"/>
      <c r="GWX223" s="131"/>
      <c r="GWY223" s="131"/>
      <c r="GWZ223" s="131"/>
      <c r="GXA223" s="132"/>
      <c r="GXC223" s="130"/>
      <c r="GXD223" s="134"/>
      <c r="GXE223" s="134"/>
      <c r="GXF223" s="131"/>
      <c r="GXG223" s="131"/>
      <c r="GXH223" s="131"/>
      <c r="GXI223" s="132"/>
      <c r="GXK223" s="130"/>
      <c r="GXL223" s="134"/>
      <c r="GXM223" s="134"/>
      <c r="GXN223" s="131"/>
      <c r="GXO223" s="131"/>
      <c r="GXP223" s="131"/>
      <c r="GXQ223" s="132"/>
      <c r="GXS223" s="130"/>
      <c r="GXT223" s="134"/>
      <c r="GXU223" s="134"/>
      <c r="GXV223" s="131"/>
      <c r="GXW223" s="131"/>
      <c r="GXX223" s="131"/>
      <c r="GXY223" s="132"/>
      <c r="GYA223" s="130"/>
      <c r="GYB223" s="134"/>
      <c r="GYC223" s="134"/>
      <c r="GYD223" s="131"/>
      <c r="GYE223" s="131"/>
      <c r="GYF223" s="131"/>
      <c r="GYG223" s="132"/>
      <c r="GYI223" s="130"/>
      <c r="GYJ223" s="134"/>
      <c r="GYK223" s="134"/>
      <c r="GYL223" s="131"/>
      <c r="GYM223" s="131"/>
      <c r="GYN223" s="131"/>
      <c r="GYO223" s="132"/>
      <c r="GYQ223" s="130"/>
      <c r="GYR223" s="134"/>
      <c r="GYS223" s="134"/>
      <c r="GYT223" s="131"/>
      <c r="GYU223" s="131"/>
      <c r="GYV223" s="131"/>
      <c r="GYW223" s="132"/>
      <c r="GYY223" s="130"/>
      <c r="GYZ223" s="134"/>
      <c r="GZA223" s="134"/>
      <c r="GZB223" s="131"/>
      <c r="GZC223" s="131"/>
      <c r="GZD223" s="131"/>
      <c r="GZE223" s="132"/>
      <c r="GZG223" s="130"/>
      <c r="GZH223" s="134"/>
      <c r="GZI223" s="134"/>
      <c r="GZJ223" s="131"/>
      <c r="GZK223" s="131"/>
      <c r="GZL223" s="131"/>
      <c r="GZM223" s="132"/>
      <c r="GZO223" s="130"/>
      <c r="GZP223" s="134"/>
      <c r="GZQ223" s="134"/>
      <c r="GZR223" s="131"/>
      <c r="GZS223" s="131"/>
      <c r="GZT223" s="131"/>
      <c r="GZU223" s="132"/>
      <c r="GZW223" s="130"/>
      <c r="GZX223" s="134"/>
      <c r="GZY223" s="134"/>
      <c r="GZZ223" s="131"/>
      <c r="HAA223" s="131"/>
      <c r="HAB223" s="131"/>
      <c r="HAC223" s="132"/>
      <c r="HAE223" s="130"/>
      <c r="HAF223" s="134"/>
      <c r="HAG223" s="134"/>
      <c r="HAH223" s="131"/>
      <c r="HAI223" s="131"/>
      <c r="HAJ223" s="131"/>
      <c r="HAK223" s="132"/>
      <c r="HAM223" s="130"/>
      <c r="HAN223" s="134"/>
      <c r="HAO223" s="134"/>
      <c r="HAP223" s="131"/>
      <c r="HAQ223" s="131"/>
      <c r="HAR223" s="131"/>
      <c r="HAS223" s="132"/>
      <c r="HAU223" s="130"/>
      <c r="HAV223" s="134"/>
      <c r="HAW223" s="134"/>
      <c r="HAX223" s="131"/>
      <c r="HAY223" s="131"/>
      <c r="HAZ223" s="131"/>
      <c r="HBA223" s="132"/>
      <c r="HBC223" s="130"/>
      <c r="HBD223" s="134"/>
      <c r="HBE223" s="134"/>
      <c r="HBF223" s="131"/>
      <c r="HBG223" s="131"/>
      <c r="HBH223" s="131"/>
      <c r="HBI223" s="132"/>
      <c r="HBK223" s="130"/>
      <c r="HBL223" s="134"/>
      <c r="HBM223" s="134"/>
      <c r="HBN223" s="131"/>
      <c r="HBO223" s="131"/>
      <c r="HBP223" s="131"/>
      <c r="HBQ223" s="132"/>
      <c r="HBS223" s="130"/>
      <c r="HBT223" s="134"/>
      <c r="HBU223" s="134"/>
      <c r="HBV223" s="131"/>
      <c r="HBW223" s="131"/>
      <c r="HBX223" s="131"/>
      <c r="HBY223" s="132"/>
      <c r="HCA223" s="130"/>
      <c r="HCB223" s="134"/>
      <c r="HCC223" s="134"/>
      <c r="HCD223" s="131"/>
      <c r="HCE223" s="131"/>
      <c r="HCF223" s="131"/>
      <c r="HCG223" s="132"/>
      <c r="HCI223" s="130"/>
      <c r="HCJ223" s="134"/>
      <c r="HCK223" s="134"/>
      <c r="HCL223" s="131"/>
      <c r="HCM223" s="131"/>
      <c r="HCN223" s="131"/>
      <c r="HCO223" s="132"/>
      <c r="HCQ223" s="130"/>
      <c r="HCR223" s="134"/>
      <c r="HCS223" s="134"/>
      <c r="HCT223" s="131"/>
      <c r="HCU223" s="131"/>
      <c r="HCV223" s="131"/>
      <c r="HCW223" s="132"/>
      <c r="HCY223" s="130"/>
      <c r="HCZ223" s="134"/>
      <c r="HDA223" s="134"/>
      <c r="HDB223" s="131"/>
      <c r="HDC223" s="131"/>
      <c r="HDD223" s="131"/>
      <c r="HDE223" s="132"/>
      <c r="HDG223" s="130"/>
      <c r="HDH223" s="134"/>
      <c r="HDI223" s="134"/>
      <c r="HDJ223" s="131"/>
      <c r="HDK223" s="131"/>
      <c r="HDL223" s="131"/>
      <c r="HDM223" s="132"/>
      <c r="HDO223" s="130"/>
      <c r="HDP223" s="134"/>
      <c r="HDQ223" s="134"/>
      <c r="HDR223" s="131"/>
      <c r="HDS223" s="131"/>
      <c r="HDT223" s="131"/>
      <c r="HDU223" s="132"/>
      <c r="HDW223" s="130"/>
      <c r="HDX223" s="134"/>
      <c r="HDY223" s="134"/>
      <c r="HDZ223" s="131"/>
      <c r="HEA223" s="131"/>
      <c r="HEB223" s="131"/>
      <c r="HEC223" s="132"/>
      <c r="HEE223" s="130"/>
      <c r="HEF223" s="134"/>
      <c r="HEG223" s="134"/>
      <c r="HEH223" s="131"/>
      <c r="HEI223" s="131"/>
      <c r="HEJ223" s="131"/>
      <c r="HEK223" s="132"/>
      <c r="HEM223" s="130"/>
      <c r="HEN223" s="134"/>
      <c r="HEO223" s="134"/>
      <c r="HEP223" s="131"/>
      <c r="HEQ223" s="131"/>
      <c r="HER223" s="131"/>
      <c r="HES223" s="132"/>
      <c r="HEU223" s="130"/>
      <c r="HEV223" s="134"/>
      <c r="HEW223" s="134"/>
      <c r="HEX223" s="131"/>
      <c r="HEY223" s="131"/>
      <c r="HEZ223" s="131"/>
      <c r="HFA223" s="132"/>
      <c r="HFC223" s="130"/>
      <c r="HFD223" s="134"/>
      <c r="HFE223" s="134"/>
      <c r="HFF223" s="131"/>
      <c r="HFG223" s="131"/>
      <c r="HFH223" s="131"/>
      <c r="HFI223" s="132"/>
      <c r="HFK223" s="130"/>
      <c r="HFL223" s="134"/>
      <c r="HFM223" s="134"/>
      <c r="HFN223" s="131"/>
      <c r="HFO223" s="131"/>
      <c r="HFP223" s="131"/>
      <c r="HFQ223" s="132"/>
      <c r="HFS223" s="130"/>
      <c r="HFT223" s="134"/>
      <c r="HFU223" s="134"/>
      <c r="HFV223" s="131"/>
      <c r="HFW223" s="131"/>
      <c r="HFX223" s="131"/>
      <c r="HFY223" s="132"/>
      <c r="HGA223" s="130"/>
      <c r="HGB223" s="134"/>
      <c r="HGC223" s="134"/>
      <c r="HGD223" s="131"/>
      <c r="HGE223" s="131"/>
      <c r="HGF223" s="131"/>
      <c r="HGG223" s="132"/>
      <c r="HGI223" s="130"/>
      <c r="HGJ223" s="134"/>
      <c r="HGK223" s="134"/>
      <c r="HGL223" s="131"/>
      <c r="HGM223" s="131"/>
      <c r="HGN223" s="131"/>
      <c r="HGO223" s="132"/>
      <c r="HGQ223" s="130"/>
      <c r="HGR223" s="134"/>
      <c r="HGS223" s="134"/>
      <c r="HGT223" s="131"/>
      <c r="HGU223" s="131"/>
      <c r="HGV223" s="131"/>
      <c r="HGW223" s="132"/>
      <c r="HGY223" s="130"/>
      <c r="HGZ223" s="134"/>
      <c r="HHA223" s="134"/>
      <c r="HHB223" s="131"/>
      <c r="HHC223" s="131"/>
      <c r="HHD223" s="131"/>
      <c r="HHE223" s="132"/>
      <c r="HHG223" s="130"/>
      <c r="HHH223" s="134"/>
      <c r="HHI223" s="134"/>
      <c r="HHJ223" s="131"/>
      <c r="HHK223" s="131"/>
      <c r="HHL223" s="131"/>
      <c r="HHM223" s="132"/>
      <c r="HHO223" s="130"/>
      <c r="HHP223" s="134"/>
      <c r="HHQ223" s="134"/>
      <c r="HHR223" s="131"/>
      <c r="HHS223" s="131"/>
      <c r="HHT223" s="131"/>
      <c r="HHU223" s="132"/>
      <c r="HHW223" s="130"/>
      <c r="HHX223" s="134"/>
      <c r="HHY223" s="134"/>
      <c r="HHZ223" s="131"/>
      <c r="HIA223" s="131"/>
      <c r="HIB223" s="131"/>
      <c r="HIC223" s="132"/>
      <c r="HIE223" s="130"/>
      <c r="HIF223" s="134"/>
      <c r="HIG223" s="134"/>
      <c r="HIH223" s="131"/>
      <c r="HII223" s="131"/>
      <c r="HIJ223" s="131"/>
      <c r="HIK223" s="132"/>
      <c r="HIM223" s="130"/>
      <c r="HIN223" s="134"/>
      <c r="HIO223" s="134"/>
      <c r="HIP223" s="131"/>
      <c r="HIQ223" s="131"/>
      <c r="HIR223" s="131"/>
      <c r="HIS223" s="132"/>
      <c r="HIU223" s="130"/>
      <c r="HIV223" s="134"/>
      <c r="HIW223" s="134"/>
      <c r="HIX223" s="131"/>
      <c r="HIY223" s="131"/>
      <c r="HIZ223" s="131"/>
      <c r="HJA223" s="132"/>
      <c r="HJC223" s="130"/>
      <c r="HJD223" s="134"/>
      <c r="HJE223" s="134"/>
      <c r="HJF223" s="131"/>
      <c r="HJG223" s="131"/>
      <c r="HJH223" s="131"/>
      <c r="HJI223" s="132"/>
      <c r="HJK223" s="130"/>
      <c r="HJL223" s="134"/>
      <c r="HJM223" s="134"/>
      <c r="HJN223" s="131"/>
      <c r="HJO223" s="131"/>
      <c r="HJP223" s="131"/>
      <c r="HJQ223" s="132"/>
      <c r="HJS223" s="130"/>
      <c r="HJT223" s="134"/>
      <c r="HJU223" s="134"/>
      <c r="HJV223" s="131"/>
      <c r="HJW223" s="131"/>
      <c r="HJX223" s="131"/>
      <c r="HJY223" s="132"/>
      <c r="HKA223" s="130"/>
      <c r="HKB223" s="134"/>
      <c r="HKC223" s="134"/>
      <c r="HKD223" s="131"/>
      <c r="HKE223" s="131"/>
      <c r="HKF223" s="131"/>
      <c r="HKG223" s="132"/>
      <c r="HKI223" s="130"/>
      <c r="HKJ223" s="134"/>
      <c r="HKK223" s="134"/>
      <c r="HKL223" s="131"/>
      <c r="HKM223" s="131"/>
      <c r="HKN223" s="131"/>
      <c r="HKO223" s="132"/>
      <c r="HKQ223" s="130"/>
      <c r="HKR223" s="134"/>
      <c r="HKS223" s="134"/>
      <c r="HKT223" s="131"/>
      <c r="HKU223" s="131"/>
      <c r="HKV223" s="131"/>
      <c r="HKW223" s="132"/>
      <c r="HKY223" s="130"/>
      <c r="HKZ223" s="134"/>
      <c r="HLA223" s="134"/>
      <c r="HLB223" s="131"/>
      <c r="HLC223" s="131"/>
      <c r="HLD223" s="131"/>
      <c r="HLE223" s="132"/>
      <c r="HLG223" s="130"/>
      <c r="HLH223" s="134"/>
      <c r="HLI223" s="134"/>
      <c r="HLJ223" s="131"/>
      <c r="HLK223" s="131"/>
      <c r="HLL223" s="131"/>
      <c r="HLM223" s="132"/>
      <c r="HLO223" s="130"/>
      <c r="HLP223" s="134"/>
      <c r="HLQ223" s="134"/>
      <c r="HLR223" s="131"/>
      <c r="HLS223" s="131"/>
      <c r="HLT223" s="131"/>
      <c r="HLU223" s="132"/>
      <c r="HLW223" s="130"/>
      <c r="HLX223" s="134"/>
      <c r="HLY223" s="134"/>
      <c r="HLZ223" s="131"/>
      <c r="HMA223" s="131"/>
      <c r="HMB223" s="131"/>
      <c r="HMC223" s="132"/>
      <c r="HME223" s="130"/>
      <c r="HMF223" s="134"/>
      <c r="HMG223" s="134"/>
      <c r="HMH223" s="131"/>
      <c r="HMI223" s="131"/>
      <c r="HMJ223" s="131"/>
      <c r="HMK223" s="132"/>
      <c r="HMM223" s="130"/>
      <c r="HMN223" s="134"/>
      <c r="HMO223" s="134"/>
      <c r="HMP223" s="131"/>
      <c r="HMQ223" s="131"/>
      <c r="HMR223" s="131"/>
      <c r="HMS223" s="132"/>
      <c r="HMU223" s="130"/>
      <c r="HMV223" s="134"/>
      <c r="HMW223" s="134"/>
      <c r="HMX223" s="131"/>
      <c r="HMY223" s="131"/>
      <c r="HMZ223" s="131"/>
      <c r="HNA223" s="132"/>
      <c r="HNC223" s="130"/>
      <c r="HND223" s="134"/>
      <c r="HNE223" s="134"/>
      <c r="HNF223" s="131"/>
      <c r="HNG223" s="131"/>
      <c r="HNH223" s="131"/>
      <c r="HNI223" s="132"/>
      <c r="HNK223" s="130"/>
      <c r="HNL223" s="134"/>
      <c r="HNM223" s="134"/>
      <c r="HNN223" s="131"/>
      <c r="HNO223" s="131"/>
      <c r="HNP223" s="131"/>
      <c r="HNQ223" s="132"/>
      <c r="HNS223" s="130"/>
      <c r="HNT223" s="134"/>
      <c r="HNU223" s="134"/>
      <c r="HNV223" s="131"/>
      <c r="HNW223" s="131"/>
      <c r="HNX223" s="131"/>
      <c r="HNY223" s="132"/>
      <c r="HOA223" s="130"/>
      <c r="HOB223" s="134"/>
      <c r="HOC223" s="134"/>
      <c r="HOD223" s="131"/>
      <c r="HOE223" s="131"/>
      <c r="HOF223" s="131"/>
      <c r="HOG223" s="132"/>
      <c r="HOI223" s="130"/>
      <c r="HOJ223" s="134"/>
      <c r="HOK223" s="134"/>
      <c r="HOL223" s="131"/>
      <c r="HOM223" s="131"/>
      <c r="HON223" s="131"/>
      <c r="HOO223" s="132"/>
      <c r="HOQ223" s="130"/>
      <c r="HOR223" s="134"/>
      <c r="HOS223" s="134"/>
      <c r="HOT223" s="131"/>
      <c r="HOU223" s="131"/>
      <c r="HOV223" s="131"/>
      <c r="HOW223" s="132"/>
      <c r="HOY223" s="130"/>
      <c r="HOZ223" s="134"/>
      <c r="HPA223" s="134"/>
      <c r="HPB223" s="131"/>
      <c r="HPC223" s="131"/>
      <c r="HPD223" s="131"/>
      <c r="HPE223" s="132"/>
      <c r="HPG223" s="130"/>
      <c r="HPH223" s="134"/>
      <c r="HPI223" s="134"/>
      <c r="HPJ223" s="131"/>
      <c r="HPK223" s="131"/>
      <c r="HPL223" s="131"/>
      <c r="HPM223" s="132"/>
      <c r="HPO223" s="130"/>
      <c r="HPP223" s="134"/>
      <c r="HPQ223" s="134"/>
      <c r="HPR223" s="131"/>
      <c r="HPS223" s="131"/>
      <c r="HPT223" s="131"/>
      <c r="HPU223" s="132"/>
      <c r="HPW223" s="130"/>
      <c r="HPX223" s="134"/>
      <c r="HPY223" s="134"/>
      <c r="HPZ223" s="131"/>
      <c r="HQA223" s="131"/>
      <c r="HQB223" s="131"/>
      <c r="HQC223" s="132"/>
      <c r="HQE223" s="130"/>
      <c r="HQF223" s="134"/>
      <c r="HQG223" s="134"/>
      <c r="HQH223" s="131"/>
      <c r="HQI223" s="131"/>
      <c r="HQJ223" s="131"/>
      <c r="HQK223" s="132"/>
      <c r="HQM223" s="130"/>
      <c r="HQN223" s="134"/>
      <c r="HQO223" s="134"/>
      <c r="HQP223" s="131"/>
      <c r="HQQ223" s="131"/>
      <c r="HQR223" s="131"/>
      <c r="HQS223" s="132"/>
      <c r="HQU223" s="130"/>
      <c r="HQV223" s="134"/>
      <c r="HQW223" s="134"/>
      <c r="HQX223" s="131"/>
      <c r="HQY223" s="131"/>
      <c r="HQZ223" s="131"/>
      <c r="HRA223" s="132"/>
      <c r="HRC223" s="130"/>
      <c r="HRD223" s="134"/>
      <c r="HRE223" s="134"/>
      <c r="HRF223" s="131"/>
      <c r="HRG223" s="131"/>
      <c r="HRH223" s="131"/>
      <c r="HRI223" s="132"/>
      <c r="HRK223" s="130"/>
      <c r="HRL223" s="134"/>
      <c r="HRM223" s="134"/>
      <c r="HRN223" s="131"/>
      <c r="HRO223" s="131"/>
      <c r="HRP223" s="131"/>
      <c r="HRQ223" s="132"/>
      <c r="HRS223" s="130"/>
      <c r="HRT223" s="134"/>
      <c r="HRU223" s="134"/>
      <c r="HRV223" s="131"/>
      <c r="HRW223" s="131"/>
      <c r="HRX223" s="131"/>
      <c r="HRY223" s="132"/>
      <c r="HSA223" s="130"/>
      <c r="HSB223" s="134"/>
      <c r="HSC223" s="134"/>
      <c r="HSD223" s="131"/>
      <c r="HSE223" s="131"/>
      <c r="HSF223" s="131"/>
      <c r="HSG223" s="132"/>
      <c r="HSI223" s="130"/>
      <c r="HSJ223" s="134"/>
      <c r="HSK223" s="134"/>
      <c r="HSL223" s="131"/>
      <c r="HSM223" s="131"/>
      <c r="HSN223" s="131"/>
      <c r="HSO223" s="132"/>
      <c r="HSQ223" s="130"/>
      <c r="HSR223" s="134"/>
      <c r="HSS223" s="134"/>
      <c r="HST223" s="131"/>
      <c r="HSU223" s="131"/>
      <c r="HSV223" s="131"/>
      <c r="HSW223" s="132"/>
      <c r="HSY223" s="130"/>
      <c r="HSZ223" s="134"/>
      <c r="HTA223" s="134"/>
      <c r="HTB223" s="131"/>
      <c r="HTC223" s="131"/>
      <c r="HTD223" s="131"/>
      <c r="HTE223" s="132"/>
      <c r="HTG223" s="130"/>
      <c r="HTH223" s="134"/>
      <c r="HTI223" s="134"/>
      <c r="HTJ223" s="131"/>
      <c r="HTK223" s="131"/>
      <c r="HTL223" s="131"/>
      <c r="HTM223" s="132"/>
      <c r="HTO223" s="130"/>
      <c r="HTP223" s="134"/>
      <c r="HTQ223" s="134"/>
      <c r="HTR223" s="131"/>
      <c r="HTS223" s="131"/>
      <c r="HTT223" s="131"/>
      <c r="HTU223" s="132"/>
      <c r="HTW223" s="130"/>
      <c r="HTX223" s="134"/>
      <c r="HTY223" s="134"/>
      <c r="HTZ223" s="131"/>
      <c r="HUA223" s="131"/>
      <c r="HUB223" s="131"/>
      <c r="HUC223" s="132"/>
      <c r="HUE223" s="130"/>
      <c r="HUF223" s="134"/>
      <c r="HUG223" s="134"/>
      <c r="HUH223" s="131"/>
      <c r="HUI223" s="131"/>
      <c r="HUJ223" s="131"/>
      <c r="HUK223" s="132"/>
      <c r="HUM223" s="130"/>
      <c r="HUN223" s="134"/>
      <c r="HUO223" s="134"/>
      <c r="HUP223" s="131"/>
      <c r="HUQ223" s="131"/>
      <c r="HUR223" s="131"/>
      <c r="HUS223" s="132"/>
      <c r="HUU223" s="130"/>
      <c r="HUV223" s="134"/>
      <c r="HUW223" s="134"/>
      <c r="HUX223" s="131"/>
      <c r="HUY223" s="131"/>
      <c r="HUZ223" s="131"/>
      <c r="HVA223" s="132"/>
      <c r="HVC223" s="130"/>
      <c r="HVD223" s="134"/>
      <c r="HVE223" s="134"/>
      <c r="HVF223" s="131"/>
      <c r="HVG223" s="131"/>
      <c r="HVH223" s="131"/>
      <c r="HVI223" s="132"/>
      <c r="HVK223" s="130"/>
      <c r="HVL223" s="134"/>
      <c r="HVM223" s="134"/>
      <c r="HVN223" s="131"/>
      <c r="HVO223" s="131"/>
      <c r="HVP223" s="131"/>
      <c r="HVQ223" s="132"/>
      <c r="HVS223" s="130"/>
      <c r="HVT223" s="134"/>
      <c r="HVU223" s="134"/>
      <c r="HVV223" s="131"/>
      <c r="HVW223" s="131"/>
      <c r="HVX223" s="131"/>
      <c r="HVY223" s="132"/>
      <c r="HWA223" s="130"/>
      <c r="HWB223" s="134"/>
      <c r="HWC223" s="134"/>
      <c r="HWD223" s="131"/>
      <c r="HWE223" s="131"/>
      <c r="HWF223" s="131"/>
      <c r="HWG223" s="132"/>
      <c r="HWI223" s="130"/>
      <c r="HWJ223" s="134"/>
      <c r="HWK223" s="134"/>
      <c r="HWL223" s="131"/>
      <c r="HWM223" s="131"/>
      <c r="HWN223" s="131"/>
      <c r="HWO223" s="132"/>
      <c r="HWQ223" s="130"/>
      <c r="HWR223" s="134"/>
      <c r="HWS223" s="134"/>
      <c r="HWT223" s="131"/>
      <c r="HWU223" s="131"/>
      <c r="HWV223" s="131"/>
      <c r="HWW223" s="132"/>
      <c r="HWY223" s="130"/>
      <c r="HWZ223" s="134"/>
      <c r="HXA223" s="134"/>
      <c r="HXB223" s="131"/>
      <c r="HXC223" s="131"/>
      <c r="HXD223" s="131"/>
      <c r="HXE223" s="132"/>
      <c r="HXG223" s="130"/>
      <c r="HXH223" s="134"/>
      <c r="HXI223" s="134"/>
      <c r="HXJ223" s="131"/>
      <c r="HXK223" s="131"/>
      <c r="HXL223" s="131"/>
      <c r="HXM223" s="132"/>
      <c r="HXO223" s="130"/>
      <c r="HXP223" s="134"/>
      <c r="HXQ223" s="134"/>
      <c r="HXR223" s="131"/>
      <c r="HXS223" s="131"/>
      <c r="HXT223" s="131"/>
      <c r="HXU223" s="132"/>
      <c r="HXW223" s="130"/>
      <c r="HXX223" s="134"/>
      <c r="HXY223" s="134"/>
      <c r="HXZ223" s="131"/>
      <c r="HYA223" s="131"/>
      <c r="HYB223" s="131"/>
      <c r="HYC223" s="132"/>
      <c r="HYE223" s="130"/>
      <c r="HYF223" s="134"/>
      <c r="HYG223" s="134"/>
      <c r="HYH223" s="131"/>
      <c r="HYI223" s="131"/>
      <c r="HYJ223" s="131"/>
      <c r="HYK223" s="132"/>
      <c r="HYM223" s="130"/>
      <c r="HYN223" s="134"/>
      <c r="HYO223" s="134"/>
      <c r="HYP223" s="131"/>
      <c r="HYQ223" s="131"/>
      <c r="HYR223" s="131"/>
      <c r="HYS223" s="132"/>
      <c r="HYU223" s="130"/>
      <c r="HYV223" s="134"/>
      <c r="HYW223" s="134"/>
      <c r="HYX223" s="131"/>
      <c r="HYY223" s="131"/>
      <c r="HYZ223" s="131"/>
      <c r="HZA223" s="132"/>
      <c r="HZC223" s="130"/>
      <c r="HZD223" s="134"/>
      <c r="HZE223" s="134"/>
      <c r="HZF223" s="131"/>
      <c r="HZG223" s="131"/>
      <c r="HZH223" s="131"/>
      <c r="HZI223" s="132"/>
      <c r="HZK223" s="130"/>
      <c r="HZL223" s="134"/>
      <c r="HZM223" s="134"/>
      <c r="HZN223" s="131"/>
      <c r="HZO223" s="131"/>
      <c r="HZP223" s="131"/>
      <c r="HZQ223" s="132"/>
      <c r="HZS223" s="130"/>
      <c r="HZT223" s="134"/>
      <c r="HZU223" s="134"/>
      <c r="HZV223" s="131"/>
      <c r="HZW223" s="131"/>
      <c r="HZX223" s="131"/>
      <c r="HZY223" s="132"/>
      <c r="IAA223" s="130"/>
      <c r="IAB223" s="134"/>
      <c r="IAC223" s="134"/>
      <c r="IAD223" s="131"/>
      <c r="IAE223" s="131"/>
      <c r="IAF223" s="131"/>
      <c r="IAG223" s="132"/>
      <c r="IAI223" s="130"/>
      <c r="IAJ223" s="134"/>
      <c r="IAK223" s="134"/>
      <c r="IAL223" s="131"/>
      <c r="IAM223" s="131"/>
      <c r="IAN223" s="131"/>
      <c r="IAO223" s="132"/>
      <c r="IAQ223" s="130"/>
      <c r="IAR223" s="134"/>
      <c r="IAS223" s="134"/>
      <c r="IAT223" s="131"/>
      <c r="IAU223" s="131"/>
      <c r="IAV223" s="131"/>
      <c r="IAW223" s="132"/>
      <c r="IAY223" s="130"/>
      <c r="IAZ223" s="134"/>
      <c r="IBA223" s="134"/>
      <c r="IBB223" s="131"/>
      <c r="IBC223" s="131"/>
      <c r="IBD223" s="131"/>
      <c r="IBE223" s="132"/>
      <c r="IBG223" s="130"/>
      <c r="IBH223" s="134"/>
      <c r="IBI223" s="134"/>
      <c r="IBJ223" s="131"/>
      <c r="IBK223" s="131"/>
      <c r="IBL223" s="131"/>
      <c r="IBM223" s="132"/>
      <c r="IBO223" s="130"/>
      <c r="IBP223" s="134"/>
      <c r="IBQ223" s="134"/>
      <c r="IBR223" s="131"/>
      <c r="IBS223" s="131"/>
      <c r="IBT223" s="131"/>
      <c r="IBU223" s="132"/>
      <c r="IBW223" s="130"/>
      <c r="IBX223" s="134"/>
      <c r="IBY223" s="134"/>
      <c r="IBZ223" s="131"/>
      <c r="ICA223" s="131"/>
      <c r="ICB223" s="131"/>
      <c r="ICC223" s="132"/>
      <c r="ICE223" s="130"/>
      <c r="ICF223" s="134"/>
      <c r="ICG223" s="134"/>
      <c r="ICH223" s="131"/>
      <c r="ICI223" s="131"/>
      <c r="ICJ223" s="131"/>
      <c r="ICK223" s="132"/>
      <c r="ICM223" s="130"/>
      <c r="ICN223" s="134"/>
      <c r="ICO223" s="134"/>
      <c r="ICP223" s="131"/>
      <c r="ICQ223" s="131"/>
      <c r="ICR223" s="131"/>
      <c r="ICS223" s="132"/>
      <c r="ICU223" s="130"/>
      <c r="ICV223" s="134"/>
      <c r="ICW223" s="134"/>
      <c r="ICX223" s="131"/>
      <c r="ICY223" s="131"/>
      <c r="ICZ223" s="131"/>
      <c r="IDA223" s="132"/>
      <c r="IDC223" s="130"/>
      <c r="IDD223" s="134"/>
      <c r="IDE223" s="134"/>
      <c r="IDF223" s="131"/>
      <c r="IDG223" s="131"/>
      <c r="IDH223" s="131"/>
      <c r="IDI223" s="132"/>
      <c r="IDK223" s="130"/>
      <c r="IDL223" s="134"/>
      <c r="IDM223" s="134"/>
      <c r="IDN223" s="131"/>
      <c r="IDO223" s="131"/>
      <c r="IDP223" s="131"/>
      <c r="IDQ223" s="132"/>
      <c r="IDS223" s="130"/>
      <c r="IDT223" s="134"/>
      <c r="IDU223" s="134"/>
      <c r="IDV223" s="131"/>
      <c r="IDW223" s="131"/>
      <c r="IDX223" s="131"/>
      <c r="IDY223" s="132"/>
      <c r="IEA223" s="130"/>
      <c r="IEB223" s="134"/>
      <c r="IEC223" s="134"/>
      <c r="IED223" s="131"/>
      <c r="IEE223" s="131"/>
      <c r="IEF223" s="131"/>
      <c r="IEG223" s="132"/>
      <c r="IEI223" s="130"/>
      <c r="IEJ223" s="134"/>
      <c r="IEK223" s="134"/>
      <c r="IEL223" s="131"/>
      <c r="IEM223" s="131"/>
      <c r="IEN223" s="131"/>
      <c r="IEO223" s="132"/>
      <c r="IEQ223" s="130"/>
      <c r="IER223" s="134"/>
      <c r="IES223" s="134"/>
      <c r="IET223" s="131"/>
      <c r="IEU223" s="131"/>
      <c r="IEV223" s="131"/>
      <c r="IEW223" s="132"/>
      <c r="IEY223" s="130"/>
      <c r="IEZ223" s="134"/>
      <c r="IFA223" s="134"/>
      <c r="IFB223" s="131"/>
      <c r="IFC223" s="131"/>
      <c r="IFD223" s="131"/>
      <c r="IFE223" s="132"/>
      <c r="IFG223" s="130"/>
      <c r="IFH223" s="134"/>
      <c r="IFI223" s="134"/>
      <c r="IFJ223" s="131"/>
      <c r="IFK223" s="131"/>
      <c r="IFL223" s="131"/>
      <c r="IFM223" s="132"/>
      <c r="IFO223" s="130"/>
      <c r="IFP223" s="134"/>
      <c r="IFQ223" s="134"/>
      <c r="IFR223" s="131"/>
      <c r="IFS223" s="131"/>
      <c r="IFT223" s="131"/>
      <c r="IFU223" s="132"/>
      <c r="IFW223" s="130"/>
      <c r="IFX223" s="134"/>
      <c r="IFY223" s="134"/>
      <c r="IFZ223" s="131"/>
      <c r="IGA223" s="131"/>
      <c r="IGB223" s="131"/>
      <c r="IGC223" s="132"/>
      <c r="IGE223" s="130"/>
      <c r="IGF223" s="134"/>
      <c r="IGG223" s="134"/>
      <c r="IGH223" s="131"/>
      <c r="IGI223" s="131"/>
      <c r="IGJ223" s="131"/>
      <c r="IGK223" s="132"/>
      <c r="IGM223" s="130"/>
      <c r="IGN223" s="134"/>
      <c r="IGO223" s="134"/>
      <c r="IGP223" s="131"/>
      <c r="IGQ223" s="131"/>
      <c r="IGR223" s="131"/>
      <c r="IGS223" s="132"/>
      <c r="IGU223" s="130"/>
      <c r="IGV223" s="134"/>
      <c r="IGW223" s="134"/>
      <c r="IGX223" s="131"/>
      <c r="IGY223" s="131"/>
      <c r="IGZ223" s="131"/>
      <c r="IHA223" s="132"/>
      <c r="IHC223" s="130"/>
      <c r="IHD223" s="134"/>
      <c r="IHE223" s="134"/>
      <c r="IHF223" s="131"/>
      <c r="IHG223" s="131"/>
      <c r="IHH223" s="131"/>
      <c r="IHI223" s="132"/>
      <c r="IHK223" s="130"/>
      <c r="IHL223" s="134"/>
      <c r="IHM223" s="134"/>
      <c r="IHN223" s="131"/>
      <c r="IHO223" s="131"/>
      <c r="IHP223" s="131"/>
      <c r="IHQ223" s="132"/>
      <c r="IHS223" s="130"/>
      <c r="IHT223" s="134"/>
      <c r="IHU223" s="134"/>
      <c r="IHV223" s="131"/>
      <c r="IHW223" s="131"/>
      <c r="IHX223" s="131"/>
      <c r="IHY223" s="132"/>
      <c r="IIA223" s="130"/>
      <c r="IIB223" s="134"/>
      <c r="IIC223" s="134"/>
      <c r="IID223" s="131"/>
      <c r="IIE223" s="131"/>
      <c r="IIF223" s="131"/>
      <c r="IIG223" s="132"/>
      <c r="III223" s="130"/>
      <c r="IIJ223" s="134"/>
      <c r="IIK223" s="134"/>
      <c r="IIL223" s="131"/>
      <c r="IIM223" s="131"/>
      <c r="IIN223" s="131"/>
      <c r="IIO223" s="132"/>
      <c r="IIQ223" s="130"/>
      <c r="IIR223" s="134"/>
      <c r="IIS223" s="134"/>
      <c r="IIT223" s="131"/>
      <c r="IIU223" s="131"/>
      <c r="IIV223" s="131"/>
      <c r="IIW223" s="132"/>
      <c r="IIY223" s="130"/>
      <c r="IIZ223" s="134"/>
      <c r="IJA223" s="134"/>
      <c r="IJB223" s="131"/>
      <c r="IJC223" s="131"/>
      <c r="IJD223" s="131"/>
      <c r="IJE223" s="132"/>
      <c r="IJG223" s="130"/>
      <c r="IJH223" s="134"/>
      <c r="IJI223" s="134"/>
      <c r="IJJ223" s="131"/>
      <c r="IJK223" s="131"/>
      <c r="IJL223" s="131"/>
      <c r="IJM223" s="132"/>
      <c r="IJO223" s="130"/>
      <c r="IJP223" s="134"/>
      <c r="IJQ223" s="134"/>
      <c r="IJR223" s="131"/>
      <c r="IJS223" s="131"/>
      <c r="IJT223" s="131"/>
      <c r="IJU223" s="132"/>
      <c r="IJW223" s="130"/>
      <c r="IJX223" s="134"/>
      <c r="IJY223" s="134"/>
      <c r="IJZ223" s="131"/>
      <c r="IKA223" s="131"/>
      <c r="IKB223" s="131"/>
      <c r="IKC223" s="132"/>
      <c r="IKE223" s="130"/>
      <c r="IKF223" s="134"/>
      <c r="IKG223" s="134"/>
      <c r="IKH223" s="131"/>
      <c r="IKI223" s="131"/>
      <c r="IKJ223" s="131"/>
      <c r="IKK223" s="132"/>
      <c r="IKM223" s="130"/>
      <c r="IKN223" s="134"/>
      <c r="IKO223" s="134"/>
      <c r="IKP223" s="131"/>
      <c r="IKQ223" s="131"/>
      <c r="IKR223" s="131"/>
      <c r="IKS223" s="132"/>
      <c r="IKU223" s="130"/>
      <c r="IKV223" s="134"/>
      <c r="IKW223" s="134"/>
      <c r="IKX223" s="131"/>
      <c r="IKY223" s="131"/>
      <c r="IKZ223" s="131"/>
      <c r="ILA223" s="132"/>
      <c r="ILC223" s="130"/>
      <c r="ILD223" s="134"/>
      <c r="ILE223" s="134"/>
      <c r="ILF223" s="131"/>
      <c r="ILG223" s="131"/>
      <c r="ILH223" s="131"/>
      <c r="ILI223" s="132"/>
      <c r="ILK223" s="130"/>
      <c r="ILL223" s="134"/>
      <c r="ILM223" s="134"/>
      <c r="ILN223" s="131"/>
      <c r="ILO223" s="131"/>
      <c r="ILP223" s="131"/>
      <c r="ILQ223" s="132"/>
      <c r="ILS223" s="130"/>
      <c r="ILT223" s="134"/>
      <c r="ILU223" s="134"/>
      <c r="ILV223" s="131"/>
      <c r="ILW223" s="131"/>
      <c r="ILX223" s="131"/>
      <c r="ILY223" s="132"/>
      <c r="IMA223" s="130"/>
      <c r="IMB223" s="134"/>
      <c r="IMC223" s="134"/>
      <c r="IMD223" s="131"/>
      <c r="IME223" s="131"/>
      <c r="IMF223" s="131"/>
      <c r="IMG223" s="132"/>
      <c r="IMI223" s="130"/>
      <c r="IMJ223" s="134"/>
      <c r="IMK223" s="134"/>
      <c r="IML223" s="131"/>
      <c r="IMM223" s="131"/>
      <c r="IMN223" s="131"/>
      <c r="IMO223" s="132"/>
      <c r="IMQ223" s="130"/>
      <c r="IMR223" s="134"/>
      <c r="IMS223" s="134"/>
      <c r="IMT223" s="131"/>
      <c r="IMU223" s="131"/>
      <c r="IMV223" s="131"/>
      <c r="IMW223" s="132"/>
      <c r="IMY223" s="130"/>
      <c r="IMZ223" s="134"/>
      <c r="INA223" s="134"/>
      <c r="INB223" s="131"/>
      <c r="INC223" s="131"/>
      <c r="IND223" s="131"/>
      <c r="INE223" s="132"/>
      <c r="ING223" s="130"/>
      <c r="INH223" s="134"/>
      <c r="INI223" s="134"/>
      <c r="INJ223" s="131"/>
      <c r="INK223" s="131"/>
      <c r="INL223" s="131"/>
      <c r="INM223" s="132"/>
      <c r="INO223" s="130"/>
      <c r="INP223" s="134"/>
      <c r="INQ223" s="134"/>
      <c r="INR223" s="131"/>
      <c r="INS223" s="131"/>
      <c r="INT223" s="131"/>
      <c r="INU223" s="132"/>
      <c r="INW223" s="130"/>
      <c r="INX223" s="134"/>
      <c r="INY223" s="134"/>
      <c r="INZ223" s="131"/>
      <c r="IOA223" s="131"/>
      <c r="IOB223" s="131"/>
      <c r="IOC223" s="132"/>
      <c r="IOE223" s="130"/>
      <c r="IOF223" s="134"/>
      <c r="IOG223" s="134"/>
      <c r="IOH223" s="131"/>
      <c r="IOI223" s="131"/>
      <c r="IOJ223" s="131"/>
      <c r="IOK223" s="132"/>
      <c r="IOM223" s="130"/>
      <c r="ION223" s="134"/>
      <c r="IOO223" s="134"/>
      <c r="IOP223" s="131"/>
      <c r="IOQ223" s="131"/>
      <c r="IOR223" s="131"/>
      <c r="IOS223" s="132"/>
      <c r="IOU223" s="130"/>
      <c r="IOV223" s="134"/>
      <c r="IOW223" s="134"/>
      <c r="IOX223" s="131"/>
      <c r="IOY223" s="131"/>
      <c r="IOZ223" s="131"/>
      <c r="IPA223" s="132"/>
      <c r="IPC223" s="130"/>
      <c r="IPD223" s="134"/>
      <c r="IPE223" s="134"/>
      <c r="IPF223" s="131"/>
      <c r="IPG223" s="131"/>
      <c r="IPH223" s="131"/>
      <c r="IPI223" s="132"/>
      <c r="IPK223" s="130"/>
      <c r="IPL223" s="134"/>
      <c r="IPM223" s="134"/>
      <c r="IPN223" s="131"/>
      <c r="IPO223" s="131"/>
      <c r="IPP223" s="131"/>
      <c r="IPQ223" s="132"/>
      <c r="IPS223" s="130"/>
      <c r="IPT223" s="134"/>
      <c r="IPU223" s="134"/>
      <c r="IPV223" s="131"/>
      <c r="IPW223" s="131"/>
      <c r="IPX223" s="131"/>
      <c r="IPY223" s="132"/>
      <c r="IQA223" s="130"/>
      <c r="IQB223" s="134"/>
      <c r="IQC223" s="134"/>
      <c r="IQD223" s="131"/>
      <c r="IQE223" s="131"/>
      <c r="IQF223" s="131"/>
      <c r="IQG223" s="132"/>
      <c r="IQI223" s="130"/>
      <c r="IQJ223" s="134"/>
      <c r="IQK223" s="134"/>
      <c r="IQL223" s="131"/>
      <c r="IQM223" s="131"/>
      <c r="IQN223" s="131"/>
      <c r="IQO223" s="132"/>
      <c r="IQQ223" s="130"/>
      <c r="IQR223" s="134"/>
      <c r="IQS223" s="134"/>
      <c r="IQT223" s="131"/>
      <c r="IQU223" s="131"/>
      <c r="IQV223" s="131"/>
      <c r="IQW223" s="132"/>
      <c r="IQY223" s="130"/>
      <c r="IQZ223" s="134"/>
      <c r="IRA223" s="134"/>
      <c r="IRB223" s="131"/>
      <c r="IRC223" s="131"/>
      <c r="IRD223" s="131"/>
      <c r="IRE223" s="132"/>
      <c r="IRG223" s="130"/>
      <c r="IRH223" s="134"/>
      <c r="IRI223" s="134"/>
      <c r="IRJ223" s="131"/>
      <c r="IRK223" s="131"/>
      <c r="IRL223" s="131"/>
      <c r="IRM223" s="132"/>
      <c r="IRO223" s="130"/>
      <c r="IRP223" s="134"/>
      <c r="IRQ223" s="134"/>
      <c r="IRR223" s="131"/>
      <c r="IRS223" s="131"/>
      <c r="IRT223" s="131"/>
      <c r="IRU223" s="132"/>
      <c r="IRW223" s="130"/>
      <c r="IRX223" s="134"/>
      <c r="IRY223" s="134"/>
      <c r="IRZ223" s="131"/>
      <c r="ISA223" s="131"/>
      <c r="ISB223" s="131"/>
      <c r="ISC223" s="132"/>
      <c r="ISE223" s="130"/>
      <c r="ISF223" s="134"/>
      <c r="ISG223" s="134"/>
      <c r="ISH223" s="131"/>
      <c r="ISI223" s="131"/>
      <c r="ISJ223" s="131"/>
      <c r="ISK223" s="132"/>
      <c r="ISM223" s="130"/>
      <c r="ISN223" s="134"/>
      <c r="ISO223" s="134"/>
      <c r="ISP223" s="131"/>
      <c r="ISQ223" s="131"/>
      <c r="ISR223" s="131"/>
      <c r="ISS223" s="132"/>
      <c r="ISU223" s="130"/>
      <c r="ISV223" s="134"/>
      <c r="ISW223" s="134"/>
      <c r="ISX223" s="131"/>
      <c r="ISY223" s="131"/>
      <c r="ISZ223" s="131"/>
      <c r="ITA223" s="132"/>
      <c r="ITC223" s="130"/>
      <c r="ITD223" s="134"/>
      <c r="ITE223" s="134"/>
      <c r="ITF223" s="131"/>
      <c r="ITG223" s="131"/>
      <c r="ITH223" s="131"/>
      <c r="ITI223" s="132"/>
      <c r="ITK223" s="130"/>
      <c r="ITL223" s="134"/>
      <c r="ITM223" s="134"/>
      <c r="ITN223" s="131"/>
      <c r="ITO223" s="131"/>
      <c r="ITP223" s="131"/>
      <c r="ITQ223" s="132"/>
      <c r="ITS223" s="130"/>
      <c r="ITT223" s="134"/>
      <c r="ITU223" s="134"/>
      <c r="ITV223" s="131"/>
      <c r="ITW223" s="131"/>
      <c r="ITX223" s="131"/>
      <c r="ITY223" s="132"/>
      <c r="IUA223" s="130"/>
      <c r="IUB223" s="134"/>
      <c r="IUC223" s="134"/>
      <c r="IUD223" s="131"/>
      <c r="IUE223" s="131"/>
      <c r="IUF223" s="131"/>
      <c r="IUG223" s="132"/>
      <c r="IUI223" s="130"/>
      <c r="IUJ223" s="134"/>
      <c r="IUK223" s="134"/>
      <c r="IUL223" s="131"/>
      <c r="IUM223" s="131"/>
      <c r="IUN223" s="131"/>
      <c r="IUO223" s="132"/>
      <c r="IUQ223" s="130"/>
      <c r="IUR223" s="134"/>
      <c r="IUS223" s="134"/>
      <c r="IUT223" s="131"/>
      <c r="IUU223" s="131"/>
      <c r="IUV223" s="131"/>
      <c r="IUW223" s="132"/>
      <c r="IUY223" s="130"/>
      <c r="IUZ223" s="134"/>
      <c r="IVA223" s="134"/>
      <c r="IVB223" s="131"/>
      <c r="IVC223" s="131"/>
      <c r="IVD223" s="131"/>
      <c r="IVE223" s="132"/>
      <c r="IVG223" s="130"/>
      <c r="IVH223" s="134"/>
      <c r="IVI223" s="134"/>
      <c r="IVJ223" s="131"/>
      <c r="IVK223" s="131"/>
      <c r="IVL223" s="131"/>
      <c r="IVM223" s="132"/>
      <c r="IVO223" s="130"/>
      <c r="IVP223" s="134"/>
      <c r="IVQ223" s="134"/>
      <c r="IVR223" s="131"/>
      <c r="IVS223" s="131"/>
      <c r="IVT223" s="131"/>
      <c r="IVU223" s="132"/>
      <c r="IVW223" s="130"/>
      <c r="IVX223" s="134"/>
      <c r="IVY223" s="134"/>
      <c r="IVZ223" s="131"/>
      <c r="IWA223" s="131"/>
      <c r="IWB223" s="131"/>
      <c r="IWC223" s="132"/>
      <c r="IWE223" s="130"/>
      <c r="IWF223" s="134"/>
      <c r="IWG223" s="134"/>
      <c r="IWH223" s="131"/>
      <c r="IWI223" s="131"/>
      <c r="IWJ223" s="131"/>
      <c r="IWK223" s="132"/>
      <c r="IWM223" s="130"/>
      <c r="IWN223" s="134"/>
      <c r="IWO223" s="134"/>
      <c r="IWP223" s="131"/>
      <c r="IWQ223" s="131"/>
      <c r="IWR223" s="131"/>
      <c r="IWS223" s="132"/>
      <c r="IWU223" s="130"/>
      <c r="IWV223" s="134"/>
      <c r="IWW223" s="134"/>
      <c r="IWX223" s="131"/>
      <c r="IWY223" s="131"/>
      <c r="IWZ223" s="131"/>
      <c r="IXA223" s="132"/>
      <c r="IXC223" s="130"/>
      <c r="IXD223" s="134"/>
      <c r="IXE223" s="134"/>
      <c r="IXF223" s="131"/>
      <c r="IXG223" s="131"/>
      <c r="IXH223" s="131"/>
      <c r="IXI223" s="132"/>
      <c r="IXK223" s="130"/>
      <c r="IXL223" s="134"/>
      <c r="IXM223" s="134"/>
      <c r="IXN223" s="131"/>
      <c r="IXO223" s="131"/>
      <c r="IXP223" s="131"/>
      <c r="IXQ223" s="132"/>
      <c r="IXS223" s="130"/>
      <c r="IXT223" s="134"/>
      <c r="IXU223" s="134"/>
      <c r="IXV223" s="131"/>
      <c r="IXW223" s="131"/>
      <c r="IXX223" s="131"/>
      <c r="IXY223" s="132"/>
      <c r="IYA223" s="130"/>
      <c r="IYB223" s="134"/>
      <c r="IYC223" s="134"/>
      <c r="IYD223" s="131"/>
      <c r="IYE223" s="131"/>
      <c r="IYF223" s="131"/>
      <c r="IYG223" s="132"/>
      <c r="IYI223" s="130"/>
      <c r="IYJ223" s="134"/>
      <c r="IYK223" s="134"/>
      <c r="IYL223" s="131"/>
      <c r="IYM223" s="131"/>
      <c r="IYN223" s="131"/>
      <c r="IYO223" s="132"/>
      <c r="IYQ223" s="130"/>
      <c r="IYR223" s="134"/>
      <c r="IYS223" s="134"/>
      <c r="IYT223" s="131"/>
      <c r="IYU223" s="131"/>
      <c r="IYV223" s="131"/>
      <c r="IYW223" s="132"/>
      <c r="IYY223" s="130"/>
      <c r="IYZ223" s="134"/>
      <c r="IZA223" s="134"/>
      <c r="IZB223" s="131"/>
      <c r="IZC223" s="131"/>
      <c r="IZD223" s="131"/>
      <c r="IZE223" s="132"/>
      <c r="IZG223" s="130"/>
      <c r="IZH223" s="134"/>
      <c r="IZI223" s="134"/>
      <c r="IZJ223" s="131"/>
      <c r="IZK223" s="131"/>
      <c r="IZL223" s="131"/>
      <c r="IZM223" s="132"/>
      <c r="IZO223" s="130"/>
      <c r="IZP223" s="134"/>
      <c r="IZQ223" s="134"/>
      <c r="IZR223" s="131"/>
      <c r="IZS223" s="131"/>
      <c r="IZT223" s="131"/>
      <c r="IZU223" s="132"/>
      <c r="IZW223" s="130"/>
      <c r="IZX223" s="134"/>
      <c r="IZY223" s="134"/>
      <c r="IZZ223" s="131"/>
      <c r="JAA223" s="131"/>
      <c r="JAB223" s="131"/>
      <c r="JAC223" s="132"/>
      <c r="JAE223" s="130"/>
      <c r="JAF223" s="134"/>
      <c r="JAG223" s="134"/>
      <c r="JAH223" s="131"/>
      <c r="JAI223" s="131"/>
      <c r="JAJ223" s="131"/>
      <c r="JAK223" s="132"/>
      <c r="JAM223" s="130"/>
      <c r="JAN223" s="134"/>
      <c r="JAO223" s="134"/>
      <c r="JAP223" s="131"/>
      <c r="JAQ223" s="131"/>
      <c r="JAR223" s="131"/>
      <c r="JAS223" s="132"/>
      <c r="JAU223" s="130"/>
      <c r="JAV223" s="134"/>
      <c r="JAW223" s="134"/>
      <c r="JAX223" s="131"/>
      <c r="JAY223" s="131"/>
      <c r="JAZ223" s="131"/>
      <c r="JBA223" s="132"/>
      <c r="JBC223" s="130"/>
      <c r="JBD223" s="134"/>
      <c r="JBE223" s="134"/>
      <c r="JBF223" s="131"/>
      <c r="JBG223" s="131"/>
      <c r="JBH223" s="131"/>
      <c r="JBI223" s="132"/>
      <c r="JBK223" s="130"/>
      <c r="JBL223" s="134"/>
      <c r="JBM223" s="134"/>
      <c r="JBN223" s="131"/>
      <c r="JBO223" s="131"/>
      <c r="JBP223" s="131"/>
      <c r="JBQ223" s="132"/>
      <c r="JBS223" s="130"/>
      <c r="JBT223" s="134"/>
      <c r="JBU223" s="134"/>
      <c r="JBV223" s="131"/>
      <c r="JBW223" s="131"/>
      <c r="JBX223" s="131"/>
      <c r="JBY223" s="132"/>
      <c r="JCA223" s="130"/>
      <c r="JCB223" s="134"/>
      <c r="JCC223" s="134"/>
      <c r="JCD223" s="131"/>
      <c r="JCE223" s="131"/>
      <c r="JCF223" s="131"/>
      <c r="JCG223" s="132"/>
      <c r="JCI223" s="130"/>
      <c r="JCJ223" s="134"/>
      <c r="JCK223" s="134"/>
      <c r="JCL223" s="131"/>
      <c r="JCM223" s="131"/>
      <c r="JCN223" s="131"/>
      <c r="JCO223" s="132"/>
      <c r="JCQ223" s="130"/>
      <c r="JCR223" s="134"/>
      <c r="JCS223" s="134"/>
      <c r="JCT223" s="131"/>
      <c r="JCU223" s="131"/>
      <c r="JCV223" s="131"/>
      <c r="JCW223" s="132"/>
      <c r="JCY223" s="130"/>
      <c r="JCZ223" s="134"/>
      <c r="JDA223" s="134"/>
      <c r="JDB223" s="131"/>
      <c r="JDC223" s="131"/>
      <c r="JDD223" s="131"/>
      <c r="JDE223" s="132"/>
      <c r="JDG223" s="130"/>
      <c r="JDH223" s="134"/>
      <c r="JDI223" s="134"/>
      <c r="JDJ223" s="131"/>
      <c r="JDK223" s="131"/>
      <c r="JDL223" s="131"/>
      <c r="JDM223" s="132"/>
      <c r="JDO223" s="130"/>
      <c r="JDP223" s="134"/>
      <c r="JDQ223" s="134"/>
      <c r="JDR223" s="131"/>
      <c r="JDS223" s="131"/>
      <c r="JDT223" s="131"/>
      <c r="JDU223" s="132"/>
      <c r="JDW223" s="130"/>
      <c r="JDX223" s="134"/>
      <c r="JDY223" s="134"/>
      <c r="JDZ223" s="131"/>
      <c r="JEA223" s="131"/>
      <c r="JEB223" s="131"/>
      <c r="JEC223" s="132"/>
      <c r="JEE223" s="130"/>
      <c r="JEF223" s="134"/>
      <c r="JEG223" s="134"/>
      <c r="JEH223" s="131"/>
      <c r="JEI223" s="131"/>
      <c r="JEJ223" s="131"/>
      <c r="JEK223" s="132"/>
      <c r="JEM223" s="130"/>
      <c r="JEN223" s="134"/>
      <c r="JEO223" s="134"/>
      <c r="JEP223" s="131"/>
      <c r="JEQ223" s="131"/>
      <c r="JER223" s="131"/>
      <c r="JES223" s="132"/>
      <c r="JEU223" s="130"/>
      <c r="JEV223" s="134"/>
      <c r="JEW223" s="134"/>
      <c r="JEX223" s="131"/>
      <c r="JEY223" s="131"/>
      <c r="JEZ223" s="131"/>
      <c r="JFA223" s="132"/>
      <c r="JFC223" s="130"/>
      <c r="JFD223" s="134"/>
      <c r="JFE223" s="134"/>
      <c r="JFF223" s="131"/>
      <c r="JFG223" s="131"/>
      <c r="JFH223" s="131"/>
      <c r="JFI223" s="132"/>
      <c r="JFK223" s="130"/>
      <c r="JFL223" s="134"/>
      <c r="JFM223" s="134"/>
      <c r="JFN223" s="131"/>
      <c r="JFO223" s="131"/>
      <c r="JFP223" s="131"/>
      <c r="JFQ223" s="132"/>
      <c r="JFS223" s="130"/>
      <c r="JFT223" s="134"/>
      <c r="JFU223" s="134"/>
      <c r="JFV223" s="131"/>
      <c r="JFW223" s="131"/>
      <c r="JFX223" s="131"/>
      <c r="JFY223" s="132"/>
      <c r="JGA223" s="130"/>
      <c r="JGB223" s="134"/>
      <c r="JGC223" s="134"/>
      <c r="JGD223" s="131"/>
      <c r="JGE223" s="131"/>
      <c r="JGF223" s="131"/>
      <c r="JGG223" s="132"/>
      <c r="JGI223" s="130"/>
      <c r="JGJ223" s="134"/>
      <c r="JGK223" s="134"/>
      <c r="JGL223" s="131"/>
      <c r="JGM223" s="131"/>
      <c r="JGN223" s="131"/>
      <c r="JGO223" s="132"/>
      <c r="JGQ223" s="130"/>
      <c r="JGR223" s="134"/>
      <c r="JGS223" s="134"/>
      <c r="JGT223" s="131"/>
      <c r="JGU223" s="131"/>
      <c r="JGV223" s="131"/>
      <c r="JGW223" s="132"/>
      <c r="JGY223" s="130"/>
      <c r="JGZ223" s="134"/>
      <c r="JHA223" s="134"/>
      <c r="JHB223" s="131"/>
      <c r="JHC223" s="131"/>
      <c r="JHD223" s="131"/>
      <c r="JHE223" s="132"/>
      <c r="JHG223" s="130"/>
      <c r="JHH223" s="134"/>
      <c r="JHI223" s="134"/>
      <c r="JHJ223" s="131"/>
      <c r="JHK223" s="131"/>
      <c r="JHL223" s="131"/>
      <c r="JHM223" s="132"/>
      <c r="JHO223" s="130"/>
      <c r="JHP223" s="134"/>
      <c r="JHQ223" s="134"/>
      <c r="JHR223" s="131"/>
      <c r="JHS223" s="131"/>
      <c r="JHT223" s="131"/>
      <c r="JHU223" s="132"/>
      <c r="JHW223" s="130"/>
      <c r="JHX223" s="134"/>
      <c r="JHY223" s="134"/>
      <c r="JHZ223" s="131"/>
      <c r="JIA223" s="131"/>
      <c r="JIB223" s="131"/>
      <c r="JIC223" s="132"/>
      <c r="JIE223" s="130"/>
      <c r="JIF223" s="134"/>
      <c r="JIG223" s="134"/>
      <c r="JIH223" s="131"/>
      <c r="JII223" s="131"/>
      <c r="JIJ223" s="131"/>
      <c r="JIK223" s="132"/>
      <c r="JIM223" s="130"/>
      <c r="JIN223" s="134"/>
      <c r="JIO223" s="134"/>
      <c r="JIP223" s="131"/>
      <c r="JIQ223" s="131"/>
      <c r="JIR223" s="131"/>
      <c r="JIS223" s="132"/>
      <c r="JIU223" s="130"/>
      <c r="JIV223" s="134"/>
      <c r="JIW223" s="134"/>
      <c r="JIX223" s="131"/>
      <c r="JIY223" s="131"/>
      <c r="JIZ223" s="131"/>
      <c r="JJA223" s="132"/>
      <c r="JJC223" s="130"/>
      <c r="JJD223" s="134"/>
      <c r="JJE223" s="134"/>
      <c r="JJF223" s="131"/>
      <c r="JJG223" s="131"/>
      <c r="JJH223" s="131"/>
      <c r="JJI223" s="132"/>
      <c r="JJK223" s="130"/>
      <c r="JJL223" s="134"/>
      <c r="JJM223" s="134"/>
      <c r="JJN223" s="131"/>
      <c r="JJO223" s="131"/>
      <c r="JJP223" s="131"/>
      <c r="JJQ223" s="132"/>
      <c r="JJS223" s="130"/>
      <c r="JJT223" s="134"/>
      <c r="JJU223" s="134"/>
      <c r="JJV223" s="131"/>
      <c r="JJW223" s="131"/>
      <c r="JJX223" s="131"/>
      <c r="JJY223" s="132"/>
      <c r="JKA223" s="130"/>
      <c r="JKB223" s="134"/>
      <c r="JKC223" s="134"/>
      <c r="JKD223" s="131"/>
      <c r="JKE223" s="131"/>
      <c r="JKF223" s="131"/>
      <c r="JKG223" s="132"/>
      <c r="JKI223" s="130"/>
      <c r="JKJ223" s="134"/>
      <c r="JKK223" s="134"/>
      <c r="JKL223" s="131"/>
      <c r="JKM223" s="131"/>
      <c r="JKN223" s="131"/>
      <c r="JKO223" s="132"/>
      <c r="JKQ223" s="130"/>
      <c r="JKR223" s="134"/>
      <c r="JKS223" s="134"/>
      <c r="JKT223" s="131"/>
      <c r="JKU223" s="131"/>
      <c r="JKV223" s="131"/>
      <c r="JKW223" s="132"/>
      <c r="JKY223" s="130"/>
      <c r="JKZ223" s="134"/>
      <c r="JLA223" s="134"/>
      <c r="JLB223" s="131"/>
      <c r="JLC223" s="131"/>
      <c r="JLD223" s="131"/>
      <c r="JLE223" s="132"/>
      <c r="JLG223" s="130"/>
      <c r="JLH223" s="134"/>
      <c r="JLI223" s="134"/>
      <c r="JLJ223" s="131"/>
      <c r="JLK223" s="131"/>
      <c r="JLL223" s="131"/>
      <c r="JLM223" s="132"/>
      <c r="JLO223" s="130"/>
      <c r="JLP223" s="134"/>
      <c r="JLQ223" s="134"/>
      <c r="JLR223" s="131"/>
      <c r="JLS223" s="131"/>
      <c r="JLT223" s="131"/>
      <c r="JLU223" s="132"/>
      <c r="JLW223" s="130"/>
      <c r="JLX223" s="134"/>
      <c r="JLY223" s="134"/>
      <c r="JLZ223" s="131"/>
      <c r="JMA223" s="131"/>
      <c r="JMB223" s="131"/>
      <c r="JMC223" s="132"/>
      <c r="JME223" s="130"/>
      <c r="JMF223" s="134"/>
      <c r="JMG223" s="134"/>
      <c r="JMH223" s="131"/>
      <c r="JMI223" s="131"/>
      <c r="JMJ223" s="131"/>
      <c r="JMK223" s="132"/>
      <c r="JMM223" s="130"/>
      <c r="JMN223" s="134"/>
      <c r="JMO223" s="134"/>
      <c r="JMP223" s="131"/>
      <c r="JMQ223" s="131"/>
      <c r="JMR223" s="131"/>
      <c r="JMS223" s="132"/>
      <c r="JMU223" s="130"/>
      <c r="JMV223" s="134"/>
      <c r="JMW223" s="134"/>
      <c r="JMX223" s="131"/>
      <c r="JMY223" s="131"/>
      <c r="JMZ223" s="131"/>
      <c r="JNA223" s="132"/>
      <c r="JNC223" s="130"/>
      <c r="JND223" s="134"/>
      <c r="JNE223" s="134"/>
      <c r="JNF223" s="131"/>
      <c r="JNG223" s="131"/>
      <c r="JNH223" s="131"/>
      <c r="JNI223" s="132"/>
      <c r="JNK223" s="130"/>
      <c r="JNL223" s="134"/>
      <c r="JNM223" s="134"/>
      <c r="JNN223" s="131"/>
      <c r="JNO223" s="131"/>
      <c r="JNP223" s="131"/>
      <c r="JNQ223" s="132"/>
      <c r="JNS223" s="130"/>
      <c r="JNT223" s="134"/>
      <c r="JNU223" s="134"/>
      <c r="JNV223" s="131"/>
      <c r="JNW223" s="131"/>
      <c r="JNX223" s="131"/>
      <c r="JNY223" s="132"/>
      <c r="JOA223" s="130"/>
      <c r="JOB223" s="134"/>
      <c r="JOC223" s="134"/>
      <c r="JOD223" s="131"/>
      <c r="JOE223" s="131"/>
      <c r="JOF223" s="131"/>
      <c r="JOG223" s="132"/>
      <c r="JOI223" s="130"/>
      <c r="JOJ223" s="134"/>
      <c r="JOK223" s="134"/>
      <c r="JOL223" s="131"/>
      <c r="JOM223" s="131"/>
      <c r="JON223" s="131"/>
      <c r="JOO223" s="132"/>
      <c r="JOQ223" s="130"/>
      <c r="JOR223" s="134"/>
      <c r="JOS223" s="134"/>
      <c r="JOT223" s="131"/>
      <c r="JOU223" s="131"/>
      <c r="JOV223" s="131"/>
      <c r="JOW223" s="132"/>
      <c r="JOY223" s="130"/>
      <c r="JOZ223" s="134"/>
      <c r="JPA223" s="134"/>
      <c r="JPB223" s="131"/>
      <c r="JPC223" s="131"/>
      <c r="JPD223" s="131"/>
      <c r="JPE223" s="132"/>
      <c r="JPG223" s="130"/>
      <c r="JPH223" s="134"/>
      <c r="JPI223" s="134"/>
      <c r="JPJ223" s="131"/>
      <c r="JPK223" s="131"/>
      <c r="JPL223" s="131"/>
      <c r="JPM223" s="132"/>
      <c r="JPO223" s="130"/>
      <c r="JPP223" s="134"/>
      <c r="JPQ223" s="134"/>
      <c r="JPR223" s="131"/>
      <c r="JPS223" s="131"/>
      <c r="JPT223" s="131"/>
      <c r="JPU223" s="132"/>
      <c r="JPW223" s="130"/>
      <c r="JPX223" s="134"/>
      <c r="JPY223" s="134"/>
      <c r="JPZ223" s="131"/>
      <c r="JQA223" s="131"/>
      <c r="JQB223" s="131"/>
      <c r="JQC223" s="132"/>
      <c r="JQE223" s="130"/>
      <c r="JQF223" s="134"/>
      <c r="JQG223" s="134"/>
      <c r="JQH223" s="131"/>
      <c r="JQI223" s="131"/>
      <c r="JQJ223" s="131"/>
      <c r="JQK223" s="132"/>
      <c r="JQM223" s="130"/>
      <c r="JQN223" s="134"/>
      <c r="JQO223" s="134"/>
      <c r="JQP223" s="131"/>
      <c r="JQQ223" s="131"/>
      <c r="JQR223" s="131"/>
      <c r="JQS223" s="132"/>
      <c r="JQU223" s="130"/>
      <c r="JQV223" s="134"/>
      <c r="JQW223" s="134"/>
      <c r="JQX223" s="131"/>
      <c r="JQY223" s="131"/>
      <c r="JQZ223" s="131"/>
      <c r="JRA223" s="132"/>
      <c r="JRC223" s="130"/>
      <c r="JRD223" s="134"/>
      <c r="JRE223" s="134"/>
      <c r="JRF223" s="131"/>
      <c r="JRG223" s="131"/>
      <c r="JRH223" s="131"/>
      <c r="JRI223" s="132"/>
      <c r="JRK223" s="130"/>
      <c r="JRL223" s="134"/>
      <c r="JRM223" s="134"/>
      <c r="JRN223" s="131"/>
      <c r="JRO223" s="131"/>
      <c r="JRP223" s="131"/>
      <c r="JRQ223" s="132"/>
      <c r="JRS223" s="130"/>
      <c r="JRT223" s="134"/>
      <c r="JRU223" s="134"/>
      <c r="JRV223" s="131"/>
      <c r="JRW223" s="131"/>
      <c r="JRX223" s="131"/>
      <c r="JRY223" s="132"/>
      <c r="JSA223" s="130"/>
      <c r="JSB223" s="134"/>
      <c r="JSC223" s="134"/>
      <c r="JSD223" s="131"/>
      <c r="JSE223" s="131"/>
      <c r="JSF223" s="131"/>
      <c r="JSG223" s="132"/>
      <c r="JSI223" s="130"/>
      <c r="JSJ223" s="134"/>
      <c r="JSK223" s="134"/>
      <c r="JSL223" s="131"/>
      <c r="JSM223" s="131"/>
      <c r="JSN223" s="131"/>
      <c r="JSO223" s="132"/>
      <c r="JSQ223" s="130"/>
      <c r="JSR223" s="134"/>
      <c r="JSS223" s="134"/>
      <c r="JST223" s="131"/>
      <c r="JSU223" s="131"/>
      <c r="JSV223" s="131"/>
      <c r="JSW223" s="132"/>
      <c r="JSY223" s="130"/>
      <c r="JSZ223" s="134"/>
      <c r="JTA223" s="134"/>
      <c r="JTB223" s="131"/>
      <c r="JTC223" s="131"/>
      <c r="JTD223" s="131"/>
      <c r="JTE223" s="132"/>
      <c r="JTG223" s="130"/>
      <c r="JTH223" s="134"/>
      <c r="JTI223" s="134"/>
      <c r="JTJ223" s="131"/>
      <c r="JTK223" s="131"/>
      <c r="JTL223" s="131"/>
      <c r="JTM223" s="132"/>
      <c r="JTO223" s="130"/>
      <c r="JTP223" s="134"/>
      <c r="JTQ223" s="134"/>
      <c r="JTR223" s="131"/>
      <c r="JTS223" s="131"/>
      <c r="JTT223" s="131"/>
      <c r="JTU223" s="132"/>
      <c r="JTW223" s="130"/>
      <c r="JTX223" s="134"/>
      <c r="JTY223" s="134"/>
      <c r="JTZ223" s="131"/>
      <c r="JUA223" s="131"/>
      <c r="JUB223" s="131"/>
      <c r="JUC223" s="132"/>
      <c r="JUE223" s="130"/>
      <c r="JUF223" s="134"/>
      <c r="JUG223" s="134"/>
      <c r="JUH223" s="131"/>
      <c r="JUI223" s="131"/>
      <c r="JUJ223" s="131"/>
      <c r="JUK223" s="132"/>
      <c r="JUM223" s="130"/>
      <c r="JUN223" s="134"/>
      <c r="JUO223" s="134"/>
      <c r="JUP223" s="131"/>
      <c r="JUQ223" s="131"/>
      <c r="JUR223" s="131"/>
      <c r="JUS223" s="132"/>
      <c r="JUU223" s="130"/>
      <c r="JUV223" s="134"/>
      <c r="JUW223" s="134"/>
      <c r="JUX223" s="131"/>
      <c r="JUY223" s="131"/>
      <c r="JUZ223" s="131"/>
      <c r="JVA223" s="132"/>
      <c r="JVC223" s="130"/>
      <c r="JVD223" s="134"/>
      <c r="JVE223" s="134"/>
      <c r="JVF223" s="131"/>
      <c r="JVG223" s="131"/>
      <c r="JVH223" s="131"/>
      <c r="JVI223" s="132"/>
      <c r="JVK223" s="130"/>
      <c r="JVL223" s="134"/>
      <c r="JVM223" s="134"/>
      <c r="JVN223" s="131"/>
      <c r="JVO223" s="131"/>
      <c r="JVP223" s="131"/>
      <c r="JVQ223" s="132"/>
      <c r="JVS223" s="130"/>
      <c r="JVT223" s="134"/>
      <c r="JVU223" s="134"/>
      <c r="JVV223" s="131"/>
      <c r="JVW223" s="131"/>
      <c r="JVX223" s="131"/>
      <c r="JVY223" s="132"/>
      <c r="JWA223" s="130"/>
      <c r="JWB223" s="134"/>
      <c r="JWC223" s="134"/>
      <c r="JWD223" s="131"/>
      <c r="JWE223" s="131"/>
      <c r="JWF223" s="131"/>
      <c r="JWG223" s="132"/>
      <c r="JWI223" s="130"/>
      <c r="JWJ223" s="134"/>
      <c r="JWK223" s="134"/>
      <c r="JWL223" s="131"/>
      <c r="JWM223" s="131"/>
      <c r="JWN223" s="131"/>
      <c r="JWO223" s="132"/>
      <c r="JWQ223" s="130"/>
      <c r="JWR223" s="134"/>
      <c r="JWS223" s="134"/>
      <c r="JWT223" s="131"/>
      <c r="JWU223" s="131"/>
      <c r="JWV223" s="131"/>
      <c r="JWW223" s="132"/>
      <c r="JWY223" s="130"/>
      <c r="JWZ223" s="134"/>
      <c r="JXA223" s="134"/>
      <c r="JXB223" s="131"/>
      <c r="JXC223" s="131"/>
      <c r="JXD223" s="131"/>
      <c r="JXE223" s="132"/>
      <c r="JXG223" s="130"/>
      <c r="JXH223" s="134"/>
      <c r="JXI223" s="134"/>
      <c r="JXJ223" s="131"/>
      <c r="JXK223" s="131"/>
      <c r="JXL223" s="131"/>
      <c r="JXM223" s="132"/>
      <c r="JXO223" s="130"/>
      <c r="JXP223" s="134"/>
      <c r="JXQ223" s="134"/>
      <c r="JXR223" s="131"/>
      <c r="JXS223" s="131"/>
      <c r="JXT223" s="131"/>
      <c r="JXU223" s="132"/>
      <c r="JXW223" s="130"/>
      <c r="JXX223" s="134"/>
      <c r="JXY223" s="134"/>
      <c r="JXZ223" s="131"/>
      <c r="JYA223" s="131"/>
      <c r="JYB223" s="131"/>
      <c r="JYC223" s="132"/>
      <c r="JYE223" s="130"/>
      <c r="JYF223" s="134"/>
      <c r="JYG223" s="134"/>
      <c r="JYH223" s="131"/>
      <c r="JYI223" s="131"/>
      <c r="JYJ223" s="131"/>
      <c r="JYK223" s="132"/>
      <c r="JYM223" s="130"/>
      <c r="JYN223" s="134"/>
      <c r="JYO223" s="134"/>
      <c r="JYP223" s="131"/>
      <c r="JYQ223" s="131"/>
      <c r="JYR223" s="131"/>
      <c r="JYS223" s="132"/>
      <c r="JYU223" s="130"/>
      <c r="JYV223" s="134"/>
      <c r="JYW223" s="134"/>
      <c r="JYX223" s="131"/>
      <c r="JYY223" s="131"/>
      <c r="JYZ223" s="131"/>
      <c r="JZA223" s="132"/>
      <c r="JZC223" s="130"/>
      <c r="JZD223" s="134"/>
      <c r="JZE223" s="134"/>
      <c r="JZF223" s="131"/>
      <c r="JZG223" s="131"/>
      <c r="JZH223" s="131"/>
      <c r="JZI223" s="132"/>
      <c r="JZK223" s="130"/>
      <c r="JZL223" s="134"/>
      <c r="JZM223" s="134"/>
      <c r="JZN223" s="131"/>
      <c r="JZO223" s="131"/>
      <c r="JZP223" s="131"/>
      <c r="JZQ223" s="132"/>
      <c r="JZS223" s="130"/>
      <c r="JZT223" s="134"/>
      <c r="JZU223" s="134"/>
      <c r="JZV223" s="131"/>
      <c r="JZW223" s="131"/>
      <c r="JZX223" s="131"/>
      <c r="JZY223" s="132"/>
      <c r="KAA223" s="130"/>
      <c r="KAB223" s="134"/>
      <c r="KAC223" s="134"/>
      <c r="KAD223" s="131"/>
      <c r="KAE223" s="131"/>
      <c r="KAF223" s="131"/>
      <c r="KAG223" s="132"/>
      <c r="KAI223" s="130"/>
      <c r="KAJ223" s="134"/>
      <c r="KAK223" s="134"/>
      <c r="KAL223" s="131"/>
      <c r="KAM223" s="131"/>
      <c r="KAN223" s="131"/>
      <c r="KAO223" s="132"/>
      <c r="KAQ223" s="130"/>
      <c r="KAR223" s="134"/>
      <c r="KAS223" s="134"/>
      <c r="KAT223" s="131"/>
      <c r="KAU223" s="131"/>
      <c r="KAV223" s="131"/>
      <c r="KAW223" s="132"/>
      <c r="KAY223" s="130"/>
      <c r="KAZ223" s="134"/>
      <c r="KBA223" s="134"/>
      <c r="KBB223" s="131"/>
      <c r="KBC223" s="131"/>
      <c r="KBD223" s="131"/>
      <c r="KBE223" s="132"/>
      <c r="KBG223" s="130"/>
      <c r="KBH223" s="134"/>
      <c r="KBI223" s="134"/>
      <c r="KBJ223" s="131"/>
      <c r="KBK223" s="131"/>
      <c r="KBL223" s="131"/>
      <c r="KBM223" s="132"/>
      <c r="KBO223" s="130"/>
      <c r="KBP223" s="134"/>
      <c r="KBQ223" s="134"/>
      <c r="KBR223" s="131"/>
      <c r="KBS223" s="131"/>
      <c r="KBT223" s="131"/>
      <c r="KBU223" s="132"/>
      <c r="KBW223" s="130"/>
      <c r="KBX223" s="134"/>
      <c r="KBY223" s="134"/>
      <c r="KBZ223" s="131"/>
      <c r="KCA223" s="131"/>
      <c r="KCB223" s="131"/>
      <c r="KCC223" s="132"/>
      <c r="KCE223" s="130"/>
      <c r="KCF223" s="134"/>
      <c r="KCG223" s="134"/>
      <c r="KCH223" s="131"/>
      <c r="KCI223" s="131"/>
      <c r="KCJ223" s="131"/>
      <c r="KCK223" s="132"/>
      <c r="KCM223" s="130"/>
      <c r="KCN223" s="134"/>
      <c r="KCO223" s="134"/>
      <c r="KCP223" s="131"/>
      <c r="KCQ223" s="131"/>
      <c r="KCR223" s="131"/>
      <c r="KCS223" s="132"/>
      <c r="KCU223" s="130"/>
      <c r="KCV223" s="134"/>
      <c r="KCW223" s="134"/>
      <c r="KCX223" s="131"/>
      <c r="KCY223" s="131"/>
      <c r="KCZ223" s="131"/>
      <c r="KDA223" s="132"/>
      <c r="KDC223" s="130"/>
      <c r="KDD223" s="134"/>
      <c r="KDE223" s="134"/>
      <c r="KDF223" s="131"/>
      <c r="KDG223" s="131"/>
      <c r="KDH223" s="131"/>
      <c r="KDI223" s="132"/>
      <c r="KDK223" s="130"/>
      <c r="KDL223" s="134"/>
      <c r="KDM223" s="134"/>
      <c r="KDN223" s="131"/>
      <c r="KDO223" s="131"/>
      <c r="KDP223" s="131"/>
      <c r="KDQ223" s="132"/>
      <c r="KDS223" s="130"/>
      <c r="KDT223" s="134"/>
      <c r="KDU223" s="134"/>
      <c r="KDV223" s="131"/>
      <c r="KDW223" s="131"/>
      <c r="KDX223" s="131"/>
      <c r="KDY223" s="132"/>
      <c r="KEA223" s="130"/>
      <c r="KEB223" s="134"/>
      <c r="KEC223" s="134"/>
      <c r="KED223" s="131"/>
      <c r="KEE223" s="131"/>
      <c r="KEF223" s="131"/>
      <c r="KEG223" s="132"/>
      <c r="KEI223" s="130"/>
      <c r="KEJ223" s="134"/>
      <c r="KEK223" s="134"/>
      <c r="KEL223" s="131"/>
      <c r="KEM223" s="131"/>
      <c r="KEN223" s="131"/>
      <c r="KEO223" s="132"/>
      <c r="KEQ223" s="130"/>
      <c r="KER223" s="134"/>
      <c r="KES223" s="134"/>
      <c r="KET223" s="131"/>
      <c r="KEU223" s="131"/>
      <c r="KEV223" s="131"/>
      <c r="KEW223" s="132"/>
      <c r="KEY223" s="130"/>
      <c r="KEZ223" s="134"/>
      <c r="KFA223" s="134"/>
      <c r="KFB223" s="131"/>
      <c r="KFC223" s="131"/>
      <c r="KFD223" s="131"/>
      <c r="KFE223" s="132"/>
      <c r="KFG223" s="130"/>
      <c r="KFH223" s="134"/>
      <c r="KFI223" s="134"/>
      <c r="KFJ223" s="131"/>
      <c r="KFK223" s="131"/>
      <c r="KFL223" s="131"/>
      <c r="KFM223" s="132"/>
      <c r="KFO223" s="130"/>
      <c r="KFP223" s="134"/>
      <c r="KFQ223" s="134"/>
      <c r="KFR223" s="131"/>
      <c r="KFS223" s="131"/>
      <c r="KFT223" s="131"/>
      <c r="KFU223" s="132"/>
      <c r="KFW223" s="130"/>
      <c r="KFX223" s="134"/>
      <c r="KFY223" s="134"/>
      <c r="KFZ223" s="131"/>
      <c r="KGA223" s="131"/>
      <c r="KGB223" s="131"/>
      <c r="KGC223" s="132"/>
      <c r="KGE223" s="130"/>
      <c r="KGF223" s="134"/>
      <c r="KGG223" s="134"/>
      <c r="KGH223" s="131"/>
      <c r="KGI223" s="131"/>
      <c r="KGJ223" s="131"/>
      <c r="KGK223" s="132"/>
      <c r="KGM223" s="130"/>
      <c r="KGN223" s="134"/>
      <c r="KGO223" s="134"/>
      <c r="KGP223" s="131"/>
      <c r="KGQ223" s="131"/>
      <c r="KGR223" s="131"/>
      <c r="KGS223" s="132"/>
      <c r="KGU223" s="130"/>
      <c r="KGV223" s="134"/>
      <c r="KGW223" s="134"/>
      <c r="KGX223" s="131"/>
      <c r="KGY223" s="131"/>
      <c r="KGZ223" s="131"/>
      <c r="KHA223" s="132"/>
      <c r="KHC223" s="130"/>
      <c r="KHD223" s="134"/>
      <c r="KHE223" s="134"/>
      <c r="KHF223" s="131"/>
      <c r="KHG223" s="131"/>
      <c r="KHH223" s="131"/>
      <c r="KHI223" s="132"/>
      <c r="KHK223" s="130"/>
      <c r="KHL223" s="134"/>
      <c r="KHM223" s="134"/>
      <c r="KHN223" s="131"/>
      <c r="KHO223" s="131"/>
      <c r="KHP223" s="131"/>
      <c r="KHQ223" s="132"/>
      <c r="KHS223" s="130"/>
      <c r="KHT223" s="134"/>
      <c r="KHU223" s="134"/>
      <c r="KHV223" s="131"/>
      <c r="KHW223" s="131"/>
      <c r="KHX223" s="131"/>
      <c r="KHY223" s="132"/>
      <c r="KIA223" s="130"/>
      <c r="KIB223" s="134"/>
      <c r="KIC223" s="134"/>
      <c r="KID223" s="131"/>
      <c r="KIE223" s="131"/>
      <c r="KIF223" s="131"/>
      <c r="KIG223" s="132"/>
      <c r="KII223" s="130"/>
      <c r="KIJ223" s="134"/>
      <c r="KIK223" s="134"/>
      <c r="KIL223" s="131"/>
      <c r="KIM223" s="131"/>
      <c r="KIN223" s="131"/>
      <c r="KIO223" s="132"/>
      <c r="KIQ223" s="130"/>
      <c r="KIR223" s="134"/>
      <c r="KIS223" s="134"/>
      <c r="KIT223" s="131"/>
      <c r="KIU223" s="131"/>
      <c r="KIV223" s="131"/>
      <c r="KIW223" s="132"/>
      <c r="KIY223" s="130"/>
      <c r="KIZ223" s="134"/>
      <c r="KJA223" s="134"/>
      <c r="KJB223" s="131"/>
      <c r="KJC223" s="131"/>
      <c r="KJD223" s="131"/>
      <c r="KJE223" s="132"/>
      <c r="KJG223" s="130"/>
      <c r="KJH223" s="134"/>
      <c r="KJI223" s="134"/>
      <c r="KJJ223" s="131"/>
      <c r="KJK223" s="131"/>
      <c r="KJL223" s="131"/>
      <c r="KJM223" s="132"/>
      <c r="KJO223" s="130"/>
      <c r="KJP223" s="134"/>
      <c r="KJQ223" s="134"/>
      <c r="KJR223" s="131"/>
      <c r="KJS223" s="131"/>
      <c r="KJT223" s="131"/>
      <c r="KJU223" s="132"/>
      <c r="KJW223" s="130"/>
      <c r="KJX223" s="134"/>
      <c r="KJY223" s="134"/>
      <c r="KJZ223" s="131"/>
      <c r="KKA223" s="131"/>
      <c r="KKB223" s="131"/>
      <c r="KKC223" s="132"/>
      <c r="KKE223" s="130"/>
      <c r="KKF223" s="134"/>
      <c r="KKG223" s="134"/>
      <c r="KKH223" s="131"/>
      <c r="KKI223" s="131"/>
      <c r="KKJ223" s="131"/>
      <c r="KKK223" s="132"/>
      <c r="KKM223" s="130"/>
      <c r="KKN223" s="134"/>
      <c r="KKO223" s="134"/>
      <c r="KKP223" s="131"/>
      <c r="KKQ223" s="131"/>
      <c r="KKR223" s="131"/>
      <c r="KKS223" s="132"/>
      <c r="KKU223" s="130"/>
      <c r="KKV223" s="134"/>
      <c r="KKW223" s="134"/>
      <c r="KKX223" s="131"/>
      <c r="KKY223" s="131"/>
      <c r="KKZ223" s="131"/>
      <c r="KLA223" s="132"/>
      <c r="KLC223" s="130"/>
      <c r="KLD223" s="134"/>
      <c r="KLE223" s="134"/>
      <c r="KLF223" s="131"/>
      <c r="KLG223" s="131"/>
      <c r="KLH223" s="131"/>
      <c r="KLI223" s="132"/>
      <c r="KLK223" s="130"/>
      <c r="KLL223" s="134"/>
      <c r="KLM223" s="134"/>
      <c r="KLN223" s="131"/>
      <c r="KLO223" s="131"/>
      <c r="KLP223" s="131"/>
      <c r="KLQ223" s="132"/>
      <c r="KLS223" s="130"/>
      <c r="KLT223" s="134"/>
      <c r="KLU223" s="134"/>
      <c r="KLV223" s="131"/>
      <c r="KLW223" s="131"/>
      <c r="KLX223" s="131"/>
      <c r="KLY223" s="132"/>
      <c r="KMA223" s="130"/>
      <c r="KMB223" s="134"/>
      <c r="KMC223" s="134"/>
      <c r="KMD223" s="131"/>
      <c r="KME223" s="131"/>
      <c r="KMF223" s="131"/>
      <c r="KMG223" s="132"/>
      <c r="KMI223" s="130"/>
      <c r="KMJ223" s="134"/>
      <c r="KMK223" s="134"/>
      <c r="KML223" s="131"/>
      <c r="KMM223" s="131"/>
      <c r="KMN223" s="131"/>
      <c r="KMO223" s="132"/>
      <c r="KMQ223" s="130"/>
      <c r="KMR223" s="134"/>
      <c r="KMS223" s="134"/>
      <c r="KMT223" s="131"/>
      <c r="KMU223" s="131"/>
      <c r="KMV223" s="131"/>
      <c r="KMW223" s="132"/>
      <c r="KMY223" s="130"/>
      <c r="KMZ223" s="134"/>
      <c r="KNA223" s="134"/>
      <c r="KNB223" s="131"/>
      <c r="KNC223" s="131"/>
      <c r="KND223" s="131"/>
      <c r="KNE223" s="132"/>
      <c r="KNG223" s="130"/>
      <c r="KNH223" s="134"/>
      <c r="KNI223" s="134"/>
      <c r="KNJ223" s="131"/>
      <c r="KNK223" s="131"/>
      <c r="KNL223" s="131"/>
      <c r="KNM223" s="132"/>
      <c r="KNO223" s="130"/>
      <c r="KNP223" s="134"/>
      <c r="KNQ223" s="134"/>
      <c r="KNR223" s="131"/>
      <c r="KNS223" s="131"/>
      <c r="KNT223" s="131"/>
      <c r="KNU223" s="132"/>
      <c r="KNW223" s="130"/>
      <c r="KNX223" s="134"/>
      <c r="KNY223" s="134"/>
      <c r="KNZ223" s="131"/>
      <c r="KOA223" s="131"/>
      <c r="KOB223" s="131"/>
      <c r="KOC223" s="132"/>
      <c r="KOE223" s="130"/>
      <c r="KOF223" s="134"/>
      <c r="KOG223" s="134"/>
      <c r="KOH223" s="131"/>
      <c r="KOI223" s="131"/>
      <c r="KOJ223" s="131"/>
      <c r="KOK223" s="132"/>
      <c r="KOM223" s="130"/>
      <c r="KON223" s="134"/>
      <c r="KOO223" s="134"/>
      <c r="KOP223" s="131"/>
      <c r="KOQ223" s="131"/>
      <c r="KOR223" s="131"/>
      <c r="KOS223" s="132"/>
      <c r="KOU223" s="130"/>
      <c r="KOV223" s="134"/>
      <c r="KOW223" s="134"/>
      <c r="KOX223" s="131"/>
      <c r="KOY223" s="131"/>
      <c r="KOZ223" s="131"/>
      <c r="KPA223" s="132"/>
      <c r="KPC223" s="130"/>
      <c r="KPD223" s="134"/>
      <c r="KPE223" s="134"/>
      <c r="KPF223" s="131"/>
      <c r="KPG223" s="131"/>
      <c r="KPH223" s="131"/>
      <c r="KPI223" s="132"/>
      <c r="KPK223" s="130"/>
      <c r="KPL223" s="134"/>
      <c r="KPM223" s="134"/>
      <c r="KPN223" s="131"/>
      <c r="KPO223" s="131"/>
      <c r="KPP223" s="131"/>
      <c r="KPQ223" s="132"/>
      <c r="KPS223" s="130"/>
      <c r="KPT223" s="134"/>
      <c r="KPU223" s="134"/>
      <c r="KPV223" s="131"/>
      <c r="KPW223" s="131"/>
      <c r="KPX223" s="131"/>
      <c r="KPY223" s="132"/>
      <c r="KQA223" s="130"/>
      <c r="KQB223" s="134"/>
      <c r="KQC223" s="134"/>
      <c r="KQD223" s="131"/>
      <c r="KQE223" s="131"/>
      <c r="KQF223" s="131"/>
      <c r="KQG223" s="132"/>
      <c r="KQI223" s="130"/>
      <c r="KQJ223" s="134"/>
      <c r="KQK223" s="134"/>
      <c r="KQL223" s="131"/>
      <c r="KQM223" s="131"/>
      <c r="KQN223" s="131"/>
      <c r="KQO223" s="132"/>
      <c r="KQQ223" s="130"/>
      <c r="KQR223" s="134"/>
      <c r="KQS223" s="134"/>
      <c r="KQT223" s="131"/>
      <c r="KQU223" s="131"/>
      <c r="KQV223" s="131"/>
      <c r="KQW223" s="132"/>
      <c r="KQY223" s="130"/>
      <c r="KQZ223" s="134"/>
      <c r="KRA223" s="134"/>
      <c r="KRB223" s="131"/>
      <c r="KRC223" s="131"/>
      <c r="KRD223" s="131"/>
      <c r="KRE223" s="132"/>
      <c r="KRG223" s="130"/>
      <c r="KRH223" s="134"/>
      <c r="KRI223" s="134"/>
      <c r="KRJ223" s="131"/>
      <c r="KRK223" s="131"/>
      <c r="KRL223" s="131"/>
      <c r="KRM223" s="132"/>
      <c r="KRO223" s="130"/>
      <c r="KRP223" s="134"/>
      <c r="KRQ223" s="134"/>
      <c r="KRR223" s="131"/>
      <c r="KRS223" s="131"/>
      <c r="KRT223" s="131"/>
      <c r="KRU223" s="132"/>
      <c r="KRW223" s="130"/>
      <c r="KRX223" s="134"/>
      <c r="KRY223" s="134"/>
      <c r="KRZ223" s="131"/>
      <c r="KSA223" s="131"/>
      <c r="KSB223" s="131"/>
      <c r="KSC223" s="132"/>
      <c r="KSE223" s="130"/>
      <c r="KSF223" s="134"/>
      <c r="KSG223" s="134"/>
      <c r="KSH223" s="131"/>
      <c r="KSI223" s="131"/>
      <c r="KSJ223" s="131"/>
      <c r="KSK223" s="132"/>
      <c r="KSM223" s="130"/>
      <c r="KSN223" s="134"/>
      <c r="KSO223" s="134"/>
      <c r="KSP223" s="131"/>
      <c r="KSQ223" s="131"/>
      <c r="KSR223" s="131"/>
      <c r="KSS223" s="132"/>
      <c r="KSU223" s="130"/>
      <c r="KSV223" s="134"/>
      <c r="KSW223" s="134"/>
      <c r="KSX223" s="131"/>
      <c r="KSY223" s="131"/>
      <c r="KSZ223" s="131"/>
      <c r="KTA223" s="132"/>
      <c r="KTC223" s="130"/>
      <c r="KTD223" s="134"/>
      <c r="KTE223" s="134"/>
      <c r="KTF223" s="131"/>
      <c r="KTG223" s="131"/>
      <c r="KTH223" s="131"/>
      <c r="KTI223" s="132"/>
      <c r="KTK223" s="130"/>
      <c r="KTL223" s="134"/>
      <c r="KTM223" s="134"/>
      <c r="KTN223" s="131"/>
      <c r="KTO223" s="131"/>
      <c r="KTP223" s="131"/>
      <c r="KTQ223" s="132"/>
      <c r="KTS223" s="130"/>
      <c r="KTT223" s="134"/>
      <c r="KTU223" s="134"/>
      <c r="KTV223" s="131"/>
      <c r="KTW223" s="131"/>
      <c r="KTX223" s="131"/>
      <c r="KTY223" s="132"/>
      <c r="KUA223" s="130"/>
      <c r="KUB223" s="134"/>
      <c r="KUC223" s="134"/>
      <c r="KUD223" s="131"/>
      <c r="KUE223" s="131"/>
      <c r="KUF223" s="131"/>
      <c r="KUG223" s="132"/>
      <c r="KUI223" s="130"/>
      <c r="KUJ223" s="134"/>
      <c r="KUK223" s="134"/>
      <c r="KUL223" s="131"/>
      <c r="KUM223" s="131"/>
      <c r="KUN223" s="131"/>
      <c r="KUO223" s="132"/>
      <c r="KUQ223" s="130"/>
      <c r="KUR223" s="134"/>
      <c r="KUS223" s="134"/>
      <c r="KUT223" s="131"/>
      <c r="KUU223" s="131"/>
      <c r="KUV223" s="131"/>
      <c r="KUW223" s="132"/>
      <c r="KUY223" s="130"/>
      <c r="KUZ223" s="134"/>
      <c r="KVA223" s="134"/>
      <c r="KVB223" s="131"/>
      <c r="KVC223" s="131"/>
      <c r="KVD223" s="131"/>
      <c r="KVE223" s="132"/>
      <c r="KVG223" s="130"/>
      <c r="KVH223" s="134"/>
      <c r="KVI223" s="134"/>
      <c r="KVJ223" s="131"/>
      <c r="KVK223" s="131"/>
      <c r="KVL223" s="131"/>
      <c r="KVM223" s="132"/>
      <c r="KVO223" s="130"/>
      <c r="KVP223" s="134"/>
      <c r="KVQ223" s="134"/>
      <c r="KVR223" s="131"/>
      <c r="KVS223" s="131"/>
      <c r="KVT223" s="131"/>
      <c r="KVU223" s="132"/>
      <c r="KVW223" s="130"/>
      <c r="KVX223" s="134"/>
      <c r="KVY223" s="134"/>
      <c r="KVZ223" s="131"/>
      <c r="KWA223" s="131"/>
      <c r="KWB223" s="131"/>
      <c r="KWC223" s="132"/>
      <c r="KWE223" s="130"/>
      <c r="KWF223" s="134"/>
      <c r="KWG223" s="134"/>
      <c r="KWH223" s="131"/>
      <c r="KWI223" s="131"/>
      <c r="KWJ223" s="131"/>
      <c r="KWK223" s="132"/>
      <c r="KWM223" s="130"/>
      <c r="KWN223" s="134"/>
      <c r="KWO223" s="134"/>
      <c r="KWP223" s="131"/>
      <c r="KWQ223" s="131"/>
      <c r="KWR223" s="131"/>
      <c r="KWS223" s="132"/>
      <c r="KWU223" s="130"/>
      <c r="KWV223" s="134"/>
      <c r="KWW223" s="134"/>
      <c r="KWX223" s="131"/>
      <c r="KWY223" s="131"/>
      <c r="KWZ223" s="131"/>
      <c r="KXA223" s="132"/>
      <c r="KXC223" s="130"/>
      <c r="KXD223" s="134"/>
      <c r="KXE223" s="134"/>
      <c r="KXF223" s="131"/>
      <c r="KXG223" s="131"/>
      <c r="KXH223" s="131"/>
      <c r="KXI223" s="132"/>
      <c r="KXK223" s="130"/>
      <c r="KXL223" s="134"/>
      <c r="KXM223" s="134"/>
      <c r="KXN223" s="131"/>
      <c r="KXO223" s="131"/>
      <c r="KXP223" s="131"/>
      <c r="KXQ223" s="132"/>
      <c r="KXS223" s="130"/>
      <c r="KXT223" s="134"/>
      <c r="KXU223" s="134"/>
      <c r="KXV223" s="131"/>
      <c r="KXW223" s="131"/>
      <c r="KXX223" s="131"/>
      <c r="KXY223" s="132"/>
      <c r="KYA223" s="130"/>
      <c r="KYB223" s="134"/>
      <c r="KYC223" s="134"/>
      <c r="KYD223" s="131"/>
      <c r="KYE223" s="131"/>
      <c r="KYF223" s="131"/>
      <c r="KYG223" s="132"/>
      <c r="KYI223" s="130"/>
      <c r="KYJ223" s="134"/>
      <c r="KYK223" s="134"/>
      <c r="KYL223" s="131"/>
      <c r="KYM223" s="131"/>
      <c r="KYN223" s="131"/>
      <c r="KYO223" s="132"/>
      <c r="KYQ223" s="130"/>
      <c r="KYR223" s="134"/>
      <c r="KYS223" s="134"/>
      <c r="KYT223" s="131"/>
      <c r="KYU223" s="131"/>
      <c r="KYV223" s="131"/>
      <c r="KYW223" s="132"/>
      <c r="KYY223" s="130"/>
      <c r="KYZ223" s="134"/>
      <c r="KZA223" s="134"/>
      <c r="KZB223" s="131"/>
      <c r="KZC223" s="131"/>
      <c r="KZD223" s="131"/>
      <c r="KZE223" s="132"/>
      <c r="KZG223" s="130"/>
      <c r="KZH223" s="134"/>
      <c r="KZI223" s="134"/>
      <c r="KZJ223" s="131"/>
      <c r="KZK223" s="131"/>
      <c r="KZL223" s="131"/>
      <c r="KZM223" s="132"/>
      <c r="KZO223" s="130"/>
      <c r="KZP223" s="134"/>
      <c r="KZQ223" s="134"/>
      <c r="KZR223" s="131"/>
      <c r="KZS223" s="131"/>
      <c r="KZT223" s="131"/>
      <c r="KZU223" s="132"/>
      <c r="KZW223" s="130"/>
      <c r="KZX223" s="134"/>
      <c r="KZY223" s="134"/>
      <c r="KZZ223" s="131"/>
      <c r="LAA223" s="131"/>
      <c r="LAB223" s="131"/>
      <c r="LAC223" s="132"/>
      <c r="LAE223" s="130"/>
      <c r="LAF223" s="134"/>
      <c r="LAG223" s="134"/>
      <c r="LAH223" s="131"/>
      <c r="LAI223" s="131"/>
      <c r="LAJ223" s="131"/>
      <c r="LAK223" s="132"/>
      <c r="LAM223" s="130"/>
      <c r="LAN223" s="134"/>
      <c r="LAO223" s="134"/>
      <c r="LAP223" s="131"/>
      <c r="LAQ223" s="131"/>
      <c r="LAR223" s="131"/>
      <c r="LAS223" s="132"/>
      <c r="LAU223" s="130"/>
      <c r="LAV223" s="134"/>
      <c r="LAW223" s="134"/>
      <c r="LAX223" s="131"/>
      <c r="LAY223" s="131"/>
      <c r="LAZ223" s="131"/>
      <c r="LBA223" s="132"/>
      <c r="LBC223" s="130"/>
      <c r="LBD223" s="134"/>
      <c r="LBE223" s="134"/>
      <c r="LBF223" s="131"/>
      <c r="LBG223" s="131"/>
      <c r="LBH223" s="131"/>
      <c r="LBI223" s="132"/>
      <c r="LBK223" s="130"/>
      <c r="LBL223" s="134"/>
      <c r="LBM223" s="134"/>
      <c r="LBN223" s="131"/>
      <c r="LBO223" s="131"/>
      <c r="LBP223" s="131"/>
      <c r="LBQ223" s="132"/>
      <c r="LBS223" s="130"/>
      <c r="LBT223" s="134"/>
      <c r="LBU223" s="134"/>
      <c r="LBV223" s="131"/>
      <c r="LBW223" s="131"/>
      <c r="LBX223" s="131"/>
      <c r="LBY223" s="132"/>
      <c r="LCA223" s="130"/>
      <c r="LCB223" s="134"/>
      <c r="LCC223" s="134"/>
      <c r="LCD223" s="131"/>
      <c r="LCE223" s="131"/>
      <c r="LCF223" s="131"/>
      <c r="LCG223" s="132"/>
      <c r="LCI223" s="130"/>
      <c r="LCJ223" s="134"/>
      <c r="LCK223" s="134"/>
      <c r="LCL223" s="131"/>
      <c r="LCM223" s="131"/>
      <c r="LCN223" s="131"/>
      <c r="LCO223" s="132"/>
      <c r="LCQ223" s="130"/>
      <c r="LCR223" s="134"/>
      <c r="LCS223" s="134"/>
      <c r="LCT223" s="131"/>
      <c r="LCU223" s="131"/>
      <c r="LCV223" s="131"/>
      <c r="LCW223" s="132"/>
      <c r="LCY223" s="130"/>
      <c r="LCZ223" s="134"/>
      <c r="LDA223" s="134"/>
      <c r="LDB223" s="131"/>
      <c r="LDC223" s="131"/>
      <c r="LDD223" s="131"/>
      <c r="LDE223" s="132"/>
      <c r="LDG223" s="130"/>
      <c r="LDH223" s="134"/>
      <c r="LDI223" s="134"/>
      <c r="LDJ223" s="131"/>
      <c r="LDK223" s="131"/>
      <c r="LDL223" s="131"/>
      <c r="LDM223" s="132"/>
      <c r="LDO223" s="130"/>
      <c r="LDP223" s="134"/>
      <c r="LDQ223" s="134"/>
      <c r="LDR223" s="131"/>
      <c r="LDS223" s="131"/>
      <c r="LDT223" s="131"/>
      <c r="LDU223" s="132"/>
      <c r="LDW223" s="130"/>
      <c r="LDX223" s="134"/>
      <c r="LDY223" s="134"/>
      <c r="LDZ223" s="131"/>
      <c r="LEA223" s="131"/>
      <c r="LEB223" s="131"/>
      <c r="LEC223" s="132"/>
      <c r="LEE223" s="130"/>
      <c r="LEF223" s="134"/>
      <c r="LEG223" s="134"/>
      <c r="LEH223" s="131"/>
      <c r="LEI223" s="131"/>
      <c r="LEJ223" s="131"/>
      <c r="LEK223" s="132"/>
      <c r="LEM223" s="130"/>
      <c r="LEN223" s="134"/>
      <c r="LEO223" s="134"/>
      <c r="LEP223" s="131"/>
      <c r="LEQ223" s="131"/>
      <c r="LER223" s="131"/>
      <c r="LES223" s="132"/>
      <c r="LEU223" s="130"/>
      <c r="LEV223" s="134"/>
      <c r="LEW223" s="134"/>
      <c r="LEX223" s="131"/>
      <c r="LEY223" s="131"/>
      <c r="LEZ223" s="131"/>
      <c r="LFA223" s="132"/>
      <c r="LFC223" s="130"/>
      <c r="LFD223" s="134"/>
      <c r="LFE223" s="134"/>
      <c r="LFF223" s="131"/>
      <c r="LFG223" s="131"/>
      <c r="LFH223" s="131"/>
      <c r="LFI223" s="132"/>
      <c r="LFK223" s="130"/>
      <c r="LFL223" s="134"/>
      <c r="LFM223" s="134"/>
      <c r="LFN223" s="131"/>
      <c r="LFO223" s="131"/>
      <c r="LFP223" s="131"/>
      <c r="LFQ223" s="132"/>
      <c r="LFS223" s="130"/>
      <c r="LFT223" s="134"/>
      <c r="LFU223" s="134"/>
      <c r="LFV223" s="131"/>
      <c r="LFW223" s="131"/>
      <c r="LFX223" s="131"/>
      <c r="LFY223" s="132"/>
      <c r="LGA223" s="130"/>
      <c r="LGB223" s="134"/>
      <c r="LGC223" s="134"/>
      <c r="LGD223" s="131"/>
      <c r="LGE223" s="131"/>
      <c r="LGF223" s="131"/>
      <c r="LGG223" s="132"/>
      <c r="LGI223" s="130"/>
      <c r="LGJ223" s="134"/>
      <c r="LGK223" s="134"/>
      <c r="LGL223" s="131"/>
      <c r="LGM223" s="131"/>
      <c r="LGN223" s="131"/>
      <c r="LGO223" s="132"/>
      <c r="LGQ223" s="130"/>
      <c r="LGR223" s="134"/>
      <c r="LGS223" s="134"/>
      <c r="LGT223" s="131"/>
      <c r="LGU223" s="131"/>
      <c r="LGV223" s="131"/>
      <c r="LGW223" s="132"/>
      <c r="LGY223" s="130"/>
      <c r="LGZ223" s="134"/>
      <c r="LHA223" s="134"/>
      <c r="LHB223" s="131"/>
      <c r="LHC223" s="131"/>
      <c r="LHD223" s="131"/>
      <c r="LHE223" s="132"/>
      <c r="LHG223" s="130"/>
      <c r="LHH223" s="134"/>
      <c r="LHI223" s="134"/>
      <c r="LHJ223" s="131"/>
      <c r="LHK223" s="131"/>
      <c r="LHL223" s="131"/>
      <c r="LHM223" s="132"/>
      <c r="LHO223" s="130"/>
      <c r="LHP223" s="134"/>
      <c r="LHQ223" s="134"/>
      <c r="LHR223" s="131"/>
      <c r="LHS223" s="131"/>
      <c r="LHT223" s="131"/>
      <c r="LHU223" s="132"/>
      <c r="LHW223" s="130"/>
      <c r="LHX223" s="134"/>
      <c r="LHY223" s="134"/>
      <c r="LHZ223" s="131"/>
      <c r="LIA223" s="131"/>
      <c r="LIB223" s="131"/>
      <c r="LIC223" s="132"/>
      <c r="LIE223" s="130"/>
      <c r="LIF223" s="134"/>
      <c r="LIG223" s="134"/>
      <c r="LIH223" s="131"/>
      <c r="LII223" s="131"/>
      <c r="LIJ223" s="131"/>
      <c r="LIK223" s="132"/>
      <c r="LIM223" s="130"/>
      <c r="LIN223" s="134"/>
      <c r="LIO223" s="134"/>
      <c r="LIP223" s="131"/>
      <c r="LIQ223" s="131"/>
      <c r="LIR223" s="131"/>
      <c r="LIS223" s="132"/>
      <c r="LIU223" s="130"/>
      <c r="LIV223" s="134"/>
      <c r="LIW223" s="134"/>
      <c r="LIX223" s="131"/>
      <c r="LIY223" s="131"/>
      <c r="LIZ223" s="131"/>
      <c r="LJA223" s="132"/>
      <c r="LJC223" s="130"/>
      <c r="LJD223" s="134"/>
      <c r="LJE223" s="134"/>
      <c r="LJF223" s="131"/>
      <c r="LJG223" s="131"/>
      <c r="LJH223" s="131"/>
      <c r="LJI223" s="132"/>
      <c r="LJK223" s="130"/>
      <c r="LJL223" s="134"/>
      <c r="LJM223" s="134"/>
      <c r="LJN223" s="131"/>
      <c r="LJO223" s="131"/>
      <c r="LJP223" s="131"/>
      <c r="LJQ223" s="132"/>
      <c r="LJS223" s="130"/>
      <c r="LJT223" s="134"/>
      <c r="LJU223" s="134"/>
      <c r="LJV223" s="131"/>
      <c r="LJW223" s="131"/>
      <c r="LJX223" s="131"/>
      <c r="LJY223" s="132"/>
      <c r="LKA223" s="130"/>
      <c r="LKB223" s="134"/>
      <c r="LKC223" s="134"/>
      <c r="LKD223" s="131"/>
      <c r="LKE223" s="131"/>
      <c r="LKF223" s="131"/>
      <c r="LKG223" s="132"/>
      <c r="LKI223" s="130"/>
      <c r="LKJ223" s="134"/>
      <c r="LKK223" s="134"/>
      <c r="LKL223" s="131"/>
      <c r="LKM223" s="131"/>
      <c r="LKN223" s="131"/>
      <c r="LKO223" s="132"/>
      <c r="LKQ223" s="130"/>
      <c r="LKR223" s="134"/>
      <c r="LKS223" s="134"/>
      <c r="LKT223" s="131"/>
      <c r="LKU223" s="131"/>
      <c r="LKV223" s="131"/>
      <c r="LKW223" s="132"/>
      <c r="LKY223" s="130"/>
      <c r="LKZ223" s="134"/>
      <c r="LLA223" s="134"/>
      <c r="LLB223" s="131"/>
      <c r="LLC223" s="131"/>
      <c r="LLD223" s="131"/>
      <c r="LLE223" s="132"/>
      <c r="LLG223" s="130"/>
      <c r="LLH223" s="134"/>
      <c r="LLI223" s="134"/>
      <c r="LLJ223" s="131"/>
      <c r="LLK223" s="131"/>
      <c r="LLL223" s="131"/>
      <c r="LLM223" s="132"/>
      <c r="LLO223" s="130"/>
      <c r="LLP223" s="134"/>
      <c r="LLQ223" s="134"/>
      <c r="LLR223" s="131"/>
      <c r="LLS223" s="131"/>
      <c r="LLT223" s="131"/>
      <c r="LLU223" s="132"/>
      <c r="LLW223" s="130"/>
      <c r="LLX223" s="134"/>
      <c r="LLY223" s="134"/>
      <c r="LLZ223" s="131"/>
      <c r="LMA223" s="131"/>
      <c r="LMB223" s="131"/>
      <c r="LMC223" s="132"/>
      <c r="LME223" s="130"/>
      <c r="LMF223" s="134"/>
      <c r="LMG223" s="134"/>
      <c r="LMH223" s="131"/>
      <c r="LMI223" s="131"/>
      <c r="LMJ223" s="131"/>
      <c r="LMK223" s="132"/>
      <c r="LMM223" s="130"/>
      <c r="LMN223" s="134"/>
      <c r="LMO223" s="134"/>
      <c r="LMP223" s="131"/>
      <c r="LMQ223" s="131"/>
      <c r="LMR223" s="131"/>
      <c r="LMS223" s="132"/>
      <c r="LMU223" s="130"/>
      <c r="LMV223" s="134"/>
      <c r="LMW223" s="134"/>
      <c r="LMX223" s="131"/>
      <c r="LMY223" s="131"/>
      <c r="LMZ223" s="131"/>
      <c r="LNA223" s="132"/>
      <c r="LNC223" s="130"/>
      <c r="LND223" s="134"/>
      <c r="LNE223" s="134"/>
      <c r="LNF223" s="131"/>
      <c r="LNG223" s="131"/>
      <c r="LNH223" s="131"/>
      <c r="LNI223" s="132"/>
      <c r="LNK223" s="130"/>
      <c r="LNL223" s="134"/>
      <c r="LNM223" s="134"/>
      <c r="LNN223" s="131"/>
      <c r="LNO223" s="131"/>
      <c r="LNP223" s="131"/>
      <c r="LNQ223" s="132"/>
      <c r="LNS223" s="130"/>
      <c r="LNT223" s="134"/>
      <c r="LNU223" s="134"/>
      <c r="LNV223" s="131"/>
      <c r="LNW223" s="131"/>
      <c r="LNX223" s="131"/>
      <c r="LNY223" s="132"/>
      <c r="LOA223" s="130"/>
      <c r="LOB223" s="134"/>
      <c r="LOC223" s="134"/>
      <c r="LOD223" s="131"/>
      <c r="LOE223" s="131"/>
      <c r="LOF223" s="131"/>
      <c r="LOG223" s="132"/>
      <c r="LOI223" s="130"/>
      <c r="LOJ223" s="134"/>
      <c r="LOK223" s="134"/>
      <c r="LOL223" s="131"/>
      <c r="LOM223" s="131"/>
      <c r="LON223" s="131"/>
      <c r="LOO223" s="132"/>
      <c r="LOQ223" s="130"/>
      <c r="LOR223" s="134"/>
      <c r="LOS223" s="134"/>
      <c r="LOT223" s="131"/>
      <c r="LOU223" s="131"/>
      <c r="LOV223" s="131"/>
      <c r="LOW223" s="132"/>
      <c r="LOY223" s="130"/>
      <c r="LOZ223" s="134"/>
      <c r="LPA223" s="134"/>
      <c r="LPB223" s="131"/>
      <c r="LPC223" s="131"/>
      <c r="LPD223" s="131"/>
      <c r="LPE223" s="132"/>
      <c r="LPG223" s="130"/>
      <c r="LPH223" s="134"/>
      <c r="LPI223" s="134"/>
      <c r="LPJ223" s="131"/>
      <c r="LPK223" s="131"/>
      <c r="LPL223" s="131"/>
      <c r="LPM223" s="132"/>
      <c r="LPO223" s="130"/>
      <c r="LPP223" s="134"/>
      <c r="LPQ223" s="134"/>
      <c r="LPR223" s="131"/>
      <c r="LPS223" s="131"/>
      <c r="LPT223" s="131"/>
      <c r="LPU223" s="132"/>
      <c r="LPW223" s="130"/>
      <c r="LPX223" s="134"/>
      <c r="LPY223" s="134"/>
      <c r="LPZ223" s="131"/>
      <c r="LQA223" s="131"/>
      <c r="LQB223" s="131"/>
      <c r="LQC223" s="132"/>
      <c r="LQE223" s="130"/>
      <c r="LQF223" s="134"/>
      <c r="LQG223" s="134"/>
      <c r="LQH223" s="131"/>
      <c r="LQI223" s="131"/>
      <c r="LQJ223" s="131"/>
      <c r="LQK223" s="132"/>
      <c r="LQM223" s="130"/>
      <c r="LQN223" s="134"/>
      <c r="LQO223" s="134"/>
      <c r="LQP223" s="131"/>
      <c r="LQQ223" s="131"/>
      <c r="LQR223" s="131"/>
      <c r="LQS223" s="132"/>
      <c r="LQU223" s="130"/>
      <c r="LQV223" s="134"/>
      <c r="LQW223" s="134"/>
      <c r="LQX223" s="131"/>
      <c r="LQY223" s="131"/>
      <c r="LQZ223" s="131"/>
      <c r="LRA223" s="132"/>
      <c r="LRC223" s="130"/>
      <c r="LRD223" s="134"/>
      <c r="LRE223" s="134"/>
      <c r="LRF223" s="131"/>
      <c r="LRG223" s="131"/>
      <c r="LRH223" s="131"/>
      <c r="LRI223" s="132"/>
      <c r="LRK223" s="130"/>
      <c r="LRL223" s="134"/>
      <c r="LRM223" s="134"/>
      <c r="LRN223" s="131"/>
      <c r="LRO223" s="131"/>
      <c r="LRP223" s="131"/>
      <c r="LRQ223" s="132"/>
      <c r="LRS223" s="130"/>
      <c r="LRT223" s="134"/>
      <c r="LRU223" s="134"/>
      <c r="LRV223" s="131"/>
      <c r="LRW223" s="131"/>
      <c r="LRX223" s="131"/>
      <c r="LRY223" s="132"/>
      <c r="LSA223" s="130"/>
      <c r="LSB223" s="134"/>
      <c r="LSC223" s="134"/>
      <c r="LSD223" s="131"/>
      <c r="LSE223" s="131"/>
      <c r="LSF223" s="131"/>
      <c r="LSG223" s="132"/>
      <c r="LSI223" s="130"/>
      <c r="LSJ223" s="134"/>
      <c r="LSK223" s="134"/>
      <c r="LSL223" s="131"/>
      <c r="LSM223" s="131"/>
      <c r="LSN223" s="131"/>
      <c r="LSO223" s="132"/>
      <c r="LSQ223" s="130"/>
      <c r="LSR223" s="134"/>
      <c r="LSS223" s="134"/>
      <c r="LST223" s="131"/>
      <c r="LSU223" s="131"/>
      <c r="LSV223" s="131"/>
      <c r="LSW223" s="132"/>
      <c r="LSY223" s="130"/>
      <c r="LSZ223" s="134"/>
      <c r="LTA223" s="134"/>
      <c r="LTB223" s="131"/>
      <c r="LTC223" s="131"/>
      <c r="LTD223" s="131"/>
      <c r="LTE223" s="132"/>
      <c r="LTG223" s="130"/>
      <c r="LTH223" s="134"/>
      <c r="LTI223" s="134"/>
      <c r="LTJ223" s="131"/>
      <c r="LTK223" s="131"/>
      <c r="LTL223" s="131"/>
      <c r="LTM223" s="132"/>
      <c r="LTO223" s="130"/>
      <c r="LTP223" s="134"/>
      <c r="LTQ223" s="134"/>
      <c r="LTR223" s="131"/>
      <c r="LTS223" s="131"/>
      <c r="LTT223" s="131"/>
      <c r="LTU223" s="132"/>
      <c r="LTW223" s="130"/>
      <c r="LTX223" s="134"/>
      <c r="LTY223" s="134"/>
      <c r="LTZ223" s="131"/>
      <c r="LUA223" s="131"/>
      <c r="LUB223" s="131"/>
      <c r="LUC223" s="132"/>
      <c r="LUE223" s="130"/>
      <c r="LUF223" s="134"/>
      <c r="LUG223" s="134"/>
      <c r="LUH223" s="131"/>
      <c r="LUI223" s="131"/>
      <c r="LUJ223" s="131"/>
      <c r="LUK223" s="132"/>
      <c r="LUM223" s="130"/>
      <c r="LUN223" s="134"/>
      <c r="LUO223" s="134"/>
      <c r="LUP223" s="131"/>
      <c r="LUQ223" s="131"/>
      <c r="LUR223" s="131"/>
      <c r="LUS223" s="132"/>
      <c r="LUU223" s="130"/>
      <c r="LUV223" s="134"/>
      <c r="LUW223" s="134"/>
      <c r="LUX223" s="131"/>
      <c r="LUY223" s="131"/>
      <c r="LUZ223" s="131"/>
      <c r="LVA223" s="132"/>
      <c r="LVC223" s="130"/>
      <c r="LVD223" s="134"/>
      <c r="LVE223" s="134"/>
      <c r="LVF223" s="131"/>
      <c r="LVG223" s="131"/>
      <c r="LVH223" s="131"/>
      <c r="LVI223" s="132"/>
      <c r="LVK223" s="130"/>
      <c r="LVL223" s="134"/>
      <c r="LVM223" s="134"/>
      <c r="LVN223" s="131"/>
      <c r="LVO223" s="131"/>
      <c r="LVP223" s="131"/>
      <c r="LVQ223" s="132"/>
      <c r="LVS223" s="130"/>
      <c r="LVT223" s="134"/>
      <c r="LVU223" s="134"/>
      <c r="LVV223" s="131"/>
      <c r="LVW223" s="131"/>
      <c r="LVX223" s="131"/>
      <c r="LVY223" s="132"/>
      <c r="LWA223" s="130"/>
      <c r="LWB223" s="134"/>
      <c r="LWC223" s="134"/>
      <c r="LWD223" s="131"/>
      <c r="LWE223" s="131"/>
      <c r="LWF223" s="131"/>
      <c r="LWG223" s="132"/>
      <c r="LWI223" s="130"/>
      <c r="LWJ223" s="134"/>
      <c r="LWK223" s="134"/>
      <c r="LWL223" s="131"/>
      <c r="LWM223" s="131"/>
      <c r="LWN223" s="131"/>
      <c r="LWO223" s="132"/>
      <c r="LWQ223" s="130"/>
      <c r="LWR223" s="134"/>
      <c r="LWS223" s="134"/>
      <c r="LWT223" s="131"/>
      <c r="LWU223" s="131"/>
      <c r="LWV223" s="131"/>
      <c r="LWW223" s="132"/>
      <c r="LWY223" s="130"/>
      <c r="LWZ223" s="134"/>
      <c r="LXA223" s="134"/>
      <c r="LXB223" s="131"/>
      <c r="LXC223" s="131"/>
      <c r="LXD223" s="131"/>
      <c r="LXE223" s="132"/>
      <c r="LXG223" s="130"/>
      <c r="LXH223" s="134"/>
      <c r="LXI223" s="134"/>
      <c r="LXJ223" s="131"/>
      <c r="LXK223" s="131"/>
      <c r="LXL223" s="131"/>
      <c r="LXM223" s="132"/>
      <c r="LXO223" s="130"/>
      <c r="LXP223" s="134"/>
      <c r="LXQ223" s="134"/>
      <c r="LXR223" s="131"/>
      <c r="LXS223" s="131"/>
      <c r="LXT223" s="131"/>
      <c r="LXU223" s="132"/>
      <c r="LXW223" s="130"/>
      <c r="LXX223" s="134"/>
      <c r="LXY223" s="134"/>
      <c r="LXZ223" s="131"/>
      <c r="LYA223" s="131"/>
      <c r="LYB223" s="131"/>
      <c r="LYC223" s="132"/>
      <c r="LYE223" s="130"/>
      <c r="LYF223" s="134"/>
      <c r="LYG223" s="134"/>
      <c r="LYH223" s="131"/>
      <c r="LYI223" s="131"/>
      <c r="LYJ223" s="131"/>
      <c r="LYK223" s="132"/>
      <c r="LYM223" s="130"/>
      <c r="LYN223" s="134"/>
      <c r="LYO223" s="134"/>
      <c r="LYP223" s="131"/>
      <c r="LYQ223" s="131"/>
      <c r="LYR223" s="131"/>
      <c r="LYS223" s="132"/>
      <c r="LYU223" s="130"/>
      <c r="LYV223" s="134"/>
      <c r="LYW223" s="134"/>
      <c r="LYX223" s="131"/>
      <c r="LYY223" s="131"/>
      <c r="LYZ223" s="131"/>
      <c r="LZA223" s="132"/>
      <c r="LZC223" s="130"/>
      <c r="LZD223" s="134"/>
      <c r="LZE223" s="134"/>
      <c r="LZF223" s="131"/>
      <c r="LZG223" s="131"/>
      <c r="LZH223" s="131"/>
      <c r="LZI223" s="132"/>
      <c r="LZK223" s="130"/>
      <c r="LZL223" s="134"/>
      <c r="LZM223" s="134"/>
      <c r="LZN223" s="131"/>
      <c r="LZO223" s="131"/>
      <c r="LZP223" s="131"/>
      <c r="LZQ223" s="132"/>
      <c r="LZS223" s="130"/>
      <c r="LZT223" s="134"/>
      <c r="LZU223" s="134"/>
      <c r="LZV223" s="131"/>
      <c r="LZW223" s="131"/>
      <c r="LZX223" s="131"/>
      <c r="LZY223" s="132"/>
      <c r="MAA223" s="130"/>
      <c r="MAB223" s="134"/>
      <c r="MAC223" s="134"/>
      <c r="MAD223" s="131"/>
      <c r="MAE223" s="131"/>
      <c r="MAF223" s="131"/>
      <c r="MAG223" s="132"/>
      <c r="MAI223" s="130"/>
      <c r="MAJ223" s="134"/>
      <c r="MAK223" s="134"/>
      <c r="MAL223" s="131"/>
      <c r="MAM223" s="131"/>
      <c r="MAN223" s="131"/>
      <c r="MAO223" s="132"/>
      <c r="MAQ223" s="130"/>
      <c r="MAR223" s="134"/>
      <c r="MAS223" s="134"/>
      <c r="MAT223" s="131"/>
      <c r="MAU223" s="131"/>
      <c r="MAV223" s="131"/>
      <c r="MAW223" s="132"/>
      <c r="MAY223" s="130"/>
      <c r="MAZ223" s="134"/>
      <c r="MBA223" s="134"/>
      <c r="MBB223" s="131"/>
      <c r="MBC223" s="131"/>
      <c r="MBD223" s="131"/>
      <c r="MBE223" s="132"/>
      <c r="MBG223" s="130"/>
      <c r="MBH223" s="134"/>
      <c r="MBI223" s="134"/>
      <c r="MBJ223" s="131"/>
      <c r="MBK223" s="131"/>
      <c r="MBL223" s="131"/>
      <c r="MBM223" s="132"/>
      <c r="MBO223" s="130"/>
      <c r="MBP223" s="134"/>
      <c r="MBQ223" s="134"/>
      <c r="MBR223" s="131"/>
      <c r="MBS223" s="131"/>
      <c r="MBT223" s="131"/>
      <c r="MBU223" s="132"/>
      <c r="MBW223" s="130"/>
      <c r="MBX223" s="134"/>
      <c r="MBY223" s="134"/>
      <c r="MBZ223" s="131"/>
      <c r="MCA223" s="131"/>
      <c r="MCB223" s="131"/>
      <c r="MCC223" s="132"/>
      <c r="MCE223" s="130"/>
      <c r="MCF223" s="134"/>
      <c r="MCG223" s="134"/>
      <c r="MCH223" s="131"/>
      <c r="MCI223" s="131"/>
      <c r="MCJ223" s="131"/>
      <c r="MCK223" s="132"/>
      <c r="MCM223" s="130"/>
      <c r="MCN223" s="134"/>
      <c r="MCO223" s="134"/>
      <c r="MCP223" s="131"/>
      <c r="MCQ223" s="131"/>
      <c r="MCR223" s="131"/>
      <c r="MCS223" s="132"/>
      <c r="MCU223" s="130"/>
      <c r="MCV223" s="134"/>
      <c r="MCW223" s="134"/>
      <c r="MCX223" s="131"/>
      <c r="MCY223" s="131"/>
      <c r="MCZ223" s="131"/>
      <c r="MDA223" s="132"/>
      <c r="MDC223" s="130"/>
      <c r="MDD223" s="134"/>
      <c r="MDE223" s="134"/>
      <c r="MDF223" s="131"/>
      <c r="MDG223" s="131"/>
      <c r="MDH223" s="131"/>
      <c r="MDI223" s="132"/>
      <c r="MDK223" s="130"/>
      <c r="MDL223" s="134"/>
      <c r="MDM223" s="134"/>
      <c r="MDN223" s="131"/>
      <c r="MDO223" s="131"/>
      <c r="MDP223" s="131"/>
      <c r="MDQ223" s="132"/>
      <c r="MDS223" s="130"/>
      <c r="MDT223" s="134"/>
      <c r="MDU223" s="134"/>
      <c r="MDV223" s="131"/>
      <c r="MDW223" s="131"/>
      <c r="MDX223" s="131"/>
      <c r="MDY223" s="132"/>
      <c r="MEA223" s="130"/>
      <c r="MEB223" s="134"/>
      <c r="MEC223" s="134"/>
      <c r="MED223" s="131"/>
      <c r="MEE223" s="131"/>
      <c r="MEF223" s="131"/>
      <c r="MEG223" s="132"/>
      <c r="MEI223" s="130"/>
      <c r="MEJ223" s="134"/>
      <c r="MEK223" s="134"/>
      <c r="MEL223" s="131"/>
      <c r="MEM223" s="131"/>
      <c r="MEN223" s="131"/>
      <c r="MEO223" s="132"/>
      <c r="MEQ223" s="130"/>
      <c r="MER223" s="134"/>
      <c r="MES223" s="134"/>
      <c r="MET223" s="131"/>
      <c r="MEU223" s="131"/>
      <c r="MEV223" s="131"/>
      <c r="MEW223" s="132"/>
      <c r="MEY223" s="130"/>
      <c r="MEZ223" s="134"/>
      <c r="MFA223" s="134"/>
      <c r="MFB223" s="131"/>
      <c r="MFC223" s="131"/>
      <c r="MFD223" s="131"/>
      <c r="MFE223" s="132"/>
      <c r="MFG223" s="130"/>
      <c r="MFH223" s="134"/>
      <c r="MFI223" s="134"/>
      <c r="MFJ223" s="131"/>
      <c r="MFK223" s="131"/>
      <c r="MFL223" s="131"/>
      <c r="MFM223" s="132"/>
      <c r="MFO223" s="130"/>
      <c r="MFP223" s="134"/>
      <c r="MFQ223" s="134"/>
      <c r="MFR223" s="131"/>
      <c r="MFS223" s="131"/>
      <c r="MFT223" s="131"/>
      <c r="MFU223" s="132"/>
      <c r="MFW223" s="130"/>
      <c r="MFX223" s="134"/>
      <c r="MFY223" s="134"/>
      <c r="MFZ223" s="131"/>
      <c r="MGA223" s="131"/>
      <c r="MGB223" s="131"/>
      <c r="MGC223" s="132"/>
      <c r="MGE223" s="130"/>
      <c r="MGF223" s="134"/>
      <c r="MGG223" s="134"/>
      <c r="MGH223" s="131"/>
      <c r="MGI223" s="131"/>
      <c r="MGJ223" s="131"/>
      <c r="MGK223" s="132"/>
      <c r="MGM223" s="130"/>
      <c r="MGN223" s="134"/>
      <c r="MGO223" s="134"/>
      <c r="MGP223" s="131"/>
      <c r="MGQ223" s="131"/>
      <c r="MGR223" s="131"/>
      <c r="MGS223" s="132"/>
      <c r="MGU223" s="130"/>
      <c r="MGV223" s="134"/>
      <c r="MGW223" s="134"/>
      <c r="MGX223" s="131"/>
      <c r="MGY223" s="131"/>
      <c r="MGZ223" s="131"/>
      <c r="MHA223" s="132"/>
      <c r="MHC223" s="130"/>
      <c r="MHD223" s="134"/>
      <c r="MHE223" s="134"/>
      <c r="MHF223" s="131"/>
      <c r="MHG223" s="131"/>
      <c r="MHH223" s="131"/>
      <c r="MHI223" s="132"/>
      <c r="MHK223" s="130"/>
      <c r="MHL223" s="134"/>
      <c r="MHM223" s="134"/>
      <c r="MHN223" s="131"/>
      <c r="MHO223" s="131"/>
      <c r="MHP223" s="131"/>
      <c r="MHQ223" s="132"/>
      <c r="MHS223" s="130"/>
      <c r="MHT223" s="134"/>
      <c r="MHU223" s="134"/>
      <c r="MHV223" s="131"/>
      <c r="MHW223" s="131"/>
      <c r="MHX223" s="131"/>
      <c r="MHY223" s="132"/>
      <c r="MIA223" s="130"/>
      <c r="MIB223" s="134"/>
      <c r="MIC223" s="134"/>
      <c r="MID223" s="131"/>
      <c r="MIE223" s="131"/>
      <c r="MIF223" s="131"/>
      <c r="MIG223" s="132"/>
      <c r="MII223" s="130"/>
      <c r="MIJ223" s="134"/>
      <c r="MIK223" s="134"/>
      <c r="MIL223" s="131"/>
      <c r="MIM223" s="131"/>
      <c r="MIN223" s="131"/>
      <c r="MIO223" s="132"/>
      <c r="MIQ223" s="130"/>
      <c r="MIR223" s="134"/>
      <c r="MIS223" s="134"/>
      <c r="MIT223" s="131"/>
      <c r="MIU223" s="131"/>
      <c r="MIV223" s="131"/>
      <c r="MIW223" s="132"/>
      <c r="MIY223" s="130"/>
      <c r="MIZ223" s="134"/>
      <c r="MJA223" s="134"/>
      <c r="MJB223" s="131"/>
      <c r="MJC223" s="131"/>
      <c r="MJD223" s="131"/>
      <c r="MJE223" s="132"/>
      <c r="MJG223" s="130"/>
      <c r="MJH223" s="134"/>
      <c r="MJI223" s="134"/>
      <c r="MJJ223" s="131"/>
      <c r="MJK223" s="131"/>
      <c r="MJL223" s="131"/>
      <c r="MJM223" s="132"/>
      <c r="MJO223" s="130"/>
      <c r="MJP223" s="134"/>
      <c r="MJQ223" s="134"/>
      <c r="MJR223" s="131"/>
      <c r="MJS223" s="131"/>
      <c r="MJT223" s="131"/>
      <c r="MJU223" s="132"/>
      <c r="MJW223" s="130"/>
      <c r="MJX223" s="134"/>
      <c r="MJY223" s="134"/>
      <c r="MJZ223" s="131"/>
      <c r="MKA223" s="131"/>
      <c r="MKB223" s="131"/>
      <c r="MKC223" s="132"/>
      <c r="MKE223" s="130"/>
      <c r="MKF223" s="134"/>
      <c r="MKG223" s="134"/>
      <c r="MKH223" s="131"/>
      <c r="MKI223" s="131"/>
      <c r="MKJ223" s="131"/>
      <c r="MKK223" s="132"/>
      <c r="MKM223" s="130"/>
      <c r="MKN223" s="134"/>
      <c r="MKO223" s="134"/>
      <c r="MKP223" s="131"/>
      <c r="MKQ223" s="131"/>
      <c r="MKR223" s="131"/>
      <c r="MKS223" s="132"/>
      <c r="MKU223" s="130"/>
      <c r="MKV223" s="134"/>
      <c r="MKW223" s="134"/>
      <c r="MKX223" s="131"/>
      <c r="MKY223" s="131"/>
      <c r="MKZ223" s="131"/>
      <c r="MLA223" s="132"/>
      <c r="MLC223" s="130"/>
      <c r="MLD223" s="134"/>
      <c r="MLE223" s="134"/>
      <c r="MLF223" s="131"/>
      <c r="MLG223" s="131"/>
      <c r="MLH223" s="131"/>
      <c r="MLI223" s="132"/>
      <c r="MLK223" s="130"/>
      <c r="MLL223" s="134"/>
      <c r="MLM223" s="134"/>
      <c r="MLN223" s="131"/>
      <c r="MLO223" s="131"/>
      <c r="MLP223" s="131"/>
      <c r="MLQ223" s="132"/>
      <c r="MLS223" s="130"/>
      <c r="MLT223" s="134"/>
      <c r="MLU223" s="134"/>
      <c r="MLV223" s="131"/>
      <c r="MLW223" s="131"/>
      <c r="MLX223" s="131"/>
      <c r="MLY223" s="132"/>
      <c r="MMA223" s="130"/>
      <c r="MMB223" s="134"/>
      <c r="MMC223" s="134"/>
      <c r="MMD223" s="131"/>
      <c r="MME223" s="131"/>
      <c r="MMF223" s="131"/>
      <c r="MMG223" s="132"/>
      <c r="MMI223" s="130"/>
      <c r="MMJ223" s="134"/>
      <c r="MMK223" s="134"/>
      <c r="MML223" s="131"/>
      <c r="MMM223" s="131"/>
      <c r="MMN223" s="131"/>
      <c r="MMO223" s="132"/>
      <c r="MMQ223" s="130"/>
      <c r="MMR223" s="134"/>
      <c r="MMS223" s="134"/>
      <c r="MMT223" s="131"/>
      <c r="MMU223" s="131"/>
      <c r="MMV223" s="131"/>
      <c r="MMW223" s="132"/>
      <c r="MMY223" s="130"/>
      <c r="MMZ223" s="134"/>
      <c r="MNA223" s="134"/>
      <c r="MNB223" s="131"/>
      <c r="MNC223" s="131"/>
      <c r="MND223" s="131"/>
      <c r="MNE223" s="132"/>
      <c r="MNG223" s="130"/>
      <c r="MNH223" s="134"/>
      <c r="MNI223" s="134"/>
      <c r="MNJ223" s="131"/>
      <c r="MNK223" s="131"/>
      <c r="MNL223" s="131"/>
      <c r="MNM223" s="132"/>
      <c r="MNO223" s="130"/>
      <c r="MNP223" s="134"/>
      <c r="MNQ223" s="134"/>
      <c r="MNR223" s="131"/>
      <c r="MNS223" s="131"/>
      <c r="MNT223" s="131"/>
      <c r="MNU223" s="132"/>
      <c r="MNW223" s="130"/>
      <c r="MNX223" s="134"/>
      <c r="MNY223" s="134"/>
      <c r="MNZ223" s="131"/>
      <c r="MOA223" s="131"/>
      <c r="MOB223" s="131"/>
      <c r="MOC223" s="132"/>
      <c r="MOE223" s="130"/>
      <c r="MOF223" s="134"/>
      <c r="MOG223" s="134"/>
      <c r="MOH223" s="131"/>
      <c r="MOI223" s="131"/>
      <c r="MOJ223" s="131"/>
      <c r="MOK223" s="132"/>
      <c r="MOM223" s="130"/>
      <c r="MON223" s="134"/>
      <c r="MOO223" s="134"/>
      <c r="MOP223" s="131"/>
      <c r="MOQ223" s="131"/>
      <c r="MOR223" s="131"/>
      <c r="MOS223" s="132"/>
      <c r="MOU223" s="130"/>
      <c r="MOV223" s="134"/>
      <c r="MOW223" s="134"/>
      <c r="MOX223" s="131"/>
      <c r="MOY223" s="131"/>
      <c r="MOZ223" s="131"/>
      <c r="MPA223" s="132"/>
      <c r="MPC223" s="130"/>
      <c r="MPD223" s="134"/>
      <c r="MPE223" s="134"/>
      <c r="MPF223" s="131"/>
      <c r="MPG223" s="131"/>
      <c r="MPH223" s="131"/>
      <c r="MPI223" s="132"/>
      <c r="MPK223" s="130"/>
      <c r="MPL223" s="134"/>
      <c r="MPM223" s="134"/>
      <c r="MPN223" s="131"/>
      <c r="MPO223" s="131"/>
      <c r="MPP223" s="131"/>
      <c r="MPQ223" s="132"/>
      <c r="MPS223" s="130"/>
      <c r="MPT223" s="134"/>
      <c r="MPU223" s="134"/>
      <c r="MPV223" s="131"/>
      <c r="MPW223" s="131"/>
      <c r="MPX223" s="131"/>
      <c r="MPY223" s="132"/>
      <c r="MQA223" s="130"/>
      <c r="MQB223" s="134"/>
      <c r="MQC223" s="134"/>
      <c r="MQD223" s="131"/>
      <c r="MQE223" s="131"/>
      <c r="MQF223" s="131"/>
      <c r="MQG223" s="132"/>
      <c r="MQI223" s="130"/>
      <c r="MQJ223" s="134"/>
      <c r="MQK223" s="134"/>
      <c r="MQL223" s="131"/>
      <c r="MQM223" s="131"/>
      <c r="MQN223" s="131"/>
      <c r="MQO223" s="132"/>
      <c r="MQQ223" s="130"/>
      <c r="MQR223" s="134"/>
      <c r="MQS223" s="134"/>
      <c r="MQT223" s="131"/>
      <c r="MQU223" s="131"/>
      <c r="MQV223" s="131"/>
      <c r="MQW223" s="132"/>
      <c r="MQY223" s="130"/>
      <c r="MQZ223" s="134"/>
      <c r="MRA223" s="134"/>
      <c r="MRB223" s="131"/>
      <c r="MRC223" s="131"/>
      <c r="MRD223" s="131"/>
      <c r="MRE223" s="132"/>
      <c r="MRG223" s="130"/>
      <c r="MRH223" s="134"/>
      <c r="MRI223" s="134"/>
      <c r="MRJ223" s="131"/>
      <c r="MRK223" s="131"/>
      <c r="MRL223" s="131"/>
      <c r="MRM223" s="132"/>
      <c r="MRO223" s="130"/>
      <c r="MRP223" s="134"/>
      <c r="MRQ223" s="134"/>
      <c r="MRR223" s="131"/>
      <c r="MRS223" s="131"/>
      <c r="MRT223" s="131"/>
      <c r="MRU223" s="132"/>
      <c r="MRW223" s="130"/>
      <c r="MRX223" s="134"/>
      <c r="MRY223" s="134"/>
      <c r="MRZ223" s="131"/>
      <c r="MSA223" s="131"/>
      <c r="MSB223" s="131"/>
      <c r="MSC223" s="132"/>
      <c r="MSE223" s="130"/>
      <c r="MSF223" s="134"/>
      <c r="MSG223" s="134"/>
      <c r="MSH223" s="131"/>
      <c r="MSI223" s="131"/>
      <c r="MSJ223" s="131"/>
      <c r="MSK223" s="132"/>
      <c r="MSM223" s="130"/>
      <c r="MSN223" s="134"/>
      <c r="MSO223" s="134"/>
      <c r="MSP223" s="131"/>
      <c r="MSQ223" s="131"/>
      <c r="MSR223" s="131"/>
      <c r="MSS223" s="132"/>
      <c r="MSU223" s="130"/>
      <c r="MSV223" s="134"/>
      <c r="MSW223" s="134"/>
      <c r="MSX223" s="131"/>
      <c r="MSY223" s="131"/>
      <c r="MSZ223" s="131"/>
      <c r="MTA223" s="132"/>
      <c r="MTC223" s="130"/>
      <c r="MTD223" s="134"/>
      <c r="MTE223" s="134"/>
      <c r="MTF223" s="131"/>
      <c r="MTG223" s="131"/>
      <c r="MTH223" s="131"/>
      <c r="MTI223" s="132"/>
      <c r="MTK223" s="130"/>
      <c r="MTL223" s="134"/>
      <c r="MTM223" s="134"/>
      <c r="MTN223" s="131"/>
      <c r="MTO223" s="131"/>
      <c r="MTP223" s="131"/>
      <c r="MTQ223" s="132"/>
      <c r="MTS223" s="130"/>
      <c r="MTT223" s="134"/>
      <c r="MTU223" s="134"/>
      <c r="MTV223" s="131"/>
      <c r="MTW223" s="131"/>
      <c r="MTX223" s="131"/>
      <c r="MTY223" s="132"/>
      <c r="MUA223" s="130"/>
      <c r="MUB223" s="134"/>
      <c r="MUC223" s="134"/>
      <c r="MUD223" s="131"/>
      <c r="MUE223" s="131"/>
      <c r="MUF223" s="131"/>
      <c r="MUG223" s="132"/>
      <c r="MUI223" s="130"/>
      <c r="MUJ223" s="134"/>
      <c r="MUK223" s="134"/>
      <c r="MUL223" s="131"/>
      <c r="MUM223" s="131"/>
      <c r="MUN223" s="131"/>
      <c r="MUO223" s="132"/>
      <c r="MUQ223" s="130"/>
      <c r="MUR223" s="134"/>
      <c r="MUS223" s="134"/>
      <c r="MUT223" s="131"/>
      <c r="MUU223" s="131"/>
      <c r="MUV223" s="131"/>
      <c r="MUW223" s="132"/>
      <c r="MUY223" s="130"/>
      <c r="MUZ223" s="134"/>
      <c r="MVA223" s="134"/>
      <c r="MVB223" s="131"/>
      <c r="MVC223" s="131"/>
      <c r="MVD223" s="131"/>
      <c r="MVE223" s="132"/>
      <c r="MVG223" s="130"/>
      <c r="MVH223" s="134"/>
      <c r="MVI223" s="134"/>
      <c r="MVJ223" s="131"/>
      <c r="MVK223" s="131"/>
      <c r="MVL223" s="131"/>
      <c r="MVM223" s="132"/>
      <c r="MVO223" s="130"/>
      <c r="MVP223" s="134"/>
      <c r="MVQ223" s="134"/>
      <c r="MVR223" s="131"/>
      <c r="MVS223" s="131"/>
      <c r="MVT223" s="131"/>
      <c r="MVU223" s="132"/>
      <c r="MVW223" s="130"/>
      <c r="MVX223" s="134"/>
      <c r="MVY223" s="134"/>
      <c r="MVZ223" s="131"/>
      <c r="MWA223" s="131"/>
      <c r="MWB223" s="131"/>
      <c r="MWC223" s="132"/>
      <c r="MWE223" s="130"/>
      <c r="MWF223" s="134"/>
      <c r="MWG223" s="134"/>
      <c r="MWH223" s="131"/>
      <c r="MWI223" s="131"/>
      <c r="MWJ223" s="131"/>
      <c r="MWK223" s="132"/>
      <c r="MWM223" s="130"/>
      <c r="MWN223" s="134"/>
      <c r="MWO223" s="134"/>
      <c r="MWP223" s="131"/>
      <c r="MWQ223" s="131"/>
      <c r="MWR223" s="131"/>
      <c r="MWS223" s="132"/>
      <c r="MWU223" s="130"/>
      <c r="MWV223" s="134"/>
      <c r="MWW223" s="134"/>
      <c r="MWX223" s="131"/>
      <c r="MWY223" s="131"/>
      <c r="MWZ223" s="131"/>
      <c r="MXA223" s="132"/>
      <c r="MXC223" s="130"/>
      <c r="MXD223" s="134"/>
      <c r="MXE223" s="134"/>
      <c r="MXF223" s="131"/>
      <c r="MXG223" s="131"/>
      <c r="MXH223" s="131"/>
      <c r="MXI223" s="132"/>
      <c r="MXK223" s="130"/>
      <c r="MXL223" s="134"/>
      <c r="MXM223" s="134"/>
      <c r="MXN223" s="131"/>
      <c r="MXO223" s="131"/>
      <c r="MXP223" s="131"/>
      <c r="MXQ223" s="132"/>
      <c r="MXS223" s="130"/>
      <c r="MXT223" s="134"/>
      <c r="MXU223" s="134"/>
      <c r="MXV223" s="131"/>
      <c r="MXW223" s="131"/>
      <c r="MXX223" s="131"/>
      <c r="MXY223" s="132"/>
      <c r="MYA223" s="130"/>
      <c r="MYB223" s="134"/>
      <c r="MYC223" s="134"/>
      <c r="MYD223" s="131"/>
      <c r="MYE223" s="131"/>
      <c r="MYF223" s="131"/>
      <c r="MYG223" s="132"/>
      <c r="MYI223" s="130"/>
      <c r="MYJ223" s="134"/>
      <c r="MYK223" s="134"/>
      <c r="MYL223" s="131"/>
      <c r="MYM223" s="131"/>
      <c r="MYN223" s="131"/>
      <c r="MYO223" s="132"/>
      <c r="MYQ223" s="130"/>
      <c r="MYR223" s="134"/>
      <c r="MYS223" s="134"/>
      <c r="MYT223" s="131"/>
      <c r="MYU223" s="131"/>
      <c r="MYV223" s="131"/>
      <c r="MYW223" s="132"/>
      <c r="MYY223" s="130"/>
      <c r="MYZ223" s="134"/>
      <c r="MZA223" s="134"/>
      <c r="MZB223" s="131"/>
      <c r="MZC223" s="131"/>
      <c r="MZD223" s="131"/>
      <c r="MZE223" s="132"/>
      <c r="MZG223" s="130"/>
      <c r="MZH223" s="134"/>
      <c r="MZI223" s="134"/>
      <c r="MZJ223" s="131"/>
      <c r="MZK223" s="131"/>
      <c r="MZL223" s="131"/>
      <c r="MZM223" s="132"/>
      <c r="MZO223" s="130"/>
      <c r="MZP223" s="134"/>
      <c r="MZQ223" s="134"/>
      <c r="MZR223" s="131"/>
      <c r="MZS223" s="131"/>
      <c r="MZT223" s="131"/>
      <c r="MZU223" s="132"/>
      <c r="MZW223" s="130"/>
      <c r="MZX223" s="134"/>
      <c r="MZY223" s="134"/>
      <c r="MZZ223" s="131"/>
      <c r="NAA223" s="131"/>
      <c r="NAB223" s="131"/>
      <c r="NAC223" s="132"/>
      <c r="NAE223" s="130"/>
      <c r="NAF223" s="134"/>
      <c r="NAG223" s="134"/>
      <c r="NAH223" s="131"/>
      <c r="NAI223" s="131"/>
      <c r="NAJ223" s="131"/>
      <c r="NAK223" s="132"/>
      <c r="NAM223" s="130"/>
      <c r="NAN223" s="134"/>
      <c r="NAO223" s="134"/>
      <c r="NAP223" s="131"/>
      <c r="NAQ223" s="131"/>
      <c r="NAR223" s="131"/>
      <c r="NAS223" s="132"/>
      <c r="NAU223" s="130"/>
      <c r="NAV223" s="134"/>
      <c r="NAW223" s="134"/>
      <c r="NAX223" s="131"/>
      <c r="NAY223" s="131"/>
      <c r="NAZ223" s="131"/>
      <c r="NBA223" s="132"/>
      <c r="NBC223" s="130"/>
      <c r="NBD223" s="134"/>
      <c r="NBE223" s="134"/>
      <c r="NBF223" s="131"/>
      <c r="NBG223" s="131"/>
      <c r="NBH223" s="131"/>
      <c r="NBI223" s="132"/>
      <c r="NBK223" s="130"/>
      <c r="NBL223" s="134"/>
      <c r="NBM223" s="134"/>
      <c r="NBN223" s="131"/>
      <c r="NBO223" s="131"/>
      <c r="NBP223" s="131"/>
      <c r="NBQ223" s="132"/>
      <c r="NBS223" s="130"/>
      <c r="NBT223" s="134"/>
      <c r="NBU223" s="134"/>
      <c r="NBV223" s="131"/>
      <c r="NBW223" s="131"/>
      <c r="NBX223" s="131"/>
      <c r="NBY223" s="132"/>
      <c r="NCA223" s="130"/>
      <c r="NCB223" s="134"/>
      <c r="NCC223" s="134"/>
      <c r="NCD223" s="131"/>
      <c r="NCE223" s="131"/>
      <c r="NCF223" s="131"/>
      <c r="NCG223" s="132"/>
      <c r="NCI223" s="130"/>
      <c r="NCJ223" s="134"/>
      <c r="NCK223" s="134"/>
      <c r="NCL223" s="131"/>
      <c r="NCM223" s="131"/>
      <c r="NCN223" s="131"/>
      <c r="NCO223" s="132"/>
      <c r="NCQ223" s="130"/>
      <c r="NCR223" s="134"/>
      <c r="NCS223" s="134"/>
      <c r="NCT223" s="131"/>
      <c r="NCU223" s="131"/>
      <c r="NCV223" s="131"/>
      <c r="NCW223" s="132"/>
      <c r="NCY223" s="130"/>
      <c r="NCZ223" s="134"/>
      <c r="NDA223" s="134"/>
      <c r="NDB223" s="131"/>
      <c r="NDC223" s="131"/>
      <c r="NDD223" s="131"/>
      <c r="NDE223" s="132"/>
      <c r="NDG223" s="130"/>
      <c r="NDH223" s="134"/>
      <c r="NDI223" s="134"/>
      <c r="NDJ223" s="131"/>
      <c r="NDK223" s="131"/>
      <c r="NDL223" s="131"/>
      <c r="NDM223" s="132"/>
      <c r="NDO223" s="130"/>
      <c r="NDP223" s="134"/>
      <c r="NDQ223" s="134"/>
      <c r="NDR223" s="131"/>
      <c r="NDS223" s="131"/>
      <c r="NDT223" s="131"/>
      <c r="NDU223" s="132"/>
      <c r="NDW223" s="130"/>
      <c r="NDX223" s="134"/>
      <c r="NDY223" s="134"/>
      <c r="NDZ223" s="131"/>
      <c r="NEA223" s="131"/>
      <c r="NEB223" s="131"/>
      <c r="NEC223" s="132"/>
      <c r="NEE223" s="130"/>
      <c r="NEF223" s="134"/>
      <c r="NEG223" s="134"/>
      <c r="NEH223" s="131"/>
      <c r="NEI223" s="131"/>
      <c r="NEJ223" s="131"/>
      <c r="NEK223" s="132"/>
      <c r="NEM223" s="130"/>
      <c r="NEN223" s="134"/>
      <c r="NEO223" s="134"/>
      <c r="NEP223" s="131"/>
      <c r="NEQ223" s="131"/>
      <c r="NER223" s="131"/>
      <c r="NES223" s="132"/>
      <c r="NEU223" s="130"/>
      <c r="NEV223" s="134"/>
      <c r="NEW223" s="134"/>
      <c r="NEX223" s="131"/>
      <c r="NEY223" s="131"/>
      <c r="NEZ223" s="131"/>
      <c r="NFA223" s="132"/>
      <c r="NFC223" s="130"/>
      <c r="NFD223" s="134"/>
      <c r="NFE223" s="134"/>
      <c r="NFF223" s="131"/>
      <c r="NFG223" s="131"/>
      <c r="NFH223" s="131"/>
      <c r="NFI223" s="132"/>
      <c r="NFK223" s="130"/>
      <c r="NFL223" s="134"/>
      <c r="NFM223" s="134"/>
      <c r="NFN223" s="131"/>
      <c r="NFO223" s="131"/>
      <c r="NFP223" s="131"/>
      <c r="NFQ223" s="132"/>
      <c r="NFS223" s="130"/>
      <c r="NFT223" s="134"/>
      <c r="NFU223" s="134"/>
      <c r="NFV223" s="131"/>
      <c r="NFW223" s="131"/>
      <c r="NFX223" s="131"/>
      <c r="NFY223" s="132"/>
      <c r="NGA223" s="130"/>
      <c r="NGB223" s="134"/>
      <c r="NGC223" s="134"/>
      <c r="NGD223" s="131"/>
      <c r="NGE223" s="131"/>
      <c r="NGF223" s="131"/>
      <c r="NGG223" s="132"/>
      <c r="NGI223" s="130"/>
      <c r="NGJ223" s="134"/>
      <c r="NGK223" s="134"/>
      <c r="NGL223" s="131"/>
      <c r="NGM223" s="131"/>
      <c r="NGN223" s="131"/>
      <c r="NGO223" s="132"/>
      <c r="NGQ223" s="130"/>
      <c r="NGR223" s="134"/>
      <c r="NGS223" s="134"/>
      <c r="NGT223" s="131"/>
      <c r="NGU223" s="131"/>
      <c r="NGV223" s="131"/>
      <c r="NGW223" s="132"/>
      <c r="NGY223" s="130"/>
      <c r="NGZ223" s="134"/>
      <c r="NHA223" s="134"/>
      <c r="NHB223" s="131"/>
      <c r="NHC223" s="131"/>
      <c r="NHD223" s="131"/>
      <c r="NHE223" s="132"/>
      <c r="NHG223" s="130"/>
      <c r="NHH223" s="134"/>
      <c r="NHI223" s="134"/>
      <c r="NHJ223" s="131"/>
      <c r="NHK223" s="131"/>
      <c r="NHL223" s="131"/>
      <c r="NHM223" s="132"/>
      <c r="NHO223" s="130"/>
      <c r="NHP223" s="134"/>
      <c r="NHQ223" s="134"/>
      <c r="NHR223" s="131"/>
      <c r="NHS223" s="131"/>
      <c r="NHT223" s="131"/>
      <c r="NHU223" s="132"/>
      <c r="NHW223" s="130"/>
      <c r="NHX223" s="134"/>
      <c r="NHY223" s="134"/>
      <c r="NHZ223" s="131"/>
      <c r="NIA223" s="131"/>
      <c r="NIB223" s="131"/>
      <c r="NIC223" s="132"/>
      <c r="NIE223" s="130"/>
      <c r="NIF223" s="134"/>
      <c r="NIG223" s="134"/>
      <c r="NIH223" s="131"/>
      <c r="NII223" s="131"/>
      <c r="NIJ223" s="131"/>
      <c r="NIK223" s="132"/>
      <c r="NIM223" s="130"/>
      <c r="NIN223" s="134"/>
      <c r="NIO223" s="134"/>
      <c r="NIP223" s="131"/>
      <c r="NIQ223" s="131"/>
      <c r="NIR223" s="131"/>
      <c r="NIS223" s="132"/>
      <c r="NIU223" s="130"/>
      <c r="NIV223" s="134"/>
      <c r="NIW223" s="134"/>
      <c r="NIX223" s="131"/>
      <c r="NIY223" s="131"/>
      <c r="NIZ223" s="131"/>
      <c r="NJA223" s="132"/>
      <c r="NJC223" s="130"/>
      <c r="NJD223" s="134"/>
      <c r="NJE223" s="134"/>
      <c r="NJF223" s="131"/>
      <c r="NJG223" s="131"/>
      <c r="NJH223" s="131"/>
      <c r="NJI223" s="132"/>
      <c r="NJK223" s="130"/>
      <c r="NJL223" s="134"/>
      <c r="NJM223" s="134"/>
      <c r="NJN223" s="131"/>
      <c r="NJO223" s="131"/>
      <c r="NJP223" s="131"/>
      <c r="NJQ223" s="132"/>
      <c r="NJS223" s="130"/>
      <c r="NJT223" s="134"/>
      <c r="NJU223" s="134"/>
      <c r="NJV223" s="131"/>
      <c r="NJW223" s="131"/>
      <c r="NJX223" s="131"/>
      <c r="NJY223" s="132"/>
      <c r="NKA223" s="130"/>
      <c r="NKB223" s="134"/>
      <c r="NKC223" s="134"/>
      <c r="NKD223" s="131"/>
      <c r="NKE223" s="131"/>
      <c r="NKF223" s="131"/>
      <c r="NKG223" s="132"/>
      <c r="NKI223" s="130"/>
      <c r="NKJ223" s="134"/>
      <c r="NKK223" s="134"/>
      <c r="NKL223" s="131"/>
      <c r="NKM223" s="131"/>
      <c r="NKN223" s="131"/>
      <c r="NKO223" s="132"/>
      <c r="NKQ223" s="130"/>
      <c r="NKR223" s="134"/>
      <c r="NKS223" s="134"/>
      <c r="NKT223" s="131"/>
      <c r="NKU223" s="131"/>
      <c r="NKV223" s="131"/>
      <c r="NKW223" s="132"/>
      <c r="NKY223" s="130"/>
      <c r="NKZ223" s="134"/>
      <c r="NLA223" s="134"/>
      <c r="NLB223" s="131"/>
      <c r="NLC223" s="131"/>
      <c r="NLD223" s="131"/>
      <c r="NLE223" s="132"/>
      <c r="NLG223" s="130"/>
      <c r="NLH223" s="134"/>
      <c r="NLI223" s="134"/>
      <c r="NLJ223" s="131"/>
      <c r="NLK223" s="131"/>
      <c r="NLL223" s="131"/>
      <c r="NLM223" s="132"/>
      <c r="NLO223" s="130"/>
      <c r="NLP223" s="134"/>
      <c r="NLQ223" s="134"/>
      <c r="NLR223" s="131"/>
      <c r="NLS223" s="131"/>
      <c r="NLT223" s="131"/>
      <c r="NLU223" s="132"/>
      <c r="NLW223" s="130"/>
      <c r="NLX223" s="134"/>
      <c r="NLY223" s="134"/>
      <c r="NLZ223" s="131"/>
      <c r="NMA223" s="131"/>
      <c r="NMB223" s="131"/>
      <c r="NMC223" s="132"/>
      <c r="NME223" s="130"/>
      <c r="NMF223" s="134"/>
      <c r="NMG223" s="134"/>
      <c r="NMH223" s="131"/>
      <c r="NMI223" s="131"/>
      <c r="NMJ223" s="131"/>
      <c r="NMK223" s="132"/>
      <c r="NMM223" s="130"/>
      <c r="NMN223" s="134"/>
      <c r="NMO223" s="134"/>
      <c r="NMP223" s="131"/>
      <c r="NMQ223" s="131"/>
      <c r="NMR223" s="131"/>
      <c r="NMS223" s="132"/>
      <c r="NMU223" s="130"/>
      <c r="NMV223" s="134"/>
      <c r="NMW223" s="134"/>
      <c r="NMX223" s="131"/>
      <c r="NMY223" s="131"/>
      <c r="NMZ223" s="131"/>
      <c r="NNA223" s="132"/>
      <c r="NNC223" s="130"/>
      <c r="NND223" s="134"/>
      <c r="NNE223" s="134"/>
      <c r="NNF223" s="131"/>
      <c r="NNG223" s="131"/>
      <c r="NNH223" s="131"/>
      <c r="NNI223" s="132"/>
      <c r="NNK223" s="130"/>
      <c r="NNL223" s="134"/>
      <c r="NNM223" s="134"/>
      <c r="NNN223" s="131"/>
      <c r="NNO223" s="131"/>
      <c r="NNP223" s="131"/>
      <c r="NNQ223" s="132"/>
      <c r="NNS223" s="130"/>
      <c r="NNT223" s="134"/>
      <c r="NNU223" s="134"/>
      <c r="NNV223" s="131"/>
      <c r="NNW223" s="131"/>
      <c r="NNX223" s="131"/>
      <c r="NNY223" s="132"/>
      <c r="NOA223" s="130"/>
      <c r="NOB223" s="134"/>
      <c r="NOC223" s="134"/>
      <c r="NOD223" s="131"/>
      <c r="NOE223" s="131"/>
      <c r="NOF223" s="131"/>
      <c r="NOG223" s="132"/>
      <c r="NOI223" s="130"/>
      <c r="NOJ223" s="134"/>
      <c r="NOK223" s="134"/>
      <c r="NOL223" s="131"/>
      <c r="NOM223" s="131"/>
      <c r="NON223" s="131"/>
      <c r="NOO223" s="132"/>
      <c r="NOQ223" s="130"/>
      <c r="NOR223" s="134"/>
      <c r="NOS223" s="134"/>
      <c r="NOT223" s="131"/>
      <c r="NOU223" s="131"/>
      <c r="NOV223" s="131"/>
      <c r="NOW223" s="132"/>
      <c r="NOY223" s="130"/>
      <c r="NOZ223" s="134"/>
      <c r="NPA223" s="134"/>
      <c r="NPB223" s="131"/>
      <c r="NPC223" s="131"/>
      <c r="NPD223" s="131"/>
      <c r="NPE223" s="132"/>
      <c r="NPG223" s="130"/>
      <c r="NPH223" s="134"/>
      <c r="NPI223" s="134"/>
      <c r="NPJ223" s="131"/>
      <c r="NPK223" s="131"/>
      <c r="NPL223" s="131"/>
      <c r="NPM223" s="132"/>
      <c r="NPO223" s="130"/>
      <c r="NPP223" s="134"/>
      <c r="NPQ223" s="134"/>
      <c r="NPR223" s="131"/>
      <c r="NPS223" s="131"/>
      <c r="NPT223" s="131"/>
      <c r="NPU223" s="132"/>
      <c r="NPW223" s="130"/>
      <c r="NPX223" s="134"/>
      <c r="NPY223" s="134"/>
      <c r="NPZ223" s="131"/>
      <c r="NQA223" s="131"/>
      <c r="NQB223" s="131"/>
      <c r="NQC223" s="132"/>
      <c r="NQE223" s="130"/>
      <c r="NQF223" s="134"/>
      <c r="NQG223" s="134"/>
      <c r="NQH223" s="131"/>
      <c r="NQI223" s="131"/>
      <c r="NQJ223" s="131"/>
      <c r="NQK223" s="132"/>
      <c r="NQM223" s="130"/>
      <c r="NQN223" s="134"/>
      <c r="NQO223" s="134"/>
      <c r="NQP223" s="131"/>
      <c r="NQQ223" s="131"/>
      <c r="NQR223" s="131"/>
      <c r="NQS223" s="132"/>
      <c r="NQU223" s="130"/>
      <c r="NQV223" s="134"/>
      <c r="NQW223" s="134"/>
      <c r="NQX223" s="131"/>
      <c r="NQY223" s="131"/>
      <c r="NQZ223" s="131"/>
      <c r="NRA223" s="132"/>
      <c r="NRC223" s="130"/>
      <c r="NRD223" s="134"/>
      <c r="NRE223" s="134"/>
      <c r="NRF223" s="131"/>
      <c r="NRG223" s="131"/>
      <c r="NRH223" s="131"/>
      <c r="NRI223" s="132"/>
      <c r="NRK223" s="130"/>
      <c r="NRL223" s="134"/>
      <c r="NRM223" s="134"/>
      <c r="NRN223" s="131"/>
      <c r="NRO223" s="131"/>
      <c r="NRP223" s="131"/>
      <c r="NRQ223" s="132"/>
      <c r="NRS223" s="130"/>
      <c r="NRT223" s="134"/>
      <c r="NRU223" s="134"/>
      <c r="NRV223" s="131"/>
      <c r="NRW223" s="131"/>
      <c r="NRX223" s="131"/>
      <c r="NRY223" s="132"/>
      <c r="NSA223" s="130"/>
      <c r="NSB223" s="134"/>
      <c r="NSC223" s="134"/>
      <c r="NSD223" s="131"/>
      <c r="NSE223" s="131"/>
      <c r="NSF223" s="131"/>
      <c r="NSG223" s="132"/>
      <c r="NSI223" s="130"/>
      <c r="NSJ223" s="134"/>
      <c r="NSK223" s="134"/>
      <c r="NSL223" s="131"/>
      <c r="NSM223" s="131"/>
      <c r="NSN223" s="131"/>
      <c r="NSO223" s="132"/>
      <c r="NSQ223" s="130"/>
      <c r="NSR223" s="134"/>
      <c r="NSS223" s="134"/>
      <c r="NST223" s="131"/>
      <c r="NSU223" s="131"/>
      <c r="NSV223" s="131"/>
      <c r="NSW223" s="132"/>
      <c r="NSY223" s="130"/>
      <c r="NSZ223" s="134"/>
      <c r="NTA223" s="134"/>
      <c r="NTB223" s="131"/>
      <c r="NTC223" s="131"/>
      <c r="NTD223" s="131"/>
      <c r="NTE223" s="132"/>
      <c r="NTG223" s="130"/>
      <c r="NTH223" s="134"/>
      <c r="NTI223" s="134"/>
      <c r="NTJ223" s="131"/>
      <c r="NTK223" s="131"/>
      <c r="NTL223" s="131"/>
      <c r="NTM223" s="132"/>
      <c r="NTO223" s="130"/>
      <c r="NTP223" s="134"/>
      <c r="NTQ223" s="134"/>
      <c r="NTR223" s="131"/>
      <c r="NTS223" s="131"/>
      <c r="NTT223" s="131"/>
      <c r="NTU223" s="132"/>
      <c r="NTW223" s="130"/>
      <c r="NTX223" s="134"/>
      <c r="NTY223" s="134"/>
      <c r="NTZ223" s="131"/>
      <c r="NUA223" s="131"/>
      <c r="NUB223" s="131"/>
      <c r="NUC223" s="132"/>
      <c r="NUE223" s="130"/>
      <c r="NUF223" s="134"/>
      <c r="NUG223" s="134"/>
      <c r="NUH223" s="131"/>
      <c r="NUI223" s="131"/>
      <c r="NUJ223" s="131"/>
      <c r="NUK223" s="132"/>
      <c r="NUM223" s="130"/>
      <c r="NUN223" s="134"/>
      <c r="NUO223" s="134"/>
      <c r="NUP223" s="131"/>
      <c r="NUQ223" s="131"/>
      <c r="NUR223" s="131"/>
      <c r="NUS223" s="132"/>
      <c r="NUU223" s="130"/>
      <c r="NUV223" s="134"/>
      <c r="NUW223" s="134"/>
      <c r="NUX223" s="131"/>
      <c r="NUY223" s="131"/>
      <c r="NUZ223" s="131"/>
      <c r="NVA223" s="132"/>
      <c r="NVC223" s="130"/>
      <c r="NVD223" s="134"/>
      <c r="NVE223" s="134"/>
      <c r="NVF223" s="131"/>
      <c r="NVG223" s="131"/>
      <c r="NVH223" s="131"/>
      <c r="NVI223" s="132"/>
      <c r="NVK223" s="130"/>
      <c r="NVL223" s="134"/>
      <c r="NVM223" s="134"/>
      <c r="NVN223" s="131"/>
      <c r="NVO223" s="131"/>
      <c r="NVP223" s="131"/>
      <c r="NVQ223" s="132"/>
      <c r="NVS223" s="130"/>
      <c r="NVT223" s="134"/>
      <c r="NVU223" s="134"/>
      <c r="NVV223" s="131"/>
      <c r="NVW223" s="131"/>
      <c r="NVX223" s="131"/>
      <c r="NVY223" s="132"/>
      <c r="NWA223" s="130"/>
      <c r="NWB223" s="134"/>
      <c r="NWC223" s="134"/>
      <c r="NWD223" s="131"/>
      <c r="NWE223" s="131"/>
      <c r="NWF223" s="131"/>
      <c r="NWG223" s="132"/>
      <c r="NWI223" s="130"/>
      <c r="NWJ223" s="134"/>
      <c r="NWK223" s="134"/>
      <c r="NWL223" s="131"/>
      <c r="NWM223" s="131"/>
      <c r="NWN223" s="131"/>
      <c r="NWO223" s="132"/>
      <c r="NWQ223" s="130"/>
      <c r="NWR223" s="134"/>
      <c r="NWS223" s="134"/>
      <c r="NWT223" s="131"/>
      <c r="NWU223" s="131"/>
      <c r="NWV223" s="131"/>
      <c r="NWW223" s="132"/>
      <c r="NWY223" s="130"/>
      <c r="NWZ223" s="134"/>
      <c r="NXA223" s="134"/>
      <c r="NXB223" s="131"/>
      <c r="NXC223" s="131"/>
      <c r="NXD223" s="131"/>
      <c r="NXE223" s="132"/>
      <c r="NXG223" s="130"/>
      <c r="NXH223" s="134"/>
      <c r="NXI223" s="134"/>
      <c r="NXJ223" s="131"/>
      <c r="NXK223" s="131"/>
      <c r="NXL223" s="131"/>
      <c r="NXM223" s="132"/>
      <c r="NXO223" s="130"/>
      <c r="NXP223" s="134"/>
      <c r="NXQ223" s="134"/>
      <c r="NXR223" s="131"/>
      <c r="NXS223" s="131"/>
      <c r="NXT223" s="131"/>
      <c r="NXU223" s="132"/>
      <c r="NXW223" s="130"/>
      <c r="NXX223" s="134"/>
      <c r="NXY223" s="134"/>
      <c r="NXZ223" s="131"/>
      <c r="NYA223" s="131"/>
      <c r="NYB223" s="131"/>
      <c r="NYC223" s="132"/>
      <c r="NYE223" s="130"/>
      <c r="NYF223" s="134"/>
      <c r="NYG223" s="134"/>
      <c r="NYH223" s="131"/>
      <c r="NYI223" s="131"/>
      <c r="NYJ223" s="131"/>
      <c r="NYK223" s="132"/>
      <c r="NYM223" s="130"/>
      <c r="NYN223" s="134"/>
      <c r="NYO223" s="134"/>
      <c r="NYP223" s="131"/>
      <c r="NYQ223" s="131"/>
      <c r="NYR223" s="131"/>
      <c r="NYS223" s="132"/>
      <c r="NYU223" s="130"/>
      <c r="NYV223" s="134"/>
      <c r="NYW223" s="134"/>
      <c r="NYX223" s="131"/>
      <c r="NYY223" s="131"/>
      <c r="NYZ223" s="131"/>
      <c r="NZA223" s="132"/>
      <c r="NZC223" s="130"/>
      <c r="NZD223" s="134"/>
      <c r="NZE223" s="134"/>
      <c r="NZF223" s="131"/>
      <c r="NZG223" s="131"/>
      <c r="NZH223" s="131"/>
      <c r="NZI223" s="132"/>
      <c r="NZK223" s="130"/>
      <c r="NZL223" s="134"/>
      <c r="NZM223" s="134"/>
      <c r="NZN223" s="131"/>
      <c r="NZO223" s="131"/>
      <c r="NZP223" s="131"/>
      <c r="NZQ223" s="132"/>
      <c r="NZS223" s="130"/>
      <c r="NZT223" s="134"/>
      <c r="NZU223" s="134"/>
      <c r="NZV223" s="131"/>
      <c r="NZW223" s="131"/>
      <c r="NZX223" s="131"/>
      <c r="NZY223" s="132"/>
      <c r="OAA223" s="130"/>
      <c r="OAB223" s="134"/>
      <c r="OAC223" s="134"/>
      <c r="OAD223" s="131"/>
      <c r="OAE223" s="131"/>
      <c r="OAF223" s="131"/>
      <c r="OAG223" s="132"/>
      <c r="OAI223" s="130"/>
      <c r="OAJ223" s="134"/>
      <c r="OAK223" s="134"/>
      <c r="OAL223" s="131"/>
      <c r="OAM223" s="131"/>
      <c r="OAN223" s="131"/>
      <c r="OAO223" s="132"/>
      <c r="OAQ223" s="130"/>
      <c r="OAR223" s="134"/>
      <c r="OAS223" s="134"/>
      <c r="OAT223" s="131"/>
      <c r="OAU223" s="131"/>
      <c r="OAV223" s="131"/>
      <c r="OAW223" s="132"/>
      <c r="OAY223" s="130"/>
      <c r="OAZ223" s="134"/>
      <c r="OBA223" s="134"/>
      <c r="OBB223" s="131"/>
      <c r="OBC223" s="131"/>
      <c r="OBD223" s="131"/>
      <c r="OBE223" s="132"/>
      <c r="OBG223" s="130"/>
      <c r="OBH223" s="134"/>
      <c r="OBI223" s="134"/>
      <c r="OBJ223" s="131"/>
      <c r="OBK223" s="131"/>
      <c r="OBL223" s="131"/>
      <c r="OBM223" s="132"/>
      <c r="OBO223" s="130"/>
      <c r="OBP223" s="134"/>
      <c r="OBQ223" s="134"/>
      <c r="OBR223" s="131"/>
      <c r="OBS223" s="131"/>
      <c r="OBT223" s="131"/>
      <c r="OBU223" s="132"/>
      <c r="OBW223" s="130"/>
      <c r="OBX223" s="134"/>
      <c r="OBY223" s="134"/>
      <c r="OBZ223" s="131"/>
      <c r="OCA223" s="131"/>
      <c r="OCB223" s="131"/>
      <c r="OCC223" s="132"/>
      <c r="OCE223" s="130"/>
      <c r="OCF223" s="134"/>
      <c r="OCG223" s="134"/>
      <c r="OCH223" s="131"/>
      <c r="OCI223" s="131"/>
      <c r="OCJ223" s="131"/>
      <c r="OCK223" s="132"/>
      <c r="OCM223" s="130"/>
      <c r="OCN223" s="134"/>
      <c r="OCO223" s="134"/>
      <c r="OCP223" s="131"/>
      <c r="OCQ223" s="131"/>
      <c r="OCR223" s="131"/>
      <c r="OCS223" s="132"/>
      <c r="OCU223" s="130"/>
      <c r="OCV223" s="134"/>
      <c r="OCW223" s="134"/>
      <c r="OCX223" s="131"/>
      <c r="OCY223" s="131"/>
      <c r="OCZ223" s="131"/>
      <c r="ODA223" s="132"/>
      <c r="ODC223" s="130"/>
      <c r="ODD223" s="134"/>
      <c r="ODE223" s="134"/>
      <c r="ODF223" s="131"/>
      <c r="ODG223" s="131"/>
      <c r="ODH223" s="131"/>
      <c r="ODI223" s="132"/>
      <c r="ODK223" s="130"/>
      <c r="ODL223" s="134"/>
      <c r="ODM223" s="134"/>
      <c r="ODN223" s="131"/>
      <c r="ODO223" s="131"/>
      <c r="ODP223" s="131"/>
      <c r="ODQ223" s="132"/>
      <c r="ODS223" s="130"/>
      <c r="ODT223" s="134"/>
      <c r="ODU223" s="134"/>
      <c r="ODV223" s="131"/>
      <c r="ODW223" s="131"/>
      <c r="ODX223" s="131"/>
      <c r="ODY223" s="132"/>
      <c r="OEA223" s="130"/>
      <c r="OEB223" s="134"/>
      <c r="OEC223" s="134"/>
      <c r="OED223" s="131"/>
      <c r="OEE223" s="131"/>
      <c r="OEF223" s="131"/>
      <c r="OEG223" s="132"/>
      <c r="OEI223" s="130"/>
      <c r="OEJ223" s="134"/>
      <c r="OEK223" s="134"/>
      <c r="OEL223" s="131"/>
      <c r="OEM223" s="131"/>
      <c r="OEN223" s="131"/>
      <c r="OEO223" s="132"/>
      <c r="OEQ223" s="130"/>
      <c r="OER223" s="134"/>
      <c r="OES223" s="134"/>
      <c r="OET223" s="131"/>
      <c r="OEU223" s="131"/>
      <c r="OEV223" s="131"/>
      <c r="OEW223" s="132"/>
      <c r="OEY223" s="130"/>
      <c r="OEZ223" s="134"/>
      <c r="OFA223" s="134"/>
      <c r="OFB223" s="131"/>
      <c r="OFC223" s="131"/>
      <c r="OFD223" s="131"/>
      <c r="OFE223" s="132"/>
      <c r="OFG223" s="130"/>
      <c r="OFH223" s="134"/>
      <c r="OFI223" s="134"/>
      <c r="OFJ223" s="131"/>
      <c r="OFK223" s="131"/>
      <c r="OFL223" s="131"/>
      <c r="OFM223" s="132"/>
      <c r="OFO223" s="130"/>
      <c r="OFP223" s="134"/>
      <c r="OFQ223" s="134"/>
      <c r="OFR223" s="131"/>
      <c r="OFS223" s="131"/>
      <c r="OFT223" s="131"/>
      <c r="OFU223" s="132"/>
      <c r="OFW223" s="130"/>
      <c r="OFX223" s="134"/>
      <c r="OFY223" s="134"/>
      <c r="OFZ223" s="131"/>
      <c r="OGA223" s="131"/>
      <c r="OGB223" s="131"/>
      <c r="OGC223" s="132"/>
      <c r="OGE223" s="130"/>
      <c r="OGF223" s="134"/>
      <c r="OGG223" s="134"/>
      <c r="OGH223" s="131"/>
      <c r="OGI223" s="131"/>
      <c r="OGJ223" s="131"/>
      <c r="OGK223" s="132"/>
      <c r="OGM223" s="130"/>
      <c r="OGN223" s="134"/>
      <c r="OGO223" s="134"/>
      <c r="OGP223" s="131"/>
      <c r="OGQ223" s="131"/>
      <c r="OGR223" s="131"/>
      <c r="OGS223" s="132"/>
      <c r="OGU223" s="130"/>
      <c r="OGV223" s="134"/>
      <c r="OGW223" s="134"/>
      <c r="OGX223" s="131"/>
      <c r="OGY223" s="131"/>
      <c r="OGZ223" s="131"/>
      <c r="OHA223" s="132"/>
      <c r="OHC223" s="130"/>
      <c r="OHD223" s="134"/>
      <c r="OHE223" s="134"/>
      <c r="OHF223" s="131"/>
      <c r="OHG223" s="131"/>
      <c r="OHH223" s="131"/>
      <c r="OHI223" s="132"/>
      <c r="OHK223" s="130"/>
      <c r="OHL223" s="134"/>
      <c r="OHM223" s="134"/>
      <c r="OHN223" s="131"/>
      <c r="OHO223" s="131"/>
      <c r="OHP223" s="131"/>
      <c r="OHQ223" s="132"/>
      <c r="OHS223" s="130"/>
      <c r="OHT223" s="134"/>
      <c r="OHU223" s="134"/>
      <c r="OHV223" s="131"/>
      <c r="OHW223" s="131"/>
      <c r="OHX223" s="131"/>
      <c r="OHY223" s="132"/>
      <c r="OIA223" s="130"/>
      <c r="OIB223" s="134"/>
      <c r="OIC223" s="134"/>
      <c r="OID223" s="131"/>
      <c r="OIE223" s="131"/>
      <c r="OIF223" s="131"/>
      <c r="OIG223" s="132"/>
      <c r="OII223" s="130"/>
      <c r="OIJ223" s="134"/>
      <c r="OIK223" s="134"/>
      <c r="OIL223" s="131"/>
      <c r="OIM223" s="131"/>
      <c r="OIN223" s="131"/>
      <c r="OIO223" s="132"/>
      <c r="OIQ223" s="130"/>
      <c r="OIR223" s="134"/>
      <c r="OIS223" s="134"/>
      <c r="OIT223" s="131"/>
      <c r="OIU223" s="131"/>
      <c r="OIV223" s="131"/>
      <c r="OIW223" s="132"/>
      <c r="OIY223" s="130"/>
      <c r="OIZ223" s="134"/>
      <c r="OJA223" s="134"/>
      <c r="OJB223" s="131"/>
      <c r="OJC223" s="131"/>
      <c r="OJD223" s="131"/>
      <c r="OJE223" s="132"/>
      <c r="OJG223" s="130"/>
      <c r="OJH223" s="134"/>
      <c r="OJI223" s="134"/>
      <c r="OJJ223" s="131"/>
      <c r="OJK223" s="131"/>
      <c r="OJL223" s="131"/>
      <c r="OJM223" s="132"/>
      <c r="OJO223" s="130"/>
      <c r="OJP223" s="134"/>
      <c r="OJQ223" s="134"/>
      <c r="OJR223" s="131"/>
      <c r="OJS223" s="131"/>
      <c r="OJT223" s="131"/>
      <c r="OJU223" s="132"/>
      <c r="OJW223" s="130"/>
      <c r="OJX223" s="134"/>
      <c r="OJY223" s="134"/>
      <c r="OJZ223" s="131"/>
      <c r="OKA223" s="131"/>
      <c r="OKB223" s="131"/>
      <c r="OKC223" s="132"/>
      <c r="OKE223" s="130"/>
      <c r="OKF223" s="134"/>
      <c r="OKG223" s="134"/>
      <c r="OKH223" s="131"/>
      <c r="OKI223" s="131"/>
      <c r="OKJ223" s="131"/>
      <c r="OKK223" s="132"/>
      <c r="OKM223" s="130"/>
      <c r="OKN223" s="134"/>
      <c r="OKO223" s="134"/>
      <c r="OKP223" s="131"/>
      <c r="OKQ223" s="131"/>
      <c r="OKR223" s="131"/>
      <c r="OKS223" s="132"/>
      <c r="OKU223" s="130"/>
      <c r="OKV223" s="134"/>
      <c r="OKW223" s="134"/>
      <c r="OKX223" s="131"/>
      <c r="OKY223" s="131"/>
      <c r="OKZ223" s="131"/>
      <c r="OLA223" s="132"/>
      <c r="OLC223" s="130"/>
      <c r="OLD223" s="134"/>
      <c r="OLE223" s="134"/>
      <c r="OLF223" s="131"/>
      <c r="OLG223" s="131"/>
      <c r="OLH223" s="131"/>
      <c r="OLI223" s="132"/>
      <c r="OLK223" s="130"/>
      <c r="OLL223" s="134"/>
      <c r="OLM223" s="134"/>
      <c r="OLN223" s="131"/>
      <c r="OLO223" s="131"/>
      <c r="OLP223" s="131"/>
      <c r="OLQ223" s="132"/>
      <c r="OLS223" s="130"/>
      <c r="OLT223" s="134"/>
      <c r="OLU223" s="134"/>
      <c r="OLV223" s="131"/>
      <c r="OLW223" s="131"/>
      <c r="OLX223" s="131"/>
      <c r="OLY223" s="132"/>
      <c r="OMA223" s="130"/>
      <c r="OMB223" s="134"/>
      <c r="OMC223" s="134"/>
      <c r="OMD223" s="131"/>
      <c r="OME223" s="131"/>
      <c r="OMF223" s="131"/>
      <c r="OMG223" s="132"/>
      <c r="OMI223" s="130"/>
      <c r="OMJ223" s="134"/>
      <c r="OMK223" s="134"/>
      <c r="OML223" s="131"/>
      <c r="OMM223" s="131"/>
      <c r="OMN223" s="131"/>
      <c r="OMO223" s="132"/>
      <c r="OMQ223" s="130"/>
      <c r="OMR223" s="134"/>
      <c r="OMS223" s="134"/>
      <c r="OMT223" s="131"/>
      <c r="OMU223" s="131"/>
      <c r="OMV223" s="131"/>
      <c r="OMW223" s="132"/>
      <c r="OMY223" s="130"/>
      <c r="OMZ223" s="134"/>
      <c r="ONA223" s="134"/>
      <c r="ONB223" s="131"/>
      <c r="ONC223" s="131"/>
      <c r="OND223" s="131"/>
      <c r="ONE223" s="132"/>
      <c r="ONG223" s="130"/>
      <c r="ONH223" s="134"/>
      <c r="ONI223" s="134"/>
      <c r="ONJ223" s="131"/>
      <c r="ONK223" s="131"/>
      <c r="ONL223" s="131"/>
      <c r="ONM223" s="132"/>
      <c r="ONO223" s="130"/>
      <c r="ONP223" s="134"/>
      <c r="ONQ223" s="134"/>
      <c r="ONR223" s="131"/>
      <c r="ONS223" s="131"/>
      <c r="ONT223" s="131"/>
      <c r="ONU223" s="132"/>
      <c r="ONW223" s="130"/>
      <c r="ONX223" s="134"/>
      <c r="ONY223" s="134"/>
      <c r="ONZ223" s="131"/>
      <c r="OOA223" s="131"/>
      <c r="OOB223" s="131"/>
      <c r="OOC223" s="132"/>
      <c r="OOE223" s="130"/>
      <c r="OOF223" s="134"/>
      <c r="OOG223" s="134"/>
      <c r="OOH223" s="131"/>
      <c r="OOI223" s="131"/>
      <c r="OOJ223" s="131"/>
      <c r="OOK223" s="132"/>
      <c r="OOM223" s="130"/>
      <c r="OON223" s="134"/>
      <c r="OOO223" s="134"/>
      <c r="OOP223" s="131"/>
      <c r="OOQ223" s="131"/>
      <c r="OOR223" s="131"/>
      <c r="OOS223" s="132"/>
      <c r="OOU223" s="130"/>
      <c r="OOV223" s="134"/>
      <c r="OOW223" s="134"/>
      <c r="OOX223" s="131"/>
      <c r="OOY223" s="131"/>
      <c r="OOZ223" s="131"/>
      <c r="OPA223" s="132"/>
      <c r="OPC223" s="130"/>
      <c r="OPD223" s="134"/>
      <c r="OPE223" s="134"/>
      <c r="OPF223" s="131"/>
      <c r="OPG223" s="131"/>
      <c r="OPH223" s="131"/>
      <c r="OPI223" s="132"/>
      <c r="OPK223" s="130"/>
      <c r="OPL223" s="134"/>
      <c r="OPM223" s="134"/>
      <c r="OPN223" s="131"/>
      <c r="OPO223" s="131"/>
      <c r="OPP223" s="131"/>
      <c r="OPQ223" s="132"/>
      <c r="OPS223" s="130"/>
      <c r="OPT223" s="134"/>
      <c r="OPU223" s="134"/>
      <c r="OPV223" s="131"/>
      <c r="OPW223" s="131"/>
      <c r="OPX223" s="131"/>
      <c r="OPY223" s="132"/>
      <c r="OQA223" s="130"/>
      <c r="OQB223" s="134"/>
      <c r="OQC223" s="134"/>
      <c r="OQD223" s="131"/>
      <c r="OQE223" s="131"/>
      <c r="OQF223" s="131"/>
      <c r="OQG223" s="132"/>
      <c r="OQI223" s="130"/>
      <c r="OQJ223" s="134"/>
      <c r="OQK223" s="134"/>
      <c r="OQL223" s="131"/>
      <c r="OQM223" s="131"/>
      <c r="OQN223" s="131"/>
      <c r="OQO223" s="132"/>
      <c r="OQQ223" s="130"/>
      <c r="OQR223" s="134"/>
      <c r="OQS223" s="134"/>
      <c r="OQT223" s="131"/>
      <c r="OQU223" s="131"/>
      <c r="OQV223" s="131"/>
      <c r="OQW223" s="132"/>
      <c r="OQY223" s="130"/>
      <c r="OQZ223" s="134"/>
      <c r="ORA223" s="134"/>
      <c r="ORB223" s="131"/>
      <c r="ORC223" s="131"/>
      <c r="ORD223" s="131"/>
      <c r="ORE223" s="132"/>
      <c r="ORG223" s="130"/>
      <c r="ORH223" s="134"/>
      <c r="ORI223" s="134"/>
      <c r="ORJ223" s="131"/>
      <c r="ORK223" s="131"/>
      <c r="ORL223" s="131"/>
      <c r="ORM223" s="132"/>
      <c r="ORO223" s="130"/>
      <c r="ORP223" s="134"/>
      <c r="ORQ223" s="134"/>
      <c r="ORR223" s="131"/>
      <c r="ORS223" s="131"/>
      <c r="ORT223" s="131"/>
      <c r="ORU223" s="132"/>
      <c r="ORW223" s="130"/>
      <c r="ORX223" s="134"/>
      <c r="ORY223" s="134"/>
      <c r="ORZ223" s="131"/>
      <c r="OSA223" s="131"/>
      <c r="OSB223" s="131"/>
      <c r="OSC223" s="132"/>
      <c r="OSE223" s="130"/>
      <c r="OSF223" s="134"/>
      <c r="OSG223" s="134"/>
      <c r="OSH223" s="131"/>
      <c r="OSI223" s="131"/>
      <c r="OSJ223" s="131"/>
      <c r="OSK223" s="132"/>
      <c r="OSM223" s="130"/>
      <c r="OSN223" s="134"/>
      <c r="OSO223" s="134"/>
      <c r="OSP223" s="131"/>
      <c r="OSQ223" s="131"/>
      <c r="OSR223" s="131"/>
      <c r="OSS223" s="132"/>
      <c r="OSU223" s="130"/>
      <c r="OSV223" s="134"/>
      <c r="OSW223" s="134"/>
      <c r="OSX223" s="131"/>
      <c r="OSY223" s="131"/>
      <c r="OSZ223" s="131"/>
      <c r="OTA223" s="132"/>
      <c r="OTC223" s="130"/>
      <c r="OTD223" s="134"/>
      <c r="OTE223" s="134"/>
      <c r="OTF223" s="131"/>
      <c r="OTG223" s="131"/>
      <c r="OTH223" s="131"/>
      <c r="OTI223" s="132"/>
      <c r="OTK223" s="130"/>
      <c r="OTL223" s="134"/>
      <c r="OTM223" s="134"/>
      <c r="OTN223" s="131"/>
      <c r="OTO223" s="131"/>
      <c r="OTP223" s="131"/>
      <c r="OTQ223" s="132"/>
      <c r="OTS223" s="130"/>
      <c r="OTT223" s="134"/>
      <c r="OTU223" s="134"/>
      <c r="OTV223" s="131"/>
      <c r="OTW223" s="131"/>
      <c r="OTX223" s="131"/>
      <c r="OTY223" s="132"/>
      <c r="OUA223" s="130"/>
      <c r="OUB223" s="134"/>
      <c r="OUC223" s="134"/>
      <c r="OUD223" s="131"/>
      <c r="OUE223" s="131"/>
      <c r="OUF223" s="131"/>
      <c r="OUG223" s="132"/>
      <c r="OUI223" s="130"/>
      <c r="OUJ223" s="134"/>
      <c r="OUK223" s="134"/>
      <c r="OUL223" s="131"/>
      <c r="OUM223" s="131"/>
      <c r="OUN223" s="131"/>
      <c r="OUO223" s="132"/>
      <c r="OUQ223" s="130"/>
      <c r="OUR223" s="134"/>
      <c r="OUS223" s="134"/>
      <c r="OUT223" s="131"/>
      <c r="OUU223" s="131"/>
      <c r="OUV223" s="131"/>
      <c r="OUW223" s="132"/>
      <c r="OUY223" s="130"/>
      <c r="OUZ223" s="134"/>
      <c r="OVA223" s="134"/>
      <c r="OVB223" s="131"/>
      <c r="OVC223" s="131"/>
      <c r="OVD223" s="131"/>
      <c r="OVE223" s="132"/>
      <c r="OVG223" s="130"/>
      <c r="OVH223" s="134"/>
      <c r="OVI223" s="134"/>
      <c r="OVJ223" s="131"/>
      <c r="OVK223" s="131"/>
      <c r="OVL223" s="131"/>
      <c r="OVM223" s="132"/>
      <c r="OVO223" s="130"/>
      <c r="OVP223" s="134"/>
      <c r="OVQ223" s="134"/>
      <c r="OVR223" s="131"/>
      <c r="OVS223" s="131"/>
      <c r="OVT223" s="131"/>
      <c r="OVU223" s="132"/>
      <c r="OVW223" s="130"/>
      <c r="OVX223" s="134"/>
      <c r="OVY223" s="134"/>
      <c r="OVZ223" s="131"/>
      <c r="OWA223" s="131"/>
      <c r="OWB223" s="131"/>
      <c r="OWC223" s="132"/>
      <c r="OWE223" s="130"/>
      <c r="OWF223" s="134"/>
      <c r="OWG223" s="134"/>
      <c r="OWH223" s="131"/>
      <c r="OWI223" s="131"/>
      <c r="OWJ223" s="131"/>
      <c r="OWK223" s="132"/>
      <c r="OWM223" s="130"/>
      <c r="OWN223" s="134"/>
      <c r="OWO223" s="134"/>
      <c r="OWP223" s="131"/>
      <c r="OWQ223" s="131"/>
      <c r="OWR223" s="131"/>
      <c r="OWS223" s="132"/>
      <c r="OWU223" s="130"/>
      <c r="OWV223" s="134"/>
      <c r="OWW223" s="134"/>
      <c r="OWX223" s="131"/>
      <c r="OWY223" s="131"/>
      <c r="OWZ223" s="131"/>
      <c r="OXA223" s="132"/>
      <c r="OXC223" s="130"/>
      <c r="OXD223" s="134"/>
      <c r="OXE223" s="134"/>
      <c r="OXF223" s="131"/>
      <c r="OXG223" s="131"/>
      <c r="OXH223" s="131"/>
      <c r="OXI223" s="132"/>
      <c r="OXK223" s="130"/>
      <c r="OXL223" s="134"/>
      <c r="OXM223" s="134"/>
      <c r="OXN223" s="131"/>
      <c r="OXO223" s="131"/>
      <c r="OXP223" s="131"/>
      <c r="OXQ223" s="132"/>
      <c r="OXS223" s="130"/>
      <c r="OXT223" s="134"/>
      <c r="OXU223" s="134"/>
      <c r="OXV223" s="131"/>
      <c r="OXW223" s="131"/>
      <c r="OXX223" s="131"/>
      <c r="OXY223" s="132"/>
      <c r="OYA223" s="130"/>
      <c r="OYB223" s="134"/>
      <c r="OYC223" s="134"/>
      <c r="OYD223" s="131"/>
      <c r="OYE223" s="131"/>
      <c r="OYF223" s="131"/>
      <c r="OYG223" s="132"/>
      <c r="OYI223" s="130"/>
      <c r="OYJ223" s="134"/>
      <c r="OYK223" s="134"/>
      <c r="OYL223" s="131"/>
      <c r="OYM223" s="131"/>
      <c r="OYN223" s="131"/>
      <c r="OYO223" s="132"/>
      <c r="OYQ223" s="130"/>
      <c r="OYR223" s="134"/>
      <c r="OYS223" s="134"/>
      <c r="OYT223" s="131"/>
      <c r="OYU223" s="131"/>
      <c r="OYV223" s="131"/>
      <c r="OYW223" s="132"/>
      <c r="OYY223" s="130"/>
      <c r="OYZ223" s="134"/>
      <c r="OZA223" s="134"/>
      <c r="OZB223" s="131"/>
      <c r="OZC223" s="131"/>
      <c r="OZD223" s="131"/>
      <c r="OZE223" s="132"/>
      <c r="OZG223" s="130"/>
      <c r="OZH223" s="134"/>
      <c r="OZI223" s="134"/>
      <c r="OZJ223" s="131"/>
      <c r="OZK223" s="131"/>
      <c r="OZL223" s="131"/>
      <c r="OZM223" s="132"/>
      <c r="OZO223" s="130"/>
      <c r="OZP223" s="134"/>
      <c r="OZQ223" s="134"/>
      <c r="OZR223" s="131"/>
      <c r="OZS223" s="131"/>
      <c r="OZT223" s="131"/>
      <c r="OZU223" s="132"/>
      <c r="OZW223" s="130"/>
      <c r="OZX223" s="134"/>
      <c r="OZY223" s="134"/>
      <c r="OZZ223" s="131"/>
      <c r="PAA223" s="131"/>
      <c r="PAB223" s="131"/>
      <c r="PAC223" s="132"/>
      <c r="PAE223" s="130"/>
      <c r="PAF223" s="134"/>
      <c r="PAG223" s="134"/>
      <c r="PAH223" s="131"/>
      <c r="PAI223" s="131"/>
      <c r="PAJ223" s="131"/>
      <c r="PAK223" s="132"/>
      <c r="PAM223" s="130"/>
      <c r="PAN223" s="134"/>
      <c r="PAO223" s="134"/>
      <c r="PAP223" s="131"/>
      <c r="PAQ223" s="131"/>
      <c r="PAR223" s="131"/>
      <c r="PAS223" s="132"/>
      <c r="PAU223" s="130"/>
      <c r="PAV223" s="134"/>
      <c r="PAW223" s="134"/>
      <c r="PAX223" s="131"/>
      <c r="PAY223" s="131"/>
      <c r="PAZ223" s="131"/>
      <c r="PBA223" s="132"/>
      <c r="PBC223" s="130"/>
      <c r="PBD223" s="134"/>
      <c r="PBE223" s="134"/>
      <c r="PBF223" s="131"/>
      <c r="PBG223" s="131"/>
      <c r="PBH223" s="131"/>
      <c r="PBI223" s="132"/>
      <c r="PBK223" s="130"/>
      <c r="PBL223" s="134"/>
      <c r="PBM223" s="134"/>
      <c r="PBN223" s="131"/>
      <c r="PBO223" s="131"/>
      <c r="PBP223" s="131"/>
      <c r="PBQ223" s="132"/>
      <c r="PBS223" s="130"/>
      <c r="PBT223" s="134"/>
      <c r="PBU223" s="134"/>
      <c r="PBV223" s="131"/>
      <c r="PBW223" s="131"/>
      <c r="PBX223" s="131"/>
      <c r="PBY223" s="132"/>
      <c r="PCA223" s="130"/>
      <c r="PCB223" s="134"/>
      <c r="PCC223" s="134"/>
      <c r="PCD223" s="131"/>
      <c r="PCE223" s="131"/>
      <c r="PCF223" s="131"/>
      <c r="PCG223" s="132"/>
      <c r="PCI223" s="130"/>
      <c r="PCJ223" s="134"/>
      <c r="PCK223" s="134"/>
      <c r="PCL223" s="131"/>
      <c r="PCM223" s="131"/>
      <c r="PCN223" s="131"/>
      <c r="PCO223" s="132"/>
      <c r="PCQ223" s="130"/>
      <c r="PCR223" s="134"/>
      <c r="PCS223" s="134"/>
      <c r="PCT223" s="131"/>
      <c r="PCU223" s="131"/>
      <c r="PCV223" s="131"/>
      <c r="PCW223" s="132"/>
      <c r="PCY223" s="130"/>
      <c r="PCZ223" s="134"/>
      <c r="PDA223" s="134"/>
      <c r="PDB223" s="131"/>
      <c r="PDC223" s="131"/>
      <c r="PDD223" s="131"/>
      <c r="PDE223" s="132"/>
      <c r="PDG223" s="130"/>
      <c r="PDH223" s="134"/>
      <c r="PDI223" s="134"/>
      <c r="PDJ223" s="131"/>
      <c r="PDK223" s="131"/>
      <c r="PDL223" s="131"/>
      <c r="PDM223" s="132"/>
      <c r="PDO223" s="130"/>
      <c r="PDP223" s="134"/>
      <c r="PDQ223" s="134"/>
      <c r="PDR223" s="131"/>
      <c r="PDS223" s="131"/>
      <c r="PDT223" s="131"/>
      <c r="PDU223" s="132"/>
      <c r="PDW223" s="130"/>
      <c r="PDX223" s="134"/>
      <c r="PDY223" s="134"/>
      <c r="PDZ223" s="131"/>
      <c r="PEA223" s="131"/>
      <c r="PEB223" s="131"/>
      <c r="PEC223" s="132"/>
      <c r="PEE223" s="130"/>
      <c r="PEF223" s="134"/>
      <c r="PEG223" s="134"/>
      <c r="PEH223" s="131"/>
      <c r="PEI223" s="131"/>
      <c r="PEJ223" s="131"/>
      <c r="PEK223" s="132"/>
      <c r="PEM223" s="130"/>
      <c r="PEN223" s="134"/>
      <c r="PEO223" s="134"/>
      <c r="PEP223" s="131"/>
      <c r="PEQ223" s="131"/>
      <c r="PER223" s="131"/>
      <c r="PES223" s="132"/>
      <c r="PEU223" s="130"/>
      <c r="PEV223" s="134"/>
      <c r="PEW223" s="134"/>
      <c r="PEX223" s="131"/>
      <c r="PEY223" s="131"/>
      <c r="PEZ223" s="131"/>
      <c r="PFA223" s="132"/>
      <c r="PFC223" s="130"/>
      <c r="PFD223" s="134"/>
      <c r="PFE223" s="134"/>
      <c r="PFF223" s="131"/>
      <c r="PFG223" s="131"/>
      <c r="PFH223" s="131"/>
      <c r="PFI223" s="132"/>
      <c r="PFK223" s="130"/>
      <c r="PFL223" s="134"/>
      <c r="PFM223" s="134"/>
      <c r="PFN223" s="131"/>
      <c r="PFO223" s="131"/>
      <c r="PFP223" s="131"/>
      <c r="PFQ223" s="132"/>
      <c r="PFS223" s="130"/>
      <c r="PFT223" s="134"/>
      <c r="PFU223" s="134"/>
      <c r="PFV223" s="131"/>
      <c r="PFW223" s="131"/>
      <c r="PFX223" s="131"/>
      <c r="PFY223" s="132"/>
      <c r="PGA223" s="130"/>
      <c r="PGB223" s="134"/>
      <c r="PGC223" s="134"/>
      <c r="PGD223" s="131"/>
      <c r="PGE223" s="131"/>
      <c r="PGF223" s="131"/>
      <c r="PGG223" s="132"/>
      <c r="PGI223" s="130"/>
      <c r="PGJ223" s="134"/>
      <c r="PGK223" s="134"/>
      <c r="PGL223" s="131"/>
      <c r="PGM223" s="131"/>
      <c r="PGN223" s="131"/>
      <c r="PGO223" s="132"/>
      <c r="PGQ223" s="130"/>
      <c r="PGR223" s="134"/>
      <c r="PGS223" s="134"/>
      <c r="PGT223" s="131"/>
      <c r="PGU223" s="131"/>
      <c r="PGV223" s="131"/>
      <c r="PGW223" s="132"/>
      <c r="PGY223" s="130"/>
      <c r="PGZ223" s="134"/>
      <c r="PHA223" s="134"/>
      <c r="PHB223" s="131"/>
      <c r="PHC223" s="131"/>
      <c r="PHD223" s="131"/>
      <c r="PHE223" s="132"/>
      <c r="PHG223" s="130"/>
      <c r="PHH223" s="134"/>
      <c r="PHI223" s="134"/>
      <c r="PHJ223" s="131"/>
      <c r="PHK223" s="131"/>
      <c r="PHL223" s="131"/>
      <c r="PHM223" s="132"/>
      <c r="PHO223" s="130"/>
      <c r="PHP223" s="134"/>
      <c r="PHQ223" s="134"/>
      <c r="PHR223" s="131"/>
      <c r="PHS223" s="131"/>
      <c r="PHT223" s="131"/>
      <c r="PHU223" s="132"/>
      <c r="PHW223" s="130"/>
      <c r="PHX223" s="134"/>
      <c r="PHY223" s="134"/>
      <c r="PHZ223" s="131"/>
      <c r="PIA223" s="131"/>
      <c r="PIB223" s="131"/>
      <c r="PIC223" s="132"/>
      <c r="PIE223" s="130"/>
      <c r="PIF223" s="134"/>
      <c r="PIG223" s="134"/>
      <c r="PIH223" s="131"/>
      <c r="PII223" s="131"/>
      <c r="PIJ223" s="131"/>
      <c r="PIK223" s="132"/>
      <c r="PIM223" s="130"/>
      <c r="PIN223" s="134"/>
      <c r="PIO223" s="134"/>
      <c r="PIP223" s="131"/>
      <c r="PIQ223" s="131"/>
      <c r="PIR223" s="131"/>
      <c r="PIS223" s="132"/>
      <c r="PIU223" s="130"/>
      <c r="PIV223" s="134"/>
      <c r="PIW223" s="134"/>
      <c r="PIX223" s="131"/>
      <c r="PIY223" s="131"/>
      <c r="PIZ223" s="131"/>
      <c r="PJA223" s="132"/>
      <c r="PJC223" s="130"/>
      <c r="PJD223" s="134"/>
      <c r="PJE223" s="134"/>
      <c r="PJF223" s="131"/>
      <c r="PJG223" s="131"/>
      <c r="PJH223" s="131"/>
      <c r="PJI223" s="132"/>
      <c r="PJK223" s="130"/>
      <c r="PJL223" s="134"/>
      <c r="PJM223" s="134"/>
      <c r="PJN223" s="131"/>
      <c r="PJO223" s="131"/>
      <c r="PJP223" s="131"/>
      <c r="PJQ223" s="132"/>
      <c r="PJS223" s="130"/>
      <c r="PJT223" s="134"/>
      <c r="PJU223" s="134"/>
      <c r="PJV223" s="131"/>
      <c r="PJW223" s="131"/>
      <c r="PJX223" s="131"/>
      <c r="PJY223" s="132"/>
      <c r="PKA223" s="130"/>
      <c r="PKB223" s="134"/>
      <c r="PKC223" s="134"/>
      <c r="PKD223" s="131"/>
      <c r="PKE223" s="131"/>
      <c r="PKF223" s="131"/>
      <c r="PKG223" s="132"/>
      <c r="PKI223" s="130"/>
      <c r="PKJ223" s="134"/>
      <c r="PKK223" s="134"/>
      <c r="PKL223" s="131"/>
      <c r="PKM223" s="131"/>
      <c r="PKN223" s="131"/>
      <c r="PKO223" s="132"/>
      <c r="PKQ223" s="130"/>
      <c r="PKR223" s="134"/>
      <c r="PKS223" s="134"/>
      <c r="PKT223" s="131"/>
      <c r="PKU223" s="131"/>
      <c r="PKV223" s="131"/>
      <c r="PKW223" s="132"/>
      <c r="PKY223" s="130"/>
      <c r="PKZ223" s="134"/>
      <c r="PLA223" s="134"/>
      <c r="PLB223" s="131"/>
      <c r="PLC223" s="131"/>
      <c r="PLD223" s="131"/>
      <c r="PLE223" s="132"/>
      <c r="PLG223" s="130"/>
      <c r="PLH223" s="134"/>
      <c r="PLI223" s="134"/>
      <c r="PLJ223" s="131"/>
      <c r="PLK223" s="131"/>
      <c r="PLL223" s="131"/>
      <c r="PLM223" s="132"/>
      <c r="PLO223" s="130"/>
      <c r="PLP223" s="134"/>
      <c r="PLQ223" s="134"/>
      <c r="PLR223" s="131"/>
      <c r="PLS223" s="131"/>
      <c r="PLT223" s="131"/>
      <c r="PLU223" s="132"/>
      <c r="PLW223" s="130"/>
      <c r="PLX223" s="134"/>
      <c r="PLY223" s="134"/>
      <c r="PLZ223" s="131"/>
      <c r="PMA223" s="131"/>
      <c r="PMB223" s="131"/>
      <c r="PMC223" s="132"/>
      <c r="PME223" s="130"/>
      <c r="PMF223" s="134"/>
      <c r="PMG223" s="134"/>
      <c r="PMH223" s="131"/>
      <c r="PMI223" s="131"/>
      <c r="PMJ223" s="131"/>
      <c r="PMK223" s="132"/>
      <c r="PMM223" s="130"/>
      <c r="PMN223" s="134"/>
      <c r="PMO223" s="134"/>
      <c r="PMP223" s="131"/>
      <c r="PMQ223" s="131"/>
      <c r="PMR223" s="131"/>
      <c r="PMS223" s="132"/>
      <c r="PMU223" s="130"/>
      <c r="PMV223" s="134"/>
      <c r="PMW223" s="134"/>
      <c r="PMX223" s="131"/>
      <c r="PMY223" s="131"/>
      <c r="PMZ223" s="131"/>
      <c r="PNA223" s="132"/>
      <c r="PNC223" s="130"/>
      <c r="PND223" s="134"/>
      <c r="PNE223" s="134"/>
      <c r="PNF223" s="131"/>
      <c r="PNG223" s="131"/>
      <c r="PNH223" s="131"/>
      <c r="PNI223" s="132"/>
      <c r="PNK223" s="130"/>
      <c r="PNL223" s="134"/>
      <c r="PNM223" s="134"/>
      <c r="PNN223" s="131"/>
      <c r="PNO223" s="131"/>
      <c r="PNP223" s="131"/>
      <c r="PNQ223" s="132"/>
      <c r="PNS223" s="130"/>
      <c r="PNT223" s="134"/>
      <c r="PNU223" s="134"/>
      <c r="PNV223" s="131"/>
      <c r="PNW223" s="131"/>
      <c r="PNX223" s="131"/>
      <c r="PNY223" s="132"/>
      <c r="POA223" s="130"/>
      <c r="POB223" s="134"/>
      <c r="POC223" s="134"/>
      <c r="POD223" s="131"/>
      <c r="POE223" s="131"/>
      <c r="POF223" s="131"/>
      <c r="POG223" s="132"/>
      <c r="POI223" s="130"/>
      <c r="POJ223" s="134"/>
      <c r="POK223" s="134"/>
      <c r="POL223" s="131"/>
      <c r="POM223" s="131"/>
      <c r="PON223" s="131"/>
      <c r="POO223" s="132"/>
      <c r="POQ223" s="130"/>
      <c r="POR223" s="134"/>
      <c r="POS223" s="134"/>
      <c r="POT223" s="131"/>
      <c r="POU223" s="131"/>
      <c r="POV223" s="131"/>
      <c r="POW223" s="132"/>
      <c r="POY223" s="130"/>
      <c r="POZ223" s="134"/>
      <c r="PPA223" s="134"/>
      <c r="PPB223" s="131"/>
      <c r="PPC223" s="131"/>
      <c r="PPD223" s="131"/>
      <c r="PPE223" s="132"/>
      <c r="PPG223" s="130"/>
      <c r="PPH223" s="134"/>
      <c r="PPI223" s="134"/>
      <c r="PPJ223" s="131"/>
      <c r="PPK223" s="131"/>
      <c r="PPL223" s="131"/>
      <c r="PPM223" s="132"/>
      <c r="PPO223" s="130"/>
      <c r="PPP223" s="134"/>
      <c r="PPQ223" s="134"/>
      <c r="PPR223" s="131"/>
      <c r="PPS223" s="131"/>
      <c r="PPT223" s="131"/>
      <c r="PPU223" s="132"/>
      <c r="PPW223" s="130"/>
      <c r="PPX223" s="134"/>
      <c r="PPY223" s="134"/>
      <c r="PPZ223" s="131"/>
      <c r="PQA223" s="131"/>
      <c r="PQB223" s="131"/>
      <c r="PQC223" s="132"/>
      <c r="PQE223" s="130"/>
      <c r="PQF223" s="134"/>
      <c r="PQG223" s="134"/>
      <c r="PQH223" s="131"/>
      <c r="PQI223" s="131"/>
      <c r="PQJ223" s="131"/>
      <c r="PQK223" s="132"/>
      <c r="PQM223" s="130"/>
      <c r="PQN223" s="134"/>
      <c r="PQO223" s="134"/>
      <c r="PQP223" s="131"/>
      <c r="PQQ223" s="131"/>
      <c r="PQR223" s="131"/>
      <c r="PQS223" s="132"/>
      <c r="PQU223" s="130"/>
      <c r="PQV223" s="134"/>
      <c r="PQW223" s="134"/>
      <c r="PQX223" s="131"/>
      <c r="PQY223" s="131"/>
      <c r="PQZ223" s="131"/>
      <c r="PRA223" s="132"/>
      <c r="PRC223" s="130"/>
      <c r="PRD223" s="134"/>
      <c r="PRE223" s="134"/>
      <c r="PRF223" s="131"/>
      <c r="PRG223" s="131"/>
      <c r="PRH223" s="131"/>
      <c r="PRI223" s="132"/>
      <c r="PRK223" s="130"/>
      <c r="PRL223" s="134"/>
      <c r="PRM223" s="134"/>
      <c r="PRN223" s="131"/>
      <c r="PRO223" s="131"/>
      <c r="PRP223" s="131"/>
      <c r="PRQ223" s="132"/>
      <c r="PRS223" s="130"/>
      <c r="PRT223" s="134"/>
      <c r="PRU223" s="134"/>
      <c r="PRV223" s="131"/>
      <c r="PRW223" s="131"/>
      <c r="PRX223" s="131"/>
      <c r="PRY223" s="132"/>
      <c r="PSA223" s="130"/>
      <c r="PSB223" s="134"/>
      <c r="PSC223" s="134"/>
      <c r="PSD223" s="131"/>
      <c r="PSE223" s="131"/>
      <c r="PSF223" s="131"/>
      <c r="PSG223" s="132"/>
      <c r="PSI223" s="130"/>
      <c r="PSJ223" s="134"/>
      <c r="PSK223" s="134"/>
      <c r="PSL223" s="131"/>
      <c r="PSM223" s="131"/>
      <c r="PSN223" s="131"/>
      <c r="PSO223" s="132"/>
      <c r="PSQ223" s="130"/>
      <c r="PSR223" s="134"/>
      <c r="PSS223" s="134"/>
      <c r="PST223" s="131"/>
      <c r="PSU223" s="131"/>
      <c r="PSV223" s="131"/>
      <c r="PSW223" s="132"/>
      <c r="PSY223" s="130"/>
      <c r="PSZ223" s="134"/>
      <c r="PTA223" s="134"/>
      <c r="PTB223" s="131"/>
      <c r="PTC223" s="131"/>
      <c r="PTD223" s="131"/>
      <c r="PTE223" s="132"/>
      <c r="PTG223" s="130"/>
      <c r="PTH223" s="134"/>
      <c r="PTI223" s="134"/>
      <c r="PTJ223" s="131"/>
      <c r="PTK223" s="131"/>
      <c r="PTL223" s="131"/>
      <c r="PTM223" s="132"/>
      <c r="PTO223" s="130"/>
      <c r="PTP223" s="134"/>
      <c r="PTQ223" s="134"/>
      <c r="PTR223" s="131"/>
      <c r="PTS223" s="131"/>
      <c r="PTT223" s="131"/>
      <c r="PTU223" s="132"/>
      <c r="PTW223" s="130"/>
      <c r="PTX223" s="134"/>
      <c r="PTY223" s="134"/>
      <c r="PTZ223" s="131"/>
      <c r="PUA223" s="131"/>
      <c r="PUB223" s="131"/>
      <c r="PUC223" s="132"/>
      <c r="PUE223" s="130"/>
      <c r="PUF223" s="134"/>
      <c r="PUG223" s="134"/>
      <c r="PUH223" s="131"/>
      <c r="PUI223" s="131"/>
      <c r="PUJ223" s="131"/>
      <c r="PUK223" s="132"/>
      <c r="PUM223" s="130"/>
      <c r="PUN223" s="134"/>
      <c r="PUO223" s="134"/>
      <c r="PUP223" s="131"/>
      <c r="PUQ223" s="131"/>
      <c r="PUR223" s="131"/>
      <c r="PUS223" s="132"/>
      <c r="PUU223" s="130"/>
      <c r="PUV223" s="134"/>
      <c r="PUW223" s="134"/>
      <c r="PUX223" s="131"/>
      <c r="PUY223" s="131"/>
      <c r="PUZ223" s="131"/>
      <c r="PVA223" s="132"/>
      <c r="PVC223" s="130"/>
      <c r="PVD223" s="134"/>
      <c r="PVE223" s="134"/>
      <c r="PVF223" s="131"/>
      <c r="PVG223" s="131"/>
      <c r="PVH223" s="131"/>
      <c r="PVI223" s="132"/>
      <c r="PVK223" s="130"/>
      <c r="PVL223" s="134"/>
      <c r="PVM223" s="134"/>
      <c r="PVN223" s="131"/>
      <c r="PVO223" s="131"/>
      <c r="PVP223" s="131"/>
      <c r="PVQ223" s="132"/>
      <c r="PVS223" s="130"/>
      <c r="PVT223" s="134"/>
      <c r="PVU223" s="134"/>
      <c r="PVV223" s="131"/>
      <c r="PVW223" s="131"/>
      <c r="PVX223" s="131"/>
      <c r="PVY223" s="132"/>
      <c r="PWA223" s="130"/>
      <c r="PWB223" s="134"/>
      <c r="PWC223" s="134"/>
      <c r="PWD223" s="131"/>
      <c r="PWE223" s="131"/>
      <c r="PWF223" s="131"/>
      <c r="PWG223" s="132"/>
      <c r="PWI223" s="130"/>
      <c r="PWJ223" s="134"/>
      <c r="PWK223" s="134"/>
      <c r="PWL223" s="131"/>
      <c r="PWM223" s="131"/>
      <c r="PWN223" s="131"/>
      <c r="PWO223" s="132"/>
      <c r="PWQ223" s="130"/>
      <c r="PWR223" s="134"/>
      <c r="PWS223" s="134"/>
      <c r="PWT223" s="131"/>
      <c r="PWU223" s="131"/>
      <c r="PWV223" s="131"/>
      <c r="PWW223" s="132"/>
      <c r="PWY223" s="130"/>
      <c r="PWZ223" s="134"/>
      <c r="PXA223" s="134"/>
      <c r="PXB223" s="131"/>
      <c r="PXC223" s="131"/>
      <c r="PXD223" s="131"/>
      <c r="PXE223" s="132"/>
      <c r="PXG223" s="130"/>
      <c r="PXH223" s="134"/>
      <c r="PXI223" s="134"/>
      <c r="PXJ223" s="131"/>
      <c r="PXK223" s="131"/>
      <c r="PXL223" s="131"/>
      <c r="PXM223" s="132"/>
      <c r="PXO223" s="130"/>
      <c r="PXP223" s="134"/>
      <c r="PXQ223" s="134"/>
      <c r="PXR223" s="131"/>
      <c r="PXS223" s="131"/>
      <c r="PXT223" s="131"/>
      <c r="PXU223" s="132"/>
      <c r="PXW223" s="130"/>
      <c r="PXX223" s="134"/>
      <c r="PXY223" s="134"/>
      <c r="PXZ223" s="131"/>
      <c r="PYA223" s="131"/>
      <c r="PYB223" s="131"/>
      <c r="PYC223" s="132"/>
      <c r="PYE223" s="130"/>
      <c r="PYF223" s="134"/>
      <c r="PYG223" s="134"/>
      <c r="PYH223" s="131"/>
      <c r="PYI223" s="131"/>
      <c r="PYJ223" s="131"/>
      <c r="PYK223" s="132"/>
      <c r="PYM223" s="130"/>
      <c r="PYN223" s="134"/>
      <c r="PYO223" s="134"/>
      <c r="PYP223" s="131"/>
      <c r="PYQ223" s="131"/>
      <c r="PYR223" s="131"/>
      <c r="PYS223" s="132"/>
      <c r="PYU223" s="130"/>
      <c r="PYV223" s="134"/>
      <c r="PYW223" s="134"/>
      <c r="PYX223" s="131"/>
      <c r="PYY223" s="131"/>
      <c r="PYZ223" s="131"/>
      <c r="PZA223" s="132"/>
      <c r="PZC223" s="130"/>
      <c r="PZD223" s="134"/>
      <c r="PZE223" s="134"/>
      <c r="PZF223" s="131"/>
      <c r="PZG223" s="131"/>
      <c r="PZH223" s="131"/>
      <c r="PZI223" s="132"/>
      <c r="PZK223" s="130"/>
      <c r="PZL223" s="134"/>
      <c r="PZM223" s="134"/>
      <c r="PZN223" s="131"/>
      <c r="PZO223" s="131"/>
      <c r="PZP223" s="131"/>
      <c r="PZQ223" s="132"/>
      <c r="PZS223" s="130"/>
      <c r="PZT223" s="134"/>
      <c r="PZU223" s="134"/>
      <c r="PZV223" s="131"/>
      <c r="PZW223" s="131"/>
      <c r="PZX223" s="131"/>
      <c r="PZY223" s="132"/>
      <c r="QAA223" s="130"/>
      <c r="QAB223" s="134"/>
      <c r="QAC223" s="134"/>
      <c r="QAD223" s="131"/>
      <c r="QAE223" s="131"/>
      <c r="QAF223" s="131"/>
      <c r="QAG223" s="132"/>
      <c r="QAI223" s="130"/>
      <c r="QAJ223" s="134"/>
      <c r="QAK223" s="134"/>
      <c r="QAL223" s="131"/>
      <c r="QAM223" s="131"/>
      <c r="QAN223" s="131"/>
      <c r="QAO223" s="132"/>
      <c r="QAQ223" s="130"/>
      <c r="QAR223" s="134"/>
      <c r="QAS223" s="134"/>
      <c r="QAT223" s="131"/>
      <c r="QAU223" s="131"/>
      <c r="QAV223" s="131"/>
      <c r="QAW223" s="132"/>
      <c r="QAY223" s="130"/>
      <c r="QAZ223" s="134"/>
      <c r="QBA223" s="134"/>
      <c r="QBB223" s="131"/>
      <c r="QBC223" s="131"/>
      <c r="QBD223" s="131"/>
      <c r="QBE223" s="132"/>
      <c r="QBG223" s="130"/>
      <c r="QBH223" s="134"/>
      <c r="QBI223" s="134"/>
      <c r="QBJ223" s="131"/>
      <c r="QBK223" s="131"/>
      <c r="QBL223" s="131"/>
      <c r="QBM223" s="132"/>
      <c r="QBO223" s="130"/>
      <c r="QBP223" s="134"/>
      <c r="QBQ223" s="134"/>
      <c r="QBR223" s="131"/>
      <c r="QBS223" s="131"/>
      <c r="QBT223" s="131"/>
      <c r="QBU223" s="132"/>
      <c r="QBW223" s="130"/>
      <c r="QBX223" s="134"/>
      <c r="QBY223" s="134"/>
      <c r="QBZ223" s="131"/>
      <c r="QCA223" s="131"/>
      <c r="QCB223" s="131"/>
      <c r="QCC223" s="132"/>
      <c r="QCE223" s="130"/>
      <c r="QCF223" s="134"/>
      <c r="QCG223" s="134"/>
      <c r="QCH223" s="131"/>
      <c r="QCI223" s="131"/>
      <c r="QCJ223" s="131"/>
      <c r="QCK223" s="132"/>
      <c r="QCM223" s="130"/>
      <c r="QCN223" s="134"/>
      <c r="QCO223" s="134"/>
      <c r="QCP223" s="131"/>
      <c r="QCQ223" s="131"/>
      <c r="QCR223" s="131"/>
      <c r="QCS223" s="132"/>
      <c r="QCU223" s="130"/>
      <c r="QCV223" s="134"/>
      <c r="QCW223" s="134"/>
      <c r="QCX223" s="131"/>
      <c r="QCY223" s="131"/>
      <c r="QCZ223" s="131"/>
      <c r="QDA223" s="132"/>
      <c r="QDC223" s="130"/>
      <c r="QDD223" s="134"/>
      <c r="QDE223" s="134"/>
      <c r="QDF223" s="131"/>
      <c r="QDG223" s="131"/>
      <c r="QDH223" s="131"/>
      <c r="QDI223" s="132"/>
      <c r="QDK223" s="130"/>
      <c r="QDL223" s="134"/>
      <c r="QDM223" s="134"/>
      <c r="QDN223" s="131"/>
      <c r="QDO223" s="131"/>
      <c r="QDP223" s="131"/>
      <c r="QDQ223" s="132"/>
      <c r="QDS223" s="130"/>
      <c r="QDT223" s="134"/>
      <c r="QDU223" s="134"/>
      <c r="QDV223" s="131"/>
      <c r="QDW223" s="131"/>
      <c r="QDX223" s="131"/>
      <c r="QDY223" s="132"/>
      <c r="QEA223" s="130"/>
      <c r="QEB223" s="134"/>
      <c r="QEC223" s="134"/>
      <c r="QED223" s="131"/>
      <c r="QEE223" s="131"/>
      <c r="QEF223" s="131"/>
      <c r="QEG223" s="132"/>
      <c r="QEI223" s="130"/>
      <c r="QEJ223" s="134"/>
      <c r="QEK223" s="134"/>
      <c r="QEL223" s="131"/>
      <c r="QEM223" s="131"/>
      <c r="QEN223" s="131"/>
      <c r="QEO223" s="132"/>
      <c r="QEQ223" s="130"/>
      <c r="QER223" s="134"/>
      <c r="QES223" s="134"/>
      <c r="QET223" s="131"/>
      <c r="QEU223" s="131"/>
      <c r="QEV223" s="131"/>
      <c r="QEW223" s="132"/>
      <c r="QEY223" s="130"/>
      <c r="QEZ223" s="134"/>
      <c r="QFA223" s="134"/>
      <c r="QFB223" s="131"/>
      <c r="QFC223" s="131"/>
      <c r="QFD223" s="131"/>
      <c r="QFE223" s="132"/>
      <c r="QFG223" s="130"/>
      <c r="QFH223" s="134"/>
      <c r="QFI223" s="134"/>
      <c r="QFJ223" s="131"/>
      <c r="QFK223" s="131"/>
      <c r="QFL223" s="131"/>
      <c r="QFM223" s="132"/>
      <c r="QFO223" s="130"/>
      <c r="QFP223" s="134"/>
      <c r="QFQ223" s="134"/>
      <c r="QFR223" s="131"/>
      <c r="QFS223" s="131"/>
      <c r="QFT223" s="131"/>
      <c r="QFU223" s="132"/>
      <c r="QFW223" s="130"/>
      <c r="QFX223" s="134"/>
      <c r="QFY223" s="134"/>
      <c r="QFZ223" s="131"/>
      <c r="QGA223" s="131"/>
      <c r="QGB223" s="131"/>
      <c r="QGC223" s="132"/>
      <c r="QGE223" s="130"/>
      <c r="QGF223" s="134"/>
      <c r="QGG223" s="134"/>
      <c r="QGH223" s="131"/>
      <c r="QGI223" s="131"/>
      <c r="QGJ223" s="131"/>
      <c r="QGK223" s="132"/>
      <c r="QGM223" s="130"/>
      <c r="QGN223" s="134"/>
      <c r="QGO223" s="134"/>
      <c r="QGP223" s="131"/>
      <c r="QGQ223" s="131"/>
      <c r="QGR223" s="131"/>
      <c r="QGS223" s="132"/>
      <c r="QGU223" s="130"/>
      <c r="QGV223" s="134"/>
      <c r="QGW223" s="134"/>
      <c r="QGX223" s="131"/>
      <c r="QGY223" s="131"/>
      <c r="QGZ223" s="131"/>
      <c r="QHA223" s="132"/>
      <c r="QHC223" s="130"/>
      <c r="QHD223" s="134"/>
      <c r="QHE223" s="134"/>
      <c r="QHF223" s="131"/>
      <c r="QHG223" s="131"/>
      <c r="QHH223" s="131"/>
      <c r="QHI223" s="132"/>
      <c r="QHK223" s="130"/>
      <c r="QHL223" s="134"/>
      <c r="QHM223" s="134"/>
      <c r="QHN223" s="131"/>
      <c r="QHO223" s="131"/>
      <c r="QHP223" s="131"/>
      <c r="QHQ223" s="132"/>
      <c r="QHS223" s="130"/>
      <c r="QHT223" s="134"/>
      <c r="QHU223" s="134"/>
      <c r="QHV223" s="131"/>
      <c r="QHW223" s="131"/>
      <c r="QHX223" s="131"/>
      <c r="QHY223" s="132"/>
      <c r="QIA223" s="130"/>
      <c r="QIB223" s="134"/>
      <c r="QIC223" s="134"/>
      <c r="QID223" s="131"/>
      <c r="QIE223" s="131"/>
      <c r="QIF223" s="131"/>
      <c r="QIG223" s="132"/>
      <c r="QII223" s="130"/>
      <c r="QIJ223" s="134"/>
      <c r="QIK223" s="134"/>
      <c r="QIL223" s="131"/>
      <c r="QIM223" s="131"/>
      <c r="QIN223" s="131"/>
      <c r="QIO223" s="132"/>
      <c r="QIQ223" s="130"/>
      <c r="QIR223" s="134"/>
      <c r="QIS223" s="134"/>
      <c r="QIT223" s="131"/>
      <c r="QIU223" s="131"/>
      <c r="QIV223" s="131"/>
      <c r="QIW223" s="132"/>
      <c r="QIY223" s="130"/>
      <c r="QIZ223" s="134"/>
      <c r="QJA223" s="134"/>
      <c r="QJB223" s="131"/>
      <c r="QJC223" s="131"/>
      <c r="QJD223" s="131"/>
      <c r="QJE223" s="132"/>
      <c r="QJG223" s="130"/>
      <c r="QJH223" s="134"/>
      <c r="QJI223" s="134"/>
      <c r="QJJ223" s="131"/>
      <c r="QJK223" s="131"/>
      <c r="QJL223" s="131"/>
      <c r="QJM223" s="132"/>
      <c r="QJO223" s="130"/>
      <c r="QJP223" s="134"/>
      <c r="QJQ223" s="134"/>
      <c r="QJR223" s="131"/>
      <c r="QJS223" s="131"/>
      <c r="QJT223" s="131"/>
      <c r="QJU223" s="132"/>
      <c r="QJW223" s="130"/>
      <c r="QJX223" s="134"/>
      <c r="QJY223" s="134"/>
      <c r="QJZ223" s="131"/>
      <c r="QKA223" s="131"/>
      <c r="QKB223" s="131"/>
      <c r="QKC223" s="132"/>
      <c r="QKE223" s="130"/>
      <c r="QKF223" s="134"/>
      <c r="QKG223" s="134"/>
      <c r="QKH223" s="131"/>
      <c r="QKI223" s="131"/>
      <c r="QKJ223" s="131"/>
      <c r="QKK223" s="132"/>
      <c r="QKM223" s="130"/>
      <c r="QKN223" s="134"/>
      <c r="QKO223" s="134"/>
      <c r="QKP223" s="131"/>
      <c r="QKQ223" s="131"/>
      <c r="QKR223" s="131"/>
      <c r="QKS223" s="132"/>
      <c r="QKU223" s="130"/>
      <c r="QKV223" s="134"/>
      <c r="QKW223" s="134"/>
      <c r="QKX223" s="131"/>
      <c r="QKY223" s="131"/>
      <c r="QKZ223" s="131"/>
      <c r="QLA223" s="132"/>
      <c r="QLC223" s="130"/>
      <c r="QLD223" s="134"/>
      <c r="QLE223" s="134"/>
      <c r="QLF223" s="131"/>
      <c r="QLG223" s="131"/>
      <c r="QLH223" s="131"/>
      <c r="QLI223" s="132"/>
      <c r="QLK223" s="130"/>
      <c r="QLL223" s="134"/>
      <c r="QLM223" s="134"/>
      <c r="QLN223" s="131"/>
      <c r="QLO223" s="131"/>
      <c r="QLP223" s="131"/>
      <c r="QLQ223" s="132"/>
      <c r="QLS223" s="130"/>
      <c r="QLT223" s="134"/>
      <c r="QLU223" s="134"/>
      <c r="QLV223" s="131"/>
      <c r="QLW223" s="131"/>
      <c r="QLX223" s="131"/>
      <c r="QLY223" s="132"/>
      <c r="QMA223" s="130"/>
      <c r="QMB223" s="134"/>
      <c r="QMC223" s="134"/>
      <c r="QMD223" s="131"/>
      <c r="QME223" s="131"/>
      <c r="QMF223" s="131"/>
      <c r="QMG223" s="132"/>
      <c r="QMI223" s="130"/>
      <c r="QMJ223" s="134"/>
      <c r="QMK223" s="134"/>
      <c r="QML223" s="131"/>
      <c r="QMM223" s="131"/>
      <c r="QMN223" s="131"/>
      <c r="QMO223" s="132"/>
      <c r="QMQ223" s="130"/>
      <c r="QMR223" s="134"/>
      <c r="QMS223" s="134"/>
      <c r="QMT223" s="131"/>
      <c r="QMU223" s="131"/>
      <c r="QMV223" s="131"/>
      <c r="QMW223" s="132"/>
      <c r="QMY223" s="130"/>
      <c r="QMZ223" s="134"/>
      <c r="QNA223" s="134"/>
      <c r="QNB223" s="131"/>
      <c r="QNC223" s="131"/>
      <c r="QND223" s="131"/>
      <c r="QNE223" s="132"/>
      <c r="QNG223" s="130"/>
      <c r="QNH223" s="134"/>
      <c r="QNI223" s="134"/>
      <c r="QNJ223" s="131"/>
      <c r="QNK223" s="131"/>
      <c r="QNL223" s="131"/>
      <c r="QNM223" s="132"/>
      <c r="QNO223" s="130"/>
      <c r="QNP223" s="134"/>
      <c r="QNQ223" s="134"/>
      <c r="QNR223" s="131"/>
      <c r="QNS223" s="131"/>
      <c r="QNT223" s="131"/>
      <c r="QNU223" s="132"/>
      <c r="QNW223" s="130"/>
      <c r="QNX223" s="134"/>
      <c r="QNY223" s="134"/>
      <c r="QNZ223" s="131"/>
      <c r="QOA223" s="131"/>
      <c r="QOB223" s="131"/>
      <c r="QOC223" s="132"/>
      <c r="QOE223" s="130"/>
      <c r="QOF223" s="134"/>
      <c r="QOG223" s="134"/>
      <c r="QOH223" s="131"/>
      <c r="QOI223" s="131"/>
      <c r="QOJ223" s="131"/>
      <c r="QOK223" s="132"/>
      <c r="QOM223" s="130"/>
      <c r="QON223" s="134"/>
      <c r="QOO223" s="134"/>
      <c r="QOP223" s="131"/>
      <c r="QOQ223" s="131"/>
      <c r="QOR223" s="131"/>
      <c r="QOS223" s="132"/>
      <c r="QOU223" s="130"/>
      <c r="QOV223" s="134"/>
      <c r="QOW223" s="134"/>
      <c r="QOX223" s="131"/>
      <c r="QOY223" s="131"/>
      <c r="QOZ223" s="131"/>
      <c r="QPA223" s="132"/>
      <c r="QPC223" s="130"/>
      <c r="QPD223" s="134"/>
      <c r="QPE223" s="134"/>
      <c r="QPF223" s="131"/>
      <c r="QPG223" s="131"/>
      <c r="QPH223" s="131"/>
      <c r="QPI223" s="132"/>
      <c r="QPK223" s="130"/>
      <c r="QPL223" s="134"/>
      <c r="QPM223" s="134"/>
      <c r="QPN223" s="131"/>
      <c r="QPO223" s="131"/>
      <c r="QPP223" s="131"/>
      <c r="QPQ223" s="132"/>
      <c r="QPS223" s="130"/>
      <c r="QPT223" s="134"/>
      <c r="QPU223" s="134"/>
      <c r="QPV223" s="131"/>
      <c r="QPW223" s="131"/>
      <c r="QPX223" s="131"/>
      <c r="QPY223" s="132"/>
      <c r="QQA223" s="130"/>
      <c r="QQB223" s="134"/>
      <c r="QQC223" s="134"/>
      <c r="QQD223" s="131"/>
      <c r="QQE223" s="131"/>
      <c r="QQF223" s="131"/>
      <c r="QQG223" s="132"/>
      <c r="QQI223" s="130"/>
      <c r="QQJ223" s="134"/>
      <c r="QQK223" s="134"/>
      <c r="QQL223" s="131"/>
      <c r="QQM223" s="131"/>
      <c r="QQN223" s="131"/>
      <c r="QQO223" s="132"/>
      <c r="QQQ223" s="130"/>
      <c r="QQR223" s="134"/>
      <c r="QQS223" s="134"/>
      <c r="QQT223" s="131"/>
      <c r="QQU223" s="131"/>
      <c r="QQV223" s="131"/>
      <c r="QQW223" s="132"/>
      <c r="QQY223" s="130"/>
      <c r="QQZ223" s="134"/>
      <c r="QRA223" s="134"/>
      <c r="QRB223" s="131"/>
      <c r="QRC223" s="131"/>
      <c r="QRD223" s="131"/>
      <c r="QRE223" s="132"/>
      <c r="QRG223" s="130"/>
      <c r="QRH223" s="134"/>
      <c r="QRI223" s="134"/>
      <c r="QRJ223" s="131"/>
      <c r="QRK223" s="131"/>
      <c r="QRL223" s="131"/>
      <c r="QRM223" s="132"/>
      <c r="QRO223" s="130"/>
      <c r="QRP223" s="134"/>
      <c r="QRQ223" s="134"/>
      <c r="QRR223" s="131"/>
      <c r="QRS223" s="131"/>
      <c r="QRT223" s="131"/>
      <c r="QRU223" s="132"/>
      <c r="QRW223" s="130"/>
      <c r="QRX223" s="134"/>
      <c r="QRY223" s="134"/>
      <c r="QRZ223" s="131"/>
      <c r="QSA223" s="131"/>
      <c r="QSB223" s="131"/>
      <c r="QSC223" s="132"/>
      <c r="QSE223" s="130"/>
      <c r="QSF223" s="134"/>
      <c r="QSG223" s="134"/>
      <c r="QSH223" s="131"/>
      <c r="QSI223" s="131"/>
      <c r="QSJ223" s="131"/>
      <c r="QSK223" s="132"/>
      <c r="QSM223" s="130"/>
      <c r="QSN223" s="134"/>
      <c r="QSO223" s="134"/>
      <c r="QSP223" s="131"/>
      <c r="QSQ223" s="131"/>
      <c r="QSR223" s="131"/>
      <c r="QSS223" s="132"/>
      <c r="QSU223" s="130"/>
      <c r="QSV223" s="134"/>
      <c r="QSW223" s="134"/>
      <c r="QSX223" s="131"/>
      <c r="QSY223" s="131"/>
      <c r="QSZ223" s="131"/>
      <c r="QTA223" s="132"/>
      <c r="QTC223" s="130"/>
      <c r="QTD223" s="134"/>
      <c r="QTE223" s="134"/>
      <c r="QTF223" s="131"/>
      <c r="QTG223" s="131"/>
      <c r="QTH223" s="131"/>
      <c r="QTI223" s="132"/>
      <c r="QTK223" s="130"/>
      <c r="QTL223" s="134"/>
      <c r="QTM223" s="134"/>
      <c r="QTN223" s="131"/>
      <c r="QTO223" s="131"/>
      <c r="QTP223" s="131"/>
      <c r="QTQ223" s="132"/>
      <c r="QTS223" s="130"/>
      <c r="QTT223" s="134"/>
      <c r="QTU223" s="134"/>
      <c r="QTV223" s="131"/>
      <c r="QTW223" s="131"/>
      <c r="QTX223" s="131"/>
      <c r="QTY223" s="132"/>
      <c r="QUA223" s="130"/>
      <c r="QUB223" s="134"/>
      <c r="QUC223" s="134"/>
      <c r="QUD223" s="131"/>
      <c r="QUE223" s="131"/>
      <c r="QUF223" s="131"/>
      <c r="QUG223" s="132"/>
      <c r="QUI223" s="130"/>
      <c r="QUJ223" s="134"/>
      <c r="QUK223" s="134"/>
      <c r="QUL223" s="131"/>
      <c r="QUM223" s="131"/>
      <c r="QUN223" s="131"/>
      <c r="QUO223" s="132"/>
      <c r="QUQ223" s="130"/>
      <c r="QUR223" s="134"/>
      <c r="QUS223" s="134"/>
      <c r="QUT223" s="131"/>
      <c r="QUU223" s="131"/>
      <c r="QUV223" s="131"/>
      <c r="QUW223" s="132"/>
      <c r="QUY223" s="130"/>
      <c r="QUZ223" s="134"/>
      <c r="QVA223" s="134"/>
      <c r="QVB223" s="131"/>
      <c r="QVC223" s="131"/>
      <c r="QVD223" s="131"/>
      <c r="QVE223" s="132"/>
      <c r="QVG223" s="130"/>
      <c r="QVH223" s="134"/>
      <c r="QVI223" s="134"/>
      <c r="QVJ223" s="131"/>
      <c r="QVK223" s="131"/>
      <c r="QVL223" s="131"/>
      <c r="QVM223" s="132"/>
      <c r="QVO223" s="130"/>
      <c r="QVP223" s="134"/>
      <c r="QVQ223" s="134"/>
      <c r="QVR223" s="131"/>
      <c r="QVS223" s="131"/>
      <c r="QVT223" s="131"/>
      <c r="QVU223" s="132"/>
      <c r="QVW223" s="130"/>
      <c r="QVX223" s="134"/>
      <c r="QVY223" s="134"/>
      <c r="QVZ223" s="131"/>
      <c r="QWA223" s="131"/>
      <c r="QWB223" s="131"/>
      <c r="QWC223" s="132"/>
      <c r="QWE223" s="130"/>
      <c r="QWF223" s="134"/>
      <c r="QWG223" s="134"/>
      <c r="QWH223" s="131"/>
      <c r="QWI223" s="131"/>
      <c r="QWJ223" s="131"/>
      <c r="QWK223" s="132"/>
      <c r="QWM223" s="130"/>
      <c r="QWN223" s="134"/>
      <c r="QWO223" s="134"/>
      <c r="QWP223" s="131"/>
      <c r="QWQ223" s="131"/>
      <c r="QWR223" s="131"/>
      <c r="QWS223" s="132"/>
      <c r="QWU223" s="130"/>
      <c r="QWV223" s="134"/>
      <c r="QWW223" s="134"/>
      <c r="QWX223" s="131"/>
      <c r="QWY223" s="131"/>
      <c r="QWZ223" s="131"/>
      <c r="QXA223" s="132"/>
      <c r="QXC223" s="130"/>
      <c r="QXD223" s="134"/>
      <c r="QXE223" s="134"/>
      <c r="QXF223" s="131"/>
      <c r="QXG223" s="131"/>
      <c r="QXH223" s="131"/>
      <c r="QXI223" s="132"/>
      <c r="QXK223" s="130"/>
      <c r="QXL223" s="134"/>
      <c r="QXM223" s="134"/>
      <c r="QXN223" s="131"/>
      <c r="QXO223" s="131"/>
      <c r="QXP223" s="131"/>
      <c r="QXQ223" s="132"/>
      <c r="QXS223" s="130"/>
      <c r="QXT223" s="134"/>
      <c r="QXU223" s="134"/>
      <c r="QXV223" s="131"/>
      <c r="QXW223" s="131"/>
      <c r="QXX223" s="131"/>
      <c r="QXY223" s="132"/>
      <c r="QYA223" s="130"/>
      <c r="QYB223" s="134"/>
      <c r="QYC223" s="134"/>
      <c r="QYD223" s="131"/>
      <c r="QYE223" s="131"/>
      <c r="QYF223" s="131"/>
      <c r="QYG223" s="132"/>
      <c r="QYI223" s="130"/>
      <c r="QYJ223" s="134"/>
      <c r="QYK223" s="134"/>
      <c r="QYL223" s="131"/>
      <c r="QYM223" s="131"/>
      <c r="QYN223" s="131"/>
      <c r="QYO223" s="132"/>
      <c r="QYQ223" s="130"/>
      <c r="QYR223" s="134"/>
      <c r="QYS223" s="134"/>
      <c r="QYT223" s="131"/>
      <c r="QYU223" s="131"/>
      <c r="QYV223" s="131"/>
      <c r="QYW223" s="132"/>
      <c r="QYY223" s="130"/>
      <c r="QYZ223" s="134"/>
      <c r="QZA223" s="134"/>
      <c r="QZB223" s="131"/>
      <c r="QZC223" s="131"/>
      <c r="QZD223" s="131"/>
      <c r="QZE223" s="132"/>
      <c r="QZG223" s="130"/>
      <c r="QZH223" s="134"/>
      <c r="QZI223" s="134"/>
      <c r="QZJ223" s="131"/>
      <c r="QZK223" s="131"/>
      <c r="QZL223" s="131"/>
      <c r="QZM223" s="132"/>
      <c r="QZO223" s="130"/>
      <c r="QZP223" s="134"/>
      <c r="QZQ223" s="134"/>
      <c r="QZR223" s="131"/>
      <c r="QZS223" s="131"/>
      <c r="QZT223" s="131"/>
      <c r="QZU223" s="132"/>
      <c r="QZW223" s="130"/>
      <c r="QZX223" s="134"/>
      <c r="QZY223" s="134"/>
      <c r="QZZ223" s="131"/>
      <c r="RAA223" s="131"/>
      <c r="RAB223" s="131"/>
      <c r="RAC223" s="132"/>
      <c r="RAE223" s="130"/>
      <c r="RAF223" s="134"/>
      <c r="RAG223" s="134"/>
      <c r="RAH223" s="131"/>
      <c r="RAI223" s="131"/>
      <c r="RAJ223" s="131"/>
      <c r="RAK223" s="132"/>
      <c r="RAM223" s="130"/>
      <c r="RAN223" s="134"/>
      <c r="RAO223" s="134"/>
      <c r="RAP223" s="131"/>
      <c r="RAQ223" s="131"/>
      <c r="RAR223" s="131"/>
      <c r="RAS223" s="132"/>
      <c r="RAU223" s="130"/>
      <c r="RAV223" s="134"/>
      <c r="RAW223" s="134"/>
      <c r="RAX223" s="131"/>
      <c r="RAY223" s="131"/>
      <c r="RAZ223" s="131"/>
      <c r="RBA223" s="132"/>
      <c r="RBC223" s="130"/>
      <c r="RBD223" s="134"/>
      <c r="RBE223" s="134"/>
      <c r="RBF223" s="131"/>
      <c r="RBG223" s="131"/>
      <c r="RBH223" s="131"/>
      <c r="RBI223" s="132"/>
      <c r="RBK223" s="130"/>
      <c r="RBL223" s="134"/>
      <c r="RBM223" s="134"/>
      <c r="RBN223" s="131"/>
      <c r="RBO223" s="131"/>
      <c r="RBP223" s="131"/>
      <c r="RBQ223" s="132"/>
      <c r="RBS223" s="130"/>
      <c r="RBT223" s="134"/>
      <c r="RBU223" s="134"/>
      <c r="RBV223" s="131"/>
      <c r="RBW223" s="131"/>
      <c r="RBX223" s="131"/>
      <c r="RBY223" s="132"/>
      <c r="RCA223" s="130"/>
      <c r="RCB223" s="134"/>
      <c r="RCC223" s="134"/>
      <c r="RCD223" s="131"/>
      <c r="RCE223" s="131"/>
      <c r="RCF223" s="131"/>
      <c r="RCG223" s="132"/>
      <c r="RCI223" s="130"/>
      <c r="RCJ223" s="134"/>
      <c r="RCK223" s="134"/>
      <c r="RCL223" s="131"/>
      <c r="RCM223" s="131"/>
      <c r="RCN223" s="131"/>
      <c r="RCO223" s="132"/>
      <c r="RCQ223" s="130"/>
      <c r="RCR223" s="134"/>
      <c r="RCS223" s="134"/>
      <c r="RCT223" s="131"/>
      <c r="RCU223" s="131"/>
      <c r="RCV223" s="131"/>
      <c r="RCW223" s="132"/>
      <c r="RCY223" s="130"/>
      <c r="RCZ223" s="134"/>
      <c r="RDA223" s="134"/>
      <c r="RDB223" s="131"/>
      <c r="RDC223" s="131"/>
      <c r="RDD223" s="131"/>
      <c r="RDE223" s="132"/>
      <c r="RDG223" s="130"/>
      <c r="RDH223" s="134"/>
      <c r="RDI223" s="134"/>
      <c r="RDJ223" s="131"/>
      <c r="RDK223" s="131"/>
      <c r="RDL223" s="131"/>
      <c r="RDM223" s="132"/>
      <c r="RDO223" s="130"/>
      <c r="RDP223" s="134"/>
      <c r="RDQ223" s="134"/>
      <c r="RDR223" s="131"/>
      <c r="RDS223" s="131"/>
      <c r="RDT223" s="131"/>
      <c r="RDU223" s="132"/>
      <c r="RDW223" s="130"/>
      <c r="RDX223" s="134"/>
      <c r="RDY223" s="134"/>
      <c r="RDZ223" s="131"/>
      <c r="REA223" s="131"/>
      <c r="REB223" s="131"/>
      <c r="REC223" s="132"/>
      <c r="REE223" s="130"/>
      <c r="REF223" s="134"/>
      <c r="REG223" s="134"/>
      <c r="REH223" s="131"/>
      <c r="REI223" s="131"/>
      <c r="REJ223" s="131"/>
      <c r="REK223" s="132"/>
      <c r="REM223" s="130"/>
      <c r="REN223" s="134"/>
      <c r="REO223" s="134"/>
      <c r="REP223" s="131"/>
      <c r="REQ223" s="131"/>
      <c r="RER223" s="131"/>
      <c r="RES223" s="132"/>
      <c r="REU223" s="130"/>
      <c r="REV223" s="134"/>
      <c r="REW223" s="134"/>
      <c r="REX223" s="131"/>
      <c r="REY223" s="131"/>
      <c r="REZ223" s="131"/>
      <c r="RFA223" s="132"/>
      <c r="RFC223" s="130"/>
      <c r="RFD223" s="134"/>
      <c r="RFE223" s="134"/>
      <c r="RFF223" s="131"/>
      <c r="RFG223" s="131"/>
      <c r="RFH223" s="131"/>
      <c r="RFI223" s="132"/>
      <c r="RFK223" s="130"/>
      <c r="RFL223" s="134"/>
      <c r="RFM223" s="134"/>
      <c r="RFN223" s="131"/>
      <c r="RFO223" s="131"/>
      <c r="RFP223" s="131"/>
      <c r="RFQ223" s="132"/>
      <c r="RFS223" s="130"/>
      <c r="RFT223" s="134"/>
      <c r="RFU223" s="134"/>
      <c r="RFV223" s="131"/>
      <c r="RFW223" s="131"/>
      <c r="RFX223" s="131"/>
      <c r="RFY223" s="132"/>
      <c r="RGA223" s="130"/>
      <c r="RGB223" s="134"/>
      <c r="RGC223" s="134"/>
      <c r="RGD223" s="131"/>
      <c r="RGE223" s="131"/>
      <c r="RGF223" s="131"/>
      <c r="RGG223" s="132"/>
      <c r="RGI223" s="130"/>
      <c r="RGJ223" s="134"/>
      <c r="RGK223" s="134"/>
      <c r="RGL223" s="131"/>
      <c r="RGM223" s="131"/>
      <c r="RGN223" s="131"/>
      <c r="RGO223" s="132"/>
      <c r="RGQ223" s="130"/>
      <c r="RGR223" s="134"/>
      <c r="RGS223" s="134"/>
      <c r="RGT223" s="131"/>
      <c r="RGU223" s="131"/>
      <c r="RGV223" s="131"/>
      <c r="RGW223" s="132"/>
      <c r="RGY223" s="130"/>
      <c r="RGZ223" s="134"/>
      <c r="RHA223" s="134"/>
      <c r="RHB223" s="131"/>
      <c r="RHC223" s="131"/>
      <c r="RHD223" s="131"/>
      <c r="RHE223" s="132"/>
      <c r="RHG223" s="130"/>
      <c r="RHH223" s="134"/>
      <c r="RHI223" s="134"/>
      <c r="RHJ223" s="131"/>
      <c r="RHK223" s="131"/>
      <c r="RHL223" s="131"/>
      <c r="RHM223" s="132"/>
      <c r="RHO223" s="130"/>
      <c r="RHP223" s="134"/>
      <c r="RHQ223" s="134"/>
      <c r="RHR223" s="131"/>
      <c r="RHS223" s="131"/>
      <c r="RHT223" s="131"/>
      <c r="RHU223" s="132"/>
      <c r="RHW223" s="130"/>
      <c r="RHX223" s="134"/>
      <c r="RHY223" s="134"/>
      <c r="RHZ223" s="131"/>
      <c r="RIA223" s="131"/>
      <c r="RIB223" s="131"/>
      <c r="RIC223" s="132"/>
      <c r="RIE223" s="130"/>
      <c r="RIF223" s="134"/>
      <c r="RIG223" s="134"/>
      <c r="RIH223" s="131"/>
      <c r="RII223" s="131"/>
      <c r="RIJ223" s="131"/>
      <c r="RIK223" s="132"/>
      <c r="RIM223" s="130"/>
      <c r="RIN223" s="134"/>
      <c r="RIO223" s="134"/>
      <c r="RIP223" s="131"/>
      <c r="RIQ223" s="131"/>
      <c r="RIR223" s="131"/>
      <c r="RIS223" s="132"/>
      <c r="RIU223" s="130"/>
      <c r="RIV223" s="134"/>
      <c r="RIW223" s="134"/>
      <c r="RIX223" s="131"/>
      <c r="RIY223" s="131"/>
      <c r="RIZ223" s="131"/>
      <c r="RJA223" s="132"/>
      <c r="RJC223" s="130"/>
      <c r="RJD223" s="134"/>
      <c r="RJE223" s="134"/>
      <c r="RJF223" s="131"/>
      <c r="RJG223" s="131"/>
      <c r="RJH223" s="131"/>
      <c r="RJI223" s="132"/>
      <c r="RJK223" s="130"/>
      <c r="RJL223" s="134"/>
      <c r="RJM223" s="134"/>
      <c r="RJN223" s="131"/>
      <c r="RJO223" s="131"/>
      <c r="RJP223" s="131"/>
      <c r="RJQ223" s="132"/>
      <c r="RJS223" s="130"/>
      <c r="RJT223" s="134"/>
      <c r="RJU223" s="134"/>
      <c r="RJV223" s="131"/>
      <c r="RJW223" s="131"/>
      <c r="RJX223" s="131"/>
      <c r="RJY223" s="132"/>
      <c r="RKA223" s="130"/>
      <c r="RKB223" s="134"/>
      <c r="RKC223" s="134"/>
      <c r="RKD223" s="131"/>
      <c r="RKE223" s="131"/>
      <c r="RKF223" s="131"/>
      <c r="RKG223" s="132"/>
      <c r="RKI223" s="130"/>
      <c r="RKJ223" s="134"/>
      <c r="RKK223" s="134"/>
      <c r="RKL223" s="131"/>
      <c r="RKM223" s="131"/>
      <c r="RKN223" s="131"/>
      <c r="RKO223" s="132"/>
      <c r="RKQ223" s="130"/>
      <c r="RKR223" s="134"/>
      <c r="RKS223" s="134"/>
      <c r="RKT223" s="131"/>
      <c r="RKU223" s="131"/>
      <c r="RKV223" s="131"/>
      <c r="RKW223" s="132"/>
      <c r="RKY223" s="130"/>
      <c r="RKZ223" s="134"/>
      <c r="RLA223" s="134"/>
      <c r="RLB223" s="131"/>
      <c r="RLC223" s="131"/>
      <c r="RLD223" s="131"/>
      <c r="RLE223" s="132"/>
      <c r="RLG223" s="130"/>
      <c r="RLH223" s="134"/>
      <c r="RLI223" s="134"/>
      <c r="RLJ223" s="131"/>
      <c r="RLK223" s="131"/>
      <c r="RLL223" s="131"/>
      <c r="RLM223" s="132"/>
      <c r="RLO223" s="130"/>
      <c r="RLP223" s="134"/>
      <c r="RLQ223" s="134"/>
      <c r="RLR223" s="131"/>
      <c r="RLS223" s="131"/>
      <c r="RLT223" s="131"/>
      <c r="RLU223" s="132"/>
      <c r="RLW223" s="130"/>
      <c r="RLX223" s="134"/>
      <c r="RLY223" s="134"/>
      <c r="RLZ223" s="131"/>
      <c r="RMA223" s="131"/>
      <c r="RMB223" s="131"/>
      <c r="RMC223" s="132"/>
      <c r="RME223" s="130"/>
      <c r="RMF223" s="134"/>
      <c r="RMG223" s="134"/>
      <c r="RMH223" s="131"/>
      <c r="RMI223" s="131"/>
      <c r="RMJ223" s="131"/>
      <c r="RMK223" s="132"/>
      <c r="RMM223" s="130"/>
      <c r="RMN223" s="134"/>
      <c r="RMO223" s="134"/>
      <c r="RMP223" s="131"/>
      <c r="RMQ223" s="131"/>
      <c r="RMR223" s="131"/>
      <c r="RMS223" s="132"/>
      <c r="RMU223" s="130"/>
      <c r="RMV223" s="134"/>
      <c r="RMW223" s="134"/>
      <c r="RMX223" s="131"/>
      <c r="RMY223" s="131"/>
      <c r="RMZ223" s="131"/>
      <c r="RNA223" s="132"/>
      <c r="RNC223" s="130"/>
      <c r="RND223" s="134"/>
      <c r="RNE223" s="134"/>
      <c r="RNF223" s="131"/>
      <c r="RNG223" s="131"/>
      <c r="RNH223" s="131"/>
      <c r="RNI223" s="132"/>
      <c r="RNK223" s="130"/>
      <c r="RNL223" s="134"/>
      <c r="RNM223" s="134"/>
      <c r="RNN223" s="131"/>
      <c r="RNO223" s="131"/>
      <c r="RNP223" s="131"/>
      <c r="RNQ223" s="132"/>
      <c r="RNS223" s="130"/>
      <c r="RNT223" s="134"/>
      <c r="RNU223" s="134"/>
      <c r="RNV223" s="131"/>
      <c r="RNW223" s="131"/>
      <c r="RNX223" s="131"/>
      <c r="RNY223" s="132"/>
      <c r="ROA223" s="130"/>
      <c r="ROB223" s="134"/>
      <c r="ROC223" s="134"/>
      <c r="ROD223" s="131"/>
      <c r="ROE223" s="131"/>
      <c r="ROF223" s="131"/>
      <c r="ROG223" s="132"/>
      <c r="ROI223" s="130"/>
      <c r="ROJ223" s="134"/>
      <c r="ROK223" s="134"/>
      <c r="ROL223" s="131"/>
      <c r="ROM223" s="131"/>
      <c r="RON223" s="131"/>
      <c r="ROO223" s="132"/>
      <c r="ROQ223" s="130"/>
      <c r="ROR223" s="134"/>
      <c r="ROS223" s="134"/>
      <c r="ROT223" s="131"/>
      <c r="ROU223" s="131"/>
      <c r="ROV223" s="131"/>
      <c r="ROW223" s="132"/>
      <c r="ROY223" s="130"/>
      <c r="ROZ223" s="134"/>
      <c r="RPA223" s="134"/>
      <c r="RPB223" s="131"/>
      <c r="RPC223" s="131"/>
      <c r="RPD223" s="131"/>
      <c r="RPE223" s="132"/>
      <c r="RPG223" s="130"/>
      <c r="RPH223" s="134"/>
      <c r="RPI223" s="134"/>
      <c r="RPJ223" s="131"/>
      <c r="RPK223" s="131"/>
      <c r="RPL223" s="131"/>
      <c r="RPM223" s="132"/>
      <c r="RPO223" s="130"/>
      <c r="RPP223" s="134"/>
      <c r="RPQ223" s="134"/>
      <c r="RPR223" s="131"/>
      <c r="RPS223" s="131"/>
      <c r="RPT223" s="131"/>
      <c r="RPU223" s="132"/>
      <c r="RPW223" s="130"/>
      <c r="RPX223" s="134"/>
      <c r="RPY223" s="134"/>
      <c r="RPZ223" s="131"/>
      <c r="RQA223" s="131"/>
      <c r="RQB223" s="131"/>
      <c r="RQC223" s="132"/>
      <c r="RQE223" s="130"/>
      <c r="RQF223" s="134"/>
      <c r="RQG223" s="134"/>
      <c r="RQH223" s="131"/>
      <c r="RQI223" s="131"/>
      <c r="RQJ223" s="131"/>
      <c r="RQK223" s="132"/>
      <c r="RQM223" s="130"/>
      <c r="RQN223" s="134"/>
      <c r="RQO223" s="134"/>
      <c r="RQP223" s="131"/>
      <c r="RQQ223" s="131"/>
      <c r="RQR223" s="131"/>
      <c r="RQS223" s="132"/>
      <c r="RQU223" s="130"/>
      <c r="RQV223" s="134"/>
      <c r="RQW223" s="134"/>
      <c r="RQX223" s="131"/>
      <c r="RQY223" s="131"/>
      <c r="RQZ223" s="131"/>
      <c r="RRA223" s="132"/>
      <c r="RRC223" s="130"/>
      <c r="RRD223" s="134"/>
      <c r="RRE223" s="134"/>
      <c r="RRF223" s="131"/>
      <c r="RRG223" s="131"/>
      <c r="RRH223" s="131"/>
      <c r="RRI223" s="132"/>
      <c r="RRK223" s="130"/>
      <c r="RRL223" s="134"/>
      <c r="RRM223" s="134"/>
      <c r="RRN223" s="131"/>
      <c r="RRO223" s="131"/>
      <c r="RRP223" s="131"/>
      <c r="RRQ223" s="132"/>
      <c r="RRS223" s="130"/>
      <c r="RRT223" s="134"/>
      <c r="RRU223" s="134"/>
      <c r="RRV223" s="131"/>
      <c r="RRW223" s="131"/>
      <c r="RRX223" s="131"/>
      <c r="RRY223" s="132"/>
      <c r="RSA223" s="130"/>
      <c r="RSB223" s="134"/>
      <c r="RSC223" s="134"/>
      <c r="RSD223" s="131"/>
      <c r="RSE223" s="131"/>
      <c r="RSF223" s="131"/>
      <c r="RSG223" s="132"/>
      <c r="RSI223" s="130"/>
      <c r="RSJ223" s="134"/>
      <c r="RSK223" s="134"/>
      <c r="RSL223" s="131"/>
      <c r="RSM223" s="131"/>
      <c r="RSN223" s="131"/>
      <c r="RSO223" s="132"/>
      <c r="RSQ223" s="130"/>
      <c r="RSR223" s="134"/>
      <c r="RSS223" s="134"/>
      <c r="RST223" s="131"/>
      <c r="RSU223" s="131"/>
      <c r="RSV223" s="131"/>
      <c r="RSW223" s="132"/>
      <c r="RSY223" s="130"/>
      <c r="RSZ223" s="134"/>
      <c r="RTA223" s="134"/>
      <c r="RTB223" s="131"/>
      <c r="RTC223" s="131"/>
      <c r="RTD223" s="131"/>
      <c r="RTE223" s="132"/>
      <c r="RTG223" s="130"/>
      <c r="RTH223" s="134"/>
      <c r="RTI223" s="134"/>
      <c r="RTJ223" s="131"/>
      <c r="RTK223" s="131"/>
      <c r="RTL223" s="131"/>
      <c r="RTM223" s="132"/>
      <c r="RTO223" s="130"/>
      <c r="RTP223" s="134"/>
      <c r="RTQ223" s="134"/>
      <c r="RTR223" s="131"/>
      <c r="RTS223" s="131"/>
      <c r="RTT223" s="131"/>
      <c r="RTU223" s="132"/>
      <c r="RTW223" s="130"/>
      <c r="RTX223" s="134"/>
      <c r="RTY223" s="134"/>
      <c r="RTZ223" s="131"/>
      <c r="RUA223" s="131"/>
      <c r="RUB223" s="131"/>
      <c r="RUC223" s="132"/>
      <c r="RUE223" s="130"/>
      <c r="RUF223" s="134"/>
      <c r="RUG223" s="134"/>
      <c r="RUH223" s="131"/>
      <c r="RUI223" s="131"/>
      <c r="RUJ223" s="131"/>
      <c r="RUK223" s="132"/>
      <c r="RUM223" s="130"/>
      <c r="RUN223" s="134"/>
      <c r="RUO223" s="134"/>
      <c r="RUP223" s="131"/>
      <c r="RUQ223" s="131"/>
      <c r="RUR223" s="131"/>
      <c r="RUS223" s="132"/>
      <c r="RUU223" s="130"/>
      <c r="RUV223" s="134"/>
      <c r="RUW223" s="134"/>
      <c r="RUX223" s="131"/>
      <c r="RUY223" s="131"/>
      <c r="RUZ223" s="131"/>
      <c r="RVA223" s="132"/>
      <c r="RVC223" s="130"/>
      <c r="RVD223" s="134"/>
      <c r="RVE223" s="134"/>
      <c r="RVF223" s="131"/>
      <c r="RVG223" s="131"/>
      <c r="RVH223" s="131"/>
      <c r="RVI223" s="132"/>
      <c r="RVK223" s="130"/>
      <c r="RVL223" s="134"/>
      <c r="RVM223" s="134"/>
      <c r="RVN223" s="131"/>
      <c r="RVO223" s="131"/>
      <c r="RVP223" s="131"/>
      <c r="RVQ223" s="132"/>
      <c r="RVS223" s="130"/>
      <c r="RVT223" s="134"/>
      <c r="RVU223" s="134"/>
      <c r="RVV223" s="131"/>
      <c r="RVW223" s="131"/>
      <c r="RVX223" s="131"/>
      <c r="RVY223" s="132"/>
      <c r="RWA223" s="130"/>
      <c r="RWB223" s="134"/>
      <c r="RWC223" s="134"/>
      <c r="RWD223" s="131"/>
      <c r="RWE223" s="131"/>
      <c r="RWF223" s="131"/>
      <c r="RWG223" s="132"/>
      <c r="RWI223" s="130"/>
      <c r="RWJ223" s="134"/>
      <c r="RWK223" s="134"/>
      <c r="RWL223" s="131"/>
      <c r="RWM223" s="131"/>
      <c r="RWN223" s="131"/>
      <c r="RWO223" s="132"/>
      <c r="RWQ223" s="130"/>
      <c r="RWR223" s="134"/>
      <c r="RWS223" s="134"/>
      <c r="RWT223" s="131"/>
      <c r="RWU223" s="131"/>
      <c r="RWV223" s="131"/>
      <c r="RWW223" s="132"/>
      <c r="RWY223" s="130"/>
      <c r="RWZ223" s="134"/>
      <c r="RXA223" s="134"/>
      <c r="RXB223" s="131"/>
      <c r="RXC223" s="131"/>
      <c r="RXD223" s="131"/>
      <c r="RXE223" s="132"/>
      <c r="RXG223" s="130"/>
      <c r="RXH223" s="134"/>
      <c r="RXI223" s="134"/>
      <c r="RXJ223" s="131"/>
      <c r="RXK223" s="131"/>
      <c r="RXL223" s="131"/>
      <c r="RXM223" s="132"/>
      <c r="RXO223" s="130"/>
      <c r="RXP223" s="134"/>
      <c r="RXQ223" s="134"/>
      <c r="RXR223" s="131"/>
      <c r="RXS223" s="131"/>
      <c r="RXT223" s="131"/>
      <c r="RXU223" s="132"/>
      <c r="RXW223" s="130"/>
      <c r="RXX223" s="134"/>
      <c r="RXY223" s="134"/>
      <c r="RXZ223" s="131"/>
      <c r="RYA223" s="131"/>
      <c r="RYB223" s="131"/>
      <c r="RYC223" s="132"/>
      <c r="RYE223" s="130"/>
      <c r="RYF223" s="134"/>
      <c r="RYG223" s="134"/>
      <c r="RYH223" s="131"/>
      <c r="RYI223" s="131"/>
      <c r="RYJ223" s="131"/>
      <c r="RYK223" s="132"/>
      <c r="RYM223" s="130"/>
      <c r="RYN223" s="134"/>
      <c r="RYO223" s="134"/>
      <c r="RYP223" s="131"/>
      <c r="RYQ223" s="131"/>
      <c r="RYR223" s="131"/>
      <c r="RYS223" s="132"/>
      <c r="RYU223" s="130"/>
      <c r="RYV223" s="134"/>
      <c r="RYW223" s="134"/>
      <c r="RYX223" s="131"/>
      <c r="RYY223" s="131"/>
      <c r="RYZ223" s="131"/>
      <c r="RZA223" s="132"/>
      <c r="RZC223" s="130"/>
      <c r="RZD223" s="134"/>
      <c r="RZE223" s="134"/>
      <c r="RZF223" s="131"/>
      <c r="RZG223" s="131"/>
      <c r="RZH223" s="131"/>
      <c r="RZI223" s="132"/>
      <c r="RZK223" s="130"/>
      <c r="RZL223" s="134"/>
      <c r="RZM223" s="134"/>
      <c r="RZN223" s="131"/>
      <c r="RZO223" s="131"/>
      <c r="RZP223" s="131"/>
      <c r="RZQ223" s="132"/>
      <c r="RZS223" s="130"/>
      <c r="RZT223" s="134"/>
      <c r="RZU223" s="134"/>
      <c r="RZV223" s="131"/>
      <c r="RZW223" s="131"/>
      <c r="RZX223" s="131"/>
      <c r="RZY223" s="132"/>
      <c r="SAA223" s="130"/>
      <c r="SAB223" s="134"/>
      <c r="SAC223" s="134"/>
      <c r="SAD223" s="131"/>
      <c r="SAE223" s="131"/>
      <c r="SAF223" s="131"/>
      <c r="SAG223" s="132"/>
      <c r="SAI223" s="130"/>
      <c r="SAJ223" s="134"/>
      <c r="SAK223" s="134"/>
      <c r="SAL223" s="131"/>
      <c r="SAM223" s="131"/>
      <c r="SAN223" s="131"/>
      <c r="SAO223" s="132"/>
      <c r="SAQ223" s="130"/>
      <c r="SAR223" s="134"/>
      <c r="SAS223" s="134"/>
      <c r="SAT223" s="131"/>
      <c r="SAU223" s="131"/>
      <c r="SAV223" s="131"/>
      <c r="SAW223" s="132"/>
      <c r="SAY223" s="130"/>
      <c r="SAZ223" s="134"/>
      <c r="SBA223" s="134"/>
      <c r="SBB223" s="131"/>
      <c r="SBC223" s="131"/>
      <c r="SBD223" s="131"/>
      <c r="SBE223" s="132"/>
      <c r="SBG223" s="130"/>
      <c r="SBH223" s="134"/>
      <c r="SBI223" s="134"/>
      <c r="SBJ223" s="131"/>
      <c r="SBK223" s="131"/>
      <c r="SBL223" s="131"/>
      <c r="SBM223" s="132"/>
      <c r="SBO223" s="130"/>
      <c r="SBP223" s="134"/>
      <c r="SBQ223" s="134"/>
      <c r="SBR223" s="131"/>
      <c r="SBS223" s="131"/>
      <c r="SBT223" s="131"/>
      <c r="SBU223" s="132"/>
      <c r="SBW223" s="130"/>
      <c r="SBX223" s="134"/>
      <c r="SBY223" s="134"/>
      <c r="SBZ223" s="131"/>
      <c r="SCA223" s="131"/>
      <c r="SCB223" s="131"/>
      <c r="SCC223" s="132"/>
      <c r="SCE223" s="130"/>
      <c r="SCF223" s="134"/>
      <c r="SCG223" s="134"/>
      <c r="SCH223" s="131"/>
      <c r="SCI223" s="131"/>
      <c r="SCJ223" s="131"/>
      <c r="SCK223" s="132"/>
      <c r="SCM223" s="130"/>
      <c r="SCN223" s="134"/>
      <c r="SCO223" s="134"/>
      <c r="SCP223" s="131"/>
      <c r="SCQ223" s="131"/>
      <c r="SCR223" s="131"/>
      <c r="SCS223" s="132"/>
      <c r="SCU223" s="130"/>
      <c r="SCV223" s="134"/>
      <c r="SCW223" s="134"/>
      <c r="SCX223" s="131"/>
      <c r="SCY223" s="131"/>
      <c r="SCZ223" s="131"/>
      <c r="SDA223" s="132"/>
      <c r="SDC223" s="130"/>
      <c r="SDD223" s="134"/>
      <c r="SDE223" s="134"/>
      <c r="SDF223" s="131"/>
      <c r="SDG223" s="131"/>
      <c r="SDH223" s="131"/>
      <c r="SDI223" s="132"/>
      <c r="SDK223" s="130"/>
      <c r="SDL223" s="134"/>
      <c r="SDM223" s="134"/>
      <c r="SDN223" s="131"/>
      <c r="SDO223" s="131"/>
      <c r="SDP223" s="131"/>
      <c r="SDQ223" s="132"/>
      <c r="SDS223" s="130"/>
      <c r="SDT223" s="134"/>
      <c r="SDU223" s="134"/>
      <c r="SDV223" s="131"/>
      <c r="SDW223" s="131"/>
      <c r="SDX223" s="131"/>
      <c r="SDY223" s="132"/>
      <c r="SEA223" s="130"/>
      <c r="SEB223" s="134"/>
      <c r="SEC223" s="134"/>
      <c r="SED223" s="131"/>
      <c r="SEE223" s="131"/>
      <c r="SEF223" s="131"/>
      <c r="SEG223" s="132"/>
      <c r="SEI223" s="130"/>
      <c r="SEJ223" s="134"/>
      <c r="SEK223" s="134"/>
      <c r="SEL223" s="131"/>
      <c r="SEM223" s="131"/>
      <c r="SEN223" s="131"/>
      <c r="SEO223" s="132"/>
      <c r="SEQ223" s="130"/>
      <c r="SER223" s="134"/>
      <c r="SES223" s="134"/>
      <c r="SET223" s="131"/>
      <c r="SEU223" s="131"/>
      <c r="SEV223" s="131"/>
      <c r="SEW223" s="132"/>
      <c r="SEY223" s="130"/>
      <c r="SEZ223" s="134"/>
      <c r="SFA223" s="134"/>
      <c r="SFB223" s="131"/>
      <c r="SFC223" s="131"/>
      <c r="SFD223" s="131"/>
      <c r="SFE223" s="132"/>
      <c r="SFG223" s="130"/>
      <c r="SFH223" s="134"/>
      <c r="SFI223" s="134"/>
      <c r="SFJ223" s="131"/>
      <c r="SFK223" s="131"/>
      <c r="SFL223" s="131"/>
      <c r="SFM223" s="132"/>
      <c r="SFO223" s="130"/>
      <c r="SFP223" s="134"/>
      <c r="SFQ223" s="134"/>
      <c r="SFR223" s="131"/>
      <c r="SFS223" s="131"/>
      <c r="SFT223" s="131"/>
      <c r="SFU223" s="132"/>
      <c r="SFW223" s="130"/>
      <c r="SFX223" s="134"/>
      <c r="SFY223" s="134"/>
      <c r="SFZ223" s="131"/>
      <c r="SGA223" s="131"/>
      <c r="SGB223" s="131"/>
      <c r="SGC223" s="132"/>
      <c r="SGE223" s="130"/>
      <c r="SGF223" s="134"/>
      <c r="SGG223" s="134"/>
      <c r="SGH223" s="131"/>
      <c r="SGI223" s="131"/>
      <c r="SGJ223" s="131"/>
      <c r="SGK223" s="132"/>
      <c r="SGM223" s="130"/>
      <c r="SGN223" s="134"/>
      <c r="SGO223" s="134"/>
      <c r="SGP223" s="131"/>
      <c r="SGQ223" s="131"/>
      <c r="SGR223" s="131"/>
      <c r="SGS223" s="132"/>
      <c r="SGU223" s="130"/>
      <c r="SGV223" s="134"/>
      <c r="SGW223" s="134"/>
      <c r="SGX223" s="131"/>
      <c r="SGY223" s="131"/>
      <c r="SGZ223" s="131"/>
      <c r="SHA223" s="132"/>
      <c r="SHC223" s="130"/>
      <c r="SHD223" s="134"/>
      <c r="SHE223" s="134"/>
      <c r="SHF223" s="131"/>
      <c r="SHG223" s="131"/>
      <c r="SHH223" s="131"/>
      <c r="SHI223" s="132"/>
      <c r="SHK223" s="130"/>
      <c r="SHL223" s="134"/>
      <c r="SHM223" s="134"/>
      <c r="SHN223" s="131"/>
      <c r="SHO223" s="131"/>
      <c r="SHP223" s="131"/>
      <c r="SHQ223" s="132"/>
      <c r="SHS223" s="130"/>
      <c r="SHT223" s="134"/>
      <c r="SHU223" s="134"/>
      <c r="SHV223" s="131"/>
      <c r="SHW223" s="131"/>
      <c r="SHX223" s="131"/>
      <c r="SHY223" s="132"/>
      <c r="SIA223" s="130"/>
      <c r="SIB223" s="134"/>
      <c r="SIC223" s="134"/>
      <c r="SID223" s="131"/>
      <c r="SIE223" s="131"/>
      <c r="SIF223" s="131"/>
      <c r="SIG223" s="132"/>
      <c r="SII223" s="130"/>
      <c r="SIJ223" s="134"/>
      <c r="SIK223" s="134"/>
      <c r="SIL223" s="131"/>
      <c r="SIM223" s="131"/>
      <c r="SIN223" s="131"/>
      <c r="SIO223" s="132"/>
      <c r="SIQ223" s="130"/>
      <c r="SIR223" s="134"/>
      <c r="SIS223" s="134"/>
      <c r="SIT223" s="131"/>
      <c r="SIU223" s="131"/>
      <c r="SIV223" s="131"/>
      <c r="SIW223" s="132"/>
      <c r="SIY223" s="130"/>
      <c r="SIZ223" s="134"/>
      <c r="SJA223" s="134"/>
      <c r="SJB223" s="131"/>
      <c r="SJC223" s="131"/>
      <c r="SJD223" s="131"/>
      <c r="SJE223" s="132"/>
      <c r="SJG223" s="130"/>
      <c r="SJH223" s="134"/>
      <c r="SJI223" s="134"/>
      <c r="SJJ223" s="131"/>
      <c r="SJK223" s="131"/>
      <c r="SJL223" s="131"/>
      <c r="SJM223" s="132"/>
      <c r="SJO223" s="130"/>
      <c r="SJP223" s="134"/>
      <c r="SJQ223" s="134"/>
      <c r="SJR223" s="131"/>
      <c r="SJS223" s="131"/>
      <c r="SJT223" s="131"/>
      <c r="SJU223" s="132"/>
      <c r="SJW223" s="130"/>
      <c r="SJX223" s="134"/>
      <c r="SJY223" s="134"/>
      <c r="SJZ223" s="131"/>
      <c r="SKA223" s="131"/>
      <c r="SKB223" s="131"/>
      <c r="SKC223" s="132"/>
      <c r="SKE223" s="130"/>
      <c r="SKF223" s="134"/>
      <c r="SKG223" s="134"/>
      <c r="SKH223" s="131"/>
      <c r="SKI223" s="131"/>
      <c r="SKJ223" s="131"/>
      <c r="SKK223" s="132"/>
      <c r="SKM223" s="130"/>
      <c r="SKN223" s="134"/>
      <c r="SKO223" s="134"/>
      <c r="SKP223" s="131"/>
      <c r="SKQ223" s="131"/>
      <c r="SKR223" s="131"/>
      <c r="SKS223" s="132"/>
      <c r="SKU223" s="130"/>
      <c r="SKV223" s="134"/>
      <c r="SKW223" s="134"/>
      <c r="SKX223" s="131"/>
      <c r="SKY223" s="131"/>
      <c r="SKZ223" s="131"/>
      <c r="SLA223" s="132"/>
      <c r="SLC223" s="130"/>
      <c r="SLD223" s="134"/>
      <c r="SLE223" s="134"/>
      <c r="SLF223" s="131"/>
      <c r="SLG223" s="131"/>
      <c r="SLH223" s="131"/>
      <c r="SLI223" s="132"/>
      <c r="SLK223" s="130"/>
      <c r="SLL223" s="134"/>
      <c r="SLM223" s="134"/>
      <c r="SLN223" s="131"/>
      <c r="SLO223" s="131"/>
      <c r="SLP223" s="131"/>
      <c r="SLQ223" s="132"/>
      <c r="SLS223" s="130"/>
      <c r="SLT223" s="134"/>
      <c r="SLU223" s="134"/>
      <c r="SLV223" s="131"/>
      <c r="SLW223" s="131"/>
      <c r="SLX223" s="131"/>
      <c r="SLY223" s="132"/>
      <c r="SMA223" s="130"/>
      <c r="SMB223" s="134"/>
      <c r="SMC223" s="134"/>
      <c r="SMD223" s="131"/>
      <c r="SME223" s="131"/>
      <c r="SMF223" s="131"/>
      <c r="SMG223" s="132"/>
      <c r="SMI223" s="130"/>
      <c r="SMJ223" s="134"/>
      <c r="SMK223" s="134"/>
      <c r="SML223" s="131"/>
      <c r="SMM223" s="131"/>
      <c r="SMN223" s="131"/>
      <c r="SMO223" s="132"/>
      <c r="SMQ223" s="130"/>
      <c r="SMR223" s="134"/>
      <c r="SMS223" s="134"/>
      <c r="SMT223" s="131"/>
      <c r="SMU223" s="131"/>
      <c r="SMV223" s="131"/>
      <c r="SMW223" s="132"/>
      <c r="SMY223" s="130"/>
      <c r="SMZ223" s="134"/>
      <c r="SNA223" s="134"/>
      <c r="SNB223" s="131"/>
      <c r="SNC223" s="131"/>
      <c r="SND223" s="131"/>
      <c r="SNE223" s="132"/>
      <c r="SNG223" s="130"/>
      <c r="SNH223" s="134"/>
      <c r="SNI223" s="134"/>
      <c r="SNJ223" s="131"/>
      <c r="SNK223" s="131"/>
      <c r="SNL223" s="131"/>
      <c r="SNM223" s="132"/>
      <c r="SNO223" s="130"/>
      <c r="SNP223" s="134"/>
      <c r="SNQ223" s="134"/>
      <c r="SNR223" s="131"/>
      <c r="SNS223" s="131"/>
      <c r="SNT223" s="131"/>
      <c r="SNU223" s="132"/>
      <c r="SNW223" s="130"/>
      <c r="SNX223" s="134"/>
      <c r="SNY223" s="134"/>
      <c r="SNZ223" s="131"/>
      <c r="SOA223" s="131"/>
      <c r="SOB223" s="131"/>
      <c r="SOC223" s="132"/>
      <c r="SOE223" s="130"/>
      <c r="SOF223" s="134"/>
      <c r="SOG223" s="134"/>
      <c r="SOH223" s="131"/>
      <c r="SOI223" s="131"/>
      <c r="SOJ223" s="131"/>
      <c r="SOK223" s="132"/>
      <c r="SOM223" s="130"/>
      <c r="SON223" s="134"/>
      <c r="SOO223" s="134"/>
      <c r="SOP223" s="131"/>
      <c r="SOQ223" s="131"/>
      <c r="SOR223" s="131"/>
      <c r="SOS223" s="132"/>
      <c r="SOU223" s="130"/>
      <c r="SOV223" s="134"/>
      <c r="SOW223" s="134"/>
      <c r="SOX223" s="131"/>
      <c r="SOY223" s="131"/>
      <c r="SOZ223" s="131"/>
      <c r="SPA223" s="132"/>
      <c r="SPC223" s="130"/>
      <c r="SPD223" s="134"/>
      <c r="SPE223" s="134"/>
      <c r="SPF223" s="131"/>
      <c r="SPG223" s="131"/>
      <c r="SPH223" s="131"/>
      <c r="SPI223" s="132"/>
      <c r="SPK223" s="130"/>
      <c r="SPL223" s="134"/>
      <c r="SPM223" s="134"/>
      <c r="SPN223" s="131"/>
      <c r="SPO223" s="131"/>
      <c r="SPP223" s="131"/>
      <c r="SPQ223" s="132"/>
      <c r="SPS223" s="130"/>
      <c r="SPT223" s="134"/>
      <c r="SPU223" s="134"/>
      <c r="SPV223" s="131"/>
      <c r="SPW223" s="131"/>
      <c r="SPX223" s="131"/>
      <c r="SPY223" s="132"/>
      <c r="SQA223" s="130"/>
      <c r="SQB223" s="134"/>
      <c r="SQC223" s="134"/>
      <c r="SQD223" s="131"/>
      <c r="SQE223" s="131"/>
      <c r="SQF223" s="131"/>
      <c r="SQG223" s="132"/>
      <c r="SQI223" s="130"/>
      <c r="SQJ223" s="134"/>
      <c r="SQK223" s="134"/>
      <c r="SQL223" s="131"/>
      <c r="SQM223" s="131"/>
      <c r="SQN223" s="131"/>
      <c r="SQO223" s="132"/>
      <c r="SQQ223" s="130"/>
      <c r="SQR223" s="134"/>
      <c r="SQS223" s="134"/>
      <c r="SQT223" s="131"/>
      <c r="SQU223" s="131"/>
      <c r="SQV223" s="131"/>
      <c r="SQW223" s="132"/>
      <c r="SQY223" s="130"/>
      <c r="SQZ223" s="134"/>
      <c r="SRA223" s="134"/>
      <c r="SRB223" s="131"/>
      <c r="SRC223" s="131"/>
      <c r="SRD223" s="131"/>
      <c r="SRE223" s="132"/>
      <c r="SRG223" s="130"/>
      <c r="SRH223" s="134"/>
      <c r="SRI223" s="134"/>
      <c r="SRJ223" s="131"/>
      <c r="SRK223" s="131"/>
      <c r="SRL223" s="131"/>
      <c r="SRM223" s="132"/>
      <c r="SRO223" s="130"/>
      <c r="SRP223" s="134"/>
      <c r="SRQ223" s="134"/>
      <c r="SRR223" s="131"/>
      <c r="SRS223" s="131"/>
      <c r="SRT223" s="131"/>
      <c r="SRU223" s="132"/>
      <c r="SRW223" s="130"/>
      <c r="SRX223" s="134"/>
      <c r="SRY223" s="134"/>
      <c r="SRZ223" s="131"/>
      <c r="SSA223" s="131"/>
      <c r="SSB223" s="131"/>
      <c r="SSC223" s="132"/>
      <c r="SSE223" s="130"/>
      <c r="SSF223" s="134"/>
      <c r="SSG223" s="134"/>
      <c r="SSH223" s="131"/>
      <c r="SSI223" s="131"/>
      <c r="SSJ223" s="131"/>
      <c r="SSK223" s="132"/>
      <c r="SSM223" s="130"/>
      <c r="SSN223" s="134"/>
      <c r="SSO223" s="134"/>
      <c r="SSP223" s="131"/>
      <c r="SSQ223" s="131"/>
      <c r="SSR223" s="131"/>
      <c r="SSS223" s="132"/>
      <c r="SSU223" s="130"/>
      <c r="SSV223" s="134"/>
      <c r="SSW223" s="134"/>
      <c r="SSX223" s="131"/>
      <c r="SSY223" s="131"/>
      <c r="SSZ223" s="131"/>
      <c r="STA223" s="132"/>
      <c r="STC223" s="130"/>
      <c r="STD223" s="134"/>
      <c r="STE223" s="134"/>
      <c r="STF223" s="131"/>
      <c r="STG223" s="131"/>
      <c r="STH223" s="131"/>
      <c r="STI223" s="132"/>
      <c r="STK223" s="130"/>
      <c r="STL223" s="134"/>
      <c r="STM223" s="134"/>
      <c r="STN223" s="131"/>
      <c r="STO223" s="131"/>
      <c r="STP223" s="131"/>
      <c r="STQ223" s="132"/>
      <c r="STS223" s="130"/>
      <c r="STT223" s="134"/>
      <c r="STU223" s="134"/>
      <c r="STV223" s="131"/>
      <c r="STW223" s="131"/>
      <c r="STX223" s="131"/>
      <c r="STY223" s="132"/>
      <c r="SUA223" s="130"/>
      <c r="SUB223" s="134"/>
      <c r="SUC223" s="134"/>
      <c r="SUD223" s="131"/>
      <c r="SUE223" s="131"/>
      <c r="SUF223" s="131"/>
      <c r="SUG223" s="132"/>
      <c r="SUI223" s="130"/>
      <c r="SUJ223" s="134"/>
      <c r="SUK223" s="134"/>
      <c r="SUL223" s="131"/>
      <c r="SUM223" s="131"/>
      <c r="SUN223" s="131"/>
      <c r="SUO223" s="132"/>
      <c r="SUQ223" s="130"/>
      <c r="SUR223" s="134"/>
      <c r="SUS223" s="134"/>
      <c r="SUT223" s="131"/>
      <c r="SUU223" s="131"/>
      <c r="SUV223" s="131"/>
      <c r="SUW223" s="132"/>
      <c r="SUY223" s="130"/>
      <c r="SUZ223" s="134"/>
      <c r="SVA223" s="134"/>
      <c r="SVB223" s="131"/>
      <c r="SVC223" s="131"/>
      <c r="SVD223" s="131"/>
      <c r="SVE223" s="132"/>
      <c r="SVG223" s="130"/>
      <c r="SVH223" s="134"/>
      <c r="SVI223" s="134"/>
      <c r="SVJ223" s="131"/>
      <c r="SVK223" s="131"/>
      <c r="SVL223" s="131"/>
      <c r="SVM223" s="132"/>
      <c r="SVO223" s="130"/>
      <c r="SVP223" s="134"/>
      <c r="SVQ223" s="134"/>
      <c r="SVR223" s="131"/>
      <c r="SVS223" s="131"/>
      <c r="SVT223" s="131"/>
      <c r="SVU223" s="132"/>
      <c r="SVW223" s="130"/>
      <c r="SVX223" s="134"/>
      <c r="SVY223" s="134"/>
      <c r="SVZ223" s="131"/>
      <c r="SWA223" s="131"/>
      <c r="SWB223" s="131"/>
      <c r="SWC223" s="132"/>
      <c r="SWE223" s="130"/>
      <c r="SWF223" s="134"/>
      <c r="SWG223" s="134"/>
      <c r="SWH223" s="131"/>
      <c r="SWI223" s="131"/>
      <c r="SWJ223" s="131"/>
      <c r="SWK223" s="132"/>
      <c r="SWM223" s="130"/>
      <c r="SWN223" s="134"/>
      <c r="SWO223" s="134"/>
      <c r="SWP223" s="131"/>
      <c r="SWQ223" s="131"/>
      <c r="SWR223" s="131"/>
      <c r="SWS223" s="132"/>
      <c r="SWU223" s="130"/>
      <c r="SWV223" s="134"/>
      <c r="SWW223" s="134"/>
      <c r="SWX223" s="131"/>
      <c r="SWY223" s="131"/>
      <c r="SWZ223" s="131"/>
      <c r="SXA223" s="132"/>
      <c r="SXC223" s="130"/>
      <c r="SXD223" s="134"/>
      <c r="SXE223" s="134"/>
      <c r="SXF223" s="131"/>
      <c r="SXG223" s="131"/>
      <c r="SXH223" s="131"/>
      <c r="SXI223" s="132"/>
      <c r="SXK223" s="130"/>
      <c r="SXL223" s="134"/>
      <c r="SXM223" s="134"/>
      <c r="SXN223" s="131"/>
      <c r="SXO223" s="131"/>
      <c r="SXP223" s="131"/>
      <c r="SXQ223" s="132"/>
      <c r="SXS223" s="130"/>
      <c r="SXT223" s="134"/>
      <c r="SXU223" s="134"/>
      <c r="SXV223" s="131"/>
      <c r="SXW223" s="131"/>
      <c r="SXX223" s="131"/>
      <c r="SXY223" s="132"/>
      <c r="SYA223" s="130"/>
      <c r="SYB223" s="134"/>
      <c r="SYC223" s="134"/>
      <c r="SYD223" s="131"/>
      <c r="SYE223" s="131"/>
      <c r="SYF223" s="131"/>
      <c r="SYG223" s="132"/>
      <c r="SYI223" s="130"/>
      <c r="SYJ223" s="134"/>
      <c r="SYK223" s="134"/>
      <c r="SYL223" s="131"/>
      <c r="SYM223" s="131"/>
      <c r="SYN223" s="131"/>
      <c r="SYO223" s="132"/>
      <c r="SYQ223" s="130"/>
      <c r="SYR223" s="134"/>
      <c r="SYS223" s="134"/>
      <c r="SYT223" s="131"/>
      <c r="SYU223" s="131"/>
      <c r="SYV223" s="131"/>
      <c r="SYW223" s="132"/>
      <c r="SYY223" s="130"/>
      <c r="SYZ223" s="134"/>
      <c r="SZA223" s="134"/>
      <c r="SZB223" s="131"/>
      <c r="SZC223" s="131"/>
      <c r="SZD223" s="131"/>
      <c r="SZE223" s="132"/>
      <c r="SZG223" s="130"/>
      <c r="SZH223" s="134"/>
      <c r="SZI223" s="134"/>
      <c r="SZJ223" s="131"/>
      <c r="SZK223" s="131"/>
      <c r="SZL223" s="131"/>
      <c r="SZM223" s="132"/>
      <c r="SZO223" s="130"/>
      <c r="SZP223" s="134"/>
      <c r="SZQ223" s="134"/>
      <c r="SZR223" s="131"/>
      <c r="SZS223" s="131"/>
      <c r="SZT223" s="131"/>
      <c r="SZU223" s="132"/>
      <c r="SZW223" s="130"/>
      <c r="SZX223" s="134"/>
      <c r="SZY223" s="134"/>
      <c r="SZZ223" s="131"/>
      <c r="TAA223" s="131"/>
      <c r="TAB223" s="131"/>
      <c r="TAC223" s="132"/>
      <c r="TAE223" s="130"/>
      <c r="TAF223" s="134"/>
      <c r="TAG223" s="134"/>
      <c r="TAH223" s="131"/>
      <c r="TAI223" s="131"/>
      <c r="TAJ223" s="131"/>
      <c r="TAK223" s="132"/>
      <c r="TAM223" s="130"/>
      <c r="TAN223" s="134"/>
      <c r="TAO223" s="134"/>
      <c r="TAP223" s="131"/>
      <c r="TAQ223" s="131"/>
      <c r="TAR223" s="131"/>
      <c r="TAS223" s="132"/>
      <c r="TAU223" s="130"/>
      <c r="TAV223" s="134"/>
      <c r="TAW223" s="134"/>
      <c r="TAX223" s="131"/>
      <c r="TAY223" s="131"/>
      <c r="TAZ223" s="131"/>
      <c r="TBA223" s="132"/>
      <c r="TBC223" s="130"/>
      <c r="TBD223" s="134"/>
      <c r="TBE223" s="134"/>
      <c r="TBF223" s="131"/>
      <c r="TBG223" s="131"/>
      <c r="TBH223" s="131"/>
      <c r="TBI223" s="132"/>
      <c r="TBK223" s="130"/>
      <c r="TBL223" s="134"/>
      <c r="TBM223" s="134"/>
      <c r="TBN223" s="131"/>
      <c r="TBO223" s="131"/>
      <c r="TBP223" s="131"/>
      <c r="TBQ223" s="132"/>
      <c r="TBS223" s="130"/>
      <c r="TBT223" s="134"/>
      <c r="TBU223" s="134"/>
      <c r="TBV223" s="131"/>
      <c r="TBW223" s="131"/>
      <c r="TBX223" s="131"/>
      <c r="TBY223" s="132"/>
      <c r="TCA223" s="130"/>
      <c r="TCB223" s="134"/>
      <c r="TCC223" s="134"/>
      <c r="TCD223" s="131"/>
      <c r="TCE223" s="131"/>
      <c r="TCF223" s="131"/>
      <c r="TCG223" s="132"/>
      <c r="TCI223" s="130"/>
      <c r="TCJ223" s="134"/>
      <c r="TCK223" s="134"/>
      <c r="TCL223" s="131"/>
      <c r="TCM223" s="131"/>
      <c r="TCN223" s="131"/>
      <c r="TCO223" s="132"/>
      <c r="TCQ223" s="130"/>
      <c r="TCR223" s="134"/>
      <c r="TCS223" s="134"/>
      <c r="TCT223" s="131"/>
      <c r="TCU223" s="131"/>
      <c r="TCV223" s="131"/>
      <c r="TCW223" s="132"/>
      <c r="TCY223" s="130"/>
      <c r="TCZ223" s="134"/>
      <c r="TDA223" s="134"/>
      <c r="TDB223" s="131"/>
      <c r="TDC223" s="131"/>
      <c r="TDD223" s="131"/>
      <c r="TDE223" s="132"/>
      <c r="TDG223" s="130"/>
      <c r="TDH223" s="134"/>
      <c r="TDI223" s="134"/>
      <c r="TDJ223" s="131"/>
      <c r="TDK223" s="131"/>
      <c r="TDL223" s="131"/>
      <c r="TDM223" s="132"/>
      <c r="TDO223" s="130"/>
      <c r="TDP223" s="134"/>
      <c r="TDQ223" s="134"/>
      <c r="TDR223" s="131"/>
      <c r="TDS223" s="131"/>
      <c r="TDT223" s="131"/>
      <c r="TDU223" s="132"/>
      <c r="TDW223" s="130"/>
      <c r="TDX223" s="134"/>
      <c r="TDY223" s="134"/>
      <c r="TDZ223" s="131"/>
      <c r="TEA223" s="131"/>
      <c r="TEB223" s="131"/>
      <c r="TEC223" s="132"/>
      <c r="TEE223" s="130"/>
      <c r="TEF223" s="134"/>
      <c r="TEG223" s="134"/>
      <c r="TEH223" s="131"/>
      <c r="TEI223" s="131"/>
      <c r="TEJ223" s="131"/>
      <c r="TEK223" s="132"/>
      <c r="TEM223" s="130"/>
      <c r="TEN223" s="134"/>
      <c r="TEO223" s="134"/>
      <c r="TEP223" s="131"/>
      <c r="TEQ223" s="131"/>
      <c r="TER223" s="131"/>
      <c r="TES223" s="132"/>
      <c r="TEU223" s="130"/>
      <c r="TEV223" s="134"/>
      <c r="TEW223" s="134"/>
      <c r="TEX223" s="131"/>
      <c r="TEY223" s="131"/>
      <c r="TEZ223" s="131"/>
      <c r="TFA223" s="132"/>
      <c r="TFC223" s="130"/>
      <c r="TFD223" s="134"/>
      <c r="TFE223" s="134"/>
      <c r="TFF223" s="131"/>
      <c r="TFG223" s="131"/>
      <c r="TFH223" s="131"/>
      <c r="TFI223" s="132"/>
      <c r="TFK223" s="130"/>
      <c r="TFL223" s="134"/>
      <c r="TFM223" s="134"/>
      <c r="TFN223" s="131"/>
      <c r="TFO223" s="131"/>
      <c r="TFP223" s="131"/>
      <c r="TFQ223" s="132"/>
      <c r="TFS223" s="130"/>
      <c r="TFT223" s="134"/>
      <c r="TFU223" s="134"/>
      <c r="TFV223" s="131"/>
      <c r="TFW223" s="131"/>
      <c r="TFX223" s="131"/>
      <c r="TFY223" s="132"/>
      <c r="TGA223" s="130"/>
      <c r="TGB223" s="134"/>
      <c r="TGC223" s="134"/>
      <c r="TGD223" s="131"/>
      <c r="TGE223" s="131"/>
      <c r="TGF223" s="131"/>
      <c r="TGG223" s="132"/>
      <c r="TGI223" s="130"/>
      <c r="TGJ223" s="134"/>
      <c r="TGK223" s="134"/>
      <c r="TGL223" s="131"/>
      <c r="TGM223" s="131"/>
      <c r="TGN223" s="131"/>
      <c r="TGO223" s="132"/>
      <c r="TGQ223" s="130"/>
      <c r="TGR223" s="134"/>
      <c r="TGS223" s="134"/>
      <c r="TGT223" s="131"/>
      <c r="TGU223" s="131"/>
      <c r="TGV223" s="131"/>
      <c r="TGW223" s="132"/>
      <c r="TGY223" s="130"/>
      <c r="TGZ223" s="134"/>
      <c r="THA223" s="134"/>
      <c r="THB223" s="131"/>
      <c r="THC223" s="131"/>
      <c r="THD223" s="131"/>
      <c r="THE223" s="132"/>
      <c r="THG223" s="130"/>
      <c r="THH223" s="134"/>
      <c r="THI223" s="134"/>
      <c r="THJ223" s="131"/>
      <c r="THK223" s="131"/>
      <c r="THL223" s="131"/>
      <c r="THM223" s="132"/>
      <c r="THO223" s="130"/>
      <c r="THP223" s="134"/>
      <c r="THQ223" s="134"/>
      <c r="THR223" s="131"/>
      <c r="THS223" s="131"/>
      <c r="THT223" s="131"/>
      <c r="THU223" s="132"/>
      <c r="THW223" s="130"/>
      <c r="THX223" s="134"/>
      <c r="THY223" s="134"/>
      <c r="THZ223" s="131"/>
      <c r="TIA223" s="131"/>
      <c r="TIB223" s="131"/>
      <c r="TIC223" s="132"/>
      <c r="TIE223" s="130"/>
      <c r="TIF223" s="134"/>
      <c r="TIG223" s="134"/>
      <c r="TIH223" s="131"/>
      <c r="TII223" s="131"/>
      <c r="TIJ223" s="131"/>
      <c r="TIK223" s="132"/>
      <c r="TIM223" s="130"/>
      <c r="TIN223" s="134"/>
      <c r="TIO223" s="134"/>
      <c r="TIP223" s="131"/>
      <c r="TIQ223" s="131"/>
      <c r="TIR223" s="131"/>
      <c r="TIS223" s="132"/>
      <c r="TIU223" s="130"/>
      <c r="TIV223" s="134"/>
      <c r="TIW223" s="134"/>
      <c r="TIX223" s="131"/>
      <c r="TIY223" s="131"/>
      <c r="TIZ223" s="131"/>
      <c r="TJA223" s="132"/>
      <c r="TJC223" s="130"/>
      <c r="TJD223" s="134"/>
      <c r="TJE223" s="134"/>
      <c r="TJF223" s="131"/>
      <c r="TJG223" s="131"/>
      <c r="TJH223" s="131"/>
      <c r="TJI223" s="132"/>
      <c r="TJK223" s="130"/>
      <c r="TJL223" s="134"/>
      <c r="TJM223" s="134"/>
      <c r="TJN223" s="131"/>
      <c r="TJO223" s="131"/>
      <c r="TJP223" s="131"/>
      <c r="TJQ223" s="132"/>
      <c r="TJS223" s="130"/>
      <c r="TJT223" s="134"/>
      <c r="TJU223" s="134"/>
      <c r="TJV223" s="131"/>
      <c r="TJW223" s="131"/>
      <c r="TJX223" s="131"/>
      <c r="TJY223" s="132"/>
      <c r="TKA223" s="130"/>
      <c r="TKB223" s="134"/>
      <c r="TKC223" s="134"/>
      <c r="TKD223" s="131"/>
      <c r="TKE223" s="131"/>
      <c r="TKF223" s="131"/>
      <c r="TKG223" s="132"/>
      <c r="TKI223" s="130"/>
      <c r="TKJ223" s="134"/>
      <c r="TKK223" s="134"/>
      <c r="TKL223" s="131"/>
      <c r="TKM223" s="131"/>
      <c r="TKN223" s="131"/>
      <c r="TKO223" s="132"/>
      <c r="TKQ223" s="130"/>
      <c r="TKR223" s="134"/>
      <c r="TKS223" s="134"/>
      <c r="TKT223" s="131"/>
      <c r="TKU223" s="131"/>
      <c r="TKV223" s="131"/>
      <c r="TKW223" s="132"/>
      <c r="TKY223" s="130"/>
      <c r="TKZ223" s="134"/>
      <c r="TLA223" s="134"/>
      <c r="TLB223" s="131"/>
      <c r="TLC223" s="131"/>
      <c r="TLD223" s="131"/>
      <c r="TLE223" s="132"/>
      <c r="TLG223" s="130"/>
      <c r="TLH223" s="134"/>
      <c r="TLI223" s="134"/>
      <c r="TLJ223" s="131"/>
      <c r="TLK223" s="131"/>
      <c r="TLL223" s="131"/>
      <c r="TLM223" s="132"/>
      <c r="TLO223" s="130"/>
      <c r="TLP223" s="134"/>
      <c r="TLQ223" s="134"/>
      <c r="TLR223" s="131"/>
      <c r="TLS223" s="131"/>
      <c r="TLT223" s="131"/>
      <c r="TLU223" s="132"/>
      <c r="TLW223" s="130"/>
      <c r="TLX223" s="134"/>
      <c r="TLY223" s="134"/>
      <c r="TLZ223" s="131"/>
      <c r="TMA223" s="131"/>
      <c r="TMB223" s="131"/>
      <c r="TMC223" s="132"/>
      <c r="TME223" s="130"/>
      <c r="TMF223" s="134"/>
      <c r="TMG223" s="134"/>
      <c r="TMH223" s="131"/>
      <c r="TMI223" s="131"/>
      <c r="TMJ223" s="131"/>
      <c r="TMK223" s="132"/>
      <c r="TMM223" s="130"/>
      <c r="TMN223" s="134"/>
      <c r="TMO223" s="134"/>
      <c r="TMP223" s="131"/>
      <c r="TMQ223" s="131"/>
      <c r="TMR223" s="131"/>
      <c r="TMS223" s="132"/>
      <c r="TMU223" s="130"/>
      <c r="TMV223" s="134"/>
      <c r="TMW223" s="134"/>
      <c r="TMX223" s="131"/>
      <c r="TMY223" s="131"/>
      <c r="TMZ223" s="131"/>
      <c r="TNA223" s="132"/>
      <c r="TNC223" s="130"/>
      <c r="TND223" s="134"/>
      <c r="TNE223" s="134"/>
      <c r="TNF223" s="131"/>
      <c r="TNG223" s="131"/>
      <c r="TNH223" s="131"/>
      <c r="TNI223" s="132"/>
      <c r="TNK223" s="130"/>
      <c r="TNL223" s="134"/>
      <c r="TNM223" s="134"/>
      <c r="TNN223" s="131"/>
      <c r="TNO223" s="131"/>
      <c r="TNP223" s="131"/>
      <c r="TNQ223" s="132"/>
      <c r="TNS223" s="130"/>
      <c r="TNT223" s="134"/>
      <c r="TNU223" s="134"/>
      <c r="TNV223" s="131"/>
      <c r="TNW223" s="131"/>
      <c r="TNX223" s="131"/>
      <c r="TNY223" s="132"/>
      <c r="TOA223" s="130"/>
      <c r="TOB223" s="134"/>
      <c r="TOC223" s="134"/>
      <c r="TOD223" s="131"/>
      <c r="TOE223" s="131"/>
      <c r="TOF223" s="131"/>
      <c r="TOG223" s="132"/>
      <c r="TOI223" s="130"/>
      <c r="TOJ223" s="134"/>
      <c r="TOK223" s="134"/>
      <c r="TOL223" s="131"/>
      <c r="TOM223" s="131"/>
      <c r="TON223" s="131"/>
      <c r="TOO223" s="132"/>
      <c r="TOQ223" s="130"/>
      <c r="TOR223" s="134"/>
      <c r="TOS223" s="134"/>
      <c r="TOT223" s="131"/>
      <c r="TOU223" s="131"/>
      <c r="TOV223" s="131"/>
      <c r="TOW223" s="132"/>
      <c r="TOY223" s="130"/>
      <c r="TOZ223" s="134"/>
      <c r="TPA223" s="134"/>
      <c r="TPB223" s="131"/>
      <c r="TPC223" s="131"/>
      <c r="TPD223" s="131"/>
      <c r="TPE223" s="132"/>
      <c r="TPG223" s="130"/>
      <c r="TPH223" s="134"/>
      <c r="TPI223" s="134"/>
      <c r="TPJ223" s="131"/>
      <c r="TPK223" s="131"/>
      <c r="TPL223" s="131"/>
      <c r="TPM223" s="132"/>
      <c r="TPO223" s="130"/>
      <c r="TPP223" s="134"/>
      <c r="TPQ223" s="134"/>
      <c r="TPR223" s="131"/>
      <c r="TPS223" s="131"/>
      <c r="TPT223" s="131"/>
      <c r="TPU223" s="132"/>
      <c r="TPW223" s="130"/>
      <c r="TPX223" s="134"/>
      <c r="TPY223" s="134"/>
      <c r="TPZ223" s="131"/>
      <c r="TQA223" s="131"/>
      <c r="TQB223" s="131"/>
      <c r="TQC223" s="132"/>
      <c r="TQE223" s="130"/>
      <c r="TQF223" s="134"/>
      <c r="TQG223" s="134"/>
      <c r="TQH223" s="131"/>
      <c r="TQI223" s="131"/>
      <c r="TQJ223" s="131"/>
      <c r="TQK223" s="132"/>
      <c r="TQM223" s="130"/>
      <c r="TQN223" s="134"/>
      <c r="TQO223" s="134"/>
      <c r="TQP223" s="131"/>
      <c r="TQQ223" s="131"/>
      <c r="TQR223" s="131"/>
      <c r="TQS223" s="132"/>
      <c r="TQU223" s="130"/>
      <c r="TQV223" s="134"/>
      <c r="TQW223" s="134"/>
      <c r="TQX223" s="131"/>
      <c r="TQY223" s="131"/>
      <c r="TQZ223" s="131"/>
      <c r="TRA223" s="132"/>
      <c r="TRC223" s="130"/>
      <c r="TRD223" s="134"/>
      <c r="TRE223" s="134"/>
      <c r="TRF223" s="131"/>
      <c r="TRG223" s="131"/>
      <c r="TRH223" s="131"/>
      <c r="TRI223" s="132"/>
      <c r="TRK223" s="130"/>
      <c r="TRL223" s="134"/>
      <c r="TRM223" s="134"/>
      <c r="TRN223" s="131"/>
      <c r="TRO223" s="131"/>
      <c r="TRP223" s="131"/>
      <c r="TRQ223" s="132"/>
      <c r="TRS223" s="130"/>
      <c r="TRT223" s="134"/>
      <c r="TRU223" s="134"/>
      <c r="TRV223" s="131"/>
      <c r="TRW223" s="131"/>
      <c r="TRX223" s="131"/>
      <c r="TRY223" s="132"/>
      <c r="TSA223" s="130"/>
      <c r="TSB223" s="134"/>
      <c r="TSC223" s="134"/>
      <c r="TSD223" s="131"/>
      <c r="TSE223" s="131"/>
      <c r="TSF223" s="131"/>
      <c r="TSG223" s="132"/>
      <c r="TSI223" s="130"/>
      <c r="TSJ223" s="134"/>
      <c r="TSK223" s="134"/>
      <c r="TSL223" s="131"/>
      <c r="TSM223" s="131"/>
      <c r="TSN223" s="131"/>
      <c r="TSO223" s="132"/>
      <c r="TSQ223" s="130"/>
      <c r="TSR223" s="134"/>
      <c r="TSS223" s="134"/>
      <c r="TST223" s="131"/>
      <c r="TSU223" s="131"/>
      <c r="TSV223" s="131"/>
      <c r="TSW223" s="132"/>
      <c r="TSY223" s="130"/>
      <c r="TSZ223" s="134"/>
      <c r="TTA223" s="134"/>
      <c r="TTB223" s="131"/>
      <c r="TTC223" s="131"/>
      <c r="TTD223" s="131"/>
      <c r="TTE223" s="132"/>
      <c r="TTG223" s="130"/>
      <c r="TTH223" s="134"/>
      <c r="TTI223" s="134"/>
      <c r="TTJ223" s="131"/>
      <c r="TTK223" s="131"/>
      <c r="TTL223" s="131"/>
      <c r="TTM223" s="132"/>
      <c r="TTO223" s="130"/>
      <c r="TTP223" s="134"/>
      <c r="TTQ223" s="134"/>
      <c r="TTR223" s="131"/>
      <c r="TTS223" s="131"/>
      <c r="TTT223" s="131"/>
      <c r="TTU223" s="132"/>
      <c r="TTW223" s="130"/>
      <c r="TTX223" s="134"/>
      <c r="TTY223" s="134"/>
      <c r="TTZ223" s="131"/>
      <c r="TUA223" s="131"/>
      <c r="TUB223" s="131"/>
      <c r="TUC223" s="132"/>
      <c r="TUE223" s="130"/>
      <c r="TUF223" s="134"/>
      <c r="TUG223" s="134"/>
      <c r="TUH223" s="131"/>
      <c r="TUI223" s="131"/>
      <c r="TUJ223" s="131"/>
      <c r="TUK223" s="132"/>
      <c r="TUM223" s="130"/>
      <c r="TUN223" s="134"/>
      <c r="TUO223" s="134"/>
      <c r="TUP223" s="131"/>
      <c r="TUQ223" s="131"/>
      <c r="TUR223" s="131"/>
      <c r="TUS223" s="132"/>
      <c r="TUU223" s="130"/>
      <c r="TUV223" s="134"/>
      <c r="TUW223" s="134"/>
      <c r="TUX223" s="131"/>
      <c r="TUY223" s="131"/>
      <c r="TUZ223" s="131"/>
      <c r="TVA223" s="132"/>
      <c r="TVC223" s="130"/>
      <c r="TVD223" s="134"/>
      <c r="TVE223" s="134"/>
      <c r="TVF223" s="131"/>
      <c r="TVG223" s="131"/>
      <c r="TVH223" s="131"/>
      <c r="TVI223" s="132"/>
      <c r="TVK223" s="130"/>
      <c r="TVL223" s="134"/>
      <c r="TVM223" s="134"/>
      <c r="TVN223" s="131"/>
      <c r="TVO223" s="131"/>
      <c r="TVP223" s="131"/>
      <c r="TVQ223" s="132"/>
      <c r="TVS223" s="130"/>
      <c r="TVT223" s="134"/>
      <c r="TVU223" s="134"/>
      <c r="TVV223" s="131"/>
      <c r="TVW223" s="131"/>
      <c r="TVX223" s="131"/>
      <c r="TVY223" s="132"/>
      <c r="TWA223" s="130"/>
      <c r="TWB223" s="134"/>
      <c r="TWC223" s="134"/>
      <c r="TWD223" s="131"/>
      <c r="TWE223" s="131"/>
      <c r="TWF223" s="131"/>
      <c r="TWG223" s="132"/>
      <c r="TWI223" s="130"/>
      <c r="TWJ223" s="134"/>
      <c r="TWK223" s="134"/>
      <c r="TWL223" s="131"/>
      <c r="TWM223" s="131"/>
      <c r="TWN223" s="131"/>
      <c r="TWO223" s="132"/>
      <c r="TWQ223" s="130"/>
      <c r="TWR223" s="134"/>
      <c r="TWS223" s="134"/>
      <c r="TWT223" s="131"/>
      <c r="TWU223" s="131"/>
      <c r="TWV223" s="131"/>
      <c r="TWW223" s="132"/>
      <c r="TWY223" s="130"/>
      <c r="TWZ223" s="134"/>
      <c r="TXA223" s="134"/>
      <c r="TXB223" s="131"/>
      <c r="TXC223" s="131"/>
      <c r="TXD223" s="131"/>
      <c r="TXE223" s="132"/>
      <c r="TXG223" s="130"/>
      <c r="TXH223" s="134"/>
      <c r="TXI223" s="134"/>
      <c r="TXJ223" s="131"/>
      <c r="TXK223" s="131"/>
      <c r="TXL223" s="131"/>
      <c r="TXM223" s="132"/>
      <c r="TXO223" s="130"/>
      <c r="TXP223" s="134"/>
      <c r="TXQ223" s="134"/>
      <c r="TXR223" s="131"/>
      <c r="TXS223" s="131"/>
      <c r="TXT223" s="131"/>
      <c r="TXU223" s="132"/>
      <c r="TXW223" s="130"/>
      <c r="TXX223" s="134"/>
      <c r="TXY223" s="134"/>
      <c r="TXZ223" s="131"/>
      <c r="TYA223" s="131"/>
      <c r="TYB223" s="131"/>
      <c r="TYC223" s="132"/>
      <c r="TYE223" s="130"/>
      <c r="TYF223" s="134"/>
      <c r="TYG223" s="134"/>
      <c r="TYH223" s="131"/>
      <c r="TYI223" s="131"/>
      <c r="TYJ223" s="131"/>
      <c r="TYK223" s="132"/>
      <c r="TYM223" s="130"/>
      <c r="TYN223" s="134"/>
      <c r="TYO223" s="134"/>
      <c r="TYP223" s="131"/>
      <c r="TYQ223" s="131"/>
      <c r="TYR223" s="131"/>
      <c r="TYS223" s="132"/>
      <c r="TYU223" s="130"/>
      <c r="TYV223" s="134"/>
      <c r="TYW223" s="134"/>
      <c r="TYX223" s="131"/>
      <c r="TYY223" s="131"/>
      <c r="TYZ223" s="131"/>
      <c r="TZA223" s="132"/>
      <c r="TZC223" s="130"/>
      <c r="TZD223" s="134"/>
      <c r="TZE223" s="134"/>
      <c r="TZF223" s="131"/>
      <c r="TZG223" s="131"/>
      <c r="TZH223" s="131"/>
      <c r="TZI223" s="132"/>
      <c r="TZK223" s="130"/>
      <c r="TZL223" s="134"/>
      <c r="TZM223" s="134"/>
      <c r="TZN223" s="131"/>
      <c r="TZO223" s="131"/>
      <c r="TZP223" s="131"/>
      <c r="TZQ223" s="132"/>
      <c r="TZS223" s="130"/>
      <c r="TZT223" s="134"/>
      <c r="TZU223" s="134"/>
      <c r="TZV223" s="131"/>
      <c r="TZW223" s="131"/>
      <c r="TZX223" s="131"/>
      <c r="TZY223" s="132"/>
      <c r="UAA223" s="130"/>
      <c r="UAB223" s="134"/>
      <c r="UAC223" s="134"/>
      <c r="UAD223" s="131"/>
      <c r="UAE223" s="131"/>
      <c r="UAF223" s="131"/>
      <c r="UAG223" s="132"/>
      <c r="UAI223" s="130"/>
      <c r="UAJ223" s="134"/>
      <c r="UAK223" s="134"/>
      <c r="UAL223" s="131"/>
      <c r="UAM223" s="131"/>
      <c r="UAN223" s="131"/>
      <c r="UAO223" s="132"/>
      <c r="UAQ223" s="130"/>
      <c r="UAR223" s="134"/>
      <c r="UAS223" s="134"/>
      <c r="UAT223" s="131"/>
      <c r="UAU223" s="131"/>
      <c r="UAV223" s="131"/>
      <c r="UAW223" s="132"/>
      <c r="UAY223" s="130"/>
      <c r="UAZ223" s="134"/>
      <c r="UBA223" s="134"/>
      <c r="UBB223" s="131"/>
      <c r="UBC223" s="131"/>
      <c r="UBD223" s="131"/>
      <c r="UBE223" s="132"/>
      <c r="UBG223" s="130"/>
      <c r="UBH223" s="134"/>
      <c r="UBI223" s="134"/>
      <c r="UBJ223" s="131"/>
      <c r="UBK223" s="131"/>
      <c r="UBL223" s="131"/>
      <c r="UBM223" s="132"/>
      <c r="UBO223" s="130"/>
      <c r="UBP223" s="134"/>
      <c r="UBQ223" s="134"/>
      <c r="UBR223" s="131"/>
      <c r="UBS223" s="131"/>
      <c r="UBT223" s="131"/>
      <c r="UBU223" s="132"/>
      <c r="UBW223" s="130"/>
      <c r="UBX223" s="134"/>
      <c r="UBY223" s="134"/>
      <c r="UBZ223" s="131"/>
      <c r="UCA223" s="131"/>
      <c r="UCB223" s="131"/>
      <c r="UCC223" s="132"/>
      <c r="UCE223" s="130"/>
      <c r="UCF223" s="134"/>
      <c r="UCG223" s="134"/>
      <c r="UCH223" s="131"/>
      <c r="UCI223" s="131"/>
      <c r="UCJ223" s="131"/>
      <c r="UCK223" s="132"/>
      <c r="UCM223" s="130"/>
      <c r="UCN223" s="134"/>
      <c r="UCO223" s="134"/>
      <c r="UCP223" s="131"/>
      <c r="UCQ223" s="131"/>
      <c r="UCR223" s="131"/>
      <c r="UCS223" s="132"/>
      <c r="UCU223" s="130"/>
      <c r="UCV223" s="134"/>
      <c r="UCW223" s="134"/>
      <c r="UCX223" s="131"/>
      <c r="UCY223" s="131"/>
      <c r="UCZ223" s="131"/>
      <c r="UDA223" s="132"/>
      <c r="UDC223" s="130"/>
      <c r="UDD223" s="134"/>
      <c r="UDE223" s="134"/>
      <c r="UDF223" s="131"/>
      <c r="UDG223" s="131"/>
      <c r="UDH223" s="131"/>
      <c r="UDI223" s="132"/>
      <c r="UDK223" s="130"/>
      <c r="UDL223" s="134"/>
      <c r="UDM223" s="134"/>
      <c r="UDN223" s="131"/>
      <c r="UDO223" s="131"/>
      <c r="UDP223" s="131"/>
      <c r="UDQ223" s="132"/>
      <c r="UDS223" s="130"/>
      <c r="UDT223" s="134"/>
      <c r="UDU223" s="134"/>
      <c r="UDV223" s="131"/>
      <c r="UDW223" s="131"/>
      <c r="UDX223" s="131"/>
      <c r="UDY223" s="132"/>
      <c r="UEA223" s="130"/>
      <c r="UEB223" s="134"/>
      <c r="UEC223" s="134"/>
      <c r="UED223" s="131"/>
      <c r="UEE223" s="131"/>
      <c r="UEF223" s="131"/>
      <c r="UEG223" s="132"/>
      <c r="UEI223" s="130"/>
      <c r="UEJ223" s="134"/>
      <c r="UEK223" s="134"/>
      <c r="UEL223" s="131"/>
      <c r="UEM223" s="131"/>
      <c r="UEN223" s="131"/>
      <c r="UEO223" s="132"/>
      <c r="UEQ223" s="130"/>
      <c r="UER223" s="134"/>
      <c r="UES223" s="134"/>
      <c r="UET223" s="131"/>
      <c r="UEU223" s="131"/>
      <c r="UEV223" s="131"/>
      <c r="UEW223" s="132"/>
      <c r="UEY223" s="130"/>
      <c r="UEZ223" s="134"/>
      <c r="UFA223" s="134"/>
      <c r="UFB223" s="131"/>
      <c r="UFC223" s="131"/>
      <c r="UFD223" s="131"/>
      <c r="UFE223" s="132"/>
      <c r="UFG223" s="130"/>
      <c r="UFH223" s="134"/>
      <c r="UFI223" s="134"/>
      <c r="UFJ223" s="131"/>
      <c r="UFK223" s="131"/>
      <c r="UFL223" s="131"/>
      <c r="UFM223" s="132"/>
      <c r="UFO223" s="130"/>
      <c r="UFP223" s="134"/>
      <c r="UFQ223" s="134"/>
      <c r="UFR223" s="131"/>
      <c r="UFS223" s="131"/>
      <c r="UFT223" s="131"/>
      <c r="UFU223" s="132"/>
      <c r="UFW223" s="130"/>
      <c r="UFX223" s="134"/>
      <c r="UFY223" s="134"/>
      <c r="UFZ223" s="131"/>
      <c r="UGA223" s="131"/>
      <c r="UGB223" s="131"/>
      <c r="UGC223" s="132"/>
      <c r="UGE223" s="130"/>
      <c r="UGF223" s="134"/>
      <c r="UGG223" s="134"/>
      <c r="UGH223" s="131"/>
      <c r="UGI223" s="131"/>
      <c r="UGJ223" s="131"/>
      <c r="UGK223" s="132"/>
      <c r="UGM223" s="130"/>
      <c r="UGN223" s="134"/>
      <c r="UGO223" s="134"/>
      <c r="UGP223" s="131"/>
      <c r="UGQ223" s="131"/>
      <c r="UGR223" s="131"/>
      <c r="UGS223" s="132"/>
      <c r="UGU223" s="130"/>
      <c r="UGV223" s="134"/>
      <c r="UGW223" s="134"/>
      <c r="UGX223" s="131"/>
      <c r="UGY223" s="131"/>
      <c r="UGZ223" s="131"/>
      <c r="UHA223" s="132"/>
      <c r="UHC223" s="130"/>
      <c r="UHD223" s="134"/>
      <c r="UHE223" s="134"/>
      <c r="UHF223" s="131"/>
      <c r="UHG223" s="131"/>
      <c r="UHH223" s="131"/>
      <c r="UHI223" s="132"/>
      <c r="UHK223" s="130"/>
      <c r="UHL223" s="134"/>
      <c r="UHM223" s="134"/>
      <c r="UHN223" s="131"/>
      <c r="UHO223" s="131"/>
      <c r="UHP223" s="131"/>
      <c r="UHQ223" s="132"/>
      <c r="UHS223" s="130"/>
      <c r="UHT223" s="134"/>
      <c r="UHU223" s="134"/>
      <c r="UHV223" s="131"/>
      <c r="UHW223" s="131"/>
      <c r="UHX223" s="131"/>
      <c r="UHY223" s="132"/>
      <c r="UIA223" s="130"/>
      <c r="UIB223" s="134"/>
      <c r="UIC223" s="134"/>
      <c r="UID223" s="131"/>
      <c r="UIE223" s="131"/>
      <c r="UIF223" s="131"/>
      <c r="UIG223" s="132"/>
      <c r="UII223" s="130"/>
      <c r="UIJ223" s="134"/>
      <c r="UIK223" s="134"/>
      <c r="UIL223" s="131"/>
      <c r="UIM223" s="131"/>
      <c r="UIN223" s="131"/>
      <c r="UIO223" s="132"/>
      <c r="UIQ223" s="130"/>
      <c r="UIR223" s="134"/>
      <c r="UIS223" s="134"/>
      <c r="UIT223" s="131"/>
      <c r="UIU223" s="131"/>
      <c r="UIV223" s="131"/>
      <c r="UIW223" s="132"/>
      <c r="UIY223" s="130"/>
      <c r="UIZ223" s="134"/>
      <c r="UJA223" s="134"/>
      <c r="UJB223" s="131"/>
      <c r="UJC223" s="131"/>
      <c r="UJD223" s="131"/>
      <c r="UJE223" s="132"/>
      <c r="UJG223" s="130"/>
      <c r="UJH223" s="134"/>
      <c r="UJI223" s="134"/>
      <c r="UJJ223" s="131"/>
      <c r="UJK223" s="131"/>
      <c r="UJL223" s="131"/>
      <c r="UJM223" s="132"/>
      <c r="UJO223" s="130"/>
      <c r="UJP223" s="134"/>
      <c r="UJQ223" s="134"/>
      <c r="UJR223" s="131"/>
      <c r="UJS223" s="131"/>
      <c r="UJT223" s="131"/>
      <c r="UJU223" s="132"/>
      <c r="UJW223" s="130"/>
      <c r="UJX223" s="134"/>
      <c r="UJY223" s="134"/>
      <c r="UJZ223" s="131"/>
      <c r="UKA223" s="131"/>
      <c r="UKB223" s="131"/>
      <c r="UKC223" s="132"/>
      <c r="UKE223" s="130"/>
      <c r="UKF223" s="134"/>
      <c r="UKG223" s="134"/>
      <c r="UKH223" s="131"/>
      <c r="UKI223" s="131"/>
      <c r="UKJ223" s="131"/>
      <c r="UKK223" s="132"/>
      <c r="UKM223" s="130"/>
      <c r="UKN223" s="134"/>
      <c r="UKO223" s="134"/>
      <c r="UKP223" s="131"/>
      <c r="UKQ223" s="131"/>
      <c r="UKR223" s="131"/>
      <c r="UKS223" s="132"/>
      <c r="UKU223" s="130"/>
      <c r="UKV223" s="134"/>
      <c r="UKW223" s="134"/>
      <c r="UKX223" s="131"/>
      <c r="UKY223" s="131"/>
      <c r="UKZ223" s="131"/>
      <c r="ULA223" s="132"/>
      <c r="ULC223" s="130"/>
      <c r="ULD223" s="134"/>
      <c r="ULE223" s="134"/>
      <c r="ULF223" s="131"/>
      <c r="ULG223" s="131"/>
      <c r="ULH223" s="131"/>
      <c r="ULI223" s="132"/>
      <c r="ULK223" s="130"/>
      <c r="ULL223" s="134"/>
      <c r="ULM223" s="134"/>
      <c r="ULN223" s="131"/>
      <c r="ULO223" s="131"/>
      <c r="ULP223" s="131"/>
      <c r="ULQ223" s="132"/>
      <c r="ULS223" s="130"/>
      <c r="ULT223" s="134"/>
      <c r="ULU223" s="134"/>
      <c r="ULV223" s="131"/>
      <c r="ULW223" s="131"/>
      <c r="ULX223" s="131"/>
      <c r="ULY223" s="132"/>
      <c r="UMA223" s="130"/>
      <c r="UMB223" s="134"/>
      <c r="UMC223" s="134"/>
      <c r="UMD223" s="131"/>
      <c r="UME223" s="131"/>
      <c r="UMF223" s="131"/>
      <c r="UMG223" s="132"/>
      <c r="UMI223" s="130"/>
      <c r="UMJ223" s="134"/>
      <c r="UMK223" s="134"/>
      <c r="UML223" s="131"/>
      <c r="UMM223" s="131"/>
      <c r="UMN223" s="131"/>
      <c r="UMO223" s="132"/>
      <c r="UMQ223" s="130"/>
      <c r="UMR223" s="134"/>
      <c r="UMS223" s="134"/>
      <c r="UMT223" s="131"/>
      <c r="UMU223" s="131"/>
      <c r="UMV223" s="131"/>
      <c r="UMW223" s="132"/>
      <c r="UMY223" s="130"/>
      <c r="UMZ223" s="134"/>
      <c r="UNA223" s="134"/>
      <c r="UNB223" s="131"/>
      <c r="UNC223" s="131"/>
      <c r="UND223" s="131"/>
      <c r="UNE223" s="132"/>
      <c r="UNG223" s="130"/>
      <c r="UNH223" s="134"/>
      <c r="UNI223" s="134"/>
      <c r="UNJ223" s="131"/>
      <c r="UNK223" s="131"/>
      <c r="UNL223" s="131"/>
      <c r="UNM223" s="132"/>
      <c r="UNO223" s="130"/>
      <c r="UNP223" s="134"/>
      <c r="UNQ223" s="134"/>
      <c r="UNR223" s="131"/>
      <c r="UNS223" s="131"/>
      <c r="UNT223" s="131"/>
      <c r="UNU223" s="132"/>
      <c r="UNW223" s="130"/>
      <c r="UNX223" s="134"/>
      <c r="UNY223" s="134"/>
      <c r="UNZ223" s="131"/>
      <c r="UOA223" s="131"/>
      <c r="UOB223" s="131"/>
      <c r="UOC223" s="132"/>
      <c r="UOE223" s="130"/>
      <c r="UOF223" s="134"/>
      <c r="UOG223" s="134"/>
      <c r="UOH223" s="131"/>
      <c r="UOI223" s="131"/>
      <c r="UOJ223" s="131"/>
      <c r="UOK223" s="132"/>
      <c r="UOM223" s="130"/>
      <c r="UON223" s="134"/>
      <c r="UOO223" s="134"/>
      <c r="UOP223" s="131"/>
      <c r="UOQ223" s="131"/>
      <c r="UOR223" s="131"/>
      <c r="UOS223" s="132"/>
      <c r="UOU223" s="130"/>
      <c r="UOV223" s="134"/>
      <c r="UOW223" s="134"/>
      <c r="UOX223" s="131"/>
      <c r="UOY223" s="131"/>
      <c r="UOZ223" s="131"/>
      <c r="UPA223" s="132"/>
      <c r="UPC223" s="130"/>
      <c r="UPD223" s="134"/>
      <c r="UPE223" s="134"/>
      <c r="UPF223" s="131"/>
      <c r="UPG223" s="131"/>
      <c r="UPH223" s="131"/>
      <c r="UPI223" s="132"/>
      <c r="UPK223" s="130"/>
      <c r="UPL223" s="134"/>
      <c r="UPM223" s="134"/>
      <c r="UPN223" s="131"/>
      <c r="UPO223" s="131"/>
      <c r="UPP223" s="131"/>
      <c r="UPQ223" s="132"/>
      <c r="UPS223" s="130"/>
      <c r="UPT223" s="134"/>
      <c r="UPU223" s="134"/>
      <c r="UPV223" s="131"/>
      <c r="UPW223" s="131"/>
      <c r="UPX223" s="131"/>
      <c r="UPY223" s="132"/>
      <c r="UQA223" s="130"/>
      <c r="UQB223" s="134"/>
      <c r="UQC223" s="134"/>
      <c r="UQD223" s="131"/>
      <c r="UQE223" s="131"/>
      <c r="UQF223" s="131"/>
      <c r="UQG223" s="132"/>
      <c r="UQI223" s="130"/>
      <c r="UQJ223" s="134"/>
      <c r="UQK223" s="134"/>
      <c r="UQL223" s="131"/>
      <c r="UQM223" s="131"/>
      <c r="UQN223" s="131"/>
      <c r="UQO223" s="132"/>
      <c r="UQQ223" s="130"/>
      <c r="UQR223" s="134"/>
      <c r="UQS223" s="134"/>
      <c r="UQT223" s="131"/>
      <c r="UQU223" s="131"/>
      <c r="UQV223" s="131"/>
      <c r="UQW223" s="132"/>
      <c r="UQY223" s="130"/>
      <c r="UQZ223" s="134"/>
      <c r="URA223" s="134"/>
      <c r="URB223" s="131"/>
      <c r="URC223" s="131"/>
      <c r="URD223" s="131"/>
      <c r="URE223" s="132"/>
      <c r="URG223" s="130"/>
      <c r="URH223" s="134"/>
      <c r="URI223" s="134"/>
      <c r="URJ223" s="131"/>
      <c r="URK223" s="131"/>
      <c r="URL223" s="131"/>
      <c r="URM223" s="132"/>
      <c r="URO223" s="130"/>
      <c r="URP223" s="134"/>
      <c r="URQ223" s="134"/>
      <c r="URR223" s="131"/>
      <c r="URS223" s="131"/>
      <c r="URT223" s="131"/>
      <c r="URU223" s="132"/>
      <c r="URW223" s="130"/>
      <c r="URX223" s="134"/>
      <c r="URY223" s="134"/>
      <c r="URZ223" s="131"/>
      <c r="USA223" s="131"/>
      <c r="USB223" s="131"/>
      <c r="USC223" s="132"/>
      <c r="USE223" s="130"/>
      <c r="USF223" s="134"/>
      <c r="USG223" s="134"/>
      <c r="USH223" s="131"/>
      <c r="USI223" s="131"/>
      <c r="USJ223" s="131"/>
      <c r="USK223" s="132"/>
      <c r="USM223" s="130"/>
      <c r="USN223" s="134"/>
      <c r="USO223" s="134"/>
      <c r="USP223" s="131"/>
      <c r="USQ223" s="131"/>
      <c r="USR223" s="131"/>
      <c r="USS223" s="132"/>
      <c r="USU223" s="130"/>
      <c r="USV223" s="134"/>
      <c r="USW223" s="134"/>
      <c r="USX223" s="131"/>
      <c r="USY223" s="131"/>
      <c r="USZ223" s="131"/>
      <c r="UTA223" s="132"/>
      <c r="UTC223" s="130"/>
      <c r="UTD223" s="134"/>
      <c r="UTE223" s="134"/>
      <c r="UTF223" s="131"/>
      <c r="UTG223" s="131"/>
      <c r="UTH223" s="131"/>
      <c r="UTI223" s="132"/>
      <c r="UTK223" s="130"/>
      <c r="UTL223" s="134"/>
      <c r="UTM223" s="134"/>
      <c r="UTN223" s="131"/>
      <c r="UTO223" s="131"/>
      <c r="UTP223" s="131"/>
      <c r="UTQ223" s="132"/>
      <c r="UTS223" s="130"/>
      <c r="UTT223" s="134"/>
      <c r="UTU223" s="134"/>
      <c r="UTV223" s="131"/>
      <c r="UTW223" s="131"/>
      <c r="UTX223" s="131"/>
      <c r="UTY223" s="132"/>
      <c r="UUA223" s="130"/>
      <c r="UUB223" s="134"/>
      <c r="UUC223" s="134"/>
      <c r="UUD223" s="131"/>
      <c r="UUE223" s="131"/>
      <c r="UUF223" s="131"/>
      <c r="UUG223" s="132"/>
      <c r="UUI223" s="130"/>
      <c r="UUJ223" s="134"/>
      <c r="UUK223" s="134"/>
      <c r="UUL223" s="131"/>
      <c r="UUM223" s="131"/>
      <c r="UUN223" s="131"/>
      <c r="UUO223" s="132"/>
      <c r="UUQ223" s="130"/>
      <c r="UUR223" s="134"/>
      <c r="UUS223" s="134"/>
      <c r="UUT223" s="131"/>
      <c r="UUU223" s="131"/>
      <c r="UUV223" s="131"/>
      <c r="UUW223" s="132"/>
      <c r="UUY223" s="130"/>
      <c r="UUZ223" s="134"/>
      <c r="UVA223" s="134"/>
      <c r="UVB223" s="131"/>
      <c r="UVC223" s="131"/>
      <c r="UVD223" s="131"/>
      <c r="UVE223" s="132"/>
      <c r="UVG223" s="130"/>
      <c r="UVH223" s="134"/>
      <c r="UVI223" s="134"/>
      <c r="UVJ223" s="131"/>
      <c r="UVK223" s="131"/>
      <c r="UVL223" s="131"/>
      <c r="UVM223" s="132"/>
      <c r="UVO223" s="130"/>
      <c r="UVP223" s="134"/>
      <c r="UVQ223" s="134"/>
      <c r="UVR223" s="131"/>
      <c r="UVS223" s="131"/>
      <c r="UVT223" s="131"/>
      <c r="UVU223" s="132"/>
      <c r="UVW223" s="130"/>
      <c r="UVX223" s="134"/>
      <c r="UVY223" s="134"/>
      <c r="UVZ223" s="131"/>
      <c r="UWA223" s="131"/>
      <c r="UWB223" s="131"/>
      <c r="UWC223" s="132"/>
      <c r="UWE223" s="130"/>
      <c r="UWF223" s="134"/>
      <c r="UWG223" s="134"/>
      <c r="UWH223" s="131"/>
      <c r="UWI223" s="131"/>
      <c r="UWJ223" s="131"/>
      <c r="UWK223" s="132"/>
      <c r="UWM223" s="130"/>
      <c r="UWN223" s="134"/>
      <c r="UWO223" s="134"/>
      <c r="UWP223" s="131"/>
      <c r="UWQ223" s="131"/>
      <c r="UWR223" s="131"/>
      <c r="UWS223" s="132"/>
      <c r="UWU223" s="130"/>
      <c r="UWV223" s="134"/>
      <c r="UWW223" s="134"/>
      <c r="UWX223" s="131"/>
      <c r="UWY223" s="131"/>
      <c r="UWZ223" s="131"/>
      <c r="UXA223" s="132"/>
      <c r="UXC223" s="130"/>
      <c r="UXD223" s="134"/>
      <c r="UXE223" s="134"/>
      <c r="UXF223" s="131"/>
      <c r="UXG223" s="131"/>
      <c r="UXH223" s="131"/>
      <c r="UXI223" s="132"/>
      <c r="UXK223" s="130"/>
      <c r="UXL223" s="134"/>
      <c r="UXM223" s="134"/>
      <c r="UXN223" s="131"/>
      <c r="UXO223" s="131"/>
      <c r="UXP223" s="131"/>
      <c r="UXQ223" s="132"/>
      <c r="UXS223" s="130"/>
      <c r="UXT223" s="134"/>
      <c r="UXU223" s="134"/>
      <c r="UXV223" s="131"/>
      <c r="UXW223" s="131"/>
      <c r="UXX223" s="131"/>
      <c r="UXY223" s="132"/>
      <c r="UYA223" s="130"/>
      <c r="UYB223" s="134"/>
      <c r="UYC223" s="134"/>
      <c r="UYD223" s="131"/>
      <c r="UYE223" s="131"/>
      <c r="UYF223" s="131"/>
      <c r="UYG223" s="132"/>
      <c r="UYI223" s="130"/>
      <c r="UYJ223" s="134"/>
      <c r="UYK223" s="134"/>
      <c r="UYL223" s="131"/>
      <c r="UYM223" s="131"/>
      <c r="UYN223" s="131"/>
      <c r="UYO223" s="132"/>
      <c r="UYQ223" s="130"/>
      <c r="UYR223" s="134"/>
      <c r="UYS223" s="134"/>
      <c r="UYT223" s="131"/>
      <c r="UYU223" s="131"/>
      <c r="UYV223" s="131"/>
      <c r="UYW223" s="132"/>
      <c r="UYY223" s="130"/>
      <c r="UYZ223" s="134"/>
      <c r="UZA223" s="134"/>
      <c r="UZB223" s="131"/>
      <c r="UZC223" s="131"/>
      <c r="UZD223" s="131"/>
      <c r="UZE223" s="132"/>
      <c r="UZG223" s="130"/>
      <c r="UZH223" s="134"/>
      <c r="UZI223" s="134"/>
      <c r="UZJ223" s="131"/>
      <c r="UZK223" s="131"/>
      <c r="UZL223" s="131"/>
      <c r="UZM223" s="132"/>
      <c r="UZO223" s="130"/>
      <c r="UZP223" s="134"/>
      <c r="UZQ223" s="134"/>
      <c r="UZR223" s="131"/>
      <c r="UZS223" s="131"/>
      <c r="UZT223" s="131"/>
      <c r="UZU223" s="132"/>
      <c r="UZW223" s="130"/>
      <c r="UZX223" s="134"/>
      <c r="UZY223" s="134"/>
      <c r="UZZ223" s="131"/>
      <c r="VAA223" s="131"/>
      <c r="VAB223" s="131"/>
      <c r="VAC223" s="132"/>
      <c r="VAE223" s="130"/>
      <c r="VAF223" s="134"/>
      <c r="VAG223" s="134"/>
      <c r="VAH223" s="131"/>
      <c r="VAI223" s="131"/>
      <c r="VAJ223" s="131"/>
      <c r="VAK223" s="132"/>
      <c r="VAM223" s="130"/>
      <c r="VAN223" s="134"/>
      <c r="VAO223" s="134"/>
      <c r="VAP223" s="131"/>
      <c r="VAQ223" s="131"/>
      <c r="VAR223" s="131"/>
      <c r="VAS223" s="132"/>
      <c r="VAU223" s="130"/>
      <c r="VAV223" s="134"/>
      <c r="VAW223" s="134"/>
      <c r="VAX223" s="131"/>
      <c r="VAY223" s="131"/>
      <c r="VAZ223" s="131"/>
      <c r="VBA223" s="132"/>
      <c r="VBC223" s="130"/>
      <c r="VBD223" s="134"/>
      <c r="VBE223" s="134"/>
      <c r="VBF223" s="131"/>
      <c r="VBG223" s="131"/>
      <c r="VBH223" s="131"/>
      <c r="VBI223" s="132"/>
      <c r="VBK223" s="130"/>
      <c r="VBL223" s="134"/>
      <c r="VBM223" s="134"/>
      <c r="VBN223" s="131"/>
      <c r="VBO223" s="131"/>
      <c r="VBP223" s="131"/>
      <c r="VBQ223" s="132"/>
      <c r="VBS223" s="130"/>
      <c r="VBT223" s="134"/>
      <c r="VBU223" s="134"/>
      <c r="VBV223" s="131"/>
      <c r="VBW223" s="131"/>
      <c r="VBX223" s="131"/>
      <c r="VBY223" s="132"/>
      <c r="VCA223" s="130"/>
      <c r="VCB223" s="134"/>
      <c r="VCC223" s="134"/>
      <c r="VCD223" s="131"/>
      <c r="VCE223" s="131"/>
      <c r="VCF223" s="131"/>
      <c r="VCG223" s="132"/>
      <c r="VCI223" s="130"/>
      <c r="VCJ223" s="134"/>
      <c r="VCK223" s="134"/>
      <c r="VCL223" s="131"/>
      <c r="VCM223" s="131"/>
      <c r="VCN223" s="131"/>
      <c r="VCO223" s="132"/>
      <c r="VCQ223" s="130"/>
      <c r="VCR223" s="134"/>
      <c r="VCS223" s="134"/>
      <c r="VCT223" s="131"/>
      <c r="VCU223" s="131"/>
      <c r="VCV223" s="131"/>
      <c r="VCW223" s="132"/>
      <c r="VCY223" s="130"/>
      <c r="VCZ223" s="134"/>
      <c r="VDA223" s="134"/>
      <c r="VDB223" s="131"/>
      <c r="VDC223" s="131"/>
      <c r="VDD223" s="131"/>
      <c r="VDE223" s="132"/>
      <c r="VDG223" s="130"/>
      <c r="VDH223" s="134"/>
      <c r="VDI223" s="134"/>
      <c r="VDJ223" s="131"/>
      <c r="VDK223" s="131"/>
      <c r="VDL223" s="131"/>
      <c r="VDM223" s="132"/>
      <c r="VDO223" s="130"/>
      <c r="VDP223" s="134"/>
      <c r="VDQ223" s="134"/>
      <c r="VDR223" s="131"/>
      <c r="VDS223" s="131"/>
      <c r="VDT223" s="131"/>
      <c r="VDU223" s="132"/>
      <c r="VDW223" s="130"/>
      <c r="VDX223" s="134"/>
      <c r="VDY223" s="134"/>
      <c r="VDZ223" s="131"/>
      <c r="VEA223" s="131"/>
      <c r="VEB223" s="131"/>
      <c r="VEC223" s="132"/>
      <c r="VEE223" s="130"/>
      <c r="VEF223" s="134"/>
      <c r="VEG223" s="134"/>
      <c r="VEH223" s="131"/>
      <c r="VEI223" s="131"/>
      <c r="VEJ223" s="131"/>
      <c r="VEK223" s="132"/>
      <c r="VEM223" s="130"/>
      <c r="VEN223" s="134"/>
      <c r="VEO223" s="134"/>
      <c r="VEP223" s="131"/>
      <c r="VEQ223" s="131"/>
      <c r="VER223" s="131"/>
      <c r="VES223" s="132"/>
      <c r="VEU223" s="130"/>
      <c r="VEV223" s="134"/>
      <c r="VEW223" s="134"/>
      <c r="VEX223" s="131"/>
      <c r="VEY223" s="131"/>
      <c r="VEZ223" s="131"/>
      <c r="VFA223" s="132"/>
      <c r="VFC223" s="130"/>
      <c r="VFD223" s="134"/>
      <c r="VFE223" s="134"/>
      <c r="VFF223" s="131"/>
      <c r="VFG223" s="131"/>
      <c r="VFH223" s="131"/>
      <c r="VFI223" s="132"/>
      <c r="VFK223" s="130"/>
      <c r="VFL223" s="134"/>
      <c r="VFM223" s="134"/>
      <c r="VFN223" s="131"/>
      <c r="VFO223" s="131"/>
      <c r="VFP223" s="131"/>
      <c r="VFQ223" s="132"/>
      <c r="VFS223" s="130"/>
      <c r="VFT223" s="134"/>
      <c r="VFU223" s="134"/>
      <c r="VFV223" s="131"/>
      <c r="VFW223" s="131"/>
      <c r="VFX223" s="131"/>
      <c r="VFY223" s="132"/>
      <c r="VGA223" s="130"/>
      <c r="VGB223" s="134"/>
      <c r="VGC223" s="134"/>
      <c r="VGD223" s="131"/>
      <c r="VGE223" s="131"/>
      <c r="VGF223" s="131"/>
      <c r="VGG223" s="132"/>
      <c r="VGI223" s="130"/>
      <c r="VGJ223" s="134"/>
      <c r="VGK223" s="134"/>
      <c r="VGL223" s="131"/>
      <c r="VGM223" s="131"/>
      <c r="VGN223" s="131"/>
      <c r="VGO223" s="132"/>
      <c r="VGQ223" s="130"/>
      <c r="VGR223" s="134"/>
      <c r="VGS223" s="134"/>
      <c r="VGT223" s="131"/>
      <c r="VGU223" s="131"/>
      <c r="VGV223" s="131"/>
      <c r="VGW223" s="132"/>
      <c r="VGY223" s="130"/>
      <c r="VGZ223" s="134"/>
      <c r="VHA223" s="134"/>
      <c r="VHB223" s="131"/>
      <c r="VHC223" s="131"/>
      <c r="VHD223" s="131"/>
      <c r="VHE223" s="132"/>
      <c r="VHG223" s="130"/>
      <c r="VHH223" s="134"/>
      <c r="VHI223" s="134"/>
      <c r="VHJ223" s="131"/>
      <c r="VHK223" s="131"/>
      <c r="VHL223" s="131"/>
      <c r="VHM223" s="132"/>
      <c r="VHO223" s="130"/>
      <c r="VHP223" s="134"/>
      <c r="VHQ223" s="134"/>
      <c r="VHR223" s="131"/>
      <c r="VHS223" s="131"/>
      <c r="VHT223" s="131"/>
      <c r="VHU223" s="132"/>
      <c r="VHW223" s="130"/>
      <c r="VHX223" s="134"/>
      <c r="VHY223" s="134"/>
      <c r="VHZ223" s="131"/>
      <c r="VIA223" s="131"/>
      <c r="VIB223" s="131"/>
      <c r="VIC223" s="132"/>
      <c r="VIE223" s="130"/>
      <c r="VIF223" s="134"/>
      <c r="VIG223" s="134"/>
      <c r="VIH223" s="131"/>
      <c r="VII223" s="131"/>
      <c r="VIJ223" s="131"/>
      <c r="VIK223" s="132"/>
      <c r="VIM223" s="130"/>
      <c r="VIN223" s="134"/>
      <c r="VIO223" s="134"/>
      <c r="VIP223" s="131"/>
      <c r="VIQ223" s="131"/>
      <c r="VIR223" s="131"/>
      <c r="VIS223" s="132"/>
      <c r="VIU223" s="130"/>
      <c r="VIV223" s="134"/>
      <c r="VIW223" s="134"/>
      <c r="VIX223" s="131"/>
      <c r="VIY223" s="131"/>
      <c r="VIZ223" s="131"/>
      <c r="VJA223" s="132"/>
      <c r="VJC223" s="130"/>
      <c r="VJD223" s="134"/>
      <c r="VJE223" s="134"/>
      <c r="VJF223" s="131"/>
      <c r="VJG223" s="131"/>
      <c r="VJH223" s="131"/>
      <c r="VJI223" s="132"/>
      <c r="VJK223" s="130"/>
      <c r="VJL223" s="134"/>
      <c r="VJM223" s="134"/>
      <c r="VJN223" s="131"/>
      <c r="VJO223" s="131"/>
      <c r="VJP223" s="131"/>
      <c r="VJQ223" s="132"/>
      <c r="VJS223" s="130"/>
      <c r="VJT223" s="134"/>
      <c r="VJU223" s="134"/>
      <c r="VJV223" s="131"/>
      <c r="VJW223" s="131"/>
      <c r="VJX223" s="131"/>
      <c r="VJY223" s="132"/>
      <c r="VKA223" s="130"/>
      <c r="VKB223" s="134"/>
      <c r="VKC223" s="134"/>
      <c r="VKD223" s="131"/>
      <c r="VKE223" s="131"/>
      <c r="VKF223" s="131"/>
      <c r="VKG223" s="132"/>
      <c r="VKI223" s="130"/>
      <c r="VKJ223" s="134"/>
      <c r="VKK223" s="134"/>
      <c r="VKL223" s="131"/>
      <c r="VKM223" s="131"/>
      <c r="VKN223" s="131"/>
      <c r="VKO223" s="132"/>
      <c r="VKQ223" s="130"/>
      <c r="VKR223" s="134"/>
      <c r="VKS223" s="134"/>
      <c r="VKT223" s="131"/>
      <c r="VKU223" s="131"/>
      <c r="VKV223" s="131"/>
      <c r="VKW223" s="132"/>
      <c r="VKY223" s="130"/>
      <c r="VKZ223" s="134"/>
      <c r="VLA223" s="134"/>
      <c r="VLB223" s="131"/>
      <c r="VLC223" s="131"/>
      <c r="VLD223" s="131"/>
      <c r="VLE223" s="132"/>
      <c r="VLG223" s="130"/>
      <c r="VLH223" s="134"/>
      <c r="VLI223" s="134"/>
      <c r="VLJ223" s="131"/>
      <c r="VLK223" s="131"/>
      <c r="VLL223" s="131"/>
      <c r="VLM223" s="132"/>
      <c r="VLO223" s="130"/>
      <c r="VLP223" s="134"/>
      <c r="VLQ223" s="134"/>
      <c r="VLR223" s="131"/>
      <c r="VLS223" s="131"/>
      <c r="VLT223" s="131"/>
      <c r="VLU223" s="132"/>
      <c r="VLW223" s="130"/>
      <c r="VLX223" s="134"/>
      <c r="VLY223" s="134"/>
      <c r="VLZ223" s="131"/>
      <c r="VMA223" s="131"/>
      <c r="VMB223" s="131"/>
      <c r="VMC223" s="132"/>
      <c r="VME223" s="130"/>
      <c r="VMF223" s="134"/>
      <c r="VMG223" s="134"/>
      <c r="VMH223" s="131"/>
      <c r="VMI223" s="131"/>
      <c r="VMJ223" s="131"/>
      <c r="VMK223" s="132"/>
      <c r="VMM223" s="130"/>
      <c r="VMN223" s="134"/>
      <c r="VMO223" s="134"/>
      <c r="VMP223" s="131"/>
      <c r="VMQ223" s="131"/>
      <c r="VMR223" s="131"/>
      <c r="VMS223" s="132"/>
      <c r="VMU223" s="130"/>
      <c r="VMV223" s="134"/>
      <c r="VMW223" s="134"/>
      <c r="VMX223" s="131"/>
      <c r="VMY223" s="131"/>
      <c r="VMZ223" s="131"/>
      <c r="VNA223" s="132"/>
      <c r="VNC223" s="130"/>
      <c r="VND223" s="134"/>
      <c r="VNE223" s="134"/>
      <c r="VNF223" s="131"/>
      <c r="VNG223" s="131"/>
      <c r="VNH223" s="131"/>
      <c r="VNI223" s="132"/>
      <c r="VNK223" s="130"/>
      <c r="VNL223" s="134"/>
      <c r="VNM223" s="134"/>
      <c r="VNN223" s="131"/>
      <c r="VNO223" s="131"/>
      <c r="VNP223" s="131"/>
      <c r="VNQ223" s="132"/>
      <c r="VNS223" s="130"/>
      <c r="VNT223" s="134"/>
      <c r="VNU223" s="134"/>
      <c r="VNV223" s="131"/>
      <c r="VNW223" s="131"/>
      <c r="VNX223" s="131"/>
      <c r="VNY223" s="132"/>
      <c r="VOA223" s="130"/>
      <c r="VOB223" s="134"/>
      <c r="VOC223" s="134"/>
      <c r="VOD223" s="131"/>
      <c r="VOE223" s="131"/>
      <c r="VOF223" s="131"/>
      <c r="VOG223" s="132"/>
      <c r="VOI223" s="130"/>
      <c r="VOJ223" s="134"/>
      <c r="VOK223" s="134"/>
      <c r="VOL223" s="131"/>
      <c r="VOM223" s="131"/>
      <c r="VON223" s="131"/>
      <c r="VOO223" s="132"/>
      <c r="VOQ223" s="130"/>
      <c r="VOR223" s="134"/>
      <c r="VOS223" s="134"/>
      <c r="VOT223" s="131"/>
      <c r="VOU223" s="131"/>
      <c r="VOV223" s="131"/>
      <c r="VOW223" s="132"/>
      <c r="VOY223" s="130"/>
      <c r="VOZ223" s="134"/>
      <c r="VPA223" s="134"/>
      <c r="VPB223" s="131"/>
      <c r="VPC223" s="131"/>
      <c r="VPD223" s="131"/>
      <c r="VPE223" s="132"/>
      <c r="VPG223" s="130"/>
      <c r="VPH223" s="134"/>
      <c r="VPI223" s="134"/>
      <c r="VPJ223" s="131"/>
      <c r="VPK223" s="131"/>
      <c r="VPL223" s="131"/>
      <c r="VPM223" s="132"/>
      <c r="VPO223" s="130"/>
      <c r="VPP223" s="134"/>
      <c r="VPQ223" s="134"/>
      <c r="VPR223" s="131"/>
      <c r="VPS223" s="131"/>
      <c r="VPT223" s="131"/>
      <c r="VPU223" s="132"/>
      <c r="VPW223" s="130"/>
      <c r="VPX223" s="134"/>
      <c r="VPY223" s="134"/>
      <c r="VPZ223" s="131"/>
      <c r="VQA223" s="131"/>
      <c r="VQB223" s="131"/>
      <c r="VQC223" s="132"/>
      <c r="VQE223" s="130"/>
      <c r="VQF223" s="134"/>
      <c r="VQG223" s="134"/>
      <c r="VQH223" s="131"/>
      <c r="VQI223" s="131"/>
      <c r="VQJ223" s="131"/>
      <c r="VQK223" s="132"/>
      <c r="VQM223" s="130"/>
      <c r="VQN223" s="134"/>
      <c r="VQO223" s="134"/>
      <c r="VQP223" s="131"/>
      <c r="VQQ223" s="131"/>
      <c r="VQR223" s="131"/>
      <c r="VQS223" s="132"/>
      <c r="VQU223" s="130"/>
      <c r="VQV223" s="134"/>
      <c r="VQW223" s="134"/>
      <c r="VQX223" s="131"/>
      <c r="VQY223" s="131"/>
      <c r="VQZ223" s="131"/>
      <c r="VRA223" s="132"/>
      <c r="VRC223" s="130"/>
      <c r="VRD223" s="134"/>
      <c r="VRE223" s="134"/>
      <c r="VRF223" s="131"/>
      <c r="VRG223" s="131"/>
      <c r="VRH223" s="131"/>
      <c r="VRI223" s="132"/>
      <c r="VRK223" s="130"/>
      <c r="VRL223" s="134"/>
      <c r="VRM223" s="134"/>
      <c r="VRN223" s="131"/>
      <c r="VRO223" s="131"/>
      <c r="VRP223" s="131"/>
      <c r="VRQ223" s="132"/>
      <c r="VRS223" s="130"/>
      <c r="VRT223" s="134"/>
      <c r="VRU223" s="134"/>
      <c r="VRV223" s="131"/>
      <c r="VRW223" s="131"/>
      <c r="VRX223" s="131"/>
      <c r="VRY223" s="132"/>
      <c r="VSA223" s="130"/>
      <c r="VSB223" s="134"/>
      <c r="VSC223" s="134"/>
      <c r="VSD223" s="131"/>
      <c r="VSE223" s="131"/>
      <c r="VSF223" s="131"/>
      <c r="VSG223" s="132"/>
      <c r="VSI223" s="130"/>
      <c r="VSJ223" s="134"/>
      <c r="VSK223" s="134"/>
      <c r="VSL223" s="131"/>
      <c r="VSM223" s="131"/>
      <c r="VSN223" s="131"/>
      <c r="VSO223" s="132"/>
      <c r="VSQ223" s="130"/>
      <c r="VSR223" s="134"/>
      <c r="VSS223" s="134"/>
      <c r="VST223" s="131"/>
      <c r="VSU223" s="131"/>
      <c r="VSV223" s="131"/>
      <c r="VSW223" s="132"/>
      <c r="VSY223" s="130"/>
      <c r="VSZ223" s="134"/>
      <c r="VTA223" s="134"/>
      <c r="VTB223" s="131"/>
      <c r="VTC223" s="131"/>
      <c r="VTD223" s="131"/>
      <c r="VTE223" s="132"/>
      <c r="VTG223" s="130"/>
      <c r="VTH223" s="134"/>
      <c r="VTI223" s="134"/>
      <c r="VTJ223" s="131"/>
      <c r="VTK223" s="131"/>
      <c r="VTL223" s="131"/>
      <c r="VTM223" s="132"/>
      <c r="VTO223" s="130"/>
      <c r="VTP223" s="134"/>
      <c r="VTQ223" s="134"/>
      <c r="VTR223" s="131"/>
      <c r="VTS223" s="131"/>
      <c r="VTT223" s="131"/>
      <c r="VTU223" s="132"/>
      <c r="VTW223" s="130"/>
      <c r="VTX223" s="134"/>
      <c r="VTY223" s="134"/>
      <c r="VTZ223" s="131"/>
      <c r="VUA223" s="131"/>
      <c r="VUB223" s="131"/>
      <c r="VUC223" s="132"/>
      <c r="VUE223" s="130"/>
      <c r="VUF223" s="134"/>
      <c r="VUG223" s="134"/>
      <c r="VUH223" s="131"/>
      <c r="VUI223" s="131"/>
      <c r="VUJ223" s="131"/>
      <c r="VUK223" s="132"/>
      <c r="VUM223" s="130"/>
      <c r="VUN223" s="134"/>
      <c r="VUO223" s="134"/>
      <c r="VUP223" s="131"/>
      <c r="VUQ223" s="131"/>
      <c r="VUR223" s="131"/>
      <c r="VUS223" s="132"/>
      <c r="VUU223" s="130"/>
      <c r="VUV223" s="134"/>
      <c r="VUW223" s="134"/>
      <c r="VUX223" s="131"/>
      <c r="VUY223" s="131"/>
      <c r="VUZ223" s="131"/>
      <c r="VVA223" s="132"/>
      <c r="VVC223" s="130"/>
      <c r="VVD223" s="134"/>
      <c r="VVE223" s="134"/>
      <c r="VVF223" s="131"/>
      <c r="VVG223" s="131"/>
      <c r="VVH223" s="131"/>
      <c r="VVI223" s="132"/>
      <c r="VVK223" s="130"/>
      <c r="VVL223" s="134"/>
      <c r="VVM223" s="134"/>
      <c r="VVN223" s="131"/>
      <c r="VVO223" s="131"/>
      <c r="VVP223" s="131"/>
      <c r="VVQ223" s="132"/>
      <c r="VVS223" s="130"/>
      <c r="VVT223" s="134"/>
      <c r="VVU223" s="134"/>
      <c r="VVV223" s="131"/>
      <c r="VVW223" s="131"/>
      <c r="VVX223" s="131"/>
      <c r="VVY223" s="132"/>
      <c r="VWA223" s="130"/>
      <c r="VWB223" s="134"/>
      <c r="VWC223" s="134"/>
      <c r="VWD223" s="131"/>
      <c r="VWE223" s="131"/>
      <c r="VWF223" s="131"/>
      <c r="VWG223" s="132"/>
      <c r="VWI223" s="130"/>
      <c r="VWJ223" s="134"/>
      <c r="VWK223" s="134"/>
      <c r="VWL223" s="131"/>
      <c r="VWM223" s="131"/>
      <c r="VWN223" s="131"/>
      <c r="VWO223" s="132"/>
      <c r="VWQ223" s="130"/>
      <c r="VWR223" s="134"/>
      <c r="VWS223" s="134"/>
      <c r="VWT223" s="131"/>
      <c r="VWU223" s="131"/>
      <c r="VWV223" s="131"/>
      <c r="VWW223" s="132"/>
      <c r="VWY223" s="130"/>
      <c r="VWZ223" s="134"/>
      <c r="VXA223" s="134"/>
      <c r="VXB223" s="131"/>
      <c r="VXC223" s="131"/>
      <c r="VXD223" s="131"/>
      <c r="VXE223" s="132"/>
      <c r="VXG223" s="130"/>
      <c r="VXH223" s="134"/>
      <c r="VXI223" s="134"/>
      <c r="VXJ223" s="131"/>
      <c r="VXK223" s="131"/>
      <c r="VXL223" s="131"/>
      <c r="VXM223" s="132"/>
      <c r="VXO223" s="130"/>
      <c r="VXP223" s="134"/>
      <c r="VXQ223" s="134"/>
      <c r="VXR223" s="131"/>
      <c r="VXS223" s="131"/>
      <c r="VXT223" s="131"/>
      <c r="VXU223" s="132"/>
      <c r="VXW223" s="130"/>
      <c r="VXX223" s="134"/>
      <c r="VXY223" s="134"/>
      <c r="VXZ223" s="131"/>
      <c r="VYA223" s="131"/>
      <c r="VYB223" s="131"/>
      <c r="VYC223" s="132"/>
      <c r="VYE223" s="130"/>
      <c r="VYF223" s="134"/>
      <c r="VYG223" s="134"/>
      <c r="VYH223" s="131"/>
      <c r="VYI223" s="131"/>
      <c r="VYJ223" s="131"/>
      <c r="VYK223" s="132"/>
      <c r="VYM223" s="130"/>
      <c r="VYN223" s="134"/>
      <c r="VYO223" s="134"/>
      <c r="VYP223" s="131"/>
      <c r="VYQ223" s="131"/>
      <c r="VYR223" s="131"/>
      <c r="VYS223" s="132"/>
      <c r="VYU223" s="130"/>
      <c r="VYV223" s="134"/>
      <c r="VYW223" s="134"/>
      <c r="VYX223" s="131"/>
      <c r="VYY223" s="131"/>
      <c r="VYZ223" s="131"/>
      <c r="VZA223" s="132"/>
      <c r="VZC223" s="130"/>
      <c r="VZD223" s="134"/>
      <c r="VZE223" s="134"/>
      <c r="VZF223" s="131"/>
      <c r="VZG223" s="131"/>
      <c r="VZH223" s="131"/>
      <c r="VZI223" s="132"/>
      <c r="VZK223" s="130"/>
      <c r="VZL223" s="134"/>
      <c r="VZM223" s="134"/>
      <c r="VZN223" s="131"/>
      <c r="VZO223" s="131"/>
      <c r="VZP223" s="131"/>
      <c r="VZQ223" s="132"/>
      <c r="VZS223" s="130"/>
      <c r="VZT223" s="134"/>
      <c r="VZU223" s="134"/>
      <c r="VZV223" s="131"/>
      <c r="VZW223" s="131"/>
      <c r="VZX223" s="131"/>
      <c r="VZY223" s="132"/>
      <c r="WAA223" s="130"/>
      <c r="WAB223" s="134"/>
      <c r="WAC223" s="134"/>
      <c r="WAD223" s="131"/>
      <c r="WAE223" s="131"/>
      <c r="WAF223" s="131"/>
      <c r="WAG223" s="132"/>
      <c r="WAI223" s="130"/>
      <c r="WAJ223" s="134"/>
      <c r="WAK223" s="134"/>
      <c r="WAL223" s="131"/>
      <c r="WAM223" s="131"/>
      <c r="WAN223" s="131"/>
      <c r="WAO223" s="132"/>
      <c r="WAQ223" s="130"/>
      <c r="WAR223" s="134"/>
      <c r="WAS223" s="134"/>
      <c r="WAT223" s="131"/>
      <c r="WAU223" s="131"/>
      <c r="WAV223" s="131"/>
      <c r="WAW223" s="132"/>
      <c r="WAY223" s="130"/>
      <c r="WAZ223" s="134"/>
      <c r="WBA223" s="134"/>
      <c r="WBB223" s="131"/>
      <c r="WBC223" s="131"/>
      <c r="WBD223" s="131"/>
      <c r="WBE223" s="132"/>
      <c r="WBG223" s="130"/>
      <c r="WBH223" s="134"/>
      <c r="WBI223" s="134"/>
      <c r="WBJ223" s="131"/>
      <c r="WBK223" s="131"/>
      <c r="WBL223" s="131"/>
      <c r="WBM223" s="132"/>
      <c r="WBO223" s="130"/>
      <c r="WBP223" s="134"/>
      <c r="WBQ223" s="134"/>
      <c r="WBR223" s="131"/>
      <c r="WBS223" s="131"/>
      <c r="WBT223" s="131"/>
      <c r="WBU223" s="132"/>
      <c r="WBW223" s="130"/>
      <c r="WBX223" s="134"/>
      <c r="WBY223" s="134"/>
      <c r="WBZ223" s="131"/>
      <c r="WCA223" s="131"/>
      <c r="WCB223" s="131"/>
      <c r="WCC223" s="132"/>
      <c r="WCE223" s="130"/>
      <c r="WCF223" s="134"/>
      <c r="WCG223" s="134"/>
      <c r="WCH223" s="131"/>
      <c r="WCI223" s="131"/>
      <c r="WCJ223" s="131"/>
      <c r="WCK223" s="132"/>
      <c r="WCM223" s="130"/>
      <c r="WCN223" s="134"/>
      <c r="WCO223" s="134"/>
      <c r="WCP223" s="131"/>
      <c r="WCQ223" s="131"/>
      <c r="WCR223" s="131"/>
      <c r="WCS223" s="132"/>
      <c r="WCU223" s="130"/>
      <c r="WCV223" s="134"/>
      <c r="WCW223" s="134"/>
      <c r="WCX223" s="131"/>
      <c r="WCY223" s="131"/>
      <c r="WCZ223" s="131"/>
      <c r="WDA223" s="132"/>
      <c r="WDC223" s="130"/>
      <c r="WDD223" s="134"/>
      <c r="WDE223" s="134"/>
      <c r="WDF223" s="131"/>
      <c r="WDG223" s="131"/>
      <c r="WDH223" s="131"/>
      <c r="WDI223" s="132"/>
      <c r="WDK223" s="130"/>
      <c r="WDL223" s="134"/>
      <c r="WDM223" s="134"/>
      <c r="WDN223" s="131"/>
      <c r="WDO223" s="131"/>
      <c r="WDP223" s="131"/>
      <c r="WDQ223" s="132"/>
      <c r="WDS223" s="130"/>
      <c r="WDT223" s="134"/>
      <c r="WDU223" s="134"/>
      <c r="WDV223" s="131"/>
      <c r="WDW223" s="131"/>
      <c r="WDX223" s="131"/>
      <c r="WDY223" s="132"/>
      <c r="WEA223" s="130"/>
      <c r="WEB223" s="134"/>
      <c r="WEC223" s="134"/>
      <c r="WED223" s="131"/>
      <c r="WEE223" s="131"/>
      <c r="WEF223" s="131"/>
      <c r="WEG223" s="132"/>
      <c r="WEI223" s="130"/>
      <c r="WEJ223" s="134"/>
      <c r="WEK223" s="134"/>
      <c r="WEL223" s="131"/>
      <c r="WEM223" s="131"/>
      <c r="WEN223" s="131"/>
      <c r="WEO223" s="132"/>
      <c r="WEQ223" s="130"/>
      <c r="WER223" s="134"/>
      <c r="WES223" s="134"/>
      <c r="WET223" s="131"/>
      <c r="WEU223" s="131"/>
      <c r="WEV223" s="131"/>
      <c r="WEW223" s="132"/>
      <c r="WEY223" s="130"/>
      <c r="WEZ223" s="134"/>
      <c r="WFA223" s="134"/>
      <c r="WFB223" s="131"/>
      <c r="WFC223" s="131"/>
      <c r="WFD223" s="131"/>
      <c r="WFE223" s="132"/>
      <c r="WFG223" s="130"/>
      <c r="WFH223" s="134"/>
      <c r="WFI223" s="134"/>
      <c r="WFJ223" s="131"/>
      <c r="WFK223" s="131"/>
      <c r="WFL223" s="131"/>
      <c r="WFM223" s="132"/>
      <c r="WFO223" s="130"/>
      <c r="WFP223" s="134"/>
      <c r="WFQ223" s="134"/>
      <c r="WFR223" s="131"/>
      <c r="WFS223" s="131"/>
      <c r="WFT223" s="131"/>
      <c r="WFU223" s="132"/>
      <c r="WFW223" s="130"/>
      <c r="WFX223" s="134"/>
      <c r="WFY223" s="134"/>
      <c r="WFZ223" s="131"/>
      <c r="WGA223" s="131"/>
      <c r="WGB223" s="131"/>
      <c r="WGC223" s="132"/>
      <c r="WGE223" s="130"/>
      <c r="WGF223" s="134"/>
      <c r="WGG223" s="134"/>
      <c r="WGH223" s="131"/>
      <c r="WGI223" s="131"/>
      <c r="WGJ223" s="131"/>
      <c r="WGK223" s="132"/>
      <c r="WGM223" s="130"/>
      <c r="WGN223" s="134"/>
      <c r="WGO223" s="134"/>
      <c r="WGP223" s="131"/>
      <c r="WGQ223" s="131"/>
      <c r="WGR223" s="131"/>
      <c r="WGS223" s="132"/>
      <c r="WGU223" s="130"/>
      <c r="WGV223" s="134"/>
      <c r="WGW223" s="134"/>
      <c r="WGX223" s="131"/>
      <c r="WGY223" s="131"/>
      <c r="WGZ223" s="131"/>
      <c r="WHA223" s="132"/>
      <c r="WHC223" s="130"/>
      <c r="WHD223" s="134"/>
      <c r="WHE223" s="134"/>
      <c r="WHF223" s="131"/>
      <c r="WHG223" s="131"/>
      <c r="WHH223" s="131"/>
      <c r="WHI223" s="132"/>
      <c r="WHK223" s="130"/>
      <c r="WHL223" s="134"/>
      <c r="WHM223" s="134"/>
      <c r="WHN223" s="131"/>
      <c r="WHO223" s="131"/>
      <c r="WHP223" s="131"/>
      <c r="WHQ223" s="132"/>
      <c r="WHS223" s="130"/>
      <c r="WHT223" s="134"/>
      <c r="WHU223" s="134"/>
      <c r="WHV223" s="131"/>
      <c r="WHW223" s="131"/>
      <c r="WHX223" s="131"/>
      <c r="WHY223" s="132"/>
      <c r="WIA223" s="130"/>
      <c r="WIB223" s="134"/>
      <c r="WIC223" s="134"/>
      <c r="WID223" s="131"/>
      <c r="WIE223" s="131"/>
      <c r="WIF223" s="131"/>
      <c r="WIG223" s="132"/>
      <c r="WII223" s="130"/>
      <c r="WIJ223" s="134"/>
      <c r="WIK223" s="134"/>
      <c r="WIL223" s="131"/>
      <c r="WIM223" s="131"/>
      <c r="WIN223" s="131"/>
      <c r="WIO223" s="132"/>
      <c r="WIQ223" s="130"/>
      <c r="WIR223" s="134"/>
      <c r="WIS223" s="134"/>
      <c r="WIT223" s="131"/>
      <c r="WIU223" s="131"/>
      <c r="WIV223" s="131"/>
      <c r="WIW223" s="132"/>
      <c r="WIY223" s="130"/>
      <c r="WIZ223" s="134"/>
      <c r="WJA223" s="134"/>
      <c r="WJB223" s="131"/>
      <c r="WJC223" s="131"/>
      <c r="WJD223" s="131"/>
      <c r="WJE223" s="132"/>
      <c r="WJG223" s="130"/>
      <c r="WJH223" s="134"/>
      <c r="WJI223" s="134"/>
      <c r="WJJ223" s="131"/>
      <c r="WJK223" s="131"/>
      <c r="WJL223" s="131"/>
      <c r="WJM223" s="132"/>
      <c r="WJO223" s="130"/>
      <c r="WJP223" s="134"/>
      <c r="WJQ223" s="134"/>
      <c r="WJR223" s="131"/>
      <c r="WJS223" s="131"/>
      <c r="WJT223" s="131"/>
      <c r="WJU223" s="132"/>
      <c r="WJW223" s="130"/>
      <c r="WJX223" s="134"/>
      <c r="WJY223" s="134"/>
      <c r="WJZ223" s="131"/>
      <c r="WKA223" s="131"/>
      <c r="WKB223" s="131"/>
      <c r="WKC223" s="132"/>
      <c r="WKE223" s="130"/>
      <c r="WKF223" s="134"/>
      <c r="WKG223" s="134"/>
      <c r="WKH223" s="131"/>
      <c r="WKI223" s="131"/>
      <c r="WKJ223" s="131"/>
      <c r="WKK223" s="132"/>
      <c r="WKM223" s="130"/>
      <c r="WKN223" s="134"/>
      <c r="WKO223" s="134"/>
      <c r="WKP223" s="131"/>
      <c r="WKQ223" s="131"/>
      <c r="WKR223" s="131"/>
      <c r="WKS223" s="132"/>
      <c r="WKU223" s="130"/>
      <c r="WKV223" s="134"/>
      <c r="WKW223" s="134"/>
      <c r="WKX223" s="131"/>
      <c r="WKY223" s="131"/>
      <c r="WKZ223" s="131"/>
      <c r="WLA223" s="132"/>
      <c r="WLC223" s="130"/>
      <c r="WLD223" s="134"/>
      <c r="WLE223" s="134"/>
      <c r="WLF223" s="131"/>
      <c r="WLG223" s="131"/>
      <c r="WLH223" s="131"/>
      <c r="WLI223" s="132"/>
      <c r="WLK223" s="130"/>
      <c r="WLL223" s="134"/>
      <c r="WLM223" s="134"/>
      <c r="WLN223" s="131"/>
      <c r="WLO223" s="131"/>
      <c r="WLP223" s="131"/>
      <c r="WLQ223" s="132"/>
      <c r="WLS223" s="130"/>
      <c r="WLT223" s="134"/>
      <c r="WLU223" s="134"/>
      <c r="WLV223" s="131"/>
      <c r="WLW223" s="131"/>
      <c r="WLX223" s="131"/>
      <c r="WLY223" s="132"/>
      <c r="WMA223" s="130"/>
      <c r="WMB223" s="134"/>
      <c r="WMC223" s="134"/>
      <c r="WMD223" s="131"/>
      <c r="WME223" s="131"/>
      <c r="WMF223" s="131"/>
      <c r="WMG223" s="132"/>
      <c r="WMI223" s="130"/>
      <c r="WMJ223" s="134"/>
      <c r="WMK223" s="134"/>
      <c r="WML223" s="131"/>
      <c r="WMM223" s="131"/>
      <c r="WMN223" s="131"/>
      <c r="WMO223" s="132"/>
      <c r="WMQ223" s="130"/>
      <c r="WMR223" s="134"/>
      <c r="WMS223" s="134"/>
      <c r="WMT223" s="131"/>
      <c r="WMU223" s="131"/>
      <c r="WMV223" s="131"/>
      <c r="WMW223" s="132"/>
      <c r="WMY223" s="130"/>
      <c r="WMZ223" s="134"/>
      <c r="WNA223" s="134"/>
      <c r="WNB223" s="131"/>
      <c r="WNC223" s="131"/>
      <c r="WND223" s="131"/>
      <c r="WNE223" s="132"/>
      <c r="WNG223" s="130"/>
      <c r="WNH223" s="134"/>
      <c r="WNI223" s="134"/>
      <c r="WNJ223" s="131"/>
      <c r="WNK223" s="131"/>
      <c r="WNL223" s="131"/>
      <c r="WNM223" s="132"/>
      <c r="WNO223" s="130"/>
      <c r="WNP223" s="134"/>
      <c r="WNQ223" s="134"/>
      <c r="WNR223" s="131"/>
      <c r="WNS223" s="131"/>
      <c r="WNT223" s="131"/>
      <c r="WNU223" s="132"/>
      <c r="WNW223" s="130"/>
      <c r="WNX223" s="134"/>
      <c r="WNY223" s="134"/>
      <c r="WNZ223" s="131"/>
      <c r="WOA223" s="131"/>
      <c r="WOB223" s="131"/>
      <c r="WOC223" s="132"/>
      <c r="WOE223" s="130"/>
      <c r="WOF223" s="134"/>
      <c r="WOG223" s="134"/>
      <c r="WOH223" s="131"/>
      <c r="WOI223" s="131"/>
      <c r="WOJ223" s="131"/>
      <c r="WOK223" s="132"/>
      <c r="WOM223" s="130"/>
      <c r="WON223" s="134"/>
      <c r="WOO223" s="134"/>
      <c r="WOP223" s="131"/>
      <c r="WOQ223" s="131"/>
      <c r="WOR223" s="131"/>
      <c r="WOS223" s="132"/>
      <c r="WOU223" s="130"/>
      <c r="WOV223" s="134"/>
      <c r="WOW223" s="134"/>
      <c r="WOX223" s="131"/>
      <c r="WOY223" s="131"/>
      <c r="WOZ223" s="131"/>
      <c r="WPA223" s="132"/>
      <c r="WPC223" s="130"/>
      <c r="WPD223" s="134"/>
      <c r="WPE223" s="134"/>
      <c r="WPF223" s="131"/>
      <c r="WPG223" s="131"/>
      <c r="WPH223" s="131"/>
      <c r="WPI223" s="132"/>
      <c r="WPK223" s="130"/>
      <c r="WPL223" s="134"/>
      <c r="WPM223" s="134"/>
      <c r="WPN223" s="131"/>
      <c r="WPO223" s="131"/>
      <c r="WPP223" s="131"/>
      <c r="WPQ223" s="132"/>
      <c r="WPS223" s="130"/>
      <c r="WPT223" s="134"/>
      <c r="WPU223" s="134"/>
      <c r="WPV223" s="131"/>
      <c r="WPW223" s="131"/>
      <c r="WPX223" s="131"/>
      <c r="WPY223" s="132"/>
      <c r="WQA223" s="130"/>
      <c r="WQB223" s="134"/>
      <c r="WQC223" s="134"/>
      <c r="WQD223" s="131"/>
      <c r="WQE223" s="131"/>
      <c r="WQF223" s="131"/>
      <c r="WQG223" s="132"/>
      <c r="WQI223" s="130"/>
      <c r="WQJ223" s="134"/>
      <c r="WQK223" s="134"/>
      <c r="WQL223" s="131"/>
      <c r="WQM223" s="131"/>
      <c r="WQN223" s="131"/>
      <c r="WQO223" s="132"/>
      <c r="WQQ223" s="130"/>
      <c r="WQR223" s="134"/>
      <c r="WQS223" s="134"/>
      <c r="WQT223" s="131"/>
      <c r="WQU223" s="131"/>
      <c r="WQV223" s="131"/>
      <c r="WQW223" s="132"/>
      <c r="WQY223" s="130"/>
      <c r="WQZ223" s="134"/>
      <c r="WRA223" s="134"/>
      <c r="WRB223" s="131"/>
      <c r="WRC223" s="131"/>
      <c r="WRD223" s="131"/>
      <c r="WRE223" s="132"/>
      <c r="WRG223" s="130"/>
      <c r="WRH223" s="134"/>
      <c r="WRI223" s="134"/>
      <c r="WRJ223" s="131"/>
      <c r="WRK223" s="131"/>
      <c r="WRL223" s="131"/>
      <c r="WRM223" s="132"/>
      <c r="WRO223" s="130"/>
      <c r="WRP223" s="134"/>
      <c r="WRQ223" s="134"/>
      <c r="WRR223" s="131"/>
      <c r="WRS223" s="131"/>
      <c r="WRT223" s="131"/>
      <c r="WRU223" s="132"/>
      <c r="WRW223" s="130"/>
      <c r="WRX223" s="134"/>
      <c r="WRY223" s="134"/>
      <c r="WRZ223" s="131"/>
      <c r="WSA223" s="131"/>
      <c r="WSB223" s="131"/>
      <c r="WSC223" s="132"/>
      <c r="WSE223" s="130"/>
      <c r="WSF223" s="134"/>
      <c r="WSG223" s="134"/>
      <c r="WSH223" s="131"/>
      <c r="WSI223" s="131"/>
      <c r="WSJ223" s="131"/>
      <c r="WSK223" s="132"/>
      <c r="WSM223" s="130"/>
      <c r="WSN223" s="134"/>
      <c r="WSO223" s="134"/>
      <c r="WSP223" s="131"/>
      <c r="WSQ223" s="131"/>
      <c r="WSR223" s="131"/>
      <c r="WSS223" s="132"/>
      <c r="WSU223" s="130"/>
      <c r="WSV223" s="134"/>
      <c r="WSW223" s="134"/>
      <c r="WSX223" s="131"/>
      <c r="WSY223" s="131"/>
      <c r="WSZ223" s="131"/>
      <c r="WTA223" s="132"/>
      <c r="WTC223" s="130"/>
      <c r="WTD223" s="134"/>
      <c r="WTE223" s="134"/>
      <c r="WTF223" s="131"/>
      <c r="WTG223" s="131"/>
      <c r="WTH223" s="131"/>
      <c r="WTI223" s="132"/>
      <c r="WTK223" s="130"/>
      <c r="WTL223" s="134"/>
      <c r="WTM223" s="134"/>
      <c r="WTN223" s="131"/>
      <c r="WTO223" s="131"/>
      <c r="WTP223" s="131"/>
      <c r="WTQ223" s="132"/>
      <c r="WTS223" s="130"/>
      <c r="WTT223" s="134"/>
      <c r="WTU223" s="134"/>
      <c r="WTV223" s="131"/>
      <c r="WTW223" s="131"/>
      <c r="WTX223" s="131"/>
      <c r="WTY223" s="132"/>
      <c r="WUA223" s="130"/>
      <c r="WUB223" s="134"/>
      <c r="WUC223" s="134"/>
      <c r="WUD223" s="131"/>
      <c r="WUE223" s="131"/>
      <c r="WUF223" s="131"/>
      <c r="WUG223" s="132"/>
      <c r="WUI223" s="130"/>
      <c r="WUJ223" s="134"/>
      <c r="WUK223" s="134"/>
      <c r="WUL223" s="131"/>
      <c r="WUM223" s="131"/>
      <c r="WUN223" s="131"/>
      <c r="WUO223" s="132"/>
      <c r="WUQ223" s="130"/>
      <c r="WUR223" s="134"/>
      <c r="WUS223" s="134"/>
      <c r="WUT223" s="131"/>
      <c r="WUU223" s="131"/>
      <c r="WUV223" s="131"/>
      <c r="WUW223" s="132"/>
      <c r="WUY223" s="130"/>
      <c r="WUZ223" s="134"/>
      <c r="WVA223" s="134"/>
      <c r="WVB223" s="131"/>
      <c r="WVC223" s="131"/>
      <c r="WVD223" s="131"/>
      <c r="WVE223" s="132"/>
      <c r="WVG223" s="130"/>
      <c r="WVH223" s="134"/>
      <c r="WVI223" s="134"/>
      <c r="WVJ223" s="131"/>
      <c r="WVK223" s="131"/>
      <c r="WVL223" s="131"/>
      <c r="WVM223" s="132"/>
      <c r="WVO223" s="130"/>
      <c r="WVP223" s="134"/>
      <c r="WVQ223" s="134"/>
      <c r="WVR223" s="131"/>
      <c r="WVS223" s="131"/>
      <c r="WVT223" s="131"/>
      <c r="WVU223" s="132"/>
      <c r="WVW223" s="130"/>
      <c r="WVX223" s="134"/>
      <c r="WVY223" s="134"/>
      <c r="WVZ223" s="131"/>
      <c r="WWA223" s="131"/>
      <c r="WWB223" s="131"/>
      <c r="WWC223" s="132"/>
      <c r="WWE223" s="130"/>
      <c r="WWF223" s="134"/>
      <c r="WWG223" s="134"/>
      <c r="WWH223" s="131"/>
      <c r="WWI223" s="131"/>
      <c r="WWJ223" s="131"/>
      <c r="WWK223" s="132"/>
      <c r="WWM223" s="130"/>
      <c r="WWN223" s="134"/>
      <c r="WWO223" s="134"/>
      <c r="WWP223" s="131"/>
      <c r="WWQ223" s="131"/>
      <c r="WWR223" s="131"/>
      <c r="WWS223" s="132"/>
      <c r="WWU223" s="130"/>
      <c r="WWV223" s="134"/>
      <c r="WWW223" s="134"/>
      <c r="WWX223" s="131"/>
      <c r="WWY223" s="131"/>
      <c r="WWZ223" s="131"/>
      <c r="WXA223" s="132"/>
      <c r="WXC223" s="130"/>
      <c r="WXD223" s="134"/>
      <c r="WXE223" s="134"/>
      <c r="WXF223" s="131"/>
      <c r="WXG223" s="131"/>
      <c r="WXH223" s="131"/>
      <c r="WXI223" s="132"/>
      <c r="WXK223" s="130"/>
      <c r="WXL223" s="134"/>
      <c r="WXM223" s="134"/>
      <c r="WXN223" s="131"/>
      <c r="WXO223" s="131"/>
      <c r="WXP223" s="131"/>
      <c r="WXQ223" s="132"/>
      <c r="WXS223" s="130"/>
      <c r="WXT223" s="134"/>
      <c r="WXU223" s="134"/>
      <c r="WXV223" s="131"/>
      <c r="WXW223" s="131"/>
      <c r="WXX223" s="131"/>
      <c r="WXY223" s="132"/>
      <c r="WYA223" s="130"/>
      <c r="WYB223" s="134"/>
      <c r="WYC223" s="134"/>
      <c r="WYD223" s="131"/>
      <c r="WYE223" s="131"/>
      <c r="WYF223" s="131"/>
      <c r="WYG223" s="132"/>
      <c r="WYI223" s="130"/>
      <c r="WYJ223" s="134"/>
      <c r="WYK223" s="134"/>
      <c r="WYL223" s="131"/>
      <c r="WYM223" s="131"/>
      <c r="WYN223" s="131"/>
      <c r="WYO223" s="132"/>
      <c r="WYQ223" s="130"/>
      <c r="WYR223" s="134"/>
      <c r="WYS223" s="134"/>
      <c r="WYT223" s="131"/>
      <c r="WYU223" s="131"/>
      <c r="WYV223" s="131"/>
      <c r="WYW223" s="132"/>
      <c r="WYY223" s="130"/>
      <c r="WYZ223" s="134"/>
      <c r="WZA223" s="134"/>
      <c r="WZB223" s="131"/>
      <c r="WZC223" s="131"/>
      <c r="WZD223" s="131"/>
      <c r="WZE223" s="132"/>
      <c r="WZG223" s="130"/>
      <c r="WZH223" s="134"/>
      <c r="WZI223" s="134"/>
      <c r="WZJ223" s="131"/>
      <c r="WZK223" s="131"/>
      <c r="WZL223" s="131"/>
      <c r="WZM223" s="132"/>
      <c r="WZO223" s="130"/>
      <c r="WZP223" s="134"/>
      <c r="WZQ223" s="134"/>
      <c r="WZR223" s="131"/>
      <c r="WZS223" s="131"/>
      <c r="WZT223" s="131"/>
      <c r="WZU223" s="132"/>
      <c r="WZW223" s="130"/>
      <c r="WZX223" s="134"/>
      <c r="WZY223" s="134"/>
      <c r="WZZ223" s="131"/>
      <c r="XAA223" s="131"/>
      <c r="XAB223" s="131"/>
      <c r="XAC223" s="132"/>
      <c r="XAE223" s="130"/>
      <c r="XAF223" s="134"/>
      <c r="XAG223" s="134"/>
      <c r="XAH223" s="131"/>
      <c r="XAI223" s="131"/>
      <c r="XAJ223" s="131"/>
      <c r="XAK223" s="132"/>
      <c r="XAM223" s="130"/>
      <c r="XAN223" s="134"/>
      <c r="XAO223" s="134"/>
      <c r="XAP223" s="131"/>
      <c r="XAQ223" s="131"/>
      <c r="XAR223" s="131"/>
      <c r="XAS223" s="132"/>
      <c r="XAU223" s="130"/>
      <c r="XAV223" s="134"/>
      <c r="XAW223" s="134"/>
      <c r="XAX223" s="131"/>
      <c r="XAY223" s="131"/>
      <c r="XAZ223" s="131"/>
      <c r="XBA223" s="132"/>
      <c r="XBC223" s="130"/>
      <c r="XBD223" s="134"/>
      <c r="XBE223" s="134"/>
      <c r="XBF223" s="131"/>
      <c r="XBG223" s="131"/>
      <c r="XBH223" s="131"/>
      <c r="XBI223" s="132"/>
      <c r="XBK223" s="130"/>
      <c r="XBL223" s="134"/>
      <c r="XBM223" s="134"/>
      <c r="XBN223" s="131"/>
      <c r="XBO223" s="131"/>
      <c r="XBP223" s="131"/>
      <c r="XBQ223" s="132"/>
      <c r="XBS223" s="130"/>
      <c r="XBT223" s="134"/>
      <c r="XBU223" s="134"/>
      <c r="XBV223" s="131"/>
      <c r="XBW223" s="131"/>
      <c r="XBX223" s="131"/>
      <c r="XBY223" s="132"/>
      <c r="XCA223" s="130"/>
      <c r="XCB223" s="134"/>
      <c r="XCC223" s="134"/>
      <c r="XCD223" s="131"/>
      <c r="XCE223" s="131"/>
      <c r="XCF223" s="131"/>
      <c r="XCG223" s="132"/>
      <c r="XCI223" s="130"/>
      <c r="XCJ223" s="134"/>
      <c r="XCK223" s="134"/>
      <c r="XCL223" s="131"/>
      <c r="XCM223" s="131"/>
      <c r="XCN223" s="131"/>
      <c r="XCO223" s="132"/>
      <c r="XCQ223" s="130"/>
      <c r="XCR223" s="134"/>
      <c r="XCS223" s="134"/>
      <c r="XCT223" s="131"/>
      <c r="XCU223" s="131"/>
      <c r="XCV223" s="131"/>
      <c r="XCW223" s="132"/>
      <c r="XCY223" s="130"/>
      <c r="XCZ223" s="134"/>
      <c r="XDA223" s="134"/>
      <c r="XDB223" s="131"/>
      <c r="XDC223" s="131"/>
      <c r="XDD223" s="131"/>
      <c r="XDE223" s="132"/>
      <c r="XDG223" s="130"/>
      <c r="XDH223" s="134"/>
      <c r="XDI223" s="134"/>
      <c r="XDJ223" s="131"/>
      <c r="XDK223" s="131"/>
      <c r="XDL223" s="131"/>
      <c r="XDM223" s="132"/>
      <c r="XDO223" s="130"/>
      <c r="XDP223" s="134"/>
      <c r="XDQ223" s="134"/>
      <c r="XDR223" s="131"/>
      <c r="XDS223" s="131"/>
      <c r="XDT223" s="131"/>
      <c r="XDU223" s="132"/>
      <c r="XDW223" s="130"/>
      <c r="XDX223" s="134"/>
      <c r="XDY223" s="134"/>
      <c r="XDZ223" s="131"/>
      <c r="XEA223" s="131"/>
      <c r="XEB223" s="131"/>
      <c r="XEC223" s="132"/>
      <c r="XEE223" s="130"/>
      <c r="XEF223" s="134"/>
      <c r="XEG223" s="134"/>
      <c r="XEH223" s="131"/>
      <c r="XEI223" s="131"/>
      <c r="XEJ223" s="131"/>
      <c r="XEK223" s="132"/>
      <c r="XEM223" s="130"/>
      <c r="XEN223" s="134"/>
      <c r="XEO223" s="134"/>
      <c r="XEP223" s="131"/>
      <c r="XEQ223" s="131"/>
      <c r="XER223" s="131"/>
      <c r="XES223" s="132"/>
      <c r="XEU223" s="130"/>
      <c r="XEV223" s="134"/>
      <c r="XEW223" s="134"/>
      <c r="XEX223" s="131"/>
      <c r="XEY223" s="131"/>
      <c r="XEZ223" s="131"/>
      <c r="XFA223" s="132"/>
      <c r="XFC223" s="130"/>
      <c r="XFD223" s="134"/>
    </row>
    <row r="224" spans="1:16384" s="133" customFormat="1" ht="27" customHeight="1">
      <c r="A224" s="124">
        <f t="shared" si="40"/>
        <v>213</v>
      </c>
      <c r="B224" s="853"/>
      <c r="C224" s="857"/>
      <c r="D224" s="858"/>
      <c r="E224" s="749" t="s">
        <v>201</v>
      </c>
      <c r="F224" s="749"/>
      <c r="G224" s="209"/>
      <c r="H224" s="209"/>
      <c r="I224" s="217"/>
      <c r="J224" s="217"/>
      <c r="K224" s="218"/>
      <c r="L224" s="131"/>
      <c r="M224" s="132"/>
      <c r="O224" s="130"/>
      <c r="P224" s="134"/>
      <c r="Q224" s="134"/>
      <c r="R224" s="131"/>
      <c r="S224" s="131"/>
      <c r="T224" s="131"/>
      <c r="U224" s="132"/>
      <c r="W224" s="130"/>
      <c r="X224" s="134"/>
      <c r="Y224" s="134"/>
      <c r="Z224" s="131"/>
      <c r="AA224" s="131"/>
      <c r="AB224" s="131"/>
      <c r="AC224" s="132"/>
      <c r="AE224" s="130"/>
      <c r="AF224" s="134"/>
      <c r="AG224" s="134"/>
      <c r="AH224" s="131"/>
      <c r="AI224" s="131"/>
      <c r="AJ224" s="131"/>
      <c r="AK224" s="132"/>
      <c r="AM224" s="130"/>
      <c r="AN224" s="134"/>
      <c r="AO224" s="134"/>
      <c r="AP224" s="131"/>
      <c r="AQ224" s="131"/>
      <c r="AR224" s="131"/>
      <c r="AS224" s="132"/>
      <c r="AU224" s="130"/>
      <c r="AV224" s="134"/>
      <c r="AW224" s="134"/>
      <c r="AX224" s="131"/>
      <c r="AY224" s="131"/>
      <c r="AZ224" s="131"/>
      <c r="BA224" s="132"/>
      <c r="BC224" s="130"/>
      <c r="BD224" s="134"/>
      <c r="BE224" s="134"/>
      <c r="BF224" s="131"/>
      <c r="BG224" s="131"/>
      <c r="BH224" s="131"/>
      <c r="BI224" s="132"/>
      <c r="BK224" s="130"/>
      <c r="BL224" s="134"/>
      <c r="BM224" s="134"/>
      <c r="BN224" s="131"/>
      <c r="BO224" s="131"/>
      <c r="BP224" s="131"/>
      <c r="BQ224" s="132"/>
      <c r="BS224" s="130"/>
      <c r="BT224" s="134"/>
      <c r="BU224" s="134"/>
      <c r="BV224" s="131"/>
      <c r="BW224" s="131"/>
      <c r="BX224" s="131"/>
      <c r="BY224" s="132"/>
      <c r="CA224" s="130"/>
      <c r="CB224" s="134"/>
      <c r="CC224" s="134"/>
      <c r="CD224" s="131"/>
      <c r="CE224" s="131"/>
      <c r="CF224" s="131"/>
      <c r="CG224" s="132"/>
      <c r="CI224" s="130"/>
      <c r="CJ224" s="134"/>
      <c r="CK224" s="134"/>
      <c r="CL224" s="131"/>
      <c r="CM224" s="131"/>
      <c r="CN224" s="131"/>
      <c r="CO224" s="132"/>
      <c r="CQ224" s="130"/>
      <c r="CR224" s="134"/>
      <c r="CS224" s="134"/>
      <c r="CT224" s="131"/>
      <c r="CU224" s="131"/>
      <c r="CV224" s="131"/>
      <c r="CW224" s="132"/>
      <c r="CY224" s="130"/>
      <c r="CZ224" s="134"/>
      <c r="DA224" s="134"/>
      <c r="DB224" s="131"/>
      <c r="DC224" s="131"/>
      <c r="DD224" s="131"/>
      <c r="DE224" s="132"/>
      <c r="DG224" s="130"/>
      <c r="DH224" s="134"/>
      <c r="DI224" s="134"/>
      <c r="DJ224" s="131"/>
      <c r="DK224" s="131"/>
      <c r="DL224" s="131"/>
      <c r="DM224" s="132"/>
      <c r="DO224" s="130"/>
      <c r="DP224" s="134"/>
      <c r="DQ224" s="134"/>
      <c r="DR224" s="131"/>
      <c r="DS224" s="131"/>
      <c r="DT224" s="131"/>
      <c r="DU224" s="132"/>
      <c r="DW224" s="130"/>
      <c r="DX224" s="134"/>
      <c r="DY224" s="134"/>
      <c r="DZ224" s="131"/>
      <c r="EA224" s="131"/>
      <c r="EB224" s="131"/>
      <c r="EC224" s="132"/>
      <c r="EE224" s="130"/>
      <c r="EF224" s="134"/>
      <c r="EG224" s="134"/>
      <c r="EH224" s="131"/>
      <c r="EI224" s="131"/>
      <c r="EJ224" s="131"/>
      <c r="EK224" s="132"/>
      <c r="EM224" s="130"/>
      <c r="EN224" s="134"/>
      <c r="EO224" s="134"/>
      <c r="EP224" s="131"/>
      <c r="EQ224" s="131"/>
      <c r="ER224" s="131"/>
      <c r="ES224" s="132"/>
      <c r="EU224" s="130"/>
      <c r="EV224" s="134"/>
      <c r="EW224" s="134"/>
      <c r="EX224" s="131"/>
      <c r="EY224" s="131"/>
      <c r="EZ224" s="131"/>
      <c r="FA224" s="132"/>
      <c r="FC224" s="130"/>
      <c r="FD224" s="134"/>
      <c r="FE224" s="134"/>
      <c r="FF224" s="131"/>
      <c r="FG224" s="131"/>
      <c r="FH224" s="131"/>
      <c r="FI224" s="132"/>
      <c r="FK224" s="130"/>
      <c r="FL224" s="134"/>
      <c r="FM224" s="134"/>
      <c r="FN224" s="131"/>
      <c r="FO224" s="131"/>
      <c r="FP224" s="131"/>
      <c r="FQ224" s="132"/>
      <c r="FS224" s="130"/>
      <c r="FT224" s="134"/>
      <c r="FU224" s="134"/>
      <c r="FV224" s="131"/>
      <c r="FW224" s="131"/>
      <c r="FX224" s="131"/>
      <c r="FY224" s="132"/>
      <c r="GA224" s="130"/>
      <c r="GB224" s="134"/>
      <c r="GC224" s="134"/>
      <c r="GD224" s="131"/>
      <c r="GE224" s="131"/>
      <c r="GF224" s="131"/>
      <c r="GG224" s="132"/>
      <c r="GI224" s="130"/>
      <c r="GJ224" s="134"/>
      <c r="GK224" s="134"/>
      <c r="GL224" s="131"/>
      <c r="GM224" s="131"/>
      <c r="GN224" s="131"/>
      <c r="GO224" s="132"/>
      <c r="GQ224" s="130"/>
      <c r="GR224" s="134"/>
      <c r="GS224" s="134"/>
      <c r="GT224" s="131"/>
      <c r="GU224" s="131"/>
      <c r="GV224" s="131"/>
      <c r="GW224" s="132"/>
      <c r="GY224" s="130"/>
      <c r="GZ224" s="134"/>
      <c r="HA224" s="134"/>
      <c r="HB224" s="131"/>
      <c r="HC224" s="131"/>
      <c r="HD224" s="131"/>
      <c r="HE224" s="132"/>
      <c r="HG224" s="130"/>
      <c r="HH224" s="134"/>
      <c r="HI224" s="134"/>
      <c r="HJ224" s="131"/>
      <c r="HK224" s="131"/>
      <c r="HL224" s="131"/>
      <c r="HM224" s="132"/>
      <c r="HO224" s="130"/>
      <c r="HP224" s="134"/>
      <c r="HQ224" s="134"/>
      <c r="HR224" s="131"/>
      <c r="HS224" s="131"/>
      <c r="HT224" s="131"/>
      <c r="HU224" s="132"/>
      <c r="HW224" s="130"/>
      <c r="HX224" s="134"/>
      <c r="HY224" s="134"/>
      <c r="HZ224" s="131"/>
      <c r="IA224" s="131"/>
      <c r="IB224" s="131"/>
      <c r="IC224" s="132"/>
      <c r="IE224" s="130"/>
      <c r="IF224" s="134"/>
      <c r="IG224" s="134"/>
      <c r="IH224" s="131"/>
      <c r="II224" s="131"/>
      <c r="IJ224" s="131"/>
      <c r="IK224" s="132"/>
      <c r="IM224" s="130"/>
      <c r="IN224" s="134"/>
      <c r="IO224" s="134"/>
      <c r="IP224" s="131"/>
      <c r="IQ224" s="131"/>
      <c r="IR224" s="131"/>
      <c r="IS224" s="132"/>
      <c r="IU224" s="130"/>
      <c r="IV224" s="134"/>
      <c r="IW224" s="134"/>
      <c r="IX224" s="131"/>
      <c r="IY224" s="131"/>
      <c r="IZ224" s="131"/>
      <c r="JA224" s="132"/>
      <c r="JC224" s="130"/>
      <c r="JD224" s="134"/>
      <c r="JE224" s="134"/>
      <c r="JF224" s="131"/>
      <c r="JG224" s="131"/>
      <c r="JH224" s="131"/>
      <c r="JI224" s="132"/>
      <c r="JK224" s="130"/>
      <c r="JL224" s="134"/>
      <c r="JM224" s="134"/>
      <c r="JN224" s="131"/>
      <c r="JO224" s="131"/>
      <c r="JP224" s="131"/>
      <c r="JQ224" s="132"/>
      <c r="JS224" s="130"/>
      <c r="JT224" s="134"/>
      <c r="JU224" s="134"/>
      <c r="JV224" s="131"/>
      <c r="JW224" s="131"/>
      <c r="JX224" s="131"/>
      <c r="JY224" s="132"/>
      <c r="KA224" s="130"/>
      <c r="KB224" s="134"/>
      <c r="KC224" s="134"/>
      <c r="KD224" s="131"/>
      <c r="KE224" s="131"/>
      <c r="KF224" s="131"/>
      <c r="KG224" s="132"/>
      <c r="KI224" s="130"/>
      <c r="KJ224" s="134"/>
      <c r="KK224" s="134"/>
      <c r="KL224" s="131"/>
      <c r="KM224" s="131"/>
      <c r="KN224" s="131"/>
      <c r="KO224" s="132"/>
      <c r="KQ224" s="130"/>
      <c r="KR224" s="134"/>
      <c r="KS224" s="134"/>
      <c r="KT224" s="131"/>
      <c r="KU224" s="131"/>
      <c r="KV224" s="131"/>
      <c r="KW224" s="132"/>
      <c r="KY224" s="130"/>
      <c r="KZ224" s="134"/>
      <c r="LA224" s="134"/>
      <c r="LB224" s="131"/>
      <c r="LC224" s="131"/>
      <c r="LD224" s="131"/>
      <c r="LE224" s="132"/>
      <c r="LG224" s="130"/>
      <c r="LH224" s="134"/>
      <c r="LI224" s="134"/>
      <c r="LJ224" s="131"/>
      <c r="LK224" s="131"/>
      <c r="LL224" s="131"/>
      <c r="LM224" s="132"/>
      <c r="LO224" s="130"/>
      <c r="LP224" s="134"/>
      <c r="LQ224" s="134"/>
      <c r="LR224" s="131"/>
      <c r="LS224" s="131"/>
      <c r="LT224" s="131"/>
      <c r="LU224" s="132"/>
      <c r="LW224" s="130"/>
      <c r="LX224" s="134"/>
      <c r="LY224" s="134"/>
      <c r="LZ224" s="131"/>
      <c r="MA224" s="131"/>
      <c r="MB224" s="131"/>
      <c r="MC224" s="132"/>
      <c r="ME224" s="130"/>
      <c r="MF224" s="134"/>
      <c r="MG224" s="134"/>
      <c r="MH224" s="131"/>
      <c r="MI224" s="131"/>
      <c r="MJ224" s="131"/>
      <c r="MK224" s="132"/>
      <c r="MM224" s="130"/>
      <c r="MN224" s="134"/>
      <c r="MO224" s="134"/>
      <c r="MP224" s="131"/>
      <c r="MQ224" s="131"/>
      <c r="MR224" s="131"/>
      <c r="MS224" s="132"/>
      <c r="MU224" s="130"/>
      <c r="MV224" s="134"/>
      <c r="MW224" s="134"/>
      <c r="MX224" s="131"/>
      <c r="MY224" s="131"/>
      <c r="MZ224" s="131"/>
      <c r="NA224" s="132"/>
      <c r="NC224" s="130"/>
      <c r="ND224" s="134"/>
      <c r="NE224" s="134"/>
      <c r="NF224" s="131"/>
      <c r="NG224" s="131"/>
      <c r="NH224" s="131"/>
      <c r="NI224" s="132"/>
      <c r="NK224" s="130"/>
      <c r="NL224" s="134"/>
      <c r="NM224" s="134"/>
      <c r="NN224" s="131"/>
      <c r="NO224" s="131"/>
      <c r="NP224" s="131"/>
      <c r="NQ224" s="132"/>
      <c r="NS224" s="130"/>
      <c r="NT224" s="134"/>
      <c r="NU224" s="134"/>
      <c r="NV224" s="131"/>
      <c r="NW224" s="131"/>
      <c r="NX224" s="131"/>
      <c r="NY224" s="132"/>
      <c r="OA224" s="130"/>
      <c r="OB224" s="134"/>
      <c r="OC224" s="134"/>
      <c r="OD224" s="131"/>
      <c r="OE224" s="131"/>
      <c r="OF224" s="131"/>
      <c r="OG224" s="132"/>
      <c r="OI224" s="130"/>
      <c r="OJ224" s="134"/>
      <c r="OK224" s="134"/>
      <c r="OL224" s="131"/>
      <c r="OM224" s="131"/>
      <c r="ON224" s="131"/>
      <c r="OO224" s="132"/>
      <c r="OQ224" s="130"/>
      <c r="OR224" s="134"/>
      <c r="OS224" s="134"/>
      <c r="OT224" s="131"/>
      <c r="OU224" s="131"/>
      <c r="OV224" s="131"/>
      <c r="OW224" s="132"/>
      <c r="OY224" s="130"/>
      <c r="OZ224" s="134"/>
      <c r="PA224" s="134"/>
      <c r="PB224" s="131"/>
      <c r="PC224" s="131"/>
      <c r="PD224" s="131"/>
      <c r="PE224" s="132"/>
      <c r="PG224" s="130"/>
      <c r="PH224" s="134"/>
      <c r="PI224" s="134"/>
      <c r="PJ224" s="131"/>
      <c r="PK224" s="131"/>
      <c r="PL224" s="131"/>
      <c r="PM224" s="132"/>
      <c r="PO224" s="130"/>
      <c r="PP224" s="134"/>
      <c r="PQ224" s="134"/>
      <c r="PR224" s="131"/>
      <c r="PS224" s="131"/>
      <c r="PT224" s="131"/>
      <c r="PU224" s="132"/>
      <c r="PW224" s="130"/>
      <c r="PX224" s="134"/>
      <c r="PY224" s="134"/>
      <c r="PZ224" s="131"/>
      <c r="QA224" s="131"/>
      <c r="QB224" s="131"/>
      <c r="QC224" s="132"/>
      <c r="QE224" s="130"/>
      <c r="QF224" s="134"/>
      <c r="QG224" s="134"/>
      <c r="QH224" s="131"/>
      <c r="QI224" s="131"/>
      <c r="QJ224" s="131"/>
      <c r="QK224" s="132"/>
      <c r="QM224" s="130"/>
      <c r="QN224" s="134"/>
      <c r="QO224" s="134"/>
      <c r="QP224" s="131"/>
      <c r="QQ224" s="131"/>
      <c r="QR224" s="131"/>
      <c r="QS224" s="132"/>
      <c r="QU224" s="130"/>
      <c r="QV224" s="134"/>
      <c r="QW224" s="134"/>
      <c r="QX224" s="131"/>
      <c r="QY224" s="131"/>
      <c r="QZ224" s="131"/>
      <c r="RA224" s="132"/>
      <c r="RC224" s="130"/>
      <c r="RD224" s="134"/>
      <c r="RE224" s="134"/>
      <c r="RF224" s="131"/>
      <c r="RG224" s="131"/>
      <c r="RH224" s="131"/>
      <c r="RI224" s="132"/>
      <c r="RK224" s="130"/>
      <c r="RL224" s="134"/>
      <c r="RM224" s="134"/>
      <c r="RN224" s="131"/>
      <c r="RO224" s="131"/>
      <c r="RP224" s="131"/>
      <c r="RQ224" s="132"/>
      <c r="RS224" s="130"/>
      <c r="RT224" s="134"/>
      <c r="RU224" s="134"/>
      <c r="RV224" s="131"/>
      <c r="RW224" s="131"/>
      <c r="RX224" s="131"/>
      <c r="RY224" s="132"/>
      <c r="SA224" s="130"/>
      <c r="SB224" s="134"/>
      <c r="SC224" s="134"/>
      <c r="SD224" s="131"/>
      <c r="SE224" s="131"/>
      <c r="SF224" s="131"/>
      <c r="SG224" s="132"/>
      <c r="SI224" s="130"/>
      <c r="SJ224" s="134"/>
      <c r="SK224" s="134"/>
      <c r="SL224" s="131"/>
      <c r="SM224" s="131"/>
      <c r="SN224" s="131"/>
      <c r="SO224" s="132"/>
      <c r="SQ224" s="130"/>
      <c r="SR224" s="134"/>
      <c r="SS224" s="134"/>
      <c r="ST224" s="131"/>
      <c r="SU224" s="131"/>
      <c r="SV224" s="131"/>
      <c r="SW224" s="132"/>
      <c r="SY224" s="130"/>
      <c r="SZ224" s="134"/>
      <c r="TA224" s="134"/>
      <c r="TB224" s="131"/>
      <c r="TC224" s="131"/>
      <c r="TD224" s="131"/>
      <c r="TE224" s="132"/>
      <c r="TG224" s="130"/>
      <c r="TH224" s="134"/>
      <c r="TI224" s="134"/>
      <c r="TJ224" s="131"/>
      <c r="TK224" s="131"/>
      <c r="TL224" s="131"/>
      <c r="TM224" s="132"/>
      <c r="TO224" s="130"/>
      <c r="TP224" s="134"/>
      <c r="TQ224" s="134"/>
      <c r="TR224" s="131"/>
      <c r="TS224" s="131"/>
      <c r="TT224" s="131"/>
      <c r="TU224" s="132"/>
      <c r="TW224" s="130"/>
      <c r="TX224" s="134"/>
      <c r="TY224" s="134"/>
      <c r="TZ224" s="131"/>
      <c r="UA224" s="131"/>
      <c r="UB224" s="131"/>
      <c r="UC224" s="132"/>
      <c r="UE224" s="130"/>
      <c r="UF224" s="134"/>
      <c r="UG224" s="134"/>
      <c r="UH224" s="131"/>
      <c r="UI224" s="131"/>
      <c r="UJ224" s="131"/>
      <c r="UK224" s="132"/>
      <c r="UM224" s="130"/>
      <c r="UN224" s="134"/>
      <c r="UO224" s="134"/>
      <c r="UP224" s="131"/>
      <c r="UQ224" s="131"/>
      <c r="UR224" s="131"/>
      <c r="US224" s="132"/>
      <c r="UU224" s="130"/>
      <c r="UV224" s="134"/>
      <c r="UW224" s="134"/>
      <c r="UX224" s="131"/>
      <c r="UY224" s="131"/>
      <c r="UZ224" s="131"/>
      <c r="VA224" s="132"/>
      <c r="VC224" s="130"/>
      <c r="VD224" s="134"/>
      <c r="VE224" s="134"/>
      <c r="VF224" s="131"/>
      <c r="VG224" s="131"/>
      <c r="VH224" s="131"/>
      <c r="VI224" s="132"/>
      <c r="VK224" s="130"/>
      <c r="VL224" s="134"/>
      <c r="VM224" s="134"/>
      <c r="VN224" s="131"/>
      <c r="VO224" s="131"/>
      <c r="VP224" s="131"/>
      <c r="VQ224" s="132"/>
      <c r="VS224" s="130"/>
      <c r="VT224" s="134"/>
      <c r="VU224" s="134"/>
      <c r="VV224" s="131"/>
      <c r="VW224" s="131"/>
      <c r="VX224" s="131"/>
      <c r="VY224" s="132"/>
      <c r="WA224" s="130"/>
      <c r="WB224" s="134"/>
      <c r="WC224" s="134"/>
      <c r="WD224" s="131"/>
      <c r="WE224" s="131"/>
      <c r="WF224" s="131"/>
      <c r="WG224" s="132"/>
      <c r="WI224" s="130"/>
      <c r="WJ224" s="134"/>
      <c r="WK224" s="134"/>
      <c r="WL224" s="131"/>
      <c r="WM224" s="131"/>
      <c r="WN224" s="131"/>
      <c r="WO224" s="132"/>
      <c r="WQ224" s="130"/>
      <c r="WR224" s="134"/>
      <c r="WS224" s="134"/>
      <c r="WT224" s="131"/>
      <c r="WU224" s="131"/>
      <c r="WV224" s="131"/>
      <c r="WW224" s="132"/>
      <c r="WY224" s="130"/>
      <c r="WZ224" s="134"/>
      <c r="XA224" s="134"/>
      <c r="XB224" s="131"/>
      <c r="XC224" s="131"/>
      <c r="XD224" s="131"/>
      <c r="XE224" s="132"/>
      <c r="XG224" s="130"/>
      <c r="XH224" s="134"/>
      <c r="XI224" s="134"/>
      <c r="XJ224" s="131"/>
      <c r="XK224" s="131"/>
      <c r="XL224" s="131"/>
      <c r="XM224" s="132"/>
      <c r="XO224" s="130"/>
      <c r="XP224" s="134"/>
      <c r="XQ224" s="134"/>
      <c r="XR224" s="131"/>
      <c r="XS224" s="131"/>
      <c r="XT224" s="131"/>
      <c r="XU224" s="132"/>
      <c r="XW224" s="130"/>
      <c r="XX224" s="134"/>
      <c r="XY224" s="134"/>
      <c r="XZ224" s="131"/>
      <c r="YA224" s="131"/>
      <c r="YB224" s="131"/>
      <c r="YC224" s="132"/>
      <c r="YE224" s="130"/>
      <c r="YF224" s="134"/>
      <c r="YG224" s="134"/>
      <c r="YH224" s="131"/>
      <c r="YI224" s="131"/>
      <c r="YJ224" s="131"/>
      <c r="YK224" s="132"/>
      <c r="YM224" s="130"/>
      <c r="YN224" s="134"/>
      <c r="YO224" s="134"/>
      <c r="YP224" s="131"/>
      <c r="YQ224" s="131"/>
      <c r="YR224" s="131"/>
      <c r="YS224" s="132"/>
      <c r="YU224" s="130"/>
      <c r="YV224" s="134"/>
      <c r="YW224" s="134"/>
      <c r="YX224" s="131"/>
      <c r="YY224" s="131"/>
      <c r="YZ224" s="131"/>
      <c r="ZA224" s="132"/>
      <c r="ZC224" s="130"/>
      <c r="ZD224" s="134"/>
      <c r="ZE224" s="134"/>
      <c r="ZF224" s="131"/>
      <c r="ZG224" s="131"/>
      <c r="ZH224" s="131"/>
      <c r="ZI224" s="132"/>
      <c r="ZK224" s="130"/>
      <c r="ZL224" s="134"/>
      <c r="ZM224" s="134"/>
      <c r="ZN224" s="131"/>
      <c r="ZO224" s="131"/>
      <c r="ZP224" s="131"/>
      <c r="ZQ224" s="132"/>
      <c r="ZS224" s="130"/>
      <c r="ZT224" s="134"/>
      <c r="ZU224" s="134"/>
      <c r="ZV224" s="131"/>
      <c r="ZW224" s="131"/>
      <c r="ZX224" s="131"/>
      <c r="ZY224" s="132"/>
      <c r="AAA224" s="130"/>
      <c r="AAB224" s="134"/>
      <c r="AAC224" s="134"/>
      <c r="AAD224" s="131"/>
      <c r="AAE224" s="131"/>
      <c r="AAF224" s="131"/>
      <c r="AAG224" s="132"/>
      <c r="AAI224" s="130"/>
      <c r="AAJ224" s="134"/>
      <c r="AAK224" s="134"/>
      <c r="AAL224" s="131"/>
      <c r="AAM224" s="131"/>
      <c r="AAN224" s="131"/>
      <c r="AAO224" s="132"/>
      <c r="AAQ224" s="130"/>
      <c r="AAR224" s="134"/>
      <c r="AAS224" s="134"/>
      <c r="AAT224" s="131"/>
      <c r="AAU224" s="131"/>
      <c r="AAV224" s="131"/>
      <c r="AAW224" s="132"/>
      <c r="AAY224" s="130"/>
      <c r="AAZ224" s="134"/>
      <c r="ABA224" s="134"/>
      <c r="ABB224" s="131"/>
      <c r="ABC224" s="131"/>
      <c r="ABD224" s="131"/>
      <c r="ABE224" s="132"/>
      <c r="ABG224" s="130"/>
      <c r="ABH224" s="134"/>
      <c r="ABI224" s="134"/>
      <c r="ABJ224" s="131"/>
      <c r="ABK224" s="131"/>
      <c r="ABL224" s="131"/>
      <c r="ABM224" s="132"/>
      <c r="ABO224" s="130"/>
      <c r="ABP224" s="134"/>
      <c r="ABQ224" s="134"/>
      <c r="ABR224" s="131"/>
      <c r="ABS224" s="131"/>
      <c r="ABT224" s="131"/>
      <c r="ABU224" s="132"/>
      <c r="ABW224" s="130"/>
      <c r="ABX224" s="134"/>
      <c r="ABY224" s="134"/>
      <c r="ABZ224" s="131"/>
      <c r="ACA224" s="131"/>
      <c r="ACB224" s="131"/>
      <c r="ACC224" s="132"/>
      <c r="ACE224" s="130"/>
      <c r="ACF224" s="134"/>
      <c r="ACG224" s="134"/>
      <c r="ACH224" s="131"/>
      <c r="ACI224" s="131"/>
      <c r="ACJ224" s="131"/>
      <c r="ACK224" s="132"/>
      <c r="ACM224" s="130"/>
      <c r="ACN224" s="134"/>
      <c r="ACO224" s="134"/>
      <c r="ACP224" s="131"/>
      <c r="ACQ224" s="131"/>
      <c r="ACR224" s="131"/>
      <c r="ACS224" s="132"/>
      <c r="ACU224" s="130"/>
      <c r="ACV224" s="134"/>
      <c r="ACW224" s="134"/>
      <c r="ACX224" s="131"/>
      <c r="ACY224" s="131"/>
      <c r="ACZ224" s="131"/>
      <c r="ADA224" s="132"/>
      <c r="ADC224" s="130"/>
      <c r="ADD224" s="134"/>
      <c r="ADE224" s="134"/>
      <c r="ADF224" s="131"/>
      <c r="ADG224" s="131"/>
      <c r="ADH224" s="131"/>
      <c r="ADI224" s="132"/>
      <c r="ADK224" s="130"/>
      <c r="ADL224" s="134"/>
      <c r="ADM224" s="134"/>
      <c r="ADN224" s="131"/>
      <c r="ADO224" s="131"/>
      <c r="ADP224" s="131"/>
      <c r="ADQ224" s="132"/>
      <c r="ADS224" s="130"/>
      <c r="ADT224" s="134"/>
      <c r="ADU224" s="134"/>
      <c r="ADV224" s="131"/>
      <c r="ADW224" s="131"/>
      <c r="ADX224" s="131"/>
      <c r="ADY224" s="132"/>
      <c r="AEA224" s="130"/>
      <c r="AEB224" s="134"/>
      <c r="AEC224" s="134"/>
      <c r="AED224" s="131"/>
      <c r="AEE224" s="131"/>
      <c r="AEF224" s="131"/>
      <c r="AEG224" s="132"/>
      <c r="AEI224" s="130"/>
      <c r="AEJ224" s="134"/>
      <c r="AEK224" s="134"/>
      <c r="AEL224" s="131"/>
      <c r="AEM224" s="131"/>
      <c r="AEN224" s="131"/>
      <c r="AEO224" s="132"/>
      <c r="AEQ224" s="130"/>
      <c r="AER224" s="134"/>
      <c r="AES224" s="134"/>
      <c r="AET224" s="131"/>
      <c r="AEU224" s="131"/>
      <c r="AEV224" s="131"/>
      <c r="AEW224" s="132"/>
      <c r="AEY224" s="130"/>
      <c r="AEZ224" s="134"/>
      <c r="AFA224" s="134"/>
      <c r="AFB224" s="131"/>
      <c r="AFC224" s="131"/>
      <c r="AFD224" s="131"/>
      <c r="AFE224" s="132"/>
      <c r="AFG224" s="130"/>
      <c r="AFH224" s="134"/>
      <c r="AFI224" s="134"/>
      <c r="AFJ224" s="131"/>
      <c r="AFK224" s="131"/>
      <c r="AFL224" s="131"/>
      <c r="AFM224" s="132"/>
      <c r="AFO224" s="130"/>
      <c r="AFP224" s="134"/>
      <c r="AFQ224" s="134"/>
      <c r="AFR224" s="131"/>
      <c r="AFS224" s="131"/>
      <c r="AFT224" s="131"/>
      <c r="AFU224" s="132"/>
      <c r="AFW224" s="130"/>
      <c r="AFX224" s="134"/>
      <c r="AFY224" s="134"/>
      <c r="AFZ224" s="131"/>
      <c r="AGA224" s="131"/>
      <c r="AGB224" s="131"/>
      <c r="AGC224" s="132"/>
      <c r="AGE224" s="130"/>
      <c r="AGF224" s="134"/>
      <c r="AGG224" s="134"/>
      <c r="AGH224" s="131"/>
      <c r="AGI224" s="131"/>
      <c r="AGJ224" s="131"/>
      <c r="AGK224" s="132"/>
      <c r="AGM224" s="130"/>
      <c r="AGN224" s="134"/>
      <c r="AGO224" s="134"/>
      <c r="AGP224" s="131"/>
      <c r="AGQ224" s="131"/>
      <c r="AGR224" s="131"/>
      <c r="AGS224" s="132"/>
      <c r="AGU224" s="130"/>
      <c r="AGV224" s="134"/>
      <c r="AGW224" s="134"/>
      <c r="AGX224" s="131"/>
      <c r="AGY224" s="131"/>
      <c r="AGZ224" s="131"/>
      <c r="AHA224" s="132"/>
      <c r="AHC224" s="130"/>
      <c r="AHD224" s="134"/>
      <c r="AHE224" s="134"/>
      <c r="AHF224" s="131"/>
      <c r="AHG224" s="131"/>
      <c r="AHH224" s="131"/>
      <c r="AHI224" s="132"/>
      <c r="AHK224" s="130"/>
      <c r="AHL224" s="134"/>
      <c r="AHM224" s="134"/>
      <c r="AHN224" s="131"/>
      <c r="AHO224" s="131"/>
      <c r="AHP224" s="131"/>
      <c r="AHQ224" s="132"/>
      <c r="AHS224" s="130"/>
      <c r="AHT224" s="134"/>
      <c r="AHU224" s="134"/>
      <c r="AHV224" s="131"/>
      <c r="AHW224" s="131"/>
      <c r="AHX224" s="131"/>
      <c r="AHY224" s="132"/>
      <c r="AIA224" s="130"/>
      <c r="AIB224" s="134"/>
      <c r="AIC224" s="134"/>
      <c r="AID224" s="131"/>
      <c r="AIE224" s="131"/>
      <c r="AIF224" s="131"/>
      <c r="AIG224" s="132"/>
      <c r="AII224" s="130"/>
      <c r="AIJ224" s="134"/>
      <c r="AIK224" s="134"/>
      <c r="AIL224" s="131"/>
      <c r="AIM224" s="131"/>
      <c r="AIN224" s="131"/>
      <c r="AIO224" s="132"/>
      <c r="AIQ224" s="130"/>
      <c r="AIR224" s="134"/>
      <c r="AIS224" s="134"/>
      <c r="AIT224" s="131"/>
      <c r="AIU224" s="131"/>
      <c r="AIV224" s="131"/>
      <c r="AIW224" s="132"/>
      <c r="AIY224" s="130"/>
      <c r="AIZ224" s="134"/>
      <c r="AJA224" s="134"/>
      <c r="AJB224" s="131"/>
      <c r="AJC224" s="131"/>
      <c r="AJD224" s="131"/>
      <c r="AJE224" s="132"/>
      <c r="AJG224" s="130"/>
      <c r="AJH224" s="134"/>
      <c r="AJI224" s="134"/>
      <c r="AJJ224" s="131"/>
      <c r="AJK224" s="131"/>
      <c r="AJL224" s="131"/>
      <c r="AJM224" s="132"/>
      <c r="AJO224" s="130"/>
      <c r="AJP224" s="134"/>
      <c r="AJQ224" s="134"/>
      <c r="AJR224" s="131"/>
      <c r="AJS224" s="131"/>
      <c r="AJT224" s="131"/>
      <c r="AJU224" s="132"/>
      <c r="AJW224" s="130"/>
      <c r="AJX224" s="134"/>
      <c r="AJY224" s="134"/>
      <c r="AJZ224" s="131"/>
      <c r="AKA224" s="131"/>
      <c r="AKB224" s="131"/>
      <c r="AKC224" s="132"/>
      <c r="AKE224" s="130"/>
      <c r="AKF224" s="134"/>
      <c r="AKG224" s="134"/>
      <c r="AKH224" s="131"/>
      <c r="AKI224" s="131"/>
      <c r="AKJ224" s="131"/>
      <c r="AKK224" s="132"/>
      <c r="AKM224" s="130"/>
      <c r="AKN224" s="134"/>
      <c r="AKO224" s="134"/>
      <c r="AKP224" s="131"/>
      <c r="AKQ224" s="131"/>
      <c r="AKR224" s="131"/>
      <c r="AKS224" s="132"/>
      <c r="AKU224" s="130"/>
      <c r="AKV224" s="134"/>
      <c r="AKW224" s="134"/>
      <c r="AKX224" s="131"/>
      <c r="AKY224" s="131"/>
      <c r="AKZ224" s="131"/>
      <c r="ALA224" s="132"/>
      <c r="ALC224" s="130"/>
      <c r="ALD224" s="134"/>
      <c r="ALE224" s="134"/>
      <c r="ALF224" s="131"/>
      <c r="ALG224" s="131"/>
      <c r="ALH224" s="131"/>
      <c r="ALI224" s="132"/>
      <c r="ALK224" s="130"/>
      <c r="ALL224" s="134"/>
      <c r="ALM224" s="134"/>
      <c r="ALN224" s="131"/>
      <c r="ALO224" s="131"/>
      <c r="ALP224" s="131"/>
      <c r="ALQ224" s="132"/>
      <c r="ALS224" s="130"/>
      <c r="ALT224" s="134"/>
      <c r="ALU224" s="134"/>
      <c r="ALV224" s="131"/>
      <c r="ALW224" s="131"/>
      <c r="ALX224" s="131"/>
      <c r="ALY224" s="132"/>
      <c r="AMA224" s="130"/>
      <c r="AMB224" s="134"/>
      <c r="AMC224" s="134"/>
      <c r="AMD224" s="131"/>
      <c r="AME224" s="131"/>
      <c r="AMF224" s="131"/>
      <c r="AMG224" s="132"/>
      <c r="AMI224" s="130"/>
      <c r="AMJ224" s="134"/>
      <c r="AMK224" s="134"/>
      <c r="AML224" s="131"/>
      <c r="AMM224" s="131"/>
      <c r="AMN224" s="131"/>
      <c r="AMO224" s="132"/>
      <c r="AMQ224" s="130"/>
      <c r="AMR224" s="134"/>
      <c r="AMS224" s="134"/>
      <c r="AMT224" s="131"/>
      <c r="AMU224" s="131"/>
      <c r="AMV224" s="131"/>
      <c r="AMW224" s="132"/>
      <c r="AMY224" s="130"/>
      <c r="AMZ224" s="134"/>
      <c r="ANA224" s="134"/>
      <c r="ANB224" s="131"/>
      <c r="ANC224" s="131"/>
      <c r="AND224" s="131"/>
      <c r="ANE224" s="132"/>
      <c r="ANG224" s="130"/>
      <c r="ANH224" s="134"/>
      <c r="ANI224" s="134"/>
      <c r="ANJ224" s="131"/>
      <c r="ANK224" s="131"/>
      <c r="ANL224" s="131"/>
      <c r="ANM224" s="132"/>
      <c r="ANO224" s="130"/>
      <c r="ANP224" s="134"/>
      <c r="ANQ224" s="134"/>
      <c r="ANR224" s="131"/>
      <c r="ANS224" s="131"/>
      <c r="ANT224" s="131"/>
      <c r="ANU224" s="132"/>
      <c r="ANW224" s="130"/>
      <c r="ANX224" s="134"/>
      <c r="ANY224" s="134"/>
      <c r="ANZ224" s="131"/>
      <c r="AOA224" s="131"/>
      <c r="AOB224" s="131"/>
      <c r="AOC224" s="132"/>
      <c r="AOE224" s="130"/>
      <c r="AOF224" s="134"/>
      <c r="AOG224" s="134"/>
      <c r="AOH224" s="131"/>
      <c r="AOI224" s="131"/>
      <c r="AOJ224" s="131"/>
      <c r="AOK224" s="132"/>
      <c r="AOM224" s="130"/>
      <c r="AON224" s="134"/>
      <c r="AOO224" s="134"/>
      <c r="AOP224" s="131"/>
      <c r="AOQ224" s="131"/>
      <c r="AOR224" s="131"/>
      <c r="AOS224" s="132"/>
      <c r="AOU224" s="130"/>
      <c r="AOV224" s="134"/>
      <c r="AOW224" s="134"/>
      <c r="AOX224" s="131"/>
      <c r="AOY224" s="131"/>
      <c r="AOZ224" s="131"/>
      <c r="APA224" s="132"/>
      <c r="APC224" s="130"/>
      <c r="APD224" s="134"/>
      <c r="APE224" s="134"/>
      <c r="APF224" s="131"/>
      <c r="APG224" s="131"/>
      <c r="APH224" s="131"/>
      <c r="API224" s="132"/>
      <c r="APK224" s="130"/>
      <c r="APL224" s="134"/>
      <c r="APM224" s="134"/>
      <c r="APN224" s="131"/>
      <c r="APO224" s="131"/>
      <c r="APP224" s="131"/>
      <c r="APQ224" s="132"/>
      <c r="APS224" s="130"/>
      <c r="APT224" s="134"/>
      <c r="APU224" s="134"/>
      <c r="APV224" s="131"/>
      <c r="APW224" s="131"/>
      <c r="APX224" s="131"/>
      <c r="APY224" s="132"/>
      <c r="AQA224" s="130"/>
      <c r="AQB224" s="134"/>
      <c r="AQC224" s="134"/>
      <c r="AQD224" s="131"/>
      <c r="AQE224" s="131"/>
      <c r="AQF224" s="131"/>
      <c r="AQG224" s="132"/>
      <c r="AQI224" s="130"/>
      <c r="AQJ224" s="134"/>
      <c r="AQK224" s="134"/>
      <c r="AQL224" s="131"/>
      <c r="AQM224" s="131"/>
      <c r="AQN224" s="131"/>
      <c r="AQO224" s="132"/>
      <c r="AQQ224" s="130"/>
      <c r="AQR224" s="134"/>
      <c r="AQS224" s="134"/>
      <c r="AQT224" s="131"/>
      <c r="AQU224" s="131"/>
      <c r="AQV224" s="131"/>
      <c r="AQW224" s="132"/>
      <c r="AQY224" s="130"/>
      <c r="AQZ224" s="134"/>
      <c r="ARA224" s="134"/>
      <c r="ARB224" s="131"/>
      <c r="ARC224" s="131"/>
      <c r="ARD224" s="131"/>
      <c r="ARE224" s="132"/>
      <c r="ARG224" s="130"/>
      <c r="ARH224" s="134"/>
      <c r="ARI224" s="134"/>
      <c r="ARJ224" s="131"/>
      <c r="ARK224" s="131"/>
      <c r="ARL224" s="131"/>
      <c r="ARM224" s="132"/>
      <c r="ARO224" s="130"/>
      <c r="ARP224" s="134"/>
      <c r="ARQ224" s="134"/>
      <c r="ARR224" s="131"/>
      <c r="ARS224" s="131"/>
      <c r="ART224" s="131"/>
      <c r="ARU224" s="132"/>
      <c r="ARW224" s="130"/>
      <c r="ARX224" s="134"/>
      <c r="ARY224" s="134"/>
      <c r="ARZ224" s="131"/>
      <c r="ASA224" s="131"/>
      <c r="ASB224" s="131"/>
      <c r="ASC224" s="132"/>
      <c r="ASE224" s="130"/>
      <c r="ASF224" s="134"/>
      <c r="ASG224" s="134"/>
      <c r="ASH224" s="131"/>
      <c r="ASI224" s="131"/>
      <c r="ASJ224" s="131"/>
      <c r="ASK224" s="132"/>
      <c r="ASM224" s="130"/>
      <c r="ASN224" s="134"/>
      <c r="ASO224" s="134"/>
      <c r="ASP224" s="131"/>
      <c r="ASQ224" s="131"/>
      <c r="ASR224" s="131"/>
      <c r="ASS224" s="132"/>
      <c r="ASU224" s="130"/>
      <c r="ASV224" s="134"/>
      <c r="ASW224" s="134"/>
      <c r="ASX224" s="131"/>
      <c r="ASY224" s="131"/>
      <c r="ASZ224" s="131"/>
      <c r="ATA224" s="132"/>
      <c r="ATC224" s="130"/>
      <c r="ATD224" s="134"/>
      <c r="ATE224" s="134"/>
      <c r="ATF224" s="131"/>
      <c r="ATG224" s="131"/>
      <c r="ATH224" s="131"/>
      <c r="ATI224" s="132"/>
      <c r="ATK224" s="130"/>
      <c r="ATL224" s="134"/>
      <c r="ATM224" s="134"/>
      <c r="ATN224" s="131"/>
      <c r="ATO224" s="131"/>
      <c r="ATP224" s="131"/>
      <c r="ATQ224" s="132"/>
      <c r="ATS224" s="130"/>
      <c r="ATT224" s="134"/>
      <c r="ATU224" s="134"/>
      <c r="ATV224" s="131"/>
      <c r="ATW224" s="131"/>
      <c r="ATX224" s="131"/>
      <c r="ATY224" s="132"/>
      <c r="AUA224" s="130"/>
      <c r="AUB224" s="134"/>
      <c r="AUC224" s="134"/>
      <c r="AUD224" s="131"/>
      <c r="AUE224" s="131"/>
      <c r="AUF224" s="131"/>
      <c r="AUG224" s="132"/>
      <c r="AUI224" s="130"/>
      <c r="AUJ224" s="134"/>
      <c r="AUK224" s="134"/>
      <c r="AUL224" s="131"/>
      <c r="AUM224" s="131"/>
      <c r="AUN224" s="131"/>
      <c r="AUO224" s="132"/>
      <c r="AUQ224" s="130"/>
      <c r="AUR224" s="134"/>
      <c r="AUS224" s="134"/>
      <c r="AUT224" s="131"/>
      <c r="AUU224" s="131"/>
      <c r="AUV224" s="131"/>
      <c r="AUW224" s="132"/>
      <c r="AUY224" s="130"/>
      <c r="AUZ224" s="134"/>
      <c r="AVA224" s="134"/>
      <c r="AVB224" s="131"/>
      <c r="AVC224" s="131"/>
      <c r="AVD224" s="131"/>
      <c r="AVE224" s="132"/>
      <c r="AVG224" s="130"/>
      <c r="AVH224" s="134"/>
      <c r="AVI224" s="134"/>
      <c r="AVJ224" s="131"/>
      <c r="AVK224" s="131"/>
      <c r="AVL224" s="131"/>
      <c r="AVM224" s="132"/>
      <c r="AVO224" s="130"/>
      <c r="AVP224" s="134"/>
      <c r="AVQ224" s="134"/>
      <c r="AVR224" s="131"/>
      <c r="AVS224" s="131"/>
      <c r="AVT224" s="131"/>
      <c r="AVU224" s="132"/>
      <c r="AVW224" s="130"/>
      <c r="AVX224" s="134"/>
      <c r="AVY224" s="134"/>
      <c r="AVZ224" s="131"/>
      <c r="AWA224" s="131"/>
      <c r="AWB224" s="131"/>
      <c r="AWC224" s="132"/>
      <c r="AWE224" s="130"/>
      <c r="AWF224" s="134"/>
      <c r="AWG224" s="134"/>
      <c r="AWH224" s="131"/>
      <c r="AWI224" s="131"/>
      <c r="AWJ224" s="131"/>
      <c r="AWK224" s="132"/>
      <c r="AWM224" s="130"/>
      <c r="AWN224" s="134"/>
      <c r="AWO224" s="134"/>
      <c r="AWP224" s="131"/>
      <c r="AWQ224" s="131"/>
      <c r="AWR224" s="131"/>
      <c r="AWS224" s="132"/>
      <c r="AWU224" s="130"/>
      <c r="AWV224" s="134"/>
      <c r="AWW224" s="134"/>
      <c r="AWX224" s="131"/>
      <c r="AWY224" s="131"/>
      <c r="AWZ224" s="131"/>
      <c r="AXA224" s="132"/>
      <c r="AXC224" s="130"/>
      <c r="AXD224" s="134"/>
      <c r="AXE224" s="134"/>
      <c r="AXF224" s="131"/>
      <c r="AXG224" s="131"/>
      <c r="AXH224" s="131"/>
      <c r="AXI224" s="132"/>
      <c r="AXK224" s="130"/>
      <c r="AXL224" s="134"/>
      <c r="AXM224" s="134"/>
      <c r="AXN224" s="131"/>
      <c r="AXO224" s="131"/>
      <c r="AXP224" s="131"/>
      <c r="AXQ224" s="132"/>
      <c r="AXS224" s="130"/>
      <c r="AXT224" s="134"/>
      <c r="AXU224" s="134"/>
      <c r="AXV224" s="131"/>
      <c r="AXW224" s="131"/>
      <c r="AXX224" s="131"/>
      <c r="AXY224" s="132"/>
      <c r="AYA224" s="130"/>
      <c r="AYB224" s="134"/>
      <c r="AYC224" s="134"/>
      <c r="AYD224" s="131"/>
      <c r="AYE224" s="131"/>
      <c r="AYF224" s="131"/>
      <c r="AYG224" s="132"/>
      <c r="AYI224" s="130"/>
      <c r="AYJ224" s="134"/>
      <c r="AYK224" s="134"/>
      <c r="AYL224" s="131"/>
      <c r="AYM224" s="131"/>
      <c r="AYN224" s="131"/>
      <c r="AYO224" s="132"/>
      <c r="AYQ224" s="130"/>
      <c r="AYR224" s="134"/>
      <c r="AYS224" s="134"/>
      <c r="AYT224" s="131"/>
      <c r="AYU224" s="131"/>
      <c r="AYV224" s="131"/>
      <c r="AYW224" s="132"/>
      <c r="AYY224" s="130"/>
      <c r="AYZ224" s="134"/>
      <c r="AZA224" s="134"/>
      <c r="AZB224" s="131"/>
      <c r="AZC224" s="131"/>
      <c r="AZD224" s="131"/>
      <c r="AZE224" s="132"/>
      <c r="AZG224" s="130"/>
      <c r="AZH224" s="134"/>
      <c r="AZI224" s="134"/>
      <c r="AZJ224" s="131"/>
      <c r="AZK224" s="131"/>
      <c r="AZL224" s="131"/>
      <c r="AZM224" s="132"/>
      <c r="AZO224" s="130"/>
      <c r="AZP224" s="134"/>
      <c r="AZQ224" s="134"/>
      <c r="AZR224" s="131"/>
      <c r="AZS224" s="131"/>
      <c r="AZT224" s="131"/>
      <c r="AZU224" s="132"/>
      <c r="AZW224" s="130"/>
      <c r="AZX224" s="134"/>
      <c r="AZY224" s="134"/>
      <c r="AZZ224" s="131"/>
      <c r="BAA224" s="131"/>
      <c r="BAB224" s="131"/>
      <c r="BAC224" s="132"/>
      <c r="BAE224" s="130"/>
      <c r="BAF224" s="134"/>
      <c r="BAG224" s="134"/>
      <c r="BAH224" s="131"/>
      <c r="BAI224" s="131"/>
      <c r="BAJ224" s="131"/>
      <c r="BAK224" s="132"/>
      <c r="BAM224" s="130"/>
      <c r="BAN224" s="134"/>
      <c r="BAO224" s="134"/>
      <c r="BAP224" s="131"/>
      <c r="BAQ224" s="131"/>
      <c r="BAR224" s="131"/>
      <c r="BAS224" s="132"/>
      <c r="BAU224" s="130"/>
      <c r="BAV224" s="134"/>
      <c r="BAW224" s="134"/>
      <c r="BAX224" s="131"/>
      <c r="BAY224" s="131"/>
      <c r="BAZ224" s="131"/>
      <c r="BBA224" s="132"/>
      <c r="BBC224" s="130"/>
      <c r="BBD224" s="134"/>
      <c r="BBE224" s="134"/>
      <c r="BBF224" s="131"/>
      <c r="BBG224" s="131"/>
      <c r="BBH224" s="131"/>
      <c r="BBI224" s="132"/>
      <c r="BBK224" s="130"/>
      <c r="BBL224" s="134"/>
      <c r="BBM224" s="134"/>
      <c r="BBN224" s="131"/>
      <c r="BBO224" s="131"/>
      <c r="BBP224" s="131"/>
      <c r="BBQ224" s="132"/>
      <c r="BBS224" s="130"/>
      <c r="BBT224" s="134"/>
      <c r="BBU224" s="134"/>
      <c r="BBV224" s="131"/>
      <c r="BBW224" s="131"/>
      <c r="BBX224" s="131"/>
      <c r="BBY224" s="132"/>
      <c r="BCA224" s="130"/>
      <c r="BCB224" s="134"/>
      <c r="BCC224" s="134"/>
      <c r="BCD224" s="131"/>
      <c r="BCE224" s="131"/>
      <c r="BCF224" s="131"/>
      <c r="BCG224" s="132"/>
      <c r="BCI224" s="130"/>
      <c r="BCJ224" s="134"/>
      <c r="BCK224" s="134"/>
      <c r="BCL224" s="131"/>
      <c r="BCM224" s="131"/>
      <c r="BCN224" s="131"/>
      <c r="BCO224" s="132"/>
      <c r="BCQ224" s="130"/>
      <c r="BCR224" s="134"/>
      <c r="BCS224" s="134"/>
      <c r="BCT224" s="131"/>
      <c r="BCU224" s="131"/>
      <c r="BCV224" s="131"/>
      <c r="BCW224" s="132"/>
      <c r="BCY224" s="130"/>
      <c r="BCZ224" s="134"/>
      <c r="BDA224" s="134"/>
      <c r="BDB224" s="131"/>
      <c r="BDC224" s="131"/>
      <c r="BDD224" s="131"/>
      <c r="BDE224" s="132"/>
      <c r="BDG224" s="130"/>
      <c r="BDH224" s="134"/>
      <c r="BDI224" s="134"/>
      <c r="BDJ224" s="131"/>
      <c r="BDK224" s="131"/>
      <c r="BDL224" s="131"/>
      <c r="BDM224" s="132"/>
      <c r="BDO224" s="130"/>
      <c r="BDP224" s="134"/>
      <c r="BDQ224" s="134"/>
      <c r="BDR224" s="131"/>
      <c r="BDS224" s="131"/>
      <c r="BDT224" s="131"/>
      <c r="BDU224" s="132"/>
      <c r="BDW224" s="130"/>
      <c r="BDX224" s="134"/>
      <c r="BDY224" s="134"/>
      <c r="BDZ224" s="131"/>
      <c r="BEA224" s="131"/>
      <c r="BEB224" s="131"/>
      <c r="BEC224" s="132"/>
      <c r="BEE224" s="130"/>
      <c r="BEF224" s="134"/>
      <c r="BEG224" s="134"/>
      <c r="BEH224" s="131"/>
      <c r="BEI224" s="131"/>
      <c r="BEJ224" s="131"/>
      <c r="BEK224" s="132"/>
      <c r="BEM224" s="130"/>
      <c r="BEN224" s="134"/>
      <c r="BEO224" s="134"/>
      <c r="BEP224" s="131"/>
      <c r="BEQ224" s="131"/>
      <c r="BER224" s="131"/>
      <c r="BES224" s="132"/>
      <c r="BEU224" s="130"/>
      <c r="BEV224" s="134"/>
      <c r="BEW224" s="134"/>
      <c r="BEX224" s="131"/>
      <c r="BEY224" s="131"/>
      <c r="BEZ224" s="131"/>
      <c r="BFA224" s="132"/>
      <c r="BFC224" s="130"/>
      <c r="BFD224" s="134"/>
      <c r="BFE224" s="134"/>
      <c r="BFF224" s="131"/>
      <c r="BFG224" s="131"/>
      <c r="BFH224" s="131"/>
      <c r="BFI224" s="132"/>
      <c r="BFK224" s="130"/>
      <c r="BFL224" s="134"/>
      <c r="BFM224" s="134"/>
      <c r="BFN224" s="131"/>
      <c r="BFO224" s="131"/>
      <c r="BFP224" s="131"/>
      <c r="BFQ224" s="132"/>
      <c r="BFS224" s="130"/>
      <c r="BFT224" s="134"/>
      <c r="BFU224" s="134"/>
      <c r="BFV224" s="131"/>
      <c r="BFW224" s="131"/>
      <c r="BFX224" s="131"/>
      <c r="BFY224" s="132"/>
      <c r="BGA224" s="130"/>
      <c r="BGB224" s="134"/>
      <c r="BGC224" s="134"/>
      <c r="BGD224" s="131"/>
      <c r="BGE224" s="131"/>
      <c r="BGF224" s="131"/>
      <c r="BGG224" s="132"/>
      <c r="BGI224" s="130"/>
      <c r="BGJ224" s="134"/>
      <c r="BGK224" s="134"/>
      <c r="BGL224" s="131"/>
      <c r="BGM224" s="131"/>
      <c r="BGN224" s="131"/>
      <c r="BGO224" s="132"/>
      <c r="BGQ224" s="130"/>
      <c r="BGR224" s="134"/>
      <c r="BGS224" s="134"/>
      <c r="BGT224" s="131"/>
      <c r="BGU224" s="131"/>
      <c r="BGV224" s="131"/>
      <c r="BGW224" s="132"/>
      <c r="BGY224" s="130"/>
      <c r="BGZ224" s="134"/>
      <c r="BHA224" s="134"/>
      <c r="BHB224" s="131"/>
      <c r="BHC224" s="131"/>
      <c r="BHD224" s="131"/>
      <c r="BHE224" s="132"/>
      <c r="BHG224" s="130"/>
      <c r="BHH224" s="134"/>
      <c r="BHI224" s="134"/>
      <c r="BHJ224" s="131"/>
      <c r="BHK224" s="131"/>
      <c r="BHL224" s="131"/>
      <c r="BHM224" s="132"/>
      <c r="BHO224" s="130"/>
      <c r="BHP224" s="134"/>
      <c r="BHQ224" s="134"/>
      <c r="BHR224" s="131"/>
      <c r="BHS224" s="131"/>
      <c r="BHT224" s="131"/>
      <c r="BHU224" s="132"/>
      <c r="BHW224" s="130"/>
      <c r="BHX224" s="134"/>
      <c r="BHY224" s="134"/>
      <c r="BHZ224" s="131"/>
      <c r="BIA224" s="131"/>
      <c r="BIB224" s="131"/>
      <c r="BIC224" s="132"/>
      <c r="BIE224" s="130"/>
      <c r="BIF224" s="134"/>
      <c r="BIG224" s="134"/>
      <c r="BIH224" s="131"/>
      <c r="BII224" s="131"/>
      <c r="BIJ224" s="131"/>
      <c r="BIK224" s="132"/>
      <c r="BIM224" s="130"/>
      <c r="BIN224" s="134"/>
      <c r="BIO224" s="134"/>
      <c r="BIP224" s="131"/>
      <c r="BIQ224" s="131"/>
      <c r="BIR224" s="131"/>
      <c r="BIS224" s="132"/>
      <c r="BIU224" s="130"/>
      <c r="BIV224" s="134"/>
      <c r="BIW224" s="134"/>
      <c r="BIX224" s="131"/>
      <c r="BIY224" s="131"/>
      <c r="BIZ224" s="131"/>
      <c r="BJA224" s="132"/>
      <c r="BJC224" s="130"/>
      <c r="BJD224" s="134"/>
      <c r="BJE224" s="134"/>
      <c r="BJF224" s="131"/>
      <c r="BJG224" s="131"/>
      <c r="BJH224" s="131"/>
      <c r="BJI224" s="132"/>
      <c r="BJK224" s="130"/>
      <c r="BJL224" s="134"/>
      <c r="BJM224" s="134"/>
      <c r="BJN224" s="131"/>
      <c r="BJO224" s="131"/>
      <c r="BJP224" s="131"/>
      <c r="BJQ224" s="132"/>
      <c r="BJS224" s="130"/>
      <c r="BJT224" s="134"/>
      <c r="BJU224" s="134"/>
      <c r="BJV224" s="131"/>
      <c r="BJW224" s="131"/>
      <c r="BJX224" s="131"/>
      <c r="BJY224" s="132"/>
      <c r="BKA224" s="130"/>
      <c r="BKB224" s="134"/>
      <c r="BKC224" s="134"/>
      <c r="BKD224" s="131"/>
      <c r="BKE224" s="131"/>
      <c r="BKF224" s="131"/>
      <c r="BKG224" s="132"/>
      <c r="BKI224" s="130"/>
      <c r="BKJ224" s="134"/>
      <c r="BKK224" s="134"/>
      <c r="BKL224" s="131"/>
      <c r="BKM224" s="131"/>
      <c r="BKN224" s="131"/>
      <c r="BKO224" s="132"/>
      <c r="BKQ224" s="130"/>
      <c r="BKR224" s="134"/>
      <c r="BKS224" s="134"/>
      <c r="BKT224" s="131"/>
      <c r="BKU224" s="131"/>
      <c r="BKV224" s="131"/>
      <c r="BKW224" s="132"/>
      <c r="BKY224" s="130"/>
      <c r="BKZ224" s="134"/>
      <c r="BLA224" s="134"/>
      <c r="BLB224" s="131"/>
      <c r="BLC224" s="131"/>
      <c r="BLD224" s="131"/>
      <c r="BLE224" s="132"/>
      <c r="BLG224" s="130"/>
      <c r="BLH224" s="134"/>
      <c r="BLI224" s="134"/>
      <c r="BLJ224" s="131"/>
      <c r="BLK224" s="131"/>
      <c r="BLL224" s="131"/>
      <c r="BLM224" s="132"/>
      <c r="BLO224" s="130"/>
      <c r="BLP224" s="134"/>
      <c r="BLQ224" s="134"/>
      <c r="BLR224" s="131"/>
      <c r="BLS224" s="131"/>
      <c r="BLT224" s="131"/>
      <c r="BLU224" s="132"/>
      <c r="BLW224" s="130"/>
      <c r="BLX224" s="134"/>
      <c r="BLY224" s="134"/>
      <c r="BLZ224" s="131"/>
      <c r="BMA224" s="131"/>
      <c r="BMB224" s="131"/>
      <c r="BMC224" s="132"/>
      <c r="BME224" s="130"/>
      <c r="BMF224" s="134"/>
      <c r="BMG224" s="134"/>
      <c r="BMH224" s="131"/>
      <c r="BMI224" s="131"/>
      <c r="BMJ224" s="131"/>
      <c r="BMK224" s="132"/>
      <c r="BMM224" s="130"/>
      <c r="BMN224" s="134"/>
      <c r="BMO224" s="134"/>
      <c r="BMP224" s="131"/>
      <c r="BMQ224" s="131"/>
      <c r="BMR224" s="131"/>
      <c r="BMS224" s="132"/>
      <c r="BMU224" s="130"/>
      <c r="BMV224" s="134"/>
      <c r="BMW224" s="134"/>
      <c r="BMX224" s="131"/>
      <c r="BMY224" s="131"/>
      <c r="BMZ224" s="131"/>
      <c r="BNA224" s="132"/>
      <c r="BNC224" s="130"/>
      <c r="BND224" s="134"/>
      <c r="BNE224" s="134"/>
      <c r="BNF224" s="131"/>
      <c r="BNG224" s="131"/>
      <c r="BNH224" s="131"/>
      <c r="BNI224" s="132"/>
      <c r="BNK224" s="130"/>
      <c r="BNL224" s="134"/>
      <c r="BNM224" s="134"/>
      <c r="BNN224" s="131"/>
      <c r="BNO224" s="131"/>
      <c r="BNP224" s="131"/>
      <c r="BNQ224" s="132"/>
      <c r="BNS224" s="130"/>
      <c r="BNT224" s="134"/>
      <c r="BNU224" s="134"/>
      <c r="BNV224" s="131"/>
      <c r="BNW224" s="131"/>
      <c r="BNX224" s="131"/>
      <c r="BNY224" s="132"/>
      <c r="BOA224" s="130"/>
      <c r="BOB224" s="134"/>
      <c r="BOC224" s="134"/>
      <c r="BOD224" s="131"/>
      <c r="BOE224" s="131"/>
      <c r="BOF224" s="131"/>
      <c r="BOG224" s="132"/>
      <c r="BOI224" s="130"/>
      <c r="BOJ224" s="134"/>
      <c r="BOK224" s="134"/>
      <c r="BOL224" s="131"/>
      <c r="BOM224" s="131"/>
      <c r="BON224" s="131"/>
      <c r="BOO224" s="132"/>
      <c r="BOQ224" s="130"/>
      <c r="BOR224" s="134"/>
      <c r="BOS224" s="134"/>
      <c r="BOT224" s="131"/>
      <c r="BOU224" s="131"/>
      <c r="BOV224" s="131"/>
      <c r="BOW224" s="132"/>
      <c r="BOY224" s="130"/>
      <c r="BOZ224" s="134"/>
      <c r="BPA224" s="134"/>
      <c r="BPB224" s="131"/>
      <c r="BPC224" s="131"/>
      <c r="BPD224" s="131"/>
      <c r="BPE224" s="132"/>
      <c r="BPG224" s="130"/>
      <c r="BPH224" s="134"/>
      <c r="BPI224" s="134"/>
      <c r="BPJ224" s="131"/>
      <c r="BPK224" s="131"/>
      <c r="BPL224" s="131"/>
      <c r="BPM224" s="132"/>
      <c r="BPO224" s="130"/>
      <c r="BPP224" s="134"/>
      <c r="BPQ224" s="134"/>
      <c r="BPR224" s="131"/>
      <c r="BPS224" s="131"/>
      <c r="BPT224" s="131"/>
      <c r="BPU224" s="132"/>
      <c r="BPW224" s="130"/>
      <c r="BPX224" s="134"/>
      <c r="BPY224" s="134"/>
      <c r="BPZ224" s="131"/>
      <c r="BQA224" s="131"/>
      <c r="BQB224" s="131"/>
      <c r="BQC224" s="132"/>
      <c r="BQE224" s="130"/>
      <c r="BQF224" s="134"/>
      <c r="BQG224" s="134"/>
      <c r="BQH224" s="131"/>
      <c r="BQI224" s="131"/>
      <c r="BQJ224" s="131"/>
      <c r="BQK224" s="132"/>
      <c r="BQM224" s="130"/>
      <c r="BQN224" s="134"/>
      <c r="BQO224" s="134"/>
      <c r="BQP224" s="131"/>
      <c r="BQQ224" s="131"/>
      <c r="BQR224" s="131"/>
      <c r="BQS224" s="132"/>
      <c r="BQU224" s="130"/>
      <c r="BQV224" s="134"/>
      <c r="BQW224" s="134"/>
      <c r="BQX224" s="131"/>
      <c r="BQY224" s="131"/>
      <c r="BQZ224" s="131"/>
      <c r="BRA224" s="132"/>
      <c r="BRC224" s="130"/>
      <c r="BRD224" s="134"/>
      <c r="BRE224" s="134"/>
      <c r="BRF224" s="131"/>
      <c r="BRG224" s="131"/>
      <c r="BRH224" s="131"/>
      <c r="BRI224" s="132"/>
      <c r="BRK224" s="130"/>
      <c r="BRL224" s="134"/>
      <c r="BRM224" s="134"/>
      <c r="BRN224" s="131"/>
      <c r="BRO224" s="131"/>
      <c r="BRP224" s="131"/>
      <c r="BRQ224" s="132"/>
      <c r="BRS224" s="130"/>
      <c r="BRT224" s="134"/>
      <c r="BRU224" s="134"/>
      <c r="BRV224" s="131"/>
      <c r="BRW224" s="131"/>
      <c r="BRX224" s="131"/>
      <c r="BRY224" s="132"/>
      <c r="BSA224" s="130"/>
      <c r="BSB224" s="134"/>
      <c r="BSC224" s="134"/>
      <c r="BSD224" s="131"/>
      <c r="BSE224" s="131"/>
      <c r="BSF224" s="131"/>
      <c r="BSG224" s="132"/>
      <c r="BSI224" s="130"/>
      <c r="BSJ224" s="134"/>
      <c r="BSK224" s="134"/>
      <c r="BSL224" s="131"/>
      <c r="BSM224" s="131"/>
      <c r="BSN224" s="131"/>
      <c r="BSO224" s="132"/>
      <c r="BSQ224" s="130"/>
      <c r="BSR224" s="134"/>
      <c r="BSS224" s="134"/>
      <c r="BST224" s="131"/>
      <c r="BSU224" s="131"/>
      <c r="BSV224" s="131"/>
      <c r="BSW224" s="132"/>
      <c r="BSY224" s="130"/>
      <c r="BSZ224" s="134"/>
      <c r="BTA224" s="134"/>
      <c r="BTB224" s="131"/>
      <c r="BTC224" s="131"/>
      <c r="BTD224" s="131"/>
      <c r="BTE224" s="132"/>
      <c r="BTG224" s="130"/>
      <c r="BTH224" s="134"/>
      <c r="BTI224" s="134"/>
      <c r="BTJ224" s="131"/>
      <c r="BTK224" s="131"/>
      <c r="BTL224" s="131"/>
      <c r="BTM224" s="132"/>
      <c r="BTO224" s="130"/>
      <c r="BTP224" s="134"/>
      <c r="BTQ224" s="134"/>
      <c r="BTR224" s="131"/>
      <c r="BTS224" s="131"/>
      <c r="BTT224" s="131"/>
      <c r="BTU224" s="132"/>
      <c r="BTW224" s="130"/>
      <c r="BTX224" s="134"/>
      <c r="BTY224" s="134"/>
      <c r="BTZ224" s="131"/>
      <c r="BUA224" s="131"/>
      <c r="BUB224" s="131"/>
      <c r="BUC224" s="132"/>
      <c r="BUE224" s="130"/>
      <c r="BUF224" s="134"/>
      <c r="BUG224" s="134"/>
      <c r="BUH224" s="131"/>
      <c r="BUI224" s="131"/>
      <c r="BUJ224" s="131"/>
      <c r="BUK224" s="132"/>
      <c r="BUM224" s="130"/>
      <c r="BUN224" s="134"/>
      <c r="BUO224" s="134"/>
      <c r="BUP224" s="131"/>
      <c r="BUQ224" s="131"/>
      <c r="BUR224" s="131"/>
      <c r="BUS224" s="132"/>
      <c r="BUU224" s="130"/>
      <c r="BUV224" s="134"/>
      <c r="BUW224" s="134"/>
      <c r="BUX224" s="131"/>
      <c r="BUY224" s="131"/>
      <c r="BUZ224" s="131"/>
      <c r="BVA224" s="132"/>
      <c r="BVC224" s="130"/>
      <c r="BVD224" s="134"/>
      <c r="BVE224" s="134"/>
      <c r="BVF224" s="131"/>
      <c r="BVG224" s="131"/>
      <c r="BVH224" s="131"/>
      <c r="BVI224" s="132"/>
      <c r="BVK224" s="130"/>
      <c r="BVL224" s="134"/>
      <c r="BVM224" s="134"/>
      <c r="BVN224" s="131"/>
      <c r="BVO224" s="131"/>
      <c r="BVP224" s="131"/>
      <c r="BVQ224" s="132"/>
      <c r="BVS224" s="130"/>
      <c r="BVT224" s="134"/>
      <c r="BVU224" s="134"/>
      <c r="BVV224" s="131"/>
      <c r="BVW224" s="131"/>
      <c r="BVX224" s="131"/>
      <c r="BVY224" s="132"/>
      <c r="BWA224" s="130"/>
      <c r="BWB224" s="134"/>
      <c r="BWC224" s="134"/>
      <c r="BWD224" s="131"/>
      <c r="BWE224" s="131"/>
      <c r="BWF224" s="131"/>
      <c r="BWG224" s="132"/>
      <c r="BWI224" s="130"/>
      <c r="BWJ224" s="134"/>
      <c r="BWK224" s="134"/>
      <c r="BWL224" s="131"/>
      <c r="BWM224" s="131"/>
      <c r="BWN224" s="131"/>
      <c r="BWO224" s="132"/>
      <c r="BWQ224" s="130"/>
      <c r="BWR224" s="134"/>
      <c r="BWS224" s="134"/>
      <c r="BWT224" s="131"/>
      <c r="BWU224" s="131"/>
      <c r="BWV224" s="131"/>
      <c r="BWW224" s="132"/>
      <c r="BWY224" s="130"/>
      <c r="BWZ224" s="134"/>
      <c r="BXA224" s="134"/>
      <c r="BXB224" s="131"/>
      <c r="BXC224" s="131"/>
      <c r="BXD224" s="131"/>
      <c r="BXE224" s="132"/>
      <c r="BXG224" s="130"/>
      <c r="BXH224" s="134"/>
      <c r="BXI224" s="134"/>
      <c r="BXJ224" s="131"/>
      <c r="BXK224" s="131"/>
      <c r="BXL224" s="131"/>
      <c r="BXM224" s="132"/>
      <c r="BXO224" s="130"/>
      <c r="BXP224" s="134"/>
      <c r="BXQ224" s="134"/>
      <c r="BXR224" s="131"/>
      <c r="BXS224" s="131"/>
      <c r="BXT224" s="131"/>
      <c r="BXU224" s="132"/>
      <c r="BXW224" s="130"/>
      <c r="BXX224" s="134"/>
      <c r="BXY224" s="134"/>
      <c r="BXZ224" s="131"/>
      <c r="BYA224" s="131"/>
      <c r="BYB224" s="131"/>
      <c r="BYC224" s="132"/>
      <c r="BYE224" s="130"/>
      <c r="BYF224" s="134"/>
      <c r="BYG224" s="134"/>
      <c r="BYH224" s="131"/>
      <c r="BYI224" s="131"/>
      <c r="BYJ224" s="131"/>
      <c r="BYK224" s="132"/>
      <c r="BYM224" s="130"/>
      <c r="BYN224" s="134"/>
      <c r="BYO224" s="134"/>
      <c r="BYP224" s="131"/>
      <c r="BYQ224" s="131"/>
      <c r="BYR224" s="131"/>
      <c r="BYS224" s="132"/>
      <c r="BYU224" s="130"/>
      <c r="BYV224" s="134"/>
      <c r="BYW224" s="134"/>
      <c r="BYX224" s="131"/>
      <c r="BYY224" s="131"/>
      <c r="BYZ224" s="131"/>
      <c r="BZA224" s="132"/>
      <c r="BZC224" s="130"/>
      <c r="BZD224" s="134"/>
      <c r="BZE224" s="134"/>
      <c r="BZF224" s="131"/>
      <c r="BZG224" s="131"/>
      <c r="BZH224" s="131"/>
      <c r="BZI224" s="132"/>
      <c r="BZK224" s="130"/>
      <c r="BZL224" s="134"/>
      <c r="BZM224" s="134"/>
      <c r="BZN224" s="131"/>
      <c r="BZO224" s="131"/>
      <c r="BZP224" s="131"/>
      <c r="BZQ224" s="132"/>
      <c r="BZS224" s="130"/>
      <c r="BZT224" s="134"/>
      <c r="BZU224" s="134"/>
      <c r="BZV224" s="131"/>
      <c r="BZW224" s="131"/>
      <c r="BZX224" s="131"/>
      <c r="BZY224" s="132"/>
      <c r="CAA224" s="130"/>
      <c r="CAB224" s="134"/>
      <c r="CAC224" s="134"/>
      <c r="CAD224" s="131"/>
      <c r="CAE224" s="131"/>
      <c r="CAF224" s="131"/>
      <c r="CAG224" s="132"/>
      <c r="CAI224" s="130"/>
      <c r="CAJ224" s="134"/>
      <c r="CAK224" s="134"/>
      <c r="CAL224" s="131"/>
      <c r="CAM224" s="131"/>
      <c r="CAN224" s="131"/>
      <c r="CAO224" s="132"/>
      <c r="CAQ224" s="130"/>
      <c r="CAR224" s="134"/>
      <c r="CAS224" s="134"/>
      <c r="CAT224" s="131"/>
      <c r="CAU224" s="131"/>
      <c r="CAV224" s="131"/>
      <c r="CAW224" s="132"/>
      <c r="CAY224" s="130"/>
      <c r="CAZ224" s="134"/>
      <c r="CBA224" s="134"/>
      <c r="CBB224" s="131"/>
      <c r="CBC224" s="131"/>
      <c r="CBD224" s="131"/>
      <c r="CBE224" s="132"/>
      <c r="CBG224" s="130"/>
      <c r="CBH224" s="134"/>
      <c r="CBI224" s="134"/>
      <c r="CBJ224" s="131"/>
      <c r="CBK224" s="131"/>
      <c r="CBL224" s="131"/>
      <c r="CBM224" s="132"/>
      <c r="CBO224" s="130"/>
      <c r="CBP224" s="134"/>
      <c r="CBQ224" s="134"/>
      <c r="CBR224" s="131"/>
      <c r="CBS224" s="131"/>
      <c r="CBT224" s="131"/>
      <c r="CBU224" s="132"/>
      <c r="CBW224" s="130"/>
      <c r="CBX224" s="134"/>
      <c r="CBY224" s="134"/>
      <c r="CBZ224" s="131"/>
      <c r="CCA224" s="131"/>
      <c r="CCB224" s="131"/>
      <c r="CCC224" s="132"/>
      <c r="CCE224" s="130"/>
      <c r="CCF224" s="134"/>
      <c r="CCG224" s="134"/>
      <c r="CCH224" s="131"/>
      <c r="CCI224" s="131"/>
      <c r="CCJ224" s="131"/>
      <c r="CCK224" s="132"/>
      <c r="CCM224" s="130"/>
      <c r="CCN224" s="134"/>
      <c r="CCO224" s="134"/>
      <c r="CCP224" s="131"/>
      <c r="CCQ224" s="131"/>
      <c r="CCR224" s="131"/>
      <c r="CCS224" s="132"/>
      <c r="CCU224" s="130"/>
      <c r="CCV224" s="134"/>
      <c r="CCW224" s="134"/>
      <c r="CCX224" s="131"/>
      <c r="CCY224" s="131"/>
      <c r="CCZ224" s="131"/>
      <c r="CDA224" s="132"/>
      <c r="CDC224" s="130"/>
      <c r="CDD224" s="134"/>
      <c r="CDE224" s="134"/>
      <c r="CDF224" s="131"/>
      <c r="CDG224" s="131"/>
      <c r="CDH224" s="131"/>
      <c r="CDI224" s="132"/>
      <c r="CDK224" s="130"/>
      <c r="CDL224" s="134"/>
      <c r="CDM224" s="134"/>
      <c r="CDN224" s="131"/>
      <c r="CDO224" s="131"/>
      <c r="CDP224" s="131"/>
      <c r="CDQ224" s="132"/>
      <c r="CDS224" s="130"/>
      <c r="CDT224" s="134"/>
      <c r="CDU224" s="134"/>
      <c r="CDV224" s="131"/>
      <c r="CDW224" s="131"/>
      <c r="CDX224" s="131"/>
      <c r="CDY224" s="132"/>
      <c r="CEA224" s="130"/>
      <c r="CEB224" s="134"/>
      <c r="CEC224" s="134"/>
      <c r="CED224" s="131"/>
      <c r="CEE224" s="131"/>
      <c r="CEF224" s="131"/>
      <c r="CEG224" s="132"/>
      <c r="CEI224" s="130"/>
      <c r="CEJ224" s="134"/>
      <c r="CEK224" s="134"/>
      <c r="CEL224" s="131"/>
      <c r="CEM224" s="131"/>
      <c r="CEN224" s="131"/>
      <c r="CEO224" s="132"/>
      <c r="CEQ224" s="130"/>
      <c r="CER224" s="134"/>
      <c r="CES224" s="134"/>
      <c r="CET224" s="131"/>
      <c r="CEU224" s="131"/>
      <c r="CEV224" s="131"/>
      <c r="CEW224" s="132"/>
      <c r="CEY224" s="130"/>
      <c r="CEZ224" s="134"/>
      <c r="CFA224" s="134"/>
      <c r="CFB224" s="131"/>
      <c r="CFC224" s="131"/>
      <c r="CFD224" s="131"/>
      <c r="CFE224" s="132"/>
      <c r="CFG224" s="130"/>
      <c r="CFH224" s="134"/>
      <c r="CFI224" s="134"/>
      <c r="CFJ224" s="131"/>
      <c r="CFK224" s="131"/>
      <c r="CFL224" s="131"/>
      <c r="CFM224" s="132"/>
      <c r="CFO224" s="130"/>
      <c r="CFP224" s="134"/>
      <c r="CFQ224" s="134"/>
      <c r="CFR224" s="131"/>
      <c r="CFS224" s="131"/>
      <c r="CFT224" s="131"/>
      <c r="CFU224" s="132"/>
      <c r="CFW224" s="130"/>
      <c r="CFX224" s="134"/>
      <c r="CFY224" s="134"/>
      <c r="CFZ224" s="131"/>
      <c r="CGA224" s="131"/>
      <c r="CGB224" s="131"/>
      <c r="CGC224" s="132"/>
      <c r="CGE224" s="130"/>
      <c r="CGF224" s="134"/>
      <c r="CGG224" s="134"/>
      <c r="CGH224" s="131"/>
      <c r="CGI224" s="131"/>
      <c r="CGJ224" s="131"/>
      <c r="CGK224" s="132"/>
      <c r="CGM224" s="130"/>
      <c r="CGN224" s="134"/>
      <c r="CGO224" s="134"/>
      <c r="CGP224" s="131"/>
      <c r="CGQ224" s="131"/>
      <c r="CGR224" s="131"/>
      <c r="CGS224" s="132"/>
      <c r="CGU224" s="130"/>
      <c r="CGV224" s="134"/>
      <c r="CGW224" s="134"/>
      <c r="CGX224" s="131"/>
      <c r="CGY224" s="131"/>
      <c r="CGZ224" s="131"/>
      <c r="CHA224" s="132"/>
      <c r="CHC224" s="130"/>
      <c r="CHD224" s="134"/>
      <c r="CHE224" s="134"/>
      <c r="CHF224" s="131"/>
      <c r="CHG224" s="131"/>
      <c r="CHH224" s="131"/>
      <c r="CHI224" s="132"/>
      <c r="CHK224" s="130"/>
      <c r="CHL224" s="134"/>
      <c r="CHM224" s="134"/>
      <c r="CHN224" s="131"/>
      <c r="CHO224" s="131"/>
      <c r="CHP224" s="131"/>
      <c r="CHQ224" s="132"/>
      <c r="CHS224" s="130"/>
      <c r="CHT224" s="134"/>
      <c r="CHU224" s="134"/>
      <c r="CHV224" s="131"/>
      <c r="CHW224" s="131"/>
      <c r="CHX224" s="131"/>
      <c r="CHY224" s="132"/>
      <c r="CIA224" s="130"/>
      <c r="CIB224" s="134"/>
      <c r="CIC224" s="134"/>
      <c r="CID224" s="131"/>
      <c r="CIE224" s="131"/>
      <c r="CIF224" s="131"/>
      <c r="CIG224" s="132"/>
      <c r="CII224" s="130"/>
      <c r="CIJ224" s="134"/>
      <c r="CIK224" s="134"/>
      <c r="CIL224" s="131"/>
      <c r="CIM224" s="131"/>
      <c r="CIN224" s="131"/>
      <c r="CIO224" s="132"/>
      <c r="CIQ224" s="130"/>
      <c r="CIR224" s="134"/>
      <c r="CIS224" s="134"/>
      <c r="CIT224" s="131"/>
      <c r="CIU224" s="131"/>
      <c r="CIV224" s="131"/>
      <c r="CIW224" s="132"/>
      <c r="CIY224" s="130"/>
      <c r="CIZ224" s="134"/>
      <c r="CJA224" s="134"/>
      <c r="CJB224" s="131"/>
      <c r="CJC224" s="131"/>
      <c r="CJD224" s="131"/>
      <c r="CJE224" s="132"/>
      <c r="CJG224" s="130"/>
      <c r="CJH224" s="134"/>
      <c r="CJI224" s="134"/>
      <c r="CJJ224" s="131"/>
      <c r="CJK224" s="131"/>
      <c r="CJL224" s="131"/>
      <c r="CJM224" s="132"/>
      <c r="CJO224" s="130"/>
      <c r="CJP224" s="134"/>
      <c r="CJQ224" s="134"/>
      <c r="CJR224" s="131"/>
      <c r="CJS224" s="131"/>
      <c r="CJT224" s="131"/>
      <c r="CJU224" s="132"/>
      <c r="CJW224" s="130"/>
      <c r="CJX224" s="134"/>
      <c r="CJY224" s="134"/>
      <c r="CJZ224" s="131"/>
      <c r="CKA224" s="131"/>
      <c r="CKB224" s="131"/>
      <c r="CKC224" s="132"/>
      <c r="CKE224" s="130"/>
      <c r="CKF224" s="134"/>
      <c r="CKG224" s="134"/>
      <c r="CKH224" s="131"/>
      <c r="CKI224" s="131"/>
      <c r="CKJ224" s="131"/>
      <c r="CKK224" s="132"/>
      <c r="CKM224" s="130"/>
      <c r="CKN224" s="134"/>
      <c r="CKO224" s="134"/>
      <c r="CKP224" s="131"/>
      <c r="CKQ224" s="131"/>
      <c r="CKR224" s="131"/>
      <c r="CKS224" s="132"/>
      <c r="CKU224" s="130"/>
      <c r="CKV224" s="134"/>
      <c r="CKW224" s="134"/>
      <c r="CKX224" s="131"/>
      <c r="CKY224" s="131"/>
      <c r="CKZ224" s="131"/>
      <c r="CLA224" s="132"/>
      <c r="CLC224" s="130"/>
      <c r="CLD224" s="134"/>
      <c r="CLE224" s="134"/>
      <c r="CLF224" s="131"/>
      <c r="CLG224" s="131"/>
      <c r="CLH224" s="131"/>
      <c r="CLI224" s="132"/>
      <c r="CLK224" s="130"/>
      <c r="CLL224" s="134"/>
      <c r="CLM224" s="134"/>
      <c r="CLN224" s="131"/>
      <c r="CLO224" s="131"/>
      <c r="CLP224" s="131"/>
      <c r="CLQ224" s="132"/>
      <c r="CLS224" s="130"/>
      <c r="CLT224" s="134"/>
      <c r="CLU224" s="134"/>
      <c r="CLV224" s="131"/>
      <c r="CLW224" s="131"/>
      <c r="CLX224" s="131"/>
      <c r="CLY224" s="132"/>
      <c r="CMA224" s="130"/>
      <c r="CMB224" s="134"/>
      <c r="CMC224" s="134"/>
      <c r="CMD224" s="131"/>
      <c r="CME224" s="131"/>
      <c r="CMF224" s="131"/>
      <c r="CMG224" s="132"/>
      <c r="CMI224" s="130"/>
      <c r="CMJ224" s="134"/>
      <c r="CMK224" s="134"/>
      <c r="CML224" s="131"/>
      <c r="CMM224" s="131"/>
      <c r="CMN224" s="131"/>
      <c r="CMO224" s="132"/>
      <c r="CMQ224" s="130"/>
      <c r="CMR224" s="134"/>
      <c r="CMS224" s="134"/>
      <c r="CMT224" s="131"/>
      <c r="CMU224" s="131"/>
      <c r="CMV224" s="131"/>
      <c r="CMW224" s="132"/>
      <c r="CMY224" s="130"/>
      <c r="CMZ224" s="134"/>
      <c r="CNA224" s="134"/>
      <c r="CNB224" s="131"/>
      <c r="CNC224" s="131"/>
      <c r="CND224" s="131"/>
      <c r="CNE224" s="132"/>
      <c r="CNG224" s="130"/>
      <c r="CNH224" s="134"/>
      <c r="CNI224" s="134"/>
      <c r="CNJ224" s="131"/>
      <c r="CNK224" s="131"/>
      <c r="CNL224" s="131"/>
      <c r="CNM224" s="132"/>
      <c r="CNO224" s="130"/>
      <c r="CNP224" s="134"/>
      <c r="CNQ224" s="134"/>
      <c r="CNR224" s="131"/>
      <c r="CNS224" s="131"/>
      <c r="CNT224" s="131"/>
      <c r="CNU224" s="132"/>
      <c r="CNW224" s="130"/>
      <c r="CNX224" s="134"/>
      <c r="CNY224" s="134"/>
      <c r="CNZ224" s="131"/>
      <c r="COA224" s="131"/>
      <c r="COB224" s="131"/>
      <c r="COC224" s="132"/>
      <c r="COE224" s="130"/>
      <c r="COF224" s="134"/>
      <c r="COG224" s="134"/>
      <c r="COH224" s="131"/>
      <c r="COI224" s="131"/>
      <c r="COJ224" s="131"/>
      <c r="COK224" s="132"/>
      <c r="COM224" s="130"/>
      <c r="CON224" s="134"/>
      <c r="COO224" s="134"/>
      <c r="COP224" s="131"/>
      <c r="COQ224" s="131"/>
      <c r="COR224" s="131"/>
      <c r="COS224" s="132"/>
      <c r="COU224" s="130"/>
      <c r="COV224" s="134"/>
      <c r="COW224" s="134"/>
      <c r="COX224" s="131"/>
      <c r="COY224" s="131"/>
      <c r="COZ224" s="131"/>
      <c r="CPA224" s="132"/>
      <c r="CPC224" s="130"/>
      <c r="CPD224" s="134"/>
      <c r="CPE224" s="134"/>
      <c r="CPF224" s="131"/>
      <c r="CPG224" s="131"/>
      <c r="CPH224" s="131"/>
      <c r="CPI224" s="132"/>
      <c r="CPK224" s="130"/>
      <c r="CPL224" s="134"/>
      <c r="CPM224" s="134"/>
      <c r="CPN224" s="131"/>
      <c r="CPO224" s="131"/>
      <c r="CPP224" s="131"/>
      <c r="CPQ224" s="132"/>
      <c r="CPS224" s="130"/>
      <c r="CPT224" s="134"/>
      <c r="CPU224" s="134"/>
      <c r="CPV224" s="131"/>
      <c r="CPW224" s="131"/>
      <c r="CPX224" s="131"/>
      <c r="CPY224" s="132"/>
      <c r="CQA224" s="130"/>
      <c r="CQB224" s="134"/>
      <c r="CQC224" s="134"/>
      <c r="CQD224" s="131"/>
      <c r="CQE224" s="131"/>
      <c r="CQF224" s="131"/>
      <c r="CQG224" s="132"/>
      <c r="CQI224" s="130"/>
      <c r="CQJ224" s="134"/>
      <c r="CQK224" s="134"/>
      <c r="CQL224" s="131"/>
      <c r="CQM224" s="131"/>
      <c r="CQN224" s="131"/>
      <c r="CQO224" s="132"/>
      <c r="CQQ224" s="130"/>
      <c r="CQR224" s="134"/>
      <c r="CQS224" s="134"/>
      <c r="CQT224" s="131"/>
      <c r="CQU224" s="131"/>
      <c r="CQV224" s="131"/>
      <c r="CQW224" s="132"/>
      <c r="CQY224" s="130"/>
      <c r="CQZ224" s="134"/>
      <c r="CRA224" s="134"/>
      <c r="CRB224" s="131"/>
      <c r="CRC224" s="131"/>
      <c r="CRD224" s="131"/>
      <c r="CRE224" s="132"/>
      <c r="CRG224" s="130"/>
      <c r="CRH224" s="134"/>
      <c r="CRI224" s="134"/>
      <c r="CRJ224" s="131"/>
      <c r="CRK224" s="131"/>
      <c r="CRL224" s="131"/>
      <c r="CRM224" s="132"/>
      <c r="CRO224" s="130"/>
      <c r="CRP224" s="134"/>
      <c r="CRQ224" s="134"/>
      <c r="CRR224" s="131"/>
      <c r="CRS224" s="131"/>
      <c r="CRT224" s="131"/>
      <c r="CRU224" s="132"/>
      <c r="CRW224" s="130"/>
      <c r="CRX224" s="134"/>
      <c r="CRY224" s="134"/>
      <c r="CRZ224" s="131"/>
      <c r="CSA224" s="131"/>
      <c r="CSB224" s="131"/>
      <c r="CSC224" s="132"/>
      <c r="CSE224" s="130"/>
      <c r="CSF224" s="134"/>
      <c r="CSG224" s="134"/>
      <c r="CSH224" s="131"/>
      <c r="CSI224" s="131"/>
      <c r="CSJ224" s="131"/>
      <c r="CSK224" s="132"/>
      <c r="CSM224" s="130"/>
      <c r="CSN224" s="134"/>
      <c r="CSO224" s="134"/>
      <c r="CSP224" s="131"/>
      <c r="CSQ224" s="131"/>
      <c r="CSR224" s="131"/>
      <c r="CSS224" s="132"/>
      <c r="CSU224" s="130"/>
      <c r="CSV224" s="134"/>
      <c r="CSW224" s="134"/>
      <c r="CSX224" s="131"/>
      <c r="CSY224" s="131"/>
      <c r="CSZ224" s="131"/>
      <c r="CTA224" s="132"/>
      <c r="CTC224" s="130"/>
      <c r="CTD224" s="134"/>
      <c r="CTE224" s="134"/>
      <c r="CTF224" s="131"/>
      <c r="CTG224" s="131"/>
      <c r="CTH224" s="131"/>
      <c r="CTI224" s="132"/>
      <c r="CTK224" s="130"/>
      <c r="CTL224" s="134"/>
      <c r="CTM224" s="134"/>
      <c r="CTN224" s="131"/>
      <c r="CTO224" s="131"/>
      <c r="CTP224" s="131"/>
      <c r="CTQ224" s="132"/>
      <c r="CTS224" s="130"/>
      <c r="CTT224" s="134"/>
      <c r="CTU224" s="134"/>
      <c r="CTV224" s="131"/>
      <c r="CTW224" s="131"/>
      <c r="CTX224" s="131"/>
      <c r="CTY224" s="132"/>
      <c r="CUA224" s="130"/>
      <c r="CUB224" s="134"/>
      <c r="CUC224" s="134"/>
      <c r="CUD224" s="131"/>
      <c r="CUE224" s="131"/>
      <c r="CUF224" s="131"/>
      <c r="CUG224" s="132"/>
      <c r="CUI224" s="130"/>
      <c r="CUJ224" s="134"/>
      <c r="CUK224" s="134"/>
      <c r="CUL224" s="131"/>
      <c r="CUM224" s="131"/>
      <c r="CUN224" s="131"/>
      <c r="CUO224" s="132"/>
      <c r="CUQ224" s="130"/>
      <c r="CUR224" s="134"/>
      <c r="CUS224" s="134"/>
      <c r="CUT224" s="131"/>
      <c r="CUU224" s="131"/>
      <c r="CUV224" s="131"/>
      <c r="CUW224" s="132"/>
      <c r="CUY224" s="130"/>
      <c r="CUZ224" s="134"/>
      <c r="CVA224" s="134"/>
      <c r="CVB224" s="131"/>
      <c r="CVC224" s="131"/>
      <c r="CVD224" s="131"/>
      <c r="CVE224" s="132"/>
      <c r="CVG224" s="130"/>
      <c r="CVH224" s="134"/>
      <c r="CVI224" s="134"/>
      <c r="CVJ224" s="131"/>
      <c r="CVK224" s="131"/>
      <c r="CVL224" s="131"/>
      <c r="CVM224" s="132"/>
      <c r="CVO224" s="130"/>
      <c r="CVP224" s="134"/>
      <c r="CVQ224" s="134"/>
      <c r="CVR224" s="131"/>
      <c r="CVS224" s="131"/>
      <c r="CVT224" s="131"/>
      <c r="CVU224" s="132"/>
      <c r="CVW224" s="130"/>
      <c r="CVX224" s="134"/>
      <c r="CVY224" s="134"/>
      <c r="CVZ224" s="131"/>
      <c r="CWA224" s="131"/>
      <c r="CWB224" s="131"/>
      <c r="CWC224" s="132"/>
      <c r="CWE224" s="130"/>
      <c r="CWF224" s="134"/>
      <c r="CWG224" s="134"/>
      <c r="CWH224" s="131"/>
      <c r="CWI224" s="131"/>
      <c r="CWJ224" s="131"/>
      <c r="CWK224" s="132"/>
      <c r="CWM224" s="130"/>
      <c r="CWN224" s="134"/>
      <c r="CWO224" s="134"/>
      <c r="CWP224" s="131"/>
      <c r="CWQ224" s="131"/>
      <c r="CWR224" s="131"/>
      <c r="CWS224" s="132"/>
      <c r="CWU224" s="130"/>
      <c r="CWV224" s="134"/>
      <c r="CWW224" s="134"/>
      <c r="CWX224" s="131"/>
      <c r="CWY224" s="131"/>
      <c r="CWZ224" s="131"/>
      <c r="CXA224" s="132"/>
      <c r="CXC224" s="130"/>
      <c r="CXD224" s="134"/>
      <c r="CXE224" s="134"/>
      <c r="CXF224" s="131"/>
      <c r="CXG224" s="131"/>
      <c r="CXH224" s="131"/>
      <c r="CXI224" s="132"/>
      <c r="CXK224" s="130"/>
      <c r="CXL224" s="134"/>
      <c r="CXM224" s="134"/>
      <c r="CXN224" s="131"/>
      <c r="CXO224" s="131"/>
      <c r="CXP224" s="131"/>
      <c r="CXQ224" s="132"/>
      <c r="CXS224" s="130"/>
      <c r="CXT224" s="134"/>
      <c r="CXU224" s="134"/>
      <c r="CXV224" s="131"/>
      <c r="CXW224" s="131"/>
      <c r="CXX224" s="131"/>
      <c r="CXY224" s="132"/>
      <c r="CYA224" s="130"/>
      <c r="CYB224" s="134"/>
      <c r="CYC224" s="134"/>
      <c r="CYD224" s="131"/>
      <c r="CYE224" s="131"/>
      <c r="CYF224" s="131"/>
      <c r="CYG224" s="132"/>
      <c r="CYI224" s="130"/>
      <c r="CYJ224" s="134"/>
      <c r="CYK224" s="134"/>
      <c r="CYL224" s="131"/>
      <c r="CYM224" s="131"/>
      <c r="CYN224" s="131"/>
      <c r="CYO224" s="132"/>
      <c r="CYQ224" s="130"/>
      <c r="CYR224" s="134"/>
      <c r="CYS224" s="134"/>
      <c r="CYT224" s="131"/>
      <c r="CYU224" s="131"/>
      <c r="CYV224" s="131"/>
      <c r="CYW224" s="132"/>
      <c r="CYY224" s="130"/>
      <c r="CYZ224" s="134"/>
      <c r="CZA224" s="134"/>
      <c r="CZB224" s="131"/>
      <c r="CZC224" s="131"/>
      <c r="CZD224" s="131"/>
      <c r="CZE224" s="132"/>
      <c r="CZG224" s="130"/>
      <c r="CZH224" s="134"/>
      <c r="CZI224" s="134"/>
      <c r="CZJ224" s="131"/>
      <c r="CZK224" s="131"/>
      <c r="CZL224" s="131"/>
      <c r="CZM224" s="132"/>
      <c r="CZO224" s="130"/>
      <c r="CZP224" s="134"/>
      <c r="CZQ224" s="134"/>
      <c r="CZR224" s="131"/>
      <c r="CZS224" s="131"/>
      <c r="CZT224" s="131"/>
      <c r="CZU224" s="132"/>
      <c r="CZW224" s="130"/>
      <c r="CZX224" s="134"/>
      <c r="CZY224" s="134"/>
      <c r="CZZ224" s="131"/>
      <c r="DAA224" s="131"/>
      <c r="DAB224" s="131"/>
      <c r="DAC224" s="132"/>
      <c r="DAE224" s="130"/>
      <c r="DAF224" s="134"/>
      <c r="DAG224" s="134"/>
      <c r="DAH224" s="131"/>
      <c r="DAI224" s="131"/>
      <c r="DAJ224" s="131"/>
      <c r="DAK224" s="132"/>
      <c r="DAM224" s="130"/>
      <c r="DAN224" s="134"/>
      <c r="DAO224" s="134"/>
      <c r="DAP224" s="131"/>
      <c r="DAQ224" s="131"/>
      <c r="DAR224" s="131"/>
      <c r="DAS224" s="132"/>
      <c r="DAU224" s="130"/>
      <c r="DAV224" s="134"/>
      <c r="DAW224" s="134"/>
      <c r="DAX224" s="131"/>
      <c r="DAY224" s="131"/>
      <c r="DAZ224" s="131"/>
      <c r="DBA224" s="132"/>
      <c r="DBC224" s="130"/>
      <c r="DBD224" s="134"/>
      <c r="DBE224" s="134"/>
      <c r="DBF224" s="131"/>
      <c r="DBG224" s="131"/>
      <c r="DBH224" s="131"/>
      <c r="DBI224" s="132"/>
      <c r="DBK224" s="130"/>
      <c r="DBL224" s="134"/>
      <c r="DBM224" s="134"/>
      <c r="DBN224" s="131"/>
      <c r="DBO224" s="131"/>
      <c r="DBP224" s="131"/>
      <c r="DBQ224" s="132"/>
      <c r="DBS224" s="130"/>
      <c r="DBT224" s="134"/>
      <c r="DBU224" s="134"/>
      <c r="DBV224" s="131"/>
      <c r="DBW224" s="131"/>
      <c r="DBX224" s="131"/>
      <c r="DBY224" s="132"/>
      <c r="DCA224" s="130"/>
      <c r="DCB224" s="134"/>
      <c r="DCC224" s="134"/>
      <c r="DCD224" s="131"/>
      <c r="DCE224" s="131"/>
      <c r="DCF224" s="131"/>
      <c r="DCG224" s="132"/>
      <c r="DCI224" s="130"/>
      <c r="DCJ224" s="134"/>
      <c r="DCK224" s="134"/>
      <c r="DCL224" s="131"/>
      <c r="DCM224" s="131"/>
      <c r="DCN224" s="131"/>
      <c r="DCO224" s="132"/>
      <c r="DCQ224" s="130"/>
      <c r="DCR224" s="134"/>
      <c r="DCS224" s="134"/>
      <c r="DCT224" s="131"/>
      <c r="DCU224" s="131"/>
      <c r="DCV224" s="131"/>
      <c r="DCW224" s="132"/>
      <c r="DCY224" s="130"/>
      <c r="DCZ224" s="134"/>
      <c r="DDA224" s="134"/>
      <c r="DDB224" s="131"/>
      <c r="DDC224" s="131"/>
      <c r="DDD224" s="131"/>
      <c r="DDE224" s="132"/>
      <c r="DDG224" s="130"/>
      <c r="DDH224" s="134"/>
      <c r="DDI224" s="134"/>
      <c r="DDJ224" s="131"/>
      <c r="DDK224" s="131"/>
      <c r="DDL224" s="131"/>
      <c r="DDM224" s="132"/>
      <c r="DDO224" s="130"/>
      <c r="DDP224" s="134"/>
      <c r="DDQ224" s="134"/>
      <c r="DDR224" s="131"/>
      <c r="DDS224" s="131"/>
      <c r="DDT224" s="131"/>
      <c r="DDU224" s="132"/>
      <c r="DDW224" s="130"/>
      <c r="DDX224" s="134"/>
      <c r="DDY224" s="134"/>
      <c r="DDZ224" s="131"/>
      <c r="DEA224" s="131"/>
      <c r="DEB224" s="131"/>
      <c r="DEC224" s="132"/>
      <c r="DEE224" s="130"/>
      <c r="DEF224" s="134"/>
      <c r="DEG224" s="134"/>
      <c r="DEH224" s="131"/>
      <c r="DEI224" s="131"/>
      <c r="DEJ224" s="131"/>
      <c r="DEK224" s="132"/>
      <c r="DEM224" s="130"/>
      <c r="DEN224" s="134"/>
      <c r="DEO224" s="134"/>
      <c r="DEP224" s="131"/>
      <c r="DEQ224" s="131"/>
      <c r="DER224" s="131"/>
      <c r="DES224" s="132"/>
      <c r="DEU224" s="130"/>
      <c r="DEV224" s="134"/>
      <c r="DEW224" s="134"/>
      <c r="DEX224" s="131"/>
      <c r="DEY224" s="131"/>
      <c r="DEZ224" s="131"/>
      <c r="DFA224" s="132"/>
      <c r="DFC224" s="130"/>
      <c r="DFD224" s="134"/>
      <c r="DFE224" s="134"/>
      <c r="DFF224" s="131"/>
      <c r="DFG224" s="131"/>
      <c r="DFH224" s="131"/>
      <c r="DFI224" s="132"/>
      <c r="DFK224" s="130"/>
      <c r="DFL224" s="134"/>
      <c r="DFM224" s="134"/>
      <c r="DFN224" s="131"/>
      <c r="DFO224" s="131"/>
      <c r="DFP224" s="131"/>
      <c r="DFQ224" s="132"/>
      <c r="DFS224" s="130"/>
      <c r="DFT224" s="134"/>
      <c r="DFU224" s="134"/>
      <c r="DFV224" s="131"/>
      <c r="DFW224" s="131"/>
      <c r="DFX224" s="131"/>
      <c r="DFY224" s="132"/>
      <c r="DGA224" s="130"/>
      <c r="DGB224" s="134"/>
      <c r="DGC224" s="134"/>
      <c r="DGD224" s="131"/>
      <c r="DGE224" s="131"/>
      <c r="DGF224" s="131"/>
      <c r="DGG224" s="132"/>
      <c r="DGI224" s="130"/>
      <c r="DGJ224" s="134"/>
      <c r="DGK224" s="134"/>
      <c r="DGL224" s="131"/>
      <c r="DGM224" s="131"/>
      <c r="DGN224" s="131"/>
      <c r="DGO224" s="132"/>
      <c r="DGQ224" s="130"/>
      <c r="DGR224" s="134"/>
      <c r="DGS224" s="134"/>
      <c r="DGT224" s="131"/>
      <c r="DGU224" s="131"/>
      <c r="DGV224" s="131"/>
      <c r="DGW224" s="132"/>
      <c r="DGY224" s="130"/>
      <c r="DGZ224" s="134"/>
      <c r="DHA224" s="134"/>
      <c r="DHB224" s="131"/>
      <c r="DHC224" s="131"/>
      <c r="DHD224" s="131"/>
      <c r="DHE224" s="132"/>
      <c r="DHG224" s="130"/>
      <c r="DHH224" s="134"/>
      <c r="DHI224" s="134"/>
      <c r="DHJ224" s="131"/>
      <c r="DHK224" s="131"/>
      <c r="DHL224" s="131"/>
      <c r="DHM224" s="132"/>
      <c r="DHO224" s="130"/>
      <c r="DHP224" s="134"/>
      <c r="DHQ224" s="134"/>
      <c r="DHR224" s="131"/>
      <c r="DHS224" s="131"/>
      <c r="DHT224" s="131"/>
      <c r="DHU224" s="132"/>
      <c r="DHW224" s="130"/>
      <c r="DHX224" s="134"/>
      <c r="DHY224" s="134"/>
      <c r="DHZ224" s="131"/>
      <c r="DIA224" s="131"/>
      <c r="DIB224" s="131"/>
      <c r="DIC224" s="132"/>
      <c r="DIE224" s="130"/>
      <c r="DIF224" s="134"/>
      <c r="DIG224" s="134"/>
      <c r="DIH224" s="131"/>
      <c r="DII224" s="131"/>
      <c r="DIJ224" s="131"/>
      <c r="DIK224" s="132"/>
      <c r="DIM224" s="130"/>
      <c r="DIN224" s="134"/>
      <c r="DIO224" s="134"/>
      <c r="DIP224" s="131"/>
      <c r="DIQ224" s="131"/>
      <c r="DIR224" s="131"/>
      <c r="DIS224" s="132"/>
      <c r="DIU224" s="130"/>
      <c r="DIV224" s="134"/>
      <c r="DIW224" s="134"/>
      <c r="DIX224" s="131"/>
      <c r="DIY224" s="131"/>
      <c r="DIZ224" s="131"/>
      <c r="DJA224" s="132"/>
      <c r="DJC224" s="130"/>
      <c r="DJD224" s="134"/>
      <c r="DJE224" s="134"/>
      <c r="DJF224" s="131"/>
      <c r="DJG224" s="131"/>
      <c r="DJH224" s="131"/>
      <c r="DJI224" s="132"/>
      <c r="DJK224" s="130"/>
      <c r="DJL224" s="134"/>
      <c r="DJM224" s="134"/>
      <c r="DJN224" s="131"/>
      <c r="DJO224" s="131"/>
      <c r="DJP224" s="131"/>
      <c r="DJQ224" s="132"/>
      <c r="DJS224" s="130"/>
      <c r="DJT224" s="134"/>
      <c r="DJU224" s="134"/>
      <c r="DJV224" s="131"/>
      <c r="DJW224" s="131"/>
      <c r="DJX224" s="131"/>
      <c r="DJY224" s="132"/>
      <c r="DKA224" s="130"/>
      <c r="DKB224" s="134"/>
      <c r="DKC224" s="134"/>
      <c r="DKD224" s="131"/>
      <c r="DKE224" s="131"/>
      <c r="DKF224" s="131"/>
      <c r="DKG224" s="132"/>
      <c r="DKI224" s="130"/>
      <c r="DKJ224" s="134"/>
      <c r="DKK224" s="134"/>
      <c r="DKL224" s="131"/>
      <c r="DKM224" s="131"/>
      <c r="DKN224" s="131"/>
      <c r="DKO224" s="132"/>
      <c r="DKQ224" s="130"/>
      <c r="DKR224" s="134"/>
      <c r="DKS224" s="134"/>
      <c r="DKT224" s="131"/>
      <c r="DKU224" s="131"/>
      <c r="DKV224" s="131"/>
      <c r="DKW224" s="132"/>
      <c r="DKY224" s="130"/>
      <c r="DKZ224" s="134"/>
      <c r="DLA224" s="134"/>
      <c r="DLB224" s="131"/>
      <c r="DLC224" s="131"/>
      <c r="DLD224" s="131"/>
      <c r="DLE224" s="132"/>
      <c r="DLG224" s="130"/>
      <c r="DLH224" s="134"/>
      <c r="DLI224" s="134"/>
      <c r="DLJ224" s="131"/>
      <c r="DLK224" s="131"/>
      <c r="DLL224" s="131"/>
      <c r="DLM224" s="132"/>
      <c r="DLO224" s="130"/>
      <c r="DLP224" s="134"/>
      <c r="DLQ224" s="134"/>
      <c r="DLR224" s="131"/>
      <c r="DLS224" s="131"/>
      <c r="DLT224" s="131"/>
      <c r="DLU224" s="132"/>
      <c r="DLW224" s="130"/>
      <c r="DLX224" s="134"/>
      <c r="DLY224" s="134"/>
      <c r="DLZ224" s="131"/>
      <c r="DMA224" s="131"/>
      <c r="DMB224" s="131"/>
      <c r="DMC224" s="132"/>
      <c r="DME224" s="130"/>
      <c r="DMF224" s="134"/>
      <c r="DMG224" s="134"/>
      <c r="DMH224" s="131"/>
      <c r="DMI224" s="131"/>
      <c r="DMJ224" s="131"/>
      <c r="DMK224" s="132"/>
      <c r="DMM224" s="130"/>
      <c r="DMN224" s="134"/>
      <c r="DMO224" s="134"/>
      <c r="DMP224" s="131"/>
      <c r="DMQ224" s="131"/>
      <c r="DMR224" s="131"/>
      <c r="DMS224" s="132"/>
      <c r="DMU224" s="130"/>
      <c r="DMV224" s="134"/>
      <c r="DMW224" s="134"/>
      <c r="DMX224" s="131"/>
      <c r="DMY224" s="131"/>
      <c r="DMZ224" s="131"/>
      <c r="DNA224" s="132"/>
      <c r="DNC224" s="130"/>
      <c r="DND224" s="134"/>
      <c r="DNE224" s="134"/>
      <c r="DNF224" s="131"/>
      <c r="DNG224" s="131"/>
      <c r="DNH224" s="131"/>
      <c r="DNI224" s="132"/>
      <c r="DNK224" s="130"/>
      <c r="DNL224" s="134"/>
      <c r="DNM224" s="134"/>
      <c r="DNN224" s="131"/>
      <c r="DNO224" s="131"/>
      <c r="DNP224" s="131"/>
      <c r="DNQ224" s="132"/>
      <c r="DNS224" s="130"/>
      <c r="DNT224" s="134"/>
      <c r="DNU224" s="134"/>
      <c r="DNV224" s="131"/>
      <c r="DNW224" s="131"/>
      <c r="DNX224" s="131"/>
      <c r="DNY224" s="132"/>
      <c r="DOA224" s="130"/>
      <c r="DOB224" s="134"/>
      <c r="DOC224" s="134"/>
      <c r="DOD224" s="131"/>
      <c r="DOE224" s="131"/>
      <c r="DOF224" s="131"/>
      <c r="DOG224" s="132"/>
      <c r="DOI224" s="130"/>
      <c r="DOJ224" s="134"/>
      <c r="DOK224" s="134"/>
      <c r="DOL224" s="131"/>
      <c r="DOM224" s="131"/>
      <c r="DON224" s="131"/>
      <c r="DOO224" s="132"/>
      <c r="DOQ224" s="130"/>
      <c r="DOR224" s="134"/>
      <c r="DOS224" s="134"/>
      <c r="DOT224" s="131"/>
      <c r="DOU224" s="131"/>
      <c r="DOV224" s="131"/>
      <c r="DOW224" s="132"/>
      <c r="DOY224" s="130"/>
      <c r="DOZ224" s="134"/>
      <c r="DPA224" s="134"/>
      <c r="DPB224" s="131"/>
      <c r="DPC224" s="131"/>
      <c r="DPD224" s="131"/>
      <c r="DPE224" s="132"/>
      <c r="DPG224" s="130"/>
      <c r="DPH224" s="134"/>
      <c r="DPI224" s="134"/>
      <c r="DPJ224" s="131"/>
      <c r="DPK224" s="131"/>
      <c r="DPL224" s="131"/>
      <c r="DPM224" s="132"/>
      <c r="DPO224" s="130"/>
      <c r="DPP224" s="134"/>
      <c r="DPQ224" s="134"/>
      <c r="DPR224" s="131"/>
      <c r="DPS224" s="131"/>
      <c r="DPT224" s="131"/>
      <c r="DPU224" s="132"/>
      <c r="DPW224" s="130"/>
      <c r="DPX224" s="134"/>
      <c r="DPY224" s="134"/>
      <c r="DPZ224" s="131"/>
      <c r="DQA224" s="131"/>
      <c r="DQB224" s="131"/>
      <c r="DQC224" s="132"/>
      <c r="DQE224" s="130"/>
      <c r="DQF224" s="134"/>
      <c r="DQG224" s="134"/>
      <c r="DQH224" s="131"/>
      <c r="DQI224" s="131"/>
      <c r="DQJ224" s="131"/>
      <c r="DQK224" s="132"/>
      <c r="DQM224" s="130"/>
      <c r="DQN224" s="134"/>
      <c r="DQO224" s="134"/>
      <c r="DQP224" s="131"/>
      <c r="DQQ224" s="131"/>
      <c r="DQR224" s="131"/>
      <c r="DQS224" s="132"/>
      <c r="DQU224" s="130"/>
      <c r="DQV224" s="134"/>
      <c r="DQW224" s="134"/>
      <c r="DQX224" s="131"/>
      <c r="DQY224" s="131"/>
      <c r="DQZ224" s="131"/>
      <c r="DRA224" s="132"/>
      <c r="DRC224" s="130"/>
      <c r="DRD224" s="134"/>
      <c r="DRE224" s="134"/>
      <c r="DRF224" s="131"/>
      <c r="DRG224" s="131"/>
      <c r="DRH224" s="131"/>
      <c r="DRI224" s="132"/>
      <c r="DRK224" s="130"/>
      <c r="DRL224" s="134"/>
      <c r="DRM224" s="134"/>
      <c r="DRN224" s="131"/>
      <c r="DRO224" s="131"/>
      <c r="DRP224" s="131"/>
      <c r="DRQ224" s="132"/>
      <c r="DRS224" s="130"/>
      <c r="DRT224" s="134"/>
      <c r="DRU224" s="134"/>
      <c r="DRV224" s="131"/>
      <c r="DRW224" s="131"/>
      <c r="DRX224" s="131"/>
      <c r="DRY224" s="132"/>
      <c r="DSA224" s="130"/>
      <c r="DSB224" s="134"/>
      <c r="DSC224" s="134"/>
      <c r="DSD224" s="131"/>
      <c r="DSE224" s="131"/>
      <c r="DSF224" s="131"/>
      <c r="DSG224" s="132"/>
      <c r="DSI224" s="130"/>
      <c r="DSJ224" s="134"/>
      <c r="DSK224" s="134"/>
      <c r="DSL224" s="131"/>
      <c r="DSM224" s="131"/>
      <c r="DSN224" s="131"/>
      <c r="DSO224" s="132"/>
      <c r="DSQ224" s="130"/>
      <c r="DSR224" s="134"/>
      <c r="DSS224" s="134"/>
      <c r="DST224" s="131"/>
      <c r="DSU224" s="131"/>
      <c r="DSV224" s="131"/>
      <c r="DSW224" s="132"/>
      <c r="DSY224" s="130"/>
      <c r="DSZ224" s="134"/>
      <c r="DTA224" s="134"/>
      <c r="DTB224" s="131"/>
      <c r="DTC224" s="131"/>
      <c r="DTD224" s="131"/>
      <c r="DTE224" s="132"/>
      <c r="DTG224" s="130"/>
      <c r="DTH224" s="134"/>
      <c r="DTI224" s="134"/>
      <c r="DTJ224" s="131"/>
      <c r="DTK224" s="131"/>
      <c r="DTL224" s="131"/>
      <c r="DTM224" s="132"/>
      <c r="DTO224" s="130"/>
      <c r="DTP224" s="134"/>
      <c r="DTQ224" s="134"/>
      <c r="DTR224" s="131"/>
      <c r="DTS224" s="131"/>
      <c r="DTT224" s="131"/>
      <c r="DTU224" s="132"/>
      <c r="DTW224" s="130"/>
      <c r="DTX224" s="134"/>
      <c r="DTY224" s="134"/>
      <c r="DTZ224" s="131"/>
      <c r="DUA224" s="131"/>
      <c r="DUB224" s="131"/>
      <c r="DUC224" s="132"/>
      <c r="DUE224" s="130"/>
      <c r="DUF224" s="134"/>
      <c r="DUG224" s="134"/>
      <c r="DUH224" s="131"/>
      <c r="DUI224" s="131"/>
      <c r="DUJ224" s="131"/>
      <c r="DUK224" s="132"/>
      <c r="DUM224" s="130"/>
      <c r="DUN224" s="134"/>
      <c r="DUO224" s="134"/>
      <c r="DUP224" s="131"/>
      <c r="DUQ224" s="131"/>
      <c r="DUR224" s="131"/>
      <c r="DUS224" s="132"/>
      <c r="DUU224" s="130"/>
      <c r="DUV224" s="134"/>
      <c r="DUW224" s="134"/>
      <c r="DUX224" s="131"/>
      <c r="DUY224" s="131"/>
      <c r="DUZ224" s="131"/>
      <c r="DVA224" s="132"/>
      <c r="DVC224" s="130"/>
      <c r="DVD224" s="134"/>
      <c r="DVE224" s="134"/>
      <c r="DVF224" s="131"/>
      <c r="DVG224" s="131"/>
      <c r="DVH224" s="131"/>
      <c r="DVI224" s="132"/>
      <c r="DVK224" s="130"/>
      <c r="DVL224" s="134"/>
      <c r="DVM224" s="134"/>
      <c r="DVN224" s="131"/>
      <c r="DVO224" s="131"/>
      <c r="DVP224" s="131"/>
      <c r="DVQ224" s="132"/>
      <c r="DVS224" s="130"/>
      <c r="DVT224" s="134"/>
      <c r="DVU224" s="134"/>
      <c r="DVV224" s="131"/>
      <c r="DVW224" s="131"/>
      <c r="DVX224" s="131"/>
      <c r="DVY224" s="132"/>
      <c r="DWA224" s="130"/>
      <c r="DWB224" s="134"/>
      <c r="DWC224" s="134"/>
      <c r="DWD224" s="131"/>
      <c r="DWE224" s="131"/>
      <c r="DWF224" s="131"/>
      <c r="DWG224" s="132"/>
      <c r="DWI224" s="130"/>
      <c r="DWJ224" s="134"/>
      <c r="DWK224" s="134"/>
      <c r="DWL224" s="131"/>
      <c r="DWM224" s="131"/>
      <c r="DWN224" s="131"/>
      <c r="DWO224" s="132"/>
      <c r="DWQ224" s="130"/>
      <c r="DWR224" s="134"/>
      <c r="DWS224" s="134"/>
      <c r="DWT224" s="131"/>
      <c r="DWU224" s="131"/>
      <c r="DWV224" s="131"/>
      <c r="DWW224" s="132"/>
      <c r="DWY224" s="130"/>
      <c r="DWZ224" s="134"/>
      <c r="DXA224" s="134"/>
      <c r="DXB224" s="131"/>
      <c r="DXC224" s="131"/>
      <c r="DXD224" s="131"/>
      <c r="DXE224" s="132"/>
      <c r="DXG224" s="130"/>
      <c r="DXH224" s="134"/>
      <c r="DXI224" s="134"/>
      <c r="DXJ224" s="131"/>
      <c r="DXK224" s="131"/>
      <c r="DXL224" s="131"/>
      <c r="DXM224" s="132"/>
      <c r="DXO224" s="130"/>
      <c r="DXP224" s="134"/>
      <c r="DXQ224" s="134"/>
      <c r="DXR224" s="131"/>
      <c r="DXS224" s="131"/>
      <c r="DXT224" s="131"/>
      <c r="DXU224" s="132"/>
      <c r="DXW224" s="130"/>
      <c r="DXX224" s="134"/>
      <c r="DXY224" s="134"/>
      <c r="DXZ224" s="131"/>
      <c r="DYA224" s="131"/>
      <c r="DYB224" s="131"/>
      <c r="DYC224" s="132"/>
      <c r="DYE224" s="130"/>
      <c r="DYF224" s="134"/>
      <c r="DYG224" s="134"/>
      <c r="DYH224" s="131"/>
      <c r="DYI224" s="131"/>
      <c r="DYJ224" s="131"/>
      <c r="DYK224" s="132"/>
      <c r="DYM224" s="130"/>
      <c r="DYN224" s="134"/>
      <c r="DYO224" s="134"/>
      <c r="DYP224" s="131"/>
      <c r="DYQ224" s="131"/>
      <c r="DYR224" s="131"/>
      <c r="DYS224" s="132"/>
      <c r="DYU224" s="130"/>
      <c r="DYV224" s="134"/>
      <c r="DYW224" s="134"/>
      <c r="DYX224" s="131"/>
      <c r="DYY224" s="131"/>
      <c r="DYZ224" s="131"/>
      <c r="DZA224" s="132"/>
      <c r="DZC224" s="130"/>
      <c r="DZD224" s="134"/>
      <c r="DZE224" s="134"/>
      <c r="DZF224" s="131"/>
      <c r="DZG224" s="131"/>
      <c r="DZH224" s="131"/>
      <c r="DZI224" s="132"/>
      <c r="DZK224" s="130"/>
      <c r="DZL224" s="134"/>
      <c r="DZM224" s="134"/>
      <c r="DZN224" s="131"/>
      <c r="DZO224" s="131"/>
      <c r="DZP224" s="131"/>
      <c r="DZQ224" s="132"/>
      <c r="DZS224" s="130"/>
      <c r="DZT224" s="134"/>
      <c r="DZU224" s="134"/>
      <c r="DZV224" s="131"/>
      <c r="DZW224" s="131"/>
      <c r="DZX224" s="131"/>
      <c r="DZY224" s="132"/>
      <c r="EAA224" s="130"/>
      <c r="EAB224" s="134"/>
      <c r="EAC224" s="134"/>
      <c r="EAD224" s="131"/>
      <c r="EAE224" s="131"/>
      <c r="EAF224" s="131"/>
      <c r="EAG224" s="132"/>
      <c r="EAI224" s="130"/>
      <c r="EAJ224" s="134"/>
      <c r="EAK224" s="134"/>
      <c r="EAL224" s="131"/>
      <c r="EAM224" s="131"/>
      <c r="EAN224" s="131"/>
      <c r="EAO224" s="132"/>
      <c r="EAQ224" s="130"/>
      <c r="EAR224" s="134"/>
      <c r="EAS224" s="134"/>
      <c r="EAT224" s="131"/>
      <c r="EAU224" s="131"/>
      <c r="EAV224" s="131"/>
      <c r="EAW224" s="132"/>
      <c r="EAY224" s="130"/>
      <c r="EAZ224" s="134"/>
      <c r="EBA224" s="134"/>
      <c r="EBB224" s="131"/>
      <c r="EBC224" s="131"/>
      <c r="EBD224" s="131"/>
      <c r="EBE224" s="132"/>
      <c r="EBG224" s="130"/>
      <c r="EBH224" s="134"/>
      <c r="EBI224" s="134"/>
      <c r="EBJ224" s="131"/>
      <c r="EBK224" s="131"/>
      <c r="EBL224" s="131"/>
      <c r="EBM224" s="132"/>
      <c r="EBO224" s="130"/>
      <c r="EBP224" s="134"/>
      <c r="EBQ224" s="134"/>
      <c r="EBR224" s="131"/>
      <c r="EBS224" s="131"/>
      <c r="EBT224" s="131"/>
      <c r="EBU224" s="132"/>
      <c r="EBW224" s="130"/>
      <c r="EBX224" s="134"/>
      <c r="EBY224" s="134"/>
      <c r="EBZ224" s="131"/>
      <c r="ECA224" s="131"/>
      <c r="ECB224" s="131"/>
      <c r="ECC224" s="132"/>
      <c r="ECE224" s="130"/>
      <c r="ECF224" s="134"/>
      <c r="ECG224" s="134"/>
      <c r="ECH224" s="131"/>
      <c r="ECI224" s="131"/>
      <c r="ECJ224" s="131"/>
      <c r="ECK224" s="132"/>
      <c r="ECM224" s="130"/>
      <c r="ECN224" s="134"/>
      <c r="ECO224" s="134"/>
      <c r="ECP224" s="131"/>
      <c r="ECQ224" s="131"/>
      <c r="ECR224" s="131"/>
      <c r="ECS224" s="132"/>
      <c r="ECU224" s="130"/>
      <c r="ECV224" s="134"/>
      <c r="ECW224" s="134"/>
      <c r="ECX224" s="131"/>
      <c r="ECY224" s="131"/>
      <c r="ECZ224" s="131"/>
      <c r="EDA224" s="132"/>
      <c r="EDC224" s="130"/>
      <c r="EDD224" s="134"/>
      <c r="EDE224" s="134"/>
      <c r="EDF224" s="131"/>
      <c r="EDG224" s="131"/>
      <c r="EDH224" s="131"/>
      <c r="EDI224" s="132"/>
      <c r="EDK224" s="130"/>
      <c r="EDL224" s="134"/>
      <c r="EDM224" s="134"/>
      <c r="EDN224" s="131"/>
      <c r="EDO224" s="131"/>
      <c r="EDP224" s="131"/>
      <c r="EDQ224" s="132"/>
      <c r="EDS224" s="130"/>
      <c r="EDT224" s="134"/>
      <c r="EDU224" s="134"/>
      <c r="EDV224" s="131"/>
      <c r="EDW224" s="131"/>
      <c r="EDX224" s="131"/>
      <c r="EDY224" s="132"/>
      <c r="EEA224" s="130"/>
      <c r="EEB224" s="134"/>
      <c r="EEC224" s="134"/>
      <c r="EED224" s="131"/>
      <c r="EEE224" s="131"/>
      <c r="EEF224" s="131"/>
      <c r="EEG224" s="132"/>
      <c r="EEI224" s="130"/>
      <c r="EEJ224" s="134"/>
      <c r="EEK224" s="134"/>
      <c r="EEL224" s="131"/>
      <c r="EEM224" s="131"/>
      <c r="EEN224" s="131"/>
      <c r="EEO224" s="132"/>
      <c r="EEQ224" s="130"/>
      <c r="EER224" s="134"/>
      <c r="EES224" s="134"/>
      <c r="EET224" s="131"/>
      <c r="EEU224" s="131"/>
      <c r="EEV224" s="131"/>
      <c r="EEW224" s="132"/>
      <c r="EEY224" s="130"/>
      <c r="EEZ224" s="134"/>
      <c r="EFA224" s="134"/>
      <c r="EFB224" s="131"/>
      <c r="EFC224" s="131"/>
      <c r="EFD224" s="131"/>
      <c r="EFE224" s="132"/>
      <c r="EFG224" s="130"/>
      <c r="EFH224" s="134"/>
      <c r="EFI224" s="134"/>
      <c r="EFJ224" s="131"/>
      <c r="EFK224" s="131"/>
      <c r="EFL224" s="131"/>
      <c r="EFM224" s="132"/>
      <c r="EFO224" s="130"/>
      <c r="EFP224" s="134"/>
      <c r="EFQ224" s="134"/>
      <c r="EFR224" s="131"/>
      <c r="EFS224" s="131"/>
      <c r="EFT224" s="131"/>
      <c r="EFU224" s="132"/>
      <c r="EFW224" s="130"/>
      <c r="EFX224" s="134"/>
      <c r="EFY224" s="134"/>
      <c r="EFZ224" s="131"/>
      <c r="EGA224" s="131"/>
      <c r="EGB224" s="131"/>
      <c r="EGC224" s="132"/>
      <c r="EGE224" s="130"/>
      <c r="EGF224" s="134"/>
      <c r="EGG224" s="134"/>
      <c r="EGH224" s="131"/>
      <c r="EGI224" s="131"/>
      <c r="EGJ224" s="131"/>
      <c r="EGK224" s="132"/>
      <c r="EGM224" s="130"/>
      <c r="EGN224" s="134"/>
      <c r="EGO224" s="134"/>
      <c r="EGP224" s="131"/>
      <c r="EGQ224" s="131"/>
      <c r="EGR224" s="131"/>
      <c r="EGS224" s="132"/>
      <c r="EGU224" s="130"/>
      <c r="EGV224" s="134"/>
      <c r="EGW224" s="134"/>
      <c r="EGX224" s="131"/>
      <c r="EGY224" s="131"/>
      <c r="EGZ224" s="131"/>
      <c r="EHA224" s="132"/>
      <c r="EHC224" s="130"/>
      <c r="EHD224" s="134"/>
      <c r="EHE224" s="134"/>
      <c r="EHF224" s="131"/>
      <c r="EHG224" s="131"/>
      <c r="EHH224" s="131"/>
      <c r="EHI224" s="132"/>
      <c r="EHK224" s="130"/>
      <c r="EHL224" s="134"/>
      <c r="EHM224" s="134"/>
      <c r="EHN224" s="131"/>
      <c r="EHO224" s="131"/>
      <c r="EHP224" s="131"/>
      <c r="EHQ224" s="132"/>
      <c r="EHS224" s="130"/>
      <c r="EHT224" s="134"/>
      <c r="EHU224" s="134"/>
      <c r="EHV224" s="131"/>
      <c r="EHW224" s="131"/>
      <c r="EHX224" s="131"/>
      <c r="EHY224" s="132"/>
      <c r="EIA224" s="130"/>
      <c r="EIB224" s="134"/>
      <c r="EIC224" s="134"/>
      <c r="EID224" s="131"/>
      <c r="EIE224" s="131"/>
      <c r="EIF224" s="131"/>
      <c r="EIG224" s="132"/>
      <c r="EII224" s="130"/>
      <c r="EIJ224" s="134"/>
      <c r="EIK224" s="134"/>
      <c r="EIL224" s="131"/>
      <c r="EIM224" s="131"/>
      <c r="EIN224" s="131"/>
      <c r="EIO224" s="132"/>
      <c r="EIQ224" s="130"/>
      <c r="EIR224" s="134"/>
      <c r="EIS224" s="134"/>
      <c r="EIT224" s="131"/>
      <c r="EIU224" s="131"/>
      <c r="EIV224" s="131"/>
      <c r="EIW224" s="132"/>
      <c r="EIY224" s="130"/>
      <c r="EIZ224" s="134"/>
      <c r="EJA224" s="134"/>
      <c r="EJB224" s="131"/>
      <c r="EJC224" s="131"/>
      <c r="EJD224" s="131"/>
      <c r="EJE224" s="132"/>
      <c r="EJG224" s="130"/>
      <c r="EJH224" s="134"/>
      <c r="EJI224" s="134"/>
      <c r="EJJ224" s="131"/>
      <c r="EJK224" s="131"/>
      <c r="EJL224" s="131"/>
      <c r="EJM224" s="132"/>
      <c r="EJO224" s="130"/>
      <c r="EJP224" s="134"/>
      <c r="EJQ224" s="134"/>
      <c r="EJR224" s="131"/>
      <c r="EJS224" s="131"/>
      <c r="EJT224" s="131"/>
      <c r="EJU224" s="132"/>
      <c r="EJW224" s="130"/>
      <c r="EJX224" s="134"/>
      <c r="EJY224" s="134"/>
      <c r="EJZ224" s="131"/>
      <c r="EKA224" s="131"/>
      <c r="EKB224" s="131"/>
      <c r="EKC224" s="132"/>
      <c r="EKE224" s="130"/>
      <c r="EKF224" s="134"/>
      <c r="EKG224" s="134"/>
      <c r="EKH224" s="131"/>
      <c r="EKI224" s="131"/>
      <c r="EKJ224" s="131"/>
      <c r="EKK224" s="132"/>
      <c r="EKM224" s="130"/>
      <c r="EKN224" s="134"/>
      <c r="EKO224" s="134"/>
      <c r="EKP224" s="131"/>
      <c r="EKQ224" s="131"/>
      <c r="EKR224" s="131"/>
      <c r="EKS224" s="132"/>
      <c r="EKU224" s="130"/>
      <c r="EKV224" s="134"/>
      <c r="EKW224" s="134"/>
      <c r="EKX224" s="131"/>
      <c r="EKY224" s="131"/>
      <c r="EKZ224" s="131"/>
      <c r="ELA224" s="132"/>
      <c r="ELC224" s="130"/>
      <c r="ELD224" s="134"/>
      <c r="ELE224" s="134"/>
      <c r="ELF224" s="131"/>
      <c r="ELG224" s="131"/>
      <c r="ELH224" s="131"/>
      <c r="ELI224" s="132"/>
      <c r="ELK224" s="130"/>
      <c r="ELL224" s="134"/>
      <c r="ELM224" s="134"/>
      <c r="ELN224" s="131"/>
      <c r="ELO224" s="131"/>
      <c r="ELP224" s="131"/>
      <c r="ELQ224" s="132"/>
      <c r="ELS224" s="130"/>
      <c r="ELT224" s="134"/>
      <c r="ELU224" s="134"/>
      <c r="ELV224" s="131"/>
      <c r="ELW224" s="131"/>
      <c r="ELX224" s="131"/>
      <c r="ELY224" s="132"/>
      <c r="EMA224" s="130"/>
      <c r="EMB224" s="134"/>
      <c r="EMC224" s="134"/>
      <c r="EMD224" s="131"/>
      <c r="EME224" s="131"/>
      <c r="EMF224" s="131"/>
      <c r="EMG224" s="132"/>
      <c r="EMI224" s="130"/>
      <c r="EMJ224" s="134"/>
      <c r="EMK224" s="134"/>
      <c r="EML224" s="131"/>
      <c r="EMM224" s="131"/>
      <c r="EMN224" s="131"/>
      <c r="EMO224" s="132"/>
      <c r="EMQ224" s="130"/>
      <c r="EMR224" s="134"/>
      <c r="EMS224" s="134"/>
      <c r="EMT224" s="131"/>
      <c r="EMU224" s="131"/>
      <c r="EMV224" s="131"/>
      <c r="EMW224" s="132"/>
      <c r="EMY224" s="130"/>
      <c r="EMZ224" s="134"/>
      <c r="ENA224" s="134"/>
      <c r="ENB224" s="131"/>
      <c r="ENC224" s="131"/>
      <c r="END224" s="131"/>
      <c r="ENE224" s="132"/>
      <c r="ENG224" s="130"/>
      <c r="ENH224" s="134"/>
      <c r="ENI224" s="134"/>
      <c r="ENJ224" s="131"/>
      <c r="ENK224" s="131"/>
      <c r="ENL224" s="131"/>
      <c r="ENM224" s="132"/>
      <c r="ENO224" s="130"/>
      <c r="ENP224" s="134"/>
      <c r="ENQ224" s="134"/>
      <c r="ENR224" s="131"/>
      <c r="ENS224" s="131"/>
      <c r="ENT224" s="131"/>
      <c r="ENU224" s="132"/>
      <c r="ENW224" s="130"/>
      <c r="ENX224" s="134"/>
      <c r="ENY224" s="134"/>
      <c r="ENZ224" s="131"/>
      <c r="EOA224" s="131"/>
      <c r="EOB224" s="131"/>
      <c r="EOC224" s="132"/>
      <c r="EOE224" s="130"/>
      <c r="EOF224" s="134"/>
      <c r="EOG224" s="134"/>
      <c r="EOH224" s="131"/>
      <c r="EOI224" s="131"/>
      <c r="EOJ224" s="131"/>
      <c r="EOK224" s="132"/>
      <c r="EOM224" s="130"/>
      <c r="EON224" s="134"/>
      <c r="EOO224" s="134"/>
      <c r="EOP224" s="131"/>
      <c r="EOQ224" s="131"/>
      <c r="EOR224" s="131"/>
      <c r="EOS224" s="132"/>
      <c r="EOU224" s="130"/>
      <c r="EOV224" s="134"/>
      <c r="EOW224" s="134"/>
      <c r="EOX224" s="131"/>
      <c r="EOY224" s="131"/>
      <c r="EOZ224" s="131"/>
      <c r="EPA224" s="132"/>
      <c r="EPC224" s="130"/>
      <c r="EPD224" s="134"/>
      <c r="EPE224" s="134"/>
      <c r="EPF224" s="131"/>
      <c r="EPG224" s="131"/>
      <c r="EPH224" s="131"/>
      <c r="EPI224" s="132"/>
      <c r="EPK224" s="130"/>
      <c r="EPL224" s="134"/>
      <c r="EPM224" s="134"/>
      <c r="EPN224" s="131"/>
      <c r="EPO224" s="131"/>
      <c r="EPP224" s="131"/>
      <c r="EPQ224" s="132"/>
      <c r="EPS224" s="130"/>
      <c r="EPT224" s="134"/>
      <c r="EPU224" s="134"/>
      <c r="EPV224" s="131"/>
      <c r="EPW224" s="131"/>
      <c r="EPX224" s="131"/>
      <c r="EPY224" s="132"/>
      <c r="EQA224" s="130"/>
      <c r="EQB224" s="134"/>
      <c r="EQC224" s="134"/>
      <c r="EQD224" s="131"/>
      <c r="EQE224" s="131"/>
      <c r="EQF224" s="131"/>
      <c r="EQG224" s="132"/>
      <c r="EQI224" s="130"/>
      <c r="EQJ224" s="134"/>
      <c r="EQK224" s="134"/>
      <c r="EQL224" s="131"/>
      <c r="EQM224" s="131"/>
      <c r="EQN224" s="131"/>
      <c r="EQO224" s="132"/>
      <c r="EQQ224" s="130"/>
      <c r="EQR224" s="134"/>
      <c r="EQS224" s="134"/>
      <c r="EQT224" s="131"/>
      <c r="EQU224" s="131"/>
      <c r="EQV224" s="131"/>
      <c r="EQW224" s="132"/>
      <c r="EQY224" s="130"/>
      <c r="EQZ224" s="134"/>
      <c r="ERA224" s="134"/>
      <c r="ERB224" s="131"/>
      <c r="ERC224" s="131"/>
      <c r="ERD224" s="131"/>
      <c r="ERE224" s="132"/>
      <c r="ERG224" s="130"/>
      <c r="ERH224" s="134"/>
      <c r="ERI224" s="134"/>
      <c r="ERJ224" s="131"/>
      <c r="ERK224" s="131"/>
      <c r="ERL224" s="131"/>
      <c r="ERM224" s="132"/>
      <c r="ERO224" s="130"/>
      <c r="ERP224" s="134"/>
      <c r="ERQ224" s="134"/>
      <c r="ERR224" s="131"/>
      <c r="ERS224" s="131"/>
      <c r="ERT224" s="131"/>
      <c r="ERU224" s="132"/>
      <c r="ERW224" s="130"/>
      <c r="ERX224" s="134"/>
      <c r="ERY224" s="134"/>
      <c r="ERZ224" s="131"/>
      <c r="ESA224" s="131"/>
      <c r="ESB224" s="131"/>
      <c r="ESC224" s="132"/>
      <c r="ESE224" s="130"/>
      <c r="ESF224" s="134"/>
      <c r="ESG224" s="134"/>
      <c r="ESH224" s="131"/>
      <c r="ESI224" s="131"/>
      <c r="ESJ224" s="131"/>
      <c r="ESK224" s="132"/>
      <c r="ESM224" s="130"/>
      <c r="ESN224" s="134"/>
      <c r="ESO224" s="134"/>
      <c r="ESP224" s="131"/>
      <c r="ESQ224" s="131"/>
      <c r="ESR224" s="131"/>
      <c r="ESS224" s="132"/>
      <c r="ESU224" s="130"/>
      <c r="ESV224" s="134"/>
      <c r="ESW224" s="134"/>
      <c r="ESX224" s="131"/>
      <c r="ESY224" s="131"/>
      <c r="ESZ224" s="131"/>
      <c r="ETA224" s="132"/>
      <c r="ETC224" s="130"/>
      <c r="ETD224" s="134"/>
      <c r="ETE224" s="134"/>
      <c r="ETF224" s="131"/>
      <c r="ETG224" s="131"/>
      <c r="ETH224" s="131"/>
      <c r="ETI224" s="132"/>
      <c r="ETK224" s="130"/>
      <c r="ETL224" s="134"/>
      <c r="ETM224" s="134"/>
      <c r="ETN224" s="131"/>
      <c r="ETO224" s="131"/>
      <c r="ETP224" s="131"/>
      <c r="ETQ224" s="132"/>
      <c r="ETS224" s="130"/>
      <c r="ETT224" s="134"/>
      <c r="ETU224" s="134"/>
      <c r="ETV224" s="131"/>
      <c r="ETW224" s="131"/>
      <c r="ETX224" s="131"/>
      <c r="ETY224" s="132"/>
      <c r="EUA224" s="130"/>
      <c r="EUB224" s="134"/>
      <c r="EUC224" s="134"/>
      <c r="EUD224" s="131"/>
      <c r="EUE224" s="131"/>
      <c r="EUF224" s="131"/>
      <c r="EUG224" s="132"/>
      <c r="EUI224" s="130"/>
      <c r="EUJ224" s="134"/>
      <c r="EUK224" s="134"/>
      <c r="EUL224" s="131"/>
      <c r="EUM224" s="131"/>
      <c r="EUN224" s="131"/>
      <c r="EUO224" s="132"/>
      <c r="EUQ224" s="130"/>
      <c r="EUR224" s="134"/>
      <c r="EUS224" s="134"/>
      <c r="EUT224" s="131"/>
      <c r="EUU224" s="131"/>
      <c r="EUV224" s="131"/>
      <c r="EUW224" s="132"/>
      <c r="EUY224" s="130"/>
      <c r="EUZ224" s="134"/>
      <c r="EVA224" s="134"/>
      <c r="EVB224" s="131"/>
      <c r="EVC224" s="131"/>
      <c r="EVD224" s="131"/>
      <c r="EVE224" s="132"/>
      <c r="EVG224" s="130"/>
      <c r="EVH224" s="134"/>
      <c r="EVI224" s="134"/>
      <c r="EVJ224" s="131"/>
      <c r="EVK224" s="131"/>
      <c r="EVL224" s="131"/>
      <c r="EVM224" s="132"/>
      <c r="EVO224" s="130"/>
      <c r="EVP224" s="134"/>
      <c r="EVQ224" s="134"/>
      <c r="EVR224" s="131"/>
      <c r="EVS224" s="131"/>
      <c r="EVT224" s="131"/>
      <c r="EVU224" s="132"/>
      <c r="EVW224" s="130"/>
      <c r="EVX224" s="134"/>
      <c r="EVY224" s="134"/>
      <c r="EVZ224" s="131"/>
      <c r="EWA224" s="131"/>
      <c r="EWB224" s="131"/>
      <c r="EWC224" s="132"/>
      <c r="EWE224" s="130"/>
      <c r="EWF224" s="134"/>
      <c r="EWG224" s="134"/>
      <c r="EWH224" s="131"/>
      <c r="EWI224" s="131"/>
      <c r="EWJ224" s="131"/>
      <c r="EWK224" s="132"/>
      <c r="EWM224" s="130"/>
      <c r="EWN224" s="134"/>
      <c r="EWO224" s="134"/>
      <c r="EWP224" s="131"/>
      <c r="EWQ224" s="131"/>
      <c r="EWR224" s="131"/>
      <c r="EWS224" s="132"/>
      <c r="EWU224" s="130"/>
      <c r="EWV224" s="134"/>
      <c r="EWW224" s="134"/>
      <c r="EWX224" s="131"/>
      <c r="EWY224" s="131"/>
      <c r="EWZ224" s="131"/>
      <c r="EXA224" s="132"/>
      <c r="EXC224" s="130"/>
      <c r="EXD224" s="134"/>
      <c r="EXE224" s="134"/>
      <c r="EXF224" s="131"/>
      <c r="EXG224" s="131"/>
      <c r="EXH224" s="131"/>
      <c r="EXI224" s="132"/>
      <c r="EXK224" s="130"/>
      <c r="EXL224" s="134"/>
      <c r="EXM224" s="134"/>
      <c r="EXN224" s="131"/>
      <c r="EXO224" s="131"/>
      <c r="EXP224" s="131"/>
      <c r="EXQ224" s="132"/>
      <c r="EXS224" s="130"/>
      <c r="EXT224" s="134"/>
      <c r="EXU224" s="134"/>
      <c r="EXV224" s="131"/>
      <c r="EXW224" s="131"/>
      <c r="EXX224" s="131"/>
      <c r="EXY224" s="132"/>
      <c r="EYA224" s="130"/>
      <c r="EYB224" s="134"/>
      <c r="EYC224" s="134"/>
      <c r="EYD224" s="131"/>
      <c r="EYE224" s="131"/>
      <c r="EYF224" s="131"/>
      <c r="EYG224" s="132"/>
      <c r="EYI224" s="130"/>
      <c r="EYJ224" s="134"/>
      <c r="EYK224" s="134"/>
      <c r="EYL224" s="131"/>
      <c r="EYM224" s="131"/>
      <c r="EYN224" s="131"/>
      <c r="EYO224" s="132"/>
      <c r="EYQ224" s="130"/>
      <c r="EYR224" s="134"/>
      <c r="EYS224" s="134"/>
      <c r="EYT224" s="131"/>
      <c r="EYU224" s="131"/>
      <c r="EYV224" s="131"/>
      <c r="EYW224" s="132"/>
      <c r="EYY224" s="130"/>
      <c r="EYZ224" s="134"/>
      <c r="EZA224" s="134"/>
      <c r="EZB224" s="131"/>
      <c r="EZC224" s="131"/>
      <c r="EZD224" s="131"/>
      <c r="EZE224" s="132"/>
      <c r="EZG224" s="130"/>
      <c r="EZH224" s="134"/>
      <c r="EZI224" s="134"/>
      <c r="EZJ224" s="131"/>
      <c r="EZK224" s="131"/>
      <c r="EZL224" s="131"/>
      <c r="EZM224" s="132"/>
      <c r="EZO224" s="130"/>
      <c r="EZP224" s="134"/>
      <c r="EZQ224" s="134"/>
      <c r="EZR224" s="131"/>
      <c r="EZS224" s="131"/>
      <c r="EZT224" s="131"/>
      <c r="EZU224" s="132"/>
      <c r="EZW224" s="130"/>
      <c r="EZX224" s="134"/>
      <c r="EZY224" s="134"/>
      <c r="EZZ224" s="131"/>
      <c r="FAA224" s="131"/>
      <c r="FAB224" s="131"/>
      <c r="FAC224" s="132"/>
      <c r="FAE224" s="130"/>
      <c r="FAF224" s="134"/>
      <c r="FAG224" s="134"/>
      <c r="FAH224" s="131"/>
      <c r="FAI224" s="131"/>
      <c r="FAJ224" s="131"/>
      <c r="FAK224" s="132"/>
      <c r="FAM224" s="130"/>
      <c r="FAN224" s="134"/>
      <c r="FAO224" s="134"/>
      <c r="FAP224" s="131"/>
      <c r="FAQ224" s="131"/>
      <c r="FAR224" s="131"/>
      <c r="FAS224" s="132"/>
      <c r="FAU224" s="130"/>
      <c r="FAV224" s="134"/>
      <c r="FAW224" s="134"/>
      <c r="FAX224" s="131"/>
      <c r="FAY224" s="131"/>
      <c r="FAZ224" s="131"/>
      <c r="FBA224" s="132"/>
      <c r="FBC224" s="130"/>
      <c r="FBD224" s="134"/>
      <c r="FBE224" s="134"/>
      <c r="FBF224" s="131"/>
      <c r="FBG224" s="131"/>
      <c r="FBH224" s="131"/>
      <c r="FBI224" s="132"/>
      <c r="FBK224" s="130"/>
      <c r="FBL224" s="134"/>
      <c r="FBM224" s="134"/>
      <c r="FBN224" s="131"/>
      <c r="FBO224" s="131"/>
      <c r="FBP224" s="131"/>
      <c r="FBQ224" s="132"/>
      <c r="FBS224" s="130"/>
      <c r="FBT224" s="134"/>
      <c r="FBU224" s="134"/>
      <c r="FBV224" s="131"/>
      <c r="FBW224" s="131"/>
      <c r="FBX224" s="131"/>
      <c r="FBY224" s="132"/>
      <c r="FCA224" s="130"/>
      <c r="FCB224" s="134"/>
      <c r="FCC224" s="134"/>
      <c r="FCD224" s="131"/>
      <c r="FCE224" s="131"/>
      <c r="FCF224" s="131"/>
      <c r="FCG224" s="132"/>
      <c r="FCI224" s="130"/>
      <c r="FCJ224" s="134"/>
      <c r="FCK224" s="134"/>
      <c r="FCL224" s="131"/>
      <c r="FCM224" s="131"/>
      <c r="FCN224" s="131"/>
      <c r="FCO224" s="132"/>
      <c r="FCQ224" s="130"/>
      <c r="FCR224" s="134"/>
      <c r="FCS224" s="134"/>
      <c r="FCT224" s="131"/>
      <c r="FCU224" s="131"/>
      <c r="FCV224" s="131"/>
      <c r="FCW224" s="132"/>
      <c r="FCY224" s="130"/>
      <c r="FCZ224" s="134"/>
      <c r="FDA224" s="134"/>
      <c r="FDB224" s="131"/>
      <c r="FDC224" s="131"/>
      <c r="FDD224" s="131"/>
      <c r="FDE224" s="132"/>
      <c r="FDG224" s="130"/>
      <c r="FDH224" s="134"/>
      <c r="FDI224" s="134"/>
      <c r="FDJ224" s="131"/>
      <c r="FDK224" s="131"/>
      <c r="FDL224" s="131"/>
      <c r="FDM224" s="132"/>
      <c r="FDO224" s="130"/>
      <c r="FDP224" s="134"/>
      <c r="FDQ224" s="134"/>
      <c r="FDR224" s="131"/>
      <c r="FDS224" s="131"/>
      <c r="FDT224" s="131"/>
      <c r="FDU224" s="132"/>
      <c r="FDW224" s="130"/>
      <c r="FDX224" s="134"/>
      <c r="FDY224" s="134"/>
      <c r="FDZ224" s="131"/>
      <c r="FEA224" s="131"/>
      <c r="FEB224" s="131"/>
      <c r="FEC224" s="132"/>
      <c r="FEE224" s="130"/>
      <c r="FEF224" s="134"/>
      <c r="FEG224" s="134"/>
      <c r="FEH224" s="131"/>
      <c r="FEI224" s="131"/>
      <c r="FEJ224" s="131"/>
      <c r="FEK224" s="132"/>
      <c r="FEM224" s="130"/>
      <c r="FEN224" s="134"/>
      <c r="FEO224" s="134"/>
      <c r="FEP224" s="131"/>
      <c r="FEQ224" s="131"/>
      <c r="FER224" s="131"/>
      <c r="FES224" s="132"/>
      <c r="FEU224" s="130"/>
      <c r="FEV224" s="134"/>
      <c r="FEW224" s="134"/>
      <c r="FEX224" s="131"/>
      <c r="FEY224" s="131"/>
      <c r="FEZ224" s="131"/>
      <c r="FFA224" s="132"/>
      <c r="FFC224" s="130"/>
      <c r="FFD224" s="134"/>
      <c r="FFE224" s="134"/>
      <c r="FFF224" s="131"/>
      <c r="FFG224" s="131"/>
      <c r="FFH224" s="131"/>
      <c r="FFI224" s="132"/>
      <c r="FFK224" s="130"/>
      <c r="FFL224" s="134"/>
      <c r="FFM224" s="134"/>
      <c r="FFN224" s="131"/>
      <c r="FFO224" s="131"/>
      <c r="FFP224" s="131"/>
      <c r="FFQ224" s="132"/>
      <c r="FFS224" s="130"/>
      <c r="FFT224" s="134"/>
      <c r="FFU224" s="134"/>
      <c r="FFV224" s="131"/>
      <c r="FFW224" s="131"/>
      <c r="FFX224" s="131"/>
      <c r="FFY224" s="132"/>
      <c r="FGA224" s="130"/>
      <c r="FGB224" s="134"/>
      <c r="FGC224" s="134"/>
      <c r="FGD224" s="131"/>
      <c r="FGE224" s="131"/>
      <c r="FGF224" s="131"/>
      <c r="FGG224" s="132"/>
      <c r="FGI224" s="130"/>
      <c r="FGJ224" s="134"/>
      <c r="FGK224" s="134"/>
      <c r="FGL224" s="131"/>
      <c r="FGM224" s="131"/>
      <c r="FGN224" s="131"/>
      <c r="FGO224" s="132"/>
      <c r="FGQ224" s="130"/>
      <c r="FGR224" s="134"/>
      <c r="FGS224" s="134"/>
      <c r="FGT224" s="131"/>
      <c r="FGU224" s="131"/>
      <c r="FGV224" s="131"/>
      <c r="FGW224" s="132"/>
      <c r="FGY224" s="130"/>
      <c r="FGZ224" s="134"/>
      <c r="FHA224" s="134"/>
      <c r="FHB224" s="131"/>
      <c r="FHC224" s="131"/>
      <c r="FHD224" s="131"/>
      <c r="FHE224" s="132"/>
      <c r="FHG224" s="130"/>
      <c r="FHH224" s="134"/>
      <c r="FHI224" s="134"/>
      <c r="FHJ224" s="131"/>
      <c r="FHK224" s="131"/>
      <c r="FHL224" s="131"/>
      <c r="FHM224" s="132"/>
      <c r="FHO224" s="130"/>
      <c r="FHP224" s="134"/>
      <c r="FHQ224" s="134"/>
      <c r="FHR224" s="131"/>
      <c r="FHS224" s="131"/>
      <c r="FHT224" s="131"/>
      <c r="FHU224" s="132"/>
      <c r="FHW224" s="130"/>
      <c r="FHX224" s="134"/>
      <c r="FHY224" s="134"/>
      <c r="FHZ224" s="131"/>
      <c r="FIA224" s="131"/>
      <c r="FIB224" s="131"/>
      <c r="FIC224" s="132"/>
      <c r="FIE224" s="130"/>
      <c r="FIF224" s="134"/>
      <c r="FIG224" s="134"/>
      <c r="FIH224" s="131"/>
      <c r="FII224" s="131"/>
      <c r="FIJ224" s="131"/>
      <c r="FIK224" s="132"/>
      <c r="FIM224" s="130"/>
      <c r="FIN224" s="134"/>
      <c r="FIO224" s="134"/>
      <c r="FIP224" s="131"/>
      <c r="FIQ224" s="131"/>
      <c r="FIR224" s="131"/>
      <c r="FIS224" s="132"/>
      <c r="FIU224" s="130"/>
      <c r="FIV224" s="134"/>
      <c r="FIW224" s="134"/>
      <c r="FIX224" s="131"/>
      <c r="FIY224" s="131"/>
      <c r="FIZ224" s="131"/>
      <c r="FJA224" s="132"/>
      <c r="FJC224" s="130"/>
      <c r="FJD224" s="134"/>
      <c r="FJE224" s="134"/>
      <c r="FJF224" s="131"/>
      <c r="FJG224" s="131"/>
      <c r="FJH224" s="131"/>
      <c r="FJI224" s="132"/>
      <c r="FJK224" s="130"/>
      <c r="FJL224" s="134"/>
      <c r="FJM224" s="134"/>
      <c r="FJN224" s="131"/>
      <c r="FJO224" s="131"/>
      <c r="FJP224" s="131"/>
      <c r="FJQ224" s="132"/>
      <c r="FJS224" s="130"/>
      <c r="FJT224" s="134"/>
      <c r="FJU224" s="134"/>
      <c r="FJV224" s="131"/>
      <c r="FJW224" s="131"/>
      <c r="FJX224" s="131"/>
      <c r="FJY224" s="132"/>
      <c r="FKA224" s="130"/>
      <c r="FKB224" s="134"/>
      <c r="FKC224" s="134"/>
      <c r="FKD224" s="131"/>
      <c r="FKE224" s="131"/>
      <c r="FKF224" s="131"/>
      <c r="FKG224" s="132"/>
      <c r="FKI224" s="130"/>
      <c r="FKJ224" s="134"/>
      <c r="FKK224" s="134"/>
      <c r="FKL224" s="131"/>
      <c r="FKM224" s="131"/>
      <c r="FKN224" s="131"/>
      <c r="FKO224" s="132"/>
      <c r="FKQ224" s="130"/>
      <c r="FKR224" s="134"/>
      <c r="FKS224" s="134"/>
      <c r="FKT224" s="131"/>
      <c r="FKU224" s="131"/>
      <c r="FKV224" s="131"/>
      <c r="FKW224" s="132"/>
      <c r="FKY224" s="130"/>
      <c r="FKZ224" s="134"/>
      <c r="FLA224" s="134"/>
      <c r="FLB224" s="131"/>
      <c r="FLC224" s="131"/>
      <c r="FLD224" s="131"/>
      <c r="FLE224" s="132"/>
      <c r="FLG224" s="130"/>
      <c r="FLH224" s="134"/>
      <c r="FLI224" s="134"/>
      <c r="FLJ224" s="131"/>
      <c r="FLK224" s="131"/>
      <c r="FLL224" s="131"/>
      <c r="FLM224" s="132"/>
      <c r="FLO224" s="130"/>
      <c r="FLP224" s="134"/>
      <c r="FLQ224" s="134"/>
      <c r="FLR224" s="131"/>
      <c r="FLS224" s="131"/>
      <c r="FLT224" s="131"/>
      <c r="FLU224" s="132"/>
      <c r="FLW224" s="130"/>
      <c r="FLX224" s="134"/>
      <c r="FLY224" s="134"/>
      <c r="FLZ224" s="131"/>
      <c r="FMA224" s="131"/>
      <c r="FMB224" s="131"/>
      <c r="FMC224" s="132"/>
      <c r="FME224" s="130"/>
      <c r="FMF224" s="134"/>
      <c r="FMG224" s="134"/>
      <c r="FMH224" s="131"/>
      <c r="FMI224" s="131"/>
      <c r="FMJ224" s="131"/>
      <c r="FMK224" s="132"/>
      <c r="FMM224" s="130"/>
      <c r="FMN224" s="134"/>
      <c r="FMO224" s="134"/>
      <c r="FMP224" s="131"/>
      <c r="FMQ224" s="131"/>
      <c r="FMR224" s="131"/>
      <c r="FMS224" s="132"/>
      <c r="FMU224" s="130"/>
      <c r="FMV224" s="134"/>
      <c r="FMW224" s="134"/>
      <c r="FMX224" s="131"/>
      <c r="FMY224" s="131"/>
      <c r="FMZ224" s="131"/>
      <c r="FNA224" s="132"/>
      <c r="FNC224" s="130"/>
      <c r="FND224" s="134"/>
      <c r="FNE224" s="134"/>
      <c r="FNF224" s="131"/>
      <c r="FNG224" s="131"/>
      <c r="FNH224" s="131"/>
      <c r="FNI224" s="132"/>
      <c r="FNK224" s="130"/>
      <c r="FNL224" s="134"/>
      <c r="FNM224" s="134"/>
      <c r="FNN224" s="131"/>
      <c r="FNO224" s="131"/>
      <c r="FNP224" s="131"/>
      <c r="FNQ224" s="132"/>
      <c r="FNS224" s="130"/>
      <c r="FNT224" s="134"/>
      <c r="FNU224" s="134"/>
      <c r="FNV224" s="131"/>
      <c r="FNW224" s="131"/>
      <c r="FNX224" s="131"/>
      <c r="FNY224" s="132"/>
      <c r="FOA224" s="130"/>
      <c r="FOB224" s="134"/>
      <c r="FOC224" s="134"/>
      <c r="FOD224" s="131"/>
      <c r="FOE224" s="131"/>
      <c r="FOF224" s="131"/>
      <c r="FOG224" s="132"/>
      <c r="FOI224" s="130"/>
      <c r="FOJ224" s="134"/>
      <c r="FOK224" s="134"/>
      <c r="FOL224" s="131"/>
      <c r="FOM224" s="131"/>
      <c r="FON224" s="131"/>
      <c r="FOO224" s="132"/>
      <c r="FOQ224" s="130"/>
      <c r="FOR224" s="134"/>
      <c r="FOS224" s="134"/>
      <c r="FOT224" s="131"/>
      <c r="FOU224" s="131"/>
      <c r="FOV224" s="131"/>
      <c r="FOW224" s="132"/>
      <c r="FOY224" s="130"/>
      <c r="FOZ224" s="134"/>
      <c r="FPA224" s="134"/>
      <c r="FPB224" s="131"/>
      <c r="FPC224" s="131"/>
      <c r="FPD224" s="131"/>
      <c r="FPE224" s="132"/>
      <c r="FPG224" s="130"/>
      <c r="FPH224" s="134"/>
      <c r="FPI224" s="134"/>
      <c r="FPJ224" s="131"/>
      <c r="FPK224" s="131"/>
      <c r="FPL224" s="131"/>
      <c r="FPM224" s="132"/>
      <c r="FPO224" s="130"/>
      <c r="FPP224" s="134"/>
      <c r="FPQ224" s="134"/>
      <c r="FPR224" s="131"/>
      <c r="FPS224" s="131"/>
      <c r="FPT224" s="131"/>
      <c r="FPU224" s="132"/>
      <c r="FPW224" s="130"/>
      <c r="FPX224" s="134"/>
      <c r="FPY224" s="134"/>
      <c r="FPZ224" s="131"/>
      <c r="FQA224" s="131"/>
      <c r="FQB224" s="131"/>
      <c r="FQC224" s="132"/>
      <c r="FQE224" s="130"/>
      <c r="FQF224" s="134"/>
      <c r="FQG224" s="134"/>
      <c r="FQH224" s="131"/>
      <c r="FQI224" s="131"/>
      <c r="FQJ224" s="131"/>
      <c r="FQK224" s="132"/>
      <c r="FQM224" s="130"/>
      <c r="FQN224" s="134"/>
      <c r="FQO224" s="134"/>
      <c r="FQP224" s="131"/>
      <c r="FQQ224" s="131"/>
      <c r="FQR224" s="131"/>
      <c r="FQS224" s="132"/>
      <c r="FQU224" s="130"/>
      <c r="FQV224" s="134"/>
      <c r="FQW224" s="134"/>
      <c r="FQX224" s="131"/>
      <c r="FQY224" s="131"/>
      <c r="FQZ224" s="131"/>
      <c r="FRA224" s="132"/>
      <c r="FRC224" s="130"/>
      <c r="FRD224" s="134"/>
      <c r="FRE224" s="134"/>
      <c r="FRF224" s="131"/>
      <c r="FRG224" s="131"/>
      <c r="FRH224" s="131"/>
      <c r="FRI224" s="132"/>
      <c r="FRK224" s="130"/>
      <c r="FRL224" s="134"/>
      <c r="FRM224" s="134"/>
      <c r="FRN224" s="131"/>
      <c r="FRO224" s="131"/>
      <c r="FRP224" s="131"/>
      <c r="FRQ224" s="132"/>
      <c r="FRS224" s="130"/>
      <c r="FRT224" s="134"/>
      <c r="FRU224" s="134"/>
      <c r="FRV224" s="131"/>
      <c r="FRW224" s="131"/>
      <c r="FRX224" s="131"/>
      <c r="FRY224" s="132"/>
      <c r="FSA224" s="130"/>
      <c r="FSB224" s="134"/>
      <c r="FSC224" s="134"/>
      <c r="FSD224" s="131"/>
      <c r="FSE224" s="131"/>
      <c r="FSF224" s="131"/>
      <c r="FSG224" s="132"/>
      <c r="FSI224" s="130"/>
      <c r="FSJ224" s="134"/>
      <c r="FSK224" s="134"/>
      <c r="FSL224" s="131"/>
      <c r="FSM224" s="131"/>
      <c r="FSN224" s="131"/>
      <c r="FSO224" s="132"/>
      <c r="FSQ224" s="130"/>
      <c r="FSR224" s="134"/>
      <c r="FSS224" s="134"/>
      <c r="FST224" s="131"/>
      <c r="FSU224" s="131"/>
      <c r="FSV224" s="131"/>
      <c r="FSW224" s="132"/>
      <c r="FSY224" s="130"/>
      <c r="FSZ224" s="134"/>
      <c r="FTA224" s="134"/>
      <c r="FTB224" s="131"/>
      <c r="FTC224" s="131"/>
      <c r="FTD224" s="131"/>
      <c r="FTE224" s="132"/>
      <c r="FTG224" s="130"/>
      <c r="FTH224" s="134"/>
      <c r="FTI224" s="134"/>
      <c r="FTJ224" s="131"/>
      <c r="FTK224" s="131"/>
      <c r="FTL224" s="131"/>
      <c r="FTM224" s="132"/>
      <c r="FTO224" s="130"/>
      <c r="FTP224" s="134"/>
      <c r="FTQ224" s="134"/>
      <c r="FTR224" s="131"/>
      <c r="FTS224" s="131"/>
      <c r="FTT224" s="131"/>
      <c r="FTU224" s="132"/>
      <c r="FTW224" s="130"/>
      <c r="FTX224" s="134"/>
      <c r="FTY224" s="134"/>
      <c r="FTZ224" s="131"/>
      <c r="FUA224" s="131"/>
      <c r="FUB224" s="131"/>
      <c r="FUC224" s="132"/>
      <c r="FUE224" s="130"/>
      <c r="FUF224" s="134"/>
      <c r="FUG224" s="134"/>
      <c r="FUH224" s="131"/>
      <c r="FUI224" s="131"/>
      <c r="FUJ224" s="131"/>
      <c r="FUK224" s="132"/>
      <c r="FUM224" s="130"/>
      <c r="FUN224" s="134"/>
      <c r="FUO224" s="134"/>
      <c r="FUP224" s="131"/>
      <c r="FUQ224" s="131"/>
      <c r="FUR224" s="131"/>
      <c r="FUS224" s="132"/>
      <c r="FUU224" s="130"/>
      <c r="FUV224" s="134"/>
      <c r="FUW224" s="134"/>
      <c r="FUX224" s="131"/>
      <c r="FUY224" s="131"/>
      <c r="FUZ224" s="131"/>
      <c r="FVA224" s="132"/>
      <c r="FVC224" s="130"/>
      <c r="FVD224" s="134"/>
      <c r="FVE224" s="134"/>
      <c r="FVF224" s="131"/>
      <c r="FVG224" s="131"/>
      <c r="FVH224" s="131"/>
      <c r="FVI224" s="132"/>
      <c r="FVK224" s="130"/>
      <c r="FVL224" s="134"/>
      <c r="FVM224" s="134"/>
      <c r="FVN224" s="131"/>
      <c r="FVO224" s="131"/>
      <c r="FVP224" s="131"/>
      <c r="FVQ224" s="132"/>
      <c r="FVS224" s="130"/>
      <c r="FVT224" s="134"/>
      <c r="FVU224" s="134"/>
      <c r="FVV224" s="131"/>
      <c r="FVW224" s="131"/>
      <c r="FVX224" s="131"/>
      <c r="FVY224" s="132"/>
      <c r="FWA224" s="130"/>
      <c r="FWB224" s="134"/>
      <c r="FWC224" s="134"/>
      <c r="FWD224" s="131"/>
      <c r="FWE224" s="131"/>
      <c r="FWF224" s="131"/>
      <c r="FWG224" s="132"/>
      <c r="FWI224" s="130"/>
      <c r="FWJ224" s="134"/>
      <c r="FWK224" s="134"/>
      <c r="FWL224" s="131"/>
      <c r="FWM224" s="131"/>
      <c r="FWN224" s="131"/>
      <c r="FWO224" s="132"/>
      <c r="FWQ224" s="130"/>
      <c r="FWR224" s="134"/>
      <c r="FWS224" s="134"/>
      <c r="FWT224" s="131"/>
      <c r="FWU224" s="131"/>
      <c r="FWV224" s="131"/>
      <c r="FWW224" s="132"/>
      <c r="FWY224" s="130"/>
      <c r="FWZ224" s="134"/>
      <c r="FXA224" s="134"/>
      <c r="FXB224" s="131"/>
      <c r="FXC224" s="131"/>
      <c r="FXD224" s="131"/>
      <c r="FXE224" s="132"/>
      <c r="FXG224" s="130"/>
      <c r="FXH224" s="134"/>
      <c r="FXI224" s="134"/>
      <c r="FXJ224" s="131"/>
      <c r="FXK224" s="131"/>
      <c r="FXL224" s="131"/>
      <c r="FXM224" s="132"/>
      <c r="FXO224" s="130"/>
      <c r="FXP224" s="134"/>
      <c r="FXQ224" s="134"/>
      <c r="FXR224" s="131"/>
      <c r="FXS224" s="131"/>
      <c r="FXT224" s="131"/>
      <c r="FXU224" s="132"/>
      <c r="FXW224" s="130"/>
      <c r="FXX224" s="134"/>
      <c r="FXY224" s="134"/>
      <c r="FXZ224" s="131"/>
      <c r="FYA224" s="131"/>
      <c r="FYB224" s="131"/>
      <c r="FYC224" s="132"/>
      <c r="FYE224" s="130"/>
      <c r="FYF224" s="134"/>
      <c r="FYG224" s="134"/>
      <c r="FYH224" s="131"/>
      <c r="FYI224" s="131"/>
      <c r="FYJ224" s="131"/>
      <c r="FYK224" s="132"/>
      <c r="FYM224" s="130"/>
      <c r="FYN224" s="134"/>
      <c r="FYO224" s="134"/>
      <c r="FYP224" s="131"/>
      <c r="FYQ224" s="131"/>
      <c r="FYR224" s="131"/>
      <c r="FYS224" s="132"/>
      <c r="FYU224" s="130"/>
      <c r="FYV224" s="134"/>
      <c r="FYW224" s="134"/>
      <c r="FYX224" s="131"/>
      <c r="FYY224" s="131"/>
      <c r="FYZ224" s="131"/>
      <c r="FZA224" s="132"/>
      <c r="FZC224" s="130"/>
      <c r="FZD224" s="134"/>
      <c r="FZE224" s="134"/>
      <c r="FZF224" s="131"/>
      <c r="FZG224" s="131"/>
      <c r="FZH224" s="131"/>
      <c r="FZI224" s="132"/>
      <c r="FZK224" s="130"/>
      <c r="FZL224" s="134"/>
      <c r="FZM224" s="134"/>
      <c r="FZN224" s="131"/>
      <c r="FZO224" s="131"/>
      <c r="FZP224" s="131"/>
      <c r="FZQ224" s="132"/>
      <c r="FZS224" s="130"/>
      <c r="FZT224" s="134"/>
      <c r="FZU224" s="134"/>
      <c r="FZV224" s="131"/>
      <c r="FZW224" s="131"/>
      <c r="FZX224" s="131"/>
      <c r="FZY224" s="132"/>
      <c r="GAA224" s="130"/>
      <c r="GAB224" s="134"/>
      <c r="GAC224" s="134"/>
      <c r="GAD224" s="131"/>
      <c r="GAE224" s="131"/>
      <c r="GAF224" s="131"/>
      <c r="GAG224" s="132"/>
      <c r="GAI224" s="130"/>
      <c r="GAJ224" s="134"/>
      <c r="GAK224" s="134"/>
      <c r="GAL224" s="131"/>
      <c r="GAM224" s="131"/>
      <c r="GAN224" s="131"/>
      <c r="GAO224" s="132"/>
      <c r="GAQ224" s="130"/>
      <c r="GAR224" s="134"/>
      <c r="GAS224" s="134"/>
      <c r="GAT224" s="131"/>
      <c r="GAU224" s="131"/>
      <c r="GAV224" s="131"/>
      <c r="GAW224" s="132"/>
      <c r="GAY224" s="130"/>
      <c r="GAZ224" s="134"/>
      <c r="GBA224" s="134"/>
      <c r="GBB224" s="131"/>
      <c r="GBC224" s="131"/>
      <c r="GBD224" s="131"/>
      <c r="GBE224" s="132"/>
      <c r="GBG224" s="130"/>
      <c r="GBH224" s="134"/>
      <c r="GBI224" s="134"/>
      <c r="GBJ224" s="131"/>
      <c r="GBK224" s="131"/>
      <c r="GBL224" s="131"/>
      <c r="GBM224" s="132"/>
      <c r="GBO224" s="130"/>
      <c r="GBP224" s="134"/>
      <c r="GBQ224" s="134"/>
      <c r="GBR224" s="131"/>
      <c r="GBS224" s="131"/>
      <c r="GBT224" s="131"/>
      <c r="GBU224" s="132"/>
      <c r="GBW224" s="130"/>
      <c r="GBX224" s="134"/>
      <c r="GBY224" s="134"/>
      <c r="GBZ224" s="131"/>
      <c r="GCA224" s="131"/>
      <c r="GCB224" s="131"/>
      <c r="GCC224" s="132"/>
      <c r="GCE224" s="130"/>
      <c r="GCF224" s="134"/>
      <c r="GCG224" s="134"/>
      <c r="GCH224" s="131"/>
      <c r="GCI224" s="131"/>
      <c r="GCJ224" s="131"/>
      <c r="GCK224" s="132"/>
      <c r="GCM224" s="130"/>
      <c r="GCN224" s="134"/>
      <c r="GCO224" s="134"/>
      <c r="GCP224" s="131"/>
      <c r="GCQ224" s="131"/>
      <c r="GCR224" s="131"/>
      <c r="GCS224" s="132"/>
      <c r="GCU224" s="130"/>
      <c r="GCV224" s="134"/>
      <c r="GCW224" s="134"/>
      <c r="GCX224" s="131"/>
      <c r="GCY224" s="131"/>
      <c r="GCZ224" s="131"/>
      <c r="GDA224" s="132"/>
      <c r="GDC224" s="130"/>
      <c r="GDD224" s="134"/>
      <c r="GDE224" s="134"/>
      <c r="GDF224" s="131"/>
      <c r="GDG224" s="131"/>
      <c r="GDH224" s="131"/>
      <c r="GDI224" s="132"/>
      <c r="GDK224" s="130"/>
      <c r="GDL224" s="134"/>
      <c r="GDM224" s="134"/>
      <c r="GDN224" s="131"/>
      <c r="GDO224" s="131"/>
      <c r="GDP224" s="131"/>
      <c r="GDQ224" s="132"/>
      <c r="GDS224" s="130"/>
      <c r="GDT224" s="134"/>
      <c r="GDU224" s="134"/>
      <c r="GDV224" s="131"/>
      <c r="GDW224" s="131"/>
      <c r="GDX224" s="131"/>
      <c r="GDY224" s="132"/>
      <c r="GEA224" s="130"/>
      <c r="GEB224" s="134"/>
      <c r="GEC224" s="134"/>
      <c r="GED224" s="131"/>
      <c r="GEE224" s="131"/>
      <c r="GEF224" s="131"/>
      <c r="GEG224" s="132"/>
      <c r="GEI224" s="130"/>
      <c r="GEJ224" s="134"/>
      <c r="GEK224" s="134"/>
      <c r="GEL224" s="131"/>
      <c r="GEM224" s="131"/>
      <c r="GEN224" s="131"/>
      <c r="GEO224" s="132"/>
      <c r="GEQ224" s="130"/>
      <c r="GER224" s="134"/>
      <c r="GES224" s="134"/>
      <c r="GET224" s="131"/>
      <c r="GEU224" s="131"/>
      <c r="GEV224" s="131"/>
      <c r="GEW224" s="132"/>
      <c r="GEY224" s="130"/>
      <c r="GEZ224" s="134"/>
      <c r="GFA224" s="134"/>
      <c r="GFB224" s="131"/>
      <c r="GFC224" s="131"/>
      <c r="GFD224" s="131"/>
      <c r="GFE224" s="132"/>
      <c r="GFG224" s="130"/>
      <c r="GFH224" s="134"/>
      <c r="GFI224" s="134"/>
      <c r="GFJ224" s="131"/>
      <c r="GFK224" s="131"/>
      <c r="GFL224" s="131"/>
      <c r="GFM224" s="132"/>
      <c r="GFO224" s="130"/>
      <c r="GFP224" s="134"/>
      <c r="GFQ224" s="134"/>
      <c r="GFR224" s="131"/>
      <c r="GFS224" s="131"/>
      <c r="GFT224" s="131"/>
      <c r="GFU224" s="132"/>
      <c r="GFW224" s="130"/>
      <c r="GFX224" s="134"/>
      <c r="GFY224" s="134"/>
      <c r="GFZ224" s="131"/>
      <c r="GGA224" s="131"/>
      <c r="GGB224" s="131"/>
      <c r="GGC224" s="132"/>
      <c r="GGE224" s="130"/>
      <c r="GGF224" s="134"/>
      <c r="GGG224" s="134"/>
      <c r="GGH224" s="131"/>
      <c r="GGI224" s="131"/>
      <c r="GGJ224" s="131"/>
      <c r="GGK224" s="132"/>
      <c r="GGM224" s="130"/>
      <c r="GGN224" s="134"/>
      <c r="GGO224" s="134"/>
      <c r="GGP224" s="131"/>
      <c r="GGQ224" s="131"/>
      <c r="GGR224" s="131"/>
      <c r="GGS224" s="132"/>
      <c r="GGU224" s="130"/>
      <c r="GGV224" s="134"/>
      <c r="GGW224" s="134"/>
      <c r="GGX224" s="131"/>
      <c r="GGY224" s="131"/>
      <c r="GGZ224" s="131"/>
      <c r="GHA224" s="132"/>
      <c r="GHC224" s="130"/>
      <c r="GHD224" s="134"/>
      <c r="GHE224" s="134"/>
      <c r="GHF224" s="131"/>
      <c r="GHG224" s="131"/>
      <c r="GHH224" s="131"/>
      <c r="GHI224" s="132"/>
      <c r="GHK224" s="130"/>
      <c r="GHL224" s="134"/>
      <c r="GHM224" s="134"/>
      <c r="GHN224" s="131"/>
      <c r="GHO224" s="131"/>
      <c r="GHP224" s="131"/>
      <c r="GHQ224" s="132"/>
      <c r="GHS224" s="130"/>
      <c r="GHT224" s="134"/>
      <c r="GHU224" s="134"/>
      <c r="GHV224" s="131"/>
      <c r="GHW224" s="131"/>
      <c r="GHX224" s="131"/>
      <c r="GHY224" s="132"/>
      <c r="GIA224" s="130"/>
      <c r="GIB224" s="134"/>
      <c r="GIC224" s="134"/>
      <c r="GID224" s="131"/>
      <c r="GIE224" s="131"/>
      <c r="GIF224" s="131"/>
      <c r="GIG224" s="132"/>
      <c r="GII224" s="130"/>
      <c r="GIJ224" s="134"/>
      <c r="GIK224" s="134"/>
      <c r="GIL224" s="131"/>
      <c r="GIM224" s="131"/>
      <c r="GIN224" s="131"/>
      <c r="GIO224" s="132"/>
      <c r="GIQ224" s="130"/>
      <c r="GIR224" s="134"/>
      <c r="GIS224" s="134"/>
      <c r="GIT224" s="131"/>
      <c r="GIU224" s="131"/>
      <c r="GIV224" s="131"/>
      <c r="GIW224" s="132"/>
      <c r="GIY224" s="130"/>
      <c r="GIZ224" s="134"/>
      <c r="GJA224" s="134"/>
      <c r="GJB224" s="131"/>
      <c r="GJC224" s="131"/>
      <c r="GJD224" s="131"/>
      <c r="GJE224" s="132"/>
      <c r="GJG224" s="130"/>
      <c r="GJH224" s="134"/>
      <c r="GJI224" s="134"/>
      <c r="GJJ224" s="131"/>
      <c r="GJK224" s="131"/>
      <c r="GJL224" s="131"/>
      <c r="GJM224" s="132"/>
      <c r="GJO224" s="130"/>
      <c r="GJP224" s="134"/>
      <c r="GJQ224" s="134"/>
      <c r="GJR224" s="131"/>
      <c r="GJS224" s="131"/>
      <c r="GJT224" s="131"/>
      <c r="GJU224" s="132"/>
      <c r="GJW224" s="130"/>
      <c r="GJX224" s="134"/>
      <c r="GJY224" s="134"/>
      <c r="GJZ224" s="131"/>
      <c r="GKA224" s="131"/>
      <c r="GKB224" s="131"/>
      <c r="GKC224" s="132"/>
      <c r="GKE224" s="130"/>
      <c r="GKF224" s="134"/>
      <c r="GKG224" s="134"/>
      <c r="GKH224" s="131"/>
      <c r="GKI224" s="131"/>
      <c r="GKJ224" s="131"/>
      <c r="GKK224" s="132"/>
      <c r="GKM224" s="130"/>
      <c r="GKN224" s="134"/>
      <c r="GKO224" s="134"/>
      <c r="GKP224" s="131"/>
      <c r="GKQ224" s="131"/>
      <c r="GKR224" s="131"/>
      <c r="GKS224" s="132"/>
      <c r="GKU224" s="130"/>
      <c r="GKV224" s="134"/>
      <c r="GKW224" s="134"/>
      <c r="GKX224" s="131"/>
      <c r="GKY224" s="131"/>
      <c r="GKZ224" s="131"/>
      <c r="GLA224" s="132"/>
      <c r="GLC224" s="130"/>
      <c r="GLD224" s="134"/>
      <c r="GLE224" s="134"/>
      <c r="GLF224" s="131"/>
      <c r="GLG224" s="131"/>
      <c r="GLH224" s="131"/>
      <c r="GLI224" s="132"/>
      <c r="GLK224" s="130"/>
      <c r="GLL224" s="134"/>
      <c r="GLM224" s="134"/>
      <c r="GLN224" s="131"/>
      <c r="GLO224" s="131"/>
      <c r="GLP224" s="131"/>
      <c r="GLQ224" s="132"/>
      <c r="GLS224" s="130"/>
      <c r="GLT224" s="134"/>
      <c r="GLU224" s="134"/>
      <c r="GLV224" s="131"/>
      <c r="GLW224" s="131"/>
      <c r="GLX224" s="131"/>
      <c r="GLY224" s="132"/>
      <c r="GMA224" s="130"/>
      <c r="GMB224" s="134"/>
      <c r="GMC224" s="134"/>
      <c r="GMD224" s="131"/>
      <c r="GME224" s="131"/>
      <c r="GMF224" s="131"/>
      <c r="GMG224" s="132"/>
      <c r="GMI224" s="130"/>
      <c r="GMJ224" s="134"/>
      <c r="GMK224" s="134"/>
      <c r="GML224" s="131"/>
      <c r="GMM224" s="131"/>
      <c r="GMN224" s="131"/>
      <c r="GMO224" s="132"/>
      <c r="GMQ224" s="130"/>
      <c r="GMR224" s="134"/>
      <c r="GMS224" s="134"/>
      <c r="GMT224" s="131"/>
      <c r="GMU224" s="131"/>
      <c r="GMV224" s="131"/>
      <c r="GMW224" s="132"/>
      <c r="GMY224" s="130"/>
      <c r="GMZ224" s="134"/>
      <c r="GNA224" s="134"/>
      <c r="GNB224" s="131"/>
      <c r="GNC224" s="131"/>
      <c r="GND224" s="131"/>
      <c r="GNE224" s="132"/>
      <c r="GNG224" s="130"/>
      <c r="GNH224" s="134"/>
      <c r="GNI224" s="134"/>
      <c r="GNJ224" s="131"/>
      <c r="GNK224" s="131"/>
      <c r="GNL224" s="131"/>
      <c r="GNM224" s="132"/>
      <c r="GNO224" s="130"/>
      <c r="GNP224" s="134"/>
      <c r="GNQ224" s="134"/>
      <c r="GNR224" s="131"/>
      <c r="GNS224" s="131"/>
      <c r="GNT224" s="131"/>
      <c r="GNU224" s="132"/>
      <c r="GNW224" s="130"/>
      <c r="GNX224" s="134"/>
      <c r="GNY224" s="134"/>
      <c r="GNZ224" s="131"/>
      <c r="GOA224" s="131"/>
      <c r="GOB224" s="131"/>
      <c r="GOC224" s="132"/>
      <c r="GOE224" s="130"/>
      <c r="GOF224" s="134"/>
      <c r="GOG224" s="134"/>
      <c r="GOH224" s="131"/>
      <c r="GOI224" s="131"/>
      <c r="GOJ224" s="131"/>
      <c r="GOK224" s="132"/>
      <c r="GOM224" s="130"/>
      <c r="GON224" s="134"/>
      <c r="GOO224" s="134"/>
      <c r="GOP224" s="131"/>
      <c r="GOQ224" s="131"/>
      <c r="GOR224" s="131"/>
      <c r="GOS224" s="132"/>
      <c r="GOU224" s="130"/>
      <c r="GOV224" s="134"/>
      <c r="GOW224" s="134"/>
      <c r="GOX224" s="131"/>
      <c r="GOY224" s="131"/>
      <c r="GOZ224" s="131"/>
      <c r="GPA224" s="132"/>
      <c r="GPC224" s="130"/>
      <c r="GPD224" s="134"/>
      <c r="GPE224" s="134"/>
      <c r="GPF224" s="131"/>
      <c r="GPG224" s="131"/>
      <c r="GPH224" s="131"/>
      <c r="GPI224" s="132"/>
      <c r="GPK224" s="130"/>
      <c r="GPL224" s="134"/>
      <c r="GPM224" s="134"/>
      <c r="GPN224" s="131"/>
      <c r="GPO224" s="131"/>
      <c r="GPP224" s="131"/>
      <c r="GPQ224" s="132"/>
      <c r="GPS224" s="130"/>
      <c r="GPT224" s="134"/>
      <c r="GPU224" s="134"/>
      <c r="GPV224" s="131"/>
      <c r="GPW224" s="131"/>
      <c r="GPX224" s="131"/>
      <c r="GPY224" s="132"/>
      <c r="GQA224" s="130"/>
      <c r="GQB224" s="134"/>
      <c r="GQC224" s="134"/>
      <c r="GQD224" s="131"/>
      <c r="GQE224" s="131"/>
      <c r="GQF224" s="131"/>
      <c r="GQG224" s="132"/>
      <c r="GQI224" s="130"/>
      <c r="GQJ224" s="134"/>
      <c r="GQK224" s="134"/>
      <c r="GQL224" s="131"/>
      <c r="GQM224" s="131"/>
      <c r="GQN224" s="131"/>
      <c r="GQO224" s="132"/>
      <c r="GQQ224" s="130"/>
      <c r="GQR224" s="134"/>
      <c r="GQS224" s="134"/>
      <c r="GQT224" s="131"/>
      <c r="GQU224" s="131"/>
      <c r="GQV224" s="131"/>
      <c r="GQW224" s="132"/>
      <c r="GQY224" s="130"/>
      <c r="GQZ224" s="134"/>
      <c r="GRA224" s="134"/>
      <c r="GRB224" s="131"/>
      <c r="GRC224" s="131"/>
      <c r="GRD224" s="131"/>
      <c r="GRE224" s="132"/>
      <c r="GRG224" s="130"/>
      <c r="GRH224" s="134"/>
      <c r="GRI224" s="134"/>
      <c r="GRJ224" s="131"/>
      <c r="GRK224" s="131"/>
      <c r="GRL224" s="131"/>
      <c r="GRM224" s="132"/>
      <c r="GRO224" s="130"/>
      <c r="GRP224" s="134"/>
      <c r="GRQ224" s="134"/>
      <c r="GRR224" s="131"/>
      <c r="GRS224" s="131"/>
      <c r="GRT224" s="131"/>
      <c r="GRU224" s="132"/>
      <c r="GRW224" s="130"/>
      <c r="GRX224" s="134"/>
      <c r="GRY224" s="134"/>
      <c r="GRZ224" s="131"/>
      <c r="GSA224" s="131"/>
      <c r="GSB224" s="131"/>
      <c r="GSC224" s="132"/>
      <c r="GSE224" s="130"/>
      <c r="GSF224" s="134"/>
      <c r="GSG224" s="134"/>
      <c r="GSH224" s="131"/>
      <c r="GSI224" s="131"/>
      <c r="GSJ224" s="131"/>
      <c r="GSK224" s="132"/>
      <c r="GSM224" s="130"/>
      <c r="GSN224" s="134"/>
      <c r="GSO224" s="134"/>
      <c r="GSP224" s="131"/>
      <c r="GSQ224" s="131"/>
      <c r="GSR224" s="131"/>
      <c r="GSS224" s="132"/>
      <c r="GSU224" s="130"/>
      <c r="GSV224" s="134"/>
      <c r="GSW224" s="134"/>
      <c r="GSX224" s="131"/>
      <c r="GSY224" s="131"/>
      <c r="GSZ224" s="131"/>
      <c r="GTA224" s="132"/>
      <c r="GTC224" s="130"/>
      <c r="GTD224" s="134"/>
      <c r="GTE224" s="134"/>
      <c r="GTF224" s="131"/>
      <c r="GTG224" s="131"/>
      <c r="GTH224" s="131"/>
      <c r="GTI224" s="132"/>
      <c r="GTK224" s="130"/>
      <c r="GTL224" s="134"/>
      <c r="GTM224" s="134"/>
      <c r="GTN224" s="131"/>
      <c r="GTO224" s="131"/>
      <c r="GTP224" s="131"/>
      <c r="GTQ224" s="132"/>
      <c r="GTS224" s="130"/>
      <c r="GTT224" s="134"/>
      <c r="GTU224" s="134"/>
      <c r="GTV224" s="131"/>
      <c r="GTW224" s="131"/>
      <c r="GTX224" s="131"/>
      <c r="GTY224" s="132"/>
      <c r="GUA224" s="130"/>
      <c r="GUB224" s="134"/>
      <c r="GUC224" s="134"/>
      <c r="GUD224" s="131"/>
      <c r="GUE224" s="131"/>
      <c r="GUF224" s="131"/>
      <c r="GUG224" s="132"/>
      <c r="GUI224" s="130"/>
      <c r="GUJ224" s="134"/>
      <c r="GUK224" s="134"/>
      <c r="GUL224" s="131"/>
      <c r="GUM224" s="131"/>
      <c r="GUN224" s="131"/>
      <c r="GUO224" s="132"/>
      <c r="GUQ224" s="130"/>
      <c r="GUR224" s="134"/>
      <c r="GUS224" s="134"/>
      <c r="GUT224" s="131"/>
      <c r="GUU224" s="131"/>
      <c r="GUV224" s="131"/>
      <c r="GUW224" s="132"/>
      <c r="GUY224" s="130"/>
      <c r="GUZ224" s="134"/>
      <c r="GVA224" s="134"/>
      <c r="GVB224" s="131"/>
      <c r="GVC224" s="131"/>
      <c r="GVD224" s="131"/>
      <c r="GVE224" s="132"/>
      <c r="GVG224" s="130"/>
      <c r="GVH224" s="134"/>
      <c r="GVI224" s="134"/>
      <c r="GVJ224" s="131"/>
      <c r="GVK224" s="131"/>
      <c r="GVL224" s="131"/>
      <c r="GVM224" s="132"/>
      <c r="GVO224" s="130"/>
      <c r="GVP224" s="134"/>
      <c r="GVQ224" s="134"/>
      <c r="GVR224" s="131"/>
      <c r="GVS224" s="131"/>
      <c r="GVT224" s="131"/>
      <c r="GVU224" s="132"/>
      <c r="GVW224" s="130"/>
      <c r="GVX224" s="134"/>
      <c r="GVY224" s="134"/>
      <c r="GVZ224" s="131"/>
      <c r="GWA224" s="131"/>
      <c r="GWB224" s="131"/>
      <c r="GWC224" s="132"/>
      <c r="GWE224" s="130"/>
      <c r="GWF224" s="134"/>
      <c r="GWG224" s="134"/>
      <c r="GWH224" s="131"/>
      <c r="GWI224" s="131"/>
      <c r="GWJ224" s="131"/>
      <c r="GWK224" s="132"/>
      <c r="GWM224" s="130"/>
      <c r="GWN224" s="134"/>
      <c r="GWO224" s="134"/>
      <c r="GWP224" s="131"/>
      <c r="GWQ224" s="131"/>
      <c r="GWR224" s="131"/>
      <c r="GWS224" s="132"/>
      <c r="GWU224" s="130"/>
      <c r="GWV224" s="134"/>
      <c r="GWW224" s="134"/>
      <c r="GWX224" s="131"/>
      <c r="GWY224" s="131"/>
      <c r="GWZ224" s="131"/>
      <c r="GXA224" s="132"/>
      <c r="GXC224" s="130"/>
      <c r="GXD224" s="134"/>
      <c r="GXE224" s="134"/>
      <c r="GXF224" s="131"/>
      <c r="GXG224" s="131"/>
      <c r="GXH224" s="131"/>
      <c r="GXI224" s="132"/>
      <c r="GXK224" s="130"/>
      <c r="GXL224" s="134"/>
      <c r="GXM224" s="134"/>
      <c r="GXN224" s="131"/>
      <c r="GXO224" s="131"/>
      <c r="GXP224" s="131"/>
      <c r="GXQ224" s="132"/>
      <c r="GXS224" s="130"/>
      <c r="GXT224" s="134"/>
      <c r="GXU224" s="134"/>
      <c r="GXV224" s="131"/>
      <c r="GXW224" s="131"/>
      <c r="GXX224" s="131"/>
      <c r="GXY224" s="132"/>
      <c r="GYA224" s="130"/>
      <c r="GYB224" s="134"/>
      <c r="GYC224" s="134"/>
      <c r="GYD224" s="131"/>
      <c r="GYE224" s="131"/>
      <c r="GYF224" s="131"/>
      <c r="GYG224" s="132"/>
      <c r="GYI224" s="130"/>
      <c r="GYJ224" s="134"/>
      <c r="GYK224" s="134"/>
      <c r="GYL224" s="131"/>
      <c r="GYM224" s="131"/>
      <c r="GYN224" s="131"/>
      <c r="GYO224" s="132"/>
      <c r="GYQ224" s="130"/>
      <c r="GYR224" s="134"/>
      <c r="GYS224" s="134"/>
      <c r="GYT224" s="131"/>
      <c r="GYU224" s="131"/>
      <c r="GYV224" s="131"/>
      <c r="GYW224" s="132"/>
      <c r="GYY224" s="130"/>
      <c r="GYZ224" s="134"/>
      <c r="GZA224" s="134"/>
      <c r="GZB224" s="131"/>
      <c r="GZC224" s="131"/>
      <c r="GZD224" s="131"/>
      <c r="GZE224" s="132"/>
      <c r="GZG224" s="130"/>
      <c r="GZH224" s="134"/>
      <c r="GZI224" s="134"/>
      <c r="GZJ224" s="131"/>
      <c r="GZK224" s="131"/>
      <c r="GZL224" s="131"/>
      <c r="GZM224" s="132"/>
      <c r="GZO224" s="130"/>
      <c r="GZP224" s="134"/>
      <c r="GZQ224" s="134"/>
      <c r="GZR224" s="131"/>
      <c r="GZS224" s="131"/>
      <c r="GZT224" s="131"/>
      <c r="GZU224" s="132"/>
      <c r="GZW224" s="130"/>
      <c r="GZX224" s="134"/>
      <c r="GZY224" s="134"/>
      <c r="GZZ224" s="131"/>
      <c r="HAA224" s="131"/>
      <c r="HAB224" s="131"/>
      <c r="HAC224" s="132"/>
      <c r="HAE224" s="130"/>
      <c r="HAF224" s="134"/>
      <c r="HAG224" s="134"/>
      <c r="HAH224" s="131"/>
      <c r="HAI224" s="131"/>
      <c r="HAJ224" s="131"/>
      <c r="HAK224" s="132"/>
      <c r="HAM224" s="130"/>
      <c r="HAN224" s="134"/>
      <c r="HAO224" s="134"/>
      <c r="HAP224" s="131"/>
      <c r="HAQ224" s="131"/>
      <c r="HAR224" s="131"/>
      <c r="HAS224" s="132"/>
      <c r="HAU224" s="130"/>
      <c r="HAV224" s="134"/>
      <c r="HAW224" s="134"/>
      <c r="HAX224" s="131"/>
      <c r="HAY224" s="131"/>
      <c r="HAZ224" s="131"/>
      <c r="HBA224" s="132"/>
      <c r="HBC224" s="130"/>
      <c r="HBD224" s="134"/>
      <c r="HBE224" s="134"/>
      <c r="HBF224" s="131"/>
      <c r="HBG224" s="131"/>
      <c r="HBH224" s="131"/>
      <c r="HBI224" s="132"/>
      <c r="HBK224" s="130"/>
      <c r="HBL224" s="134"/>
      <c r="HBM224" s="134"/>
      <c r="HBN224" s="131"/>
      <c r="HBO224" s="131"/>
      <c r="HBP224" s="131"/>
      <c r="HBQ224" s="132"/>
      <c r="HBS224" s="130"/>
      <c r="HBT224" s="134"/>
      <c r="HBU224" s="134"/>
      <c r="HBV224" s="131"/>
      <c r="HBW224" s="131"/>
      <c r="HBX224" s="131"/>
      <c r="HBY224" s="132"/>
      <c r="HCA224" s="130"/>
      <c r="HCB224" s="134"/>
      <c r="HCC224" s="134"/>
      <c r="HCD224" s="131"/>
      <c r="HCE224" s="131"/>
      <c r="HCF224" s="131"/>
      <c r="HCG224" s="132"/>
      <c r="HCI224" s="130"/>
      <c r="HCJ224" s="134"/>
      <c r="HCK224" s="134"/>
      <c r="HCL224" s="131"/>
      <c r="HCM224" s="131"/>
      <c r="HCN224" s="131"/>
      <c r="HCO224" s="132"/>
      <c r="HCQ224" s="130"/>
      <c r="HCR224" s="134"/>
      <c r="HCS224" s="134"/>
      <c r="HCT224" s="131"/>
      <c r="HCU224" s="131"/>
      <c r="HCV224" s="131"/>
      <c r="HCW224" s="132"/>
      <c r="HCY224" s="130"/>
      <c r="HCZ224" s="134"/>
      <c r="HDA224" s="134"/>
      <c r="HDB224" s="131"/>
      <c r="HDC224" s="131"/>
      <c r="HDD224" s="131"/>
      <c r="HDE224" s="132"/>
      <c r="HDG224" s="130"/>
      <c r="HDH224" s="134"/>
      <c r="HDI224" s="134"/>
      <c r="HDJ224" s="131"/>
      <c r="HDK224" s="131"/>
      <c r="HDL224" s="131"/>
      <c r="HDM224" s="132"/>
      <c r="HDO224" s="130"/>
      <c r="HDP224" s="134"/>
      <c r="HDQ224" s="134"/>
      <c r="HDR224" s="131"/>
      <c r="HDS224" s="131"/>
      <c r="HDT224" s="131"/>
      <c r="HDU224" s="132"/>
      <c r="HDW224" s="130"/>
      <c r="HDX224" s="134"/>
      <c r="HDY224" s="134"/>
      <c r="HDZ224" s="131"/>
      <c r="HEA224" s="131"/>
      <c r="HEB224" s="131"/>
      <c r="HEC224" s="132"/>
      <c r="HEE224" s="130"/>
      <c r="HEF224" s="134"/>
      <c r="HEG224" s="134"/>
      <c r="HEH224" s="131"/>
      <c r="HEI224" s="131"/>
      <c r="HEJ224" s="131"/>
      <c r="HEK224" s="132"/>
      <c r="HEM224" s="130"/>
      <c r="HEN224" s="134"/>
      <c r="HEO224" s="134"/>
      <c r="HEP224" s="131"/>
      <c r="HEQ224" s="131"/>
      <c r="HER224" s="131"/>
      <c r="HES224" s="132"/>
      <c r="HEU224" s="130"/>
      <c r="HEV224" s="134"/>
      <c r="HEW224" s="134"/>
      <c r="HEX224" s="131"/>
      <c r="HEY224" s="131"/>
      <c r="HEZ224" s="131"/>
      <c r="HFA224" s="132"/>
      <c r="HFC224" s="130"/>
      <c r="HFD224" s="134"/>
      <c r="HFE224" s="134"/>
      <c r="HFF224" s="131"/>
      <c r="HFG224" s="131"/>
      <c r="HFH224" s="131"/>
      <c r="HFI224" s="132"/>
      <c r="HFK224" s="130"/>
      <c r="HFL224" s="134"/>
      <c r="HFM224" s="134"/>
      <c r="HFN224" s="131"/>
      <c r="HFO224" s="131"/>
      <c r="HFP224" s="131"/>
      <c r="HFQ224" s="132"/>
      <c r="HFS224" s="130"/>
      <c r="HFT224" s="134"/>
      <c r="HFU224" s="134"/>
      <c r="HFV224" s="131"/>
      <c r="HFW224" s="131"/>
      <c r="HFX224" s="131"/>
      <c r="HFY224" s="132"/>
      <c r="HGA224" s="130"/>
      <c r="HGB224" s="134"/>
      <c r="HGC224" s="134"/>
      <c r="HGD224" s="131"/>
      <c r="HGE224" s="131"/>
      <c r="HGF224" s="131"/>
      <c r="HGG224" s="132"/>
      <c r="HGI224" s="130"/>
      <c r="HGJ224" s="134"/>
      <c r="HGK224" s="134"/>
      <c r="HGL224" s="131"/>
      <c r="HGM224" s="131"/>
      <c r="HGN224" s="131"/>
      <c r="HGO224" s="132"/>
      <c r="HGQ224" s="130"/>
      <c r="HGR224" s="134"/>
      <c r="HGS224" s="134"/>
      <c r="HGT224" s="131"/>
      <c r="HGU224" s="131"/>
      <c r="HGV224" s="131"/>
      <c r="HGW224" s="132"/>
      <c r="HGY224" s="130"/>
      <c r="HGZ224" s="134"/>
      <c r="HHA224" s="134"/>
      <c r="HHB224" s="131"/>
      <c r="HHC224" s="131"/>
      <c r="HHD224" s="131"/>
      <c r="HHE224" s="132"/>
      <c r="HHG224" s="130"/>
      <c r="HHH224" s="134"/>
      <c r="HHI224" s="134"/>
      <c r="HHJ224" s="131"/>
      <c r="HHK224" s="131"/>
      <c r="HHL224" s="131"/>
      <c r="HHM224" s="132"/>
      <c r="HHO224" s="130"/>
      <c r="HHP224" s="134"/>
      <c r="HHQ224" s="134"/>
      <c r="HHR224" s="131"/>
      <c r="HHS224" s="131"/>
      <c r="HHT224" s="131"/>
      <c r="HHU224" s="132"/>
      <c r="HHW224" s="130"/>
      <c r="HHX224" s="134"/>
      <c r="HHY224" s="134"/>
      <c r="HHZ224" s="131"/>
      <c r="HIA224" s="131"/>
      <c r="HIB224" s="131"/>
      <c r="HIC224" s="132"/>
      <c r="HIE224" s="130"/>
      <c r="HIF224" s="134"/>
      <c r="HIG224" s="134"/>
      <c r="HIH224" s="131"/>
      <c r="HII224" s="131"/>
      <c r="HIJ224" s="131"/>
      <c r="HIK224" s="132"/>
      <c r="HIM224" s="130"/>
      <c r="HIN224" s="134"/>
      <c r="HIO224" s="134"/>
      <c r="HIP224" s="131"/>
      <c r="HIQ224" s="131"/>
      <c r="HIR224" s="131"/>
      <c r="HIS224" s="132"/>
      <c r="HIU224" s="130"/>
      <c r="HIV224" s="134"/>
      <c r="HIW224" s="134"/>
      <c r="HIX224" s="131"/>
      <c r="HIY224" s="131"/>
      <c r="HIZ224" s="131"/>
      <c r="HJA224" s="132"/>
      <c r="HJC224" s="130"/>
      <c r="HJD224" s="134"/>
      <c r="HJE224" s="134"/>
      <c r="HJF224" s="131"/>
      <c r="HJG224" s="131"/>
      <c r="HJH224" s="131"/>
      <c r="HJI224" s="132"/>
      <c r="HJK224" s="130"/>
      <c r="HJL224" s="134"/>
      <c r="HJM224" s="134"/>
      <c r="HJN224" s="131"/>
      <c r="HJO224" s="131"/>
      <c r="HJP224" s="131"/>
      <c r="HJQ224" s="132"/>
      <c r="HJS224" s="130"/>
      <c r="HJT224" s="134"/>
      <c r="HJU224" s="134"/>
      <c r="HJV224" s="131"/>
      <c r="HJW224" s="131"/>
      <c r="HJX224" s="131"/>
      <c r="HJY224" s="132"/>
      <c r="HKA224" s="130"/>
      <c r="HKB224" s="134"/>
      <c r="HKC224" s="134"/>
      <c r="HKD224" s="131"/>
      <c r="HKE224" s="131"/>
      <c r="HKF224" s="131"/>
      <c r="HKG224" s="132"/>
      <c r="HKI224" s="130"/>
      <c r="HKJ224" s="134"/>
      <c r="HKK224" s="134"/>
      <c r="HKL224" s="131"/>
      <c r="HKM224" s="131"/>
      <c r="HKN224" s="131"/>
      <c r="HKO224" s="132"/>
      <c r="HKQ224" s="130"/>
      <c r="HKR224" s="134"/>
      <c r="HKS224" s="134"/>
      <c r="HKT224" s="131"/>
      <c r="HKU224" s="131"/>
      <c r="HKV224" s="131"/>
      <c r="HKW224" s="132"/>
      <c r="HKY224" s="130"/>
      <c r="HKZ224" s="134"/>
      <c r="HLA224" s="134"/>
      <c r="HLB224" s="131"/>
      <c r="HLC224" s="131"/>
      <c r="HLD224" s="131"/>
      <c r="HLE224" s="132"/>
      <c r="HLG224" s="130"/>
      <c r="HLH224" s="134"/>
      <c r="HLI224" s="134"/>
      <c r="HLJ224" s="131"/>
      <c r="HLK224" s="131"/>
      <c r="HLL224" s="131"/>
      <c r="HLM224" s="132"/>
      <c r="HLO224" s="130"/>
      <c r="HLP224" s="134"/>
      <c r="HLQ224" s="134"/>
      <c r="HLR224" s="131"/>
      <c r="HLS224" s="131"/>
      <c r="HLT224" s="131"/>
      <c r="HLU224" s="132"/>
      <c r="HLW224" s="130"/>
      <c r="HLX224" s="134"/>
      <c r="HLY224" s="134"/>
      <c r="HLZ224" s="131"/>
      <c r="HMA224" s="131"/>
      <c r="HMB224" s="131"/>
      <c r="HMC224" s="132"/>
      <c r="HME224" s="130"/>
      <c r="HMF224" s="134"/>
      <c r="HMG224" s="134"/>
      <c r="HMH224" s="131"/>
      <c r="HMI224" s="131"/>
      <c r="HMJ224" s="131"/>
      <c r="HMK224" s="132"/>
      <c r="HMM224" s="130"/>
      <c r="HMN224" s="134"/>
      <c r="HMO224" s="134"/>
      <c r="HMP224" s="131"/>
      <c r="HMQ224" s="131"/>
      <c r="HMR224" s="131"/>
      <c r="HMS224" s="132"/>
      <c r="HMU224" s="130"/>
      <c r="HMV224" s="134"/>
      <c r="HMW224" s="134"/>
      <c r="HMX224" s="131"/>
      <c r="HMY224" s="131"/>
      <c r="HMZ224" s="131"/>
      <c r="HNA224" s="132"/>
      <c r="HNC224" s="130"/>
      <c r="HND224" s="134"/>
      <c r="HNE224" s="134"/>
      <c r="HNF224" s="131"/>
      <c r="HNG224" s="131"/>
      <c r="HNH224" s="131"/>
      <c r="HNI224" s="132"/>
      <c r="HNK224" s="130"/>
      <c r="HNL224" s="134"/>
      <c r="HNM224" s="134"/>
      <c r="HNN224" s="131"/>
      <c r="HNO224" s="131"/>
      <c r="HNP224" s="131"/>
      <c r="HNQ224" s="132"/>
      <c r="HNS224" s="130"/>
      <c r="HNT224" s="134"/>
      <c r="HNU224" s="134"/>
      <c r="HNV224" s="131"/>
      <c r="HNW224" s="131"/>
      <c r="HNX224" s="131"/>
      <c r="HNY224" s="132"/>
      <c r="HOA224" s="130"/>
      <c r="HOB224" s="134"/>
      <c r="HOC224" s="134"/>
      <c r="HOD224" s="131"/>
      <c r="HOE224" s="131"/>
      <c r="HOF224" s="131"/>
      <c r="HOG224" s="132"/>
      <c r="HOI224" s="130"/>
      <c r="HOJ224" s="134"/>
      <c r="HOK224" s="134"/>
      <c r="HOL224" s="131"/>
      <c r="HOM224" s="131"/>
      <c r="HON224" s="131"/>
      <c r="HOO224" s="132"/>
      <c r="HOQ224" s="130"/>
      <c r="HOR224" s="134"/>
      <c r="HOS224" s="134"/>
      <c r="HOT224" s="131"/>
      <c r="HOU224" s="131"/>
      <c r="HOV224" s="131"/>
      <c r="HOW224" s="132"/>
      <c r="HOY224" s="130"/>
      <c r="HOZ224" s="134"/>
      <c r="HPA224" s="134"/>
      <c r="HPB224" s="131"/>
      <c r="HPC224" s="131"/>
      <c r="HPD224" s="131"/>
      <c r="HPE224" s="132"/>
      <c r="HPG224" s="130"/>
      <c r="HPH224" s="134"/>
      <c r="HPI224" s="134"/>
      <c r="HPJ224" s="131"/>
      <c r="HPK224" s="131"/>
      <c r="HPL224" s="131"/>
      <c r="HPM224" s="132"/>
      <c r="HPO224" s="130"/>
      <c r="HPP224" s="134"/>
      <c r="HPQ224" s="134"/>
      <c r="HPR224" s="131"/>
      <c r="HPS224" s="131"/>
      <c r="HPT224" s="131"/>
      <c r="HPU224" s="132"/>
      <c r="HPW224" s="130"/>
      <c r="HPX224" s="134"/>
      <c r="HPY224" s="134"/>
      <c r="HPZ224" s="131"/>
      <c r="HQA224" s="131"/>
      <c r="HQB224" s="131"/>
      <c r="HQC224" s="132"/>
      <c r="HQE224" s="130"/>
      <c r="HQF224" s="134"/>
      <c r="HQG224" s="134"/>
      <c r="HQH224" s="131"/>
      <c r="HQI224" s="131"/>
      <c r="HQJ224" s="131"/>
      <c r="HQK224" s="132"/>
      <c r="HQM224" s="130"/>
      <c r="HQN224" s="134"/>
      <c r="HQO224" s="134"/>
      <c r="HQP224" s="131"/>
      <c r="HQQ224" s="131"/>
      <c r="HQR224" s="131"/>
      <c r="HQS224" s="132"/>
      <c r="HQU224" s="130"/>
      <c r="HQV224" s="134"/>
      <c r="HQW224" s="134"/>
      <c r="HQX224" s="131"/>
      <c r="HQY224" s="131"/>
      <c r="HQZ224" s="131"/>
      <c r="HRA224" s="132"/>
      <c r="HRC224" s="130"/>
      <c r="HRD224" s="134"/>
      <c r="HRE224" s="134"/>
      <c r="HRF224" s="131"/>
      <c r="HRG224" s="131"/>
      <c r="HRH224" s="131"/>
      <c r="HRI224" s="132"/>
      <c r="HRK224" s="130"/>
      <c r="HRL224" s="134"/>
      <c r="HRM224" s="134"/>
      <c r="HRN224" s="131"/>
      <c r="HRO224" s="131"/>
      <c r="HRP224" s="131"/>
      <c r="HRQ224" s="132"/>
      <c r="HRS224" s="130"/>
      <c r="HRT224" s="134"/>
      <c r="HRU224" s="134"/>
      <c r="HRV224" s="131"/>
      <c r="HRW224" s="131"/>
      <c r="HRX224" s="131"/>
      <c r="HRY224" s="132"/>
      <c r="HSA224" s="130"/>
      <c r="HSB224" s="134"/>
      <c r="HSC224" s="134"/>
      <c r="HSD224" s="131"/>
      <c r="HSE224" s="131"/>
      <c r="HSF224" s="131"/>
      <c r="HSG224" s="132"/>
      <c r="HSI224" s="130"/>
      <c r="HSJ224" s="134"/>
      <c r="HSK224" s="134"/>
      <c r="HSL224" s="131"/>
      <c r="HSM224" s="131"/>
      <c r="HSN224" s="131"/>
      <c r="HSO224" s="132"/>
      <c r="HSQ224" s="130"/>
      <c r="HSR224" s="134"/>
      <c r="HSS224" s="134"/>
      <c r="HST224" s="131"/>
      <c r="HSU224" s="131"/>
      <c r="HSV224" s="131"/>
      <c r="HSW224" s="132"/>
      <c r="HSY224" s="130"/>
      <c r="HSZ224" s="134"/>
      <c r="HTA224" s="134"/>
      <c r="HTB224" s="131"/>
      <c r="HTC224" s="131"/>
      <c r="HTD224" s="131"/>
      <c r="HTE224" s="132"/>
      <c r="HTG224" s="130"/>
      <c r="HTH224" s="134"/>
      <c r="HTI224" s="134"/>
      <c r="HTJ224" s="131"/>
      <c r="HTK224" s="131"/>
      <c r="HTL224" s="131"/>
      <c r="HTM224" s="132"/>
      <c r="HTO224" s="130"/>
      <c r="HTP224" s="134"/>
      <c r="HTQ224" s="134"/>
      <c r="HTR224" s="131"/>
      <c r="HTS224" s="131"/>
      <c r="HTT224" s="131"/>
      <c r="HTU224" s="132"/>
      <c r="HTW224" s="130"/>
      <c r="HTX224" s="134"/>
      <c r="HTY224" s="134"/>
      <c r="HTZ224" s="131"/>
      <c r="HUA224" s="131"/>
      <c r="HUB224" s="131"/>
      <c r="HUC224" s="132"/>
      <c r="HUE224" s="130"/>
      <c r="HUF224" s="134"/>
      <c r="HUG224" s="134"/>
      <c r="HUH224" s="131"/>
      <c r="HUI224" s="131"/>
      <c r="HUJ224" s="131"/>
      <c r="HUK224" s="132"/>
      <c r="HUM224" s="130"/>
      <c r="HUN224" s="134"/>
      <c r="HUO224" s="134"/>
      <c r="HUP224" s="131"/>
      <c r="HUQ224" s="131"/>
      <c r="HUR224" s="131"/>
      <c r="HUS224" s="132"/>
      <c r="HUU224" s="130"/>
      <c r="HUV224" s="134"/>
      <c r="HUW224" s="134"/>
      <c r="HUX224" s="131"/>
      <c r="HUY224" s="131"/>
      <c r="HUZ224" s="131"/>
      <c r="HVA224" s="132"/>
      <c r="HVC224" s="130"/>
      <c r="HVD224" s="134"/>
      <c r="HVE224" s="134"/>
      <c r="HVF224" s="131"/>
      <c r="HVG224" s="131"/>
      <c r="HVH224" s="131"/>
      <c r="HVI224" s="132"/>
      <c r="HVK224" s="130"/>
      <c r="HVL224" s="134"/>
      <c r="HVM224" s="134"/>
      <c r="HVN224" s="131"/>
      <c r="HVO224" s="131"/>
      <c r="HVP224" s="131"/>
      <c r="HVQ224" s="132"/>
      <c r="HVS224" s="130"/>
      <c r="HVT224" s="134"/>
      <c r="HVU224" s="134"/>
      <c r="HVV224" s="131"/>
      <c r="HVW224" s="131"/>
      <c r="HVX224" s="131"/>
      <c r="HVY224" s="132"/>
      <c r="HWA224" s="130"/>
      <c r="HWB224" s="134"/>
      <c r="HWC224" s="134"/>
      <c r="HWD224" s="131"/>
      <c r="HWE224" s="131"/>
      <c r="HWF224" s="131"/>
      <c r="HWG224" s="132"/>
      <c r="HWI224" s="130"/>
      <c r="HWJ224" s="134"/>
      <c r="HWK224" s="134"/>
      <c r="HWL224" s="131"/>
      <c r="HWM224" s="131"/>
      <c r="HWN224" s="131"/>
      <c r="HWO224" s="132"/>
      <c r="HWQ224" s="130"/>
      <c r="HWR224" s="134"/>
      <c r="HWS224" s="134"/>
      <c r="HWT224" s="131"/>
      <c r="HWU224" s="131"/>
      <c r="HWV224" s="131"/>
      <c r="HWW224" s="132"/>
      <c r="HWY224" s="130"/>
      <c r="HWZ224" s="134"/>
      <c r="HXA224" s="134"/>
      <c r="HXB224" s="131"/>
      <c r="HXC224" s="131"/>
      <c r="HXD224" s="131"/>
      <c r="HXE224" s="132"/>
      <c r="HXG224" s="130"/>
      <c r="HXH224" s="134"/>
      <c r="HXI224" s="134"/>
      <c r="HXJ224" s="131"/>
      <c r="HXK224" s="131"/>
      <c r="HXL224" s="131"/>
      <c r="HXM224" s="132"/>
      <c r="HXO224" s="130"/>
      <c r="HXP224" s="134"/>
      <c r="HXQ224" s="134"/>
      <c r="HXR224" s="131"/>
      <c r="HXS224" s="131"/>
      <c r="HXT224" s="131"/>
      <c r="HXU224" s="132"/>
      <c r="HXW224" s="130"/>
      <c r="HXX224" s="134"/>
      <c r="HXY224" s="134"/>
      <c r="HXZ224" s="131"/>
      <c r="HYA224" s="131"/>
      <c r="HYB224" s="131"/>
      <c r="HYC224" s="132"/>
      <c r="HYE224" s="130"/>
      <c r="HYF224" s="134"/>
      <c r="HYG224" s="134"/>
      <c r="HYH224" s="131"/>
      <c r="HYI224" s="131"/>
      <c r="HYJ224" s="131"/>
      <c r="HYK224" s="132"/>
      <c r="HYM224" s="130"/>
      <c r="HYN224" s="134"/>
      <c r="HYO224" s="134"/>
      <c r="HYP224" s="131"/>
      <c r="HYQ224" s="131"/>
      <c r="HYR224" s="131"/>
      <c r="HYS224" s="132"/>
      <c r="HYU224" s="130"/>
      <c r="HYV224" s="134"/>
      <c r="HYW224" s="134"/>
      <c r="HYX224" s="131"/>
      <c r="HYY224" s="131"/>
      <c r="HYZ224" s="131"/>
      <c r="HZA224" s="132"/>
      <c r="HZC224" s="130"/>
      <c r="HZD224" s="134"/>
      <c r="HZE224" s="134"/>
      <c r="HZF224" s="131"/>
      <c r="HZG224" s="131"/>
      <c r="HZH224" s="131"/>
      <c r="HZI224" s="132"/>
      <c r="HZK224" s="130"/>
      <c r="HZL224" s="134"/>
      <c r="HZM224" s="134"/>
      <c r="HZN224" s="131"/>
      <c r="HZO224" s="131"/>
      <c r="HZP224" s="131"/>
      <c r="HZQ224" s="132"/>
      <c r="HZS224" s="130"/>
      <c r="HZT224" s="134"/>
      <c r="HZU224" s="134"/>
      <c r="HZV224" s="131"/>
      <c r="HZW224" s="131"/>
      <c r="HZX224" s="131"/>
      <c r="HZY224" s="132"/>
      <c r="IAA224" s="130"/>
      <c r="IAB224" s="134"/>
      <c r="IAC224" s="134"/>
      <c r="IAD224" s="131"/>
      <c r="IAE224" s="131"/>
      <c r="IAF224" s="131"/>
      <c r="IAG224" s="132"/>
      <c r="IAI224" s="130"/>
      <c r="IAJ224" s="134"/>
      <c r="IAK224" s="134"/>
      <c r="IAL224" s="131"/>
      <c r="IAM224" s="131"/>
      <c r="IAN224" s="131"/>
      <c r="IAO224" s="132"/>
      <c r="IAQ224" s="130"/>
      <c r="IAR224" s="134"/>
      <c r="IAS224" s="134"/>
      <c r="IAT224" s="131"/>
      <c r="IAU224" s="131"/>
      <c r="IAV224" s="131"/>
      <c r="IAW224" s="132"/>
      <c r="IAY224" s="130"/>
      <c r="IAZ224" s="134"/>
      <c r="IBA224" s="134"/>
      <c r="IBB224" s="131"/>
      <c r="IBC224" s="131"/>
      <c r="IBD224" s="131"/>
      <c r="IBE224" s="132"/>
      <c r="IBG224" s="130"/>
      <c r="IBH224" s="134"/>
      <c r="IBI224" s="134"/>
      <c r="IBJ224" s="131"/>
      <c r="IBK224" s="131"/>
      <c r="IBL224" s="131"/>
      <c r="IBM224" s="132"/>
      <c r="IBO224" s="130"/>
      <c r="IBP224" s="134"/>
      <c r="IBQ224" s="134"/>
      <c r="IBR224" s="131"/>
      <c r="IBS224" s="131"/>
      <c r="IBT224" s="131"/>
      <c r="IBU224" s="132"/>
      <c r="IBW224" s="130"/>
      <c r="IBX224" s="134"/>
      <c r="IBY224" s="134"/>
      <c r="IBZ224" s="131"/>
      <c r="ICA224" s="131"/>
      <c r="ICB224" s="131"/>
      <c r="ICC224" s="132"/>
      <c r="ICE224" s="130"/>
      <c r="ICF224" s="134"/>
      <c r="ICG224" s="134"/>
      <c r="ICH224" s="131"/>
      <c r="ICI224" s="131"/>
      <c r="ICJ224" s="131"/>
      <c r="ICK224" s="132"/>
      <c r="ICM224" s="130"/>
      <c r="ICN224" s="134"/>
      <c r="ICO224" s="134"/>
      <c r="ICP224" s="131"/>
      <c r="ICQ224" s="131"/>
      <c r="ICR224" s="131"/>
      <c r="ICS224" s="132"/>
      <c r="ICU224" s="130"/>
      <c r="ICV224" s="134"/>
      <c r="ICW224" s="134"/>
      <c r="ICX224" s="131"/>
      <c r="ICY224" s="131"/>
      <c r="ICZ224" s="131"/>
      <c r="IDA224" s="132"/>
      <c r="IDC224" s="130"/>
      <c r="IDD224" s="134"/>
      <c r="IDE224" s="134"/>
      <c r="IDF224" s="131"/>
      <c r="IDG224" s="131"/>
      <c r="IDH224" s="131"/>
      <c r="IDI224" s="132"/>
      <c r="IDK224" s="130"/>
      <c r="IDL224" s="134"/>
      <c r="IDM224" s="134"/>
      <c r="IDN224" s="131"/>
      <c r="IDO224" s="131"/>
      <c r="IDP224" s="131"/>
      <c r="IDQ224" s="132"/>
      <c r="IDS224" s="130"/>
      <c r="IDT224" s="134"/>
      <c r="IDU224" s="134"/>
      <c r="IDV224" s="131"/>
      <c r="IDW224" s="131"/>
      <c r="IDX224" s="131"/>
      <c r="IDY224" s="132"/>
      <c r="IEA224" s="130"/>
      <c r="IEB224" s="134"/>
      <c r="IEC224" s="134"/>
      <c r="IED224" s="131"/>
      <c r="IEE224" s="131"/>
      <c r="IEF224" s="131"/>
      <c r="IEG224" s="132"/>
      <c r="IEI224" s="130"/>
      <c r="IEJ224" s="134"/>
      <c r="IEK224" s="134"/>
      <c r="IEL224" s="131"/>
      <c r="IEM224" s="131"/>
      <c r="IEN224" s="131"/>
      <c r="IEO224" s="132"/>
      <c r="IEQ224" s="130"/>
      <c r="IER224" s="134"/>
      <c r="IES224" s="134"/>
      <c r="IET224" s="131"/>
      <c r="IEU224" s="131"/>
      <c r="IEV224" s="131"/>
      <c r="IEW224" s="132"/>
      <c r="IEY224" s="130"/>
      <c r="IEZ224" s="134"/>
      <c r="IFA224" s="134"/>
      <c r="IFB224" s="131"/>
      <c r="IFC224" s="131"/>
      <c r="IFD224" s="131"/>
      <c r="IFE224" s="132"/>
      <c r="IFG224" s="130"/>
      <c r="IFH224" s="134"/>
      <c r="IFI224" s="134"/>
      <c r="IFJ224" s="131"/>
      <c r="IFK224" s="131"/>
      <c r="IFL224" s="131"/>
      <c r="IFM224" s="132"/>
      <c r="IFO224" s="130"/>
      <c r="IFP224" s="134"/>
      <c r="IFQ224" s="134"/>
      <c r="IFR224" s="131"/>
      <c r="IFS224" s="131"/>
      <c r="IFT224" s="131"/>
      <c r="IFU224" s="132"/>
      <c r="IFW224" s="130"/>
      <c r="IFX224" s="134"/>
      <c r="IFY224" s="134"/>
      <c r="IFZ224" s="131"/>
      <c r="IGA224" s="131"/>
      <c r="IGB224" s="131"/>
      <c r="IGC224" s="132"/>
      <c r="IGE224" s="130"/>
      <c r="IGF224" s="134"/>
      <c r="IGG224" s="134"/>
      <c r="IGH224" s="131"/>
      <c r="IGI224" s="131"/>
      <c r="IGJ224" s="131"/>
      <c r="IGK224" s="132"/>
      <c r="IGM224" s="130"/>
      <c r="IGN224" s="134"/>
      <c r="IGO224" s="134"/>
      <c r="IGP224" s="131"/>
      <c r="IGQ224" s="131"/>
      <c r="IGR224" s="131"/>
      <c r="IGS224" s="132"/>
      <c r="IGU224" s="130"/>
      <c r="IGV224" s="134"/>
      <c r="IGW224" s="134"/>
      <c r="IGX224" s="131"/>
      <c r="IGY224" s="131"/>
      <c r="IGZ224" s="131"/>
      <c r="IHA224" s="132"/>
      <c r="IHC224" s="130"/>
      <c r="IHD224" s="134"/>
      <c r="IHE224" s="134"/>
      <c r="IHF224" s="131"/>
      <c r="IHG224" s="131"/>
      <c r="IHH224" s="131"/>
      <c r="IHI224" s="132"/>
      <c r="IHK224" s="130"/>
      <c r="IHL224" s="134"/>
      <c r="IHM224" s="134"/>
      <c r="IHN224" s="131"/>
      <c r="IHO224" s="131"/>
      <c r="IHP224" s="131"/>
      <c r="IHQ224" s="132"/>
      <c r="IHS224" s="130"/>
      <c r="IHT224" s="134"/>
      <c r="IHU224" s="134"/>
      <c r="IHV224" s="131"/>
      <c r="IHW224" s="131"/>
      <c r="IHX224" s="131"/>
      <c r="IHY224" s="132"/>
      <c r="IIA224" s="130"/>
      <c r="IIB224" s="134"/>
      <c r="IIC224" s="134"/>
      <c r="IID224" s="131"/>
      <c r="IIE224" s="131"/>
      <c r="IIF224" s="131"/>
      <c r="IIG224" s="132"/>
      <c r="III224" s="130"/>
      <c r="IIJ224" s="134"/>
      <c r="IIK224" s="134"/>
      <c r="IIL224" s="131"/>
      <c r="IIM224" s="131"/>
      <c r="IIN224" s="131"/>
      <c r="IIO224" s="132"/>
      <c r="IIQ224" s="130"/>
      <c r="IIR224" s="134"/>
      <c r="IIS224" s="134"/>
      <c r="IIT224" s="131"/>
      <c r="IIU224" s="131"/>
      <c r="IIV224" s="131"/>
      <c r="IIW224" s="132"/>
      <c r="IIY224" s="130"/>
      <c r="IIZ224" s="134"/>
      <c r="IJA224" s="134"/>
      <c r="IJB224" s="131"/>
      <c r="IJC224" s="131"/>
      <c r="IJD224" s="131"/>
      <c r="IJE224" s="132"/>
      <c r="IJG224" s="130"/>
      <c r="IJH224" s="134"/>
      <c r="IJI224" s="134"/>
      <c r="IJJ224" s="131"/>
      <c r="IJK224" s="131"/>
      <c r="IJL224" s="131"/>
      <c r="IJM224" s="132"/>
      <c r="IJO224" s="130"/>
      <c r="IJP224" s="134"/>
      <c r="IJQ224" s="134"/>
      <c r="IJR224" s="131"/>
      <c r="IJS224" s="131"/>
      <c r="IJT224" s="131"/>
      <c r="IJU224" s="132"/>
      <c r="IJW224" s="130"/>
      <c r="IJX224" s="134"/>
      <c r="IJY224" s="134"/>
      <c r="IJZ224" s="131"/>
      <c r="IKA224" s="131"/>
      <c r="IKB224" s="131"/>
      <c r="IKC224" s="132"/>
      <c r="IKE224" s="130"/>
      <c r="IKF224" s="134"/>
      <c r="IKG224" s="134"/>
      <c r="IKH224" s="131"/>
      <c r="IKI224" s="131"/>
      <c r="IKJ224" s="131"/>
      <c r="IKK224" s="132"/>
      <c r="IKM224" s="130"/>
      <c r="IKN224" s="134"/>
      <c r="IKO224" s="134"/>
      <c r="IKP224" s="131"/>
      <c r="IKQ224" s="131"/>
      <c r="IKR224" s="131"/>
      <c r="IKS224" s="132"/>
      <c r="IKU224" s="130"/>
      <c r="IKV224" s="134"/>
      <c r="IKW224" s="134"/>
      <c r="IKX224" s="131"/>
      <c r="IKY224" s="131"/>
      <c r="IKZ224" s="131"/>
      <c r="ILA224" s="132"/>
      <c r="ILC224" s="130"/>
      <c r="ILD224" s="134"/>
      <c r="ILE224" s="134"/>
      <c r="ILF224" s="131"/>
      <c r="ILG224" s="131"/>
      <c r="ILH224" s="131"/>
      <c r="ILI224" s="132"/>
      <c r="ILK224" s="130"/>
      <c r="ILL224" s="134"/>
      <c r="ILM224" s="134"/>
      <c r="ILN224" s="131"/>
      <c r="ILO224" s="131"/>
      <c r="ILP224" s="131"/>
      <c r="ILQ224" s="132"/>
      <c r="ILS224" s="130"/>
      <c r="ILT224" s="134"/>
      <c r="ILU224" s="134"/>
      <c r="ILV224" s="131"/>
      <c r="ILW224" s="131"/>
      <c r="ILX224" s="131"/>
      <c r="ILY224" s="132"/>
      <c r="IMA224" s="130"/>
      <c r="IMB224" s="134"/>
      <c r="IMC224" s="134"/>
      <c r="IMD224" s="131"/>
      <c r="IME224" s="131"/>
      <c r="IMF224" s="131"/>
      <c r="IMG224" s="132"/>
      <c r="IMI224" s="130"/>
      <c r="IMJ224" s="134"/>
      <c r="IMK224" s="134"/>
      <c r="IML224" s="131"/>
      <c r="IMM224" s="131"/>
      <c r="IMN224" s="131"/>
      <c r="IMO224" s="132"/>
      <c r="IMQ224" s="130"/>
      <c r="IMR224" s="134"/>
      <c r="IMS224" s="134"/>
      <c r="IMT224" s="131"/>
      <c r="IMU224" s="131"/>
      <c r="IMV224" s="131"/>
      <c r="IMW224" s="132"/>
      <c r="IMY224" s="130"/>
      <c r="IMZ224" s="134"/>
      <c r="INA224" s="134"/>
      <c r="INB224" s="131"/>
      <c r="INC224" s="131"/>
      <c r="IND224" s="131"/>
      <c r="INE224" s="132"/>
      <c r="ING224" s="130"/>
      <c r="INH224" s="134"/>
      <c r="INI224" s="134"/>
      <c r="INJ224" s="131"/>
      <c r="INK224" s="131"/>
      <c r="INL224" s="131"/>
      <c r="INM224" s="132"/>
      <c r="INO224" s="130"/>
      <c r="INP224" s="134"/>
      <c r="INQ224" s="134"/>
      <c r="INR224" s="131"/>
      <c r="INS224" s="131"/>
      <c r="INT224" s="131"/>
      <c r="INU224" s="132"/>
      <c r="INW224" s="130"/>
      <c r="INX224" s="134"/>
      <c r="INY224" s="134"/>
      <c r="INZ224" s="131"/>
      <c r="IOA224" s="131"/>
      <c r="IOB224" s="131"/>
      <c r="IOC224" s="132"/>
      <c r="IOE224" s="130"/>
      <c r="IOF224" s="134"/>
      <c r="IOG224" s="134"/>
      <c r="IOH224" s="131"/>
      <c r="IOI224" s="131"/>
      <c r="IOJ224" s="131"/>
      <c r="IOK224" s="132"/>
      <c r="IOM224" s="130"/>
      <c r="ION224" s="134"/>
      <c r="IOO224" s="134"/>
      <c r="IOP224" s="131"/>
      <c r="IOQ224" s="131"/>
      <c r="IOR224" s="131"/>
      <c r="IOS224" s="132"/>
      <c r="IOU224" s="130"/>
      <c r="IOV224" s="134"/>
      <c r="IOW224" s="134"/>
      <c r="IOX224" s="131"/>
      <c r="IOY224" s="131"/>
      <c r="IOZ224" s="131"/>
      <c r="IPA224" s="132"/>
      <c r="IPC224" s="130"/>
      <c r="IPD224" s="134"/>
      <c r="IPE224" s="134"/>
      <c r="IPF224" s="131"/>
      <c r="IPG224" s="131"/>
      <c r="IPH224" s="131"/>
      <c r="IPI224" s="132"/>
      <c r="IPK224" s="130"/>
      <c r="IPL224" s="134"/>
      <c r="IPM224" s="134"/>
      <c r="IPN224" s="131"/>
      <c r="IPO224" s="131"/>
      <c r="IPP224" s="131"/>
      <c r="IPQ224" s="132"/>
      <c r="IPS224" s="130"/>
      <c r="IPT224" s="134"/>
      <c r="IPU224" s="134"/>
      <c r="IPV224" s="131"/>
      <c r="IPW224" s="131"/>
      <c r="IPX224" s="131"/>
      <c r="IPY224" s="132"/>
      <c r="IQA224" s="130"/>
      <c r="IQB224" s="134"/>
      <c r="IQC224" s="134"/>
      <c r="IQD224" s="131"/>
      <c r="IQE224" s="131"/>
      <c r="IQF224" s="131"/>
      <c r="IQG224" s="132"/>
      <c r="IQI224" s="130"/>
      <c r="IQJ224" s="134"/>
      <c r="IQK224" s="134"/>
      <c r="IQL224" s="131"/>
      <c r="IQM224" s="131"/>
      <c r="IQN224" s="131"/>
      <c r="IQO224" s="132"/>
      <c r="IQQ224" s="130"/>
      <c r="IQR224" s="134"/>
      <c r="IQS224" s="134"/>
      <c r="IQT224" s="131"/>
      <c r="IQU224" s="131"/>
      <c r="IQV224" s="131"/>
      <c r="IQW224" s="132"/>
      <c r="IQY224" s="130"/>
      <c r="IQZ224" s="134"/>
      <c r="IRA224" s="134"/>
      <c r="IRB224" s="131"/>
      <c r="IRC224" s="131"/>
      <c r="IRD224" s="131"/>
      <c r="IRE224" s="132"/>
      <c r="IRG224" s="130"/>
      <c r="IRH224" s="134"/>
      <c r="IRI224" s="134"/>
      <c r="IRJ224" s="131"/>
      <c r="IRK224" s="131"/>
      <c r="IRL224" s="131"/>
      <c r="IRM224" s="132"/>
      <c r="IRO224" s="130"/>
      <c r="IRP224" s="134"/>
      <c r="IRQ224" s="134"/>
      <c r="IRR224" s="131"/>
      <c r="IRS224" s="131"/>
      <c r="IRT224" s="131"/>
      <c r="IRU224" s="132"/>
      <c r="IRW224" s="130"/>
      <c r="IRX224" s="134"/>
      <c r="IRY224" s="134"/>
      <c r="IRZ224" s="131"/>
      <c r="ISA224" s="131"/>
      <c r="ISB224" s="131"/>
      <c r="ISC224" s="132"/>
      <c r="ISE224" s="130"/>
      <c r="ISF224" s="134"/>
      <c r="ISG224" s="134"/>
      <c r="ISH224" s="131"/>
      <c r="ISI224" s="131"/>
      <c r="ISJ224" s="131"/>
      <c r="ISK224" s="132"/>
      <c r="ISM224" s="130"/>
      <c r="ISN224" s="134"/>
      <c r="ISO224" s="134"/>
      <c r="ISP224" s="131"/>
      <c r="ISQ224" s="131"/>
      <c r="ISR224" s="131"/>
      <c r="ISS224" s="132"/>
      <c r="ISU224" s="130"/>
      <c r="ISV224" s="134"/>
      <c r="ISW224" s="134"/>
      <c r="ISX224" s="131"/>
      <c r="ISY224" s="131"/>
      <c r="ISZ224" s="131"/>
      <c r="ITA224" s="132"/>
      <c r="ITC224" s="130"/>
      <c r="ITD224" s="134"/>
      <c r="ITE224" s="134"/>
      <c r="ITF224" s="131"/>
      <c r="ITG224" s="131"/>
      <c r="ITH224" s="131"/>
      <c r="ITI224" s="132"/>
      <c r="ITK224" s="130"/>
      <c r="ITL224" s="134"/>
      <c r="ITM224" s="134"/>
      <c r="ITN224" s="131"/>
      <c r="ITO224" s="131"/>
      <c r="ITP224" s="131"/>
      <c r="ITQ224" s="132"/>
      <c r="ITS224" s="130"/>
      <c r="ITT224" s="134"/>
      <c r="ITU224" s="134"/>
      <c r="ITV224" s="131"/>
      <c r="ITW224" s="131"/>
      <c r="ITX224" s="131"/>
      <c r="ITY224" s="132"/>
      <c r="IUA224" s="130"/>
      <c r="IUB224" s="134"/>
      <c r="IUC224" s="134"/>
      <c r="IUD224" s="131"/>
      <c r="IUE224" s="131"/>
      <c r="IUF224" s="131"/>
      <c r="IUG224" s="132"/>
      <c r="IUI224" s="130"/>
      <c r="IUJ224" s="134"/>
      <c r="IUK224" s="134"/>
      <c r="IUL224" s="131"/>
      <c r="IUM224" s="131"/>
      <c r="IUN224" s="131"/>
      <c r="IUO224" s="132"/>
      <c r="IUQ224" s="130"/>
      <c r="IUR224" s="134"/>
      <c r="IUS224" s="134"/>
      <c r="IUT224" s="131"/>
      <c r="IUU224" s="131"/>
      <c r="IUV224" s="131"/>
      <c r="IUW224" s="132"/>
      <c r="IUY224" s="130"/>
      <c r="IUZ224" s="134"/>
      <c r="IVA224" s="134"/>
      <c r="IVB224" s="131"/>
      <c r="IVC224" s="131"/>
      <c r="IVD224" s="131"/>
      <c r="IVE224" s="132"/>
      <c r="IVG224" s="130"/>
      <c r="IVH224" s="134"/>
      <c r="IVI224" s="134"/>
      <c r="IVJ224" s="131"/>
      <c r="IVK224" s="131"/>
      <c r="IVL224" s="131"/>
      <c r="IVM224" s="132"/>
      <c r="IVO224" s="130"/>
      <c r="IVP224" s="134"/>
      <c r="IVQ224" s="134"/>
      <c r="IVR224" s="131"/>
      <c r="IVS224" s="131"/>
      <c r="IVT224" s="131"/>
      <c r="IVU224" s="132"/>
      <c r="IVW224" s="130"/>
      <c r="IVX224" s="134"/>
      <c r="IVY224" s="134"/>
      <c r="IVZ224" s="131"/>
      <c r="IWA224" s="131"/>
      <c r="IWB224" s="131"/>
      <c r="IWC224" s="132"/>
      <c r="IWE224" s="130"/>
      <c r="IWF224" s="134"/>
      <c r="IWG224" s="134"/>
      <c r="IWH224" s="131"/>
      <c r="IWI224" s="131"/>
      <c r="IWJ224" s="131"/>
      <c r="IWK224" s="132"/>
      <c r="IWM224" s="130"/>
      <c r="IWN224" s="134"/>
      <c r="IWO224" s="134"/>
      <c r="IWP224" s="131"/>
      <c r="IWQ224" s="131"/>
      <c r="IWR224" s="131"/>
      <c r="IWS224" s="132"/>
      <c r="IWU224" s="130"/>
      <c r="IWV224" s="134"/>
      <c r="IWW224" s="134"/>
      <c r="IWX224" s="131"/>
      <c r="IWY224" s="131"/>
      <c r="IWZ224" s="131"/>
      <c r="IXA224" s="132"/>
      <c r="IXC224" s="130"/>
      <c r="IXD224" s="134"/>
      <c r="IXE224" s="134"/>
      <c r="IXF224" s="131"/>
      <c r="IXG224" s="131"/>
      <c r="IXH224" s="131"/>
      <c r="IXI224" s="132"/>
      <c r="IXK224" s="130"/>
      <c r="IXL224" s="134"/>
      <c r="IXM224" s="134"/>
      <c r="IXN224" s="131"/>
      <c r="IXO224" s="131"/>
      <c r="IXP224" s="131"/>
      <c r="IXQ224" s="132"/>
      <c r="IXS224" s="130"/>
      <c r="IXT224" s="134"/>
      <c r="IXU224" s="134"/>
      <c r="IXV224" s="131"/>
      <c r="IXW224" s="131"/>
      <c r="IXX224" s="131"/>
      <c r="IXY224" s="132"/>
      <c r="IYA224" s="130"/>
      <c r="IYB224" s="134"/>
      <c r="IYC224" s="134"/>
      <c r="IYD224" s="131"/>
      <c r="IYE224" s="131"/>
      <c r="IYF224" s="131"/>
      <c r="IYG224" s="132"/>
      <c r="IYI224" s="130"/>
      <c r="IYJ224" s="134"/>
      <c r="IYK224" s="134"/>
      <c r="IYL224" s="131"/>
      <c r="IYM224" s="131"/>
      <c r="IYN224" s="131"/>
      <c r="IYO224" s="132"/>
      <c r="IYQ224" s="130"/>
      <c r="IYR224" s="134"/>
      <c r="IYS224" s="134"/>
      <c r="IYT224" s="131"/>
      <c r="IYU224" s="131"/>
      <c r="IYV224" s="131"/>
      <c r="IYW224" s="132"/>
      <c r="IYY224" s="130"/>
      <c r="IYZ224" s="134"/>
      <c r="IZA224" s="134"/>
      <c r="IZB224" s="131"/>
      <c r="IZC224" s="131"/>
      <c r="IZD224" s="131"/>
      <c r="IZE224" s="132"/>
      <c r="IZG224" s="130"/>
      <c r="IZH224" s="134"/>
      <c r="IZI224" s="134"/>
      <c r="IZJ224" s="131"/>
      <c r="IZK224" s="131"/>
      <c r="IZL224" s="131"/>
      <c r="IZM224" s="132"/>
      <c r="IZO224" s="130"/>
      <c r="IZP224" s="134"/>
      <c r="IZQ224" s="134"/>
      <c r="IZR224" s="131"/>
      <c r="IZS224" s="131"/>
      <c r="IZT224" s="131"/>
      <c r="IZU224" s="132"/>
      <c r="IZW224" s="130"/>
      <c r="IZX224" s="134"/>
      <c r="IZY224" s="134"/>
      <c r="IZZ224" s="131"/>
      <c r="JAA224" s="131"/>
      <c r="JAB224" s="131"/>
      <c r="JAC224" s="132"/>
      <c r="JAE224" s="130"/>
      <c r="JAF224" s="134"/>
      <c r="JAG224" s="134"/>
      <c r="JAH224" s="131"/>
      <c r="JAI224" s="131"/>
      <c r="JAJ224" s="131"/>
      <c r="JAK224" s="132"/>
      <c r="JAM224" s="130"/>
      <c r="JAN224" s="134"/>
      <c r="JAO224" s="134"/>
      <c r="JAP224" s="131"/>
      <c r="JAQ224" s="131"/>
      <c r="JAR224" s="131"/>
      <c r="JAS224" s="132"/>
      <c r="JAU224" s="130"/>
      <c r="JAV224" s="134"/>
      <c r="JAW224" s="134"/>
      <c r="JAX224" s="131"/>
      <c r="JAY224" s="131"/>
      <c r="JAZ224" s="131"/>
      <c r="JBA224" s="132"/>
      <c r="JBC224" s="130"/>
      <c r="JBD224" s="134"/>
      <c r="JBE224" s="134"/>
      <c r="JBF224" s="131"/>
      <c r="JBG224" s="131"/>
      <c r="JBH224" s="131"/>
      <c r="JBI224" s="132"/>
      <c r="JBK224" s="130"/>
      <c r="JBL224" s="134"/>
      <c r="JBM224" s="134"/>
      <c r="JBN224" s="131"/>
      <c r="JBO224" s="131"/>
      <c r="JBP224" s="131"/>
      <c r="JBQ224" s="132"/>
      <c r="JBS224" s="130"/>
      <c r="JBT224" s="134"/>
      <c r="JBU224" s="134"/>
      <c r="JBV224" s="131"/>
      <c r="JBW224" s="131"/>
      <c r="JBX224" s="131"/>
      <c r="JBY224" s="132"/>
      <c r="JCA224" s="130"/>
      <c r="JCB224" s="134"/>
      <c r="JCC224" s="134"/>
      <c r="JCD224" s="131"/>
      <c r="JCE224" s="131"/>
      <c r="JCF224" s="131"/>
      <c r="JCG224" s="132"/>
      <c r="JCI224" s="130"/>
      <c r="JCJ224" s="134"/>
      <c r="JCK224" s="134"/>
      <c r="JCL224" s="131"/>
      <c r="JCM224" s="131"/>
      <c r="JCN224" s="131"/>
      <c r="JCO224" s="132"/>
      <c r="JCQ224" s="130"/>
      <c r="JCR224" s="134"/>
      <c r="JCS224" s="134"/>
      <c r="JCT224" s="131"/>
      <c r="JCU224" s="131"/>
      <c r="JCV224" s="131"/>
      <c r="JCW224" s="132"/>
      <c r="JCY224" s="130"/>
      <c r="JCZ224" s="134"/>
      <c r="JDA224" s="134"/>
      <c r="JDB224" s="131"/>
      <c r="JDC224" s="131"/>
      <c r="JDD224" s="131"/>
      <c r="JDE224" s="132"/>
      <c r="JDG224" s="130"/>
      <c r="JDH224" s="134"/>
      <c r="JDI224" s="134"/>
      <c r="JDJ224" s="131"/>
      <c r="JDK224" s="131"/>
      <c r="JDL224" s="131"/>
      <c r="JDM224" s="132"/>
      <c r="JDO224" s="130"/>
      <c r="JDP224" s="134"/>
      <c r="JDQ224" s="134"/>
      <c r="JDR224" s="131"/>
      <c r="JDS224" s="131"/>
      <c r="JDT224" s="131"/>
      <c r="JDU224" s="132"/>
      <c r="JDW224" s="130"/>
      <c r="JDX224" s="134"/>
      <c r="JDY224" s="134"/>
      <c r="JDZ224" s="131"/>
      <c r="JEA224" s="131"/>
      <c r="JEB224" s="131"/>
      <c r="JEC224" s="132"/>
      <c r="JEE224" s="130"/>
      <c r="JEF224" s="134"/>
      <c r="JEG224" s="134"/>
      <c r="JEH224" s="131"/>
      <c r="JEI224" s="131"/>
      <c r="JEJ224" s="131"/>
      <c r="JEK224" s="132"/>
      <c r="JEM224" s="130"/>
      <c r="JEN224" s="134"/>
      <c r="JEO224" s="134"/>
      <c r="JEP224" s="131"/>
      <c r="JEQ224" s="131"/>
      <c r="JER224" s="131"/>
      <c r="JES224" s="132"/>
      <c r="JEU224" s="130"/>
      <c r="JEV224" s="134"/>
      <c r="JEW224" s="134"/>
      <c r="JEX224" s="131"/>
      <c r="JEY224" s="131"/>
      <c r="JEZ224" s="131"/>
      <c r="JFA224" s="132"/>
      <c r="JFC224" s="130"/>
      <c r="JFD224" s="134"/>
      <c r="JFE224" s="134"/>
      <c r="JFF224" s="131"/>
      <c r="JFG224" s="131"/>
      <c r="JFH224" s="131"/>
      <c r="JFI224" s="132"/>
      <c r="JFK224" s="130"/>
      <c r="JFL224" s="134"/>
      <c r="JFM224" s="134"/>
      <c r="JFN224" s="131"/>
      <c r="JFO224" s="131"/>
      <c r="JFP224" s="131"/>
      <c r="JFQ224" s="132"/>
      <c r="JFS224" s="130"/>
      <c r="JFT224" s="134"/>
      <c r="JFU224" s="134"/>
      <c r="JFV224" s="131"/>
      <c r="JFW224" s="131"/>
      <c r="JFX224" s="131"/>
      <c r="JFY224" s="132"/>
      <c r="JGA224" s="130"/>
      <c r="JGB224" s="134"/>
      <c r="JGC224" s="134"/>
      <c r="JGD224" s="131"/>
      <c r="JGE224" s="131"/>
      <c r="JGF224" s="131"/>
      <c r="JGG224" s="132"/>
      <c r="JGI224" s="130"/>
      <c r="JGJ224" s="134"/>
      <c r="JGK224" s="134"/>
      <c r="JGL224" s="131"/>
      <c r="JGM224" s="131"/>
      <c r="JGN224" s="131"/>
      <c r="JGO224" s="132"/>
      <c r="JGQ224" s="130"/>
      <c r="JGR224" s="134"/>
      <c r="JGS224" s="134"/>
      <c r="JGT224" s="131"/>
      <c r="JGU224" s="131"/>
      <c r="JGV224" s="131"/>
      <c r="JGW224" s="132"/>
      <c r="JGY224" s="130"/>
      <c r="JGZ224" s="134"/>
      <c r="JHA224" s="134"/>
      <c r="JHB224" s="131"/>
      <c r="JHC224" s="131"/>
      <c r="JHD224" s="131"/>
      <c r="JHE224" s="132"/>
      <c r="JHG224" s="130"/>
      <c r="JHH224" s="134"/>
      <c r="JHI224" s="134"/>
      <c r="JHJ224" s="131"/>
      <c r="JHK224" s="131"/>
      <c r="JHL224" s="131"/>
      <c r="JHM224" s="132"/>
      <c r="JHO224" s="130"/>
      <c r="JHP224" s="134"/>
      <c r="JHQ224" s="134"/>
      <c r="JHR224" s="131"/>
      <c r="JHS224" s="131"/>
      <c r="JHT224" s="131"/>
      <c r="JHU224" s="132"/>
      <c r="JHW224" s="130"/>
      <c r="JHX224" s="134"/>
      <c r="JHY224" s="134"/>
      <c r="JHZ224" s="131"/>
      <c r="JIA224" s="131"/>
      <c r="JIB224" s="131"/>
      <c r="JIC224" s="132"/>
      <c r="JIE224" s="130"/>
      <c r="JIF224" s="134"/>
      <c r="JIG224" s="134"/>
      <c r="JIH224" s="131"/>
      <c r="JII224" s="131"/>
      <c r="JIJ224" s="131"/>
      <c r="JIK224" s="132"/>
      <c r="JIM224" s="130"/>
      <c r="JIN224" s="134"/>
      <c r="JIO224" s="134"/>
      <c r="JIP224" s="131"/>
      <c r="JIQ224" s="131"/>
      <c r="JIR224" s="131"/>
      <c r="JIS224" s="132"/>
      <c r="JIU224" s="130"/>
      <c r="JIV224" s="134"/>
      <c r="JIW224" s="134"/>
      <c r="JIX224" s="131"/>
      <c r="JIY224" s="131"/>
      <c r="JIZ224" s="131"/>
      <c r="JJA224" s="132"/>
      <c r="JJC224" s="130"/>
      <c r="JJD224" s="134"/>
      <c r="JJE224" s="134"/>
      <c r="JJF224" s="131"/>
      <c r="JJG224" s="131"/>
      <c r="JJH224" s="131"/>
      <c r="JJI224" s="132"/>
      <c r="JJK224" s="130"/>
      <c r="JJL224" s="134"/>
      <c r="JJM224" s="134"/>
      <c r="JJN224" s="131"/>
      <c r="JJO224" s="131"/>
      <c r="JJP224" s="131"/>
      <c r="JJQ224" s="132"/>
      <c r="JJS224" s="130"/>
      <c r="JJT224" s="134"/>
      <c r="JJU224" s="134"/>
      <c r="JJV224" s="131"/>
      <c r="JJW224" s="131"/>
      <c r="JJX224" s="131"/>
      <c r="JJY224" s="132"/>
      <c r="JKA224" s="130"/>
      <c r="JKB224" s="134"/>
      <c r="JKC224" s="134"/>
      <c r="JKD224" s="131"/>
      <c r="JKE224" s="131"/>
      <c r="JKF224" s="131"/>
      <c r="JKG224" s="132"/>
      <c r="JKI224" s="130"/>
      <c r="JKJ224" s="134"/>
      <c r="JKK224" s="134"/>
      <c r="JKL224" s="131"/>
      <c r="JKM224" s="131"/>
      <c r="JKN224" s="131"/>
      <c r="JKO224" s="132"/>
      <c r="JKQ224" s="130"/>
      <c r="JKR224" s="134"/>
      <c r="JKS224" s="134"/>
      <c r="JKT224" s="131"/>
      <c r="JKU224" s="131"/>
      <c r="JKV224" s="131"/>
      <c r="JKW224" s="132"/>
      <c r="JKY224" s="130"/>
      <c r="JKZ224" s="134"/>
      <c r="JLA224" s="134"/>
      <c r="JLB224" s="131"/>
      <c r="JLC224" s="131"/>
      <c r="JLD224" s="131"/>
      <c r="JLE224" s="132"/>
      <c r="JLG224" s="130"/>
      <c r="JLH224" s="134"/>
      <c r="JLI224" s="134"/>
      <c r="JLJ224" s="131"/>
      <c r="JLK224" s="131"/>
      <c r="JLL224" s="131"/>
      <c r="JLM224" s="132"/>
      <c r="JLO224" s="130"/>
      <c r="JLP224" s="134"/>
      <c r="JLQ224" s="134"/>
      <c r="JLR224" s="131"/>
      <c r="JLS224" s="131"/>
      <c r="JLT224" s="131"/>
      <c r="JLU224" s="132"/>
      <c r="JLW224" s="130"/>
      <c r="JLX224" s="134"/>
      <c r="JLY224" s="134"/>
      <c r="JLZ224" s="131"/>
      <c r="JMA224" s="131"/>
      <c r="JMB224" s="131"/>
      <c r="JMC224" s="132"/>
      <c r="JME224" s="130"/>
      <c r="JMF224" s="134"/>
      <c r="JMG224" s="134"/>
      <c r="JMH224" s="131"/>
      <c r="JMI224" s="131"/>
      <c r="JMJ224" s="131"/>
      <c r="JMK224" s="132"/>
      <c r="JMM224" s="130"/>
      <c r="JMN224" s="134"/>
      <c r="JMO224" s="134"/>
      <c r="JMP224" s="131"/>
      <c r="JMQ224" s="131"/>
      <c r="JMR224" s="131"/>
      <c r="JMS224" s="132"/>
      <c r="JMU224" s="130"/>
      <c r="JMV224" s="134"/>
      <c r="JMW224" s="134"/>
      <c r="JMX224" s="131"/>
      <c r="JMY224" s="131"/>
      <c r="JMZ224" s="131"/>
      <c r="JNA224" s="132"/>
      <c r="JNC224" s="130"/>
      <c r="JND224" s="134"/>
      <c r="JNE224" s="134"/>
      <c r="JNF224" s="131"/>
      <c r="JNG224" s="131"/>
      <c r="JNH224" s="131"/>
      <c r="JNI224" s="132"/>
      <c r="JNK224" s="130"/>
      <c r="JNL224" s="134"/>
      <c r="JNM224" s="134"/>
      <c r="JNN224" s="131"/>
      <c r="JNO224" s="131"/>
      <c r="JNP224" s="131"/>
      <c r="JNQ224" s="132"/>
      <c r="JNS224" s="130"/>
      <c r="JNT224" s="134"/>
      <c r="JNU224" s="134"/>
      <c r="JNV224" s="131"/>
      <c r="JNW224" s="131"/>
      <c r="JNX224" s="131"/>
      <c r="JNY224" s="132"/>
      <c r="JOA224" s="130"/>
      <c r="JOB224" s="134"/>
      <c r="JOC224" s="134"/>
      <c r="JOD224" s="131"/>
      <c r="JOE224" s="131"/>
      <c r="JOF224" s="131"/>
      <c r="JOG224" s="132"/>
      <c r="JOI224" s="130"/>
      <c r="JOJ224" s="134"/>
      <c r="JOK224" s="134"/>
      <c r="JOL224" s="131"/>
      <c r="JOM224" s="131"/>
      <c r="JON224" s="131"/>
      <c r="JOO224" s="132"/>
      <c r="JOQ224" s="130"/>
      <c r="JOR224" s="134"/>
      <c r="JOS224" s="134"/>
      <c r="JOT224" s="131"/>
      <c r="JOU224" s="131"/>
      <c r="JOV224" s="131"/>
      <c r="JOW224" s="132"/>
      <c r="JOY224" s="130"/>
      <c r="JOZ224" s="134"/>
      <c r="JPA224" s="134"/>
      <c r="JPB224" s="131"/>
      <c r="JPC224" s="131"/>
      <c r="JPD224" s="131"/>
      <c r="JPE224" s="132"/>
      <c r="JPG224" s="130"/>
      <c r="JPH224" s="134"/>
      <c r="JPI224" s="134"/>
      <c r="JPJ224" s="131"/>
      <c r="JPK224" s="131"/>
      <c r="JPL224" s="131"/>
      <c r="JPM224" s="132"/>
      <c r="JPO224" s="130"/>
      <c r="JPP224" s="134"/>
      <c r="JPQ224" s="134"/>
      <c r="JPR224" s="131"/>
      <c r="JPS224" s="131"/>
      <c r="JPT224" s="131"/>
      <c r="JPU224" s="132"/>
      <c r="JPW224" s="130"/>
      <c r="JPX224" s="134"/>
      <c r="JPY224" s="134"/>
      <c r="JPZ224" s="131"/>
      <c r="JQA224" s="131"/>
      <c r="JQB224" s="131"/>
      <c r="JQC224" s="132"/>
      <c r="JQE224" s="130"/>
      <c r="JQF224" s="134"/>
      <c r="JQG224" s="134"/>
      <c r="JQH224" s="131"/>
      <c r="JQI224" s="131"/>
      <c r="JQJ224" s="131"/>
      <c r="JQK224" s="132"/>
      <c r="JQM224" s="130"/>
      <c r="JQN224" s="134"/>
      <c r="JQO224" s="134"/>
      <c r="JQP224" s="131"/>
      <c r="JQQ224" s="131"/>
      <c r="JQR224" s="131"/>
      <c r="JQS224" s="132"/>
      <c r="JQU224" s="130"/>
      <c r="JQV224" s="134"/>
      <c r="JQW224" s="134"/>
      <c r="JQX224" s="131"/>
      <c r="JQY224" s="131"/>
      <c r="JQZ224" s="131"/>
      <c r="JRA224" s="132"/>
      <c r="JRC224" s="130"/>
      <c r="JRD224" s="134"/>
      <c r="JRE224" s="134"/>
      <c r="JRF224" s="131"/>
      <c r="JRG224" s="131"/>
      <c r="JRH224" s="131"/>
      <c r="JRI224" s="132"/>
      <c r="JRK224" s="130"/>
      <c r="JRL224" s="134"/>
      <c r="JRM224" s="134"/>
      <c r="JRN224" s="131"/>
      <c r="JRO224" s="131"/>
      <c r="JRP224" s="131"/>
      <c r="JRQ224" s="132"/>
      <c r="JRS224" s="130"/>
      <c r="JRT224" s="134"/>
      <c r="JRU224" s="134"/>
      <c r="JRV224" s="131"/>
      <c r="JRW224" s="131"/>
      <c r="JRX224" s="131"/>
      <c r="JRY224" s="132"/>
      <c r="JSA224" s="130"/>
      <c r="JSB224" s="134"/>
      <c r="JSC224" s="134"/>
      <c r="JSD224" s="131"/>
      <c r="JSE224" s="131"/>
      <c r="JSF224" s="131"/>
      <c r="JSG224" s="132"/>
      <c r="JSI224" s="130"/>
      <c r="JSJ224" s="134"/>
      <c r="JSK224" s="134"/>
      <c r="JSL224" s="131"/>
      <c r="JSM224" s="131"/>
      <c r="JSN224" s="131"/>
      <c r="JSO224" s="132"/>
      <c r="JSQ224" s="130"/>
      <c r="JSR224" s="134"/>
      <c r="JSS224" s="134"/>
      <c r="JST224" s="131"/>
      <c r="JSU224" s="131"/>
      <c r="JSV224" s="131"/>
      <c r="JSW224" s="132"/>
      <c r="JSY224" s="130"/>
      <c r="JSZ224" s="134"/>
      <c r="JTA224" s="134"/>
      <c r="JTB224" s="131"/>
      <c r="JTC224" s="131"/>
      <c r="JTD224" s="131"/>
      <c r="JTE224" s="132"/>
      <c r="JTG224" s="130"/>
      <c r="JTH224" s="134"/>
      <c r="JTI224" s="134"/>
      <c r="JTJ224" s="131"/>
      <c r="JTK224" s="131"/>
      <c r="JTL224" s="131"/>
      <c r="JTM224" s="132"/>
      <c r="JTO224" s="130"/>
      <c r="JTP224" s="134"/>
      <c r="JTQ224" s="134"/>
      <c r="JTR224" s="131"/>
      <c r="JTS224" s="131"/>
      <c r="JTT224" s="131"/>
      <c r="JTU224" s="132"/>
      <c r="JTW224" s="130"/>
      <c r="JTX224" s="134"/>
      <c r="JTY224" s="134"/>
      <c r="JTZ224" s="131"/>
      <c r="JUA224" s="131"/>
      <c r="JUB224" s="131"/>
      <c r="JUC224" s="132"/>
      <c r="JUE224" s="130"/>
      <c r="JUF224" s="134"/>
      <c r="JUG224" s="134"/>
      <c r="JUH224" s="131"/>
      <c r="JUI224" s="131"/>
      <c r="JUJ224" s="131"/>
      <c r="JUK224" s="132"/>
      <c r="JUM224" s="130"/>
      <c r="JUN224" s="134"/>
      <c r="JUO224" s="134"/>
      <c r="JUP224" s="131"/>
      <c r="JUQ224" s="131"/>
      <c r="JUR224" s="131"/>
      <c r="JUS224" s="132"/>
      <c r="JUU224" s="130"/>
      <c r="JUV224" s="134"/>
      <c r="JUW224" s="134"/>
      <c r="JUX224" s="131"/>
      <c r="JUY224" s="131"/>
      <c r="JUZ224" s="131"/>
      <c r="JVA224" s="132"/>
      <c r="JVC224" s="130"/>
      <c r="JVD224" s="134"/>
      <c r="JVE224" s="134"/>
      <c r="JVF224" s="131"/>
      <c r="JVG224" s="131"/>
      <c r="JVH224" s="131"/>
      <c r="JVI224" s="132"/>
      <c r="JVK224" s="130"/>
      <c r="JVL224" s="134"/>
      <c r="JVM224" s="134"/>
      <c r="JVN224" s="131"/>
      <c r="JVO224" s="131"/>
      <c r="JVP224" s="131"/>
      <c r="JVQ224" s="132"/>
      <c r="JVS224" s="130"/>
      <c r="JVT224" s="134"/>
      <c r="JVU224" s="134"/>
      <c r="JVV224" s="131"/>
      <c r="JVW224" s="131"/>
      <c r="JVX224" s="131"/>
      <c r="JVY224" s="132"/>
      <c r="JWA224" s="130"/>
      <c r="JWB224" s="134"/>
      <c r="JWC224" s="134"/>
      <c r="JWD224" s="131"/>
      <c r="JWE224" s="131"/>
      <c r="JWF224" s="131"/>
      <c r="JWG224" s="132"/>
      <c r="JWI224" s="130"/>
      <c r="JWJ224" s="134"/>
      <c r="JWK224" s="134"/>
      <c r="JWL224" s="131"/>
      <c r="JWM224" s="131"/>
      <c r="JWN224" s="131"/>
      <c r="JWO224" s="132"/>
      <c r="JWQ224" s="130"/>
      <c r="JWR224" s="134"/>
      <c r="JWS224" s="134"/>
      <c r="JWT224" s="131"/>
      <c r="JWU224" s="131"/>
      <c r="JWV224" s="131"/>
      <c r="JWW224" s="132"/>
      <c r="JWY224" s="130"/>
      <c r="JWZ224" s="134"/>
      <c r="JXA224" s="134"/>
      <c r="JXB224" s="131"/>
      <c r="JXC224" s="131"/>
      <c r="JXD224" s="131"/>
      <c r="JXE224" s="132"/>
      <c r="JXG224" s="130"/>
      <c r="JXH224" s="134"/>
      <c r="JXI224" s="134"/>
      <c r="JXJ224" s="131"/>
      <c r="JXK224" s="131"/>
      <c r="JXL224" s="131"/>
      <c r="JXM224" s="132"/>
      <c r="JXO224" s="130"/>
      <c r="JXP224" s="134"/>
      <c r="JXQ224" s="134"/>
      <c r="JXR224" s="131"/>
      <c r="JXS224" s="131"/>
      <c r="JXT224" s="131"/>
      <c r="JXU224" s="132"/>
      <c r="JXW224" s="130"/>
      <c r="JXX224" s="134"/>
      <c r="JXY224" s="134"/>
      <c r="JXZ224" s="131"/>
      <c r="JYA224" s="131"/>
      <c r="JYB224" s="131"/>
      <c r="JYC224" s="132"/>
      <c r="JYE224" s="130"/>
      <c r="JYF224" s="134"/>
      <c r="JYG224" s="134"/>
      <c r="JYH224" s="131"/>
      <c r="JYI224" s="131"/>
      <c r="JYJ224" s="131"/>
      <c r="JYK224" s="132"/>
      <c r="JYM224" s="130"/>
      <c r="JYN224" s="134"/>
      <c r="JYO224" s="134"/>
      <c r="JYP224" s="131"/>
      <c r="JYQ224" s="131"/>
      <c r="JYR224" s="131"/>
      <c r="JYS224" s="132"/>
      <c r="JYU224" s="130"/>
      <c r="JYV224" s="134"/>
      <c r="JYW224" s="134"/>
      <c r="JYX224" s="131"/>
      <c r="JYY224" s="131"/>
      <c r="JYZ224" s="131"/>
      <c r="JZA224" s="132"/>
      <c r="JZC224" s="130"/>
      <c r="JZD224" s="134"/>
      <c r="JZE224" s="134"/>
      <c r="JZF224" s="131"/>
      <c r="JZG224" s="131"/>
      <c r="JZH224" s="131"/>
      <c r="JZI224" s="132"/>
      <c r="JZK224" s="130"/>
      <c r="JZL224" s="134"/>
      <c r="JZM224" s="134"/>
      <c r="JZN224" s="131"/>
      <c r="JZO224" s="131"/>
      <c r="JZP224" s="131"/>
      <c r="JZQ224" s="132"/>
      <c r="JZS224" s="130"/>
      <c r="JZT224" s="134"/>
      <c r="JZU224" s="134"/>
      <c r="JZV224" s="131"/>
      <c r="JZW224" s="131"/>
      <c r="JZX224" s="131"/>
      <c r="JZY224" s="132"/>
      <c r="KAA224" s="130"/>
      <c r="KAB224" s="134"/>
      <c r="KAC224" s="134"/>
      <c r="KAD224" s="131"/>
      <c r="KAE224" s="131"/>
      <c r="KAF224" s="131"/>
      <c r="KAG224" s="132"/>
      <c r="KAI224" s="130"/>
      <c r="KAJ224" s="134"/>
      <c r="KAK224" s="134"/>
      <c r="KAL224" s="131"/>
      <c r="KAM224" s="131"/>
      <c r="KAN224" s="131"/>
      <c r="KAO224" s="132"/>
      <c r="KAQ224" s="130"/>
      <c r="KAR224" s="134"/>
      <c r="KAS224" s="134"/>
      <c r="KAT224" s="131"/>
      <c r="KAU224" s="131"/>
      <c r="KAV224" s="131"/>
      <c r="KAW224" s="132"/>
      <c r="KAY224" s="130"/>
      <c r="KAZ224" s="134"/>
      <c r="KBA224" s="134"/>
      <c r="KBB224" s="131"/>
      <c r="KBC224" s="131"/>
      <c r="KBD224" s="131"/>
      <c r="KBE224" s="132"/>
      <c r="KBG224" s="130"/>
      <c r="KBH224" s="134"/>
      <c r="KBI224" s="134"/>
      <c r="KBJ224" s="131"/>
      <c r="KBK224" s="131"/>
      <c r="KBL224" s="131"/>
      <c r="KBM224" s="132"/>
      <c r="KBO224" s="130"/>
      <c r="KBP224" s="134"/>
      <c r="KBQ224" s="134"/>
      <c r="KBR224" s="131"/>
      <c r="KBS224" s="131"/>
      <c r="KBT224" s="131"/>
      <c r="KBU224" s="132"/>
      <c r="KBW224" s="130"/>
      <c r="KBX224" s="134"/>
      <c r="KBY224" s="134"/>
      <c r="KBZ224" s="131"/>
      <c r="KCA224" s="131"/>
      <c r="KCB224" s="131"/>
      <c r="KCC224" s="132"/>
      <c r="KCE224" s="130"/>
      <c r="KCF224" s="134"/>
      <c r="KCG224" s="134"/>
      <c r="KCH224" s="131"/>
      <c r="KCI224" s="131"/>
      <c r="KCJ224" s="131"/>
      <c r="KCK224" s="132"/>
      <c r="KCM224" s="130"/>
      <c r="KCN224" s="134"/>
      <c r="KCO224" s="134"/>
      <c r="KCP224" s="131"/>
      <c r="KCQ224" s="131"/>
      <c r="KCR224" s="131"/>
      <c r="KCS224" s="132"/>
      <c r="KCU224" s="130"/>
      <c r="KCV224" s="134"/>
      <c r="KCW224" s="134"/>
      <c r="KCX224" s="131"/>
      <c r="KCY224" s="131"/>
      <c r="KCZ224" s="131"/>
      <c r="KDA224" s="132"/>
      <c r="KDC224" s="130"/>
      <c r="KDD224" s="134"/>
      <c r="KDE224" s="134"/>
      <c r="KDF224" s="131"/>
      <c r="KDG224" s="131"/>
      <c r="KDH224" s="131"/>
      <c r="KDI224" s="132"/>
      <c r="KDK224" s="130"/>
      <c r="KDL224" s="134"/>
      <c r="KDM224" s="134"/>
      <c r="KDN224" s="131"/>
      <c r="KDO224" s="131"/>
      <c r="KDP224" s="131"/>
      <c r="KDQ224" s="132"/>
      <c r="KDS224" s="130"/>
      <c r="KDT224" s="134"/>
      <c r="KDU224" s="134"/>
      <c r="KDV224" s="131"/>
      <c r="KDW224" s="131"/>
      <c r="KDX224" s="131"/>
      <c r="KDY224" s="132"/>
      <c r="KEA224" s="130"/>
      <c r="KEB224" s="134"/>
      <c r="KEC224" s="134"/>
      <c r="KED224" s="131"/>
      <c r="KEE224" s="131"/>
      <c r="KEF224" s="131"/>
      <c r="KEG224" s="132"/>
      <c r="KEI224" s="130"/>
      <c r="KEJ224" s="134"/>
      <c r="KEK224" s="134"/>
      <c r="KEL224" s="131"/>
      <c r="KEM224" s="131"/>
      <c r="KEN224" s="131"/>
      <c r="KEO224" s="132"/>
      <c r="KEQ224" s="130"/>
      <c r="KER224" s="134"/>
      <c r="KES224" s="134"/>
      <c r="KET224" s="131"/>
      <c r="KEU224" s="131"/>
      <c r="KEV224" s="131"/>
      <c r="KEW224" s="132"/>
      <c r="KEY224" s="130"/>
      <c r="KEZ224" s="134"/>
      <c r="KFA224" s="134"/>
      <c r="KFB224" s="131"/>
      <c r="KFC224" s="131"/>
      <c r="KFD224" s="131"/>
      <c r="KFE224" s="132"/>
      <c r="KFG224" s="130"/>
      <c r="KFH224" s="134"/>
      <c r="KFI224" s="134"/>
      <c r="KFJ224" s="131"/>
      <c r="KFK224" s="131"/>
      <c r="KFL224" s="131"/>
      <c r="KFM224" s="132"/>
      <c r="KFO224" s="130"/>
      <c r="KFP224" s="134"/>
      <c r="KFQ224" s="134"/>
      <c r="KFR224" s="131"/>
      <c r="KFS224" s="131"/>
      <c r="KFT224" s="131"/>
      <c r="KFU224" s="132"/>
      <c r="KFW224" s="130"/>
      <c r="KFX224" s="134"/>
      <c r="KFY224" s="134"/>
      <c r="KFZ224" s="131"/>
      <c r="KGA224" s="131"/>
      <c r="KGB224" s="131"/>
      <c r="KGC224" s="132"/>
      <c r="KGE224" s="130"/>
      <c r="KGF224" s="134"/>
      <c r="KGG224" s="134"/>
      <c r="KGH224" s="131"/>
      <c r="KGI224" s="131"/>
      <c r="KGJ224" s="131"/>
      <c r="KGK224" s="132"/>
      <c r="KGM224" s="130"/>
      <c r="KGN224" s="134"/>
      <c r="KGO224" s="134"/>
      <c r="KGP224" s="131"/>
      <c r="KGQ224" s="131"/>
      <c r="KGR224" s="131"/>
      <c r="KGS224" s="132"/>
      <c r="KGU224" s="130"/>
      <c r="KGV224" s="134"/>
      <c r="KGW224" s="134"/>
      <c r="KGX224" s="131"/>
      <c r="KGY224" s="131"/>
      <c r="KGZ224" s="131"/>
      <c r="KHA224" s="132"/>
      <c r="KHC224" s="130"/>
      <c r="KHD224" s="134"/>
      <c r="KHE224" s="134"/>
      <c r="KHF224" s="131"/>
      <c r="KHG224" s="131"/>
      <c r="KHH224" s="131"/>
      <c r="KHI224" s="132"/>
      <c r="KHK224" s="130"/>
      <c r="KHL224" s="134"/>
      <c r="KHM224" s="134"/>
      <c r="KHN224" s="131"/>
      <c r="KHO224" s="131"/>
      <c r="KHP224" s="131"/>
      <c r="KHQ224" s="132"/>
      <c r="KHS224" s="130"/>
      <c r="KHT224" s="134"/>
      <c r="KHU224" s="134"/>
      <c r="KHV224" s="131"/>
      <c r="KHW224" s="131"/>
      <c r="KHX224" s="131"/>
      <c r="KHY224" s="132"/>
      <c r="KIA224" s="130"/>
      <c r="KIB224" s="134"/>
      <c r="KIC224" s="134"/>
      <c r="KID224" s="131"/>
      <c r="KIE224" s="131"/>
      <c r="KIF224" s="131"/>
      <c r="KIG224" s="132"/>
      <c r="KII224" s="130"/>
      <c r="KIJ224" s="134"/>
      <c r="KIK224" s="134"/>
      <c r="KIL224" s="131"/>
      <c r="KIM224" s="131"/>
      <c r="KIN224" s="131"/>
      <c r="KIO224" s="132"/>
      <c r="KIQ224" s="130"/>
      <c r="KIR224" s="134"/>
      <c r="KIS224" s="134"/>
      <c r="KIT224" s="131"/>
      <c r="KIU224" s="131"/>
      <c r="KIV224" s="131"/>
      <c r="KIW224" s="132"/>
      <c r="KIY224" s="130"/>
      <c r="KIZ224" s="134"/>
      <c r="KJA224" s="134"/>
      <c r="KJB224" s="131"/>
      <c r="KJC224" s="131"/>
      <c r="KJD224" s="131"/>
      <c r="KJE224" s="132"/>
      <c r="KJG224" s="130"/>
      <c r="KJH224" s="134"/>
      <c r="KJI224" s="134"/>
      <c r="KJJ224" s="131"/>
      <c r="KJK224" s="131"/>
      <c r="KJL224" s="131"/>
      <c r="KJM224" s="132"/>
      <c r="KJO224" s="130"/>
      <c r="KJP224" s="134"/>
      <c r="KJQ224" s="134"/>
      <c r="KJR224" s="131"/>
      <c r="KJS224" s="131"/>
      <c r="KJT224" s="131"/>
      <c r="KJU224" s="132"/>
      <c r="KJW224" s="130"/>
      <c r="KJX224" s="134"/>
      <c r="KJY224" s="134"/>
      <c r="KJZ224" s="131"/>
      <c r="KKA224" s="131"/>
      <c r="KKB224" s="131"/>
      <c r="KKC224" s="132"/>
      <c r="KKE224" s="130"/>
      <c r="KKF224" s="134"/>
      <c r="KKG224" s="134"/>
      <c r="KKH224" s="131"/>
      <c r="KKI224" s="131"/>
      <c r="KKJ224" s="131"/>
      <c r="KKK224" s="132"/>
      <c r="KKM224" s="130"/>
      <c r="KKN224" s="134"/>
      <c r="KKO224" s="134"/>
      <c r="KKP224" s="131"/>
      <c r="KKQ224" s="131"/>
      <c r="KKR224" s="131"/>
      <c r="KKS224" s="132"/>
      <c r="KKU224" s="130"/>
      <c r="KKV224" s="134"/>
      <c r="KKW224" s="134"/>
      <c r="KKX224" s="131"/>
      <c r="KKY224" s="131"/>
      <c r="KKZ224" s="131"/>
      <c r="KLA224" s="132"/>
      <c r="KLC224" s="130"/>
      <c r="KLD224" s="134"/>
      <c r="KLE224" s="134"/>
      <c r="KLF224" s="131"/>
      <c r="KLG224" s="131"/>
      <c r="KLH224" s="131"/>
      <c r="KLI224" s="132"/>
      <c r="KLK224" s="130"/>
      <c r="KLL224" s="134"/>
      <c r="KLM224" s="134"/>
      <c r="KLN224" s="131"/>
      <c r="KLO224" s="131"/>
      <c r="KLP224" s="131"/>
      <c r="KLQ224" s="132"/>
      <c r="KLS224" s="130"/>
      <c r="KLT224" s="134"/>
      <c r="KLU224" s="134"/>
      <c r="KLV224" s="131"/>
      <c r="KLW224" s="131"/>
      <c r="KLX224" s="131"/>
      <c r="KLY224" s="132"/>
      <c r="KMA224" s="130"/>
      <c r="KMB224" s="134"/>
      <c r="KMC224" s="134"/>
      <c r="KMD224" s="131"/>
      <c r="KME224" s="131"/>
      <c r="KMF224" s="131"/>
      <c r="KMG224" s="132"/>
      <c r="KMI224" s="130"/>
      <c r="KMJ224" s="134"/>
      <c r="KMK224" s="134"/>
      <c r="KML224" s="131"/>
      <c r="KMM224" s="131"/>
      <c r="KMN224" s="131"/>
      <c r="KMO224" s="132"/>
      <c r="KMQ224" s="130"/>
      <c r="KMR224" s="134"/>
      <c r="KMS224" s="134"/>
      <c r="KMT224" s="131"/>
      <c r="KMU224" s="131"/>
      <c r="KMV224" s="131"/>
      <c r="KMW224" s="132"/>
      <c r="KMY224" s="130"/>
      <c r="KMZ224" s="134"/>
      <c r="KNA224" s="134"/>
      <c r="KNB224" s="131"/>
      <c r="KNC224" s="131"/>
      <c r="KND224" s="131"/>
      <c r="KNE224" s="132"/>
      <c r="KNG224" s="130"/>
      <c r="KNH224" s="134"/>
      <c r="KNI224" s="134"/>
      <c r="KNJ224" s="131"/>
      <c r="KNK224" s="131"/>
      <c r="KNL224" s="131"/>
      <c r="KNM224" s="132"/>
      <c r="KNO224" s="130"/>
      <c r="KNP224" s="134"/>
      <c r="KNQ224" s="134"/>
      <c r="KNR224" s="131"/>
      <c r="KNS224" s="131"/>
      <c r="KNT224" s="131"/>
      <c r="KNU224" s="132"/>
      <c r="KNW224" s="130"/>
      <c r="KNX224" s="134"/>
      <c r="KNY224" s="134"/>
      <c r="KNZ224" s="131"/>
      <c r="KOA224" s="131"/>
      <c r="KOB224" s="131"/>
      <c r="KOC224" s="132"/>
      <c r="KOE224" s="130"/>
      <c r="KOF224" s="134"/>
      <c r="KOG224" s="134"/>
      <c r="KOH224" s="131"/>
      <c r="KOI224" s="131"/>
      <c r="KOJ224" s="131"/>
      <c r="KOK224" s="132"/>
      <c r="KOM224" s="130"/>
      <c r="KON224" s="134"/>
      <c r="KOO224" s="134"/>
      <c r="KOP224" s="131"/>
      <c r="KOQ224" s="131"/>
      <c r="KOR224" s="131"/>
      <c r="KOS224" s="132"/>
      <c r="KOU224" s="130"/>
      <c r="KOV224" s="134"/>
      <c r="KOW224" s="134"/>
      <c r="KOX224" s="131"/>
      <c r="KOY224" s="131"/>
      <c r="KOZ224" s="131"/>
      <c r="KPA224" s="132"/>
      <c r="KPC224" s="130"/>
      <c r="KPD224" s="134"/>
      <c r="KPE224" s="134"/>
      <c r="KPF224" s="131"/>
      <c r="KPG224" s="131"/>
      <c r="KPH224" s="131"/>
      <c r="KPI224" s="132"/>
      <c r="KPK224" s="130"/>
      <c r="KPL224" s="134"/>
      <c r="KPM224" s="134"/>
      <c r="KPN224" s="131"/>
      <c r="KPO224" s="131"/>
      <c r="KPP224" s="131"/>
      <c r="KPQ224" s="132"/>
      <c r="KPS224" s="130"/>
      <c r="KPT224" s="134"/>
      <c r="KPU224" s="134"/>
      <c r="KPV224" s="131"/>
      <c r="KPW224" s="131"/>
      <c r="KPX224" s="131"/>
      <c r="KPY224" s="132"/>
      <c r="KQA224" s="130"/>
      <c r="KQB224" s="134"/>
      <c r="KQC224" s="134"/>
      <c r="KQD224" s="131"/>
      <c r="KQE224" s="131"/>
      <c r="KQF224" s="131"/>
      <c r="KQG224" s="132"/>
      <c r="KQI224" s="130"/>
      <c r="KQJ224" s="134"/>
      <c r="KQK224" s="134"/>
      <c r="KQL224" s="131"/>
      <c r="KQM224" s="131"/>
      <c r="KQN224" s="131"/>
      <c r="KQO224" s="132"/>
      <c r="KQQ224" s="130"/>
      <c r="KQR224" s="134"/>
      <c r="KQS224" s="134"/>
      <c r="KQT224" s="131"/>
      <c r="KQU224" s="131"/>
      <c r="KQV224" s="131"/>
      <c r="KQW224" s="132"/>
      <c r="KQY224" s="130"/>
      <c r="KQZ224" s="134"/>
      <c r="KRA224" s="134"/>
      <c r="KRB224" s="131"/>
      <c r="KRC224" s="131"/>
      <c r="KRD224" s="131"/>
      <c r="KRE224" s="132"/>
      <c r="KRG224" s="130"/>
      <c r="KRH224" s="134"/>
      <c r="KRI224" s="134"/>
      <c r="KRJ224" s="131"/>
      <c r="KRK224" s="131"/>
      <c r="KRL224" s="131"/>
      <c r="KRM224" s="132"/>
      <c r="KRO224" s="130"/>
      <c r="KRP224" s="134"/>
      <c r="KRQ224" s="134"/>
      <c r="KRR224" s="131"/>
      <c r="KRS224" s="131"/>
      <c r="KRT224" s="131"/>
      <c r="KRU224" s="132"/>
      <c r="KRW224" s="130"/>
      <c r="KRX224" s="134"/>
      <c r="KRY224" s="134"/>
      <c r="KRZ224" s="131"/>
      <c r="KSA224" s="131"/>
      <c r="KSB224" s="131"/>
      <c r="KSC224" s="132"/>
      <c r="KSE224" s="130"/>
      <c r="KSF224" s="134"/>
      <c r="KSG224" s="134"/>
      <c r="KSH224" s="131"/>
      <c r="KSI224" s="131"/>
      <c r="KSJ224" s="131"/>
      <c r="KSK224" s="132"/>
      <c r="KSM224" s="130"/>
      <c r="KSN224" s="134"/>
      <c r="KSO224" s="134"/>
      <c r="KSP224" s="131"/>
      <c r="KSQ224" s="131"/>
      <c r="KSR224" s="131"/>
      <c r="KSS224" s="132"/>
      <c r="KSU224" s="130"/>
      <c r="KSV224" s="134"/>
      <c r="KSW224" s="134"/>
      <c r="KSX224" s="131"/>
      <c r="KSY224" s="131"/>
      <c r="KSZ224" s="131"/>
      <c r="KTA224" s="132"/>
      <c r="KTC224" s="130"/>
      <c r="KTD224" s="134"/>
      <c r="KTE224" s="134"/>
      <c r="KTF224" s="131"/>
      <c r="KTG224" s="131"/>
      <c r="KTH224" s="131"/>
      <c r="KTI224" s="132"/>
      <c r="KTK224" s="130"/>
      <c r="KTL224" s="134"/>
      <c r="KTM224" s="134"/>
      <c r="KTN224" s="131"/>
      <c r="KTO224" s="131"/>
      <c r="KTP224" s="131"/>
      <c r="KTQ224" s="132"/>
      <c r="KTS224" s="130"/>
      <c r="KTT224" s="134"/>
      <c r="KTU224" s="134"/>
      <c r="KTV224" s="131"/>
      <c r="KTW224" s="131"/>
      <c r="KTX224" s="131"/>
      <c r="KTY224" s="132"/>
      <c r="KUA224" s="130"/>
      <c r="KUB224" s="134"/>
      <c r="KUC224" s="134"/>
      <c r="KUD224" s="131"/>
      <c r="KUE224" s="131"/>
      <c r="KUF224" s="131"/>
      <c r="KUG224" s="132"/>
      <c r="KUI224" s="130"/>
      <c r="KUJ224" s="134"/>
      <c r="KUK224" s="134"/>
      <c r="KUL224" s="131"/>
      <c r="KUM224" s="131"/>
      <c r="KUN224" s="131"/>
      <c r="KUO224" s="132"/>
      <c r="KUQ224" s="130"/>
      <c r="KUR224" s="134"/>
      <c r="KUS224" s="134"/>
      <c r="KUT224" s="131"/>
      <c r="KUU224" s="131"/>
      <c r="KUV224" s="131"/>
      <c r="KUW224" s="132"/>
      <c r="KUY224" s="130"/>
      <c r="KUZ224" s="134"/>
      <c r="KVA224" s="134"/>
      <c r="KVB224" s="131"/>
      <c r="KVC224" s="131"/>
      <c r="KVD224" s="131"/>
      <c r="KVE224" s="132"/>
      <c r="KVG224" s="130"/>
      <c r="KVH224" s="134"/>
      <c r="KVI224" s="134"/>
      <c r="KVJ224" s="131"/>
      <c r="KVK224" s="131"/>
      <c r="KVL224" s="131"/>
      <c r="KVM224" s="132"/>
      <c r="KVO224" s="130"/>
      <c r="KVP224" s="134"/>
      <c r="KVQ224" s="134"/>
      <c r="KVR224" s="131"/>
      <c r="KVS224" s="131"/>
      <c r="KVT224" s="131"/>
      <c r="KVU224" s="132"/>
      <c r="KVW224" s="130"/>
      <c r="KVX224" s="134"/>
      <c r="KVY224" s="134"/>
      <c r="KVZ224" s="131"/>
      <c r="KWA224" s="131"/>
      <c r="KWB224" s="131"/>
      <c r="KWC224" s="132"/>
      <c r="KWE224" s="130"/>
      <c r="KWF224" s="134"/>
      <c r="KWG224" s="134"/>
      <c r="KWH224" s="131"/>
      <c r="KWI224" s="131"/>
      <c r="KWJ224" s="131"/>
      <c r="KWK224" s="132"/>
      <c r="KWM224" s="130"/>
      <c r="KWN224" s="134"/>
      <c r="KWO224" s="134"/>
      <c r="KWP224" s="131"/>
      <c r="KWQ224" s="131"/>
      <c r="KWR224" s="131"/>
      <c r="KWS224" s="132"/>
      <c r="KWU224" s="130"/>
      <c r="KWV224" s="134"/>
      <c r="KWW224" s="134"/>
      <c r="KWX224" s="131"/>
      <c r="KWY224" s="131"/>
      <c r="KWZ224" s="131"/>
      <c r="KXA224" s="132"/>
      <c r="KXC224" s="130"/>
      <c r="KXD224" s="134"/>
      <c r="KXE224" s="134"/>
      <c r="KXF224" s="131"/>
      <c r="KXG224" s="131"/>
      <c r="KXH224" s="131"/>
      <c r="KXI224" s="132"/>
      <c r="KXK224" s="130"/>
      <c r="KXL224" s="134"/>
      <c r="KXM224" s="134"/>
      <c r="KXN224" s="131"/>
      <c r="KXO224" s="131"/>
      <c r="KXP224" s="131"/>
      <c r="KXQ224" s="132"/>
      <c r="KXS224" s="130"/>
      <c r="KXT224" s="134"/>
      <c r="KXU224" s="134"/>
      <c r="KXV224" s="131"/>
      <c r="KXW224" s="131"/>
      <c r="KXX224" s="131"/>
      <c r="KXY224" s="132"/>
      <c r="KYA224" s="130"/>
      <c r="KYB224" s="134"/>
      <c r="KYC224" s="134"/>
      <c r="KYD224" s="131"/>
      <c r="KYE224" s="131"/>
      <c r="KYF224" s="131"/>
      <c r="KYG224" s="132"/>
      <c r="KYI224" s="130"/>
      <c r="KYJ224" s="134"/>
      <c r="KYK224" s="134"/>
      <c r="KYL224" s="131"/>
      <c r="KYM224" s="131"/>
      <c r="KYN224" s="131"/>
      <c r="KYO224" s="132"/>
      <c r="KYQ224" s="130"/>
      <c r="KYR224" s="134"/>
      <c r="KYS224" s="134"/>
      <c r="KYT224" s="131"/>
      <c r="KYU224" s="131"/>
      <c r="KYV224" s="131"/>
      <c r="KYW224" s="132"/>
      <c r="KYY224" s="130"/>
      <c r="KYZ224" s="134"/>
      <c r="KZA224" s="134"/>
      <c r="KZB224" s="131"/>
      <c r="KZC224" s="131"/>
      <c r="KZD224" s="131"/>
      <c r="KZE224" s="132"/>
      <c r="KZG224" s="130"/>
      <c r="KZH224" s="134"/>
      <c r="KZI224" s="134"/>
      <c r="KZJ224" s="131"/>
      <c r="KZK224" s="131"/>
      <c r="KZL224" s="131"/>
      <c r="KZM224" s="132"/>
      <c r="KZO224" s="130"/>
      <c r="KZP224" s="134"/>
      <c r="KZQ224" s="134"/>
      <c r="KZR224" s="131"/>
      <c r="KZS224" s="131"/>
      <c r="KZT224" s="131"/>
      <c r="KZU224" s="132"/>
      <c r="KZW224" s="130"/>
      <c r="KZX224" s="134"/>
      <c r="KZY224" s="134"/>
      <c r="KZZ224" s="131"/>
      <c r="LAA224" s="131"/>
      <c r="LAB224" s="131"/>
      <c r="LAC224" s="132"/>
      <c r="LAE224" s="130"/>
      <c r="LAF224" s="134"/>
      <c r="LAG224" s="134"/>
      <c r="LAH224" s="131"/>
      <c r="LAI224" s="131"/>
      <c r="LAJ224" s="131"/>
      <c r="LAK224" s="132"/>
      <c r="LAM224" s="130"/>
      <c r="LAN224" s="134"/>
      <c r="LAO224" s="134"/>
      <c r="LAP224" s="131"/>
      <c r="LAQ224" s="131"/>
      <c r="LAR224" s="131"/>
      <c r="LAS224" s="132"/>
      <c r="LAU224" s="130"/>
      <c r="LAV224" s="134"/>
      <c r="LAW224" s="134"/>
      <c r="LAX224" s="131"/>
      <c r="LAY224" s="131"/>
      <c r="LAZ224" s="131"/>
      <c r="LBA224" s="132"/>
      <c r="LBC224" s="130"/>
      <c r="LBD224" s="134"/>
      <c r="LBE224" s="134"/>
      <c r="LBF224" s="131"/>
      <c r="LBG224" s="131"/>
      <c r="LBH224" s="131"/>
      <c r="LBI224" s="132"/>
      <c r="LBK224" s="130"/>
      <c r="LBL224" s="134"/>
      <c r="LBM224" s="134"/>
      <c r="LBN224" s="131"/>
      <c r="LBO224" s="131"/>
      <c r="LBP224" s="131"/>
      <c r="LBQ224" s="132"/>
      <c r="LBS224" s="130"/>
      <c r="LBT224" s="134"/>
      <c r="LBU224" s="134"/>
      <c r="LBV224" s="131"/>
      <c r="LBW224" s="131"/>
      <c r="LBX224" s="131"/>
      <c r="LBY224" s="132"/>
      <c r="LCA224" s="130"/>
      <c r="LCB224" s="134"/>
      <c r="LCC224" s="134"/>
      <c r="LCD224" s="131"/>
      <c r="LCE224" s="131"/>
      <c r="LCF224" s="131"/>
      <c r="LCG224" s="132"/>
      <c r="LCI224" s="130"/>
      <c r="LCJ224" s="134"/>
      <c r="LCK224" s="134"/>
      <c r="LCL224" s="131"/>
      <c r="LCM224" s="131"/>
      <c r="LCN224" s="131"/>
      <c r="LCO224" s="132"/>
      <c r="LCQ224" s="130"/>
      <c r="LCR224" s="134"/>
      <c r="LCS224" s="134"/>
      <c r="LCT224" s="131"/>
      <c r="LCU224" s="131"/>
      <c r="LCV224" s="131"/>
      <c r="LCW224" s="132"/>
      <c r="LCY224" s="130"/>
      <c r="LCZ224" s="134"/>
      <c r="LDA224" s="134"/>
      <c r="LDB224" s="131"/>
      <c r="LDC224" s="131"/>
      <c r="LDD224" s="131"/>
      <c r="LDE224" s="132"/>
      <c r="LDG224" s="130"/>
      <c r="LDH224" s="134"/>
      <c r="LDI224" s="134"/>
      <c r="LDJ224" s="131"/>
      <c r="LDK224" s="131"/>
      <c r="LDL224" s="131"/>
      <c r="LDM224" s="132"/>
      <c r="LDO224" s="130"/>
      <c r="LDP224" s="134"/>
      <c r="LDQ224" s="134"/>
      <c r="LDR224" s="131"/>
      <c r="LDS224" s="131"/>
      <c r="LDT224" s="131"/>
      <c r="LDU224" s="132"/>
      <c r="LDW224" s="130"/>
      <c r="LDX224" s="134"/>
      <c r="LDY224" s="134"/>
      <c r="LDZ224" s="131"/>
      <c r="LEA224" s="131"/>
      <c r="LEB224" s="131"/>
      <c r="LEC224" s="132"/>
      <c r="LEE224" s="130"/>
      <c r="LEF224" s="134"/>
      <c r="LEG224" s="134"/>
      <c r="LEH224" s="131"/>
      <c r="LEI224" s="131"/>
      <c r="LEJ224" s="131"/>
      <c r="LEK224" s="132"/>
      <c r="LEM224" s="130"/>
      <c r="LEN224" s="134"/>
      <c r="LEO224" s="134"/>
      <c r="LEP224" s="131"/>
      <c r="LEQ224" s="131"/>
      <c r="LER224" s="131"/>
      <c r="LES224" s="132"/>
      <c r="LEU224" s="130"/>
      <c r="LEV224" s="134"/>
      <c r="LEW224" s="134"/>
      <c r="LEX224" s="131"/>
      <c r="LEY224" s="131"/>
      <c r="LEZ224" s="131"/>
      <c r="LFA224" s="132"/>
      <c r="LFC224" s="130"/>
      <c r="LFD224" s="134"/>
      <c r="LFE224" s="134"/>
      <c r="LFF224" s="131"/>
      <c r="LFG224" s="131"/>
      <c r="LFH224" s="131"/>
      <c r="LFI224" s="132"/>
      <c r="LFK224" s="130"/>
      <c r="LFL224" s="134"/>
      <c r="LFM224" s="134"/>
      <c r="LFN224" s="131"/>
      <c r="LFO224" s="131"/>
      <c r="LFP224" s="131"/>
      <c r="LFQ224" s="132"/>
      <c r="LFS224" s="130"/>
      <c r="LFT224" s="134"/>
      <c r="LFU224" s="134"/>
      <c r="LFV224" s="131"/>
      <c r="LFW224" s="131"/>
      <c r="LFX224" s="131"/>
      <c r="LFY224" s="132"/>
      <c r="LGA224" s="130"/>
      <c r="LGB224" s="134"/>
      <c r="LGC224" s="134"/>
      <c r="LGD224" s="131"/>
      <c r="LGE224" s="131"/>
      <c r="LGF224" s="131"/>
      <c r="LGG224" s="132"/>
      <c r="LGI224" s="130"/>
      <c r="LGJ224" s="134"/>
      <c r="LGK224" s="134"/>
      <c r="LGL224" s="131"/>
      <c r="LGM224" s="131"/>
      <c r="LGN224" s="131"/>
      <c r="LGO224" s="132"/>
      <c r="LGQ224" s="130"/>
      <c r="LGR224" s="134"/>
      <c r="LGS224" s="134"/>
      <c r="LGT224" s="131"/>
      <c r="LGU224" s="131"/>
      <c r="LGV224" s="131"/>
      <c r="LGW224" s="132"/>
      <c r="LGY224" s="130"/>
      <c r="LGZ224" s="134"/>
      <c r="LHA224" s="134"/>
      <c r="LHB224" s="131"/>
      <c r="LHC224" s="131"/>
      <c r="LHD224" s="131"/>
      <c r="LHE224" s="132"/>
      <c r="LHG224" s="130"/>
      <c r="LHH224" s="134"/>
      <c r="LHI224" s="134"/>
      <c r="LHJ224" s="131"/>
      <c r="LHK224" s="131"/>
      <c r="LHL224" s="131"/>
      <c r="LHM224" s="132"/>
      <c r="LHO224" s="130"/>
      <c r="LHP224" s="134"/>
      <c r="LHQ224" s="134"/>
      <c r="LHR224" s="131"/>
      <c r="LHS224" s="131"/>
      <c r="LHT224" s="131"/>
      <c r="LHU224" s="132"/>
      <c r="LHW224" s="130"/>
      <c r="LHX224" s="134"/>
      <c r="LHY224" s="134"/>
      <c r="LHZ224" s="131"/>
      <c r="LIA224" s="131"/>
      <c r="LIB224" s="131"/>
      <c r="LIC224" s="132"/>
      <c r="LIE224" s="130"/>
      <c r="LIF224" s="134"/>
      <c r="LIG224" s="134"/>
      <c r="LIH224" s="131"/>
      <c r="LII224" s="131"/>
      <c r="LIJ224" s="131"/>
      <c r="LIK224" s="132"/>
      <c r="LIM224" s="130"/>
      <c r="LIN224" s="134"/>
      <c r="LIO224" s="134"/>
      <c r="LIP224" s="131"/>
      <c r="LIQ224" s="131"/>
      <c r="LIR224" s="131"/>
      <c r="LIS224" s="132"/>
      <c r="LIU224" s="130"/>
      <c r="LIV224" s="134"/>
      <c r="LIW224" s="134"/>
      <c r="LIX224" s="131"/>
      <c r="LIY224" s="131"/>
      <c r="LIZ224" s="131"/>
      <c r="LJA224" s="132"/>
      <c r="LJC224" s="130"/>
      <c r="LJD224" s="134"/>
      <c r="LJE224" s="134"/>
      <c r="LJF224" s="131"/>
      <c r="LJG224" s="131"/>
      <c r="LJH224" s="131"/>
      <c r="LJI224" s="132"/>
      <c r="LJK224" s="130"/>
      <c r="LJL224" s="134"/>
      <c r="LJM224" s="134"/>
      <c r="LJN224" s="131"/>
      <c r="LJO224" s="131"/>
      <c r="LJP224" s="131"/>
      <c r="LJQ224" s="132"/>
      <c r="LJS224" s="130"/>
      <c r="LJT224" s="134"/>
      <c r="LJU224" s="134"/>
      <c r="LJV224" s="131"/>
      <c r="LJW224" s="131"/>
      <c r="LJX224" s="131"/>
      <c r="LJY224" s="132"/>
      <c r="LKA224" s="130"/>
      <c r="LKB224" s="134"/>
      <c r="LKC224" s="134"/>
      <c r="LKD224" s="131"/>
      <c r="LKE224" s="131"/>
      <c r="LKF224" s="131"/>
      <c r="LKG224" s="132"/>
      <c r="LKI224" s="130"/>
      <c r="LKJ224" s="134"/>
      <c r="LKK224" s="134"/>
      <c r="LKL224" s="131"/>
      <c r="LKM224" s="131"/>
      <c r="LKN224" s="131"/>
      <c r="LKO224" s="132"/>
      <c r="LKQ224" s="130"/>
      <c r="LKR224" s="134"/>
      <c r="LKS224" s="134"/>
      <c r="LKT224" s="131"/>
      <c r="LKU224" s="131"/>
      <c r="LKV224" s="131"/>
      <c r="LKW224" s="132"/>
      <c r="LKY224" s="130"/>
      <c r="LKZ224" s="134"/>
      <c r="LLA224" s="134"/>
      <c r="LLB224" s="131"/>
      <c r="LLC224" s="131"/>
      <c r="LLD224" s="131"/>
      <c r="LLE224" s="132"/>
      <c r="LLG224" s="130"/>
      <c r="LLH224" s="134"/>
      <c r="LLI224" s="134"/>
      <c r="LLJ224" s="131"/>
      <c r="LLK224" s="131"/>
      <c r="LLL224" s="131"/>
      <c r="LLM224" s="132"/>
      <c r="LLO224" s="130"/>
      <c r="LLP224" s="134"/>
      <c r="LLQ224" s="134"/>
      <c r="LLR224" s="131"/>
      <c r="LLS224" s="131"/>
      <c r="LLT224" s="131"/>
      <c r="LLU224" s="132"/>
      <c r="LLW224" s="130"/>
      <c r="LLX224" s="134"/>
      <c r="LLY224" s="134"/>
      <c r="LLZ224" s="131"/>
      <c r="LMA224" s="131"/>
      <c r="LMB224" s="131"/>
      <c r="LMC224" s="132"/>
      <c r="LME224" s="130"/>
      <c r="LMF224" s="134"/>
      <c r="LMG224" s="134"/>
      <c r="LMH224" s="131"/>
      <c r="LMI224" s="131"/>
      <c r="LMJ224" s="131"/>
      <c r="LMK224" s="132"/>
      <c r="LMM224" s="130"/>
      <c r="LMN224" s="134"/>
      <c r="LMO224" s="134"/>
      <c r="LMP224" s="131"/>
      <c r="LMQ224" s="131"/>
      <c r="LMR224" s="131"/>
      <c r="LMS224" s="132"/>
      <c r="LMU224" s="130"/>
      <c r="LMV224" s="134"/>
      <c r="LMW224" s="134"/>
      <c r="LMX224" s="131"/>
      <c r="LMY224" s="131"/>
      <c r="LMZ224" s="131"/>
      <c r="LNA224" s="132"/>
      <c r="LNC224" s="130"/>
      <c r="LND224" s="134"/>
      <c r="LNE224" s="134"/>
      <c r="LNF224" s="131"/>
      <c r="LNG224" s="131"/>
      <c r="LNH224" s="131"/>
      <c r="LNI224" s="132"/>
      <c r="LNK224" s="130"/>
      <c r="LNL224" s="134"/>
      <c r="LNM224" s="134"/>
      <c r="LNN224" s="131"/>
      <c r="LNO224" s="131"/>
      <c r="LNP224" s="131"/>
      <c r="LNQ224" s="132"/>
      <c r="LNS224" s="130"/>
      <c r="LNT224" s="134"/>
      <c r="LNU224" s="134"/>
      <c r="LNV224" s="131"/>
      <c r="LNW224" s="131"/>
      <c r="LNX224" s="131"/>
      <c r="LNY224" s="132"/>
      <c r="LOA224" s="130"/>
      <c r="LOB224" s="134"/>
      <c r="LOC224" s="134"/>
      <c r="LOD224" s="131"/>
      <c r="LOE224" s="131"/>
      <c r="LOF224" s="131"/>
      <c r="LOG224" s="132"/>
      <c r="LOI224" s="130"/>
      <c r="LOJ224" s="134"/>
      <c r="LOK224" s="134"/>
      <c r="LOL224" s="131"/>
      <c r="LOM224" s="131"/>
      <c r="LON224" s="131"/>
      <c r="LOO224" s="132"/>
      <c r="LOQ224" s="130"/>
      <c r="LOR224" s="134"/>
      <c r="LOS224" s="134"/>
      <c r="LOT224" s="131"/>
      <c r="LOU224" s="131"/>
      <c r="LOV224" s="131"/>
      <c r="LOW224" s="132"/>
      <c r="LOY224" s="130"/>
      <c r="LOZ224" s="134"/>
      <c r="LPA224" s="134"/>
      <c r="LPB224" s="131"/>
      <c r="LPC224" s="131"/>
      <c r="LPD224" s="131"/>
      <c r="LPE224" s="132"/>
      <c r="LPG224" s="130"/>
      <c r="LPH224" s="134"/>
      <c r="LPI224" s="134"/>
      <c r="LPJ224" s="131"/>
      <c r="LPK224" s="131"/>
      <c r="LPL224" s="131"/>
      <c r="LPM224" s="132"/>
      <c r="LPO224" s="130"/>
      <c r="LPP224" s="134"/>
      <c r="LPQ224" s="134"/>
      <c r="LPR224" s="131"/>
      <c r="LPS224" s="131"/>
      <c r="LPT224" s="131"/>
      <c r="LPU224" s="132"/>
      <c r="LPW224" s="130"/>
      <c r="LPX224" s="134"/>
      <c r="LPY224" s="134"/>
      <c r="LPZ224" s="131"/>
      <c r="LQA224" s="131"/>
      <c r="LQB224" s="131"/>
      <c r="LQC224" s="132"/>
      <c r="LQE224" s="130"/>
      <c r="LQF224" s="134"/>
      <c r="LQG224" s="134"/>
      <c r="LQH224" s="131"/>
      <c r="LQI224" s="131"/>
      <c r="LQJ224" s="131"/>
      <c r="LQK224" s="132"/>
      <c r="LQM224" s="130"/>
      <c r="LQN224" s="134"/>
      <c r="LQO224" s="134"/>
      <c r="LQP224" s="131"/>
      <c r="LQQ224" s="131"/>
      <c r="LQR224" s="131"/>
      <c r="LQS224" s="132"/>
      <c r="LQU224" s="130"/>
      <c r="LQV224" s="134"/>
      <c r="LQW224" s="134"/>
      <c r="LQX224" s="131"/>
      <c r="LQY224" s="131"/>
      <c r="LQZ224" s="131"/>
      <c r="LRA224" s="132"/>
      <c r="LRC224" s="130"/>
      <c r="LRD224" s="134"/>
      <c r="LRE224" s="134"/>
      <c r="LRF224" s="131"/>
      <c r="LRG224" s="131"/>
      <c r="LRH224" s="131"/>
      <c r="LRI224" s="132"/>
      <c r="LRK224" s="130"/>
      <c r="LRL224" s="134"/>
      <c r="LRM224" s="134"/>
      <c r="LRN224" s="131"/>
      <c r="LRO224" s="131"/>
      <c r="LRP224" s="131"/>
      <c r="LRQ224" s="132"/>
      <c r="LRS224" s="130"/>
      <c r="LRT224" s="134"/>
      <c r="LRU224" s="134"/>
      <c r="LRV224" s="131"/>
      <c r="LRW224" s="131"/>
      <c r="LRX224" s="131"/>
      <c r="LRY224" s="132"/>
      <c r="LSA224" s="130"/>
      <c r="LSB224" s="134"/>
      <c r="LSC224" s="134"/>
      <c r="LSD224" s="131"/>
      <c r="LSE224" s="131"/>
      <c r="LSF224" s="131"/>
      <c r="LSG224" s="132"/>
      <c r="LSI224" s="130"/>
      <c r="LSJ224" s="134"/>
      <c r="LSK224" s="134"/>
      <c r="LSL224" s="131"/>
      <c r="LSM224" s="131"/>
      <c r="LSN224" s="131"/>
      <c r="LSO224" s="132"/>
      <c r="LSQ224" s="130"/>
      <c r="LSR224" s="134"/>
      <c r="LSS224" s="134"/>
      <c r="LST224" s="131"/>
      <c r="LSU224" s="131"/>
      <c r="LSV224" s="131"/>
      <c r="LSW224" s="132"/>
      <c r="LSY224" s="130"/>
      <c r="LSZ224" s="134"/>
      <c r="LTA224" s="134"/>
      <c r="LTB224" s="131"/>
      <c r="LTC224" s="131"/>
      <c r="LTD224" s="131"/>
      <c r="LTE224" s="132"/>
      <c r="LTG224" s="130"/>
      <c r="LTH224" s="134"/>
      <c r="LTI224" s="134"/>
      <c r="LTJ224" s="131"/>
      <c r="LTK224" s="131"/>
      <c r="LTL224" s="131"/>
      <c r="LTM224" s="132"/>
      <c r="LTO224" s="130"/>
      <c r="LTP224" s="134"/>
      <c r="LTQ224" s="134"/>
      <c r="LTR224" s="131"/>
      <c r="LTS224" s="131"/>
      <c r="LTT224" s="131"/>
      <c r="LTU224" s="132"/>
      <c r="LTW224" s="130"/>
      <c r="LTX224" s="134"/>
      <c r="LTY224" s="134"/>
      <c r="LTZ224" s="131"/>
      <c r="LUA224" s="131"/>
      <c r="LUB224" s="131"/>
      <c r="LUC224" s="132"/>
      <c r="LUE224" s="130"/>
      <c r="LUF224" s="134"/>
      <c r="LUG224" s="134"/>
      <c r="LUH224" s="131"/>
      <c r="LUI224" s="131"/>
      <c r="LUJ224" s="131"/>
      <c r="LUK224" s="132"/>
      <c r="LUM224" s="130"/>
      <c r="LUN224" s="134"/>
      <c r="LUO224" s="134"/>
      <c r="LUP224" s="131"/>
      <c r="LUQ224" s="131"/>
      <c r="LUR224" s="131"/>
      <c r="LUS224" s="132"/>
      <c r="LUU224" s="130"/>
      <c r="LUV224" s="134"/>
      <c r="LUW224" s="134"/>
      <c r="LUX224" s="131"/>
      <c r="LUY224" s="131"/>
      <c r="LUZ224" s="131"/>
      <c r="LVA224" s="132"/>
      <c r="LVC224" s="130"/>
      <c r="LVD224" s="134"/>
      <c r="LVE224" s="134"/>
      <c r="LVF224" s="131"/>
      <c r="LVG224" s="131"/>
      <c r="LVH224" s="131"/>
      <c r="LVI224" s="132"/>
      <c r="LVK224" s="130"/>
      <c r="LVL224" s="134"/>
      <c r="LVM224" s="134"/>
      <c r="LVN224" s="131"/>
      <c r="LVO224" s="131"/>
      <c r="LVP224" s="131"/>
      <c r="LVQ224" s="132"/>
      <c r="LVS224" s="130"/>
      <c r="LVT224" s="134"/>
      <c r="LVU224" s="134"/>
      <c r="LVV224" s="131"/>
      <c r="LVW224" s="131"/>
      <c r="LVX224" s="131"/>
      <c r="LVY224" s="132"/>
      <c r="LWA224" s="130"/>
      <c r="LWB224" s="134"/>
      <c r="LWC224" s="134"/>
      <c r="LWD224" s="131"/>
      <c r="LWE224" s="131"/>
      <c r="LWF224" s="131"/>
      <c r="LWG224" s="132"/>
      <c r="LWI224" s="130"/>
      <c r="LWJ224" s="134"/>
      <c r="LWK224" s="134"/>
      <c r="LWL224" s="131"/>
      <c r="LWM224" s="131"/>
      <c r="LWN224" s="131"/>
      <c r="LWO224" s="132"/>
      <c r="LWQ224" s="130"/>
      <c r="LWR224" s="134"/>
      <c r="LWS224" s="134"/>
      <c r="LWT224" s="131"/>
      <c r="LWU224" s="131"/>
      <c r="LWV224" s="131"/>
      <c r="LWW224" s="132"/>
      <c r="LWY224" s="130"/>
      <c r="LWZ224" s="134"/>
      <c r="LXA224" s="134"/>
      <c r="LXB224" s="131"/>
      <c r="LXC224" s="131"/>
      <c r="LXD224" s="131"/>
      <c r="LXE224" s="132"/>
      <c r="LXG224" s="130"/>
      <c r="LXH224" s="134"/>
      <c r="LXI224" s="134"/>
      <c r="LXJ224" s="131"/>
      <c r="LXK224" s="131"/>
      <c r="LXL224" s="131"/>
      <c r="LXM224" s="132"/>
      <c r="LXO224" s="130"/>
      <c r="LXP224" s="134"/>
      <c r="LXQ224" s="134"/>
      <c r="LXR224" s="131"/>
      <c r="LXS224" s="131"/>
      <c r="LXT224" s="131"/>
      <c r="LXU224" s="132"/>
      <c r="LXW224" s="130"/>
      <c r="LXX224" s="134"/>
      <c r="LXY224" s="134"/>
      <c r="LXZ224" s="131"/>
      <c r="LYA224" s="131"/>
      <c r="LYB224" s="131"/>
      <c r="LYC224" s="132"/>
      <c r="LYE224" s="130"/>
      <c r="LYF224" s="134"/>
      <c r="LYG224" s="134"/>
      <c r="LYH224" s="131"/>
      <c r="LYI224" s="131"/>
      <c r="LYJ224" s="131"/>
      <c r="LYK224" s="132"/>
      <c r="LYM224" s="130"/>
      <c r="LYN224" s="134"/>
      <c r="LYO224" s="134"/>
      <c r="LYP224" s="131"/>
      <c r="LYQ224" s="131"/>
      <c r="LYR224" s="131"/>
      <c r="LYS224" s="132"/>
      <c r="LYU224" s="130"/>
      <c r="LYV224" s="134"/>
      <c r="LYW224" s="134"/>
      <c r="LYX224" s="131"/>
      <c r="LYY224" s="131"/>
      <c r="LYZ224" s="131"/>
      <c r="LZA224" s="132"/>
      <c r="LZC224" s="130"/>
      <c r="LZD224" s="134"/>
      <c r="LZE224" s="134"/>
      <c r="LZF224" s="131"/>
      <c r="LZG224" s="131"/>
      <c r="LZH224" s="131"/>
      <c r="LZI224" s="132"/>
      <c r="LZK224" s="130"/>
      <c r="LZL224" s="134"/>
      <c r="LZM224" s="134"/>
      <c r="LZN224" s="131"/>
      <c r="LZO224" s="131"/>
      <c r="LZP224" s="131"/>
      <c r="LZQ224" s="132"/>
      <c r="LZS224" s="130"/>
      <c r="LZT224" s="134"/>
      <c r="LZU224" s="134"/>
      <c r="LZV224" s="131"/>
      <c r="LZW224" s="131"/>
      <c r="LZX224" s="131"/>
      <c r="LZY224" s="132"/>
      <c r="MAA224" s="130"/>
      <c r="MAB224" s="134"/>
      <c r="MAC224" s="134"/>
      <c r="MAD224" s="131"/>
      <c r="MAE224" s="131"/>
      <c r="MAF224" s="131"/>
      <c r="MAG224" s="132"/>
      <c r="MAI224" s="130"/>
      <c r="MAJ224" s="134"/>
      <c r="MAK224" s="134"/>
      <c r="MAL224" s="131"/>
      <c r="MAM224" s="131"/>
      <c r="MAN224" s="131"/>
      <c r="MAO224" s="132"/>
      <c r="MAQ224" s="130"/>
      <c r="MAR224" s="134"/>
      <c r="MAS224" s="134"/>
      <c r="MAT224" s="131"/>
      <c r="MAU224" s="131"/>
      <c r="MAV224" s="131"/>
      <c r="MAW224" s="132"/>
      <c r="MAY224" s="130"/>
      <c r="MAZ224" s="134"/>
      <c r="MBA224" s="134"/>
      <c r="MBB224" s="131"/>
      <c r="MBC224" s="131"/>
      <c r="MBD224" s="131"/>
      <c r="MBE224" s="132"/>
      <c r="MBG224" s="130"/>
      <c r="MBH224" s="134"/>
      <c r="MBI224" s="134"/>
      <c r="MBJ224" s="131"/>
      <c r="MBK224" s="131"/>
      <c r="MBL224" s="131"/>
      <c r="MBM224" s="132"/>
      <c r="MBO224" s="130"/>
      <c r="MBP224" s="134"/>
      <c r="MBQ224" s="134"/>
      <c r="MBR224" s="131"/>
      <c r="MBS224" s="131"/>
      <c r="MBT224" s="131"/>
      <c r="MBU224" s="132"/>
      <c r="MBW224" s="130"/>
      <c r="MBX224" s="134"/>
      <c r="MBY224" s="134"/>
      <c r="MBZ224" s="131"/>
      <c r="MCA224" s="131"/>
      <c r="MCB224" s="131"/>
      <c r="MCC224" s="132"/>
      <c r="MCE224" s="130"/>
      <c r="MCF224" s="134"/>
      <c r="MCG224" s="134"/>
      <c r="MCH224" s="131"/>
      <c r="MCI224" s="131"/>
      <c r="MCJ224" s="131"/>
      <c r="MCK224" s="132"/>
      <c r="MCM224" s="130"/>
      <c r="MCN224" s="134"/>
      <c r="MCO224" s="134"/>
      <c r="MCP224" s="131"/>
      <c r="MCQ224" s="131"/>
      <c r="MCR224" s="131"/>
      <c r="MCS224" s="132"/>
      <c r="MCU224" s="130"/>
      <c r="MCV224" s="134"/>
      <c r="MCW224" s="134"/>
      <c r="MCX224" s="131"/>
      <c r="MCY224" s="131"/>
      <c r="MCZ224" s="131"/>
      <c r="MDA224" s="132"/>
      <c r="MDC224" s="130"/>
      <c r="MDD224" s="134"/>
      <c r="MDE224" s="134"/>
      <c r="MDF224" s="131"/>
      <c r="MDG224" s="131"/>
      <c r="MDH224" s="131"/>
      <c r="MDI224" s="132"/>
      <c r="MDK224" s="130"/>
      <c r="MDL224" s="134"/>
      <c r="MDM224" s="134"/>
      <c r="MDN224" s="131"/>
      <c r="MDO224" s="131"/>
      <c r="MDP224" s="131"/>
      <c r="MDQ224" s="132"/>
      <c r="MDS224" s="130"/>
      <c r="MDT224" s="134"/>
      <c r="MDU224" s="134"/>
      <c r="MDV224" s="131"/>
      <c r="MDW224" s="131"/>
      <c r="MDX224" s="131"/>
      <c r="MDY224" s="132"/>
      <c r="MEA224" s="130"/>
      <c r="MEB224" s="134"/>
      <c r="MEC224" s="134"/>
      <c r="MED224" s="131"/>
      <c r="MEE224" s="131"/>
      <c r="MEF224" s="131"/>
      <c r="MEG224" s="132"/>
      <c r="MEI224" s="130"/>
      <c r="MEJ224" s="134"/>
      <c r="MEK224" s="134"/>
      <c r="MEL224" s="131"/>
      <c r="MEM224" s="131"/>
      <c r="MEN224" s="131"/>
      <c r="MEO224" s="132"/>
      <c r="MEQ224" s="130"/>
      <c r="MER224" s="134"/>
      <c r="MES224" s="134"/>
      <c r="MET224" s="131"/>
      <c r="MEU224" s="131"/>
      <c r="MEV224" s="131"/>
      <c r="MEW224" s="132"/>
      <c r="MEY224" s="130"/>
      <c r="MEZ224" s="134"/>
      <c r="MFA224" s="134"/>
      <c r="MFB224" s="131"/>
      <c r="MFC224" s="131"/>
      <c r="MFD224" s="131"/>
      <c r="MFE224" s="132"/>
      <c r="MFG224" s="130"/>
      <c r="MFH224" s="134"/>
      <c r="MFI224" s="134"/>
      <c r="MFJ224" s="131"/>
      <c r="MFK224" s="131"/>
      <c r="MFL224" s="131"/>
      <c r="MFM224" s="132"/>
      <c r="MFO224" s="130"/>
      <c r="MFP224" s="134"/>
      <c r="MFQ224" s="134"/>
      <c r="MFR224" s="131"/>
      <c r="MFS224" s="131"/>
      <c r="MFT224" s="131"/>
      <c r="MFU224" s="132"/>
      <c r="MFW224" s="130"/>
      <c r="MFX224" s="134"/>
      <c r="MFY224" s="134"/>
      <c r="MFZ224" s="131"/>
      <c r="MGA224" s="131"/>
      <c r="MGB224" s="131"/>
      <c r="MGC224" s="132"/>
      <c r="MGE224" s="130"/>
      <c r="MGF224" s="134"/>
      <c r="MGG224" s="134"/>
      <c r="MGH224" s="131"/>
      <c r="MGI224" s="131"/>
      <c r="MGJ224" s="131"/>
      <c r="MGK224" s="132"/>
      <c r="MGM224" s="130"/>
      <c r="MGN224" s="134"/>
      <c r="MGO224" s="134"/>
      <c r="MGP224" s="131"/>
      <c r="MGQ224" s="131"/>
      <c r="MGR224" s="131"/>
      <c r="MGS224" s="132"/>
      <c r="MGU224" s="130"/>
      <c r="MGV224" s="134"/>
      <c r="MGW224" s="134"/>
      <c r="MGX224" s="131"/>
      <c r="MGY224" s="131"/>
      <c r="MGZ224" s="131"/>
      <c r="MHA224" s="132"/>
      <c r="MHC224" s="130"/>
      <c r="MHD224" s="134"/>
      <c r="MHE224" s="134"/>
      <c r="MHF224" s="131"/>
      <c r="MHG224" s="131"/>
      <c r="MHH224" s="131"/>
      <c r="MHI224" s="132"/>
      <c r="MHK224" s="130"/>
      <c r="MHL224" s="134"/>
      <c r="MHM224" s="134"/>
      <c r="MHN224" s="131"/>
      <c r="MHO224" s="131"/>
      <c r="MHP224" s="131"/>
      <c r="MHQ224" s="132"/>
      <c r="MHS224" s="130"/>
      <c r="MHT224" s="134"/>
      <c r="MHU224" s="134"/>
      <c r="MHV224" s="131"/>
      <c r="MHW224" s="131"/>
      <c r="MHX224" s="131"/>
      <c r="MHY224" s="132"/>
      <c r="MIA224" s="130"/>
      <c r="MIB224" s="134"/>
      <c r="MIC224" s="134"/>
      <c r="MID224" s="131"/>
      <c r="MIE224" s="131"/>
      <c r="MIF224" s="131"/>
      <c r="MIG224" s="132"/>
      <c r="MII224" s="130"/>
      <c r="MIJ224" s="134"/>
      <c r="MIK224" s="134"/>
      <c r="MIL224" s="131"/>
      <c r="MIM224" s="131"/>
      <c r="MIN224" s="131"/>
      <c r="MIO224" s="132"/>
      <c r="MIQ224" s="130"/>
      <c r="MIR224" s="134"/>
      <c r="MIS224" s="134"/>
      <c r="MIT224" s="131"/>
      <c r="MIU224" s="131"/>
      <c r="MIV224" s="131"/>
      <c r="MIW224" s="132"/>
      <c r="MIY224" s="130"/>
      <c r="MIZ224" s="134"/>
      <c r="MJA224" s="134"/>
      <c r="MJB224" s="131"/>
      <c r="MJC224" s="131"/>
      <c r="MJD224" s="131"/>
      <c r="MJE224" s="132"/>
      <c r="MJG224" s="130"/>
      <c r="MJH224" s="134"/>
      <c r="MJI224" s="134"/>
      <c r="MJJ224" s="131"/>
      <c r="MJK224" s="131"/>
      <c r="MJL224" s="131"/>
      <c r="MJM224" s="132"/>
      <c r="MJO224" s="130"/>
      <c r="MJP224" s="134"/>
      <c r="MJQ224" s="134"/>
      <c r="MJR224" s="131"/>
      <c r="MJS224" s="131"/>
      <c r="MJT224" s="131"/>
      <c r="MJU224" s="132"/>
      <c r="MJW224" s="130"/>
      <c r="MJX224" s="134"/>
      <c r="MJY224" s="134"/>
      <c r="MJZ224" s="131"/>
      <c r="MKA224" s="131"/>
      <c r="MKB224" s="131"/>
      <c r="MKC224" s="132"/>
      <c r="MKE224" s="130"/>
      <c r="MKF224" s="134"/>
      <c r="MKG224" s="134"/>
      <c r="MKH224" s="131"/>
      <c r="MKI224" s="131"/>
      <c r="MKJ224" s="131"/>
      <c r="MKK224" s="132"/>
      <c r="MKM224" s="130"/>
      <c r="MKN224" s="134"/>
      <c r="MKO224" s="134"/>
      <c r="MKP224" s="131"/>
      <c r="MKQ224" s="131"/>
      <c r="MKR224" s="131"/>
      <c r="MKS224" s="132"/>
      <c r="MKU224" s="130"/>
      <c r="MKV224" s="134"/>
      <c r="MKW224" s="134"/>
      <c r="MKX224" s="131"/>
      <c r="MKY224" s="131"/>
      <c r="MKZ224" s="131"/>
      <c r="MLA224" s="132"/>
      <c r="MLC224" s="130"/>
      <c r="MLD224" s="134"/>
      <c r="MLE224" s="134"/>
      <c r="MLF224" s="131"/>
      <c r="MLG224" s="131"/>
      <c r="MLH224" s="131"/>
      <c r="MLI224" s="132"/>
      <c r="MLK224" s="130"/>
      <c r="MLL224" s="134"/>
      <c r="MLM224" s="134"/>
      <c r="MLN224" s="131"/>
      <c r="MLO224" s="131"/>
      <c r="MLP224" s="131"/>
      <c r="MLQ224" s="132"/>
      <c r="MLS224" s="130"/>
      <c r="MLT224" s="134"/>
      <c r="MLU224" s="134"/>
      <c r="MLV224" s="131"/>
      <c r="MLW224" s="131"/>
      <c r="MLX224" s="131"/>
      <c r="MLY224" s="132"/>
      <c r="MMA224" s="130"/>
      <c r="MMB224" s="134"/>
      <c r="MMC224" s="134"/>
      <c r="MMD224" s="131"/>
      <c r="MME224" s="131"/>
      <c r="MMF224" s="131"/>
      <c r="MMG224" s="132"/>
      <c r="MMI224" s="130"/>
      <c r="MMJ224" s="134"/>
      <c r="MMK224" s="134"/>
      <c r="MML224" s="131"/>
      <c r="MMM224" s="131"/>
      <c r="MMN224" s="131"/>
      <c r="MMO224" s="132"/>
      <c r="MMQ224" s="130"/>
      <c r="MMR224" s="134"/>
      <c r="MMS224" s="134"/>
      <c r="MMT224" s="131"/>
      <c r="MMU224" s="131"/>
      <c r="MMV224" s="131"/>
      <c r="MMW224" s="132"/>
      <c r="MMY224" s="130"/>
      <c r="MMZ224" s="134"/>
      <c r="MNA224" s="134"/>
      <c r="MNB224" s="131"/>
      <c r="MNC224" s="131"/>
      <c r="MND224" s="131"/>
      <c r="MNE224" s="132"/>
      <c r="MNG224" s="130"/>
      <c r="MNH224" s="134"/>
      <c r="MNI224" s="134"/>
      <c r="MNJ224" s="131"/>
      <c r="MNK224" s="131"/>
      <c r="MNL224" s="131"/>
      <c r="MNM224" s="132"/>
      <c r="MNO224" s="130"/>
      <c r="MNP224" s="134"/>
      <c r="MNQ224" s="134"/>
      <c r="MNR224" s="131"/>
      <c r="MNS224" s="131"/>
      <c r="MNT224" s="131"/>
      <c r="MNU224" s="132"/>
      <c r="MNW224" s="130"/>
      <c r="MNX224" s="134"/>
      <c r="MNY224" s="134"/>
      <c r="MNZ224" s="131"/>
      <c r="MOA224" s="131"/>
      <c r="MOB224" s="131"/>
      <c r="MOC224" s="132"/>
      <c r="MOE224" s="130"/>
      <c r="MOF224" s="134"/>
      <c r="MOG224" s="134"/>
      <c r="MOH224" s="131"/>
      <c r="MOI224" s="131"/>
      <c r="MOJ224" s="131"/>
      <c r="MOK224" s="132"/>
      <c r="MOM224" s="130"/>
      <c r="MON224" s="134"/>
      <c r="MOO224" s="134"/>
      <c r="MOP224" s="131"/>
      <c r="MOQ224" s="131"/>
      <c r="MOR224" s="131"/>
      <c r="MOS224" s="132"/>
      <c r="MOU224" s="130"/>
      <c r="MOV224" s="134"/>
      <c r="MOW224" s="134"/>
      <c r="MOX224" s="131"/>
      <c r="MOY224" s="131"/>
      <c r="MOZ224" s="131"/>
      <c r="MPA224" s="132"/>
      <c r="MPC224" s="130"/>
      <c r="MPD224" s="134"/>
      <c r="MPE224" s="134"/>
      <c r="MPF224" s="131"/>
      <c r="MPG224" s="131"/>
      <c r="MPH224" s="131"/>
      <c r="MPI224" s="132"/>
      <c r="MPK224" s="130"/>
      <c r="MPL224" s="134"/>
      <c r="MPM224" s="134"/>
      <c r="MPN224" s="131"/>
      <c r="MPO224" s="131"/>
      <c r="MPP224" s="131"/>
      <c r="MPQ224" s="132"/>
      <c r="MPS224" s="130"/>
      <c r="MPT224" s="134"/>
      <c r="MPU224" s="134"/>
      <c r="MPV224" s="131"/>
      <c r="MPW224" s="131"/>
      <c r="MPX224" s="131"/>
      <c r="MPY224" s="132"/>
      <c r="MQA224" s="130"/>
      <c r="MQB224" s="134"/>
      <c r="MQC224" s="134"/>
      <c r="MQD224" s="131"/>
      <c r="MQE224" s="131"/>
      <c r="MQF224" s="131"/>
      <c r="MQG224" s="132"/>
      <c r="MQI224" s="130"/>
      <c r="MQJ224" s="134"/>
      <c r="MQK224" s="134"/>
      <c r="MQL224" s="131"/>
      <c r="MQM224" s="131"/>
      <c r="MQN224" s="131"/>
      <c r="MQO224" s="132"/>
      <c r="MQQ224" s="130"/>
      <c r="MQR224" s="134"/>
      <c r="MQS224" s="134"/>
      <c r="MQT224" s="131"/>
      <c r="MQU224" s="131"/>
      <c r="MQV224" s="131"/>
      <c r="MQW224" s="132"/>
      <c r="MQY224" s="130"/>
      <c r="MQZ224" s="134"/>
      <c r="MRA224" s="134"/>
      <c r="MRB224" s="131"/>
      <c r="MRC224" s="131"/>
      <c r="MRD224" s="131"/>
      <c r="MRE224" s="132"/>
      <c r="MRG224" s="130"/>
      <c r="MRH224" s="134"/>
      <c r="MRI224" s="134"/>
      <c r="MRJ224" s="131"/>
      <c r="MRK224" s="131"/>
      <c r="MRL224" s="131"/>
      <c r="MRM224" s="132"/>
      <c r="MRO224" s="130"/>
      <c r="MRP224" s="134"/>
      <c r="MRQ224" s="134"/>
      <c r="MRR224" s="131"/>
      <c r="MRS224" s="131"/>
      <c r="MRT224" s="131"/>
      <c r="MRU224" s="132"/>
      <c r="MRW224" s="130"/>
      <c r="MRX224" s="134"/>
      <c r="MRY224" s="134"/>
      <c r="MRZ224" s="131"/>
      <c r="MSA224" s="131"/>
      <c r="MSB224" s="131"/>
      <c r="MSC224" s="132"/>
      <c r="MSE224" s="130"/>
      <c r="MSF224" s="134"/>
      <c r="MSG224" s="134"/>
      <c r="MSH224" s="131"/>
      <c r="MSI224" s="131"/>
      <c r="MSJ224" s="131"/>
      <c r="MSK224" s="132"/>
      <c r="MSM224" s="130"/>
      <c r="MSN224" s="134"/>
      <c r="MSO224" s="134"/>
      <c r="MSP224" s="131"/>
      <c r="MSQ224" s="131"/>
      <c r="MSR224" s="131"/>
      <c r="MSS224" s="132"/>
      <c r="MSU224" s="130"/>
      <c r="MSV224" s="134"/>
      <c r="MSW224" s="134"/>
      <c r="MSX224" s="131"/>
      <c r="MSY224" s="131"/>
      <c r="MSZ224" s="131"/>
      <c r="MTA224" s="132"/>
      <c r="MTC224" s="130"/>
      <c r="MTD224" s="134"/>
      <c r="MTE224" s="134"/>
      <c r="MTF224" s="131"/>
      <c r="MTG224" s="131"/>
      <c r="MTH224" s="131"/>
      <c r="MTI224" s="132"/>
      <c r="MTK224" s="130"/>
      <c r="MTL224" s="134"/>
      <c r="MTM224" s="134"/>
      <c r="MTN224" s="131"/>
      <c r="MTO224" s="131"/>
      <c r="MTP224" s="131"/>
      <c r="MTQ224" s="132"/>
      <c r="MTS224" s="130"/>
      <c r="MTT224" s="134"/>
      <c r="MTU224" s="134"/>
      <c r="MTV224" s="131"/>
      <c r="MTW224" s="131"/>
      <c r="MTX224" s="131"/>
      <c r="MTY224" s="132"/>
      <c r="MUA224" s="130"/>
      <c r="MUB224" s="134"/>
      <c r="MUC224" s="134"/>
      <c r="MUD224" s="131"/>
      <c r="MUE224" s="131"/>
      <c r="MUF224" s="131"/>
      <c r="MUG224" s="132"/>
      <c r="MUI224" s="130"/>
      <c r="MUJ224" s="134"/>
      <c r="MUK224" s="134"/>
      <c r="MUL224" s="131"/>
      <c r="MUM224" s="131"/>
      <c r="MUN224" s="131"/>
      <c r="MUO224" s="132"/>
      <c r="MUQ224" s="130"/>
      <c r="MUR224" s="134"/>
      <c r="MUS224" s="134"/>
      <c r="MUT224" s="131"/>
      <c r="MUU224" s="131"/>
      <c r="MUV224" s="131"/>
      <c r="MUW224" s="132"/>
      <c r="MUY224" s="130"/>
      <c r="MUZ224" s="134"/>
      <c r="MVA224" s="134"/>
      <c r="MVB224" s="131"/>
      <c r="MVC224" s="131"/>
      <c r="MVD224" s="131"/>
      <c r="MVE224" s="132"/>
      <c r="MVG224" s="130"/>
      <c r="MVH224" s="134"/>
      <c r="MVI224" s="134"/>
      <c r="MVJ224" s="131"/>
      <c r="MVK224" s="131"/>
      <c r="MVL224" s="131"/>
      <c r="MVM224" s="132"/>
      <c r="MVO224" s="130"/>
      <c r="MVP224" s="134"/>
      <c r="MVQ224" s="134"/>
      <c r="MVR224" s="131"/>
      <c r="MVS224" s="131"/>
      <c r="MVT224" s="131"/>
      <c r="MVU224" s="132"/>
      <c r="MVW224" s="130"/>
      <c r="MVX224" s="134"/>
      <c r="MVY224" s="134"/>
      <c r="MVZ224" s="131"/>
      <c r="MWA224" s="131"/>
      <c r="MWB224" s="131"/>
      <c r="MWC224" s="132"/>
      <c r="MWE224" s="130"/>
      <c r="MWF224" s="134"/>
      <c r="MWG224" s="134"/>
      <c r="MWH224" s="131"/>
      <c r="MWI224" s="131"/>
      <c r="MWJ224" s="131"/>
      <c r="MWK224" s="132"/>
      <c r="MWM224" s="130"/>
      <c r="MWN224" s="134"/>
      <c r="MWO224" s="134"/>
      <c r="MWP224" s="131"/>
      <c r="MWQ224" s="131"/>
      <c r="MWR224" s="131"/>
      <c r="MWS224" s="132"/>
      <c r="MWU224" s="130"/>
      <c r="MWV224" s="134"/>
      <c r="MWW224" s="134"/>
      <c r="MWX224" s="131"/>
      <c r="MWY224" s="131"/>
      <c r="MWZ224" s="131"/>
      <c r="MXA224" s="132"/>
      <c r="MXC224" s="130"/>
      <c r="MXD224" s="134"/>
      <c r="MXE224" s="134"/>
      <c r="MXF224" s="131"/>
      <c r="MXG224" s="131"/>
      <c r="MXH224" s="131"/>
      <c r="MXI224" s="132"/>
      <c r="MXK224" s="130"/>
      <c r="MXL224" s="134"/>
      <c r="MXM224" s="134"/>
      <c r="MXN224" s="131"/>
      <c r="MXO224" s="131"/>
      <c r="MXP224" s="131"/>
      <c r="MXQ224" s="132"/>
      <c r="MXS224" s="130"/>
      <c r="MXT224" s="134"/>
      <c r="MXU224" s="134"/>
      <c r="MXV224" s="131"/>
      <c r="MXW224" s="131"/>
      <c r="MXX224" s="131"/>
      <c r="MXY224" s="132"/>
      <c r="MYA224" s="130"/>
      <c r="MYB224" s="134"/>
      <c r="MYC224" s="134"/>
      <c r="MYD224" s="131"/>
      <c r="MYE224" s="131"/>
      <c r="MYF224" s="131"/>
      <c r="MYG224" s="132"/>
      <c r="MYI224" s="130"/>
      <c r="MYJ224" s="134"/>
      <c r="MYK224" s="134"/>
      <c r="MYL224" s="131"/>
      <c r="MYM224" s="131"/>
      <c r="MYN224" s="131"/>
      <c r="MYO224" s="132"/>
      <c r="MYQ224" s="130"/>
      <c r="MYR224" s="134"/>
      <c r="MYS224" s="134"/>
      <c r="MYT224" s="131"/>
      <c r="MYU224" s="131"/>
      <c r="MYV224" s="131"/>
      <c r="MYW224" s="132"/>
      <c r="MYY224" s="130"/>
      <c r="MYZ224" s="134"/>
      <c r="MZA224" s="134"/>
      <c r="MZB224" s="131"/>
      <c r="MZC224" s="131"/>
      <c r="MZD224" s="131"/>
      <c r="MZE224" s="132"/>
      <c r="MZG224" s="130"/>
      <c r="MZH224" s="134"/>
      <c r="MZI224" s="134"/>
      <c r="MZJ224" s="131"/>
      <c r="MZK224" s="131"/>
      <c r="MZL224" s="131"/>
      <c r="MZM224" s="132"/>
      <c r="MZO224" s="130"/>
      <c r="MZP224" s="134"/>
      <c r="MZQ224" s="134"/>
      <c r="MZR224" s="131"/>
      <c r="MZS224" s="131"/>
      <c r="MZT224" s="131"/>
      <c r="MZU224" s="132"/>
      <c r="MZW224" s="130"/>
      <c r="MZX224" s="134"/>
      <c r="MZY224" s="134"/>
      <c r="MZZ224" s="131"/>
      <c r="NAA224" s="131"/>
      <c r="NAB224" s="131"/>
      <c r="NAC224" s="132"/>
      <c r="NAE224" s="130"/>
      <c r="NAF224" s="134"/>
      <c r="NAG224" s="134"/>
      <c r="NAH224" s="131"/>
      <c r="NAI224" s="131"/>
      <c r="NAJ224" s="131"/>
      <c r="NAK224" s="132"/>
      <c r="NAM224" s="130"/>
      <c r="NAN224" s="134"/>
      <c r="NAO224" s="134"/>
      <c r="NAP224" s="131"/>
      <c r="NAQ224" s="131"/>
      <c r="NAR224" s="131"/>
      <c r="NAS224" s="132"/>
      <c r="NAU224" s="130"/>
      <c r="NAV224" s="134"/>
      <c r="NAW224" s="134"/>
      <c r="NAX224" s="131"/>
      <c r="NAY224" s="131"/>
      <c r="NAZ224" s="131"/>
      <c r="NBA224" s="132"/>
      <c r="NBC224" s="130"/>
      <c r="NBD224" s="134"/>
      <c r="NBE224" s="134"/>
      <c r="NBF224" s="131"/>
      <c r="NBG224" s="131"/>
      <c r="NBH224" s="131"/>
      <c r="NBI224" s="132"/>
      <c r="NBK224" s="130"/>
      <c r="NBL224" s="134"/>
      <c r="NBM224" s="134"/>
      <c r="NBN224" s="131"/>
      <c r="NBO224" s="131"/>
      <c r="NBP224" s="131"/>
      <c r="NBQ224" s="132"/>
      <c r="NBS224" s="130"/>
      <c r="NBT224" s="134"/>
      <c r="NBU224" s="134"/>
      <c r="NBV224" s="131"/>
      <c r="NBW224" s="131"/>
      <c r="NBX224" s="131"/>
      <c r="NBY224" s="132"/>
      <c r="NCA224" s="130"/>
      <c r="NCB224" s="134"/>
      <c r="NCC224" s="134"/>
      <c r="NCD224" s="131"/>
      <c r="NCE224" s="131"/>
      <c r="NCF224" s="131"/>
      <c r="NCG224" s="132"/>
      <c r="NCI224" s="130"/>
      <c r="NCJ224" s="134"/>
      <c r="NCK224" s="134"/>
      <c r="NCL224" s="131"/>
      <c r="NCM224" s="131"/>
      <c r="NCN224" s="131"/>
      <c r="NCO224" s="132"/>
      <c r="NCQ224" s="130"/>
      <c r="NCR224" s="134"/>
      <c r="NCS224" s="134"/>
      <c r="NCT224" s="131"/>
      <c r="NCU224" s="131"/>
      <c r="NCV224" s="131"/>
      <c r="NCW224" s="132"/>
      <c r="NCY224" s="130"/>
      <c r="NCZ224" s="134"/>
      <c r="NDA224" s="134"/>
      <c r="NDB224" s="131"/>
      <c r="NDC224" s="131"/>
      <c r="NDD224" s="131"/>
      <c r="NDE224" s="132"/>
      <c r="NDG224" s="130"/>
      <c r="NDH224" s="134"/>
      <c r="NDI224" s="134"/>
      <c r="NDJ224" s="131"/>
      <c r="NDK224" s="131"/>
      <c r="NDL224" s="131"/>
      <c r="NDM224" s="132"/>
      <c r="NDO224" s="130"/>
      <c r="NDP224" s="134"/>
      <c r="NDQ224" s="134"/>
      <c r="NDR224" s="131"/>
      <c r="NDS224" s="131"/>
      <c r="NDT224" s="131"/>
      <c r="NDU224" s="132"/>
      <c r="NDW224" s="130"/>
      <c r="NDX224" s="134"/>
      <c r="NDY224" s="134"/>
      <c r="NDZ224" s="131"/>
      <c r="NEA224" s="131"/>
      <c r="NEB224" s="131"/>
      <c r="NEC224" s="132"/>
      <c r="NEE224" s="130"/>
      <c r="NEF224" s="134"/>
      <c r="NEG224" s="134"/>
      <c r="NEH224" s="131"/>
      <c r="NEI224" s="131"/>
      <c r="NEJ224" s="131"/>
      <c r="NEK224" s="132"/>
      <c r="NEM224" s="130"/>
      <c r="NEN224" s="134"/>
      <c r="NEO224" s="134"/>
      <c r="NEP224" s="131"/>
      <c r="NEQ224" s="131"/>
      <c r="NER224" s="131"/>
      <c r="NES224" s="132"/>
      <c r="NEU224" s="130"/>
      <c r="NEV224" s="134"/>
      <c r="NEW224" s="134"/>
      <c r="NEX224" s="131"/>
      <c r="NEY224" s="131"/>
      <c r="NEZ224" s="131"/>
      <c r="NFA224" s="132"/>
      <c r="NFC224" s="130"/>
      <c r="NFD224" s="134"/>
      <c r="NFE224" s="134"/>
      <c r="NFF224" s="131"/>
      <c r="NFG224" s="131"/>
      <c r="NFH224" s="131"/>
      <c r="NFI224" s="132"/>
      <c r="NFK224" s="130"/>
      <c r="NFL224" s="134"/>
      <c r="NFM224" s="134"/>
      <c r="NFN224" s="131"/>
      <c r="NFO224" s="131"/>
      <c r="NFP224" s="131"/>
      <c r="NFQ224" s="132"/>
      <c r="NFS224" s="130"/>
      <c r="NFT224" s="134"/>
      <c r="NFU224" s="134"/>
      <c r="NFV224" s="131"/>
      <c r="NFW224" s="131"/>
      <c r="NFX224" s="131"/>
      <c r="NFY224" s="132"/>
      <c r="NGA224" s="130"/>
      <c r="NGB224" s="134"/>
      <c r="NGC224" s="134"/>
      <c r="NGD224" s="131"/>
      <c r="NGE224" s="131"/>
      <c r="NGF224" s="131"/>
      <c r="NGG224" s="132"/>
      <c r="NGI224" s="130"/>
      <c r="NGJ224" s="134"/>
      <c r="NGK224" s="134"/>
      <c r="NGL224" s="131"/>
      <c r="NGM224" s="131"/>
      <c r="NGN224" s="131"/>
      <c r="NGO224" s="132"/>
      <c r="NGQ224" s="130"/>
      <c r="NGR224" s="134"/>
      <c r="NGS224" s="134"/>
      <c r="NGT224" s="131"/>
      <c r="NGU224" s="131"/>
      <c r="NGV224" s="131"/>
      <c r="NGW224" s="132"/>
      <c r="NGY224" s="130"/>
      <c r="NGZ224" s="134"/>
      <c r="NHA224" s="134"/>
      <c r="NHB224" s="131"/>
      <c r="NHC224" s="131"/>
      <c r="NHD224" s="131"/>
      <c r="NHE224" s="132"/>
      <c r="NHG224" s="130"/>
      <c r="NHH224" s="134"/>
      <c r="NHI224" s="134"/>
      <c r="NHJ224" s="131"/>
      <c r="NHK224" s="131"/>
      <c r="NHL224" s="131"/>
      <c r="NHM224" s="132"/>
      <c r="NHO224" s="130"/>
      <c r="NHP224" s="134"/>
      <c r="NHQ224" s="134"/>
      <c r="NHR224" s="131"/>
      <c r="NHS224" s="131"/>
      <c r="NHT224" s="131"/>
      <c r="NHU224" s="132"/>
      <c r="NHW224" s="130"/>
      <c r="NHX224" s="134"/>
      <c r="NHY224" s="134"/>
      <c r="NHZ224" s="131"/>
      <c r="NIA224" s="131"/>
      <c r="NIB224" s="131"/>
      <c r="NIC224" s="132"/>
      <c r="NIE224" s="130"/>
      <c r="NIF224" s="134"/>
      <c r="NIG224" s="134"/>
      <c r="NIH224" s="131"/>
      <c r="NII224" s="131"/>
      <c r="NIJ224" s="131"/>
      <c r="NIK224" s="132"/>
      <c r="NIM224" s="130"/>
      <c r="NIN224" s="134"/>
      <c r="NIO224" s="134"/>
      <c r="NIP224" s="131"/>
      <c r="NIQ224" s="131"/>
      <c r="NIR224" s="131"/>
      <c r="NIS224" s="132"/>
      <c r="NIU224" s="130"/>
      <c r="NIV224" s="134"/>
      <c r="NIW224" s="134"/>
      <c r="NIX224" s="131"/>
      <c r="NIY224" s="131"/>
      <c r="NIZ224" s="131"/>
      <c r="NJA224" s="132"/>
      <c r="NJC224" s="130"/>
      <c r="NJD224" s="134"/>
      <c r="NJE224" s="134"/>
      <c r="NJF224" s="131"/>
      <c r="NJG224" s="131"/>
      <c r="NJH224" s="131"/>
      <c r="NJI224" s="132"/>
      <c r="NJK224" s="130"/>
      <c r="NJL224" s="134"/>
      <c r="NJM224" s="134"/>
      <c r="NJN224" s="131"/>
      <c r="NJO224" s="131"/>
      <c r="NJP224" s="131"/>
      <c r="NJQ224" s="132"/>
      <c r="NJS224" s="130"/>
      <c r="NJT224" s="134"/>
      <c r="NJU224" s="134"/>
      <c r="NJV224" s="131"/>
      <c r="NJW224" s="131"/>
      <c r="NJX224" s="131"/>
      <c r="NJY224" s="132"/>
      <c r="NKA224" s="130"/>
      <c r="NKB224" s="134"/>
      <c r="NKC224" s="134"/>
      <c r="NKD224" s="131"/>
      <c r="NKE224" s="131"/>
      <c r="NKF224" s="131"/>
      <c r="NKG224" s="132"/>
      <c r="NKI224" s="130"/>
      <c r="NKJ224" s="134"/>
      <c r="NKK224" s="134"/>
      <c r="NKL224" s="131"/>
      <c r="NKM224" s="131"/>
      <c r="NKN224" s="131"/>
      <c r="NKO224" s="132"/>
      <c r="NKQ224" s="130"/>
      <c r="NKR224" s="134"/>
      <c r="NKS224" s="134"/>
      <c r="NKT224" s="131"/>
      <c r="NKU224" s="131"/>
      <c r="NKV224" s="131"/>
      <c r="NKW224" s="132"/>
      <c r="NKY224" s="130"/>
      <c r="NKZ224" s="134"/>
      <c r="NLA224" s="134"/>
      <c r="NLB224" s="131"/>
      <c r="NLC224" s="131"/>
      <c r="NLD224" s="131"/>
      <c r="NLE224" s="132"/>
      <c r="NLG224" s="130"/>
      <c r="NLH224" s="134"/>
      <c r="NLI224" s="134"/>
      <c r="NLJ224" s="131"/>
      <c r="NLK224" s="131"/>
      <c r="NLL224" s="131"/>
      <c r="NLM224" s="132"/>
      <c r="NLO224" s="130"/>
      <c r="NLP224" s="134"/>
      <c r="NLQ224" s="134"/>
      <c r="NLR224" s="131"/>
      <c r="NLS224" s="131"/>
      <c r="NLT224" s="131"/>
      <c r="NLU224" s="132"/>
      <c r="NLW224" s="130"/>
      <c r="NLX224" s="134"/>
      <c r="NLY224" s="134"/>
      <c r="NLZ224" s="131"/>
      <c r="NMA224" s="131"/>
      <c r="NMB224" s="131"/>
      <c r="NMC224" s="132"/>
      <c r="NME224" s="130"/>
      <c r="NMF224" s="134"/>
      <c r="NMG224" s="134"/>
      <c r="NMH224" s="131"/>
      <c r="NMI224" s="131"/>
      <c r="NMJ224" s="131"/>
      <c r="NMK224" s="132"/>
      <c r="NMM224" s="130"/>
      <c r="NMN224" s="134"/>
      <c r="NMO224" s="134"/>
      <c r="NMP224" s="131"/>
      <c r="NMQ224" s="131"/>
      <c r="NMR224" s="131"/>
      <c r="NMS224" s="132"/>
      <c r="NMU224" s="130"/>
      <c r="NMV224" s="134"/>
      <c r="NMW224" s="134"/>
      <c r="NMX224" s="131"/>
      <c r="NMY224" s="131"/>
      <c r="NMZ224" s="131"/>
      <c r="NNA224" s="132"/>
      <c r="NNC224" s="130"/>
      <c r="NND224" s="134"/>
      <c r="NNE224" s="134"/>
      <c r="NNF224" s="131"/>
      <c r="NNG224" s="131"/>
      <c r="NNH224" s="131"/>
      <c r="NNI224" s="132"/>
      <c r="NNK224" s="130"/>
      <c r="NNL224" s="134"/>
      <c r="NNM224" s="134"/>
      <c r="NNN224" s="131"/>
      <c r="NNO224" s="131"/>
      <c r="NNP224" s="131"/>
      <c r="NNQ224" s="132"/>
      <c r="NNS224" s="130"/>
      <c r="NNT224" s="134"/>
      <c r="NNU224" s="134"/>
      <c r="NNV224" s="131"/>
      <c r="NNW224" s="131"/>
      <c r="NNX224" s="131"/>
      <c r="NNY224" s="132"/>
      <c r="NOA224" s="130"/>
      <c r="NOB224" s="134"/>
      <c r="NOC224" s="134"/>
      <c r="NOD224" s="131"/>
      <c r="NOE224" s="131"/>
      <c r="NOF224" s="131"/>
      <c r="NOG224" s="132"/>
      <c r="NOI224" s="130"/>
      <c r="NOJ224" s="134"/>
      <c r="NOK224" s="134"/>
      <c r="NOL224" s="131"/>
      <c r="NOM224" s="131"/>
      <c r="NON224" s="131"/>
      <c r="NOO224" s="132"/>
      <c r="NOQ224" s="130"/>
      <c r="NOR224" s="134"/>
      <c r="NOS224" s="134"/>
      <c r="NOT224" s="131"/>
      <c r="NOU224" s="131"/>
      <c r="NOV224" s="131"/>
      <c r="NOW224" s="132"/>
      <c r="NOY224" s="130"/>
      <c r="NOZ224" s="134"/>
      <c r="NPA224" s="134"/>
      <c r="NPB224" s="131"/>
      <c r="NPC224" s="131"/>
      <c r="NPD224" s="131"/>
      <c r="NPE224" s="132"/>
      <c r="NPG224" s="130"/>
      <c r="NPH224" s="134"/>
      <c r="NPI224" s="134"/>
      <c r="NPJ224" s="131"/>
      <c r="NPK224" s="131"/>
      <c r="NPL224" s="131"/>
      <c r="NPM224" s="132"/>
      <c r="NPO224" s="130"/>
      <c r="NPP224" s="134"/>
      <c r="NPQ224" s="134"/>
      <c r="NPR224" s="131"/>
      <c r="NPS224" s="131"/>
      <c r="NPT224" s="131"/>
      <c r="NPU224" s="132"/>
      <c r="NPW224" s="130"/>
      <c r="NPX224" s="134"/>
      <c r="NPY224" s="134"/>
      <c r="NPZ224" s="131"/>
      <c r="NQA224" s="131"/>
      <c r="NQB224" s="131"/>
      <c r="NQC224" s="132"/>
      <c r="NQE224" s="130"/>
      <c r="NQF224" s="134"/>
      <c r="NQG224" s="134"/>
      <c r="NQH224" s="131"/>
      <c r="NQI224" s="131"/>
      <c r="NQJ224" s="131"/>
      <c r="NQK224" s="132"/>
      <c r="NQM224" s="130"/>
      <c r="NQN224" s="134"/>
      <c r="NQO224" s="134"/>
      <c r="NQP224" s="131"/>
      <c r="NQQ224" s="131"/>
      <c r="NQR224" s="131"/>
      <c r="NQS224" s="132"/>
      <c r="NQU224" s="130"/>
      <c r="NQV224" s="134"/>
      <c r="NQW224" s="134"/>
      <c r="NQX224" s="131"/>
      <c r="NQY224" s="131"/>
      <c r="NQZ224" s="131"/>
      <c r="NRA224" s="132"/>
      <c r="NRC224" s="130"/>
      <c r="NRD224" s="134"/>
      <c r="NRE224" s="134"/>
      <c r="NRF224" s="131"/>
      <c r="NRG224" s="131"/>
      <c r="NRH224" s="131"/>
      <c r="NRI224" s="132"/>
      <c r="NRK224" s="130"/>
      <c r="NRL224" s="134"/>
      <c r="NRM224" s="134"/>
      <c r="NRN224" s="131"/>
      <c r="NRO224" s="131"/>
      <c r="NRP224" s="131"/>
      <c r="NRQ224" s="132"/>
      <c r="NRS224" s="130"/>
      <c r="NRT224" s="134"/>
      <c r="NRU224" s="134"/>
      <c r="NRV224" s="131"/>
      <c r="NRW224" s="131"/>
      <c r="NRX224" s="131"/>
      <c r="NRY224" s="132"/>
      <c r="NSA224" s="130"/>
      <c r="NSB224" s="134"/>
      <c r="NSC224" s="134"/>
      <c r="NSD224" s="131"/>
      <c r="NSE224" s="131"/>
      <c r="NSF224" s="131"/>
      <c r="NSG224" s="132"/>
      <c r="NSI224" s="130"/>
      <c r="NSJ224" s="134"/>
      <c r="NSK224" s="134"/>
      <c r="NSL224" s="131"/>
      <c r="NSM224" s="131"/>
      <c r="NSN224" s="131"/>
      <c r="NSO224" s="132"/>
      <c r="NSQ224" s="130"/>
      <c r="NSR224" s="134"/>
      <c r="NSS224" s="134"/>
      <c r="NST224" s="131"/>
      <c r="NSU224" s="131"/>
      <c r="NSV224" s="131"/>
      <c r="NSW224" s="132"/>
      <c r="NSY224" s="130"/>
      <c r="NSZ224" s="134"/>
      <c r="NTA224" s="134"/>
      <c r="NTB224" s="131"/>
      <c r="NTC224" s="131"/>
      <c r="NTD224" s="131"/>
      <c r="NTE224" s="132"/>
      <c r="NTG224" s="130"/>
      <c r="NTH224" s="134"/>
      <c r="NTI224" s="134"/>
      <c r="NTJ224" s="131"/>
      <c r="NTK224" s="131"/>
      <c r="NTL224" s="131"/>
      <c r="NTM224" s="132"/>
      <c r="NTO224" s="130"/>
      <c r="NTP224" s="134"/>
      <c r="NTQ224" s="134"/>
      <c r="NTR224" s="131"/>
      <c r="NTS224" s="131"/>
      <c r="NTT224" s="131"/>
      <c r="NTU224" s="132"/>
      <c r="NTW224" s="130"/>
      <c r="NTX224" s="134"/>
      <c r="NTY224" s="134"/>
      <c r="NTZ224" s="131"/>
      <c r="NUA224" s="131"/>
      <c r="NUB224" s="131"/>
      <c r="NUC224" s="132"/>
      <c r="NUE224" s="130"/>
      <c r="NUF224" s="134"/>
      <c r="NUG224" s="134"/>
      <c r="NUH224" s="131"/>
      <c r="NUI224" s="131"/>
      <c r="NUJ224" s="131"/>
      <c r="NUK224" s="132"/>
      <c r="NUM224" s="130"/>
      <c r="NUN224" s="134"/>
      <c r="NUO224" s="134"/>
      <c r="NUP224" s="131"/>
      <c r="NUQ224" s="131"/>
      <c r="NUR224" s="131"/>
      <c r="NUS224" s="132"/>
      <c r="NUU224" s="130"/>
      <c r="NUV224" s="134"/>
      <c r="NUW224" s="134"/>
      <c r="NUX224" s="131"/>
      <c r="NUY224" s="131"/>
      <c r="NUZ224" s="131"/>
      <c r="NVA224" s="132"/>
      <c r="NVC224" s="130"/>
      <c r="NVD224" s="134"/>
      <c r="NVE224" s="134"/>
      <c r="NVF224" s="131"/>
      <c r="NVG224" s="131"/>
      <c r="NVH224" s="131"/>
      <c r="NVI224" s="132"/>
      <c r="NVK224" s="130"/>
      <c r="NVL224" s="134"/>
      <c r="NVM224" s="134"/>
      <c r="NVN224" s="131"/>
      <c r="NVO224" s="131"/>
      <c r="NVP224" s="131"/>
      <c r="NVQ224" s="132"/>
      <c r="NVS224" s="130"/>
      <c r="NVT224" s="134"/>
      <c r="NVU224" s="134"/>
      <c r="NVV224" s="131"/>
      <c r="NVW224" s="131"/>
      <c r="NVX224" s="131"/>
      <c r="NVY224" s="132"/>
      <c r="NWA224" s="130"/>
      <c r="NWB224" s="134"/>
      <c r="NWC224" s="134"/>
      <c r="NWD224" s="131"/>
      <c r="NWE224" s="131"/>
      <c r="NWF224" s="131"/>
      <c r="NWG224" s="132"/>
      <c r="NWI224" s="130"/>
      <c r="NWJ224" s="134"/>
      <c r="NWK224" s="134"/>
      <c r="NWL224" s="131"/>
      <c r="NWM224" s="131"/>
      <c r="NWN224" s="131"/>
      <c r="NWO224" s="132"/>
      <c r="NWQ224" s="130"/>
      <c r="NWR224" s="134"/>
      <c r="NWS224" s="134"/>
      <c r="NWT224" s="131"/>
      <c r="NWU224" s="131"/>
      <c r="NWV224" s="131"/>
      <c r="NWW224" s="132"/>
      <c r="NWY224" s="130"/>
      <c r="NWZ224" s="134"/>
      <c r="NXA224" s="134"/>
      <c r="NXB224" s="131"/>
      <c r="NXC224" s="131"/>
      <c r="NXD224" s="131"/>
      <c r="NXE224" s="132"/>
      <c r="NXG224" s="130"/>
      <c r="NXH224" s="134"/>
      <c r="NXI224" s="134"/>
      <c r="NXJ224" s="131"/>
      <c r="NXK224" s="131"/>
      <c r="NXL224" s="131"/>
      <c r="NXM224" s="132"/>
      <c r="NXO224" s="130"/>
      <c r="NXP224" s="134"/>
      <c r="NXQ224" s="134"/>
      <c r="NXR224" s="131"/>
      <c r="NXS224" s="131"/>
      <c r="NXT224" s="131"/>
      <c r="NXU224" s="132"/>
      <c r="NXW224" s="130"/>
      <c r="NXX224" s="134"/>
      <c r="NXY224" s="134"/>
      <c r="NXZ224" s="131"/>
      <c r="NYA224" s="131"/>
      <c r="NYB224" s="131"/>
      <c r="NYC224" s="132"/>
      <c r="NYE224" s="130"/>
      <c r="NYF224" s="134"/>
      <c r="NYG224" s="134"/>
      <c r="NYH224" s="131"/>
      <c r="NYI224" s="131"/>
      <c r="NYJ224" s="131"/>
      <c r="NYK224" s="132"/>
      <c r="NYM224" s="130"/>
      <c r="NYN224" s="134"/>
      <c r="NYO224" s="134"/>
      <c r="NYP224" s="131"/>
      <c r="NYQ224" s="131"/>
      <c r="NYR224" s="131"/>
      <c r="NYS224" s="132"/>
      <c r="NYU224" s="130"/>
      <c r="NYV224" s="134"/>
      <c r="NYW224" s="134"/>
      <c r="NYX224" s="131"/>
      <c r="NYY224" s="131"/>
      <c r="NYZ224" s="131"/>
      <c r="NZA224" s="132"/>
      <c r="NZC224" s="130"/>
      <c r="NZD224" s="134"/>
      <c r="NZE224" s="134"/>
      <c r="NZF224" s="131"/>
      <c r="NZG224" s="131"/>
      <c r="NZH224" s="131"/>
      <c r="NZI224" s="132"/>
      <c r="NZK224" s="130"/>
      <c r="NZL224" s="134"/>
      <c r="NZM224" s="134"/>
      <c r="NZN224" s="131"/>
      <c r="NZO224" s="131"/>
      <c r="NZP224" s="131"/>
      <c r="NZQ224" s="132"/>
      <c r="NZS224" s="130"/>
      <c r="NZT224" s="134"/>
      <c r="NZU224" s="134"/>
      <c r="NZV224" s="131"/>
      <c r="NZW224" s="131"/>
      <c r="NZX224" s="131"/>
      <c r="NZY224" s="132"/>
      <c r="OAA224" s="130"/>
      <c r="OAB224" s="134"/>
      <c r="OAC224" s="134"/>
      <c r="OAD224" s="131"/>
      <c r="OAE224" s="131"/>
      <c r="OAF224" s="131"/>
      <c r="OAG224" s="132"/>
      <c r="OAI224" s="130"/>
      <c r="OAJ224" s="134"/>
      <c r="OAK224" s="134"/>
      <c r="OAL224" s="131"/>
      <c r="OAM224" s="131"/>
      <c r="OAN224" s="131"/>
      <c r="OAO224" s="132"/>
      <c r="OAQ224" s="130"/>
      <c r="OAR224" s="134"/>
      <c r="OAS224" s="134"/>
      <c r="OAT224" s="131"/>
      <c r="OAU224" s="131"/>
      <c r="OAV224" s="131"/>
      <c r="OAW224" s="132"/>
      <c r="OAY224" s="130"/>
      <c r="OAZ224" s="134"/>
      <c r="OBA224" s="134"/>
      <c r="OBB224" s="131"/>
      <c r="OBC224" s="131"/>
      <c r="OBD224" s="131"/>
      <c r="OBE224" s="132"/>
      <c r="OBG224" s="130"/>
      <c r="OBH224" s="134"/>
      <c r="OBI224" s="134"/>
      <c r="OBJ224" s="131"/>
      <c r="OBK224" s="131"/>
      <c r="OBL224" s="131"/>
      <c r="OBM224" s="132"/>
      <c r="OBO224" s="130"/>
      <c r="OBP224" s="134"/>
      <c r="OBQ224" s="134"/>
      <c r="OBR224" s="131"/>
      <c r="OBS224" s="131"/>
      <c r="OBT224" s="131"/>
      <c r="OBU224" s="132"/>
      <c r="OBW224" s="130"/>
      <c r="OBX224" s="134"/>
      <c r="OBY224" s="134"/>
      <c r="OBZ224" s="131"/>
      <c r="OCA224" s="131"/>
      <c r="OCB224" s="131"/>
      <c r="OCC224" s="132"/>
      <c r="OCE224" s="130"/>
      <c r="OCF224" s="134"/>
      <c r="OCG224" s="134"/>
      <c r="OCH224" s="131"/>
      <c r="OCI224" s="131"/>
      <c r="OCJ224" s="131"/>
      <c r="OCK224" s="132"/>
      <c r="OCM224" s="130"/>
      <c r="OCN224" s="134"/>
      <c r="OCO224" s="134"/>
      <c r="OCP224" s="131"/>
      <c r="OCQ224" s="131"/>
      <c r="OCR224" s="131"/>
      <c r="OCS224" s="132"/>
      <c r="OCU224" s="130"/>
      <c r="OCV224" s="134"/>
      <c r="OCW224" s="134"/>
      <c r="OCX224" s="131"/>
      <c r="OCY224" s="131"/>
      <c r="OCZ224" s="131"/>
      <c r="ODA224" s="132"/>
      <c r="ODC224" s="130"/>
      <c r="ODD224" s="134"/>
      <c r="ODE224" s="134"/>
      <c r="ODF224" s="131"/>
      <c r="ODG224" s="131"/>
      <c r="ODH224" s="131"/>
      <c r="ODI224" s="132"/>
      <c r="ODK224" s="130"/>
      <c r="ODL224" s="134"/>
      <c r="ODM224" s="134"/>
      <c r="ODN224" s="131"/>
      <c r="ODO224" s="131"/>
      <c r="ODP224" s="131"/>
      <c r="ODQ224" s="132"/>
      <c r="ODS224" s="130"/>
      <c r="ODT224" s="134"/>
      <c r="ODU224" s="134"/>
      <c r="ODV224" s="131"/>
      <c r="ODW224" s="131"/>
      <c r="ODX224" s="131"/>
      <c r="ODY224" s="132"/>
      <c r="OEA224" s="130"/>
      <c r="OEB224" s="134"/>
      <c r="OEC224" s="134"/>
      <c r="OED224" s="131"/>
      <c r="OEE224" s="131"/>
      <c r="OEF224" s="131"/>
      <c r="OEG224" s="132"/>
      <c r="OEI224" s="130"/>
      <c r="OEJ224" s="134"/>
      <c r="OEK224" s="134"/>
      <c r="OEL224" s="131"/>
      <c r="OEM224" s="131"/>
      <c r="OEN224" s="131"/>
      <c r="OEO224" s="132"/>
      <c r="OEQ224" s="130"/>
      <c r="OER224" s="134"/>
      <c r="OES224" s="134"/>
      <c r="OET224" s="131"/>
      <c r="OEU224" s="131"/>
      <c r="OEV224" s="131"/>
      <c r="OEW224" s="132"/>
      <c r="OEY224" s="130"/>
      <c r="OEZ224" s="134"/>
      <c r="OFA224" s="134"/>
      <c r="OFB224" s="131"/>
      <c r="OFC224" s="131"/>
      <c r="OFD224" s="131"/>
      <c r="OFE224" s="132"/>
      <c r="OFG224" s="130"/>
      <c r="OFH224" s="134"/>
      <c r="OFI224" s="134"/>
      <c r="OFJ224" s="131"/>
      <c r="OFK224" s="131"/>
      <c r="OFL224" s="131"/>
      <c r="OFM224" s="132"/>
      <c r="OFO224" s="130"/>
      <c r="OFP224" s="134"/>
      <c r="OFQ224" s="134"/>
      <c r="OFR224" s="131"/>
      <c r="OFS224" s="131"/>
      <c r="OFT224" s="131"/>
      <c r="OFU224" s="132"/>
      <c r="OFW224" s="130"/>
      <c r="OFX224" s="134"/>
      <c r="OFY224" s="134"/>
      <c r="OFZ224" s="131"/>
      <c r="OGA224" s="131"/>
      <c r="OGB224" s="131"/>
      <c r="OGC224" s="132"/>
      <c r="OGE224" s="130"/>
      <c r="OGF224" s="134"/>
      <c r="OGG224" s="134"/>
      <c r="OGH224" s="131"/>
      <c r="OGI224" s="131"/>
      <c r="OGJ224" s="131"/>
      <c r="OGK224" s="132"/>
      <c r="OGM224" s="130"/>
      <c r="OGN224" s="134"/>
      <c r="OGO224" s="134"/>
      <c r="OGP224" s="131"/>
      <c r="OGQ224" s="131"/>
      <c r="OGR224" s="131"/>
      <c r="OGS224" s="132"/>
      <c r="OGU224" s="130"/>
      <c r="OGV224" s="134"/>
      <c r="OGW224" s="134"/>
      <c r="OGX224" s="131"/>
      <c r="OGY224" s="131"/>
      <c r="OGZ224" s="131"/>
      <c r="OHA224" s="132"/>
      <c r="OHC224" s="130"/>
      <c r="OHD224" s="134"/>
      <c r="OHE224" s="134"/>
      <c r="OHF224" s="131"/>
      <c r="OHG224" s="131"/>
      <c r="OHH224" s="131"/>
      <c r="OHI224" s="132"/>
      <c r="OHK224" s="130"/>
      <c r="OHL224" s="134"/>
      <c r="OHM224" s="134"/>
      <c r="OHN224" s="131"/>
      <c r="OHO224" s="131"/>
      <c r="OHP224" s="131"/>
      <c r="OHQ224" s="132"/>
      <c r="OHS224" s="130"/>
      <c r="OHT224" s="134"/>
      <c r="OHU224" s="134"/>
      <c r="OHV224" s="131"/>
      <c r="OHW224" s="131"/>
      <c r="OHX224" s="131"/>
      <c r="OHY224" s="132"/>
      <c r="OIA224" s="130"/>
      <c r="OIB224" s="134"/>
      <c r="OIC224" s="134"/>
      <c r="OID224" s="131"/>
      <c r="OIE224" s="131"/>
      <c r="OIF224" s="131"/>
      <c r="OIG224" s="132"/>
      <c r="OII224" s="130"/>
      <c r="OIJ224" s="134"/>
      <c r="OIK224" s="134"/>
      <c r="OIL224" s="131"/>
      <c r="OIM224" s="131"/>
      <c r="OIN224" s="131"/>
      <c r="OIO224" s="132"/>
      <c r="OIQ224" s="130"/>
      <c r="OIR224" s="134"/>
      <c r="OIS224" s="134"/>
      <c r="OIT224" s="131"/>
      <c r="OIU224" s="131"/>
      <c r="OIV224" s="131"/>
      <c r="OIW224" s="132"/>
      <c r="OIY224" s="130"/>
      <c r="OIZ224" s="134"/>
      <c r="OJA224" s="134"/>
      <c r="OJB224" s="131"/>
      <c r="OJC224" s="131"/>
      <c r="OJD224" s="131"/>
      <c r="OJE224" s="132"/>
      <c r="OJG224" s="130"/>
      <c r="OJH224" s="134"/>
      <c r="OJI224" s="134"/>
      <c r="OJJ224" s="131"/>
      <c r="OJK224" s="131"/>
      <c r="OJL224" s="131"/>
      <c r="OJM224" s="132"/>
      <c r="OJO224" s="130"/>
      <c r="OJP224" s="134"/>
      <c r="OJQ224" s="134"/>
      <c r="OJR224" s="131"/>
      <c r="OJS224" s="131"/>
      <c r="OJT224" s="131"/>
      <c r="OJU224" s="132"/>
      <c r="OJW224" s="130"/>
      <c r="OJX224" s="134"/>
      <c r="OJY224" s="134"/>
      <c r="OJZ224" s="131"/>
      <c r="OKA224" s="131"/>
      <c r="OKB224" s="131"/>
      <c r="OKC224" s="132"/>
      <c r="OKE224" s="130"/>
      <c r="OKF224" s="134"/>
      <c r="OKG224" s="134"/>
      <c r="OKH224" s="131"/>
      <c r="OKI224" s="131"/>
      <c r="OKJ224" s="131"/>
      <c r="OKK224" s="132"/>
      <c r="OKM224" s="130"/>
      <c r="OKN224" s="134"/>
      <c r="OKO224" s="134"/>
      <c r="OKP224" s="131"/>
      <c r="OKQ224" s="131"/>
      <c r="OKR224" s="131"/>
      <c r="OKS224" s="132"/>
      <c r="OKU224" s="130"/>
      <c r="OKV224" s="134"/>
      <c r="OKW224" s="134"/>
      <c r="OKX224" s="131"/>
      <c r="OKY224" s="131"/>
      <c r="OKZ224" s="131"/>
      <c r="OLA224" s="132"/>
      <c r="OLC224" s="130"/>
      <c r="OLD224" s="134"/>
      <c r="OLE224" s="134"/>
      <c r="OLF224" s="131"/>
      <c r="OLG224" s="131"/>
      <c r="OLH224" s="131"/>
      <c r="OLI224" s="132"/>
      <c r="OLK224" s="130"/>
      <c r="OLL224" s="134"/>
      <c r="OLM224" s="134"/>
      <c r="OLN224" s="131"/>
      <c r="OLO224" s="131"/>
      <c r="OLP224" s="131"/>
      <c r="OLQ224" s="132"/>
      <c r="OLS224" s="130"/>
      <c r="OLT224" s="134"/>
      <c r="OLU224" s="134"/>
      <c r="OLV224" s="131"/>
      <c r="OLW224" s="131"/>
      <c r="OLX224" s="131"/>
      <c r="OLY224" s="132"/>
      <c r="OMA224" s="130"/>
      <c r="OMB224" s="134"/>
      <c r="OMC224" s="134"/>
      <c r="OMD224" s="131"/>
      <c r="OME224" s="131"/>
      <c r="OMF224" s="131"/>
      <c r="OMG224" s="132"/>
      <c r="OMI224" s="130"/>
      <c r="OMJ224" s="134"/>
      <c r="OMK224" s="134"/>
      <c r="OML224" s="131"/>
      <c r="OMM224" s="131"/>
      <c r="OMN224" s="131"/>
      <c r="OMO224" s="132"/>
      <c r="OMQ224" s="130"/>
      <c r="OMR224" s="134"/>
      <c r="OMS224" s="134"/>
      <c r="OMT224" s="131"/>
      <c r="OMU224" s="131"/>
      <c r="OMV224" s="131"/>
      <c r="OMW224" s="132"/>
      <c r="OMY224" s="130"/>
      <c r="OMZ224" s="134"/>
      <c r="ONA224" s="134"/>
      <c r="ONB224" s="131"/>
      <c r="ONC224" s="131"/>
      <c r="OND224" s="131"/>
      <c r="ONE224" s="132"/>
      <c r="ONG224" s="130"/>
      <c r="ONH224" s="134"/>
      <c r="ONI224" s="134"/>
      <c r="ONJ224" s="131"/>
      <c r="ONK224" s="131"/>
      <c r="ONL224" s="131"/>
      <c r="ONM224" s="132"/>
      <c r="ONO224" s="130"/>
      <c r="ONP224" s="134"/>
      <c r="ONQ224" s="134"/>
      <c r="ONR224" s="131"/>
      <c r="ONS224" s="131"/>
      <c r="ONT224" s="131"/>
      <c r="ONU224" s="132"/>
      <c r="ONW224" s="130"/>
      <c r="ONX224" s="134"/>
      <c r="ONY224" s="134"/>
      <c r="ONZ224" s="131"/>
      <c r="OOA224" s="131"/>
      <c r="OOB224" s="131"/>
      <c r="OOC224" s="132"/>
      <c r="OOE224" s="130"/>
      <c r="OOF224" s="134"/>
      <c r="OOG224" s="134"/>
      <c r="OOH224" s="131"/>
      <c r="OOI224" s="131"/>
      <c r="OOJ224" s="131"/>
      <c r="OOK224" s="132"/>
      <c r="OOM224" s="130"/>
      <c r="OON224" s="134"/>
      <c r="OOO224" s="134"/>
      <c r="OOP224" s="131"/>
      <c r="OOQ224" s="131"/>
      <c r="OOR224" s="131"/>
      <c r="OOS224" s="132"/>
      <c r="OOU224" s="130"/>
      <c r="OOV224" s="134"/>
      <c r="OOW224" s="134"/>
      <c r="OOX224" s="131"/>
      <c r="OOY224" s="131"/>
      <c r="OOZ224" s="131"/>
      <c r="OPA224" s="132"/>
      <c r="OPC224" s="130"/>
      <c r="OPD224" s="134"/>
      <c r="OPE224" s="134"/>
      <c r="OPF224" s="131"/>
      <c r="OPG224" s="131"/>
      <c r="OPH224" s="131"/>
      <c r="OPI224" s="132"/>
      <c r="OPK224" s="130"/>
      <c r="OPL224" s="134"/>
      <c r="OPM224" s="134"/>
      <c r="OPN224" s="131"/>
      <c r="OPO224" s="131"/>
      <c r="OPP224" s="131"/>
      <c r="OPQ224" s="132"/>
      <c r="OPS224" s="130"/>
      <c r="OPT224" s="134"/>
      <c r="OPU224" s="134"/>
      <c r="OPV224" s="131"/>
      <c r="OPW224" s="131"/>
      <c r="OPX224" s="131"/>
      <c r="OPY224" s="132"/>
      <c r="OQA224" s="130"/>
      <c r="OQB224" s="134"/>
      <c r="OQC224" s="134"/>
      <c r="OQD224" s="131"/>
      <c r="OQE224" s="131"/>
      <c r="OQF224" s="131"/>
      <c r="OQG224" s="132"/>
      <c r="OQI224" s="130"/>
      <c r="OQJ224" s="134"/>
      <c r="OQK224" s="134"/>
      <c r="OQL224" s="131"/>
      <c r="OQM224" s="131"/>
      <c r="OQN224" s="131"/>
      <c r="OQO224" s="132"/>
      <c r="OQQ224" s="130"/>
      <c r="OQR224" s="134"/>
      <c r="OQS224" s="134"/>
      <c r="OQT224" s="131"/>
      <c r="OQU224" s="131"/>
      <c r="OQV224" s="131"/>
      <c r="OQW224" s="132"/>
      <c r="OQY224" s="130"/>
      <c r="OQZ224" s="134"/>
      <c r="ORA224" s="134"/>
      <c r="ORB224" s="131"/>
      <c r="ORC224" s="131"/>
      <c r="ORD224" s="131"/>
      <c r="ORE224" s="132"/>
      <c r="ORG224" s="130"/>
      <c r="ORH224" s="134"/>
      <c r="ORI224" s="134"/>
      <c r="ORJ224" s="131"/>
      <c r="ORK224" s="131"/>
      <c r="ORL224" s="131"/>
      <c r="ORM224" s="132"/>
      <c r="ORO224" s="130"/>
      <c r="ORP224" s="134"/>
      <c r="ORQ224" s="134"/>
      <c r="ORR224" s="131"/>
      <c r="ORS224" s="131"/>
      <c r="ORT224" s="131"/>
      <c r="ORU224" s="132"/>
      <c r="ORW224" s="130"/>
      <c r="ORX224" s="134"/>
      <c r="ORY224" s="134"/>
      <c r="ORZ224" s="131"/>
      <c r="OSA224" s="131"/>
      <c r="OSB224" s="131"/>
      <c r="OSC224" s="132"/>
      <c r="OSE224" s="130"/>
      <c r="OSF224" s="134"/>
      <c r="OSG224" s="134"/>
      <c r="OSH224" s="131"/>
      <c r="OSI224" s="131"/>
      <c r="OSJ224" s="131"/>
      <c r="OSK224" s="132"/>
      <c r="OSM224" s="130"/>
      <c r="OSN224" s="134"/>
      <c r="OSO224" s="134"/>
      <c r="OSP224" s="131"/>
      <c r="OSQ224" s="131"/>
      <c r="OSR224" s="131"/>
      <c r="OSS224" s="132"/>
      <c r="OSU224" s="130"/>
      <c r="OSV224" s="134"/>
      <c r="OSW224" s="134"/>
      <c r="OSX224" s="131"/>
      <c r="OSY224" s="131"/>
      <c r="OSZ224" s="131"/>
      <c r="OTA224" s="132"/>
      <c r="OTC224" s="130"/>
      <c r="OTD224" s="134"/>
      <c r="OTE224" s="134"/>
      <c r="OTF224" s="131"/>
      <c r="OTG224" s="131"/>
      <c r="OTH224" s="131"/>
      <c r="OTI224" s="132"/>
      <c r="OTK224" s="130"/>
      <c r="OTL224" s="134"/>
      <c r="OTM224" s="134"/>
      <c r="OTN224" s="131"/>
      <c r="OTO224" s="131"/>
      <c r="OTP224" s="131"/>
      <c r="OTQ224" s="132"/>
      <c r="OTS224" s="130"/>
      <c r="OTT224" s="134"/>
      <c r="OTU224" s="134"/>
      <c r="OTV224" s="131"/>
      <c r="OTW224" s="131"/>
      <c r="OTX224" s="131"/>
      <c r="OTY224" s="132"/>
      <c r="OUA224" s="130"/>
      <c r="OUB224" s="134"/>
      <c r="OUC224" s="134"/>
      <c r="OUD224" s="131"/>
      <c r="OUE224" s="131"/>
      <c r="OUF224" s="131"/>
      <c r="OUG224" s="132"/>
      <c r="OUI224" s="130"/>
      <c r="OUJ224" s="134"/>
      <c r="OUK224" s="134"/>
      <c r="OUL224" s="131"/>
      <c r="OUM224" s="131"/>
      <c r="OUN224" s="131"/>
      <c r="OUO224" s="132"/>
      <c r="OUQ224" s="130"/>
      <c r="OUR224" s="134"/>
      <c r="OUS224" s="134"/>
      <c r="OUT224" s="131"/>
      <c r="OUU224" s="131"/>
      <c r="OUV224" s="131"/>
      <c r="OUW224" s="132"/>
      <c r="OUY224" s="130"/>
      <c r="OUZ224" s="134"/>
      <c r="OVA224" s="134"/>
      <c r="OVB224" s="131"/>
      <c r="OVC224" s="131"/>
      <c r="OVD224" s="131"/>
      <c r="OVE224" s="132"/>
      <c r="OVG224" s="130"/>
      <c r="OVH224" s="134"/>
      <c r="OVI224" s="134"/>
      <c r="OVJ224" s="131"/>
      <c r="OVK224" s="131"/>
      <c r="OVL224" s="131"/>
      <c r="OVM224" s="132"/>
      <c r="OVO224" s="130"/>
      <c r="OVP224" s="134"/>
      <c r="OVQ224" s="134"/>
      <c r="OVR224" s="131"/>
      <c r="OVS224" s="131"/>
      <c r="OVT224" s="131"/>
      <c r="OVU224" s="132"/>
      <c r="OVW224" s="130"/>
      <c r="OVX224" s="134"/>
      <c r="OVY224" s="134"/>
      <c r="OVZ224" s="131"/>
      <c r="OWA224" s="131"/>
      <c r="OWB224" s="131"/>
      <c r="OWC224" s="132"/>
      <c r="OWE224" s="130"/>
      <c r="OWF224" s="134"/>
      <c r="OWG224" s="134"/>
      <c r="OWH224" s="131"/>
      <c r="OWI224" s="131"/>
      <c r="OWJ224" s="131"/>
      <c r="OWK224" s="132"/>
      <c r="OWM224" s="130"/>
      <c r="OWN224" s="134"/>
      <c r="OWO224" s="134"/>
      <c r="OWP224" s="131"/>
      <c r="OWQ224" s="131"/>
      <c r="OWR224" s="131"/>
      <c r="OWS224" s="132"/>
      <c r="OWU224" s="130"/>
      <c r="OWV224" s="134"/>
      <c r="OWW224" s="134"/>
      <c r="OWX224" s="131"/>
      <c r="OWY224" s="131"/>
      <c r="OWZ224" s="131"/>
      <c r="OXA224" s="132"/>
      <c r="OXC224" s="130"/>
      <c r="OXD224" s="134"/>
      <c r="OXE224" s="134"/>
      <c r="OXF224" s="131"/>
      <c r="OXG224" s="131"/>
      <c r="OXH224" s="131"/>
      <c r="OXI224" s="132"/>
      <c r="OXK224" s="130"/>
      <c r="OXL224" s="134"/>
      <c r="OXM224" s="134"/>
      <c r="OXN224" s="131"/>
      <c r="OXO224" s="131"/>
      <c r="OXP224" s="131"/>
      <c r="OXQ224" s="132"/>
      <c r="OXS224" s="130"/>
      <c r="OXT224" s="134"/>
      <c r="OXU224" s="134"/>
      <c r="OXV224" s="131"/>
      <c r="OXW224" s="131"/>
      <c r="OXX224" s="131"/>
      <c r="OXY224" s="132"/>
      <c r="OYA224" s="130"/>
      <c r="OYB224" s="134"/>
      <c r="OYC224" s="134"/>
      <c r="OYD224" s="131"/>
      <c r="OYE224" s="131"/>
      <c r="OYF224" s="131"/>
      <c r="OYG224" s="132"/>
      <c r="OYI224" s="130"/>
      <c r="OYJ224" s="134"/>
      <c r="OYK224" s="134"/>
      <c r="OYL224" s="131"/>
      <c r="OYM224" s="131"/>
      <c r="OYN224" s="131"/>
      <c r="OYO224" s="132"/>
      <c r="OYQ224" s="130"/>
      <c r="OYR224" s="134"/>
      <c r="OYS224" s="134"/>
      <c r="OYT224" s="131"/>
      <c r="OYU224" s="131"/>
      <c r="OYV224" s="131"/>
      <c r="OYW224" s="132"/>
      <c r="OYY224" s="130"/>
      <c r="OYZ224" s="134"/>
      <c r="OZA224" s="134"/>
      <c r="OZB224" s="131"/>
      <c r="OZC224" s="131"/>
      <c r="OZD224" s="131"/>
      <c r="OZE224" s="132"/>
      <c r="OZG224" s="130"/>
      <c r="OZH224" s="134"/>
      <c r="OZI224" s="134"/>
      <c r="OZJ224" s="131"/>
      <c r="OZK224" s="131"/>
      <c r="OZL224" s="131"/>
      <c r="OZM224" s="132"/>
      <c r="OZO224" s="130"/>
      <c r="OZP224" s="134"/>
      <c r="OZQ224" s="134"/>
      <c r="OZR224" s="131"/>
      <c r="OZS224" s="131"/>
      <c r="OZT224" s="131"/>
      <c r="OZU224" s="132"/>
      <c r="OZW224" s="130"/>
      <c r="OZX224" s="134"/>
      <c r="OZY224" s="134"/>
      <c r="OZZ224" s="131"/>
      <c r="PAA224" s="131"/>
      <c r="PAB224" s="131"/>
      <c r="PAC224" s="132"/>
      <c r="PAE224" s="130"/>
      <c r="PAF224" s="134"/>
      <c r="PAG224" s="134"/>
      <c r="PAH224" s="131"/>
      <c r="PAI224" s="131"/>
      <c r="PAJ224" s="131"/>
      <c r="PAK224" s="132"/>
      <c r="PAM224" s="130"/>
      <c r="PAN224" s="134"/>
      <c r="PAO224" s="134"/>
      <c r="PAP224" s="131"/>
      <c r="PAQ224" s="131"/>
      <c r="PAR224" s="131"/>
      <c r="PAS224" s="132"/>
      <c r="PAU224" s="130"/>
      <c r="PAV224" s="134"/>
      <c r="PAW224" s="134"/>
      <c r="PAX224" s="131"/>
      <c r="PAY224" s="131"/>
      <c r="PAZ224" s="131"/>
      <c r="PBA224" s="132"/>
      <c r="PBC224" s="130"/>
      <c r="PBD224" s="134"/>
      <c r="PBE224" s="134"/>
      <c r="PBF224" s="131"/>
      <c r="PBG224" s="131"/>
      <c r="PBH224" s="131"/>
      <c r="PBI224" s="132"/>
      <c r="PBK224" s="130"/>
      <c r="PBL224" s="134"/>
      <c r="PBM224" s="134"/>
      <c r="PBN224" s="131"/>
      <c r="PBO224" s="131"/>
      <c r="PBP224" s="131"/>
      <c r="PBQ224" s="132"/>
      <c r="PBS224" s="130"/>
      <c r="PBT224" s="134"/>
      <c r="PBU224" s="134"/>
      <c r="PBV224" s="131"/>
      <c r="PBW224" s="131"/>
      <c r="PBX224" s="131"/>
      <c r="PBY224" s="132"/>
      <c r="PCA224" s="130"/>
      <c r="PCB224" s="134"/>
      <c r="PCC224" s="134"/>
      <c r="PCD224" s="131"/>
      <c r="PCE224" s="131"/>
      <c r="PCF224" s="131"/>
      <c r="PCG224" s="132"/>
      <c r="PCI224" s="130"/>
      <c r="PCJ224" s="134"/>
      <c r="PCK224" s="134"/>
      <c r="PCL224" s="131"/>
      <c r="PCM224" s="131"/>
      <c r="PCN224" s="131"/>
      <c r="PCO224" s="132"/>
      <c r="PCQ224" s="130"/>
      <c r="PCR224" s="134"/>
      <c r="PCS224" s="134"/>
      <c r="PCT224" s="131"/>
      <c r="PCU224" s="131"/>
      <c r="PCV224" s="131"/>
      <c r="PCW224" s="132"/>
      <c r="PCY224" s="130"/>
      <c r="PCZ224" s="134"/>
      <c r="PDA224" s="134"/>
      <c r="PDB224" s="131"/>
      <c r="PDC224" s="131"/>
      <c r="PDD224" s="131"/>
      <c r="PDE224" s="132"/>
      <c r="PDG224" s="130"/>
      <c r="PDH224" s="134"/>
      <c r="PDI224" s="134"/>
      <c r="PDJ224" s="131"/>
      <c r="PDK224" s="131"/>
      <c r="PDL224" s="131"/>
      <c r="PDM224" s="132"/>
      <c r="PDO224" s="130"/>
      <c r="PDP224" s="134"/>
      <c r="PDQ224" s="134"/>
      <c r="PDR224" s="131"/>
      <c r="PDS224" s="131"/>
      <c r="PDT224" s="131"/>
      <c r="PDU224" s="132"/>
      <c r="PDW224" s="130"/>
      <c r="PDX224" s="134"/>
      <c r="PDY224" s="134"/>
      <c r="PDZ224" s="131"/>
      <c r="PEA224" s="131"/>
      <c r="PEB224" s="131"/>
      <c r="PEC224" s="132"/>
      <c r="PEE224" s="130"/>
      <c r="PEF224" s="134"/>
      <c r="PEG224" s="134"/>
      <c r="PEH224" s="131"/>
      <c r="PEI224" s="131"/>
      <c r="PEJ224" s="131"/>
      <c r="PEK224" s="132"/>
      <c r="PEM224" s="130"/>
      <c r="PEN224" s="134"/>
      <c r="PEO224" s="134"/>
      <c r="PEP224" s="131"/>
      <c r="PEQ224" s="131"/>
      <c r="PER224" s="131"/>
      <c r="PES224" s="132"/>
      <c r="PEU224" s="130"/>
      <c r="PEV224" s="134"/>
      <c r="PEW224" s="134"/>
      <c r="PEX224" s="131"/>
      <c r="PEY224" s="131"/>
      <c r="PEZ224" s="131"/>
      <c r="PFA224" s="132"/>
      <c r="PFC224" s="130"/>
      <c r="PFD224" s="134"/>
      <c r="PFE224" s="134"/>
      <c r="PFF224" s="131"/>
      <c r="PFG224" s="131"/>
      <c r="PFH224" s="131"/>
      <c r="PFI224" s="132"/>
      <c r="PFK224" s="130"/>
      <c r="PFL224" s="134"/>
      <c r="PFM224" s="134"/>
      <c r="PFN224" s="131"/>
      <c r="PFO224" s="131"/>
      <c r="PFP224" s="131"/>
      <c r="PFQ224" s="132"/>
      <c r="PFS224" s="130"/>
      <c r="PFT224" s="134"/>
      <c r="PFU224" s="134"/>
      <c r="PFV224" s="131"/>
      <c r="PFW224" s="131"/>
      <c r="PFX224" s="131"/>
      <c r="PFY224" s="132"/>
      <c r="PGA224" s="130"/>
      <c r="PGB224" s="134"/>
      <c r="PGC224" s="134"/>
      <c r="PGD224" s="131"/>
      <c r="PGE224" s="131"/>
      <c r="PGF224" s="131"/>
      <c r="PGG224" s="132"/>
      <c r="PGI224" s="130"/>
      <c r="PGJ224" s="134"/>
      <c r="PGK224" s="134"/>
      <c r="PGL224" s="131"/>
      <c r="PGM224" s="131"/>
      <c r="PGN224" s="131"/>
      <c r="PGO224" s="132"/>
      <c r="PGQ224" s="130"/>
      <c r="PGR224" s="134"/>
      <c r="PGS224" s="134"/>
      <c r="PGT224" s="131"/>
      <c r="PGU224" s="131"/>
      <c r="PGV224" s="131"/>
      <c r="PGW224" s="132"/>
      <c r="PGY224" s="130"/>
      <c r="PGZ224" s="134"/>
      <c r="PHA224" s="134"/>
      <c r="PHB224" s="131"/>
      <c r="PHC224" s="131"/>
      <c r="PHD224" s="131"/>
      <c r="PHE224" s="132"/>
      <c r="PHG224" s="130"/>
      <c r="PHH224" s="134"/>
      <c r="PHI224" s="134"/>
      <c r="PHJ224" s="131"/>
      <c r="PHK224" s="131"/>
      <c r="PHL224" s="131"/>
      <c r="PHM224" s="132"/>
      <c r="PHO224" s="130"/>
      <c r="PHP224" s="134"/>
      <c r="PHQ224" s="134"/>
      <c r="PHR224" s="131"/>
      <c r="PHS224" s="131"/>
      <c r="PHT224" s="131"/>
      <c r="PHU224" s="132"/>
      <c r="PHW224" s="130"/>
      <c r="PHX224" s="134"/>
      <c r="PHY224" s="134"/>
      <c r="PHZ224" s="131"/>
      <c r="PIA224" s="131"/>
      <c r="PIB224" s="131"/>
      <c r="PIC224" s="132"/>
      <c r="PIE224" s="130"/>
      <c r="PIF224" s="134"/>
      <c r="PIG224" s="134"/>
      <c r="PIH224" s="131"/>
      <c r="PII224" s="131"/>
      <c r="PIJ224" s="131"/>
      <c r="PIK224" s="132"/>
      <c r="PIM224" s="130"/>
      <c r="PIN224" s="134"/>
      <c r="PIO224" s="134"/>
      <c r="PIP224" s="131"/>
      <c r="PIQ224" s="131"/>
      <c r="PIR224" s="131"/>
      <c r="PIS224" s="132"/>
      <c r="PIU224" s="130"/>
      <c r="PIV224" s="134"/>
      <c r="PIW224" s="134"/>
      <c r="PIX224" s="131"/>
      <c r="PIY224" s="131"/>
      <c r="PIZ224" s="131"/>
      <c r="PJA224" s="132"/>
      <c r="PJC224" s="130"/>
      <c r="PJD224" s="134"/>
      <c r="PJE224" s="134"/>
      <c r="PJF224" s="131"/>
      <c r="PJG224" s="131"/>
      <c r="PJH224" s="131"/>
      <c r="PJI224" s="132"/>
      <c r="PJK224" s="130"/>
      <c r="PJL224" s="134"/>
      <c r="PJM224" s="134"/>
      <c r="PJN224" s="131"/>
      <c r="PJO224" s="131"/>
      <c r="PJP224" s="131"/>
      <c r="PJQ224" s="132"/>
      <c r="PJS224" s="130"/>
      <c r="PJT224" s="134"/>
      <c r="PJU224" s="134"/>
      <c r="PJV224" s="131"/>
      <c r="PJW224" s="131"/>
      <c r="PJX224" s="131"/>
      <c r="PJY224" s="132"/>
      <c r="PKA224" s="130"/>
      <c r="PKB224" s="134"/>
      <c r="PKC224" s="134"/>
      <c r="PKD224" s="131"/>
      <c r="PKE224" s="131"/>
      <c r="PKF224" s="131"/>
      <c r="PKG224" s="132"/>
      <c r="PKI224" s="130"/>
      <c r="PKJ224" s="134"/>
      <c r="PKK224" s="134"/>
      <c r="PKL224" s="131"/>
      <c r="PKM224" s="131"/>
      <c r="PKN224" s="131"/>
      <c r="PKO224" s="132"/>
      <c r="PKQ224" s="130"/>
      <c r="PKR224" s="134"/>
      <c r="PKS224" s="134"/>
      <c r="PKT224" s="131"/>
      <c r="PKU224" s="131"/>
      <c r="PKV224" s="131"/>
      <c r="PKW224" s="132"/>
      <c r="PKY224" s="130"/>
      <c r="PKZ224" s="134"/>
      <c r="PLA224" s="134"/>
      <c r="PLB224" s="131"/>
      <c r="PLC224" s="131"/>
      <c r="PLD224" s="131"/>
      <c r="PLE224" s="132"/>
      <c r="PLG224" s="130"/>
      <c r="PLH224" s="134"/>
      <c r="PLI224" s="134"/>
      <c r="PLJ224" s="131"/>
      <c r="PLK224" s="131"/>
      <c r="PLL224" s="131"/>
      <c r="PLM224" s="132"/>
      <c r="PLO224" s="130"/>
      <c r="PLP224" s="134"/>
      <c r="PLQ224" s="134"/>
      <c r="PLR224" s="131"/>
      <c r="PLS224" s="131"/>
      <c r="PLT224" s="131"/>
      <c r="PLU224" s="132"/>
      <c r="PLW224" s="130"/>
      <c r="PLX224" s="134"/>
      <c r="PLY224" s="134"/>
      <c r="PLZ224" s="131"/>
      <c r="PMA224" s="131"/>
      <c r="PMB224" s="131"/>
      <c r="PMC224" s="132"/>
      <c r="PME224" s="130"/>
      <c r="PMF224" s="134"/>
      <c r="PMG224" s="134"/>
      <c r="PMH224" s="131"/>
      <c r="PMI224" s="131"/>
      <c r="PMJ224" s="131"/>
      <c r="PMK224" s="132"/>
      <c r="PMM224" s="130"/>
      <c r="PMN224" s="134"/>
      <c r="PMO224" s="134"/>
      <c r="PMP224" s="131"/>
      <c r="PMQ224" s="131"/>
      <c r="PMR224" s="131"/>
      <c r="PMS224" s="132"/>
      <c r="PMU224" s="130"/>
      <c r="PMV224" s="134"/>
      <c r="PMW224" s="134"/>
      <c r="PMX224" s="131"/>
      <c r="PMY224" s="131"/>
      <c r="PMZ224" s="131"/>
      <c r="PNA224" s="132"/>
      <c r="PNC224" s="130"/>
      <c r="PND224" s="134"/>
      <c r="PNE224" s="134"/>
      <c r="PNF224" s="131"/>
      <c r="PNG224" s="131"/>
      <c r="PNH224" s="131"/>
      <c r="PNI224" s="132"/>
      <c r="PNK224" s="130"/>
      <c r="PNL224" s="134"/>
      <c r="PNM224" s="134"/>
      <c r="PNN224" s="131"/>
      <c r="PNO224" s="131"/>
      <c r="PNP224" s="131"/>
      <c r="PNQ224" s="132"/>
      <c r="PNS224" s="130"/>
      <c r="PNT224" s="134"/>
      <c r="PNU224" s="134"/>
      <c r="PNV224" s="131"/>
      <c r="PNW224" s="131"/>
      <c r="PNX224" s="131"/>
      <c r="PNY224" s="132"/>
      <c r="POA224" s="130"/>
      <c r="POB224" s="134"/>
      <c r="POC224" s="134"/>
      <c r="POD224" s="131"/>
      <c r="POE224" s="131"/>
      <c r="POF224" s="131"/>
      <c r="POG224" s="132"/>
      <c r="POI224" s="130"/>
      <c r="POJ224" s="134"/>
      <c r="POK224" s="134"/>
      <c r="POL224" s="131"/>
      <c r="POM224" s="131"/>
      <c r="PON224" s="131"/>
      <c r="POO224" s="132"/>
      <c r="POQ224" s="130"/>
      <c r="POR224" s="134"/>
      <c r="POS224" s="134"/>
      <c r="POT224" s="131"/>
      <c r="POU224" s="131"/>
      <c r="POV224" s="131"/>
      <c r="POW224" s="132"/>
      <c r="POY224" s="130"/>
      <c r="POZ224" s="134"/>
      <c r="PPA224" s="134"/>
      <c r="PPB224" s="131"/>
      <c r="PPC224" s="131"/>
      <c r="PPD224" s="131"/>
      <c r="PPE224" s="132"/>
      <c r="PPG224" s="130"/>
      <c r="PPH224" s="134"/>
      <c r="PPI224" s="134"/>
      <c r="PPJ224" s="131"/>
      <c r="PPK224" s="131"/>
      <c r="PPL224" s="131"/>
      <c r="PPM224" s="132"/>
      <c r="PPO224" s="130"/>
      <c r="PPP224" s="134"/>
      <c r="PPQ224" s="134"/>
      <c r="PPR224" s="131"/>
      <c r="PPS224" s="131"/>
      <c r="PPT224" s="131"/>
      <c r="PPU224" s="132"/>
      <c r="PPW224" s="130"/>
      <c r="PPX224" s="134"/>
      <c r="PPY224" s="134"/>
      <c r="PPZ224" s="131"/>
      <c r="PQA224" s="131"/>
      <c r="PQB224" s="131"/>
      <c r="PQC224" s="132"/>
      <c r="PQE224" s="130"/>
      <c r="PQF224" s="134"/>
      <c r="PQG224" s="134"/>
      <c r="PQH224" s="131"/>
      <c r="PQI224" s="131"/>
      <c r="PQJ224" s="131"/>
      <c r="PQK224" s="132"/>
      <c r="PQM224" s="130"/>
      <c r="PQN224" s="134"/>
      <c r="PQO224" s="134"/>
      <c r="PQP224" s="131"/>
      <c r="PQQ224" s="131"/>
      <c r="PQR224" s="131"/>
      <c r="PQS224" s="132"/>
      <c r="PQU224" s="130"/>
      <c r="PQV224" s="134"/>
      <c r="PQW224" s="134"/>
      <c r="PQX224" s="131"/>
      <c r="PQY224" s="131"/>
      <c r="PQZ224" s="131"/>
      <c r="PRA224" s="132"/>
      <c r="PRC224" s="130"/>
      <c r="PRD224" s="134"/>
      <c r="PRE224" s="134"/>
      <c r="PRF224" s="131"/>
      <c r="PRG224" s="131"/>
      <c r="PRH224" s="131"/>
      <c r="PRI224" s="132"/>
      <c r="PRK224" s="130"/>
      <c r="PRL224" s="134"/>
      <c r="PRM224" s="134"/>
      <c r="PRN224" s="131"/>
      <c r="PRO224" s="131"/>
      <c r="PRP224" s="131"/>
      <c r="PRQ224" s="132"/>
      <c r="PRS224" s="130"/>
      <c r="PRT224" s="134"/>
      <c r="PRU224" s="134"/>
      <c r="PRV224" s="131"/>
      <c r="PRW224" s="131"/>
      <c r="PRX224" s="131"/>
      <c r="PRY224" s="132"/>
      <c r="PSA224" s="130"/>
      <c r="PSB224" s="134"/>
      <c r="PSC224" s="134"/>
      <c r="PSD224" s="131"/>
      <c r="PSE224" s="131"/>
      <c r="PSF224" s="131"/>
      <c r="PSG224" s="132"/>
      <c r="PSI224" s="130"/>
      <c r="PSJ224" s="134"/>
      <c r="PSK224" s="134"/>
      <c r="PSL224" s="131"/>
      <c r="PSM224" s="131"/>
      <c r="PSN224" s="131"/>
      <c r="PSO224" s="132"/>
      <c r="PSQ224" s="130"/>
      <c r="PSR224" s="134"/>
      <c r="PSS224" s="134"/>
      <c r="PST224" s="131"/>
      <c r="PSU224" s="131"/>
      <c r="PSV224" s="131"/>
      <c r="PSW224" s="132"/>
      <c r="PSY224" s="130"/>
      <c r="PSZ224" s="134"/>
      <c r="PTA224" s="134"/>
      <c r="PTB224" s="131"/>
      <c r="PTC224" s="131"/>
      <c r="PTD224" s="131"/>
      <c r="PTE224" s="132"/>
      <c r="PTG224" s="130"/>
      <c r="PTH224" s="134"/>
      <c r="PTI224" s="134"/>
      <c r="PTJ224" s="131"/>
      <c r="PTK224" s="131"/>
      <c r="PTL224" s="131"/>
      <c r="PTM224" s="132"/>
      <c r="PTO224" s="130"/>
      <c r="PTP224" s="134"/>
      <c r="PTQ224" s="134"/>
      <c r="PTR224" s="131"/>
      <c r="PTS224" s="131"/>
      <c r="PTT224" s="131"/>
      <c r="PTU224" s="132"/>
      <c r="PTW224" s="130"/>
      <c r="PTX224" s="134"/>
      <c r="PTY224" s="134"/>
      <c r="PTZ224" s="131"/>
      <c r="PUA224" s="131"/>
      <c r="PUB224" s="131"/>
      <c r="PUC224" s="132"/>
      <c r="PUE224" s="130"/>
      <c r="PUF224" s="134"/>
      <c r="PUG224" s="134"/>
      <c r="PUH224" s="131"/>
      <c r="PUI224" s="131"/>
      <c r="PUJ224" s="131"/>
      <c r="PUK224" s="132"/>
      <c r="PUM224" s="130"/>
      <c r="PUN224" s="134"/>
      <c r="PUO224" s="134"/>
      <c r="PUP224" s="131"/>
      <c r="PUQ224" s="131"/>
      <c r="PUR224" s="131"/>
      <c r="PUS224" s="132"/>
      <c r="PUU224" s="130"/>
      <c r="PUV224" s="134"/>
      <c r="PUW224" s="134"/>
      <c r="PUX224" s="131"/>
      <c r="PUY224" s="131"/>
      <c r="PUZ224" s="131"/>
      <c r="PVA224" s="132"/>
      <c r="PVC224" s="130"/>
      <c r="PVD224" s="134"/>
      <c r="PVE224" s="134"/>
      <c r="PVF224" s="131"/>
      <c r="PVG224" s="131"/>
      <c r="PVH224" s="131"/>
      <c r="PVI224" s="132"/>
      <c r="PVK224" s="130"/>
      <c r="PVL224" s="134"/>
      <c r="PVM224" s="134"/>
      <c r="PVN224" s="131"/>
      <c r="PVO224" s="131"/>
      <c r="PVP224" s="131"/>
      <c r="PVQ224" s="132"/>
      <c r="PVS224" s="130"/>
      <c r="PVT224" s="134"/>
      <c r="PVU224" s="134"/>
      <c r="PVV224" s="131"/>
      <c r="PVW224" s="131"/>
      <c r="PVX224" s="131"/>
      <c r="PVY224" s="132"/>
      <c r="PWA224" s="130"/>
      <c r="PWB224" s="134"/>
      <c r="PWC224" s="134"/>
      <c r="PWD224" s="131"/>
      <c r="PWE224" s="131"/>
      <c r="PWF224" s="131"/>
      <c r="PWG224" s="132"/>
      <c r="PWI224" s="130"/>
      <c r="PWJ224" s="134"/>
      <c r="PWK224" s="134"/>
      <c r="PWL224" s="131"/>
      <c r="PWM224" s="131"/>
      <c r="PWN224" s="131"/>
      <c r="PWO224" s="132"/>
      <c r="PWQ224" s="130"/>
      <c r="PWR224" s="134"/>
      <c r="PWS224" s="134"/>
      <c r="PWT224" s="131"/>
      <c r="PWU224" s="131"/>
      <c r="PWV224" s="131"/>
      <c r="PWW224" s="132"/>
      <c r="PWY224" s="130"/>
      <c r="PWZ224" s="134"/>
      <c r="PXA224" s="134"/>
      <c r="PXB224" s="131"/>
      <c r="PXC224" s="131"/>
      <c r="PXD224" s="131"/>
      <c r="PXE224" s="132"/>
      <c r="PXG224" s="130"/>
      <c r="PXH224" s="134"/>
      <c r="PXI224" s="134"/>
      <c r="PXJ224" s="131"/>
      <c r="PXK224" s="131"/>
      <c r="PXL224" s="131"/>
      <c r="PXM224" s="132"/>
      <c r="PXO224" s="130"/>
      <c r="PXP224" s="134"/>
      <c r="PXQ224" s="134"/>
      <c r="PXR224" s="131"/>
      <c r="PXS224" s="131"/>
      <c r="PXT224" s="131"/>
      <c r="PXU224" s="132"/>
      <c r="PXW224" s="130"/>
      <c r="PXX224" s="134"/>
      <c r="PXY224" s="134"/>
      <c r="PXZ224" s="131"/>
      <c r="PYA224" s="131"/>
      <c r="PYB224" s="131"/>
      <c r="PYC224" s="132"/>
      <c r="PYE224" s="130"/>
      <c r="PYF224" s="134"/>
      <c r="PYG224" s="134"/>
      <c r="PYH224" s="131"/>
      <c r="PYI224" s="131"/>
      <c r="PYJ224" s="131"/>
      <c r="PYK224" s="132"/>
      <c r="PYM224" s="130"/>
      <c r="PYN224" s="134"/>
      <c r="PYO224" s="134"/>
      <c r="PYP224" s="131"/>
      <c r="PYQ224" s="131"/>
      <c r="PYR224" s="131"/>
      <c r="PYS224" s="132"/>
      <c r="PYU224" s="130"/>
      <c r="PYV224" s="134"/>
      <c r="PYW224" s="134"/>
      <c r="PYX224" s="131"/>
      <c r="PYY224" s="131"/>
      <c r="PYZ224" s="131"/>
      <c r="PZA224" s="132"/>
      <c r="PZC224" s="130"/>
      <c r="PZD224" s="134"/>
      <c r="PZE224" s="134"/>
      <c r="PZF224" s="131"/>
      <c r="PZG224" s="131"/>
      <c r="PZH224" s="131"/>
      <c r="PZI224" s="132"/>
      <c r="PZK224" s="130"/>
      <c r="PZL224" s="134"/>
      <c r="PZM224" s="134"/>
      <c r="PZN224" s="131"/>
      <c r="PZO224" s="131"/>
      <c r="PZP224" s="131"/>
      <c r="PZQ224" s="132"/>
      <c r="PZS224" s="130"/>
      <c r="PZT224" s="134"/>
      <c r="PZU224" s="134"/>
      <c r="PZV224" s="131"/>
      <c r="PZW224" s="131"/>
      <c r="PZX224" s="131"/>
      <c r="PZY224" s="132"/>
      <c r="QAA224" s="130"/>
      <c r="QAB224" s="134"/>
      <c r="QAC224" s="134"/>
      <c r="QAD224" s="131"/>
      <c r="QAE224" s="131"/>
      <c r="QAF224" s="131"/>
      <c r="QAG224" s="132"/>
      <c r="QAI224" s="130"/>
      <c r="QAJ224" s="134"/>
      <c r="QAK224" s="134"/>
      <c r="QAL224" s="131"/>
      <c r="QAM224" s="131"/>
      <c r="QAN224" s="131"/>
      <c r="QAO224" s="132"/>
      <c r="QAQ224" s="130"/>
      <c r="QAR224" s="134"/>
      <c r="QAS224" s="134"/>
      <c r="QAT224" s="131"/>
      <c r="QAU224" s="131"/>
      <c r="QAV224" s="131"/>
      <c r="QAW224" s="132"/>
      <c r="QAY224" s="130"/>
      <c r="QAZ224" s="134"/>
      <c r="QBA224" s="134"/>
      <c r="QBB224" s="131"/>
      <c r="QBC224" s="131"/>
      <c r="QBD224" s="131"/>
      <c r="QBE224" s="132"/>
      <c r="QBG224" s="130"/>
      <c r="QBH224" s="134"/>
      <c r="QBI224" s="134"/>
      <c r="QBJ224" s="131"/>
      <c r="QBK224" s="131"/>
      <c r="QBL224" s="131"/>
      <c r="QBM224" s="132"/>
      <c r="QBO224" s="130"/>
      <c r="QBP224" s="134"/>
      <c r="QBQ224" s="134"/>
      <c r="QBR224" s="131"/>
      <c r="QBS224" s="131"/>
      <c r="QBT224" s="131"/>
      <c r="QBU224" s="132"/>
      <c r="QBW224" s="130"/>
      <c r="QBX224" s="134"/>
      <c r="QBY224" s="134"/>
      <c r="QBZ224" s="131"/>
      <c r="QCA224" s="131"/>
      <c r="QCB224" s="131"/>
      <c r="QCC224" s="132"/>
      <c r="QCE224" s="130"/>
      <c r="QCF224" s="134"/>
      <c r="QCG224" s="134"/>
      <c r="QCH224" s="131"/>
      <c r="QCI224" s="131"/>
      <c r="QCJ224" s="131"/>
      <c r="QCK224" s="132"/>
      <c r="QCM224" s="130"/>
      <c r="QCN224" s="134"/>
      <c r="QCO224" s="134"/>
      <c r="QCP224" s="131"/>
      <c r="QCQ224" s="131"/>
      <c r="QCR224" s="131"/>
      <c r="QCS224" s="132"/>
      <c r="QCU224" s="130"/>
      <c r="QCV224" s="134"/>
      <c r="QCW224" s="134"/>
      <c r="QCX224" s="131"/>
      <c r="QCY224" s="131"/>
      <c r="QCZ224" s="131"/>
      <c r="QDA224" s="132"/>
      <c r="QDC224" s="130"/>
      <c r="QDD224" s="134"/>
      <c r="QDE224" s="134"/>
      <c r="QDF224" s="131"/>
      <c r="QDG224" s="131"/>
      <c r="QDH224" s="131"/>
      <c r="QDI224" s="132"/>
      <c r="QDK224" s="130"/>
      <c r="QDL224" s="134"/>
      <c r="QDM224" s="134"/>
      <c r="QDN224" s="131"/>
      <c r="QDO224" s="131"/>
      <c r="QDP224" s="131"/>
      <c r="QDQ224" s="132"/>
      <c r="QDS224" s="130"/>
      <c r="QDT224" s="134"/>
      <c r="QDU224" s="134"/>
      <c r="QDV224" s="131"/>
      <c r="QDW224" s="131"/>
      <c r="QDX224" s="131"/>
      <c r="QDY224" s="132"/>
      <c r="QEA224" s="130"/>
      <c r="QEB224" s="134"/>
      <c r="QEC224" s="134"/>
      <c r="QED224" s="131"/>
      <c r="QEE224" s="131"/>
      <c r="QEF224" s="131"/>
      <c r="QEG224" s="132"/>
      <c r="QEI224" s="130"/>
      <c r="QEJ224" s="134"/>
      <c r="QEK224" s="134"/>
      <c r="QEL224" s="131"/>
      <c r="QEM224" s="131"/>
      <c r="QEN224" s="131"/>
      <c r="QEO224" s="132"/>
      <c r="QEQ224" s="130"/>
      <c r="QER224" s="134"/>
      <c r="QES224" s="134"/>
      <c r="QET224" s="131"/>
      <c r="QEU224" s="131"/>
      <c r="QEV224" s="131"/>
      <c r="QEW224" s="132"/>
      <c r="QEY224" s="130"/>
      <c r="QEZ224" s="134"/>
      <c r="QFA224" s="134"/>
      <c r="QFB224" s="131"/>
      <c r="QFC224" s="131"/>
      <c r="QFD224" s="131"/>
      <c r="QFE224" s="132"/>
      <c r="QFG224" s="130"/>
      <c r="QFH224" s="134"/>
      <c r="QFI224" s="134"/>
      <c r="QFJ224" s="131"/>
      <c r="QFK224" s="131"/>
      <c r="QFL224" s="131"/>
      <c r="QFM224" s="132"/>
      <c r="QFO224" s="130"/>
      <c r="QFP224" s="134"/>
      <c r="QFQ224" s="134"/>
      <c r="QFR224" s="131"/>
      <c r="QFS224" s="131"/>
      <c r="QFT224" s="131"/>
      <c r="QFU224" s="132"/>
      <c r="QFW224" s="130"/>
      <c r="QFX224" s="134"/>
      <c r="QFY224" s="134"/>
      <c r="QFZ224" s="131"/>
      <c r="QGA224" s="131"/>
      <c r="QGB224" s="131"/>
      <c r="QGC224" s="132"/>
      <c r="QGE224" s="130"/>
      <c r="QGF224" s="134"/>
      <c r="QGG224" s="134"/>
      <c r="QGH224" s="131"/>
      <c r="QGI224" s="131"/>
      <c r="QGJ224" s="131"/>
      <c r="QGK224" s="132"/>
      <c r="QGM224" s="130"/>
      <c r="QGN224" s="134"/>
      <c r="QGO224" s="134"/>
      <c r="QGP224" s="131"/>
      <c r="QGQ224" s="131"/>
      <c r="QGR224" s="131"/>
      <c r="QGS224" s="132"/>
      <c r="QGU224" s="130"/>
      <c r="QGV224" s="134"/>
      <c r="QGW224" s="134"/>
      <c r="QGX224" s="131"/>
      <c r="QGY224" s="131"/>
      <c r="QGZ224" s="131"/>
      <c r="QHA224" s="132"/>
      <c r="QHC224" s="130"/>
      <c r="QHD224" s="134"/>
      <c r="QHE224" s="134"/>
      <c r="QHF224" s="131"/>
      <c r="QHG224" s="131"/>
      <c r="QHH224" s="131"/>
      <c r="QHI224" s="132"/>
      <c r="QHK224" s="130"/>
      <c r="QHL224" s="134"/>
      <c r="QHM224" s="134"/>
      <c r="QHN224" s="131"/>
      <c r="QHO224" s="131"/>
      <c r="QHP224" s="131"/>
      <c r="QHQ224" s="132"/>
      <c r="QHS224" s="130"/>
      <c r="QHT224" s="134"/>
      <c r="QHU224" s="134"/>
      <c r="QHV224" s="131"/>
      <c r="QHW224" s="131"/>
      <c r="QHX224" s="131"/>
      <c r="QHY224" s="132"/>
      <c r="QIA224" s="130"/>
      <c r="QIB224" s="134"/>
      <c r="QIC224" s="134"/>
      <c r="QID224" s="131"/>
      <c r="QIE224" s="131"/>
      <c r="QIF224" s="131"/>
      <c r="QIG224" s="132"/>
      <c r="QII224" s="130"/>
      <c r="QIJ224" s="134"/>
      <c r="QIK224" s="134"/>
      <c r="QIL224" s="131"/>
      <c r="QIM224" s="131"/>
      <c r="QIN224" s="131"/>
      <c r="QIO224" s="132"/>
      <c r="QIQ224" s="130"/>
      <c r="QIR224" s="134"/>
      <c r="QIS224" s="134"/>
      <c r="QIT224" s="131"/>
      <c r="QIU224" s="131"/>
      <c r="QIV224" s="131"/>
      <c r="QIW224" s="132"/>
      <c r="QIY224" s="130"/>
      <c r="QIZ224" s="134"/>
      <c r="QJA224" s="134"/>
      <c r="QJB224" s="131"/>
      <c r="QJC224" s="131"/>
      <c r="QJD224" s="131"/>
      <c r="QJE224" s="132"/>
      <c r="QJG224" s="130"/>
      <c r="QJH224" s="134"/>
      <c r="QJI224" s="134"/>
      <c r="QJJ224" s="131"/>
      <c r="QJK224" s="131"/>
      <c r="QJL224" s="131"/>
      <c r="QJM224" s="132"/>
      <c r="QJO224" s="130"/>
      <c r="QJP224" s="134"/>
      <c r="QJQ224" s="134"/>
      <c r="QJR224" s="131"/>
      <c r="QJS224" s="131"/>
      <c r="QJT224" s="131"/>
      <c r="QJU224" s="132"/>
      <c r="QJW224" s="130"/>
      <c r="QJX224" s="134"/>
      <c r="QJY224" s="134"/>
      <c r="QJZ224" s="131"/>
      <c r="QKA224" s="131"/>
      <c r="QKB224" s="131"/>
      <c r="QKC224" s="132"/>
      <c r="QKE224" s="130"/>
      <c r="QKF224" s="134"/>
      <c r="QKG224" s="134"/>
      <c r="QKH224" s="131"/>
      <c r="QKI224" s="131"/>
      <c r="QKJ224" s="131"/>
      <c r="QKK224" s="132"/>
      <c r="QKM224" s="130"/>
      <c r="QKN224" s="134"/>
      <c r="QKO224" s="134"/>
      <c r="QKP224" s="131"/>
      <c r="QKQ224" s="131"/>
      <c r="QKR224" s="131"/>
      <c r="QKS224" s="132"/>
      <c r="QKU224" s="130"/>
      <c r="QKV224" s="134"/>
      <c r="QKW224" s="134"/>
      <c r="QKX224" s="131"/>
      <c r="QKY224" s="131"/>
      <c r="QKZ224" s="131"/>
      <c r="QLA224" s="132"/>
      <c r="QLC224" s="130"/>
      <c r="QLD224" s="134"/>
      <c r="QLE224" s="134"/>
      <c r="QLF224" s="131"/>
      <c r="QLG224" s="131"/>
      <c r="QLH224" s="131"/>
      <c r="QLI224" s="132"/>
      <c r="QLK224" s="130"/>
      <c r="QLL224" s="134"/>
      <c r="QLM224" s="134"/>
      <c r="QLN224" s="131"/>
      <c r="QLO224" s="131"/>
      <c r="QLP224" s="131"/>
      <c r="QLQ224" s="132"/>
      <c r="QLS224" s="130"/>
      <c r="QLT224" s="134"/>
      <c r="QLU224" s="134"/>
      <c r="QLV224" s="131"/>
      <c r="QLW224" s="131"/>
      <c r="QLX224" s="131"/>
      <c r="QLY224" s="132"/>
      <c r="QMA224" s="130"/>
      <c r="QMB224" s="134"/>
      <c r="QMC224" s="134"/>
      <c r="QMD224" s="131"/>
      <c r="QME224" s="131"/>
      <c r="QMF224" s="131"/>
      <c r="QMG224" s="132"/>
      <c r="QMI224" s="130"/>
      <c r="QMJ224" s="134"/>
      <c r="QMK224" s="134"/>
      <c r="QML224" s="131"/>
      <c r="QMM224" s="131"/>
      <c r="QMN224" s="131"/>
      <c r="QMO224" s="132"/>
      <c r="QMQ224" s="130"/>
      <c r="QMR224" s="134"/>
      <c r="QMS224" s="134"/>
      <c r="QMT224" s="131"/>
      <c r="QMU224" s="131"/>
      <c r="QMV224" s="131"/>
      <c r="QMW224" s="132"/>
      <c r="QMY224" s="130"/>
      <c r="QMZ224" s="134"/>
      <c r="QNA224" s="134"/>
      <c r="QNB224" s="131"/>
      <c r="QNC224" s="131"/>
      <c r="QND224" s="131"/>
      <c r="QNE224" s="132"/>
      <c r="QNG224" s="130"/>
      <c r="QNH224" s="134"/>
      <c r="QNI224" s="134"/>
      <c r="QNJ224" s="131"/>
      <c r="QNK224" s="131"/>
      <c r="QNL224" s="131"/>
      <c r="QNM224" s="132"/>
      <c r="QNO224" s="130"/>
      <c r="QNP224" s="134"/>
      <c r="QNQ224" s="134"/>
      <c r="QNR224" s="131"/>
      <c r="QNS224" s="131"/>
      <c r="QNT224" s="131"/>
      <c r="QNU224" s="132"/>
      <c r="QNW224" s="130"/>
      <c r="QNX224" s="134"/>
      <c r="QNY224" s="134"/>
      <c r="QNZ224" s="131"/>
      <c r="QOA224" s="131"/>
      <c r="QOB224" s="131"/>
      <c r="QOC224" s="132"/>
      <c r="QOE224" s="130"/>
      <c r="QOF224" s="134"/>
      <c r="QOG224" s="134"/>
      <c r="QOH224" s="131"/>
      <c r="QOI224" s="131"/>
      <c r="QOJ224" s="131"/>
      <c r="QOK224" s="132"/>
      <c r="QOM224" s="130"/>
      <c r="QON224" s="134"/>
      <c r="QOO224" s="134"/>
      <c r="QOP224" s="131"/>
      <c r="QOQ224" s="131"/>
      <c r="QOR224" s="131"/>
      <c r="QOS224" s="132"/>
      <c r="QOU224" s="130"/>
      <c r="QOV224" s="134"/>
      <c r="QOW224" s="134"/>
      <c r="QOX224" s="131"/>
      <c r="QOY224" s="131"/>
      <c r="QOZ224" s="131"/>
      <c r="QPA224" s="132"/>
      <c r="QPC224" s="130"/>
      <c r="QPD224" s="134"/>
      <c r="QPE224" s="134"/>
      <c r="QPF224" s="131"/>
      <c r="QPG224" s="131"/>
      <c r="QPH224" s="131"/>
      <c r="QPI224" s="132"/>
      <c r="QPK224" s="130"/>
      <c r="QPL224" s="134"/>
      <c r="QPM224" s="134"/>
      <c r="QPN224" s="131"/>
      <c r="QPO224" s="131"/>
      <c r="QPP224" s="131"/>
      <c r="QPQ224" s="132"/>
      <c r="QPS224" s="130"/>
      <c r="QPT224" s="134"/>
      <c r="QPU224" s="134"/>
      <c r="QPV224" s="131"/>
      <c r="QPW224" s="131"/>
      <c r="QPX224" s="131"/>
      <c r="QPY224" s="132"/>
      <c r="QQA224" s="130"/>
      <c r="QQB224" s="134"/>
      <c r="QQC224" s="134"/>
      <c r="QQD224" s="131"/>
      <c r="QQE224" s="131"/>
      <c r="QQF224" s="131"/>
      <c r="QQG224" s="132"/>
      <c r="QQI224" s="130"/>
      <c r="QQJ224" s="134"/>
      <c r="QQK224" s="134"/>
      <c r="QQL224" s="131"/>
      <c r="QQM224" s="131"/>
      <c r="QQN224" s="131"/>
      <c r="QQO224" s="132"/>
      <c r="QQQ224" s="130"/>
      <c r="QQR224" s="134"/>
      <c r="QQS224" s="134"/>
      <c r="QQT224" s="131"/>
      <c r="QQU224" s="131"/>
      <c r="QQV224" s="131"/>
      <c r="QQW224" s="132"/>
      <c r="QQY224" s="130"/>
      <c r="QQZ224" s="134"/>
      <c r="QRA224" s="134"/>
      <c r="QRB224" s="131"/>
      <c r="QRC224" s="131"/>
      <c r="QRD224" s="131"/>
      <c r="QRE224" s="132"/>
      <c r="QRG224" s="130"/>
      <c r="QRH224" s="134"/>
      <c r="QRI224" s="134"/>
      <c r="QRJ224" s="131"/>
      <c r="QRK224" s="131"/>
      <c r="QRL224" s="131"/>
      <c r="QRM224" s="132"/>
      <c r="QRO224" s="130"/>
      <c r="QRP224" s="134"/>
      <c r="QRQ224" s="134"/>
      <c r="QRR224" s="131"/>
      <c r="QRS224" s="131"/>
      <c r="QRT224" s="131"/>
      <c r="QRU224" s="132"/>
      <c r="QRW224" s="130"/>
      <c r="QRX224" s="134"/>
      <c r="QRY224" s="134"/>
      <c r="QRZ224" s="131"/>
      <c r="QSA224" s="131"/>
      <c r="QSB224" s="131"/>
      <c r="QSC224" s="132"/>
      <c r="QSE224" s="130"/>
      <c r="QSF224" s="134"/>
      <c r="QSG224" s="134"/>
      <c r="QSH224" s="131"/>
      <c r="QSI224" s="131"/>
      <c r="QSJ224" s="131"/>
      <c r="QSK224" s="132"/>
      <c r="QSM224" s="130"/>
      <c r="QSN224" s="134"/>
      <c r="QSO224" s="134"/>
      <c r="QSP224" s="131"/>
      <c r="QSQ224" s="131"/>
      <c r="QSR224" s="131"/>
      <c r="QSS224" s="132"/>
      <c r="QSU224" s="130"/>
      <c r="QSV224" s="134"/>
      <c r="QSW224" s="134"/>
      <c r="QSX224" s="131"/>
      <c r="QSY224" s="131"/>
      <c r="QSZ224" s="131"/>
      <c r="QTA224" s="132"/>
      <c r="QTC224" s="130"/>
      <c r="QTD224" s="134"/>
      <c r="QTE224" s="134"/>
      <c r="QTF224" s="131"/>
      <c r="QTG224" s="131"/>
      <c r="QTH224" s="131"/>
      <c r="QTI224" s="132"/>
      <c r="QTK224" s="130"/>
      <c r="QTL224" s="134"/>
      <c r="QTM224" s="134"/>
      <c r="QTN224" s="131"/>
      <c r="QTO224" s="131"/>
      <c r="QTP224" s="131"/>
      <c r="QTQ224" s="132"/>
      <c r="QTS224" s="130"/>
      <c r="QTT224" s="134"/>
      <c r="QTU224" s="134"/>
      <c r="QTV224" s="131"/>
      <c r="QTW224" s="131"/>
      <c r="QTX224" s="131"/>
      <c r="QTY224" s="132"/>
      <c r="QUA224" s="130"/>
      <c r="QUB224" s="134"/>
      <c r="QUC224" s="134"/>
      <c r="QUD224" s="131"/>
      <c r="QUE224" s="131"/>
      <c r="QUF224" s="131"/>
      <c r="QUG224" s="132"/>
      <c r="QUI224" s="130"/>
      <c r="QUJ224" s="134"/>
      <c r="QUK224" s="134"/>
      <c r="QUL224" s="131"/>
      <c r="QUM224" s="131"/>
      <c r="QUN224" s="131"/>
      <c r="QUO224" s="132"/>
      <c r="QUQ224" s="130"/>
      <c r="QUR224" s="134"/>
      <c r="QUS224" s="134"/>
      <c r="QUT224" s="131"/>
      <c r="QUU224" s="131"/>
      <c r="QUV224" s="131"/>
      <c r="QUW224" s="132"/>
      <c r="QUY224" s="130"/>
      <c r="QUZ224" s="134"/>
      <c r="QVA224" s="134"/>
      <c r="QVB224" s="131"/>
      <c r="QVC224" s="131"/>
      <c r="QVD224" s="131"/>
      <c r="QVE224" s="132"/>
      <c r="QVG224" s="130"/>
      <c r="QVH224" s="134"/>
      <c r="QVI224" s="134"/>
      <c r="QVJ224" s="131"/>
      <c r="QVK224" s="131"/>
      <c r="QVL224" s="131"/>
      <c r="QVM224" s="132"/>
      <c r="QVO224" s="130"/>
      <c r="QVP224" s="134"/>
      <c r="QVQ224" s="134"/>
      <c r="QVR224" s="131"/>
      <c r="QVS224" s="131"/>
      <c r="QVT224" s="131"/>
      <c r="QVU224" s="132"/>
      <c r="QVW224" s="130"/>
      <c r="QVX224" s="134"/>
      <c r="QVY224" s="134"/>
      <c r="QVZ224" s="131"/>
      <c r="QWA224" s="131"/>
      <c r="QWB224" s="131"/>
      <c r="QWC224" s="132"/>
      <c r="QWE224" s="130"/>
      <c r="QWF224" s="134"/>
      <c r="QWG224" s="134"/>
      <c r="QWH224" s="131"/>
      <c r="QWI224" s="131"/>
      <c r="QWJ224" s="131"/>
      <c r="QWK224" s="132"/>
      <c r="QWM224" s="130"/>
      <c r="QWN224" s="134"/>
      <c r="QWO224" s="134"/>
      <c r="QWP224" s="131"/>
      <c r="QWQ224" s="131"/>
      <c r="QWR224" s="131"/>
      <c r="QWS224" s="132"/>
      <c r="QWU224" s="130"/>
      <c r="QWV224" s="134"/>
      <c r="QWW224" s="134"/>
      <c r="QWX224" s="131"/>
      <c r="QWY224" s="131"/>
      <c r="QWZ224" s="131"/>
      <c r="QXA224" s="132"/>
      <c r="QXC224" s="130"/>
      <c r="QXD224" s="134"/>
      <c r="QXE224" s="134"/>
      <c r="QXF224" s="131"/>
      <c r="QXG224" s="131"/>
      <c r="QXH224" s="131"/>
      <c r="QXI224" s="132"/>
      <c r="QXK224" s="130"/>
      <c r="QXL224" s="134"/>
      <c r="QXM224" s="134"/>
      <c r="QXN224" s="131"/>
      <c r="QXO224" s="131"/>
      <c r="QXP224" s="131"/>
      <c r="QXQ224" s="132"/>
      <c r="QXS224" s="130"/>
      <c r="QXT224" s="134"/>
      <c r="QXU224" s="134"/>
      <c r="QXV224" s="131"/>
      <c r="QXW224" s="131"/>
      <c r="QXX224" s="131"/>
      <c r="QXY224" s="132"/>
      <c r="QYA224" s="130"/>
      <c r="QYB224" s="134"/>
      <c r="QYC224" s="134"/>
      <c r="QYD224" s="131"/>
      <c r="QYE224" s="131"/>
      <c r="QYF224" s="131"/>
      <c r="QYG224" s="132"/>
      <c r="QYI224" s="130"/>
      <c r="QYJ224" s="134"/>
      <c r="QYK224" s="134"/>
      <c r="QYL224" s="131"/>
      <c r="QYM224" s="131"/>
      <c r="QYN224" s="131"/>
      <c r="QYO224" s="132"/>
      <c r="QYQ224" s="130"/>
      <c r="QYR224" s="134"/>
      <c r="QYS224" s="134"/>
      <c r="QYT224" s="131"/>
      <c r="QYU224" s="131"/>
      <c r="QYV224" s="131"/>
      <c r="QYW224" s="132"/>
      <c r="QYY224" s="130"/>
      <c r="QYZ224" s="134"/>
      <c r="QZA224" s="134"/>
      <c r="QZB224" s="131"/>
      <c r="QZC224" s="131"/>
      <c r="QZD224" s="131"/>
      <c r="QZE224" s="132"/>
      <c r="QZG224" s="130"/>
      <c r="QZH224" s="134"/>
      <c r="QZI224" s="134"/>
      <c r="QZJ224" s="131"/>
      <c r="QZK224" s="131"/>
      <c r="QZL224" s="131"/>
      <c r="QZM224" s="132"/>
      <c r="QZO224" s="130"/>
      <c r="QZP224" s="134"/>
      <c r="QZQ224" s="134"/>
      <c r="QZR224" s="131"/>
      <c r="QZS224" s="131"/>
      <c r="QZT224" s="131"/>
      <c r="QZU224" s="132"/>
      <c r="QZW224" s="130"/>
      <c r="QZX224" s="134"/>
      <c r="QZY224" s="134"/>
      <c r="QZZ224" s="131"/>
      <c r="RAA224" s="131"/>
      <c r="RAB224" s="131"/>
      <c r="RAC224" s="132"/>
      <c r="RAE224" s="130"/>
      <c r="RAF224" s="134"/>
      <c r="RAG224" s="134"/>
      <c r="RAH224" s="131"/>
      <c r="RAI224" s="131"/>
      <c r="RAJ224" s="131"/>
      <c r="RAK224" s="132"/>
      <c r="RAM224" s="130"/>
      <c r="RAN224" s="134"/>
      <c r="RAO224" s="134"/>
      <c r="RAP224" s="131"/>
      <c r="RAQ224" s="131"/>
      <c r="RAR224" s="131"/>
      <c r="RAS224" s="132"/>
      <c r="RAU224" s="130"/>
      <c r="RAV224" s="134"/>
      <c r="RAW224" s="134"/>
      <c r="RAX224" s="131"/>
      <c r="RAY224" s="131"/>
      <c r="RAZ224" s="131"/>
      <c r="RBA224" s="132"/>
      <c r="RBC224" s="130"/>
      <c r="RBD224" s="134"/>
      <c r="RBE224" s="134"/>
      <c r="RBF224" s="131"/>
      <c r="RBG224" s="131"/>
      <c r="RBH224" s="131"/>
      <c r="RBI224" s="132"/>
      <c r="RBK224" s="130"/>
      <c r="RBL224" s="134"/>
      <c r="RBM224" s="134"/>
      <c r="RBN224" s="131"/>
      <c r="RBO224" s="131"/>
      <c r="RBP224" s="131"/>
      <c r="RBQ224" s="132"/>
      <c r="RBS224" s="130"/>
      <c r="RBT224" s="134"/>
      <c r="RBU224" s="134"/>
      <c r="RBV224" s="131"/>
      <c r="RBW224" s="131"/>
      <c r="RBX224" s="131"/>
      <c r="RBY224" s="132"/>
      <c r="RCA224" s="130"/>
      <c r="RCB224" s="134"/>
      <c r="RCC224" s="134"/>
      <c r="RCD224" s="131"/>
      <c r="RCE224" s="131"/>
      <c r="RCF224" s="131"/>
      <c r="RCG224" s="132"/>
      <c r="RCI224" s="130"/>
      <c r="RCJ224" s="134"/>
      <c r="RCK224" s="134"/>
      <c r="RCL224" s="131"/>
      <c r="RCM224" s="131"/>
      <c r="RCN224" s="131"/>
      <c r="RCO224" s="132"/>
      <c r="RCQ224" s="130"/>
      <c r="RCR224" s="134"/>
      <c r="RCS224" s="134"/>
      <c r="RCT224" s="131"/>
      <c r="RCU224" s="131"/>
      <c r="RCV224" s="131"/>
      <c r="RCW224" s="132"/>
      <c r="RCY224" s="130"/>
      <c r="RCZ224" s="134"/>
      <c r="RDA224" s="134"/>
      <c r="RDB224" s="131"/>
      <c r="RDC224" s="131"/>
      <c r="RDD224" s="131"/>
      <c r="RDE224" s="132"/>
      <c r="RDG224" s="130"/>
      <c r="RDH224" s="134"/>
      <c r="RDI224" s="134"/>
      <c r="RDJ224" s="131"/>
      <c r="RDK224" s="131"/>
      <c r="RDL224" s="131"/>
      <c r="RDM224" s="132"/>
      <c r="RDO224" s="130"/>
      <c r="RDP224" s="134"/>
      <c r="RDQ224" s="134"/>
      <c r="RDR224" s="131"/>
      <c r="RDS224" s="131"/>
      <c r="RDT224" s="131"/>
      <c r="RDU224" s="132"/>
      <c r="RDW224" s="130"/>
      <c r="RDX224" s="134"/>
      <c r="RDY224" s="134"/>
      <c r="RDZ224" s="131"/>
      <c r="REA224" s="131"/>
      <c r="REB224" s="131"/>
      <c r="REC224" s="132"/>
      <c r="REE224" s="130"/>
      <c r="REF224" s="134"/>
      <c r="REG224" s="134"/>
      <c r="REH224" s="131"/>
      <c r="REI224" s="131"/>
      <c r="REJ224" s="131"/>
      <c r="REK224" s="132"/>
      <c r="REM224" s="130"/>
      <c r="REN224" s="134"/>
      <c r="REO224" s="134"/>
      <c r="REP224" s="131"/>
      <c r="REQ224" s="131"/>
      <c r="RER224" s="131"/>
      <c r="RES224" s="132"/>
      <c r="REU224" s="130"/>
      <c r="REV224" s="134"/>
      <c r="REW224" s="134"/>
      <c r="REX224" s="131"/>
      <c r="REY224" s="131"/>
      <c r="REZ224" s="131"/>
      <c r="RFA224" s="132"/>
      <c r="RFC224" s="130"/>
      <c r="RFD224" s="134"/>
      <c r="RFE224" s="134"/>
      <c r="RFF224" s="131"/>
      <c r="RFG224" s="131"/>
      <c r="RFH224" s="131"/>
      <c r="RFI224" s="132"/>
      <c r="RFK224" s="130"/>
      <c r="RFL224" s="134"/>
      <c r="RFM224" s="134"/>
      <c r="RFN224" s="131"/>
      <c r="RFO224" s="131"/>
      <c r="RFP224" s="131"/>
      <c r="RFQ224" s="132"/>
      <c r="RFS224" s="130"/>
      <c r="RFT224" s="134"/>
      <c r="RFU224" s="134"/>
      <c r="RFV224" s="131"/>
      <c r="RFW224" s="131"/>
      <c r="RFX224" s="131"/>
      <c r="RFY224" s="132"/>
      <c r="RGA224" s="130"/>
      <c r="RGB224" s="134"/>
      <c r="RGC224" s="134"/>
      <c r="RGD224" s="131"/>
      <c r="RGE224" s="131"/>
      <c r="RGF224" s="131"/>
      <c r="RGG224" s="132"/>
      <c r="RGI224" s="130"/>
      <c r="RGJ224" s="134"/>
      <c r="RGK224" s="134"/>
      <c r="RGL224" s="131"/>
      <c r="RGM224" s="131"/>
      <c r="RGN224" s="131"/>
      <c r="RGO224" s="132"/>
      <c r="RGQ224" s="130"/>
      <c r="RGR224" s="134"/>
      <c r="RGS224" s="134"/>
      <c r="RGT224" s="131"/>
      <c r="RGU224" s="131"/>
      <c r="RGV224" s="131"/>
      <c r="RGW224" s="132"/>
      <c r="RGY224" s="130"/>
      <c r="RGZ224" s="134"/>
      <c r="RHA224" s="134"/>
      <c r="RHB224" s="131"/>
      <c r="RHC224" s="131"/>
      <c r="RHD224" s="131"/>
      <c r="RHE224" s="132"/>
      <c r="RHG224" s="130"/>
      <c r="RHH224" s="134"/>
      <c r="RHI224" s="134"/>
      <c r="RHJ224" s="131"/>
      <c r="RHK224" s="131"/>
      <c r="RHL224" s="131"/>
      <c r="RHM224" s="132"/>
      <c r="RHO224" s="130"/>
      <c r="RHP224" s="134"/>
      <c r="RHQ224" s="134"/>
      <c r="RHR224" s="131"/>
      <c r="RHS224" s="131"/>
      <c r="RHT224" s="131"/>
      <c r="RHU224" s="132"/>
      <c r="RHW224" s="130"/>
      <c r="RHX224" s="134"/>
      <c r="RHY224" s="134"/>
      <c r="RHZ224" s="131"/>
      <c r="RIA224" s="131"/>
      <c r="RIB224" s="131"/>
      <c r="RIC224" s="132"/>
      <c r="RIE224" s="130"/>
      <c r="RIF224" s="134"/>
      <c r="RIG224" s="134"/>
      <c r="RIH224" s="131"/>
      <c r="RII224" s="131"/>
      <c r="RIJ224" s="131"/>
      <c r="RIK224" s="132"/>
      <c r="RIM224" s="130"/>
      <c r="RIN224" s="134"/>
      <c r="RIO224" s="134"/>
      <c r="RIP224" s="131"/>
      <c r="RIQ224" s="131"/>
      <c r="RIR224" s="131"/>
      <c r="RIS224" s="132"/>
      <c r="RIU224" s="130"/>
      <c r="RIV224" s="134"/>
      <c r="RIW224" s="134"/>
      <c r="RIX224" s="131"/>
      <c r="RIY224" s="131"/>
      <c r="RIZ224" s="131"/>
      <c r="RJA224" s="132"/>
      <c r="RJC224" s="130"/>
      <c r="RJD224" s="134"/>
      <c r="RJE224" s="134"/>
      <c r="RJF224" s="131"/>
      <c r="RJG224" s="131"/>
      <c r="RJH224" s="131"/>
      <c r="RJI224" s="132"/>
      <c r="RJK224" s="130"/>
      <c r="RJL224" s="134"/>
      <c r="RJM224" s="134"/>
      <c r="RJN224" s="131"/>
      <c r="RJO224" s="131"/>
      <c r="RJP224" s="131"/>
      <c r="RJQ224" s="132"/>
      <c r="RJS224" s="130"/>
      <c r="RJT224" s="134"/>
      <c r="RJU224" s="134"/>
      <c r="RJV224" s="131"/>
      <c r="RJW224" s="131"/>
      <c r="RJX224" s="131"/>
      <c r="RJY224" s="132"/>
      <c r="RKA224" s="130"/>
      <c r="RKB224" s="134"/>
      <c r="RKC224" s="134"/>
      <c r="RKD224" s="131"/>
      <c r="RKE224" s="131"/>
      <c r="RKF224" s="131"/>
      <c r="RKG224" s="132"/>
      <c r="RKI224" s="130"/>
      <c r="RKJ224" s="134"/>
      <c r="RKK224" s="134"/>
      <c r="RKL224" s="131"/>
      <c r="RKM224" s="131"/>
      <c r="RKN224" s="131"/>
      <c r="RKO224" s="132"/>
      <c r="RKQ224" s="130"/>
      <c r="RKR224" s="134"/>
      <c r="RKS224" s="134"/>
      <c r="RKT224" s="131"/>
      <c r="RKU224" s="131"/>
      <c r="RKV224" s="131"/>
      <c r="RKW224" s="132"/>
      <c r="RKY224" s="130"/>
      <c r="RKZ224" s="134"/>
      <c r="RLA224" s="134"/>
      <c r="RLB224" s="131"/>
      <c r="RLC224" s="131"/>
      <c r="RLD224" s="131"/>
      <c r="RLE224" s="132"/>
      <c r="RLG224" s="130"/>
      <c r="RLH224" s="134"/>
      <c r="RLI224" s="134"/>
      <c r="RLJ224" s="131"/>
      <c r="RLK224" s="131"/>
      <c r="RLL224" s="131"/>
      <c r="RLM224" s="132"/>
      <c r="RLO224" s="130"/>
      <c r="RLP224" s="134"/>
      <c r="RLQ224" s="134"/>
      <c r="RLR224" s="131"/>
      <c r="RLS224" s="131"/>
      <c r="RLT224" s="131"/>
      <c r="RLU224" s="132"/>
      <c r="RLW224" s="130"/>
      <c r="RLX224" s="134"/>
      <c r="RLY224" s="134"/>
      <c r="RLZ224" s="131"/>
      <c r="RMA224" s="131"/>
      <c r="RMB224" s="131"/>
      <c r="RMC224" s="132"/>
      <c r="RME224" s="130"/>
      <c r="RMF224" s="134"/>
      <c r="RMG224" s="134"/>
      <c r="RMH224" s="131"/>
      <c r="RMI224" s="131"/>
      <c r="RMJ224" s="131"/>
      <c r="RMK224" s="132"/>
      <c r="RMM224" s="130"/>
      <c r="RMN224" s="134"/>
      <c r="RMO224" s="134"/>
      <c r="RMP224" s="131"/>
      <c r="RMQ224" s="131"/>
      <c r="RMR224" s="131"/>
      <c r="RMS224" s="132"/>
      <c r="RMU224" s="130"/>
      <c r="RMV224" s="134"/>
      <c r="RMW224" s="134"/>
      <c r="RMX224" s="131"/>
      <c r="RMY224" s="131"/>
      <c r="RMZ224" s="131"/>
      <c r="RNA224" s="132"/>
      <c r="RNC224" s="130"/>
      <c r="RND224" s="134"/>
      <c r="RNE224" s="134"/>
      <c r="RNF224" s="131"/>
      <c r="RNG224" s="131"/>
      <c r="RNH224" s="131"/>
      <c r="RNI224" s="132"/>
      <c r="RNK224" s="130"/>
      <c r="RNL224" s="134"/>
      <c r="RNM224" s="134"/>
      <c r="RNN224" s="131"/>
      <c r="RNO224" s="131"/>
      <c r="RNP224" s="131"/>
      <c r="RNQ224" s="132"/>
      <c r="RNS224" s="130"/>
      <c r="RNT224" s="134"/>
      <c r="RNU224" s="134"/>
      <c r="RNV224" s="131"/>
      <c r="RNW224" s="131"/>
      <c r="RNX224" s="131"/>
      <c r="RNY224" s="132"/>
      <c r="ROA224" s="130"/>
      <c r="ROB224" s="134"/>
      <c r="ROC224" s="134"/>
      <c r="ROD224" s="131"/>
      <c r="ROE224" s="131"/>
      <c r="ROF224" s="131"/>
      <c r="ROG224" s="132"/>
      <c r="ROI224" s="130"/>
      <c r="ROJ224" s="134"/>
      <c r="ROK224" s="134"/>
      <c r="ROL224" s="131"/>
      <c r="ROM224" s="131"/>
      <c r="RON224" s="131"/>
      <c r="ROO224" s="132"/>
      <c r="ROQ224" s="130"/>
      <c r="ROR224" s="134"/>
      <c r="ROS224" s="134"/>
      <c r="ROT224" s="131"/>
      <c r="ROU224" s="131"/>
      <c r="ROV224" s="131"/>
      <c r="ROW224" s="132"/>
      <c r="ROY224" s="130"/>
      <c r="ROZ224" s="134"/>
      <c r="RPA224" s="134"/>
      <c r="RPB224" s="131"/>
      <c r="RPC224" s="131"/>
      <c r="RPD224" s="131"/>
      <c r="RPE224" s="132"/>
      <c r="RPG224" s="130"/>
      <c r="RPH224" s="134"/>
      <c r="RPI224" s="134"/>
      <c r="RPJ224" s="131"/>
      <c r="RPK224" s="131"/>
      <c r="RPL224" s="131"/>
      <c r="RPM224" s="132"/>
      <c r="RPO224" s="130"/>
      <c r="RPP224" s="134"/>
      <c r="RPQ224" s="134"/>
      <c r="RPR224" s="131"/>
      <c r="RPS224" s="131"/>
      <c r="RPT224" s="131"/>
      <c r="RPU224" s="132"/>
      <c r="RPW224" s="130"/>
      <c r="RPX224" s="134"/>
      <c r="RPY224" s="134"/>
      <c r="RPZ224" s="131"/>
      <c r="RQA224" s="131"/>
      <c r="RQB224" s="131"/>
      <c r="RQC224" s="132"/>
      <c r="RQE224" s="130"/>
      <c r="RQF224" s="134"/>
      <c r="RQG224" s="134"/>
      <c r="RQH224" s="131"/>
      <c r="RQI224" s="131"/>
      <c r="RQJ224" s="131"/>
      <c r="RQK224" s="132"/>
      <c r="RQM224" s="130"/>
      <c r="RQN224" s="134"/>
      <c r="RQO224" s="134"/>
      <c r="RQP224" s="131"/>
      <c r="RQQ224" s="131"/>
      <c r="RQR224" s="131"/>
      <c r="RQS224" s="132"/>
      <c r="RQU224" s="130"/>
      <c r="RQV224" s="134"/>
      <c r="RQW224" s="134"/>
      <c r="RQX224" s="131"/>
      <c r="RQY224" s="131"/>
      <c r="RQZ224" s="131"/>
      <c r="RRA224" s="132"/>
      <c r="RRC224" s="130"/>
      <c r="RRD224" s="134"/>
      <c r="RRE224" s="134"/>
      <c r="RRF224" s="131"/>
      <c r="RRG224" s="131"/>
      <c r="RRH224" s="131"/>
      <c r="RRI224" s="132"/>
      <c r="RRK224" s="130"/>
      <c r="RRL224" s="134"/>
      <c r="RRM224" s="134"/>
      <c r="RRN224" s="131"/>
      <c r="RRO224" s="131"/>
      <c r="RRP224" s="131"/>
      <c r="RRQ224" s="132"/>
      <c r="RRS224" s="130"/>
      <c r="RRT224" s="134"/>
      <c r="RRU224" s="134"/>
      <c r="RRV224" s="131"/>
      <c r="RRW224" s="131"/>
      <c r="RRX224" s="131"/>
      <c r="RRY224" s="132"/>
      <c r="RSA224" s="130"/>
      <c r="RSB224" s="134"/>
      <c r="RSC224" s="134"/>
      <c r="RSD224" s="131"/>
      <c r="RSE224" s="131"/>
      <c r="RSF224" s="131"/>
      <c r="RSG224" s="132"/>
      <c r="RSI224" s="130"/>
      <c r="RSJ224" s="134"/>
      <c r="RSK224" s="134"/>
      <c r="RSL224" s="131"/>
      <c r="RSM224" s="131"/>
      <c r="RSN224" s="131"/>
      <c r="RSO224" s="132"/>
      <c r="RSQ224" s="130"/>
      <c r="RSR224" s="134"/>
      <c r="RSS224" s="134"/>
      <c r="RST224" s="131"/>
      <c r="RSU224" s="131"/>
      <c r="RSV224" s="131"/>
      <c r="RSW224" s="132"/>
      <c r="RSY224" s="130"/>
      <c r="RSZ224" s="134"/>
      <c r="RTA224" s="134"/>
      <c r="RTB224" s="131"/>
      <c r="RTC224" s="131"/>
      <c r="RTD224" s="131"/>
      <c r="RTE224" s="132"/>
      <c r="RTG224" s="130"/>
      <c r="RTH224" s="134"/>
      <c r="RTI224" s="134"/>
      <c r="RTJ224" s="131"/>
      <c r="RTK224" s="131"/>
      <c r="RTL224" s="131"/>
      <c r="RTM224" s="132"/>
      <c r="RTO224" s="130"/>
      <c r="RTP224" s="134"/>
      <c r="RTQ224" s="134"/>
      <c r="RTR224" s="131"/>
      <c r="RTS224" s="131"/>
      <c r="RTT224" s="131"/>
      <c r="RTU224" s="132"/>
      <c r="RTW224" s="130"/>
      <c r="RTX224" s="134"/>
      <c r="RTY224" s="134"/>
      <c r="RTZ224" s="131"/>
      <c r="RUA224" s="131"/>
      <c r="RUB224" s="131"/>
      <c r="RUC224" s="132"/>
      <c r="RUE224" s="130"/>
      <c r="RUF224" s="134"/>
      <c r="RUG224" s="134"/>
      <c r="RUH224" s="131"/>
      <c r="RUI224" s="131"/>
      <c r="RUJ224" s="131"/>
      <c r="RUK224" s="132"/>
      <c r="RUM224" s="130"/>
      <c r="RUN224" s="134"/>
      <c r="RUO224" s="134"/>
      <c r="RUP224" s="131"/>
      <c r="RUQ224" s="131"/>
      <c r="RUR224" s="131"/>
      <c r="RUS224" s="132"/>
      <c r="RUU224" s="130"/>
      <c r="RUV224" s="134"/>
      <c r="RUW224" s="134"/>
      <c r="RUX224" s="131"/>
      <c r="RUY224" s="131"/>
      <c r="RUZ224" s="131"/>
      <c r="RVA224" s="132"/>
      <c r="RVC224" s="130"/>
      <c r="RVD224" s="134"/>
      <c r="RVE224" s="134"/>
      <c r="RVF224" s="131"/>
      <c r="RVG224" s="131"/>
      <c r="RVH224" s="131"/>
      <c r="RVI224" s="132"/>
      <c r="RVK224" s="130"/>
      <c r="RVL224" s="134"/>
      <c r="RVM224" s="134"/>
      <c r="RVN224" s="131"/>
      <c r="RVO224" s="131"/>
      <c r="RVP224" s="131"/>
      <c r="RVQ224" s="132"/>
      <c r="RVS224" s="130"/>
      <c r="RVT224" s="134"/>
      <c r="RVU224" s="134"/>
      <c r="RVV224" s="131"/>
      <c r="RVW224" s="131"/>
      <c r="RVX224" s="131"/>
      <c r="RVY224" s="132"/>
      <c r="RWA224" s="130"/>
      <c r="RWB224" s="134"/>
      <c r="RWC224" s="134"/>
      <c r="RWD224" s="131"/>
      <c r="RWE224" s="131"/>
      <c r="RWF224" s="131"/>
      <c r="RWG224" s="132"/>
      <c r="RWI224" s="130"/>
      <c r="RWJ224" s="134"/>
      <c r="RWK224" s="134"/>
      <c r="RWL224" s="131"/>
      <c r="RWM224" s="131"/>
      <c r="RWN224" s="131"/>
      <c r="RWO224" s="132"/>
      <c r="RWQ224" s="130"/>
      <c r="RWR224" s="134"/>
      <c r="RWS224" s="134"/>
      <c r="RWT224" s="131"/>
      <c r="RWU224" s="131"/>
      <c r="RWV224" s="131"/>
      <c r="RWW224" s="132"/>
      <c r="RWY224" s="130"/>
      <c r="RWZ224" s="134"/>
      <c r="RXA224" s="134"/>
      <c r="RXB224" s="131"/>
      <c r="RXC224" s="131"/>
      <c r="RXD224" s="131"/>
      <c r="RXE224" s="132"/>
      <c r="RXG224" s="130"/>
      <c r="RXH224" s="134"/>
      <c r="RXI224" s="134"/>
      <c r="RXJ224" s="131"/>
      <c r="RXK224" s="131"/>
      <c r="RXL224" s="131"/>
      <c r="RXM224" s="132"/>
      <c r="RXO224" s="130"/>
      <c r="RXP224" s="134"/>
      <c r="RXQ224" s="134"/>
      <c r="RXR224" s="131"/>
      <c r="RXS224" s="131"/>
      <c r="RXT224" s="131"/>
      <c r="RXU224" s="132"/>
      <c r="RXW224" s="130"/>
      <c r="RXX224" s="134"/>
      <c r="RXY224" s="134"/>
      <c r="RXZ224" s="131"/>
      <c r="RYA224" s="131"/>
      <c r="RYB224" s="131"/>
      <c r="RYC224" s="132"/>
      <c r="RYE224" s="130"/>
      <c r="RYF224" s="134"/>
      <c r="RYG224" s="134"/>
      <c r="RYH224" s="131"/>
      <c r="RYI224" s="131"/>
      <c r="RYJ224" s="131"/>
      <c r="RYK224" s="132"/>
      <c r="RYM224" s="130"/>
      <c r="RYN224" s="134"/>
      <c r="RYO224" s="134"/>
      <c r="RYP224" s="131"/>
      <c r="RYQ224" s="131"/>
      <c r="RYR224" s="131"/>
      <c r="RYS224" s="132"/>
      <c r="RYU224" s="130"/>
      <c r="RYV224" s="134"/>
      <c r="RYW224" s="134"/>
      <c r="RYX224" s="131"/>
      <c r="RYY224" s="131"/>
      <c r="RYZ224" s="131"/>
      <c r="RZA224" s="132"/>
      <c r="RZC224" s="130"/>
      <c r="RZD224" s="134"/>
      <c r="RZE224" s="134"/>
      <c r="RZF224" s="131"/>
      <c r="RZG224" s="131"/>
      <c r="RZH224" s="131"/>
      <c r="RZI224" s="132"/>
      <c r="RZK224" s="130"/>
      <c r="RZL224" s="134"/>
      <c r="RZM224" s="134"/>
      <c r="RZN224" s="131"/>
      <c r="RZO224" s="131"/>
      <c r="RZP224" s="131"/>
      <c r="RZQ224" s="132"/>
      <c r="RZS224" s="130"/>
      <c r="RZT224" s="134"/>
      <c r="RZU224" s="134"/>
      <c r="RZV224" s="131"/>
      <c r="RZW224" s="131"/>
      <c r="RZX224" s="131"/>
      <c r="RZY224" s="132"/>
      <c r="SAA224" s="130"/>
      <c r="SAB224" s="134"/>
      <c r="SAC224" s="134"/>
      <c r="SAD224" s="131"/>
      <c r="SAE224" s="131"/>
      <c r="SAF224" s="131"/>
      <c r="SAG224" s="132"/>
      <c r="SAI224" s="130"/>
      <c r="SAJ224" s="134"/>
      <c r="SAK224" s="134"/>
      <c r="SAL224" s="131"/>
      <c r="SAM224" s="131"/>
      <c r="SAN224" s="131"/>
      <c r="SAO224" s="132"/>
      <c r="SAQ224" s="130"/>
      <c r="SAR224" s="134"/>
      <c r="SAS224" s="134"/>
      <c r="SAT224" s="131"/>
      <c r="SAU224" s="131"/>
      <c r="SAV224" s="131"/>
      <c r="SAW224" s="132"/>
      <c r="SAY224" s="130"/>
      <c r="SAZ224" s="134"/>
      <c r="SBA224" s="134"/>
      <c r="SBB224" s="131"/>
      <c r="SBC224" s="131"/>
      <c r="SBD224" s="131"/>
      <c r="SBE224" s="132"/>
      <c r="SBG224" s="130"/>
      <c r="SBH224" s="134"/>
      <c r="SBI224" s="134"/>
      <c r="SBJ224" s="131"/>
      <c r="SBK224" s="131"/>
      <c r="SBL224" s="131"/>
      <c r="SBM224" s="132"/>
      <c r="SBO224" s="130"/>
      <c r="SBP224" s="134"/>
      <c r="SBQ224" s="134"/>
      <c r="SBR224" s="131"/>
      <c r="SBS224" s="131"/>
      <c r="SBT224" s="131"/>
      <c r="SBU224" s="132"/>
      <c r="SBW224" s="130"/>
      <c r="SBX224" s="134"/>
      <c r="SBY224" s="134"/>
      <c r="SBZ224" s="131"/>
      <c r="SCA224" s="131"/>
      <c r="SCB224" s="131"/>
      <c r="SCC224" s="132"/>
      <c r="SCE224" s="130"/>
      <c r="SCF224" s="134"/>
      <c r="SCG224" s="134"/>
      <c r="SCH224" s="131"/>
      <c r="SCI224" s="131"/>
      <c r="SCJ224" s="131"/>
      <c r="SCK224" s="132"/>
      <c r="SCM224" s="130"/>
      <c r="SCN224" s="134"/>
      <c r="SCO224" s="134"/>
      <c r="SCP224" s="131"/>
      <c r="SCQ224" s="131"/>
      <c r="SCR224" s="131"/>
      <c r="SCS224" s="132"/>
      <c r="SCU224" s="130"/>
      <c r="SCV224" s="134"/>
      <c r="SCW224" s="134"/>
      <c r="SCX224" s="131"/>
      <c r="SCY224" s="131"/>
      <c r="SCZ224" s="131"/>
      <c r="SDA224" s="132"/>
      <c r="SDC224" s="130"/>
      <c r="SDD224" s="134"/>
      <c r="SDE224" s="134"/>
      <c r="SDF224" s="131"/>
      <c r="SDG224" s="131"/>
      <c r="SDH224" s="131"/>
      <c r="SDI224" s="132"/>
      <c r="SDK224" s="130"/>
      <c r="SDL224" s="134"/>
      <c r="SDM224" s="134"/>
      <c r="SDN224" s="131"/>
      <c r="SDO224" s="131"/>
      <c r="SDP224" s="131"/>
      <c r="SDQ224" s="132"/>
      <c r="SDS224" s="130"/>
      <c r="SDT224" s="134"/>
      <c r="SDU224" s="134"/>
      <c r="SDV224" s="131"/>
      <c r="SDW224" s="131"/>
      <c r="SDX224" s="131"/>
      <c r="SDY224" s="132"/>
      <c r="SEA224" s="130"/>
      <c r="SEB224" s="134"/>
      <c r="SEC224" s="134"/>
      <c r="SED224" s="131"/>
      <c r="SEE224" s="131"/>
      <c r="SEF224" s="131"/>
      <c r="SEG224" s="132"/>
      <c r="SEI224" s="130"/>
      <c r="SEJ224" s="134"/>
      <c r="SEK224" s="134"/>
      <c r="SEL224" s="131"/>
      <c r="SEM224" s="131"/>
      <c r="SEN224" s="131"/>
      <c r="SEO224" s="132"/>
      <c r="SEQ224" s="130"/>
      <c r="SER224" s="134"/>
      <c r="SES224" s="134"/>
      <c r="SET224" s="131"/>
      <c r="SEU224" s="131"/>
      <c r="SEV224" s="131"/>
      <c r="SEW224" s="132"/>
      <c r="SEY224" s="130"/>
      <c r="SEZ224" s="134"/>
      <c r="SFA224" s="134"/>
      <c r="SFB224" s="131"/>
      <c r="SFC224" s="131"/>
      <c r="SFD224" s="131"/>
      <c r="SFE224" s="132"/>
      <c r="SFG224" s="130"/>
      <c r="SFH224" s="134"/>
      <c r="SFI224" s="134"/>
      <c r="SFJ224" s="131"/>
      <c r="SFK224" s="131"/>
      <c r="SFL224" s="131"/>
      <c r="SFM224" s="132"/>
      <c r="SFO224" s="130"/>
      <c r="SFP224" s="134"/>
      <c r="SFQ224" s="134"/>
      <c r="SFR224" s="131"/>
      <c r="SFS224" s="131"/>
      <c r="SFT224" s="131"/>
      <c r="SFU224" s="132"/>
      <c r="SFW224" s="130"/>
      <c r="SFX224" s="134"/>
      <c r="SFY224" s="134"/>
      <c r="SFZ224" s="131"/>
      <c r="SGA224" s="131"/>
      <c r="SGB224" s="131"/>
      <c r="SGC224" s="132"/>
      <c r="SGE224" s="130"/>
      <c r="SGF224" s="134"/>
      <c r="SGG224" s="134"/>
      <c r="SGH224" s="131"/>
      <c r="SGI224" s="131"/>
      <c r="SGJ224" s="131"/>
      <c r="SGK224" s="132"/>
      <c r="SGM224" s="130"/>
      <c r="SGN224" s="134"/>
      <c r="SGO224" s="134"/>
      <c r="SGP224" s="131"/>
      <c r="SGQ224" s="131"/>
      <c r="SGR224" s="131"/>
      <c r="SGS224" s="132"/>
      <c r="SGU224" s="130"/>
      <c r="SGV224" s="134"/>
      <c r="SGW224" s="134"/>
      <c r="SGX224" s="131"/>
      <c r="SGY224" s="131"/>
      <c r="SGZ224" s="131"/>
      <c r="SHA224" s="132"/>
      <c r="SHC224" s="130"/>
      <c r="SHD224" s="134"/>
      <c r="SHE224" s="134"/>
      <c r="SHF224" s="131"/>
      <c r="SHG224" s="131"/>
      <c r="SHH224" s="131"/>
      <c r="SHI224" s="132"/>
      <c r="SHK224" s="130"/>
      <c r="SHL224" s="134"/>
      <c r="SHM224" s="134"/>
      <c r="SHN224" s="131"/>
      <c r="SHO224" s="131"/>
      <c r="SHP224" s="131"/>
      <c r="SHQ224" s="132"/>
      <c r="SHS224" s="130"/>
      <c r="SHT224" s="134"/>
      <c r="SHU224" s="134"/>
      <c r="SHV224" s="131"/>
      <c r="SHW224" s="131"/>
      <c r="SHX224" s="131"/>
      <c r="SHY224" s="132"/>
      <c r="SIA224" s="130"/>
      <c r="SIB224" s="134"/>
      <c r="SIC224" s="134"/>
      <c r="SID224" s="131"/>
      <c r="SIE224" s="131"/>
      <c r="SIF224" s="131"/>
      <c r="SIG224" s="132"/>
      <c r="SII224" s="130"/>
      <c r="SIJ224" s="134"/>
      <c r="SIK224" s="134"/>
      <c r="SIL224" s="131"/>
      <c r="SIM224" s="131"/>
      <c r="SIN224" s="131"/>
      <c r="SIO224" s="132"/>
      <c r="SIQ224" s="130"/>
      <c r="SIR224" s="134"/>
      <c r="SIS224" s="134"/>
      <c r="SIT224" s="131"/>
      <c r="SIU224" s="131"/>
      <c r="SIV224" s="131"/>
      <c r="SIW224" s="132"/>
      <c r="SIY224" s="130"/>
      <c r="SIZ224" s="134"/>
      <c r="SJA224" s="134"/>
      <c r="SJB224" s="131"/>
      <c r="SJC224" s="131"/>
      <c r="SJD224" s="131"/>
      <c r="SJE224" s="132"/>
      <c r="SJG224" s="130"/>
      <c r="SJH224" s="134"/>
      <c r="SJI224" s="134"/>
      <c r="SJJ224" s="131"/>
      <c r="SJK224" s="131"/>
      <c r="SJL224" s="131"/>
      <c r="SJM224" s="132"/>
      <c r="SJO224" s="130"/>
      <c r="SJP224" s="134"/>
      <c r="SJQ224" s="134"/>
      <c r="SJR224" s="131"/>
      <c r="SJS224" s="131"/>
      <c r="SJT224" s="131"/>
      <c r="SJU224" s="132"/>
      <c r="SJW224" s="130"/>
      <c r="SJX224" s="134"/>
      <c r="SJY224" s="134"/>
      <c r="SJZ224" s="131"/>
      <c r="SKA224" s="131"/>
      <c r="SKB224" s="131"/>
      <c r="SKC224" s="132"/>
      <c r="SKE224" s="130"/>
      <c r="SKF224" s="134"/>
      <c r="SKG224" s="134"/>
      <c r="SKH224" s="131"/>
      <c r="SKI224" s="131"/>
      <c r="SKJ224" s="131"/>
      <c r="SKK224" s="132"/>
      <c r="SKM224" s="130"/>
      <c r="SKN224" s="134"/>
      <c r="SKO224" s="134"/>
      <c r="SKP224" s="131"/>
      <c r="SKQ224" s="131"/>
      <c r="SKR224" s="131"/>
      <c r="SKS224" s="132"/>
      <c r="SKU224" s="130"/>
      <c r="SKV224" s="134"/>
      <c r="SKW224" s="134"/>
      <c r="SKX224" s="131"/>
      <c r="SKY224" s="131"/>
      <c r="SKZ224" s="131"/>
      <c r="SLA224" s="132"/>
      <c r="SLC224" s="130"/>
      <c r="SLD224" s="134"/>
      <c r="SLE224" s="134"/>
      <c r="SLF224" s="131"/>
      <c r="SLG224" s="131"/>
      <c r="SLH224" s="131"/>
      <c r="SLI224" s="132"/>
      <c r="SLK224" s="130"/>
      <c r="SLL224" s="134"/>
      <c r="SLM224" s="134"/>
      <c r="SLN224" s="131"/>
      <c r="SLO224" s="131"/>
      <c r="SLP224" s="131"/>
      <c r="SLQ224" s="132"/>
      <c r="SLS224" s="130"/>
      <c r="SLT224" s="134"/>
      <c r="SLU224" s="134"/>
      <c r="SLV224" s="131"/>
      <c r="SLW224" s="131"/>
      <c r="SLX224" s="131"/>
      <c r="SLY224" s="132"/>
      <c r="SMA224" s="130"/>
      <c r="SMB224" s="134"/>
      <c r="SMC224" s="134"/>
      <c r="SMD224" s="131"/>
      <c r="SME224" s="131"/>
      <c r="SMF224" s="131"/>
      <c r="SMG224" s="132"/>
      <c r="SMI224" s="130"/>
      <c r="SMJ224" s="134"/>
      <c r="SMK224" s="134"/>
      <c r="SML224" s="131"/>
      <c r="SMM224" s="131"/>
      <c r="SMN224" s="131"/>
      <c r="SMO224" s="132"/>
      <c r="SMQ224" s="130"/>
      <c r="SMR224" s="134"/>
      <c r="SMS224" s="134"/>
      <c r="SMT224" s="131"/>
      <c r="SMU224" s="131"/>
      <c r="SMV224" s="131"/>
      <c r="SMW224" s="132"/>
      <c r="SMY224" s="130"/>
      <c r="SMZ224" s="134"/>
      <c r="SNA224" s="134"/>
      <c r="SNB224" s="131"/>
      <c r="SNC224" s="131"/>
      <c r="SND224" s="131"/>
      <c r="SNE224" s="132"/>
      <c r="SNG224" s="130"/>
      <c r="SNH224" s="134"/>
      <c r="SNI224" s="134"/>
      <c r="SNJ224" s="131"/>
      <c r="SNK224" s="131"/>
      <c r="SNL224" s="131"/>
      <c r="SNM224" s="132"/>
      <c r="SNO224" s="130"/>
      <c r="SNP224" s="134"/>
      <c r="SNQ224" s="134"/>
      <c r="SNR224" s="131"/>
      <c r="SNS224" s="131"/>
      <c r="SNT224" s="131"/>
      <c r="SNU224" s="132"/>
      <c r="SNW224" s="130"/>
      <c r="SNX224" s="134"/>
      <c r="SNY224" s="134"/>
      <c r="SNZ224" s="131"/>
      <c r="SOA224" s="131"/>
      <c r="SOB224" s="131"/>
      <c r="SOC224" s="132"/>
      <c r="SOE224" s="130"/>
      <c r="SOF224" s="134"/>
      <c r="SOG224" s="134"/>
      <c r="SOH224" s="131"/>
      <c r="SOI224" s="131"/>
      <c r="SOJ224" s="131"/>
      <c r="SOK224" s="132"/>
      <c r="SOM224" s="130"/>
      <c r="SON224" s="134"/>
      <c r="SOO224" s="134"/>
      <c r="SOP224" s="131"/>
      <c r="SOQ224" s="131"/>
      <c r="SOR224" s="131"/>
      <c r="SOS224" s="132"/>
      <c r="SOU224" s="130"/>
      <c r="SOV224" s="134"/>
      <c r="SOW224" s="134"/>
      <c r="SOX224" s="131"/>
      <c r="SOY224" s="131"/>
      <c r="SOZ224" s="131"/>
      <c r="SPA224" s="132"/>
      <c r="SPC224" s="130"/>
      <c r="SPD224" s="134"/>
      <c r="SPE224" s="134"/>
      <c r="SPF224" s="131"/>
      <c r="SPG224" s="131"/>
      <c r="SPH224" s="131"/>
      <c r="SPI224" s="132"/>
      <c r="SPK224" s="130"/>
      <c r="SPL224" s="134"/>
      <c r="SPM224" s="134"/>
      <c r="SPN224" s="131"/>
      <c r="SPO224" s="131"/>
      <c r="SPP224" s="131"/>
      <c r="SPQ224" s="132"/>
      <c r="SPS224" s="130"/>
      <c r="SPT224" s="134"/>
      <c r="SPU224" s="134"/>
      <c r="SPV224" s="131"/>
      <c r="SPW224" s="131"/>
      <c r="SPX224" s="131"/>
      <c r="SPY224" s="132"/>
      <c r="SQA224" s="130"/>
      <c r="SQB224" s="134"/>
      <c r="SQC224" s="134"/>
      <c r="SQD224" s="131"/>
      <c r="SQE224" s="131"/>
      <c r="SQF224" s="131"/>
      <c r="SQG224" s="132"/>
      <c r="SQI224" s="130"/>
      <c r="SQJ224" s="134"/>
      <c r="SQK224" s="134"/>
      <c r="SQL224" s="131"/>
      <c r="SQM224" s="131"/>
      <c r="SQN224" s="131"/>
      <c r="SQO224" s="132"/>
      <c r="SQQ224" s="130"/>
      <c r="SQR224" s="134"/>
      <c r="SQS224" s="134"/>
      <c r="SQT224" s="131"/>
      <c r="SQU224" s="131"/>
      <c r="SQV224" s="131"/>
      <c r="SQW224" s="132"/>
      <c r="SQY224" s="130"/>
      <c r="SQZ224" s="134"/>
      <c r="SRA224" s="134"/>
      <c r="SRB224" s="131"/>
      <c r="SRC224" s="131"/>
      <c r="SRD224" s="131"/>
      <c r="SRE224" s="132"/>
      <c r="SRG224" s="130"/>
      <c r="SRH224" s="134"/>
      <c r="SRI224" s="134"/>
      <c r="SRJ224" s="131"/>
      <c r="SRK224" s="131"/>
      <c r="SRL224" s="131"/>
      <c r="SRM224" s="132"/>
      <c r="SRO224" s="130"/>
      <c r="SRP224" s="134"/>
      <c r="SRQ224" s="134"/>
      <c r="SRR224" s="131"/>
      <c r="SRS224" s="131"/>
      <c r="SRT224" s="131"/>
      <c r="SRU224" s="132"/>
      <c r="SRW224" s="130"/>
      <c r="SRX224" s="134"/>
      <c r="SRY224" s="134"/>
      <c r="SRZ224" s="131"/>
      <c r="SSA224" s="131"/>
      <c r="SSB224" s="131"/>
      <c r="SSC224" s="132"/>
      <c r="SSE224" s="130"/>
      <c r="SSF224" s="134"/>
      <c r="SSG224" s="134"/>
      <c r="SSH224" s="131"/>
      <c r="SSI224" s="131"/>
      <c r="SSJ224" s="131"/>
      <c r="SSK224" s="132"/>
      <c r="SSM224" s="130"/>
      <c r="SSN224" s="134"/>
      <c r="SSO224" s="134"/>
      <c r="SSP224" s="131"/>
      <c r="SSQ224" s="131"/>
      <c r="SSR224" s="131"/>
      <c r="SSS224" s="132"/>
      <c r="SSU224" s="130"/>
      <c r="SSV224" s="134"/>
      <c r="SSW224" s="134"/>
      <c r="SSX224" s="131"/>
      <c r="SSY224" s="131"/>
      <c r="SSZ224" s="131"/>
      <c r="STA224" s="132"/>
      <c r="STC224" s="130"/>
      <c r="STD224" s="134"/>
      <c r="STE224" s="134"/>
      <c r="STF224" s="131"/>
      <c r="STG224" s="131"/>
      <c r="STH224" s="131"/>
      <c r="STI224" s="132"/>
      <c r="STK224" s="130"/>
      <c r="STL224" s="134"/>
      <c r="STM224" s="134"/>
      <c r="STN224" s="131"/>
      <c r="STO224" s="131"/>
      <c r="STP224" s="131"/>
      <c r="STQ224" s="132"/>
      <c r="STS224" s="130"/>
      <c r="STT224" s="134"/>
      <c r="STU224" s="134"/>
      <c r="STV224" s="131"/>
      <c r="STW224" s="131"/>
      <c r="STX224" s="131"/>
      <c r="STY224" s="132"/>
      <c r="SUA224" s="130"/>
      <c r="SUB224" s="134"/>
      <c r="SUC224" s="134"/>
      <c r="SUD224" s="131"/>
      <c r="SUE224" s="131"/>
      <c r="SUF224" s="131"/>
      <c r="SUG224" s="132"/>
      <c r="SUI224" s="130"/>
      <c r="SUJ224" s="134"/>
      <c r="SUK224" s="134"/>
      <c r="SUL224" s="131"/>
      <c r="SUM224" s="131"/>
      <c r="SUN224" s="131"/>
      <c r="SUO224" s="132"/>
      <c r="SUQ224" s="130"/>
      <c r="SUR224" s="134"/>
      <c r="SUS224" s="134"/>
      <c r="SUT224" s="131"/>
      <c r="SUU224" s="131"/>
      <c r="SUV224" s="131"/>
      <c r="SUW224" s="132"/>
      <c r="SUY224" s="130"/>
      <c r="SUZ224" s="134"/>
      <c r="SVA224" s="134"/>
      <c r="SVB224" s="131"/>
      <c r="SVC224" s="131"/>
      <c r="SVD224" s="131"/>
      <c r="SVE224" s="132"/>
      <c r="SVG224" s="130"/>
      <c r="SVH224" s="134"/>
      <c r="SVI224" s="134"/>
      <c r="SVJ224" s="131"/>
      <c r="SVK224" s="131"/>
      <c r="SVL224" s="131"/>
      <c r="SVM224" s="132"/>
      <c r="SVO224" s="130"/>
      <c r="SVP224" s="134"/>
      <c r="SVQ224" s="134"/>
      <c r="SVR224" s="131"/>
      <c r="SVS224" s="131"/>
      <c r="SVT224" s="131"/>
      <c r="SVU224" s="132"/>
      <c r="SVW224" s="130"/>
      <c r="SVX224" s="134"/>
      <c r="SVY224" s="134"/>
      <c r="SVZ224" s="131"/>
      <c r="SWA224" s="131"/>
      <c r="SWB224" s="131"/>
      <c r="SWC224" s="132"/>
      <c r="SWE224" s="130"/>
      <c r="SWF224" s="134"/>
      <c r="SWG224" s="134"/>
      <c r="SWH224" s="131"/>
      <c r="SWI224" s="131"/>
      <c r="SWJ224" s="131"/>
      <c r="SWK224" s="132"/>
      <c r="SWM224" s="130"/>
      <c r="SWN224" s="134"/>
      <c r="SWO224" s="134"/>
      <c r="SWP224" s="131"/>
      <c r="SWQ224" s="131"/>
      <c r="SWR224" s="131"/>
      <c r="SWS224" s="132"/>
      <c r="SWU224" s="130"/>
      <c r="SWV224" s="134"/>
      <c r="SWW224" s="134"/>
      <c r="SWX224" s="131"/>
      <c r="SWY224" s="131"/>
      <c r="SWZ224" s="131"/>
      <c r="SXA224" s="132"/>
      <c r="SXC224" s="130"/>
      <c r="SXD224" s="134"/>
      <c r="SXE224" s="134"/>
      <c r="SXF224" s="131"/>
      <c r="SXG224" s="131"/>
      <c r="SXH224" s="131"/>
      <c r="SXI224" s="132"/>
      <c r="SXK224" s="130"/>
      <c r="SXL224" s="134"/>
      <c r="SXM224" s="134"/>
      <c r="SXN224" s="131"/>
      <c r="SXO224" s="131"/>
      <c r="SXP224" s="131"/>
      <c r="SXQ224" s="132"/>
      <c r="SXS224" s="130"/>
      <c r="SXT224" s="134"/>
      <c r="SXU224" s="134"/>
      <c r="SXV224" s="131"/>
      <c r="SXW224" s="131"/>
      <c r="SXX224" s="131"/>
      <c r="SXY224" s="132"/>
      <c r="SYA224" s="130"/>
      <c r="SYB224" s="134"/>
      <c r="SYC224" s="134"/>
      <c r="SYD224" s="131"/>
      <c r="SYE224" s="131"/>
      <c r="SYF224" s="131"/>
      <c r="SYG224" s="132"/>
      <c r="SYI224" s="130"/>
      <c r="SYJ224" s="134"/>
      <c r="SYK224" s="134"/>
      <c r="SYL224" s="131"/>
      <c r="SYM224" s="131"/>
      <c r="SYN224" s="131"/>
      <c r="SYO224" s="132"/>
      <c r="SYQ224" s="130"/>
      <c r="SYR224" s="134"/>
      <c r="SYS224" s="134"/>
      <c r="SYT224" s="131"/>
      <c r="SYU224" s="131"/>
      <c r="SYV224" s="131"/>
      <c r="SYW224" s="132"/>
      <c r="SYY224" s="130"/>
      <c r="SYZ224" s="134"/>
      <c r="SZA224" s="134"/>
      <c r="SZB224" s="131"/>
      <c r="SZC224" s="131"/>
      <c r="SZD224" s="131"/>
      <c r="SZE224" s="132"/>
      <c r="SZG224" s="130"/>
      <c r="SZH224" s="134"/>
      <c r="SZI224" s="134"/>
      <c r="SZJ224" s="131"/>
      <c r="SZK224" s="131"/>
      <c r="SZL224" s="131"/>
      <c r="SZM224" s="132"/>
      <c r="SZO224" s="130"/>
      <c r="SZP224" s="134"/>
      <c r="SZQ224" s="134"/>
      <c r="SZR224" s="131"/>
      <c r="SZS224" s="131"/>
      <c r="SZT224" s="131"/>
      <c r="SZU224" s="132"/>
      <c r="SZW224" s="130"/>
      <c r="SZX224" s="134"/>
      <c r="SZY224" s="134"/>
      <c r="SZZ224" s="131"/>
      <c r="TAA224" s="131"/>
      <c r="TAB224" s="131"/>
      <c r="TAC224" s="132"/>
      <c r="TAE224" s="130"/>
      <c r="TAF224" s="134"/>
      <c r="TAG224" s="134"/>
      <c r="TAH224" s="131"/>
      <c r="TAI224" s="131"/>
      <c r="TAJ224" s="131"/>
      <c r="TAK224" s="132"/>
      <c r="TAM224" s="130"/>
      <c r="TAN224" s="134"/>
      <c r="TAO224" s="134"/>
      <c r="TAP224" s="131"/>
      <c r="TAQ224" s="131"/>
      <c r="TAR224" s="131"/>
      <c r="TAS224" s="132"/>
      <c r="TAU224" s="130"/>
      <c r="TAV224" s="134"/>
      <c r="TAW224" s="134"/>
      <c r="TAX224" s="131"/>
      <c r="TAY224" s="131"/>
      <c r="TAZ224" s="131"/>
      <c r="TBA224" s="132"/>
      <c r="TBC224" s="130"/>
      <c r="TBD224" s="134"/>
      <c r="TBE224" s="134"/>
      <c r="TBF224" s="131"/>
      <c r="TBG224" s="131"/>
      <c r="TBH224" s="131"/>
      <c r="TBI224" s="132"/>
      <c r="TBK224" s="130"/>
      <c r="TBL224" s="134"/>
      <c r="TBM224" s="134"/>
      <c r="TBN224" s="131"/>
      <c r="TBO224" s="131"/>
      <c r="TBP224" s="131"/>
      <c r="TBQ224" s="132"/>
      <c r="TBS224" s="130"/>
      <c r="TBT224" s="134"/>
      <c r="TBU224" s="134"/>
      <c r="TBV224" s="131"/>
      <c r="TBW224" s="131"/>
      <c r="TBX224" s="131"/>
      <c r="TBY224" s="132"/>
      <c r="TCA224" s="130"/>
      <c r="TCB224" s="134"/>
      <c r="TCC224" s="134"/>
      <c r="TCD224" s="131"/>
      <c r="TCE224" s="131"/>
      <c r="TCF224" s="131"/>
      <c r="TCG224" s="132"/>
      <c r="TCI224" s="130"/>
      <c r="TCJ224" s="134"/>
      <c r="TCK224" s="134"/>
      <c r="TCL224" s="131"/>
      <c r="TCM224" s="131"/>
      <c r="TCN224" s="131"/>
      <c r="TCO224" s="132"/>
      <c r="TCQ224" s="130"/>
      <c r="TCR224" s="134"/>
      <c r="TCS224" s="134"/>
      <c r="TCT224" s="131"/>
      <c r="TCU224" s="131"/>
      <c r="TCV224" s="131"/>
      <c r="TCW224" s="132"/>
      <c r="TCY224" s="130"/>
      <c r="TCZ224" s="134"/>
      <c r="TDA224" s="134"/>
      <c r="TDB224" s="131"/>
      <c r="TDC224" s="131"/>
      <c r="TDD224" s="131"/>
      <c r="TDE224" s="132"/>
      <c r="TDG224" s="130"/>
      <c r="TDH224" s="134"/>
      <c r="TDI224" s="134"/>
      <c r="TDJ224" s="131"/>
      <c r="TDK224" s="131"/>
      <c r="TDL224" s="131"/>
      <c r="TDM224" s="132"/>
      <c r="TDO224" s="130"/>
      <c r="TDP224" s="134"/>
      <c r="TDQ224" s="134"/>
      <c r="TDR224" s="131"/>
      <c r="TDS224" s="131"/>
      <c r="TDT224" s="131"/>
      <c r="TDU224" s="132"/>
      <c r="TDW224" s="130"/>
      <c r="TDX224" s="134"/>
      <c r="TDY224" s="134"/>
      <c r="TDZ224" s="131"/>
      <c r="TEA224" s="131"/>
      <c r="TEB224" s="131"/>
      <c r="TEC224" s="132"/>
      <c r="TEE224" s="130"/>
      <c r="TEF224" s="134"/>
      <c r="TEG224" s="134"/>
      <c r="TEH224" s="131"/>
      <c r="TEI224" s="131"/>
      <c r="TEJ224" s="131"/>
      <c r="TEK224" s="132"/>
      <c r="TEM224" s="130"/>
      <c r="TEN224" s="134"/>
      <c r="TEO224" s="134"/>
      <c r="TEP224" s="131"/>
      <c r="TEQ224" s="131"/>
      <c r="TER224" s="131"/>
      <c r="TES224" s="132"/>
      <c r="TEU224" s="130"/>
      <c r="TEV224" s="134"/>
      <c r="TEW224" s="134"/>
      <c r="TEX224" s="131"/>
      <c r="TEY224" s="131"/>
      <c r="TEZ224" s="131"/>
      <c r="TFA224" s="132"/>
      <c r="TFC224" s="130"/>
      <c r="TFD224" s="134"/>
      <c r="TFE224" s="134"/>
      <c r="TFF224" s="131"/>
      <c r="TFG224" s="131"/>
      <c r="TFH224" s="131"/>
      <c r="TFI224" s="132"/>
      <c r="TFK224" s="130"/>
      <c r="TFL224" s="134"/>
      <c r="TFM224" s="134"/>
      <c r="TFN224" s="131"/>
      <c r="TFO224" s="131"/>
      <c r="TFP224" s="131"/>
      <c r="TFQ224" s="132"/>
      <c r="TFS224" s="130"/>
      <c r="TFT224" s="134"/>
      <c r="TFU224" s="134"/>
      <c r="TFV224" s="131"/>
      <c r="TFW224" s="131"/>
      <c r="TFX224" s="131"/>
      <c r="TFY224" s="132"/>
      <c r="TGA224" s="130"/>
      <c r="TGB224" s="134"/>
      <c r="TGC224" s="134"/>
      <c r="TGD224" s="131"/>
      <c r="TGE224" s="131"/>
      <c r="TGF224" s="131"/>
      <c r="TGG224" s="132"/>
      <c r="TGI224" s="130"/>
      <c r="TGJ224" s="134"/>
      <c r="TGK224" s="134"/>
      <c r="TGL224" s="131"/>
      <c r="TGM224" s="131"/>
      <c r="TGN224" s="131"/>
      <c r="TGO224" s="132"/>
      <c r="TGQ224" s="130"/>
      <c r="TGR224" s="134"/>
      <c r="TGS224" s="134"/>
      <c r="TGT224" s="131"/>
      <c r="TGU224" s="131"/>
      <c r="TGV224" s="131"/>
      <c r="TGW224" s="132"/>
      <c r="TGY224" s="130"/>
      <c r="TGZ224" s="134"/>
      <c r="THA224" s="134"/>
      <c r="THB224" s="131"/>
      <c r="THC224" s="131"/>
      <c r="THD224" s="131"/>
      <c r="THE224" s="132"/>
      <c r="THG224" s="130"/>
      <c r="THH224" s="134"/>
      <c r="THI224" s="134"/>
      <c r="THJ224" s="131"/>
      <c r="THK224" s="131"/>
      <c r="THL224" s="131"/>
      <c r="THM224" s="132"/>
      <c r="THO224" s="130"/>
      <c r="THP224" s="134"/>
      <c r="THQ224" s="134"/>
      <c r="THR224" s="131"/>
      <c r="THS224" s="131"/>
      <c r="THT224" s="131"/>
      <c r="THU224" s="132"/>
      <c r="THW224" s="130"/>
      <c r="THX224" s="134"/>
      <c r="THY224" s="134"/>
      <c r="THZ224" s="131"/>
      <c r="TIA224" s="131"/>
      <c r="TIB224" s="131"/>
      <c r="TIC224" s="132"/>
      <c r="TIE224" s="130"/>
      <c r="TIF224" s="134"/>
      <c r="TIG224" s="134"/>
      <c r="TIH224" s="131"/>
      <c r="TII224" s="131"/>
      <c r="TIJ224" s="131"/>
      <c r="TIK224" s="132"/>
      <c r="TIM224" s="130"/>
      <c r="TIN224" s="134"/>
      <c r="TIO224" s="134"/>
      <c r="TIP224" s="131"/>
      <c r="TIQ224" s="131"/>
      <c r="TIR224" s="131"/>
      <c r="TIS224" s="132"/>
      <c r="TIU224" s="130"/>
      <c r="TIV224" s="134"/>
      <c r="TIW224" s="134"/>
      <c r="TIX224" s="131"/>
      <c r="TIY224" s="131"/>
      <c r="TIZ224" s="131"/>
      <c r="TJA224" s="132"/>
      <c r="TJC224" s="130"/>
      <c r="TJD224" s="134"/>
      <c r="TJE224" s="134"/>
      <c r="TJF224" s="131"/>
      <c r="TJG224" s="131"/>
      <c r="TJH224" s="131"/>
      <c r="TJI224" s="132"/>
      <c r="TJK224" s="130"/>
      <c r="TJL224" s="134"/>
      <c r="TJM224" s="134"/>
      <c r="TJN224" s="131"/>
      <c r="TJO224" s="131"/>
      <c r="TJP224" s="131"/>
      <c r="TJQ224" s="132"/>
      <c r="TJS224" s="130"/>
      <c r="TJT224" s="134"/>
      <c r="TJU224" s="134"/>
      <c r="TJV224" s="131"/>
      <c r="TJW224" s="131"/>
      <c r="TJX224" s="131"/>
      <c r="TJY224" s="132"/>
      <c r="TKA224" s="130"/>
      <c r="TKB224" s="134"/>
      <c r="TKC224" s="134"/>
      <c r="TKD224" s="131"/>
      <c r="TKE224" s="131"/>
      <c r="TKF224" s="131"/>
      <c r="TKG224" s="132"/>
      <c r="TKI224" s="130"/>
      <c r="TKJ224" s="134"/>
      <c r="TKK224" s="134"/>
      <c r="TKL224" s="131"/>
      <c r="TKM224" s="131"/>
      <c r="TKN224" s="131"/>
      <c r="TKO224" s="132"/>
      <c r="TKQ224" s="130"/>
      <c r="TKR224" s="134"/>
      <c r="TKS224" s="134"/>
      <c r="TKT224" s="131"/>
      <c r="TKU224" s="131"/>
      <c r="TKV224" s="131"/>
      <c r="TKW224" s="132"/>
      <c r="TKY224" s="130"/>
      <c r="TKZ224" s="134"/>
      <c r="TLA224" s="134"/>
      <c r="TLB224" s="131"/>
      <c r="TLC224" s="131"/>
      <c r="TLD224" s="131"/>
      <c r="TLE224" s="132"/>
      <c r="TLG224" s="130"/>
      <c r="TLH224" s="134"/>
      <c r="TLI224" s="134"/>
      <c r="TLJ224" s="131"/>
      <c r="TLK224" s="131"/>
      <c r="TLL224" s="131"/>
      <c r="TLM224" s="132"/>
      <c r="TLO224" s="130"/>
      <c r="TLP224" s="134"/>
      <c r="TLQ224" s="134"/>
      <c r="TLR224" s="131"/>
      <c r="TLS224" s="131"/>
      <c r="TLT224" s="131"/>
      <c r="TLU224" s="132"/>
      <c r="TLW224" s="130"/>
      <c r="TLX224" s="134"/>
      <c r="TLY224" s="134"/>
      <c r="TLZ224" s="131"/>
      <c r="TMA224" s="131"/>
      <c r="TMB224" s="131"/>
      <c r="TMC224" s="132"/>
      <c r="TME224" s="130"/>
      <c r="TMF224" s="134"/>
      <c r="TMG224" s="134"/>
      <c r="TMH224" s="131"/>
      <c r="TMI224" s="131"/>
      <c r="TMJ224" s="131"/>
      <c r="TMK224" s="132"/>
      <c r="TMM224" s="130"/>
      <c r="TMN224" s="134"/>
      <c r="TMO224" s="134"/>
      <c r="TMP224" s="131"/>
      <c r="TMQ224" s="131"/>
      <c r="TMR224" s="131"/>
      <c r="TMS224" s="132"/>
      <c r="TMU224" s="130"/>
      <c r="TMV224" s="134"/>
      <c r="TMW224" s="134"/>
      <c r="TMX224" s="131"/>
      <c r="TMY224" s="131"/>
      <c r="TMZ224" s="131"/>
      <c r="TNA224" s="132"/>
      <c r="TNC224" s="130"/>
      <c r="TND224" s="134"/>
      <c r="TNE224" s="134"/>
      <c r="TNF224" s="131"/>
      <c r="TNG224" s="131"/>
      <c r="TNH224" s="131"/>
      <c r="TNI224" s="132"/>
      <c r="TNK224" s="130"/>
      <c r="TNL224" s="134"/>
      <c r="TNM224" s="134"/>
      <c r="TNN224" s="131"/>
      <c r="TNO224" s="131"/>
      <c r="TNP224" s="131"/>
      <c r="TNQ224" s="132"/>
      <c r="TNS224" s="130"/>
      <c r="TNT224" s="134"/>
      <c r="TNU224" s="134"/>
      <c r="TNV224" s="131"/>
      <c r="TNW224" s="131"/>
      <c r="TNX224" s="131"/>
      <c r="TNY224" s="132"/>
      <c r="TOA224" s="130"/>
      <c r="TOB224" s="134"/>
      <c r="TOC224" s="134"/>
      <c r="TOD224" s="131"/>
      <c r="TOE224" s="131"/>
      <c r="TOF224" s="131"/>
      <c r="TOG224" s="132"/>
      <c r="TOI224" s="130"/>
      <c r="TOJ224" s="134"/>
      <c r="TOK224" s="134"/>
      <c r="TOL224" s="131"/>
      <c r="TOM224" s="131"/>
      <c r="TON224" s="131"/>
      <c r="TOO224" s="132"/>
      <c r="TOQ224" s="130"/>
      <c r="TOR224" s="134"/>
      <c r="TOS224" s="134"/>
      <c r="TOT224" s="131"/>
      <c r="TOU224" s="131"/>
      <c r="TOV224" s="131"/>
      <c r="TOW224" s="132"/>
      <c r="TOY224" s="130"/>
      <c r="TOZ224" s="134"/>
      <c r="TPA224" s="134"/>
      <c r="TPB224" s="131"/>
      <c r="TPC224" s="131"/>
      <c r="TPD224" s="131"/>
      <c r="TPE224" s="132"/>
      <c r="TPG224" s="130"/>
      <c r="TPH224" s="134"/>
      <c r="TPI224" s="134"/>
      <c r="TPJ224" s="131"/>
      <c r="TPK224" s="131"/>
      <c r="TPL224" s="131"/>
      <c r="TPM224" s="132"/>
      <c r="TPO224" s="130"/>
      <c r="TPP224" s="134"/>
      <c r="TPQ224" s="134"/>
      <c r="TPR224" s="131"/>
      <c r="TPS224" s="131"/>
      <c r="TPT224" s="131"/>
      <c r="TPU224" s="132"/>
      <c r="TPW224" s="130"/>
      <c r="TPX224" s="134"/>
      <c r="TPY224" s="134"/>
      <c r="TPZ224" s="131"/>
      <c r="TQA224" s="131"/>
      <c r="TQB224" s="131"/>
      <c r="TQC224" s="132"/>
      <c r="TQE224" s="130"/>
      <c r="TQF224" s="134"/>
      <c r="TQG224" s="134"/>
      <c r="TQH224" s="131"/>
      <c r="TQI224" s="131"/>
      <c r="TQJ224" s="131"/>
      <c r="TQK224" s="132"/>
      <c r="TQM224" s="130"/>
      <c r="TQN224" s="134"/>
      <c r="TQO224" s="134"/>
      <c r="TQP224" s="131"/>
      <c r="TQQ224" s="131"/>
      <c r="TQR224" s="131"/>
      <c r="TQS224" s="132"/>
      <c r="TQU224" s="130"/>
      <c r="TQV224" s="134"/>
      <c r="TQW224" s="134"/>
      <c r="TQX224" s="131"/>
      <c r="TQY224" s="131"/>
      <c r="TQZ224" s="131"/>
      <c r="TRA224" s="132"/>
      <c r="TRC224" s="130"/>
      <c r="TRD224" s="134"/>
      <c r="TRE224" s="134"/>
      <c r="TRF224" s="131"/>
      <c r="TRG224" s="131"/>
      <c r="TRH224" s="131"/>
      <c r="TRI224" s="132"/>
      <c r="TRK224" s="130"/>
      <c r="TRL224" s="134"/>
      <c r="TRM224" s="134"/>
      <c r="TRN224" s="131"/>
      <c r="TRO224" s="131"/>
      <c r="TRP224" s="131"/>
      <c r="TRQ224" s="132"/>
      <c r="TRS224" s="130"/>
      <c r="TRT224" s="134"/>
      <c r="TRU224" s="134"/>
      <c r="TRV224" s="131"/>
      <c r="TRW224" s="131"/>
      <c r="TRX224" s="131"/>
      <c r="TRY224" s="132"/>
      <c r="TSA224" s="130"/>
      <c r="TSB224" s="134"/>
      <c r="TSC224" s="134"/>
      <c r="TSD224" s="131"/>
      <c r="TSE224" s="131"/>
      <c r="TSF224" s="131"/>
      <c r="TSG224" s="132"/>
      <c r="TSI224" s="130"/>
      <c r="TSJ224" s="134"/>
      <c r="TSK224" s="134"/>
      <c r="TSL224" s="131"/>
      <c r="TSM224" s="131"/>
      <c r="TSN224" s="131"/>
      <c r="TSO224" s="132"/>
      <c r="TSQ224" s="130"/>
      <c r="TSR224" s="134"/>
      <c r="TSS224" s="134"/>
      <c r="TST224" s="131"/>
      <c r="TSU224" s="131"/>
      <c r="TSV224" s="131"/>
      <c r="TSW224" s="132"/>
      <c r="TSY224" s="130"/>
      <c r="TSZ224" s="134"/>
      <c r="TTA224" s="134"/>
      <c r="TTB224" s="131"/>
      <c r="TTC224" s="131"/>
      <c r="TTD224" s="131"/>
      <c r="TTE224" s="132"/>
      <c r="TTG224" s="130"/>
      <c r="TTH224" s="134"/>
      <c r="TTI224" s="134"/>
      <c r="TTJ224" s="131"/>
      <c r="TTK224" s="131"/>
      <c r="TTL224" s="131"/>
      <c r="TTM224" s="132"/>
      <c r="TTO224" s="130"/>
      <c r="TTP224" s="134"/>
      <c r="TTQ224" s="134"/>
      <c r="TTR224" s="131"/>
      <c r="TTS224" s="131"/>
      <c r="TTT224" s="131"/>
      <c r="TTU224" s="132"/>
      <c r="TTW224" s="130"/>
      <c r="TTX224" s="134"/>
      <c r="TTY224" s="134"/>
      <c r="TTZ224" s="131"/>
      <c r="TUA224" s="131"/>
      <c r="TUB224" s="131"/>
      <c r="TUC224" s="132"/>
      <c r="TUE224" s="130"/>
      <c r="TUF224" s="134"/>
      <c r="TUG224" s="134"/>
      <c r="TUH224" s="131"/>
      <c r="TUI224" s="131"/>
      <c r="TUJ224" s="131"/>
      <c r="TUK224" s="132"/>
      <c r="TUM224" s="130"/>
      <c r="TUN224" s="134"/>
      <c r="TUO224" s="134"/>
      <c r="TUP224" s="131"/>
      <c r="TUQ224" s="131"/>
      <c r="TUR224" s="131"/>
      <c r="TUS224" s="132"/>
      <c r="TUU224" s="130"/>
      <c r="TUV224" s="134"/>
      <c r="TUW224" s="134"/>
      <c r="TUX224" s="131"/>
      <c r="TUY224" s="131"/>
      <c r="TUZ224" s="131"/>
      <c r="TVA224" s="132"/>
      <c r="TVC224" s="130"/>
      <c r="TVD224" s="134"/>
      <c r="TVE224" s="134"/>
      <c r="TVF224" s="131"/>
      <c r="TVG224" s="131"/>
      <c r="TVH224" s="131"/>
      <c r="TVI224" s="132"/>
      <c r="TVK224" s="130"/>
      <c r="TVL224" s="134"/>
      <c r="TVM224" s="134"/>
      <c r="TVN224" s="131"/>
      <c r="TVO224" s="131"/>
      <c r="TVP224" s="131"/>
      <c r="TVQ224" s="132"/>
      <c r="TVS224" s="130"/>
      <c r="TVT224" s="134"/>
      <c r="TVU224" s="134"/>
      <c r="TVV224" s="131"/>
      <c r="TVW224" s="131"/>
      <c r="TVX224" s="131"/>
      <c r="TVY224" s="132"/>
      <c r="TWA224" s="130"/>
      <c r="TWB224" s="134"/>
      <c r="TWC224" s="134"/>
      <c r="TWD224" s="131"/>
      <c r="TWE224" s="131"/>
      <c r="TWF224" s="131"/>
      <c r="TWG224" s="132"/>
      <c r="TWI224" s="130"/>
      <c r="TWJ224" s="134"/>
      <c r="TWK224" s="134"/>
      <c r="TWL224" s="131"/>
      <c r="TWM224" s="131"/>
      <c r="TWN224" s="131"/>
      <c r="TWO224" s="132"/>
      <c r="TWQ224" s="130"/>
      <c r="TWR224" s="134"/>
      <c r="TWS224" s="134"/>
      <c r="TWT224" s="131"/>
      <c r="TWU224" s="131"/>
      <c r="TWV224" s="131"/>
      <c r="TWW224" s="132"/>
      <c r="TWY224" s="130"/>
      <c r="TWZ224" s="134"/>
      <c r="TXA224" s="134"/>
      <c r="TXB224" s="131"/>
      <c r="TXC224" s="131"/>
      <c r="TXD224" s="131"/>
      <c r="TXE224" s="132"/>
      <c r="TXG224" s="130"/>
      <c r="TXH224" s="134"/>
      <c r="TXI224" s="134"/>
      <c r="TXJ224" s="131"/>
      <c r="TXK224" s="131"/>
      <c r="TXL224" s="131"/>
      <c r="TXM224" s="132"/>
      <c r="TXO224" s="130"/>
      <c r="TXP224" s="134"/>
      <c r="TXQ224" s="134"/>
      <c r="TXR224" s="131"/>
      <c r="TXS224" s="131"/>
      <c r="TXT224" s="131"/>
      <c r="TXU224" s="132"/>
      <c r="TXW224" s="130"/>
      <c r="TXX224" s="134"/>
      <c r="TXY224" s="134"/>
      <c r="TXZ224" s="131"/>
      <c r="TYA224" s="131"/>
      <c r="TYB224" s="131"/>
      <c r="TYC224" s="132"/>
      <c r="TYE224" s="130"/>
      <c r="TYF224" s="134"/>
      <c r="TYG224" s="134"/>
      <c r="TYH224" s="131"/>
      <c r="TYI224" s="131"/>
      <c r="TYJ224" s="131"/>
      <c r="TYK224" s="132"/>
      <c r="TYM224" s="130"/>
      <c r="TYN224" s="134"/>
      <c r="TYO224" s="134"/>
      <c r="TYP224" s="131"/>
      <c r="TYQ224" s="131"/>
      <c r="TYR224" s="131"/>
      <c r="TYS224" s="132"/>
      <c r="TYU224" s="130"/>
      <c r="TYV224" s="134"/>
      <c r="TYW224" s="134"/>
      <c r="TYX224" s="131"/>
      <c r="TYY224" s="131"/>
      <c r="TYZ224" s="131"/>
      <c r="TZA224" s="132"/>
      <c r="TZC224" s="130"/>
      <c r="TZD224" s="134"/>
      <c r="TZE224" s="134"/>
      <c r="TZF224" s="131"/>
      <c r="TZG224" s="131"/>
      <c r="TZH224" s="131"/>
      <c r="TZI224" s="132"/>
      <c r="TZK224" s="130"/>
      <c r="TZL224" s="134"/>
      <c r="TZM224" s="134"/>
      <c r="TZN224" s="131"/>
      <c r="TZO224" s="131"/>
      <c r="TZP224" s="131"/>
      <c r="TZQ224" s="132"/>
      <c r="TZS224" s="130"/>
      <c r="TZT224" s="134"/>
      <c r="TZU224" s="134"/>
      <c r="TZV224" s="131"/>
      <c r="TZW224" s="131"/>
      <c r="TZX224" s="131"/>
      <c r="TZY224" s="132"/>
      <c r="UAA224" s="130"/>
      <c r="UAB224" s="134"/>
      <c r="UAC224" s="134"/>
      <c r="UAD224" s="131"/>
      <c r="UAE224" s="131"/>
      <c r="UAF224" s="131"/>
      <c r="UAG224" s="132"/>
      <c r="UAI224" s="130"/>
      <c r="UAJ224" s="134"/>
      <c r="UAK224" s="134"/>
      <c r="UAL224" s="131"/>
      <c r="UAM224" s="131"/>
      <c r="UAN224" s="131"/>
      <c r="UAO224" s="132"/>
      <c r="UAQ224" s="130"/>
      <c r="UAR224" s="134"/>
      <c r="UAS224" s="134"/>
      <c r="UAT224" s="131"/>
      <c r="UAU224" s="131"/>
      <c r="UAV224" s="131"/>
      <c r="UAW224" s="132"/>
      <c r="UAY224" s="130"/>
      <c r="UAZ224" s="134"/>
      <c r="UBA224" s="134"/>
      <c r="UBB224" s="131"/>
      <c r="UBC224" s="131"/>
      <c r="UBD224" s="131"/>
      <c r="UBE224" s="132"/>
      <c r="UBG224" s="130"/>
      <c r="UBH224" s="134"/>
      <c r="UBI224" s="134"/>
      <c r="UBJ224" s="131"/>
      <c r="UBK224" s="131"/>
      <c r="UBL224" s="131"/>
      <c r="UBM224" s="132"/>
      <c r="UBO224" s="130"/>
      <c r="UBP224" s="134"/>
      <c r="UBQ224" s="134"/>
      <c r="UBR224" s="131"/>
      <c r="UBS224" s="131"/>
      <c r="UBT224" s="131"/>
      <c r="UBU224" s="132"/>
      <c r="UBW224" s="130"/>
      <c r="UBX224" s="134"/>
      <c r="UBY224" s="134"/>
      <c r="UBZ224" s="131"/>
      <c r="UCA224" s="131"/>
      <c r="UCB224" s="131"/>
      <c r="UCC224" s="132"/>
      <c r="UCE224" s="130"/>
      <c r="UCF224" s="134"/>
      <c r="UCG224" s="134"/>
      <c r="UCH224" s="131"/>
      <c r="UCI224" s="131"/>
      <c r="UCJ224" s="131"/>
      <c r="UCK224" s="132"/>
      <c r="UCM224" s="130"/>
      <c r="UCN224" s="134"/>
      <c r="UCO224" s="134"/>
      <c r="UCP224" s="131"/>
      <c r="UCQ224" s="131"/>
      <c r="UCR224" s="131"/>
      <c r="UCS224" s="132"/>
      <c r="UCU224" s="130"/>
      <c r="UCV224" s="134"/>
      <c r="UCW224" s="134"/>
      <c r="UCX224" s="131"/>
      <c r="UCY224" s="131"/>
      <c r="UCZ224" s="131"/>
      <c r="UDA224" s="132"/>
      <c r="UDC224" s="130"/>
      <c r="UDD224" s="134"/>
      <c r="UDE224" s="134"/>
      <c r="UDF224" s="131"/>
      <c r="UDG224" s="131"/>
      <c r="UDH224" s="131"/>
      <c r="UDI224" s="132"/>
      <c r="UDK224" s="130"/>
      <c r="UDL224" s="134"/>
      <c r="UDM224" s="134"/>
      <c r="UDN224" s="131"/>
      <c r="UDO224" s="131"/>
      <c r="UDP224" s="131"/>
      <c r="UDQ224" s="132"/>
      <c r="UDS224" s="130"/>
      <c r="UDT224" s="134"/>
      <c r="UDU224" s="134"/>
      <c r="UDV224" s="131"/>
      <c r="UDW224" s="131"/>
      <c r="UDX224" s="131"/>
      <c r="UDY224" s="132"/>
      <c r="UEA224" s="130"/>
      <c r="UEB224" s="134"/>
      <c r="UEC224" s="134"/>
      <c r="UED224" s="131"/>
      <c r="UEE224" s="131"/>
      <c r="UEF224" s="131"/>
      <c r="UEG224" s="132"/>
      <c r="UEI224" s="130"/>
      <c r="UEJ224" s="134"/>
      <c r="UEK224" s="134"/>
      <c r="UEL224" s="131"/>
      <c r="UEM224" s="131"/>
      <c r="UEN224" s="131"/>
      <c r="UEO224" s="132"/>
      <c r="UEQ224" s="130"/>
      <c r="UER224" s="134"/>
      <c r="UES224" s="134"/>
      <c r="UET224" s="131"/>
      <c r="UEU224" s="131"/>
      <c r="UEV224" s="131"/>
      <c r="UEW224" s="132"/>
      <c r="UEY224" s="130"/>
      <c r="UEZ224" s="134"/>
      <c r="UFA224" s="134"/>
      <c r="UFB224" s="131"/>
      <c r="UFC224" s="131"/>
      <c r="UFD224" s="131"/>
      <c r="UFE224" s="132"/>
      <c r="UFG224" s="130"/>
      <c r="UFH224" s="134"/>
      <c r="UFI224" s="134"/>
      <c r="UFJ224" s="131"/>
      <c r="UFK224" s="131"/>
      <c r="UFL224" s="131"/>
      <c r="UFM224" s="132"/>
      <c r="UFO224" s="130"/>
      <c r="UFP224" s="134"/>
      <c r="UFQ224" s="134"/>
      <c r="UFR224" s="131"/>
      <c r="UFS224" s="131"/>
      <c r="UFT224" s="131"/>
      <c r="UFU224" s="132"/>
      <c r="UFW224" s="130"/>
      <c r="UFX224" s="134"/>
      <c r="UFY224" s="134"/>
      <c r="UFZ224" s="131"/>
      <c r="UGA224" s="131"/>
      <c r="UGB224" s="131"/>
      <c r="UGC224" s="132"/>
      <c r="UGE224" s="130"/>
      <c r="UGF224" s="134"/>
      <c r="UGG224" s="134"/>
      <c r="UGH224" s="131"/>
      <c r="UGI224" s="131"/>
      <c r="UGJ224" s="131"/>
      <c r="UGK224" s="132"/>
      <c r="UGM224" s="130"/>
      <c r="UGN224" s="134"/>
      <c r="UGO224" s="134"/>
      <c r="UGP224" s="131"/>
      <c r="UGQ224" s="131"/>
      <c r="UGR224" s="131"/>
      <c r="UGS224" s="132"/>
      <c r="UGU224" s="130"/>
      <c r="UGV224" s="134"/>
      <c r="UGW224" s="134"/>
      <c r="UGX224" s="131"/>
      <c r="UGY224" s="131"/>
      <c r="UGZ224" s="131"/>
      <c r="UHA224" s="132"/>
      <c r="UHC224" s="130"/>
      <c r="UHD224" s="134"/>
      <c r="UHE224" s="134"/>
      <c r="UHF224" s="131"/>
      <c r="UHG224" s="131"/>
      <c r="UHH224" s="131"/>
      <c r="UHI224" s="132"/>
      <c r="UHK224" s="130"/>
      <c r="UHL224" s="134"/>
      <c r="UHM224" s="134"/>
      <c r="UHN224" s="131"/>
      <c r="UHO224" s="131"/>
      <c r="UHP224" s="131"/>
      <c r="UHQ224" s="132"/>
      <c r="UHS224" s="130"/>
      <c r="UHT224" s="134"/>
      <c r="UHU224" s="134"/>
      <c r="UHV224" s="131"/>
      <c r="UHW224" s="131"/>
      <c r="UHX224" s="131"/>
      <c r="UHY224" s="132"/>
      <c r="UIA224" s="130"/>
      <c r="UIB224" s="134"/>
      <c r="UIC224" s="134"/>
      <c r="UID224" s="131"/>
      <c r="UIE224" s="131"/>
      <c r="UIF224" s="131"/>
      <c r="UIG224" s="132"/>
      <c r="UII224" s="130"/>
      <c r="UIJ224" s="134"/>
      <c r="UIK224" s="134"/>
      <c r="UIL224" s="131"/>
      <c r="UIM224" s="131"/>
      <c r="UIN224" s="131"/>
      <c r="UIO224" s="132"/>
      <c r="UIQ224" s="130"/>
      <c r="UIR224" s="134"/>
      <c r="UIS224" s="134"/>
      <c r="UIT224" s="131"/>
      <c r="UIU224" s="131"/>
      <c r="UIV224" s="131"/>
      <c r="UIW224" s="132"/>
      <c r="UIY224" s="130"/>
      <c r="UIZ224" s="134"/>
      <c r="UJA224" s="134"/>
      <c r="UJB224" s="131"/>
      <c r="UJC224" s="131"/>
      <c r="UJD224" s="131"/>
      <c r="UJE224" s="132"/>
      <c r="UJG224" s="130"/>
      <c r="UJH224" s="134"/>
      <c r="UJI224" s="134"/>
      <c r="UJJ224" s="131"/>
      <c r="UJK224" s="131"/>
      <c r="UJL224" s="131"/>
      <c r="UJM224" s="132"/>
      <c r="UJO224" s="130"/>
      <c r="UJP224" s="134"/>
      <c r="UJQ224" s="134"/>
      <c r="UJR224" s="131"/>
      <c r="UJS224" s="131"/>
      <c r="UJT224" s="131"/>
      <c r="UJU224" s="132"/>
      <c r="UJW224" s="130"/>
      <c r="UJX224" s="134"/>
      <c r="UJY224" s="134"/>
      <c r="UJZ224" s="131"/>
      <c r="UKA224" s="131"/>
      <c r="UKB224" s="131"/>
      <c r="UKC224" s="132"/>
      <c r="UKE224" s="130"/>
      <c r="UKF224" s="134"/>
      <c r="UKG224" s="134"/>
      <c r="UKH224" s="131"/>
      <c r="UKI224" s="131"/>
      <c r="UKJ224" s="131"/>
      <c r="UKK224" s="132"/>
      <c r="UKM224" s="130"/>
      <c r="UKN224" s="134"/>
      <c r="UKO224" s="134"/>
      <c r="UKP224" s="131"/>
      <c r="UKQ224" s="131"/>
      <c r="UKR224" s="131"/>
      <c r="UKS224" s="132"/>
      <c r="UKU224" s="130"/>
      <c r="UKV224" s="134"/>
      <c r="UKW224" s="134"/>
      <c r="UKX224" s="131"/>
      <c r="UKY224" s="131"/>
      <c r="UKZ224" s="131"/>
      <c r="ULA224" s="132"/>
      <c r="ULC224" s="130"/>
      <c r="ULD224" s="134"/>
      <c r="ULE224" s="134"/>
      <c r="ULF224" s="131"/>
      <c r="ULG224" s="131"/>
      <c r="ULH224" s="131"/>
      <c r="ULI224" s="132"/>
      <c r="ULK224" s="130"/>
      <c r="ULL224" s="134"/>
      <c r="ULM224" s="134"/>
      <c r="ULN224" s="131"/>
      <c r="ULO224" s="131"/>
      <c r="ULP224" s="131"/>
      <c r="ULQ224" s="132"/>
      <c r="ULS224" s="130"/>
      <c r="ULT224" s="134"/>
      <c r="ULU224" s="134"/>
      <c r="ULV224" s="131"/>
      <c r="ULW224" s="131"/>
      <c r="ULX224" s="131"/>
      <c r="ULY224" s="132"/>
      <c r="UMA224" s="130"/>
      <c r="UMB224" s="134"/>
      <c r="UMC224" s="134"/>
      <c r="UMD224" s="131"/>
      <c r="UME224" s="131"/>
      <c r="UMF224" s="131"/>
      <c r="UMG224" s="132"/>
      <c r="UMI224" s="130"/>
      <c r="UMJ224" s="134"/>
      <c r="UMK224" s="134"/>
      <c r="UML224" s="131"/>
      <c r="UMM224" s="131"/>
      <c r="UMN224" s="131"/>
      <c r="UMO224" s="132"/>
      <c r="UMQ224" s="130"/>
      <c r="UMR224" s="134"/>
      <c r="UMS224" s="134"/>
      <c r="UMT224" s="131"/>
      <c r="UMU224" s="131"/>
      <c r="UMV224" s="131"/>
      <c r="UMW224" s="132"/>
      <c r="UMY224" s="130"/>
      <c r="UMZ224" s="134"/>
      <c r="UNA224" s="134"/>
      <c r="UNB224" s="131"/>
      <c r="UNC224" s="131"/>
      <c r="UND224" s="131"/>
      <c r="UNE224" s="132"/>
      <c r="UNG224" s="130"/>
      <c r="UNH224" s="134"/>
      <c r="UNI224" s="134"/>
      <c r="UNJ224" s="131"/>
      <c r="UNK224" s="131"/>
      <c r="UNL224" s="131"/>
      <c r="UNM224" s="132"/>
      <c r="UNO224" s="130"/>
      <c r="UNP224" s="134"/>
      <c r="UNQ224" s="134"/>
      <c r="UNR224" s="131"/>
      <c r="UNS224" s="131"/>
      <c r="UNT224" s="131"/>
      <c r="UNU224" s="132"/>
      <c r="UNW224" s="130"/>
      <c r="UNX224" s="134"/>
      <c r="UNY224" s="134"/>
      <c r="UNZ224" s="131"/>
      <c r="UOA224" s="131"/>
      <c r="UOB224" s="131"/>
      <c r="UOC224" s="132"/>
      <c r="UOE224" s="130"/>
      <c r="UOF224" s="134"/>
      <c r="UOG224" s="134"/>
      <c r="UOH224" s="131"/>
      <c r="UOI224" s="131"/>
      <c r="UOJ224" s="131"/>
      <c r="UOK224" s="132"/>
      <c r="UOM224" s="130"/>
      <c r="UON224" s="134"/>
      <c r="UOO224" s="134"/>
      <c r="UOP224" s="131"/>
      <c r="UOQ224" s="131"/>
      <c r="UOR224" s="131"/>
      <c r="UOS224" s="132"/>
      <c r="UOU224" s="130"/>
      <c r="UOV224" s="134"/>
      <c r="UOW224" s="134"/>
      <c r="UOX224" s="131"/>
      <c r="UOY224" s="131"/>
      <c r="UOZ224" s="131"/>
      <c r="UPA224" s="132"/>
      <c r="UPC224" s="130"/>
      <c r="UPD224" s="134"/>
      <c r="UPE224" s="134"/>
      <c r="UPF224" s="131"/>
      <c r="UPG224" s="131"/>
      <c r="UPH224" s="131"/>
      <c r="UPI224" s="132"/>
      <c r="UPK224" s="130"/>
      <c r="UPL224" s="134"/>
      <c r="UPM224" s="134"/>
      <c r="UPN224" s="131"/>
      <c r="UPO224" s="131"/>
      <c r="UPP224" s="131"/>
      <c r="UPQ224" s="132"/>
      <c r="UPS224" s="130"/>
      <c r="UPT224" s="134"/>
      <c r="UPU224" s="134"/>
      <c r="UPV224" s="131"/>
      <c r="UPW224" s="131"/>
      <c r="UPX224" s="131"/>
      <c r="UPY224" s="132"/>
      <c r="UQA224" s="130"/>
      <c r="UQB224" s="134"/>
      <c r="UQC224" s="134"/>
      <c r="UQD224" s="131"/>
      <c r="UQE224" s="131"/>
      <c r="UQF224" s="131"/>
      <c r="UQG224" s="132"/>
      <c r="UQI224" s="130"/>
      <c r="UQJ224" s="134"/>
      <c r="UQK224" s="134"/>
      <c r="UQL224" s="131"/>
      <c r="UQM224" s="131"/>
      <c r="UQN224" s="131"/>
      <c r="UQO224" s="132"/>
      <c r="UQQ224" s="130"/>
      <c r="UQR224" s="134"/>
      <c r="UQS224" s="134"/>
      <c r="UQT224" s="131"/>
      <c r="UQU224" s="131"/>
      <c r="UQV224" s="131"/>
      <c r="UQW224" s="132"/>
      <c r="UQY224" s="130"/>
      <c r="UQZ224" s="134"/>
      <c r="URA224" s="134"/>
      <c r="URB224" s="131"/>
      <c r="URC224" s="131"/>
      <c r="URD224" s="131"/>
      <c r="URE224" s="132"/>
      <c r="URG224" s="130"/>
      <c r="URH224" s="134"/>
      <c r="URI224" s="134"/>
      <c r="URJ224" s="131"/>
      <c r="URK224" s="131"/>
      <c r="URL224" s="131"/>
      <c r="URM224" s="132"/>
      <c r="URO224" s="130"/>
      <c r="URP224" s="134"/>
      <c r="URQ224" s="134"/>
      <c r="URR224" s="131"/>
      <c r="URS224" s="131"/>
      <c r="URT224" s="131"/>
      <c r="URU224" s="132"/>
      <c r="URW224" s="130"/>
      <c r="URX224" s="134"/>
      <c r="URY224" s="134"/>
      <c r="URZ224" s="131"/>
      <c r="USA224" s="131"/>
      <c r="USB224" s="131"/>
      <c r="USC224" s="132"/>
      <c r="USE224" s="130"/>
      <c r="USF224" s="134"/>
      <c r="USG224" s="134"/>
      <c r="USH224" s="131"/>
      <c r="USI224" s="131"/>
      <c r="USJ224" s="131"/>
      <c r="USK224" s="132"/>
      <c r="USM224" s="130"/>
      <c r="USN224" s="134"/>
      <c r="USO224" s="134"/>
      <c r="USP224" s="131"/>
      <c r="USQ224" s="131"/>
      <c r="USR224" s="131"/>
      <c r="USS224" s="132"/>
      <c r="USU224" s="130"/>
      <c r="USV224" s="134"/>
      <c r="USW224" s="134"/>
      <c r="USX224" s="131"/>
      <c r="USY224" s="131"/>
      <c r="USZ224" s="131"/>
      <c r="UTA224" s="132"/>
      <c r="UTC224" s="130"/>
      <c r="UTD224" s="134"/>
      <c r="UTE224" s="134"/>
      <c r="UTF224" s="131"/>
      <c r="UTG224" s="131"/>
      <c r="UTH224" s="131"/>
      <c r="UTI224" s="132"/>
      <c r="UTK224" s="130"/>
      <c r="UTL224" s="134"/>
      <c r="UTM224" s="134"/>
      <c r="UTN224" s="131"/>
      <c r="UTO224" s="131"/>
      <c r="UTP224" s="131"/>
      <c r="UTQ224" s="132"/>
      <c r="UTS224" s="130"/>
      <c r="UTT224" s="134"/>
      <c r="UTU224" s="134"/>
      <c r="UTV224" s="131"/>
      <c r="UTW224" s="131"/>
      <c r="UTX224" s="131"/>
      <c r="UTY224" s="132"/>
      <c r="UUA224" s="130"/>
      <c r="UUB224" s="134"/>
      <c r="UUC224" s="134"/>
      <c r="UUD224" s="131"/>
      <c r="UUE224" s="131"/>
      <c r="UUF224" s="131"/>
      <c r="UUG224" s="132"/>
      <c r="UUI224" s="130"/>
      <c r="UUJ224" s="134"/>
      <c r="UUK224" s="134"/>
      <c r="UUL224" s="131"/>
      <c r="UUM224" s="131"/>
      <c r="UUN224" s="131"/>
      <c r="UUO224" s="132"/>
      <c r="UUQ224" s="130"/>
      <c r="UUR224" s="134"/>
      <c r="UUS224" s="134"/>
      <c r="UUT224" s="131"/>
      <c r="UUU224" s="131"/>
      <c r="UUV224" s="131"/>
      <c r="UUW224" s="132"/>
      <c r="UUY224" s="130"/>
      <c r="UUZ224" s="134"/>
      <c r="UVA224" s="134"/>
      <c r="UVB224" s="131"/>
      <c r="UVC224" s="131"/>
      <c r="UVD224" s="131"/>
      <c r="UVE224" s="132"/>
      <c r="UVG224" s="130"/>
      <c r="UVH224" s="134"/>
      <c r="UVI224" s="134"/>
      <c r="UVJ224" s="131"/>
      <c r="UVK224" s="131"/>
      <c r="UVL224" s="131"/>
      <c r="UVM224" s="132"/>
      <c r="UVO224" s="130"/>
      <c r="UVP224" s="134"/>
      <c r="UVQ224" s="134"/>
      <c r="UVR224" s="131"/>
      <c r="UVS224" s="131"/>
      <c r="UVT224" s="131"/>
      <c r="UVU224" s="132"/>
      <c r="UVW224" s="130"/>
      <c r="UVX224" s="134"/>
      <c r="UVY224" s="134"/>
      <c r="UVZ224" s="131"/>
      <c r="UWA224" s="131"/>
      <c r="UWB224" s="131"/>
      <c r="UWC224" s="132"/>
      <c r="UWE224" s="130"/>
      <c r="UWF224" s="134"/>
      <c r="UWG224" s="134"/>
      <c r="UWH224" s="131"/>
      <c r="UWI224" s="131"/>
      <c r="UWJ224" s="131"/>
      <c r="UWK224" s="132"/>
      <c r="UWM224" s="130"/>
      <c r="UWN224" s="134"/>
      <c r="UWO224" s="134"/>
      <c r="UWP224" s="131"/>
      <c r="UWQ224" s="131"/>
      <c r="UWR224" s="131"/>
      <c r="UWS224" s="132"/>
      <c r="UWU224" s="130"/>
      <c r="UWV224" s="134"/>
      <c r="UWW224" s="134"/>
      <c r="UWX224" s="131"/>
      <c r="UWY224" s="131"/>
      <c r="UWZ224" s="131"/>
      <c r="UXA224" s="132"/>
      <c r="UXC224" s="130"/>
      <c r="UXD224" s="134"/>
      <c r="UXE224" s="134"/>
      <c r="UXF224" s="131"/>
      <c r="UXG224" s="131"/>
      <c r="UXH224" s="131"/>
      <c r="UXI224" s="132"/>
      <c r="UXK224" s="130"/>
      <c r="UXL224" s="134"/>
      <c r="UXM224" s="134"/>
      <c r="UXN224" s="131"/>
      <c r="UXO224" s="131"/>
      <c r="UXP224" s="131"/>
      <c r="UXQ224" s="132"/>
      <c r="UXS224" s="130"/>
      <c r="UXT224" s="134"/>
      <c r="UXU224" s="134"/>
      <c r="UXV224" s="131"/>
      <c r="UXW224" s="131"/>
      <c r="UXX224" s="131"/>
      <c r="UXY224" s="132"/>
      <c r="UYA224" s="130"/>
      <c r="UYB224" s="134"/>
      <c r="UYC224" s="134"/>
      <c r="UYD224" s="131"/>
      <c r="UYE224" s="131"/>
      <c r="UYF224" s="131"/>
      <c r="UYG224" s="132"/>
      <c r="UYI224" s="130"/>
      <c r="UYJ224" s="134"/>
      <c r="UYK224" s="134"/>
      <c r="UYL224" s="131"/>
      <c r="UYM224" s="131"/>
      <c r="UYN224" s="131"/>
      <c r="UYO224" s="132"/>
      <c r="UYQ224" s="130"/>
      <c r="UYR224" s="134"/>
      <c r="UYS224" s="134"/>
      <c r="UYT224" s="131"/>
      <c r="UYU224" s="131"/>
      <c r="UYV224" s="131"/>
      <c r="UYW224" s="132"/>
      <c r="UYY224" s="130"/>
      <c r="UYZ224" s="134"/>
      <c r="UZA224" s="134"/>
      <c r="UZB224" s="131"/>
      <c r="UZC224" s="131"/>
      <c r="UZD224" s="131"/>
      <c r="UZE224" s="132"/>
      <c r="UZG224" s="130"/>
      <c r="UZH224" s="134"/>
      <c r="UZI224" s="134"/>
      <c r="UZJ224" s="131"/>
      <c r="UZK224" s="131"/>
      <c r="UZL224" s="131"/>
      <c r="UZM224" s="132"/>
      <c r="UZO224" s="130"/>
      <c r="UZP224" s="134"/>
      <c r="UZQ224" s="134"/>
      <c r="UZR224" s="131"/>
      <c r="UZS224" s="131"/>
      <c r="UZT224" s="131"/>
      <c r="UZU224" s="132"/>
      <c r="UZW224" s="130"/>
      <c r="UZX224" s="134"/>
      <c r="UZY224" s="134"/>
      <c r="UZZ224" s="131"/>
      <c r="VAA224" s="131"/>
      <c r="VAB224" s="131"/>
      <c r="VAC224" s="132"/>
      <c r="VAE224" s="130"/>
      <c r="VAF224" s="134"/>
      <c r="VAG224" s="134"/>
      <c r="VAH224" s="131"/>
      <c r="VAI224" s="131"/>
      <c r="VAJ224" s="131"/>
      <c r="VAK224" s="132"/>
      <c r="VAM224" s="130"/>
      <c r="VAN224" s="134"/>
      <c r="VAO224" s="134"/>
      <c r="VAP224" s="131"/>
      <c r="VAQ224" s="131"/>
      <c r="VAR224" s="131"/>
      <c r="VAS224" s="132"/>
      <c r="VAU224" s="130"/>
      <c r="VAV224" s="134"/>
      <c r="VAW224" s="134"/>
      <c r="VAX224" s="131"/>
      <c r="VAY224" s="131"/>
      <c r="VAZ224" s="131"/>
      <c r="VBA224" s="132"/>
      <c r="VBC224" s="130"/>
      <c r="VBD224" s="134"/>
      <c r="VBE224" s="134"/>
      <c r="VBF224" s="131"/>
      <c r="VBG224" s="131"/>
      <c r="VBH224" s="131"/>
      <c r="VBI224" s="132"/>
      <c r="VBK224" s="130"/>
      <c r="VBL224" s="134"/>
      <c r="VBM224" s="134"/>
      <c r="VBN224" s="131"/>
      <c r="VBO224" s="131"/>
      <c r="VBP224" s="131"/>
      <c r="VBQ224" s="132"/>
      <c r="VBS224" s="130"/>
      <c r="VBT224" s="134"/>
      <c r="VBU224" s="134"/>
      <c r="VBV224" s="131"/>
      <c r="VBW224" s="131"/>
      <c r="VBX224" s="131"/>
      <c r="VBY224" s="132"/>
      <c r="VCA224" s="130"/>
      <c r="VCB224" s="134"/>
      <c r="VCC224" s="134"/>
      <c r="VCD224" s="131"/>
      <c r="VCE224" s="131"/>
      <c r="VCF224" s="131"/>
      <c r="VCG224" s="132"/>
      <c r="VCI224" s="130"/>
      <c r="VCJ224" s="134"/>
      <c r="VCK224" s="134"/>
      <c r="VCL224" s="131"/>
      <c r="VCM224" s="131"/>
      <c r="VCN224" s="131"/>
      <c r="VCO224" s="132"/>
      <c r="VCQ224" s="130"/>
      <c r="VCR224" s="134"/>
      <c r="VCS224" s="134"/>
      <c r="VCT224" s="131"/>
      <c r="VCU224" s="131"/>
      <c r="VCV224" s="131"/>
      <c r="VCW224" s="132"/>
      <c r="VCY224" s="130"/>
      <c r="VCZ224" s="134"/>
      <c r="VDA224" s="134"/>
      <c r="VDB224" s="131"/>
      <c r="VDC224" s="131"/>
      <c r="VDD224" s="131"/>
      <c r="VDE224" s="132"/>
      <c r="VDG224" s="130"/>
      <c r="VDH224" s="134"/>
      <c r="VDI224" s="134"/>
      <c r="VDJ224" s="131"/>
      <c r="VDK224" s="131"/>
      <c r="VDL224" s="131"/>
      <c r="VDM224" s="132"/>
      <c r="VDO224" s="130"/>
      <c r="VDP224" s="134"/>
      <c r="VDQ224" s="134"/>
      <c r="VDR224" s="131"/>
      <c r="VDS224" s="131"/>
      <c r="VDT224" s="131"/>
      <c r="VDU224" s="132"/>
      <c r="VDW224" s="130"/>
      <c r="VDX224" s="134"/>
      <c r="VDY224" s="134"/>
      <c r="VDZ224" s="131"/>
      <c r="VEA224" s="131"/>
      <c r="VEB224" s="131"/>
      <c r="VEC224" s="132"/>
      <c r="VEE224" s="130"/>
      <c r="VEF224" s="134"/>
      <c r="VEG224" s="134"/>
      <c r="VEH224" s="131"/>
      <c r="VEI224" s="131"/>
      <c r="VEJ224" s="131"/>
      <c r="VEK224" s="132"/>
      <c r="VEM224" s="130"/>
      <c r="VEN224" s="134"/>
      <c r="VEO224" s="134"/>
      <c r="VEP224" s="131"/>
      <c r="VEQ224" s="131"/>
      <c r="VER224" s="131"/>
      <c r="VES224" s="132"/>
      <c r="VEU224" s="130"/>
      <c r="VEV224" s="134"/>
      <c r="VEW224" s="134"/>
      <c r="VEX224" s="131"/>
      <c r="VEY224" s="131"/>
      <c r="VEZ224" s="131"/>
      <c r="VFA224" s="132"/>
      <c r="VFC224" s="130"/>
      <c r="VFD224" s="134"/>
      <c r="VFE224" s="134"/>
      <c r="VFF224" s="131"/>
      <c r="VFG224" s="131"/>
      <c r="VFH224" s="131"/>
      <c r="VFI224" s="132"/>
      <c r="VFK224" s="130"/>
      <c r="VFL224" s="134"/>
      <c r="VFM224" s="134"/>
      <c r="VFN224" s="131"/>
      <c r="VFO224" s="131"/>
      <c r="VFP224" s="131"/>
      <c r="VFQ224" s="132"/>
      <c r="VFS224" s="130"/>
      <c r="VFT224" s="134"/>
      <c r="VFU224" s="134"/>
      <c r="VFV224" s="131"/>
      <c r="VFW224" s="131"/>
      <c r="VFX224" s="131"/>
      <c r="VFY224" s="132"/>
      <c r="VGA224" s="130"/>
      <c r="VGB224" s="134"/>
      <c r="VGC224" s="134"/>
      <c r="VGD224" s="131"/>
      <c r="VGE224" s="131"/>
      <c r="VGF224" s="131"/>
      <c r="VGG224" s="132"/>
      <c r="VGI224" s="130"/>
      <c r="VGJ224" s="134"/>
      <c r="VGK224" s="134"/>
      <c r="VGL224" s="131"/>
      <c r="VGM224" s="131"/>
      <c r="VGN224" s="131"/>
      <c r="VGO224" s="132"/>
      <c r="VGQ224" s="130"/>
      <c r="VGR224" s="134"/>
      <c r="VGS224" s="134"/>
      <c r="VGT224" s="131"/>
      <c r="VGU224" s="131"/>
      <c r="VGV224" s="131"/>
      <c r="VGW224" s="132"/>
      <c r="VGY224" s="130"/>
      <c r="VGZ224" s="134"/>
      <c r="VHA224" s="134"/>
      <c r="VHB224" s="131"/>
      <c r="VHC224" s="131"/>
      <c r="VHD224" s="131"/>
      <c r="VHE224" s="132"/>
      <c r="VHG224" s="130"/>
      <c r="VHH224" s="134"/>
      <c r="VHI224" s="134"/>
      <c r="VHJ224" s="131"/>
      <c r="VHK224" s="131"/>
      <c r="VHL224" s="131"/>
      <c r="VHM224" s="132"/>
      <c r="VHO224" s="130"/>
      <c r="VHP224" s="134"/>
      <c r="VHQ224" s="134"/>
      <c r="VHR224" s="131"/>
      <c r="VHS224" s="131"/>
      <c r="VHT224" s="131"/>
      <c r="VHU224" s="132"/>
      <c r="VHW224" s="130"/>
      <c r="VHX224" s="134"/>
      <c r="VHY224" s="134"/>
      <c r="VHZ224" s="131"/>
      <c r="VIA224" s="131"/>
      <c r="VIB224" s="131"/>
      <c r="VIC224" s="132"/>
      <c r="VIE224" s="130"/>
      <c r="VIF224" s="134"/>
      <c r="VIG224" s="134"/>
      <c r="VIH224" s="131"/>
      <c r="VII224" s="131"/>
      <c r="VIJ224" s="131"/>
      <c r="VIK224" s="132"/>
      <c r="VIM224" s="130"/>
      <c r="VIN224" s="134"/>
      <c r="VIO224" s="134"/>
      <c r="VIP224" s="131"/>
      <c r="VIQ224" s="131"/>
      <c r="VIR224" s="131"/>
      <c r="VIS224" s="132"/>
      <c r="VIU224" s="130"/>
      <c r="VIV224" s="134"/>
      <c r="VIW224" s="134"/>
      <c r="VIX224" s="131"/>
      <c r="VIY224" s="131"/>
      <c r="VIZ224" s="131"/>
      <c r="VJA224" s="132"/>
      <c r="VJC224" s="130"/>
      <c r="VJD224" s="134"/>
      <c r="VJE224" s="134"/>
      <c r="VJF224" s="131"/>
      <c r="VJG224" s="131"/>
      <c r="VJH224" s="131"/>
      <c r="VJI224" s="132"/>
      <c r="VJK224" s="130"/>
      <c r="VJL224" s="134"/>
      <c r="VJM224" s="134"/>
      <c r="VJN224" s="131"/>
      <c r="VJO224" s="131"/>
      <c r="VJP224" s="131"/>
      <c r="VJQ224" s="132"/>
      <c r="VJS224" s="130"/>
      <c r="VJT224" s="134"/>
      <c r="VJU224" s="134"/>
      <c r="VJV224" s="131"/>
      <c r="VJW224" s="131"/>
      <c r="VJX224" s="131"/>
      <c r="VJY224" s="132"/>
      <c r="VKA224" s="130"/>
      <c r="VKB224" s="134"/>
      <c r="VKC224" s="134"/>
      <c r="VKD224" s="131"/>
      <c r="VKE224" s="131"/>
      <c r="VKF224" s="131"/>
      <c r="VKG224" s="132"/>
      <c r="VKI224" s="130"/>
      <c r="VKJ224" s="134"/>
      <c r="VKK224" s="134"/>
      <c r="VKL224" s="131"/>
      <c r="VKM224" s="131"/>
      <c r="VKN224" s="131"/>
      <c r="VKO224" s="132"/>
      <c r="VKQ224" s="130"/>
      <c r="VKR224" s="134"/>
      <c r="VKS224" s="134"/>
      <c r="VKT224" s="131"/>
      <c r="VKU224" s="131"/>
      <c r="VKV224" s="131"/>
      <c r="VKW224" s="132"/>
      <c r="VKY224" s="130"/>
      <c r="VKZ224" s="134"/>
      <c r="VLA224" s="134"/>
      <c r="VLB224" s="131"/>
      <c r="VLC224" s="131"/>
      <c r="VLD224" s="131"/>
      <c r="VLE224" s="132"/>
      <c r="VLG224" s="130"/>
      <c r="VLH224" s="134"/>
      <c r="VLI224" s="134"/>
      <c r="VLJ224" s="131"/>
      <c r="VLK224" s="131"/>
      <c r="VLL224" s="131"/>
      <c r="VLM224" s="132"/>
      <c r="VLO224" s="130"/>
      <c r="VLP224" s="134"/>
      <c r="VLQ224" s="134"/>
      <c r="VLR224" s="131"/>
      <c r="VLS224" s="131"/>
      <c r="VLT224" s="131"/>
      <c r="VLU224" s="132"/>
      <c r="VLW224" s="130"/>
      <c r="VLX224" s="134"/>
      <c r="VLY224" s="134"/>
      <c r="VLZ224" s="131"/>
      <c r="VMA224" s="131"/>
      <c r="VMB224" s="131"/>
      <c r="VMC224" s="132"/>
      <c r="VME224" s="130"/>
      <c r="VMF224" s="134"/>
      <c r="VMG224" s="134"/>
      <c r="VMH224" s="131"/>
      <c r="VMI224" s="131"/>
      <c r="VMJ224" s="131"/>
      <c r="VMK224" s="132"/>
      <c r="VMM224" s="130"/>
      <c r="VMN224" s="134"/>
      <c r="VMO224" s="134"/>
      <c r="VMP224" s="131"/>
      <c r="VMQ224" s="131"/>
      <c r="VMR224" s="131"/>
      <c r="VMS224" s="132"/>
      <c r="VMU224" s="130"/>
      <c r="VMV224" s="134"/>
      <c r="VMW224" s="134"/>
      <c r="VMX224" s="131"/>
      <c r="VMY224" s="131"/>
      <c r="VMZ224" s="131"/>
      <c r="VNA224" s="132"/>
      <c r="VNC224" s="130"/>
      <c r="VND224" s="134"/>
      <c r="VNE224" s="134"/>
      <c r="VNF224" s="131"/>
      <c r="VNG224" s="131"/>
      <c r="VNH224" s="131"/>
      <c r="VNI224" s="132"/>
      <c r="VNK224" s="130"/>
      <c r="VNL224" s="134"/>
      <c r="VNM224" s="134"/>
      <c r="VNN224" s="131"/>
      <c r="VNO224" s="131"/>
      <c r="VNP224" s="131"/>
      <c r="VNQ224" s="132"/>
      <c r="VNS224" s="130"/>
      <c r="VNT224" s="134"/>
      <c r="VNU224" s="134"/>
      <c r="VNV224" s="131"/>
      <c r="VNW224" s="131"/>
      <c r="VNX224" s="131"/>
      <c r="VNY224" s="132"/>
      <c r="VOA224" s="130"/>
      <c r="VOB224" s="134"/>
      <c r="VOC224" s="134"/>
      <c r="VOD224" s="131"/>
      <c r="VOE224" s="131"/>
      <c r="VOF224" s="131"/>
      <c r="VOG224" s="132"/>
      <c r="VOI224" s="130"/>
      <c r="VOJ224" s="134"/>
      <c r="VOK224" s="134"/>
      <c r="VOL224" s="131"/>
      <c r="VOM224" s="131"/>
      <c r="VON224" s="131"/>
      <c r="VOO224" s="132"/>
      <c r="VOQ224" s="130"/>
      <c r="VOR224" s="134"/>
      <c r="VOS224" s="134"/>
      <c r="VOT224" s="131"/>
      <c r="VOU224" s="131"/>
      <c r="VOV224" s="131"/>
      <c r="VOW224" s="132"/>
      <c r="VOY224" s="130"/>
      <c r="VOZ224" s="134"/>
      <c r="VPA224" s="134"/>
      <c r="VPB224" s="131"/>
      <c r="VPC224" s="131"/>
      <c r="VPD224" s="131"/>
      <c r="VPE224" s="132"/>
      <c r="VPG224" s="130"/>
      <c r="VPH224" s="134"/>
      <c r="VPI224" s="134"/>
      <c r="VPJ224" s="131"/>
      <c r="VPK224" s="131"/>
      <c r="VPL224" s="131"/>
      <c r="VPM224" s="132"/>
      <c r="VPO224" s="130"/>
      <c r="VPP224" s="134"/>
      <c r="VPQ224" s="134"/>
      <c r="VPR224" s="131"/>
      <c r="VPS224" s="131"/>
      <c r="VPT224" s="131"/>
      <c r="VPU224" s="132"/>
      <c r="VPW224" s="130"/>
      <c r="VPX224" s="134"/>
      <c r="VPY224" s="134"/>
      <c r="VPZ224" s="131"/>
      <c r="VQA224" s="131"/>
      <c r="VQB224" s="131"/>
      <c r="VQC224" s="132"/>
      <c r="VQE224" s="130"/>
      <c r="VQF224" s="134"/>
      <c r="VQG224" s="134"/>
      <c r="VQH224" s="131"/>
      <c r="VQI224" s="131"/>
      <c r="VQJ224" s="131"/>
      <c r="VQK224" s="132"/>
      <c r="VQM224" s="130"/>
      <c r="VQN224" s="134"/>
      <c r="VQO224" s="134"/>
      <c r="VQP224" s="131"/>
      <c r="VQQ224" s="131"/>
      <c r="VQR224" s="131"/>
      <c r="VQS224" s="132"/>
      <c r="VQU224" s="130"/>
      <c r="VQV224" s="134"/>
      <c r="VQW224" s="134"/>
      <c r="VQX224" s="131"/>
      <c r="VQY224" s="131"/>
      <c r="VQZ224" s="131"/>
      <c r="VRA224" s="132"/>
      <c r="VRC224" s="130"/>
      <c r="VRD224" s="134"/>
      <c r="VRE224" s="134"/>
      <c r="VRF224" s="131"/>
      <c r="VRG224" s="131"/>
      <c r="VRH224" s="131"/>
      <c r="VRI224" s="132"/>
      <c r="VRK224" s="130"/>
      <c r="VRL224" s="134"/>
      <c r="VRM224" s="134"/>
      <c r="VRN224" s="131"/>
      <c r="VRO224" s="131"/>
      <c r="VRP224" s="131"/>
      <c r="VRQ224" s="132"/>
      <c r="VRS224" s="130"/>
      <c r="VRT224" s="134"/>
      <c r="VRU224" s="134"/>
      <c r="VRV224" s="131"/>
      <c r="VRW224" s="131"/>
      <c r="VRX224" s="131"/>
      <c r="VRY224" s="132"/>
      <c r="VSA224" s="130"/>
      <c r="VSB224" s="134"/>
      <c r="VSC224" s="134"/>
      <c r="VSD224" s="131"/>
      <c r="VSE224" s="131"/>
      <c r="VSF224" s="131"/>
      <c r="VSG224" s="132"/>
      <c r="VSI224" s="130"/>
      <c r="VSJ224" s="134"/>
      <c r="VSK224" s="134"/>
      <c r="VSL224" s="131"/>
      <c r="VSM224" s="131"/>
      <c r="VSN224" s="131"/>
      <c r="VSO224" s="132"/>
      <c r="VSQ224" s="130"/>
      <c r="VSR224" s="134"/>
      <c r="VSS224" s="134"/>
      <c r="VST224" s="131"/>
      <c r="VSU224" s="131"/>
      <c r="VSV224" s="131"/>
      <c r="VSW224" s="132"/>
      <c r="VSY224" s="130"/>
      <c r="VSZ224" s="134"/>
      <c r="VTA224" s="134"/>
      <c r="VTB224" s="131"/>
      <c r="VTC224" s="131"/>
      <c r="VTD224" s="131"/>
      <c r="VTE224" s="132"/>
      <c r="VTG224" s="130"/>
      <c r="VTH224" s="134"/>
      <c r="VTI224" s="134"/>
      <c r="VTJ224" s="131"/>
      <c r="VTK224" s="131"/>
      <c r="VTL224" s="131"/>
      <c r="VTM224" s="132"/>
      <c r="VTO224" s="130"/>
      <c r="VTP224" s="134"/>
      <c r="VTQ224" s="134"/>
      <c r="VTR224" s="131"/>
      <c r="VTS224" s="131"/>
      <c r="VTT224" s="131"/>
      <c r="VTU224" s="132"/>
      <c r="VTW224" s="130"/>
      <c r="VTX224" s="134"/>
      <c r="VTY224" s="134"/>
      <c r="VTZ224" s="131"/>
      <c r="VUA224" s="131"/>
      <c r="VUB224" s="131"/>
      <c r="VUC224" s="132"/>
      <c r="VUE224" s="130"/>
      <c r="VUF224" s="134"/>
      <c r="VUG224" s="134"/>
      <c r="VUH224" s="131"/>
      <c r="VUI224" s="131"/>
      <c r="VUJ224" s="131"/>
      <c r="VUK224" s="132"/>
      <c r="VUM224" s="130"/>
      <c r="VUN224" s="134"/>
      <c r="VUO224" s="134"/>
      <c r="VUP224" s="131"/>
      <c r="VUQ224" s="131"/>
      <c r="VUR224" s="131"/>
      <c r="VUS224" s="132"/>
      <c r="VUU224" s="130"/>
      <c r="VUV224" s="134"/>
      <c r="VUW224" s="134"/>
      <c r="VUX224" s="131"/>
      <c r="VUY224" s="131"/>
      <c r="VUZ224" s="131"/>
      <c r="VVA224" s="132"/>
      <c r="VVC224" s="130"/>
      <c r="VVD224" s="134"/>
      <c r="VVE224" s="134"/>
      <c r="VVF224" s="131"/>
      <c r="VVG224" s="131"/>
      <c r="VVH224" s="131"/>
      <c r="VVI224" s="132"/>
      <c r="VVK224" s="130"/>
      <c r="VVL224" s="134"/>
      <c r="VVM224" s="134"/>
      <c r="VVN224" s="131"/>
      <c r="VVO224" s="131"/>
      <c r="VVP224" s="131"/>
      <c r="VVQ224" s="132"/>
      <c r="VVS224" s="130"/>
      <c r="VVT224" s="134"/>
      <c r="VVU224" s="134"/>
      <c r="VVV224" s="131"/>
      <c r="VVW224" s="131"/>
      <c r="VVX224" s="131"/>
      <c r="VVY224" s="132"/>
      <c r="VWA224" s="130"/>
      <c r="VWB224" s="134"/>
      <c r="VWC224" s="134"/>
      <c r="VWD224" s="131"/>
      <c r="VWE224" s="131"/>
      <c r="VWF224" s="131"/>
      <c r="VWG224" s="132"/>
      <c r="VWI224" s="130"/>
      <c r="VWJ224" s="134"/>
      <c r="VWK224" s="134"/>
      <c r="VWL224" s="131"/>
      <c r="VWM224" s="131"/>
      <c r="VWN224" s="131"/>
      <c r="VWO224" s="132"/>
      <c r="VWQ224" s="130"/>
      <c r="VWR224" s="134"/>
      <c r="VWS224" s="134"/>
      <c r="VWT224" s="131"/>
      <c r="VWU224" s="131"/>
      <c r="VWV224" s="131"/>
      <c r="VWW224" s="132"/>
      <c r="VWY224" s="130"/>
      <c r="VWZ224" s="134"/>
      <c r="VXA224" s="134"/>
      <c r="VXB224" s="131"/>
      <c r="VXC224" s="131"/>
      <c r="VXD224" s="131"/>
      <c r="VXE224" s="132"/>
      <c r="VXG224" s="130"/>
      <c r="VXH224" s="134"/>
      <c r="VXI224" s="134"/>
      <c r="VXJ224" s="131"/>
      <c r="VXK224" s="131"/>
      <c r="VXL224" s="131"/>
      <c r="VXM224" s="132"/>
      <c r="VXO224" s="130"/>
      <c r="VXP224" s="134"/>
      <c r="VXQ224" s="134"/>
      <c r="VXR224" s="131"/>
      <c r="VXS224" s="131"/>
      <c r="VXT224" s="131"/>
      <c r="VXU224" s="132"/>
      <c r="VXW224" s="130"/>
      <c r="VXX224" s="134"/>
      <c r="VXY224" s="134"/>
      <c r="VXZ224" s="131"/>
      <c r="VYA224" s="131"/>
      <c r="VYB224" s="131"/>
      <c r="VYC224" s="132"/>
      <c r="VYE224" s="130"/>
      <c r="VYF224" s="134"/>
      <c r="VYG224" s="134"/>
      <c r="VYH224" s="131"/>
      <c r="VYI224" s="131"/>
      <c r="VYJ224" s="131"/>
      <c r="VYK224" s="132"/>
      <c r="VYM224" s="130"/>
      <c r="VYN224" s="134"/>
      <c r="VYO224" s="134"/>
      <c r="VYP224" s="131"/>
      <c r="VYQ224" s="131"/>
      <c r="VYR224" s="131"/>
      <c r="VYS224" s="132"/>
      <c r="VYU224" s="130"/>
      <c r="VYV224" s="134"/>
      <c r="VYW224" s="134"/>
      <c r="VYX224" s="131"/>
      <c r="VYY224" s="131"/>
      <c r="VYZ224" s="131"/>
      <c r="VZA224" s="132"/>
      <c r="VZC224" s="130"/>
      <c r="VZD224" s="134"/>
      <c r="VZE224" s="134"/>
      <c r="VZF224" s="131"/>
      <c r="VZG224" s="131"/>
      <c r="VZH224" s="131"/>
      <c r="VZI224" s="132"/>
      <c r="VZK224" s="130"/>
      <c r="VZL224" s="134"/>
      <c r="VZM224" s="134"/>
      <c r="VZN224" s="131"/>
      <c r="VZO224" s="131"/>
      <c r="VZP224" s="131"/>
      <c r="VZQ224" s="132"/>
      <c r="VZS224" s="130"/>
      <c r="VZT224" s="134"/>
      <c r="VZU224" s="134"/>
      <c r="VZV224" s="131"/>
      <c r="VZW224" s="131"/>
      <c r="VZX224" s="131"/>
      <c r="VZY224" s="132"/>
      <c r="WAA224" s="130"/>
      <c r="WAB224" s="134"/>
      <c r="WAC224" s="134"/>
      <c r="WAD224" s="131"/>
      <c r="WAE224" s="131"/>
      <c r="WAF224" s="131"/>
      <c r="WAG224" s="132"/>
      <c r="WAI224" s="130"/>
      <c r="WAJ224" s="134"/>
      <c r="WAK224" s="134"/>
      <c r="WAL224" s="131"/>
      <c r="WAM224" s="131"/>
      <c r="WAN224" s="131"/>
      <c r="WAO224" s="132"/>
      <c r="WAQ224" s="130"/>
      <c r="WAR224" s="134"/>
      <c r="WAS224" s="134"/>
      <c r="WAT224" s="131"/>
      <c r="WAU224" s="131"/>
      <c r="WAV224" s="131"/>
      <c r="WAW224" s="132"/>
      <c r="WAY224" s="130"/>
      <c r="WAZ224" s="134"/>
      <c r="WBA224" s="134"/>
      <c r="WBB224" s="131"/>
      <c r="WBC224" s="131"/>
      <c r="WBD224" s="131"/>
      <c r="WBE224" s="132"/>
      <c r="WBG224" s="130"/>
      <c r="WBH224" s="134"/>
      <c r="WBI224" s="134"/>
      <c r="WBJ224" s="131"/>
      <c r="WBK224" s="131"/>
      <c r="WBL224" s="131"/>
      <c r="WBM224" s="132"/>
      <c r="WBO224" s="130"/>
      <c r="WBP224" s="134"/>
      <c r="WBQ224" s="134"/>
      <c r="WBR224" s="131"/>
      <c r="WBS224" s="131"/>
      <c r="WBT224" s="131"/>
      <c r="WBU224" s="132"/>
      <c r="WBW224" s="130"/>
      <c r="WBX224" s="134"/>
      <c r="WBY224" s="134"/>
      <c r="WBZ224" s="131"/>
      <c r="WCA224" s="131"/>
      <c r="WCB224" s="131"/>
      <c r="WCC224" s="132"/>
      <c r="WCE224" s="130"/>
      <c r="WCF224" s="134"/>
      <c r="WCG224" s="134"/>
      <c r="WCH224" s="131"/>
      <c r="WCI224" s="131"/>
      <c r="WCJ224" s="131"/>
      <c r="WCK224" s="132"/>
      <c r="WCM224" s="130"/>
      <c r="WCN224" s="134"/>
      <c r="WCO224" s="134"/>
      <c r="WCP224" s="131"/>
      <c r="WCQ224" s="131"/>
      <c r="WCR224" s="131"/>
      <c r="WCS224" s="132"/>
      <c r="WCU224" s="130"/>
      <c r="WCV224" s="134"/>
      <c r="WCW224" s="134"/>
      <c r="WCX224" s="131"/>
      <c r="WCY224" s="131"/>
      <c r="WCZ224" s="131"/>
      <c r="WDA224" s="132"/>
      <c r="WDC224" s="130"/>
      <c r="WDD224" s="134"/>
      <c r="WDE224" s="134"/>
      <c r="WDF224" s="131"/>
      <c r="WDG224" s="131"/>
      <c r="WDH224" s="131"/>
      <c r="WDI224" s="132"/>
      <c r="WDK224" s="130"/>
      <c r="WDL224" s="134"/>
      <c r="WDM224" s="134"/>
      <c r="WDN224" s="131"/>
      <c r="WDO224" s="131"/>
      <c r="WDP224" s="131"/>
      <c r="WDQ224" s="132"/>
      <c r="WDS224" s="130"/>
      <c r="WDT224" s="134"/>
      <c r="WDU224" s="134"/>
      <c r="WDV224" s="131"/>
      <c r="WDW224" s="131"/>
      <c r="WDX224" s="131"/>
      <c r="WDY224" s="132"/>
      <c r="WEA224" s="130"/>
      <c r="WEB224" s="134"/>
      <c r="WEC224" s="134"/>
      <c r="WED224" s="131"/>
      <c r="WEE224" s="131"/>
      <c r="WEF224" s="131"/>
      <c r="WEG224" s="132"/>
      <c r="WEI224" s="130"/>
      <c r="WEJ224" s="134"/>
      <c r="WEK224" s="134"/>
      <c r="WEL224" s="131"/>
      <c r="WEM224" s="131"/>
      <c r="WEN224" s="131"/>
      <c r="WEO224" s="132"/>
      <c r="WEQ224" s="130"/>
      <c r="WER224" s="134"/>
      <c r="WES224" s="134"/>
      <c r="WET224" s="131"/>
      <c r="WEU224" s="131"/>
      <c r="WEV224" s="131"/>
      <c r="WEW224" s="132"/>
      <c r="WEY224" s="130"/>
      <c r="WEZ224" s="134"/>
      <c r="WFA224" s="134"/>
      <c r="WFB224" s="131"/>
      <c r="WFC224" s="131"/>
      <c r="WFD224" s="131"/>
      <c r="WFE224" s="132"/>
      <c r="WFG224" s="130"/>
      <c r="WFH224" s="134"/>
      <c r="WFI224" s="134"/>
      <c r="WFJ224" s="131"/>
      <c r="WFK224" s="131"/>
      <c r="WFL224" s="131"/>
      <c r="WFM224" s="132"/>
      <c r="WFO224" s="130"/>
      <c r="WFP224" s="134"/>
      <c r="WFQ224" s="134"/>
      <c r="WFR224" s="131"/>
      <c r="WFS224" s="131"/>
      <c r="WFT224" s="131"/>
      <c r="WFU224" s="132"/>
      <c r="WFW224" s="130"/>
      <c r="WFX224" s="134"/>
      <c r="WFY224" s="134"/>
      <c r="WFZ224" s="131"/>
      <c r="WGA224" s="131"/>
      <c r="WGB224" s="131"/>
      <c r="WGC224" s="132"/>
      <c r="WGE224" s="130"/>
      <c r="WGF224" s="134"/>
      <c r="WGG224" s="134"/>
      <c r="WGH224" s="131"/>
      <c r="WGI224" s="131"/>
      <c r="WGJ224" s="131"/>
      <c r="WGK224" s="132"/>
      <c r="WGM224" s="130"/>
      <c r="WGN224" s="134"/>
      <c r="WGO224" s="134"/>
      <c r="WGP224" s="131"/>
      <c r="WGQ224" s="131"/>
      <c r="WGR224" s="131"/>
      <c r="WGS224" s="132"/>
      <c r="WGU224" s="130"/>
      <c r="WGV224" s="134"/>
      <c r="WGW224" s="134"/>
      <c r="WGX224" s="131"/>
      <c r="WGY224" s="131"/>
      <c r="WGZ224" s="131"/>
      <c r="WHA224" s="132"/>
      <c r="WHC224" s="130"/>
      <c r="WHD224" s="134"/>
      <c r="WHE224" s="134"/>
      <c r="WHF224" s="131"/>
      <c r="WHG224" s="131"/>
      <c r="WHH224" s="131"/>
      <c r="WHI224" s="132"/>
      <c r="WHK224" s="130"/>
      <c r="WHL224" s="134"/>
      <c r="WHM224" s="134"/>
      <c r="WHN224" s="131"/>
      <c r="WHO224" s="131"/>
      <c r="WHP224" s="131"/>
      <c r="WHQ224" s="132"/>
      <c r="WHS224" s="130"/>
      <c r="WHT224" s="134"/>
      <c r="WHU224" s="134"/>
      <c r="WHV224" s="131"/>
      <c r="WHW224" s="131"/>
      <c r="WHX224" s="131"/>
      <c r="WHY224" s="132"/>
      <c r="WIA224" s="130"/>
      <c r="WIB224" s="134"/>
      <c r="WIC224" s="134"/>
      <c r="WID224" s="131"/>
      <c r="WIE224" s="131"/>
      <c r="WIF224" s="131"/>
      <c r="WIG224" s="132"/>
      <c r="WII224" s="130"/>
      <c r="WIJ224" s="134"/>
      <c r="WIK224" s="134"/>
      <c r="WIL224" s="131"/>
      <c r="WIM224" s="131"/>
      <c r="WIN224" s="131"/>
      <c r="WIO224" s="132"/>
      <c r="WIQ224" s="130"/>
      <c r="WIR224" s="134"/>
      <c r="WIS224" s="134"/>
      <c r="WIT224" s="131"/>
      <c r="WIU224" s="131"/>
      <c r="WIV224" s="131"/>
      <c r="WIW224" s="132"/>
      <c r="WIY224" s="130"/>
      <c r="WIZ224" s="134"/>
      <c r="WJA224" s="134"/>
      <c r="WJB224" s="131"/>
      <c r="WJC224" s="131"/>
      <c r="WJD224" s="131"/>
      <c r="WJE224" s="132"/>
      <c r="WJG224" s="130"/>
      <c r="WJH224" s="134"/>
      <c r="WJI224" s="134"/>
      <c r="WJJ224" s="131"/>
      <c r="WJK224" s="131"/>
      <c r="WJL224" s="131"/>
      <c r="WJM224" s="132"/>
      <c r="WJO224" s="130"/>
      <c r="WJP224" s="134"/>
      <c r="WJQ224" s="134"/>
      <c r="WJR224" s="131"/>
      <c r="WJS224" s="131"/>
      <c r="WJT224" s="131"/>
      <c r="WJU224" s="132"/>
      <c r="WJW224" s="130"/>
      <c r="WJX224" s="134"/>
      <c r="WJY224" s="134"/>
      <c r="WJZ224" s="131"/>
      <c r="WKA224" s="131"/>
      <c r="WKB224" s="131"/>
      <c r="WKC224" s="132"/>
      <c r="WKE224" s="130"/>
      <c r="WKF224" s="134"/>
      <c r="WKG224" s="134"/>
      <c r="WKH224" s="131"/>
      <c r="WKI224" s="131"/>
      <c r="WKJ224" s="131"/>
      <c r="WKK224" s="132"/>
      <c r="WKM224" s="130"/>
      <c r="WKN224" s="134"/>
      <c r="WKO224" s="134"/>
      <c r="WKP224" s="131"/>
      <c r="WKQ224" s="131"/>
      <c r="WKR224" s="131"/>
      <c r="WKS224" s="132"/>
      <c r="WKU224" s="130"/>
      <c r="WKV224" s="134"/>
      <c r="WKW224" s="134"/>
      <c r="WKX224" s="131"/>
      <c r="WKY224" s="131"/>
      <c r="WKZ224" s="131"/>
      <c r="WLA224" s="132"/>
      <c r="WLC224" s="130"/>
      <c r="WLD224" s="134"/>
      <c r="WLE224" s="134"/>
      <c r="WLF224" s="131"/>
      <c r="WLG224" s="131"/>
      <c r="WLH224" s="131"/>
      <c r="WLI224" s="132"/>
      <c r="WLK224" s="130"/>
      <c r="WLL224" s="134"/>
      <c r="WLM224" s="134"/>
      <c r="WLN224" s="131"/>
      <c r="WLO224" s="131"/>
      <c r="WLP224" s="131"/>
      <c r="WLQ224" s="132"/>
      <c r="WLS224" s="130"/>
      <c r="WLT224" s="134"/>
      <c r="WLU224" s="134"/>
      <c r="WLV224" s="131"/>
      <c r="WLW224" s="131"/>
      <c r="WLX224" s="131"/>
      <c r="WLY224" s="132"/>
      <c r="WMA224" s="130"/>
      <c r="WMB224" s="134"/>
      <c r="WMC224" s="134"/>
      <c r="WMD224" s="131"/>
      <c r="WME224" s="131"/>
      <c r="WMF224" s="131"/>
      <c r="WMG224" s="132"/>
      <c r="WMI224" s="130"/>
      <c r="WMJ224" s="134"/>
      <c r="WMK224" s="134"/>
      <c r="WML224" s="131"/>
      <c r="WMM224" s="131"/>
      <c r="WMN224" s="131"/>
      <c r="WMO224" s="132"/>
      <c r="WMQ224" s="130"/>
      <c r="WMR224" s="134"/>
      <c r="WMS224" s="134"/>
      <c r="WMT224" s="131"/>
      <c r="WMU224" s="131"/>
      <c r="WMV224" s="131"/>
      <c r="WMW224" s="132"/>
      <c r="WMY224" s="130"/>
      <c r="WMZ224" s="134"/>
      <c r="WNA224" s="134"/>
      <c r="WNB224" s="131"/>
      <c r="WNC224" s="131"/>
      <c r="WND224" s="131"/>
      <c r="WNE224" s="132"/>
      <c r="WNG224" s="130"/>
      <c r="WNH224" s="134"/>
      <c r="WNI224" s="134"/>
      <c r="WNJ224" s="131"/>
      <c r="WNK224" s="131"/>
      <c r="WNL224" s="131"/>
      <c r="WNM224" s="132"/>
      <c r="WNO224" s="130"/>
      <c r="WNP224" s="134"/>
      <c r="WNQ224" s="134"/>
      <c r="WNR224" s="131"/>
      <c r="WNS224" s="131"/>
      <c r="WNT224" s="131"/>
      <c r="WNU224" s="132"/>
      <c r="WNW224" s="130"/>
      <c r="WNX224" s="134"/>
      <c r="WNY224" s="134"/>
      <c r="WNZ224" s="131"/>
      <c r="WOA224" s="131"/>
      <c r="WOB224" s="131"/>
      <c r="WOC224" s="132"/>
      <c r="WOE224" s="130"/>
      <c r="WOF224" s="134"/>
      <c r="WOG224" s="134"/>
      <c r="WOH224" s="131"/>
      <c r="WOI224" s="131"/>
      <c r="WOJ224" s="131"/>
      <c r="WOK224" s="132"/>
      <c r="WOM224" s="130"/>
      <c r="WON224" s="134"/>
      <c r="WOO224" s="134"/>
      <c r="WOP224" s="131"/>
      <c r="WOQ224" s="131"/>
      <c r="WOR224" s="131"/>
      <c r="WOS224" s="132"/>
      <c r="WOU224" s="130"/>
      <c r="WOV224" s="134"/>
      <c r="WOW224" s="134"/>
      <c r="WOX224" s="131"/>
      <c r="WOY224" s="131"/>
      <c r="WOZ224" s="131"/>
      <c r="WPA224" s="132"/>
      <c r="WPC224" s="130"/>
      <c r="WPD224" s="134"/>
      <c r="WPE224" s="134"/>
      <c r="WPF224" s="131"/>
      <c r="WPG224" s="131"/>
      <c r="WPH224" s="131"/>
      <c r="WPI224" s="132"/>
      <c r="WPK224" s="130"/>
      <c r="WPL224" s="134"/>
      <c r="WPM224" s="134"/>
      <c r="WPN224" s="131"/>
      <c r="WPO224" s="131"/>
      <c r="WPP224" s="131"/>
      <c r="WPQ224" s="132"/>
      <c r="WPS224" s="130"/>
      <c r="WPT224" s="134"/>
      <c r="WPU224" s="134"/>
      <c r="WPV224" s="131"/>
      <c r="WPW224" s="131"/>
      <c r="WPX224" s="131"/>
      <c r="WPY224" s="132"/>
      <c r="WQA224" s="130"/>
      <c r="WQB224" s="134"/>
      <c r="WQC224" s="134"/>
      <c r="WQD224" s="131"/>
      <c r="WQE224" s="131"/>
      <c r="WQF224" s="131"/>
      <c r="WQG224" s="132"/>
      <c r="WQI224" s="130"/>
      <c r="WQJ224" s="134"/>
      <c r="WQK224" s="134"/>
      <c r="WQL224" s="131"/>
      <c r="WQM224" s="131"/>
      <c r="WQN224" s="131"/>
      <c r="WQO224" s="132"/>
      <c r="WQQ224" s="130"/>
      <c r="WQR224" s="134"/>
      <c r="WQS224" s="134"/>
      <c r="WQT224" s="131"/>
      <c r="WQU224" s="131"/>
      <c r="WQV224" s="131"/>
      <c r="WQW224" s="132"/>
      <c r="WQY224" s="130"/>
      <c r="WQZ224" s="134"/>
      <c r="WRA224" s="134"/>
      <c r="WRB224" s="131"/>
      <c r="WRC224" s="131"/>
      <c r="WRD224" s="131"/>
      <c r="WRE224" s="132"/>
      <c r="WRG224" s="130"/>
      <c r="WRH224" s="134"/>
      <c r="WRI224" s="134"/>
      <c r="WRJ224" s="131"/>
      <c r="WRK224" s="131"/>
      <c r="WRL224" s="131"/>
      <c r="WRM224" s="132"/>
      <c r="WRO224" s="130"/>
      <c r="WRP224" s="134"/>
      <c r="WRQ224" s="134"/>
      <c r="WRR224" s="131"/>
      <c r="WRS224" s="131"/>
      <c r="WRT224" s="131"/>
      <c r="WRU224" s="132"/>
      <c r="WRW224" s="130"/>
      <c r="WRX224" s="134"/>
      <c r="WRY224" s="134"/>
      <c r="WRZ224" s="131"/>
      <c r="WSA224" s="131"/>
      <c r="WSB224" s="131"/>
      <c r="WSC224" s="132"/>
      <c r="WSE224" s="130"/>
      <c r="WSF224" s="134"/>
      <c r="WSG224" s="134"/>
      <c r="WSH224" s="131"/>
      <c r="WSI224" s="131"/>
      <c r="WSJ224" s="131"/>
      <c r="WSK224" s="132"/>
      <c r="WSM224" s="130"/>
      <c r="WSN224" s="134"/>
      <c r="WSO224" s="134"/>
      <c r="WSP224" s="131"/>
      <c r="WSQ224" s="131"/>
      <c r="WSR224" s="131"/>
      <c r="WSS224" s="132"/>
      <c r="WSU224" s="130"/>
      <c r="WSV224" s="134"/>
      <c r="WSW224" s="134"/>
      <c r="WSX224" s="131"/>
      <c r="WSY224" s="131"/>
      <c r="WSZ224" s="131"/>
      <c r="WTA224" s="132"/>
      <c r="WTC224" s="130"/>
      <c r="WTD224" s="134"/>
      <c r="WTE224" s="134"/>
      <c r="WTF224" s="131"/>
      <c r="WTG224" s="131"/>
      <c r="WTH224" s="131"/>
      <c r="WTI224" s="132"/>
      <c r="WTK224" s="130"/>
      <c r="WTL224" s="134"/>
      <c r="WTM224" s="134"/>
      <c r="WTN224" s="131"/>
      <c r="WTO224" s="131"/>
      <c r="WTP224" s="131"/>
      <c r="WTQ224" s="132"/>
      <c r="WTS224" s="130"/>
      <c r="WTT224" s="134"/>
      <c r="WTU224" s="134"/>
      <c r="WTV224" s="131"/>
      <c r="WTW224" s="131"/>
      <c r="WTX224" s="131"/>
      <c r="WTY224" s="132"/>
      <c r="WUA224" s="130"/>
      <c r="WUB224" s="134"/>
      <c r="WUC224" s="134"/>
      <c r="WUD224" s="131"/>
      <c r="WUE224" s="131"/>
      <c r="WUF224" s="131"/>
      <c r="WUG224" s="132"/>
      <c r="WUI224" s="130"/>
      <c r="WUJ224" s="134"/>
      <c r="WUK224" s="134"/>
      <c r="WUL224" s="131"/>
      <c r="WUM224" s="131"/>
      <c r="WUN224" s="131"/>
      <c r="WUO224" s="132"/>
      <c r="WUQ224" s="130"/>
      <c r="WUR224" s="134"/>
      <c r="WUS224" s="134"/>
      <c r="WUT224" s="131"/>
      <c r="WUU224" s="131"/>
      <c r="WUV224" s="131"/>
      <c r="WUW224" s="132"/>
      <c r="WUY224" s="130"/>
      <c r="WUZ224" s="134"/>
      <c r="WVA224" s="134"/>
      <c r="WVB224" s="131"/>
      <c r="WVC224" s="131"/>
      <c r="WVD224" s="131"/>
      <c r="WVE224" s="132"/>
      <c r="WVG224" s="130"/>
      <c r="WVH224" s="134"/>
      <c r="WVI224" s="134"/>
      <c r="WVJ224" s="131"/>
      <c r="WVK224" s="131"/>
      <c r="WVL224" s="131"/>
      <c r="WVM224" s="132"/>
      <c r="WVO224" s="130"/>
      <c r="WVP224" s="134"/>
      <c r="WVQ224" s="134"/>
      <c r="WVR224" s="131"/>
      <c r="WVS224" s="131"/>
      <c r="WVT224" s="131"/>
      <c r="WVU224" s="132"/>
      <c r="WVW224" s="130"/>
      <c r="WVX224" s="134"/>
      <c r="WVY224" s="134"/>
      <c r="WVZ224" s="131"/>
      <c r="WWA224" s="131"/>
      <c r="WWB224" s="131"/>
      <c r="WWC224" s="132"/>
      <c r="WWE224" s="130"/>
      <c r="WWF224" s="134"/>
      <c r="WWG224" s="134"/>
      <c r="WWH224" s="131"/>
      <c r="WWI224" s="131"/>
      <c r="WWJ224" s="131"/>
      <c r="WWK224" s="132"/>
      <c r="WWM224" s="130"/>
      <c r="WWN224" s="134"/>
      <c r="WWO224" s="134"/>
      <c r="WWP224" s="131"/>
      <c r="WWQ224" s="131"/>
      <c r="WWR224" s="131"/>
      <c r="WWS224" s="132"/>
      <c r="WWU224" s="130"/>
      <c r="WWV224" s="134"/>
      <c r="WWW224" s="134"/>
      <c r="WWX224" s="131"/>
      <c r="WWY224" s="131"/>
      <c r="WWZ224" s="131"/>
      <c r="WXA224" s="132"/>
      <c r="WXC224" s="130"/>
      <c r="WXD224" s="134"/>
      <c r="WXE224" s="134"/>
      <c r="WXF224" s="131"/>
      <c r="WXG224" s="131"/>
      <c r="WXH224" s="131"/>
      <c r="WXI224" s="132"/>
      <c r="WXK224" s="130"/>
      <c r="WXL224" s="134"/>
      <c r="WXM224" s="134"/>
      <c r="WXN224" s="131"/>
      <c r="WXO224" s="131"/>
      <c r="WXP224" s="131"/>
      <c r="WXQ224" s="132"/>
      <c r="WXS224" s="130"/>
      <c r="WXT224" s="134"/>
      <c r="WXU224" s="134"/>
      <c r="WXV224" s="131"/>
      <c r="WXW224" s="131"/>
      <c r="WXX224" s="131"/>
      <c r="WXY224" s="132"/>
      <c r="WYA224" s="130"/>
      <c r="WYB224" s="134"/>
      <c r="WYC224" s="134"/>
      <c r="WYD224" s="131"/>
      <c r="WYE224" s="131"/>
      <c r="WYF224" s="131"/>
      <c r="WYG224" s="132"/>
      <c r="WYI224" s="130"/>
      <c r="WYJ224" s="134"/>
      <c r="WYK224" s="134"/>
      <c r="WYL224" s="131"/>
      <c r="WYM224" s="131"/>
      <c r="WYN224" s="131"/>
      <c r="WYO224" s="132"/>
      <c r="WYQ224" s="130"/>
      <c r="WYR224" s="134"/>
      <c r="WYS224" s="134"/>
      <c r="WYT224" s="131"/>
      <c r="WYU224" s="131"/>
      <c r="WYV224" s="131"/>
      <c r="WYW224" s="132"/>
      <c r="WYY224" s="130"/>
      <c r="WYZ224" s="134"/>
      <c r="WZA224" s="134"/>
      <c r="WZB224" s="131"/>
      <c r="WZC224" s="131"/>
      <c r="WZD224" s="131"/>
      <c r="WZE224" s="132"/>
      <c r="WZG224" s="130"/>
      <c r="WZH224" s="134"/>
      <c r="WZI224" s="134"/>
      <c r="WZJ224" s="131"/>
      <c r="WZK224" s="131"/>
      <c r="WZL224" s="131"/>
      <c r="WZM224" s="132"/>
      <c r="WZO224" s="130"/>
      <c r="WZP224" s="134"/>
      <c r="WZQ224" s="134"/>
      <c r="WZR224" s="131"/>
      <c r="WZS224" s="131"/>
      <c r="WZT224" s="131"/>
      <c r="WZU224" s="132"/>
      <c r="WZW224" s="130"/>
      <c r="WZX224" s="134"/>
      <c r="WZY224" s="134"/>
      <c r="WZZ224" s="131"/>
      <c r="XAA224" s="131"/>
      <c r="XAB224" s="131"/>
      <c r="XAC224" s="132"/>
      <c r="XAE224" s="130"/>
      <c r="XAF224" s="134"/>
      <c r="XAG224" s="134"/>
      <c r="XAH224" s="131"/>
      <c r="XAI224" s="131"/>
      <c r="XAJ224" s="131"/>
      <c r="XAK224" s="132"/>
      <c r="XAM224" s="130"/>
      <c r="XAN224" s="134"/>
      <c r="XAO224" s="134"/>
      <c r="XAP224" s="131"/>
      <c r="XAQ224" s="131"/>
      <c r="XAR224" s="131"/>
      <c r="XAS224" s="132"/>
      <c r="XAU224" s="130"/>
      <c r="XAV224" s="134"/>
      <c r="XAW224" s="134"/>
      <c r="XAX224" s="131"/>
      <c r="XAY224" s="131"/>
      <c r="XAZ224" s="131"/>
      <c r="XBA224" s="132"/>
      <c r="XBC224" s="130"/>
      <c r="XBD224" s="134"/>
      <c r="XBE224" s="134"/>
      <c r="XBF224" s="131"/>
      <c r="XBG224" s="131"/>
      <c r="XBH224" s="131"/>
      <c r="XBI224" s="132"/>
      <c r="XBK224" s="130"/>
      <c r="XBL224" s="134"/>
      <c r="XBM224" s="134"/>
      <c r="XBN224" s="131"/>
      <c r="XBO224" s="131"/>
      <c r="XBP224" s="131"/>
      <c r="XBQ224" s="132"/>
      <c r="XBS224" s="130"/>
      <c r="XBT224" s="134"/>
      <c r="XBU224" s="134"/>
      <c r="XBV224" s="131"/>
      <c r="XBW224" s="131"/>
      <c r="XBX224" s="131"/>
      <c r="XBY224" s="132"/>
      <c r="XCA224" s="130"/>
      <c r="XCB224" s="134"/>
      <c r="XCC224" s="134"/>
      <c r="XCD224" s="131"/>
      <c r="XCE224" s="131"/>
      <c r="XCF224" s="131"/>
      <c r="XCG224" s="132"/>
      <c r="XCI224" s="130"/>
      <c r="XCJ224" s="134"/>
      <c r="XCK224" s="134"/>
      <c r="XCL224" s="131"/>
      <c r="XCM224" s="131"/>
      <c r="XCN224" s="131"/>
      <c r="XCO224" s="132"/>
      <c r="XCQ224" s="130"/>
      <c r="XCR224" s="134"/>
      <c r="XCS224" s="134"/>
      <c r="XCT224" s="131"/>
      <c r="XCU224" s="131"/>
      <c r="XCV224" s="131"/>
      <c r="XCW224" s="132"/>
      <c r="XCY224" s="130"/>
      <c r="XCZ224" s="134"/>
      <c r="XDA224" s="134"/>
      <c r="XDB224" s="131"/>
      <c r="XDC224" s="131"/>
      <c r="XDD224" s="131"/>
      <c r="XDE224" s="132"/>
      <c r="XDG224" s="130"/>
      <c r="XDH224" s="134"/>
      <c r="XDI224" s="134"/>
      <c r="XDJ224" s="131"/>
      <c r="XDK224" s="131"/>
      <c r="XDL224" s="131"/>
      <c r="XDM224" s="132"/>
      <c r="XDO224" s="130"/>
      <c r="XDP224" s="134"/>
      <c r="XDQ224" s="134"/>
      <c r="XDR224" s="131"/>
      <c r="XDS224" s="131"/>
      <c r="XDT224" s="131"/>
      <c r="XDU224" s="132"/>
      <c r="XDW224" s="130"/>
      <c r="XDX224" s="134"/>
      <c r="XDY224" s="134"/>
      <c r="XDZ224" s="131"/>
      <c r="XEA224" s="131"/>
      <c r="XEB224" s="131"/>
      <c r="XEC224" s="132"/>
      <c r="XEE224" s="130"/>
      <c r="XEF224" s="134"/>
      <c r="XEG224" s="134"/>
      <c r="XEH224" s="131"/>
      <c r="XEI224" s="131"/>
      <c r="XEJ224" s="131"/>
      <c r="XEK224" s="132"/>
      <c r="XEM224" s="130"/>
      <c r="XEN224" s="134"/>
      <c r="XEO224" s="134"/>
      <c r="XEP224" s="131"/>
      <c r="XEQ224" s="131"/>
      <c r="XER224" s="131"/>
      <c r="XES224" s="132"/>
      <c r="XEU224" s="130"/>
      <c r="XEV224" s="134"/>
      <c r="XEW224" s="134"/>
      <c r="XEX224" s="131"/>
      <c r="XEY224" s="131"/>
      <c r="XEZ224" s="131"/>
      <c r="XFA224" s="132"/>
      <c r="XFC224" s="130"/>
      <c r="XFD224" s="134"/>
    </row>
    <row r="225" spans="1:16384" s="133" customFormat="1" ht="27" customHeight="1">
      <c r="A225" s="124">
        <f t="shared" si="40"/>
        <v>214</v>
      </c>
      <c r="B225" s="853"/>
      <c r="C225" s="857"/>
      <c r="D225" s="858"/>
      <c r="E225" s="833" t="s">
        <v>364</v>
      </c>
      <c r="F225" s="734"/>
      <c r="G225" s="209"/>
      <c r="H225" s="209"/>
      <c r="I225" s="217"/>
      <c r="J225" s="217"/>
      <c r="K225" s="218"/>
      <c r="L225" s="131"/>
      <c r="M225" s="132"/>
      <c r="O225" s="130"/>
      <c r="P225" s="134"/>
      <c r="Q225" s="134"/>
      <c r="R225" s="131"/>
      <c r="S225" s="131"/>
      <c r="T225" s="131"/>
      <c r="U225" s="132"/>
      <c r="W225" s="130"/>
      <c r="X225" s="134"/>
      <c r="Y225" s="134"/>
      <c r="Z225" s="131"/>
      <c r="AA225" s="131"/>
      <c r="AB225" s="131"/>
      <c r="AC225" s="132"/>
      <c r="AE225" s="130"/>
      <c r="AF225" s="134"/>
      <c r="AG225" s="134"/>
      <c r="AH225" s="131"/>
      <c r="AI225" s="131"/>
      <c r="AJ225" s="131"/>
      <c r="AK225" s="132"/>
      <c r="AM225" s="130"/>
      <c r="AN225" s="134"/>
      <c r="AO225" s="134"/>
      <c r="AP225" s="131"/>
      <c r="AQ225" s="131"/>
      <c r="AR225" s="131"/>
      <c r="AS225" s="132"/>
      <c r="AU225" s="130"/>
      <c r="AV225" s="134"/>
      <c r="AW225" s="134"/>
      <c r="AX225" s="131"/>
      <c r="AY225" s="131"/>
      <c r="AZ225" s="131"/>
      <c r="BA225" s="132"/>
      <c r="BC225" s="130"/>
      <c r="BD225" s="134"/>
      <c r="BE225" s="134"/>
      <c r="BF225" s="131"/>
      <c r="BG225" s="131"/>
      <c r="BH225" s="131"/>
      <c r="BI225" s="132"/>
      <c r="BK225" s="130"/>
      <c r="BL225" s="134"/>
      <c r="BM225" s="134"/>
      <c r="BN225" s="131"/>
      <c r="BO225" s="131"/>
      <c r="BP225" s="131"/>
      <c r="BQ225" s="132"/>
      <c r="BS225" s="130"/>
      <c r="BT225" s="134"/>
      <c r="BU225" s="134"/>
      <c r="BV225" s="131"/>
      <c r="BW225" s="131"/>
      <c r="BX225" s="131"/>
      <c r="BY225" s="132"/>
      <c r="CA225" s="130"/>
      <c r="CB225" s="134"/>
      <c r="CC225" s="134"/>
      <c r="CD225" s="131"/>
      <c r="CE225" s="131"/>
      <c r="CF225" s="131"/>
      <c r="CG225" s="132"/>
      <c r="CI225" s="130"/>
      <c r="CJ225" s="134"/>
      <c r="CK225" s="134"/>
      <c r="CL225" s="131"/>
      <c r="CM225" s="131"/>
      <c r="CN225" s="131"/>
      <c r="CO225" s="132"/>
      <c r="CQ225" s="130"/>
      <c r="CR225" s="134"/>
      <c r="CS225" s="134"/>
      <c r="CT225" s="131"/>
      <c r="CU225" s="131"/>
      <c r="CV225" s="131"/>
      <c r="CW225" s="132"/>
      <c r="CY225" s="130"/>
      <c r="CZ225" s="134"/>
      <c r="DA225" s="134"/>
      <c r="DB225" s="131"/>
      <c r="DC225" s="131"/>
      <c r="DD225" s="131"/>
      <c r="DE225" s="132"/>
      <c r="DG225" s="130"/>
      <c r="DH225" s="134"/>
      <c r="DI225" s="134"/>
      <c r="DJ225" s="131"/>
      <c r="DK225" s="131"/>
      <c r="DL225" s="131"/>
      <c r="DM225" s="132"/>
      <c r="DO225" s="130"/>
      <c r="DP225" s="134"/>
      <c r="DQ225" s="134"/>
      <c r="DR225" s="131"/>
      <c r="DS225" s="131"/>
      <c r="DT225" s="131"/>
      <c r="DU225" s="132"/>
      <c r="DW225" s="130"/>
      <c r="DX225" s="134"/>
      <c r="DY225" s="134"/>
      <c r="DZ225" s="131"/>
      <c r="EA225" s="131"/>
      <c r="EB225" s="131"/>
      <c r="EC225" s="132"/>
      <c r="EE225" s="130"/>
      <c r="EF225" s="134"/>
      <c r="EG225" s="134"/>
      <c r="EH225" s="131"/>
      <c r="EI225" s="131"/>
      <c r="EJ225" s="131"/>
      <c r="EK225" s="132"/>
      <c r="EM225" s="130"/>
      <c r="EN225" s="134"/>
      <c r="EO225" s="134"/>
      <c r="EP225" s="131"/>
      <c r="EQ225" s="131"/>
      <c r="ER225" s="131"/>
      <c r="ES225" s="132"/>
      <c r="EU225" s="130"/>
      <c r="EV225" s="134"/>
      <c r="EW225" s="134"/>
      <c r="EX225" s="131"/>
      <c r="EY225" s="131"/>
      <c r="EZ225" s="131"/>
      <c r="FA225" s="132"/>
      <c r="FC225" s="130"/>
      <c r="FD225" s="134"/>
      <c r="FE225" s="134"/>
      <c r="FF225" s="131"/>
      <c r="FG225" s="131"/>
      <c r="FH225" s="131"/>
      <c r="FI225" s="132"/>
      <c r="FK225" s="130"/>
      <c r="FL225" s="134"/>
      <c r="FM225" s="134"/>
      <c r="FN225" s="131"/>
      <c r="FO225" s="131"/>
      <c r="FP225" s="131"/>
      <c r="FQ225" s="132"/>
      <c r="FS225" s="130"/>
      <c r="FT225" s="134"/>
      <c r="FU225" s="134"/>
      <c r="FV225" s="131"/>
      <c r="FW225" s="131"/>
      <c r="FX225" s="131"/>
      <c r="FY225" s="132"/>
      <c r="GA225" s="130"/>
      <c r="GB225" s="134"/>
      <c r="GC225" s="134"/>
      <c r="GD225" s="131"/>
      <c r="GE225" s="131"/>
      <c r="GF225" s="131"/>
      <c r="GG225" s="132"/>
      <c r="GI225" s="130"/>
      <c r="GJ225" s="134"/>
      <c r="GK225" s="134"/>
      <c r="GL225" s="131"/>
      <c r="GM225" s="131"/>
      <c r="GN225" s="131"/>
      <c r="GO225" s="132"/>
      <c r="GQ225" s="130"/>
      <c r="GR225" s="134"/>
      <c r="GS225" s="134"/>
      <c r="GT225" s="131"/>
      <c r="GU225" s="131"/>
      <c r="GV225" s="131"/>
      <c r="GW225" s="132"/>
      <c r="GY225" s="130"/>
      <c r="GZ225" s="134"/>
      <c r="HA225" s="134"/>
      <c r="HB225" s="131"/>
      <c r="HC225" s="131"/>
      <c r="HD225" s="131"/>
      <c r="HE225" s="132"/>
      <c r="HG225" s="130"/>
      <c r="HH225" s="134"/>
      <c r="HI225" s="134"/>
      <c r="HJ225" s="131"/>
      <c r="HK225" s="131"/>
      <c r="HL225" s="131"/>
      <c r="HM225" s="132"/>
      <c r="HO225" s="130"/>
      <c r="HP225" s="134"/>
      <c r="HQ225" s="134"/>
      <c r="HR225" s="131"/>
      <c r="HS225" s="131"/>
      <c r="HT225" s="131"/>
      <c r="HU225" s="132"/>
      <c r="HW225" s="130"/>
      <c r="HX225" s="134"/>
      <c r="HY225" s="134"/>
      <c r="HZ225" s="131"/>
      <c r="IA225" s="131"/>
      <c r="IB225" s="131"/>
      <c r="IC225" s="132"/>
      <c r="IE225" s="130"/>
      <c r="IF225" s="134"/>
      <c r="IG225" s="134"/>
      <c r="IH225" s="131"/>
      <c r="II225" s="131"/>
      <c r="IJ225" s="131"/>
      <c r="IK225" s="132"/>
      <c r="IM225" s="130"/>
      <c r="IN225" s="134"/>
      <c r="IO225" s="134"/>
      <c r="IP225" s="131"/>
      <c r="IQ225" s="131"/>
      <c r="IR225" s="131"/>
      <c r="IS225" s="132"/>
      <c r="IU225" s="130"/>
      <c r="IV225" s="134"/>
      <c r="IW225" s="134"/>
      <c r="IX225" s="131"/>
      <c r="IY225" s="131"/>
      <c r="IZ225" s="131"/>
      <c r="JA225" s="132"/>
      <c r="JC225" s="130"/>
      <c r="JD225" s="134"/>
      <c r="JE225" s="134"/>
      <c r="JF225" s="131"/>
      <c r="JG225" s="131"/>
      <c r="JH225" s="131"/>
      <c r="JI225" s="132"/>
      <c r="JK225" s="130"/>
      <c r="JL225" s="134"/>
      <c r="JM225" s="134"/>
      <c r="JN225" s="131"/>
      <c r="JO225" s="131"/>
      <c r="JP225" s="131"/>
      <c r="JQ225" s="132"/>
      <c r="JS225" s="130"/>
      <c r="JT225" s="134"/>
      <c r="JU225" s="134"/>
      <c r="JV225" s="131"/>
      <c r="JW225" s="131"/>
      <c r="JX225" s="131"/>
      <c r="JY225" s="132"/>
      <c r="KA225" s="130"/>
      <c r="KB225" s="134"/>
      <c r="KC225" s="134"/>
      <c r="KD225" s="131"/>
      <c r="KE225" s="131"/>
      <c r="KF225" s="131"/>
      <c r="KG225" s="132"/>
      <c r="KI225" s="130"/>
      <c r="KJ225" s="134"/>
      <c r="KK225" s="134"/>
      <c r="KL225" s="131"/>
      <c r="KM225" s="131"/>
      <c r="KN225" s="131"/>
      <c r="KO225" s="132"/>
      <c r="KQ225" s="130"/>
      <c r="KR225" s="134"/>
      <c r="KS225" s="134"/>
      <c r="KT225" s="131"/>
      <c r="KU225" s="131"/>
      <c r="KV225" s="131"/>
      <c r="KW225" s="132"/>
      <c r="KY225" s="130"/>
      <c r="KZ225" s="134"/>
      <c r="LA225" s="134"/>
      <c r="LB225" s="131"/>
      <c r="LC225" s="131"/>
      <c r="LD225" s="131"/>
      <c r="LE225" s="132"/>
      <c r="LG225" s="130"/>
      <c r="LH225" s="134"/>
      <c r="LI225" s="134"/>
      <c r="LJ225" s="131"/>
      <c r="LK225" s="131"/>
      <c r="LL225" s="131"/>
      <c r="LM225" s="132"/>
      <c r="LO225" s="130"/>
      <c r="LP225" s="134"/>
      <c r="LQ225" s="134"/>
      <c r="LR225" s="131"/>
      <c r="LS225" s="131"/>
      <c r="LT225" s="131"/>
      <c r="LU225" s="132"/>
      <c r="LW225" s="130"/>
      <c r="LX225" s="134"/>
      <c r="LY225" s="134"/>
      <c r="LZ225" s="131"/>
      <c r="MA225" s="131"/>
      <c r="MB225" s="131"/>
      <c r="MC225" s="132"/>
      <c r="ME225" s="130"/>
      <c r="MF225" s="134"/>
      <c r="MG225" s="134"/>
      <c r="MH225" s="131"/>
      <c r="MI225" s="131"/>
      <c r="MJ225" s="131"/>
      <c r="MK225" s="132"/>
      <c r="MM225" s="130"/>
      <c r="MN225" s="134"/>
      <c r="MO225" s="134"/>
      <c r="MP225" s="131"/>
      <c r="MQ225" s="131"/>
      <c r="MR225" s="131"/>
      <c r="MS225" s="132"/>
      <c r="MU225" s="130"/>
      <c r="MV225" s="134"/>
      <c r="MW225" s="134"/>
      <c r="MX225" s="131"/>
      <c r="MY225" s="131"/>
      <c r="MZ225" s="131"/>
      <c r="NA225" s="132"/>
      <c r="NC225" s="130"/>
      <c r="ND225" s="134"/>
      <c r="NE225" s="134"/>
      <c r="NF225" s="131"/>
      <c r="NG225" s="131"/>
      <c r="NH225" s="131"/>
      <c r="NI225" s="132"/>
      <c r="NK225" s="130"/>
      <c r="NL225" s="134"/>
      <c r="NM225" s="134"/>
      <c r="NN225" s="131"/>
      <c r="NO225" s="131"/>
      <c r="NP225" s="131"/>
      <c r="NQ225" s="132"/>
      <c r="NS225" s="130"/>
      <c r="NT225" s="134"/>
      <c r="NU225" s="134"/>
      <c r="NV225" s="131"/>
      <c r="NW225" s="131"/>
      <c r="NX225" s="131"/>
      <c r="NY225" s="132"/>
      <c r="OA225" s="130"/>
      <c r="OB225" s="134"/>
      <c r="OC225" s="134"/>
      <c r="OD225" s="131"/>
      <c r="OE225" s="131"/>
      <c r="OF225" s="131"/>
      <c r="OG225" s="132"/>
      <c r="OI225" s="130"/>
      <c r="OJ225" s="134"/>
      <c r="OK225" s="134"/>
      <c r="OL225" s="131"/>
      <c r="OM225" s="131"/>
      <c r="ON225" s="131"/>
      <c r="OO225" s="132"/>
      <c r="OQ225" s="130"/>
      <c r="OR225" s="134"/>
      <c r="OS225" s="134"/>
      <c r="OT225" s="131"/>
      <c r="OU225" s="131"/>
      <c r="OV225" s="131"/>
      <c r="OW225" s="132"/>
      <c r="OY225" s="130"/>
      <c r="OZ225" s="134"/>
      <c r="PA225" s="134"/>
      <c r="PB225" s="131"/>
      <c r="PC225" s="131"/>
      <c r="PD225" s="131"/>
      <c r="PE225" s="132"/>
      <c r="PG225" s="130"/>
      <c r="PH225" s="134"/>
      <c r="PI225" s="134"/>
      <c r="PJ225" s="131"/>
      <c r="PK225" s="131"/>
      <c r="PL225" s="131"/>
      <c r="PM225" s="132"/>
      <c r="PO225" s="130"/>
      <c r="PP225" s="134"/>
      <c r="PQ225" s="134"/>
      <c r="PR225" s="131"/>
      <c r="PS225" s="131"/>
      <c r="PT225" s="131"/>
      <c r="PU225" s="132"/>
      <c r="PW225" s="130"/>
      <c r="PX225" s="134"/>
      <c r="PY225" s="134"/>
      <c r="PZ225" s="131"/>
      <c r="QA225" s="131"/>
      <c r="QB225" s="131"/>
      <c r="QC225" s="132"/>
      <c r="QE225" s="130"/>
      <c r="QF225" s="134"/>
      <c r="QG225" s="134"/>
      <c r="QH225" s="131"/>
      <c r="QI225" s="131"/>
      <c r="QJ225" s="131"/>
      <c r="QK225" s="132"/>
      <c r="QM225" s="130"/>
      <c r="QN225" s="134"/>
      <c r="QO225" s="134"/>
      <c r="QP225" s="131"/>
      <c r="QQ225" s="131"/>
      <c r="QR225" s="131"/>
      <c r="QS225" s="132"/>
      <c r="QU225" s="130"/>
      <c r="QV225" s="134"/>
      <c r="QW225" s="134"/>
      <c r="QX225" s="131"/>
      <c r="QY225" s="131"/>
      <c r="QZ225" s="131"/>
      <c r="RA225" s="132"/>
      <c r="RC225" s="130"/>
      <c r="RD225" s="134"/>
      <c r="RE225" s="134"/>
      <c r="RF225" s="131"/>
      <c r="RG225" s="131"/>
      <c r="RH225" s="131"/>
      <c r="RI225" s="132"/>
      <c r="RK225" s="130"/>
      <c r="RL225" s="134"/>
      <c r="RM225" s="134"/>
      <c r="RN225" s="131"/>
      <c r="RO225" s="131"/>
      <c r="RP225" s="131"/>
      <c r="RQ225" s="132"/>
      <c r="RS225" s="130"/>
      <c r="RT225" s="134"/>
      <c r="RU225" s="134"/>
      <c r="RV225" s="131"/>
      <c r="RW225" s="131"/>
      <c r="RX225" s="131"/>
      <c r="RY225" s="132"/>
      <c r="SA225" s="130"/>
      <c r="SB225" s="134"/>
      <c r="SC225" s="134"/>
      <c r="SD225" s="131"/>
      <c r="SE225" s="131"/>
      <c r="SF225" s="131"/>
      <c r="SG225" s="132"/>
      <c r="SI225" s="130"/>
      <c r="SJ225" s="134"/>
      <c r="SK225" s="134"/>
      <c r="SL225" s="131"/>
      <c r="SM225" s="131"/>
      <c r="SN225" s="131"/>
      <c r="SO225" s="132"/>
      <c r="SQ225" s="130"/>
      <c r="SR225" s="134"/>
      <c r="SS225" s="134"/>
      <c r="ST225" s="131"/>
      <c r="SU225" s="131"/>
      <c r="SV225" s="131"/>
      <c r="SW225" s="132"/>
      <c r="SY225" s="130"/>
      <c r="SZ225" s="134"/>
      <c r="TA225" s="134"/>
      <c r="TB225" s="131"/>
      <c r="TC225" s="131"/>
      <c r="TD225" s="131"/>
      <c r="TE225" s="132"/>
      <c r="TG225" s="130"/>
      <c r="TH225" s="134"/>
      <c r="TI225" s="134"/>
      <c r="TJ225" s="131"/>
      <c r="TK225" s="131"/>
      <c r="TL225" s="131"/>
      <c r="TM225" s="132"/>
      <c r="TO225" s="130"/>
      <c r="TP225" s="134"/>
      <c r="TQ225" s="134"/>
      <c r="TR225" s="131"/>
      <c r="TS225" s="131"/>
      <c r="TT225" s="131"/>
      <c r="TU225" s="132"/>
      <c r="TW225" s="130"/>
      <c r="TX225" s="134"/>
      <c r="TY225" s="134"/>
      <c r="TZ225" s="131"/>
      <c r="UA225" s="131"/>
      <c r="UB225" s="131"/>
      <c r="UC225" s="132"/>
      <c r="UE225" s="130"/>
      <c r="UF225" s="134"/>
      <c r="UG225" s="134"/>
      <c r="UH225" s="131"/>
      <c r="UI225" s="131"/>
      <c r="UJ225" s="131"/>
      <c r="UK225" s="132"/>
      <c r="UM225" s="130"/>
      <c r="UN225" s="134"/>
      <c r="UO225" s="134"/>
      <c r="UP225" s="131"/>
      <c r="UQ225" s="131"/>
      <c r="UR225" s="131"/>
      <c r="US225" s="132"/>
      <c r="UU225" s="130"/>
      <c r="UV225" s="134"/>
      <c r="UW225" s="134"/>
      <c r="UX225" s="131"/>
      <c r="UY225" s="131"/>
      <c r="UZ225" s="131"/>
      <c r="VA225" s="132"/>
      <c r="VC225" s="130"/>
      <c r="VD225" s="134"/>
      <c r="VE225" s="134"/>
      <c r="VF225" s="131"/>
      <c r="VG225" s="131"/>
      <c r="VH225" s="131"/>
      <c r="VI225" s="132"/>
      <c r="VK225" s="130"/>
      <c r="VL225" s="134"/>
      <c r="VM225" s="134"/>
      <c r="VN225" s="131"/>
      <c r="VO225" s="131"/>
      <c r="VP225" s="131"/>
      <c r="VQ225" s="132"/>
      <c r="VS225" s="130"/>
      <c r="VT225" s="134"/>
      <c r="VU225" s="134"/>
      <c r="VV225" s="131"/>
      <c r="VW225" s="131"/>
      <c r="VX225" s="131"/>
      <c r="VY225" s="132"/>
      <c r="WA225" s="130"/>
      <c r="WB225" s="134"/>
      <c r="WC225" s="134"/>
      <c r="WD225" s="131"/>
      <c r="WE225" s="131"/>
      <c r="WF225" s="131"/>
      <c r="WG225" s="132"/>
      <c r="WI225" s="130"/>
      <c r="WJ225" s="134"/>
      <c r="WK225" s="134"/>
      <c r="WL225" s="131"/>
      <c r="WM225" s="131"/>
      <c r="WN225" s="131"/>
      <c r="WO225" s="132"/>
      <c r="WQ225" s="130"/>
      <c r="WR225" s="134"/>
      <c r="WS225" s="134"/>
      <c r="WT225" s="131"/>
      <c r="WU225" s="131"/>
      <c r="WV225" s="131"/>
      <c r="WW225" s="132"/>
      <c r="WY225" s="130"/>
      <c r="WZ225" s="134"/>
      <c r="XA225" s="134"/>
      <c r="XB225" s="131"/>
      <c r="XC225" s="131"/>
      <c r="XD225" s="131"/>
      <c r="XE225" s="132"/>
      <c r="XG225" s="130"/>
      <c r="XH225" s="134"/>
      <c r="XI225" s="134"/>
      <c r="XJ225" s="131"/>
      <c r="XK225" s="131"/>
      <c r="XL225" s="131"/>
      <c r="XM225" s="132"/>
      <c r="XO225" s="130"/>
      <c r="XP225" s="134"/>
      <c r="XQ225" s="134"/>
      <c r="XR225" s="131"/>
      <c r="XS225" s="131"/>
      <c r="XT225" s="131"/>
      <c r="XU225" s="132"/>
      <c r="XW225" s="130"/>
      <c r="XX225" s="134"/>
      <c r="XY225" s="134"/>
      <c r="XZ225" s="131"/>
      <c r="YA225" s="131"/>
      <c r="YB225" s="131"/>
      <c r="YC225" s="132"/>
      <c r="YE225" s="130"/>
      <c r="YF225" s="134"/>
      <c r="YG225" s="134"/>
      <c r="YH225" s="131"/>
      <c r="YI225" s="131"/>
      <c r="YJ225" s="131"/>
      <c r="YK225" s="132"/>
      <c r="YM225" s="130"/>
      <c r="YN225" s="134"/>
      <c r="YO225" s="134"/>
      <c r="YP225" s="131"/>
      <c r="YQ225" s="131"/>
      <c r="YR225" s="131"/>
      <c r="YS225" s="132"/>
      <c r="YU225" s="130"/>
      <c r="YV225" s="134"/>
      <c r="YW225" s="134"/>
      <c r="YX225" s="131"/>
      <c r="YY225" s="131"/>
      <c r="YZ225" s="131"/>
      <c r="ZA225" s="132"/>
      <c r="ZC225" s="130"/>
      <c r="ZD225" s="134"/>
      <c r="ZE225" s="134"/>
      <c r="ZF225" s="131"/>
      <c r="ZG225" s="131"/>
      <c r="ZH225" s="131"/>
      <c r="ZI225" s="132"/>
      <c r="ZK225" s="130"/>
      <c r="ZL225" s="134"/>
      <c r="ZM225" s="134"/>
      <c r="ZN225" s="131"/>
      <c r="ZO225" s="131"/>
      <c r="ZP225" s="131"/>
      <c r="ZQ225" s="132"/>
      <c r="ZS225" s="130"/>
      <c r="ZT225" s="134"/>
      <c r="ZU225" s="134"/>
      <c r="ZV225" s="131"/>
      <c r="ZW225" s="131"/>
      <c r="ZX225" s="131"/>
      <c r="ZY225" s="132"/>
      <c r="AAA225" s="130"/>
      <c r="AAB225" s="134"/>
      <c r="AAC225" s="134"/>
      <c r="AAD225" s="131"/>
      <c r="AAE225" s="131"/>
      <c r="AAF225" s="131"/>
      <c r="AAG225" s="132"/>
      <c r="AAI225" s="130"/>
      <c r="AAJ225" s="134"/>
      <c r="AAK225" s="134"/>
      <c r="AAL225" s="131"/>
      <c r="AAM225" s="131"/>
      <c r="AAN225" s="131"/>
      <c r="AAO225" s="132"/>
      <c r="AAQ225" s="130"/>
      <c r="AAR225" s="134"/>
      <c r="AAS225" s="134"/>
      <c r="AAT225" s="131"/>
      <c r="AAU225" s="131"/>
      <c r="AAV225" s="131"/>
      <c r="AAW225" s="132"/>
      <c r="AAY225" s="130"/>
      <c r="AAZ225" s="134"/>
      <c r="ABA225" s="134"/>
      <c r="ABB225" s="131"/>
      <c r="ABC225" s="131"/>
      <c r="ABD225" s="131"/>
      <c r="ABE225" s="132"/>
      <c r="ABG225" s="130"/>
      <c r="ABH225" s="134"/>
      <c r="ABI225" s="134"/>
      <c r="ABJ225" s="131"/>
      <c r="ABK225" s="131"/>
      <c r="ABL225" s="131"/>
      <c r="ABM225" s="132"/>
      <c r="ABO225" s="130"/>
      <c r="ABP225" s="134"/>
      <c r="ABQ225" s="134"/>
      <c r="ABR225" s="131"/>
      <c r="ABS225" s="131"/>
      <c r="ABT225" s="131"/>
      <c r="ABU225" s="132"/>
      <c r="ABW225" s="130"/>
      <c r="ABX225" s="134"/>
      <c r="ABY225" s="134"/>
      <c r="ABZ225" s="131"/>
      <c r="ACA225" s="131"/>
      <c r="ACB225" s="131"/>
      <c r="ACC225" s="132"/>
      <c r="ACE225" s="130"/>
      <c r="ACF225" s="134"/>
      <c r="ACG225" s="134"/>
      <c r="ACH225" s="131"/>
      <c r="ACI225" s="131"/>
      <c r="ACJ225" s="131"/>
      <c r="ACK225" s="132"/>
      <c r="ACM225" s="130"/>
      <c r="ACN225" s="134"/>
      <c r="ACO225" s="134"/>
      <c r="ACP225" s="131"/>
      <c r="ACQ225" s="131"/>
      <c r="ACR225" s="131"/>
      <c r="ACS225" s="132"/>
      <c r="ACU225" s="130"/>
      <c r="ACV225" s="134"/>
      <c r="ACW225" s="134"/>
      <c r="ACX225" s="131"/>
      <c r="ACY225" s="131"/>
      <c r="ACZ225" s="131"/>
      <c r="ADA225" s="132"/>
      <c r="ADC225" s="130"/>
      <c r="ADD225" s="134"/>
      <c r="ADE225" s="134"/>
      <c r="ADF225" s="131"/>
      <c r="ADG225" s="131"/>
      <c r="ADH225" s="131"/>
      <c r="ADI225" s="132"/>
      <c r="ADK225" s="130"/>
      <c r="ADL225" s="134"/>
      <c r="ADM225" s="134"/>
      <c r="ADN225" s="131"/>
      <c r="ADO225" s="131"/>
      <c r="ADP225" s="131"/>
      <c r="ADQ225" s="132"/>
      <c r="ADS225" s="130"/>
      <c r="ADT225" s="134"/>
      <c r="ADU225" s="134"/>
      <c r="ADV225" s="131"/>
      <c r="ADW225" s="131"/>
      <c r="ADX225" s="131"/>
      <c r="ADY225" s="132"/>
      <c r="AEA225" s="130"/>
      <c r="AEB225" s="134"/>
      <c r="AEC225" s="134"/>
      <c r="AED225" s="131"/>
      <c r="AEE225" s="131"/>
      <c r="AEF225" s="131"/>
      <c r="AEG225" s="132"/>
      <c r="AEI225" s="130"/>
      <c r="AEJ225" s="134"/>
      <c r="AEK225" s="134"/>
      <c r="AEL225" s="131"/>
      <c r="AEM225" s="131"/>
      <c r="AEN225" s="131"/>
      <c r="AEO225" s="132"/>
      <c r="AEQ225" s="130"/>
      <c r="AER225" s="134"/>
      <c r="AES225" s="134"/>
      <c r="AET225" s="131"/>
      <c r="AEU225" s="131"/>
      <c r="AEV225" s="131"/>
      <c r="AEW225" s="132"/>
      <c r="AEY225" s="130"/>
      <c r="AEZ225" s="134"/>
      <c r="AFA225" s="134"/>
      <c r="AFB225" s="131"/>
      <c r="AFC225" s="131"/>
      <c r="AFD225" s="131"/>
      <c r="AFE225" s="132"/>
      <c r="AFG225" s="130"/>
      <c r="AFH225" s="134"/>
      <c r="AFI225" s="134"/>
      <c r="AFJ225" s="131"/>
      <c r="AFK225" s="131"/>
      <c r="AFL225" s="131"/>
      <c r="AFM225" s="132"/>
      <c r="AFO225" s="130"/>
      <c r="AFP225" s="134"/>
      <c r="AFQ225" s="134"/>
      <c r="AFR225" s="131"/>
      <c r="AFS225" s="131"/>
      <c r="AFT225" s="131"/>
      <c r="AFU225" s="132"/>
      <c r="AFW225" s="130"/>
      <c r="AFX225" s="134"/>
      <c r="AFY225" s="134"/>
      <c r="AFZ225" s="131"/>
      <c r="AGA225" s="131"/>
      <c r="AGB225" s="131"/>
      <c r="AGC225" s="132"/>
      <c r="AGE225" s="130"/>
      <c r="AGF225" s="134"/>
      <c r="AGG225" s="134"/>
      <c r="AGH225" s="131"/>
      <c r="AGI225" s="131"/>
      <c r="AGJ225" s="131"/>
      <c r="AGK225" s="132"/>
      <c r="AGM225" s="130"/>
      <c r="AGN225" s="134"/>
      <c r="AGO225" s="134"/>
      <c r="AGP225" s="131"/>
      <c r="AGQ225" s="131"/>
      <c r="AGR225" s="131"/>
      <c r="AGS225" s="132"/>
      <c r="AGU225" s="130"/>
      <c r="AGV225" s="134"/>
      <c r="AGW225" s="134"/>
      <c r="AGX225" s="131"/>
      <c r="AGY225" s="131"/>
      <c r="AGZ225" s="131"/>
      <c r="AHA225" s="132"/>
      <c r="AHC225" s="130"/>
      <c r="AHD225" s="134"/>
      <c r="AHE225" s="134"/>
      <c r="AHF225" s="131"/>
      <c r="AHG225" s="131"/>
      <c r="AHH225" s="131"/>
      <c r="AHI225" s="132"/>
      <c r="AHK225" s="130"/>
      <c r="AHL225" s="134"/>
      <c r="AHM225" s="134"/>
      <c r="AHN225" s="131"/>
      <c r="AHO225" s="131"/>
      <c r="AHP225" s="131"/>
      <c r="AHQ225" s="132"/>
      <c r="AHS225" s="130"/>
      <c r="AHT225" s="134"/>
      <c r="AHU225" s="134"/>
      <c r="AHV225" s="131"/>
      <c r="AHW225" s="131"/>
      <c r="AHX225" s="131"/>
      <c r="AHY225" s="132"/>
      <c r="AIA225" s="130"/>
      <c r="AIB225" s="134"/>
      <c r="AIC225" s="134"/>
      <c r="AID225" s="131"/>
      <c r="AIE225" s="131"/>
      <c r="AIF225" s="131"/>
      <c r="AIG225" s="132"/>
      <c r="AII225" s="130"/>
      <c r="AIJ225" s="134"/>
      <c r="AIK225" s="134"/>
      <c r="AIL225" s="131"/>
      <c r="AIM225" s="131"/>
      <c r="AIN225" s="131"/>
      <c r="AIO225" s="132"/>
      <c r="AIQ225" s="130"/>
      <c r="AIR225" s="134"/>
      <c r="AIS225" s="134"/>
      <c r="AIT225" s="131"/>
      <c r="AIU225" s="131"/>
      <c r="AIV225" s="131"/>
      <c r="AIW225" s="132"/>
      <c r="AIY225" s="130"/>
      <c r="AIZ225" s="134"/>
      <c r="AJA225" s="134"/>
      <c r="AJB225" s="131"/>
      <c r="AJC225" s="131"/>
      <c r="AJD225" s="131"/>
      <c r="AJE225" s="132"/>
      <c r="AJG225" s="130"/>
      <c r="AJH225" s="134"/>
      <c r="AJI225" s="134"/>
      <c r="AJJ225" s="131"/>
      <c r="AJK225" s="131"/>
      <c r="AJL225" s="131"/>
      <c r="AJM225" s="132"/>
      <c r="AJO225" s="130"/>
      <c r="AJP225" s="134"/>
      <c r="AJQ225" s="134"/>
      <c r="AJR225" s="131"/>
      <c r="AJS225" s="131"/>
      <c r="AJT225" s="131"/>
      <c r="AJU225" s="132"/>
      <c r="AJW225" s="130"/>
      <c r="AJX225" s="134"/>
      <c r="AJY225" s="134"/>
      <c r="AJZ225" s="131"/>
      <c r="AKA225" s="131"/>
      <c r="AKB225" s="131"/>
      <c r="AKC225" s="132"/>
      <c r="AKE225" s="130"/>
      <c r="AKF225" s="134"/>
      <c r="AKG225" s="134"/>
      <c r="AKH225" s="131"/>
      <c r="AKI225" s="131"/>
      <c r="AKJ225" s="131"/>
      <c r="AKK225" s="132"/>
      <c r="AKM225" s="130"/>
      <c r="AKN225" s="134"/>
      <c r="AKO225" s="134"/>
      <c r="AKP225" s="131"/>
      <c r="AKQ225" s="131"/>
      <c r="AKR225" s="131"/>
      <c r="AKS225" s="132"/>
      <c r="AKU225" s="130"/>
      <c r="AKV225" s="134"/>
      <c r="AKW225" s="134"/>
      <c r="AKX225" s="131"/>
      <c r="AKY225" s="131"/>
      <c r="AKZ225" s="131"/>
      <c r="ALA225" s="132"/>
      <c r="ALC225" s="130"/>
      <c r="ALD225" s="134"/>
      <c r="ALE225" s="134"/>
      <c r="ALF225" s="131"/>
      <c r="ALG225" s="131"/>
      <c r="ALH225" s="131"/>
      <c r="ALI225" s="132"/>
      <c r="ALK225" s="130"/>
      <c r="ALL225" s="134"/>
      <c r="ALM225" s="134"/>
      <c r="ALN225" s="131"/>
      <c r="ALO225" s="131"/>
      <c r="ALP225" s="131"/>
      <c r="ALQ225" s="132"/>
      <c r="ALS225" s="130"/>
      <c r="ALT225" s="134"/>
      <c r="ALU225" s="134"/>
      <c r="ALV225" s="131"/>
      <c r="ALW225" s="131"/>
      <c r="ALX225" s="131"/>
      <c r="ALY225" s="132"/>
      <c r="AMA225" s="130"/>
      <c r="AMB225" s="134"/>
      <c r="AMC225" s="134"/>
      <c r="AMD225" s="131"/>
      <c r="AME225" s="131"/>
      <c r="AMF225" s="131"/>
      <c r="AMG225" s="132"/>
      <c r="AMI225" s="130"/>
      <c r="AMJ225" s="134"/>
      <c r="AMK225" s="134"/>
      <c r="AML225" s="131"/>
      <c r="AMM225" s="131"/>
      <c r="AMN225" s="131"/>
      <c r="AMO225" s="132"/>
      <c r="AMQ225" s="130"/>
      <c r="AMR225" s="134"/>
      <c r="AMS225" s="134"/>
      <c r="AMT225" s="131"/>
      <c r="AMU225" s="131"/>
      <c r="AMV225" s="131"/>
      <c r="AMW225" s="132"/>
      <c r="AMY225" s="130"/>
      <c r="AMZ225" s="134"/>
      <c r="ANA225" s="134"/>
      <c r="ANB225" s="131"/>
      <c r="ANC225" s="131"/>
      <c r="AND225" s="131"/>
      <c r="ANE225" s="132"/>
      <c r="ANG225" s="130"/>
      <c r="ANH225" s="134"/>
      <c r="ANI225" s="134"/>
      <c r="ANJ225" s="131"/>
      <c r="ANK225" s="131"/>
      <c r="ANL225" s="131"/>
      <c r="ANM225" s="132"/>
      <c r="ANO225" s="130"/>
      <c r="ANP225" s="134"/>
      <c r="ANQ225" s="134"/>
      <c r="ANR225" s="131"/>
      <c r="ANS225" s="131"/>
      <c r="ANT225" s="131"/>
      <c r="ANU225" s="132"/>
      <c r="ANW225" s="130"/>
      <c r="ANX225" s="134"/>
      <c r="ANY225" s="134"/>
      <c r="ANZ225" s="131"/>
      <c r="AOA225" s="131"/>
      <c r="AOB225" s="131"/>
      <c r="AOC225" s="132"/>
      <c r="AOE225" s="130"/>
      <c r="AOF225" s="134"/>
      <c r="AOG225" s="134"/>
      <c r="AOH225" s="131"/>
      <c r="AOI225" s="131"/>
      <c r="AOJ225" s="131"/>
      <c r="AOK225" s="132"/>
      <c r="AOM225" s="130"/>
      <c r="AON225" s="134"/>
      <c r="AOO225" s="134"/>
      <c r="AOP225" s="131"/>
      <c r="AOQ225" s="131"/>
      <c r="AOR225" s="131"/>
      <c r="AOS225" s="132"/>
      <c r="AOU225" s="130"/>
      <c r="AOV225" s="134"/>
      <c r="AOW225" s="134"/>
      <c r="AOX225" s="131"/>
      <c r="AOY225" s="131"/>
      <c r="AOZ225" s="131"/>
      <c r="APA225" s="132"/>
      <c r="APC225" s="130"/>
      <c r="APD225" s="134"/>
      <c r="APE225" s="134"/>
      <c r="APF225" s="131"/>
      <c r="APG225" s="131"/>
      <c r="APH225" s="131"/>
      <c r="API225" s="132"/>
      <c r="APK225" s="130"/>
      <c r="APL225" s="134"/>
      <c r="APM225" s="134"/>
      <c r="APN225" s="131"/>
      <c r="APO225" s="131"/>
      <c r="APP225" s="131"/>
      <c r="APQ225" s="132"/>
      <c r="APS225" s="130"/>
      <c r="APT225" s="134"/>
      <c r="APU225" s="134"/>
      <c r="APV225" s="131"/>
      <c r="APW225" s="131"/>
      <c r="APX225" s="131"/>
      <c r="APY225" s="132"/>
      <c r="AQA225" s="130"/>
      <c r="AQB225" s="134"/>
      <c r="AQC225" s="134"/>
      <c r="AQD225" s="131"/>
      <c r="AQE225" s="131"/>
      <c r="AQF225" s="131"/>
      <c r="AQG225" s="132"/>
      <c r="AQI225" s="130"/>
      <c r="AQJ225" s="134"/>
      <c r="AQK225" s="134"/>
      <c r="AQL225" s="131"/>
      <c r="AQM225" s="131"/>
      <c r="AQN225" s="131"/>
      <c r="AQO225" s="132"/>
      <c r="AQQ225" s="130"/>
      <c r="AQR225" s="134"/>
      <c r="AQS225" s="134"/>
      <c r="AQT225" s="131"/>
      <c r="AQU225" s="131"/>
      <c r="AQV225" s="131"/>
      <c r="AQW225" s="132"/>
      <c r="AQY225" s="130"/>
      <c r="AQZ225" s="134"/>
      <c r="ARA225" s="134"/>
      <c r="ARB225" s="131"/>
      <c r="ARC225" s="131"/>
      <c r="ARD225" s="131"/>
      <c r="ARE225" s="132"/>
      <c r="ARG225" s="130"/>
      <c r="ARH225" s="134"/>
      <c r="ARI225" s="134"/>
      <c r="ARJ225" s="131"/>
      <c r="ARK225" s="131"/>
      <c r="ARL225" s="131"/>
      <c r="ARM225" s="132"/>
      <c r="ARO225" s="130"/>
      <c r="ARP225" s="134"/>
      <c r="ARQ225" s="134"/>
      <c r="ARR225" s="131"/>
      <c r="ARS225" s="131"/>
      <c r="ART225" s="131"/>
      <c r="ARU225" s="132"/>
      <c r="ARW225" s="130"/>
      <c r="ARX225" s="134"/>
      <c r="ARY225" s="134"/>
      <c r="ARZ225" s="131"/>
      <c r="ASA225" s="131"/>
      <c r="ASB225" s="131"/>
      <c r="ASC225" s="132"/>
      <c r="ASE225" s="130"/>
      <c r="ASF225" s="134"/>
      <c r="ASG225" s="134"/>
      <c r="ASH225" s="131"/>
      <c r="ASI225" s="131"/>
      <c r="ASJ225" s="131"/>
      <c r="ASK225" s="132"/>
      <c r="ASM225" s="130"/>
      <c r="ASN225" s="134"/>
      <c r="ASO225" s="134"/>
      <c r="ASP225" s="131"/>
      <c r="ASQ225" s="131"/>
      <c r="ASR225" s="131"/>
      <c r="ASS225" s="132"/>
      <c r="ASU225" s="130"/>
      <c r="ASV225" s="134"/>
      <c r="ASW225" s="134"/>
      <c r="ASX225" s="131"/>
      <c r="ASY225" s="131"/>
      <c r="ASZ225" s="131"/>
      <c r="ATA225" s="132"/>
      <c r="ATC225" s="130"/>
      <c r="ATD225" s="134"/>
      <c r="ATE225" s="134"/>
      <c r="ATF225" s="131"/>
      <c r="ATG225" s="131"/>
      <c r="ATH225" s="131"/>
      <c r="ATI225" s="132"/>
      <c r="ATK225" s="130"/>
      <c r="ATL225" s="134"/>
      <c r="ATM225" s="134"/>
      <c r="ATN225" s="131"/>
      <c r="ATO225" s="131"/>
      <c r="ATP225" s="131"/>
      <c r="ATQ225" s="132"/>
      <c r="ATS225" s="130"/>
      <c r="ATT225" s="134"/>
      <c r="ATU225" s="134"/>
      <c r="ATV225" s="131"/>
      <c r="ATW225" s="131"/>
      <c r="ATX225" s="131"/>
      <c r="ATY225" s="132"/>
      <c r="AUA225" s="130"/>
      <c r="AUB225" s="134"/>
      <c r="AUC225" s="134"/>
      <c r="AUD225" s="131"/>
      <c r="AUE225" s="131"/>
      <c r="AUF225" s="131"/>
      <c r="AUG225" s="132"/>
      <c r="AUI225" s="130"/>
      <c r="AUJ225" s="134"/>
      <c r="AUK225" s="134"/>
      <c r="AUL225" s="131"/>
      <c r="AUM225" s="131"/>
      <c r="AUN225" s="131"/>
      <c r="AUO225" s="132"/>
      <c r="AUQ225" s="130"/>
      <c r="AUR225" s="134"/>
      <c r="AUS225" s="134"/>
      <c r="AUT225" s="131"/>
      <c r="AUU225" s="131"/>
      <c r="AUV225" s="131"/>
      <c r="AUW225" s="132"/>
      <c r="AUY225" s="130"/>
      <c r="AUZ225" s="134"/>
      <c r="AVA225" s="134"/>
      <c r="AVB225" s="131"/>
      <c r="AVC225" s="131"/>
      <c r="AVD225" s="131"/>
      <c r="AVE225" s="132"/>
      <c r="AVG225" s="130"/>
      <c r="AVH225" s="134"/>
      <c r="AVI225" s="134"/>
      <c r="AVJ225" s="131"/>
      <c r="AVK225" s="131"/>
      <c r="AVL225" s="131"/>
      <c r="AVM225" s="132"/>
      <c r="AVO225" s="130"/>
      <c r="AVP225" s="134"/>
      <c r="AVQ225" s="134"/>
      <c r="AVR225" s="131"/>
      <c r="AVS225" s="131"/>
      <c r="AVT225" s="131"/>
      <c r="AVU225" s="132"/>
      <c r="AVW225" s="130"/>
      <c r="AVX225" s="134"/>
      <c r="AVY225" s="134"/>
      <c r="AVZ225" s="131"/>
      <c r="AWA225" s="131"/>
      <c r="AWB225" s="131"/>
      <c r="AWC225" s="132"/>
      <c r="AWE225" s="130"/>
      <c r="AWF225" s="134"/>
      <c r="AWG225" s="134"/>
      <c r="AWH225" s="131"/>
      <c r="AWI225" s="131"/>
      <c r="AWJ225" s="131"/>
      <c r="AWK225" s="132"/>
      <c r="AWM225" s="130"/>
      <c r="AWN225" s="134"/>
      <c r="AWO225" s="134"/>
      <c r="AWP225" s="131"/>
      <c r="AWQ225" s="131"/>
      <c r="AWR225" s="131"/>
      <c r="AWS225" s="132"/>
      <c r="AWU225" s="130"/>
      <c r="AWV225" s="134"/>
      <c r="AWW225" s="134"/>
      <c r="AWX225" s="131"/>
      <c r="AWY225" s="131"/>
      <c r="AWZ225" s="131"/>
      <c r="AXA225" s="132"/>
      <c r="AXC225" s="130"/>
      <c r="AXD225" s="134"/>
      <c r="AXE225" s="134"/>
      <c r="AXF225" s="131"/>
      <c r="AXG225" s="131"/>
      <c r="AXH225" s="131"/>
      <c r="AXI225" s="132"/>
      <c r="AXK225" s="130"/>
      <c r="AXL225" s="134"/>
      <c r="AXM225" s="134"/>
      <c r="AXN225" s="131"/>
      <c r="AXO225" s="131"/>
      <c r="AXP225" s="131"/>
      <c r="AXQ225" s="132"/>
      <c r="AXS225" s="130"/>
      <c r="AXT225" s="134"/>
      <c r="AXU225" s="134"/>
      <c r="AXV225" s="131"/>
      <c r="AXW225" s="131"/>
      <c r="AXX225" s="131"/>
      <c r="AXY225" s="132"/>
      <c r="AYA225" s="130"/>
      <c r="AYB225" s="134"/>
      <c r="AYC225" s="134"/>
      <c r="AYD225" s="131"/>
      <c r="AYE225" s="131"/>
      <c r="AYF225" s="131"/>
      <c r="AYG225" s="132"/>
      <c r="AYI225" s="130"/>
      <c r="AYJ225" s="134"/>
      <c r="AYK225" s="134"/>
      <c r="AYL225" s="131"/>
      <c r="AYM225" s="131"/>
      <c r="AYN225" s="131"/>
      <c r="AYO225" s="132"/>
      <c r="AYQ225" s="130"/>
      <c r="AYR225" s="134"/>
      <c r="AYS225" s="134"/>
      <c r="AYT225" s="131"/>
      <c r="AYU225" s="131"/>
      <c r="AYV225" s="131"/>
      <c r="AYW225" s="132"/>
      <c r="AYY225" s="130"/>
      <c r="AYZ225" s="134"/>
      <c r="AZA225" s="134"/>
      <c r="AZB225" s="131"/>
      <c r="AZC225" s="131"/>
      <c r="AZD225" s="131"/>
      <c r="AZE225" s="132"/>
      <c r="AZG225" s="130"/>
      <c r="AZH225" s="134"/>
      <c r="AZI225" s="134"/>
      <c r="AZJ225" s="131"/>
      <c r="AZK225" s="131"/>
      <c r="AZL225" s="131"/>
      <c r="AZM225" s="132"/>
      <c r="AZO225" s="130"/>
      <c r="AZP225" s="134"/>
      <c r="AZQ225" s="134"/>
      <c r="AZR225" s="131"/>
      <c r="AZS225" s="131"/>
      <c r="AZT225" s="131"/>
      <c r="AZU225" s="132"/>
      <c r="AZW225" s="130"/>
      <c r="AZX225" s="134"/>
      <c r="AZY225" s="134"/>
      <c r="AZZ225" s="131"/>
      <c r="BAA225" s="131"/>
      <c r="BAB225" s="131"/>
      <c r="BAC225" s="132"/>
      <c r="BAE225" s="130"/>
      <c r="BAF225" s="134"/>
      <c r="BAG225" s="134"/>
      <c r="BAH225" s="131"/>
      <c r="BAI225" s="131"/>
      <c r="BAJ225" s="131"/>
      <c r="BAK225" s="132"/>
      <c r="BAM225" s="130"/>
      <c r="BAN225" s="134"/>
      <c r="BAO225" s="134"/>
      <c r="BAP225" s="131"/>
      <c r="BAQ225" s="131"/>
      <c r="BAR225" s="131"/>
      <c r="BAS225" s="132"/>
      <c r="BAU225" s="130"/>
      <c r="BAV225" s="134"/>
      <c r="BAW225" s="134"/>
      <c r="BAX225" s="131"/>
      <c r="BAY225" s="131"/>
      <c r="BAZ225" s="131"/>
      <c r="BBA225" s="132"/>
      <c r="BBC225" s="130"/>
      <c r="BBD225" s="134"/>
      <c r="BBE225" s="134"/>
      <c r="BBF225" s="131"/>
      <c r="BBG225" s="131"/>
      <c r="BBH225" s="131"/>
      <c r="BBI225" s="132"/>
      <c r="BBK225" s="130"/>
      <c r="BBL225" s="134"/>
      <c r="BBM225" s="134"/>
      <c r="BBN225" s="131"/>
      <c r="BBO225" s="131"/>
      <c r="BBP225" s="131"/>
      <c r="BBQ225" s="132"/>
      <c r="BBS225" s="130"/>
      <c r="BBT225" s="134"/>
      <c r="BBU225" s="134"/>
      <c r="BBV225" s="131"/>
      <c r="BBW225" s="131"/>
      <c r="BBX225" s="131"/>
      <c r="BBY225" s="132"/>
      <c r="BCA225" s="130"/>
      <c r="BCB225" s="134"/>
      <c r="BCC225" s="134"/>
      <c r="BCD225" s="131"/>
      <c r="BCE225" s="131"/>
      <c r="BCF225" s="131"/>
      <c r="BCG225" s="132"/>
      <c r="BCI225" s="130"/>
      <c r="BCJ225" s="134"/>
      <c r="BCK225" s="134"/>
      <c r="BCL225" s="131"/>
      <c r="BCM225" s="131"/>
      <c r="BCN225" s="131"/>
      <c r="BCO225" s="132"/>
      <c r="BCQ225" s="130"/>
      <c r="BCR225" s="134"/>
      <c r="BCS225" s="134"/>
      <c r="BCT225" s="131"/>
      <c r="BCU225" s="131"/>
      <c r="BCV225" s="131"/>
      <c r="BCW225" s="132"/>
      <c r="BCY225" s="130"/>
      <c r="BCZ225" s="134"/>
      <c r="BDA225" s="134"/>
      <c r="BDB225" s="131"/>
      <c r="BDC225" s="131"/>
      <c r="BDD225" s="131"/>
      <c r="BDE225" s="132"/>
      <c r="BDG225" s="130"/>
      <c r="BDH225" s="134"/>
      <c r="BDI225" s="134"/>
      <c r="BDJ225" s="131"/>
      <c r="BDK225" s="131"/>
      <c r="BDL225" s="131"/>
      <c r="BDM225" s="132"/>
      <c r="BDO225" s="130"/>
      <c r="BDP225" s="134"/>
      <c r="BDQ225" s="134"/>
      <c r="BDR225" s="131"/>
      <c r="BDS225" s="131"/>
      <c r="BDT225" s="131"/>
      <c r="BDU225" s="132"/>
      <c r="BDW225" s="130"/>
      <c r="BDX225" s="134"/>
      <c r="BDY225" s="134"/>
      <c r="BDZ225" s="131"/>
      <c r="BEA225" s="131"/>
      <c r="BEB225" s="131"/>
      <c r="BEC225" s="132"/>
      <c r="BEE225" s="130"/>
      <c r="BEF225" s="134"/>
      <c r="BEG225" s="134"/>
      <c r="BEH225" s="131"/>
      <c r="BEI225" s="131"/>
      <c r="BEJ225" s="131"/>
      <c r="BEK225" s="132"/>
      <c r="BEM225" s="130"/>
      <c r="BEN225" s="134"/>
      <c r="BEO225" s="134"/>
      <c r="BEP225" s="131"/>
      <c r="BEQ225" s="131"/>
      <c r="BER225" s="131"/>
      <c r="BES225" s="132"/>
      <c r="BEU225" s="130"/>
      <c r="BEV225" s="134"/>
      <c r="BEW225" s="134"/>
      <c r="BEX225" s="131"/>
      <c r="BEY225" s="131"/>
      <c r="BEZ225" s="131"/>
      <c r="BFA225" s="132"/>
      <c r="BFC225" s="130"/>
      <c r="BFD225" s="134"/>
      <c r="BFE225" s="134"/>
      <c r="BFF225" s="131"/>
      <c r="BFG225" s="131"/>
      <c r="BFH225" s="131"/>
      <c r="BFI225" s="132"/>
      <c r="BFK225" s="130"/>
      <c r="BFL225" s="134"/>
      <c r="BFM225" s="134"/>
      <c r="BFN225" s="131"/>
      <c r="BFO225" s="131"/>
      <c r="BFP225" s="131"/>
      <c r="BFQ225" s="132"/>
      <c r="BFS225" s="130"/>
      <c r="BFT225" s="134"/>
      <c r="BFU225" s="134"/>
      <c r="BFV225" s="131"/>
      <c r="BFW225" s="131"/>
      <c r="BFX225" s="131"/>
      <c r="BFY225" s="132"/>
      <c r="BGA225" s="130"/>
      <c r="BGB225" s="134"/>
      <c r="BGC225" s="134"/>
      <c r="BGD225" s="131"/>
      <c r="BGE225" s="131"/>
      <c r="BGF225" s="131"/>
      <c r="BGG225" s="132"/>
      <c r="BGI225" s="130"/>
      <c r="BGJ225" s="134"/>
      <c r="BGK225" s="134"/>
      <c r="BGL225" s="131"/>
      <c r="BGM225" s="131"/>
      <c r="BGN225" s="131"/>
      <c r="BGO225" s="132"/>
      <c r="BGQ225" s="130"/>
      <c r="BGR225" s="134"/>
      <c r="BGS225" s="134"/>
      <c r="BGT225" s="131"/>
      <c r="BGU225" s="131"/>
      <c r="BGV225" s="131"/>
      <c r="BGW225" s="132"/>
      <c r="BGY225" s="130"/>
      <c r="BGZ225" s="134"/>
      <c r="BHA225" s="134"/>
      <c r="BHB225" s="131"/>
      <c r="BHC225" s="131"/>
      <c r="BHD225" s="131"/>
      <c r="BHE225" s="132"/>
      <c r="BHG225" s="130"/>
      <c r="BHH225" s="134"/>
      <c r="BHI225" s="134"/>
      <c r="BHJ225" s="131"/>
      <c r="BHK225" s="131"/>
      <c r="BHL225" s="131"/>
      <c r="BHM225" s="132"/>
      <c r="BHO225" s="130"/>
      <c r="BHP225" s="134"/>
      <c r="BHQ225" s="134"/>
      <c r="BHR225" s="131"/>
      <c r="BHS225" s="131"/>
      <c r="BHT225" s="131"/>
      <c r="BHU225" s="132"/>
      <c r="BHW225" s="130"/>
      <c r="BHX225" s="134"/>
      <c r="BHY225" s="134"/>
      <c r="BHZ225" s="131"/>
      <c r="BIA225" s="131"/>
      <c r="BIB225" s="131"/>
      <c r="BIC225" s="132"/>
      <c r="BIE225" s="130"/>
      <c r="BIF225" s="134"/>
      <c r="BIG225" s="134"/>
      <c r="BIH225" s="131"/>
      <c r="BII225" s="131"/>
      <c r="BIJ225" s="131"/>
      <c r="BIK225" s="132"/>
      <c r="BIM225" s="130"/>
      <c r="BIN225" s="134"/>
      <c r="BIO225" s="134"/>
      <c r="BIP225" s="131"/>
      <c r="BIQ225" s="131"/>
      <c r="BIR225" s="131"/>
      <c r="BIS225" s="132"/>
      <c r="BIU225" s="130"/>
      <c r="BIV225" s="134"/>
      <c r="BIW225" s="134"/>
      <c r="BIX225" s="131"/>
      <c r="BIY225" s="131"/>
      <c r="BIZ225" s="131"/>
      <c r="BJA225" s="132"/>
      <c r="BJC225" s="130"/>
      <c r="BJD225" s="134"/>
      <c r="BJE225" s="134"/>
      <c r="BJF225" s="131"/>
      <c r="BJG225" s="131"/>
      <c r="BJH225" s="131"/>
      <c r="BJI225" s="132"/>
      <c r="BJK225" s="130"/>
      <c r="BJL225" s="134"/>
      <c r="BJM225" s="134"/>
      <c r="BJN225" s="131"/>
      <c r="BJO225" s="131"/>
      <c r="BJP225" s="131"/>
      <c r="BJQ225" s="132"/>
      <c r="BJS225" s="130"/>
      <c r="BJT225" s="134"/>
      <c r="BJU225" s="134"/>
      <c r="BJV225" s="131"/>
      <c r="BJW225" s="131"/>
      <c r="BJX225" s="131"/>
      <c r="BJY225" s="132"/>
      <c r="BKA225" s="130"/>
      <c r="BKB225" s="134"/>
      <c r="BKC225" s="134"/>
      <c r="BKD225" s="131"/>
      <c r="BKE225" s="131"/>
      <c r="BKF225" s="131"/>
      <c r="BKG225" s="132"/>
      <c r="BKI225" s="130"/>
      <c r="BKJ225" s="134"/>
      <c r="BKK225" s="134"/>
      <c r="BKL225" s="131"/>
      <c r="BKM225" s="131"/>
      <c r="BKN225" s="131"/>
      <c r="BKO225" s="132"/>
      <c r="BKQ225" s="130"/>
      <c r="BKR225" s="134"/>
      <c r="BKS225" s="134"/>
      <c r="BKT225" s="131"/>
      <c r="BKU225" s="131"/>
      <c r="BKV225" s="131"/>
      <c r="BKW225" s="132"/>
      <c r="BKY225" s="130"/>
      <c r="BKZ225" s="134"/>
      <c r="BLA225" s="134"/>
      <c r="BLB225" s="131"/>
      <c r="BLC225" s="131"/>
      <c r="BLD225" s="131"/>
      <c r="BLE225" s="132"/>
      <c r="BLG225" s="130"/>
      <c r="BLH225" s="134"/>
      <c r="BLI225" s="134"/>
      <c r="BLJ225" s="131"/>
      <c r="BLK225" s="131"/>
      <c r="BLL225" s="131"/>
      <c r="BLM225" s="132"/>
      <c r="BLO225" s="130"/>
      <c r="BLP225" s="134"/>
      <c r="BLQ225" s="134"/>
      <c r="BLR225" s="131"/>
      <c r="BLS225" s="131"/>
      <c r="BLT225" s="131"/>
      <c r="BLU225" s="132"/>
      <c r="BLW225" s="130"/>
      <c r="BLX225" s="134"/>
      <c r="BLY225" s="134"/>
      <c r="BLZ225" s="131"/>
      <c r="BMA225" s="131"/>
      <c r="BMB225" s="131"/>
      <c r="BMC225" s="132"/>
      <c r="BME225" s="130"/>
      <c r="BMF225" s="134"/>
      <c r="BMG225" s="134"/>
      <c r="BMH225" s="131"/>
      <c r="BMI225" s="131"/>
      <c r="BMJ225" s="131"/>
      <c r="BMK225" s="132"/>
      <c r="BMM225" s="130"/>
      <c r="BMN225" s="134"/>
      <c r="BMO225" s="134"/>
      <c r="BMP225" s="131"/>
      <c r="BMQ225" s="131"/>
      <c r="BMR225" s="131"/>
      <c r="BMS225" s="132"/>
      <c r="BMU225" s="130"/>
      <c r="BMV225" s="134"/>
      <c r="BMW225" s="134"/>
      <c r="BMX225" s="131"/>
      <c r="BMY225" s="131"/>
      <c r="BMZ225" s="131"/>
      <c r="BNA225" s="132"/>
      <c r="BNC225" s="130"/>
      <c r="BND225" s="134"/>
      <c r="BNE225" s="134"/>
      <c r="BNF225" s="131"/>
      <c r="BNG225" s="131"/>
      <c r="BNH225" s="131"/>
      <c r="BNI225" s="132"/>
      <c r="BNK225" s="130"/>
      <c r="BNL225" s="134"/>
      <c r="BNM225" s="134"/>
      <c r="BNN225" s="131"/>
      <c r="BNO225" s="131"/>
      <c r="BNP225" s="131"/>
      <c r="BNQ225" s="132"/>
      <c r="BNS225" s="130"/>
      <c r="BNT225" s="134"/>
      <c r="BNU225" s="134"/>
      <c r="BNV225" s="131"/>
      <c r="BNW225" s="131"/>
      <c r="BNX225" s="131"/>
      <c r="BNY225" s="132"/>
      <c r="BOA225" s="130"/>
      <c r="BOB225" s="134"/>
      <c r="BOC225" s="134"/>
      <c r="BOD225" s="131"/>
      <c r="BOE225" s="131"/>
      <c r="BOF225" s="131"/>
      <c r="BOG225" s="132"/>
      <c r="BOI225" s="130"/>
      <c r="BOJ225" s="134"/>
      <c r="BOK225" s="134"/>
      <c r="BOL225" s="131"/>
      <c r="BOM225" s="131"/>
      <c r="BON225" s="131"/>
      <c r="BOO225" s="132"/>
      <c r="BOQ225" s="130"/>
      <c r="BOR225" s="134"/>
      <c r="BOS225" s="134"/>
      <c r="BOT225" s="131"/>
      <c r="BOU225" s="131"/>
      <c r="BOV225" s="131"/>
      <c r="BOW225" s="132"/>
      <c r="BOY225" s="130"/>
      <c r="BOZ225" s="134"/>
      <c r="BPA225" s="134"/>
      <c r="BPB225" s="131"/>
      <c r="BPC225" s="131"/>
      <c r="BPD225" s="131"/>
      <c r="BPE225" s="132"/>
      <c r="BPG225" s="130"/>
      <c r="BPH225" s="134"/>
      <c r="BPI225" s="134"/>
      <c r="BPJ225" s="131"/>
      <c r="BPK225" s="131"/>
      <c r="BPL225" s="131"/>
      <c r="BPM225" s="132"/>
      <c r="BPO225" s="130"/>
      <c r="BPP225" s="134"/>
      <c r="BPQ225" s="134"/>
      <c r="BPR225" s="131"/>
      <c r="BPS225" s="131"/>
      <c r="BPT225" s="131"/>
      <c r="BPU225" s="132"/>
      <c r="BPW225" s="130"/>
      <c r="BPX225" s="134"/>
      <c r="BPY225" s="134"/>
      <c r="BPZ225" s="131"/>
      <c r="BQA225" s="131"/>
      <c r="BQB225" s="131"/>
      <c r="BQC225" s="132"/>
      <c r="BQE225" s="130"/>
      <c r="BQF225" s="134"/>
      <c r="BQG225" s="134"/>
      <c r="BQH225" s="131"/>
      <c r="BQI225" s="131"/>
      <c r="BQJ225" s="131"/>
      <c r="BQK225" s="132"/>
      <c r="BQM225" s="130"/>
      <c r="BQN225" s="134"/>
      <c r="BQO225" s="134"/>
      <c r="BQP225" s="131"/>
      <c r="BQQ225" s="131"/>
      <c r="BQR225" s="131"/>
      <c r="BQS225" s="132"/>
      <c r="BQU225" s="130"/>
      <c r="BQV225" s="134"/>
      <c r="BQW225" s="134"/>
      <c r="BQX225" s="131"/>
      <c r="BQY225" s="131"/>
      <c r="BQZ225" s="131"/>
      <c r="BRA225" s="132"/>
      <c r="BRC225" s="130"/>
      <c r="BRD225" s="134"/>
      <c r="BRE225" s="134"/>
      <c r="BRF225" s="131"/>
      <c r="BRG225" s="131"/>
      <c r="BRH225" s="131"/>
      <c r="BRI225" s="132"/>
      <c r="BRK225" s="130"/>
      <c r="BRL225" s="134"/>
      <c r="BRM225" s="134"/>
      <c r="BRN225" s="131"/>
      <c r="BRO225" s="131"/>
      <c r="BRP225" s="131"/>
      <c r="BRQ225" s="132"/>
      <c r="BRS225" s="130"/>
      <c r="BRT225" s="134"/>
      <c r="BRU225" s="134"/>
      <c r="BRV225" s="131"/>
      <c r="BRW225" s="131"/>
      <c r="BRX225" s="131"/>
      <c r="BRY225" s="132"/>
      <c r="BSA225" s="130"/>
      <c r="BSB225" s="134"/>
      <c r="BSC225" s="134"/>
      <c r="BSD225" s="131"/>
      <c r="BSE225" s="131"/>
      <c r="BSF225" s="131"/>
      <c r="BSG225" s="132"/>
      <c r="BSI225" s="130"/>
      <c r="BSJ225" s="134"/>
      <c r="BSK225" s="134"/>
      <c r="BSL225" s="131"/>
      <c r="BSM225" s="131"/>
      <c r="BSN225" s="131"/>
      <c r="BSO225" s="132"/>
      <c r="BSQ225" s="130"/>
      <c r="BSR225" s="134"/>
      <c r="BSS225" s="134"/>
      <c r="BST225" s="131"/>
      <c r="BSU225" s="131"/>
      <c r="BSV225" s="131"/>
      <c r="BSW225" s="132"/>
      <c r="BSY225" s="130"/>
      <c r="BSZ225" s="134"/>
      <c r="BTA225" s="134"/>
      <c r="BTB225" s="131"/>
      <c r="BTC225" s="131"/>
      <c r="BTD225" s="131"/>
      <c r="BTE225" s="132"/>
      <c r="BTG225" s="130"/>
      <c r="BTH225" s="134"/>
      <c r="BTI225" s="134"/>
      <c r="BTJ225" s="131"/>
      <c r="BTK225" s="131"/>
      <c r="BTL225" s="131"/>
      <c r="BTM225" s="132"/>
      <c r="BTO225" s="130"/>
      <c r="BTP225" s="134"/>
      <c r="BTQ225" s="134"/>
      <c r="BTR225" s="131"/>
      <c r="BTS225" s="131"/>
      <c r="BTT225" s="131"/>
      <c r="BTU225" s="132"/>
      <c r="BTW225" s="130"/>
      <c r="BTX225" s="134"/>
      <c r="BTY225" s="134"/>
      <c r="BTZ225" s="131"/>
      <c r="BUA225" s="131"/>
      <c r="BUB225" s="131"/>
      <c r="BUC225" s="132"/>
      <c r="BUE225" s="130"/>
      <c r="BUF225" s="134"/>
      <c r="BUG225" s="134"/>
      <c r="BUH225" s="131"/>
      <c r="BUI225" s="131"/>
      <c r="BUJ225" s="131"/>
      <c r="BUK225" s="132"/>
      <c r="BUM225" s="130"/>
      <c r="BUN225" s="134"/>
      <c r="BUO225" s="134"/>
      <c r="BUP225" s="131"/>
      <c r="BUQ225" s="131"/>
      <c r="BUR225" s="131"/>
      <c r="BUS225" s="132"/>
      <c r="BUU225" s="130"/>
      <c r="BUV225" s="134"/>
      <c r="BUW225" s="134"/>
      <c r="BUX225" s="131"/>
      <c r="BUY225" s="131"/>
      <c r="BUZ225" s="131"/>
      <c r="BVA225" s="132"/>
      <c r="BVC225" s="130"/>
      <c r="BVD225" s="134"/>
      <c r="BVE225" s="134"/>
      <c r="BVF225" s="131"/>
      <c r="BVG225" s="131"/>
      <c r="BVH225" s="131"/>
      <c r="BVI225" s="132"/>
      <c r="BVK225" s="130"/>
      <c r="BVL225" s="134"/>
      <c r="BVM225" s="134"/>
      <c r="BVN225" s="131"/>
      <c r="BVO225" s="131"/>
      <c r="BVP225" s="131"/>
      <c r="BVQ225" s="132"/>
      <c r="BVS225" s="130"/>
      <c r="BVT225" s="134"/>
      <c r="BVU225" s="134"/>
      <c r="BVV225" s="131"/>
      <c r="BVW225" s="131"/>
      <c r="BVX225" s="131"/>
      <c r="BVY225" s="132"/>
      <c r="BWA225" s="130"/>
      <c r="BWB225" s="134"/>
      <c r="BWC225" s="134"/>
      <c r="BWD225" s="131"/>
      <c r="BWE225" s="131"/>
      <c r="BWF225" s="131"/>
      <c r="BWG225" s="132"/>
      <c r="BWI225" s="130"/>
      <c r="BWJ225" s="134"/>
      <c r="BWK225" s="134"/>
      <c r="BWL225" s="131"/>
      <c r="BWM225" s="131"/>
      <c r="BWN225" s="131"/>
      <c r="BWO225" s="132"/>
      <c r="BWQ225" s="130"/>
      <c r="BWR225" s="134"/>
      <c r="BWS225" s="134"/>
      <c r="BWT225" s="131"/>
      <c r="BWU225" s="131"/>
      <c r="BWV225" s="131"/>
      <c r="BWW225" s="132"/>
      <c r="BWY225" s="130"/>
      <c r="BWZ225" s="134"/>
      <c r="BXA225" s="134"/>
      <c r="BXB225" s="131"/>
      <c r="BXC225" s="131"/>
      <c r="BXD225" s="131"/>
      <c r="BXE225" s="132"/>
      <c r="BXG225" s="130"/>
      <c r="BXH225" s="134"/>
      <c r="BXI225" s="134"/>
      <c r="BXJ225" s="131"/>
      <c r="BXK225" s="131"/>
      <c r="BXL225" s="131"/>
      <c r="BXM225" s="132"/>
      <c r="BXO225" s="130"/>
      <c r="BXP225" s="134"/>
      <c r="BXQ225" s="134"/>
      <c r="BXR225" s="131"/>
      <c r="BXS225" s="131"/>
      <c r="BXT225" s="131"/>
      <c r="BXU225" s="132"/>
      <c r="BXW225" s="130"/>
      <c r="BXX225" s="134"/>
      <c r="BXY225" s="134"/>
      <c r="BXZ225" s="131"/>
      <c r="BYA225" s="131"/>
      <c r="BYB225" s="131"/>
      <c r="BYC225" s="132"/>
      <c r="BYE225" s="130"/>
      <c r="BYF225" s="134"/>
      <c r="BYG225" s="134"/>
      <c r="BYH225" s="131"/>
      <c r="BYI225" s="131"/>
      <c r="BYJ225" s="131"/>
      <c r="BYK225" s="132"/>
      <c r="BYM225" s="130"/>
      <c r="BYN225" s="134"/>
      <c r="BYO225" s="134"/>
      <c r="BYP225" s="131"/>
      <c r="BYQ225" s="131"/>
      <c r="BYR225" s="131"/>
      <c r="BYS225" s="132"/>
      <c r="BYU225" s="130"/>
      <c r="BYV225" s="134"/>
      <c r="BYW225" s="134"/>
      <c r="BYX225" s="131"/>
      <c r="BYY225" s="131"/>
      <c r="BYZ225" s="131"/>
      <c r="BZA225" s="132"/>
      <c r="BZC225" s="130"/>
      <c r="BZD225" s="134"/>
      <c r="BZE225" s="134"/>
      <c r="BZF225" s="131"/>
      <c r="BZG225" s="131"/>
      <c r="BZH225" s="131"/>
      <c r="BZI225" s="132"/>
      <c r="BZK225" s="130"/>
      <c r="BZL225" s="134"/>
      <c r="BZM225" s="134"/>
      <c r="BZN225" s="131"/>
      <c r="BZO225" s="131"/>
      <c r="BZP225" s="131"/>
      <c r="BZQ225" s="132"/>
      <c r="BZS225" s="130"/>
      <c r="BZT225" s="134"/>
      <c r="BZU225" s="134"/>
      <c r="BZV225" s="131"/>
      <c r="BZW225" s="131"/>
      <c r="BZX225" s="131"/>
      <c r="BZY225" s="132"/>
      <c r="CAA225" s="130"/>
      <c r="CAB225" s="134"/>
      <c r="CAC225" s="134"/>
      <c r="CAD225" s="131"/>
      <c r="CAE225" s="131"/>
      <c r="CAF225" s="131"/>
      <c r="CAG225" s="132"/>
      <c r="CAI225" s="130"/>
      <c r="CAJ225" s="134"/>
      <c r="CAK225" s="134"/>
      <c r="CAL225" s="131"/>
      <c r="CAM225" s="131"/>
      <c r="CAN225" s="131"/>
      <c r="CAO225" s="132"/>
      <c r="CAQ225" s="130"/>
      <c r="CAR225" s="134"/>
      <c r="CAS225" s="134"/>
      <c r="CAT225" s="131"/>
      <c r="CAU225" s="131"/>
      <c r="CAV225" s="131"/>
      <c r="CAW225" s="132"/>
      <c r="CAY225" s="130"/>
      <c r="CAZ225" s="134"/>
      <c r="CBA225" s="134"/>
      <c r="CBB225" s="131"/>
      <c r="CBC225" s="131"/>
      <c r="CBD225" s="131"/>
      <c r="CBE225" s="132"/>
      <c r="CBG225" s="130"/>
      <c r="CBH225" s="134"/>
      <c r="CBI225" s="134"/>
      <c r="CBJ225" s="131"/>
      <c r="CBK225" s="131"/>
      <c r="CBL225" s="131"/>
      <c r="CBM225" s="132"/>
      <c r="CBO225" s="130"/>
      <c r="CBP225" s="134"/>
      <c r="CBQ225" s="134"/>
      <c r="CBR225" s="131"/>
      <c r="CBS225" s="131"/>
      <c r="CBT225" s="131"/>
      <c r="CBU225" s="132"/>
      <c r="CBW225" s="130"/>
      <c r="CBX225" s="134"/>
      <c r="CBY225" s="134"/>
      <c r="CBZ225" s="131"/>
      <c r="CCA225" s="131"/>
      <c r="CCB225" s="131"/>
      <c r="CCC225" s="132"/>
      <c r="CCE225" s="130"/>
      <c r="CCF225" s="134"/>
      <c r="CCG225" s="134"/>
      <c r="CCH225" s="131"/>
      <c r="CCI225" s="131"/>
      <c r="CCJ225" s="131"/>
      <c r="CCK225" s="132"/>
      <c r="CCM225" s="130"/>
      <c r="CCN225" s="134"/>
      <c r="CCO225" s="134"/>
      <c r="CCP225" s="131"/>
      <c r="CCQ225" s="131"/>
      <c r="CCR225" s="131"/>
      <c r="CCS225" s="132"/>
      <c r="CCU225" s="130"/>
      <c r="CCV225" s="134"/>
      <c r="CCW225" s="134"/>
      <c r="CCX225" s="131"/>
      <c r="CCY225" s="131"/>
      <c r="CCZ225" s="131"/>
      <c r="CDA225" s="132"/>
      <c r="CDC225" s="130"/>
      <c r="CDD225" s="134"/>
      <c r="CDE225" s="134"/>
      <c r="CDF225" s="131"/>
      <c r="CDG225" s="131"/>
      <c r="CDH225" s="131"/>
      <c r="CDI225" s="132"/>
      <c r="CDK225" s="130"/>
      <c r="CDL225" s="134"/>
      <c r="CDM225" s="134"/>
      <c r="CDN225" s="131"/>
      <c r="CDO225" s="131"/>
      <c r="CDP225" s="131"/>
      <c r="CDQ225" s="132"/>
      <c r="CDS225" s="130"/>
      <c r="CDT225" s="134"/>
      <c r="CDU225" s="134"/>
      <c r="CDV225" s="131"/>
      <c r="CDW225" s="131"/>
      <c r="CDX225" s="131"/>
      <c r="CDY225" s="132"/>
      <c r="CEA225" s="130"/>
      <c r="CEB225" s="134"/>
      <c r="CEC225" s="134"/>
      <c r="CED225" s="131"/>
      <c r="CEE225" s="131"/>
      <c r="CEF225" s="131"/>
      <c r="CEG225" s="132"/>
      <c r="CEI225" s="130"/>
      <c r="CEJ225" s="134"/>
      <c r="CEK225" s="134"/>
      <c r="CEL225" s="131"/>
      <c r="CEM225" s="131"/>
      <c r="CEN225" s="131"/>
      <c r="CEO225" s="132"/>
      <c r="CEQ225" s="130"/>
      <c r="CER225" s="134"/>
      <c r="CES225" s="134"/>
      <c r="CET225" s="131"/>
      <c r="CEU225" s="131"/>
      <c r="CEV225" s="131"/>
      <c r="CEW225" s="132"/>
      <c r="CEY225" s="130"/>
      <c r="CEZ225" s="134"/>
      <c r="CFA225" s="134"/>
      <c r="CFB225" s="131"/>
      <c r="CFC225" s="131"/>
      <c r="CFD225" s="131"/>
      <c r="CFE225" s="132"/>
      <c r="CFG225" s="130"/>
      <c r="CFH225" s="134"/>
      <c r="CFI225" s="134"/>
      <c r="CFJ225" s="131"/>
      <c r="CFK225" s="131"/>
      <c r="CFL225" s="131"/>
      <c r="CFM225" s="132"/>
      <c r="CFO225" s="130"/>
      <c r="CFP225" s="134"/>
      <c r="CFQ225" s="134"/>
      <c r="CFR225" s="131"/>
      <c r="CFS225" s="131"/>
      <c r="CFT225" s="131"/>
      <c r="CFU225" s="132"/>
      <c r="CFW225" s="130"/>
      <c r="CFX225" s="134"/>
      <c r="CFY225" s="134"/>
      <c r="CFZ225" s="131"/>
      <c r="CGA225" s="131"/>
      <c r="CGB225" s="131"/>
      <c r="CGC225" s="132"/>
      <c r="CGE225" s="130"/>
      <c r="CGF225" s="134"/>
      <c r="CGG225" s="134"/>
      <c r="CGH225" s="131"/>
      <c r="CGI225" s="131"/>
      <c r="CGJ225" s="131"/>
      <c r="CGK225" s="132"/>
      <c r="CGM225" s="130"/>
      <c r="CGN225" s="134"/>
      <c r="CGO225" s="134"/>
      <c r="CGP225" s="131"/>
      <c r="CGQ225" s="131"/>
      <c r="CGR225" s="131"/>
      <c r="CGS225" s="132"/>
      <c r="CGU225" s="130"/>
      <c r="CGV225" s="134"/>
      <c r="CGW225" s="134"/>
      <c r="CGX225" s="131"/>
      <c r="CGY225" s="131"/>
      <c r="CGZ225" s="131"/>
      <c r="CHA225" s="132"/>
      <c r="CHC225" s="130"/>
      <c r="CHD225" s="134"/>
      <c r="CHE225" s="134"/>
      <c r="CHF225" s="131"/>
      <c r="CHG225" s="131"/>
      <c r="CHH225" s="131"/>
      <c r="CHI225" s="132"/>
      <c r="CHK225" s="130"/>
      <c r="CHL225" s="134"/>
      <c r="CHM225" s="134"/>
      <c r="CHN225" s="131"/>
      <c r="CHO225" s="131"/>
      <c r="CHP225" s="131"/>
      <c r="CHQ225" s="132"/>
      <c r="CHS225" s="130"/>
      <c r="CHT225" s="134"/>
      <c r="CHU225" s="134"/>
      <c r="CHV225" s="131"/>
      <c r="CHW225" s="131"/>
      <c r="CHX225" s="131"/>
      <c r="CHY225" s="132"/>
      <c r="CIA225" s="130"/>
      <c r="CIB225" s="134"/>
      <c r="CIC225" s="134"/>
      <c r="CID225" s="131"/>
      <c r="CIE225" s="131"/>
      <c r="CIF225" s="131"/>
      <c r="CIG225" s="132"/>
      <c r="CII225" s="130"/>
      <c r="CIJ225" s="134"/>
      <c r="CIK225" s="134"/>
      <c r="CIL225" s="131"/>
      <c r="CIM225" s="131"/>
      <c r="CIN225" s="131"/>
      <c r="CIO225" s="132"/>
      <c r="CIQ225" s="130"/>
      <c r="CIR225" s="134"/>
      <c r="CIS225" s="134"/>
      <c r="CIT225" s="131"/>
      <c r="CIU225" s="131"/>
      <c r="CIV225" s="131"/>
      <c r="CIW225" s="132"/>
      <c r="CIY225" s="130"/>
      <c r="CIZ225" s="134"/>
      <c r="CJA225" s="134"/>
      <c r="CJB225" s="131"/>
      <c r="CJC225" s="131"/>
      <c r="CJD225" s="131"/>
      <c r="CJE225" s="132"/>
      <c r="CJG225" s="130"/>
      <c r="CJH225" s="134"/>
      <c r="CJI225" s="134"/>
      <c r="CJJ225" s="131"/>
      <c r="CJK225" s="131"/>
      <c r="CJL225" s="131"/>
      <c r="CJM225" s="132"/>
      <c r="CJO225" s="130"/>
      <c r="CJP225" s="134"/>
      <c r="CJQ225" s="134"/>
      <c r="CJR225" s="131"/>
      <c r="CJS225" s="131"/>
      <c r="CJT225" s="131"/>
      <c r="CJU225" s="132"/>
      <c r="CJW225" s="130"/>
      <c r="CJX225" s="134"/>
      <c r="CJY225" s="134"/>
      <c r="CJZ225" s="131"/>
      <c r="CKA225" s="131"/>
      <c r="CKB225" s="131"/>
      <c r="CKC225" s="132"/>
      <c r="CKE225" s="130"/>
      <c r="CKF225" s="134"/>
      <c r="CKG225" s="134"/>
      <c r="CKH225" s="131"/>
      <c r="CKI225" s="131"/>
      <c r="CKJ225" s="131"/>
      <c r="CKK225" s="132"/>
      <c r="CKM225" s="130"/>
      <c r="CKN225" s="134"/>
      <c r="CKO225" s="134"/>
      <c r="CKP225" s="131"/>
      <c r="CKQ225" s="131"/>
      <c r="CKR225" s="131"/>
      <c r="CKS225" s="132"/>
      <c r="CKU225" s="130"/>
      <c r="CKV225" s="134"/>
      <c r="CKW225" s="134"/>
      <c r="CKX225" s="131"/>
      <c r="CKY225" s="131"/>
      <c r="CKZ225" s="131"/>
      <c r="CLA225" s="132"/>
      <c r="CLC225" s="130"/>
      <c r="CLD225" s="134"/>
      <c r="CLE225" s="134"/>
      <c r="CLF225" s="131"/>
      <c r="CLG225" s="131"/>
      <c r="CLH225" s="131"/>
      <c r="CLI225" s="132"/>
      <c r="CLK225" s="130"/>
      <c r="CLL225" s="134"/>
      <c r="CLM225" s="134"/>
      <c r="CLN225" s="131"/>
      <c r="CLO225" s="131"/>
      <c r="CLP225" s="131"/>
      <c r="CLQ225" s="132"/>
      <c r="CLS225" s="130"/>
      <c r="CLT225" s="134"/>
      <c r="CLU225" s="134"/>
      <c r="CLV225" s="131"/>
      <c r="CLW225" s="131"/>
      <c r="CLX225" s="131"/>
      <c r="CLY225" s="132"/>
      <c r="CMA225" s="130"/>
      <c r="CMB225" s="134"/>
      <c r="CMC225" s="134"/>
      <c r="CMD225" s="131"/>
      <c r="CME225" s="131"/>
      <c r="CMF225" s="131"/>
      <c r="CMG225" s="132"/>
      <c r="CMI225" s="130"/>
      <c r="CMJ225" s="134"/>
      <c r="CMK225" s="134"/>
      <c r="CML225" s="131"/>
      <c r="CMM225" s="131"/>
      <c r="CMN225" s="131"/>
      <c r="CMO225" s="132"/>
      <c r="CMQ225" s="130"/>
      <c r="CMR225" s="134"/>
      <c r="CMS225" s="134"/>
      <c r="CMT225" s="131"/>
      <c r="CMU225" s="131"/>
      <c r="CMV225" s="131"/>
      <c r="CMW225" s="132"/>
      <c r="CMY225" s="130"/>
      <c r="CMZ225" s="134"/>
      <c r="CNA225" s="134"/>
      <c r="CNB225" s="131"/>
      <c r="CNC225" s="131"/>
      <c r="CND225" s="131"/>
      <c r="CNE225" s="132"/>
      <c r="CNG225" s="130"/>
      <c r="CNH225" s="134"/>
      <c r="CNI225" s="134"/>
      <c r="CNJ225" s="131"/>
      <c r="CNK225" s="131"/>
      <c r="CNL225" s="131"/>
      <c r="CNM225" s="132"/>
      <c r="CNO225" s="130"/>
      <c r="CNP225" s="134"/>
      <c r="CNQ225" s="134"/>
      <c r="CNR225" s="131"/>
      <c r="CNS225" s="131"/>
      <c r="CNT225" s="131"/>
      <c r="CNU225" s="132"/>
      <c r="CNW225" s="130"/>
      <c r="CNX225" s="134"/>
      <c r="CNY225" s="134"/>
      <c r="CNZ225" s="131"/>
      <c r="COA225" s="131"/>
      <c r="COB225" s="131"/>
      <c r="COC225" s="132"/>
      <c r="COE225" s="130"/>
      <c r="COF225" s="134"/>
      <c r="COG225" s="134"/>
      <c r="COH225" s="131"/>
      <c r="COI225" s="131"/>
      <c r="COJ225" s="131"/>
      <c r="COK225" s="132"/>
      <c r="COM225" s="130"/>
      <c r="CON225" s="134"/>
      <c r="COO225" s="134"/>
      <c r="COP225" s="131"/>
      <c r="COQ225" s="131"/>
      <c r="COR225" s="131"/>
      <c r="COS225" s="132"/>
      <c r="COU225" s="130"/>
      <c r="COV225" s="134"/>
      <c r="COW225" s="134"/>
      <c r="COX225" s="131"/>
      <c r="COY225" s="131"/>
      <c r="COZ225" s="131"/>
      <c r="CPA225" s="132"/>
      <c r="CPC225" s="130"/>
      <c r="CPD225" s="134"/>
      <c r="CPE225" s="134"/>
      <c r="CPF225" s="131"/>
      <c r="CPG225" s="131"/>
      <c r="CPH225" s="131"/>
      <c r="CPI225" s="132"/>
      <c r="CPK225" s="130"/>
      <c r="CPL225" s="134"/>
      <c r="CPM225" s="134"/>
      <c r="CPN225" s="131"/>
      <c r="CPO225" s="131"/>
      <c r="CPP225" s="131"/>
      <c r="CPQ225" s="132"/>
      <c r="CPS225" s="130"/>
      <c r="CPT225" s="134"/>
      <c r="CPU225" s="134"/>
      <c r="CPV225" s="131"/>
      <c r="CPW225" s="131"/>
      <c r="CPX225" s="131"/>
      <c r="CPY225" s="132"/>
      <c r="CQA225" s="130"/>
      <c r="CQB225" s="134"/>
      <c r="CQC225" s="134"/>
      <c r="CQD225" s="131"/>
      <c r="CQE225" s="131"/>
      <c r="CQF225" s="131"/>
      <c r="CQG225" s="132"/>
      <c r="CQI225" s="130"/>
      <c r="CQJ225" s="134"/>
      <c r="CQK225" s="134"/>
      <c r="CQL225" s="131"/>
      <c r="CQM225" s="131"/>
      <c r="CQN225" s="131"/>
      <c r="CQO225" s="132"/>
      <c r="CQQ225" s="130"/>
      <c r="CQR225" s="134"/>
      <c r="CQS225" s="134"/>
      <c r="CQT225" s="131"/>
      <c r="CQU225" s="131"/>
      <c r="CQV225" s="131"/>
      <c r="CQW225" s="132"/>
      <c r="CQY225" s="130"/>
      <c r="CQZ225" s="134"/>
      <c r="CRA225" s="134"/>
      <c r="CRB225" s="131"/>
      <c r="CRC225" s="131"/>
      <c r="CRD225" s="131"/>
      <c r="CRE225" s="132"/>
      <c r="CRG225" s="130"/>
      <c r="CRH225" s="134"/>
      <c r="CRI225" s="134"/>
      <c r="CRJ225" s="131"/>
      <c r="CRK225" s="131"/>
      <c r="CRL225" s="131"/>
      <c r="CRM225" s="132"/>
      <c r="CRO225" s="130"/>
      <c r="CRP225" s="134"/>
      <c r="CRQ225" s="134"/>
      <c r="CRR225" s="131"/>
      <c r="CRS225" s="131"/>
      <c r="CRT225" s="131"/>
      <c r="CRU225" s="132"/>
      <c r="CRW225" s="130"/>
      <c r="CRX225" s="134"/>
      <c r="CRY225" s="134"/>
      <c r="CRZ225" s="131"/>
      <c r="CSA225" s="131"/>
      <c r="CSB225" s="131"/>
      <c r="CSC225" s="132"/>
      <c r="CSE225" s="130"/>
      <c r="CSF225" s="134"/>
      <c r="CSG225" s="134"/>
      <c r="CSH225" s="131"/>
      <c r="CSI225" s="131"/>
      <c r="CSJ225" s="131"/>
      <c r="CSK225" s="132"/>
      <c r="CSM225" s="130"/>
      <c r="CSN225" s="134"/>
      <c r="CSO225" s="134"/>
      <c r="CSP225" s="131"/>
      <c r="CSQ225" s="131"/>
      <c r="CSR225" s="131"/>
      <c r="CSS225" s="132"/>
      <c r="CSU225" s="130"/>
      <c r="CSV225" s="134"/>
      <c r="CSW225" s="134"/>
      <c r="CSX225" s="131"/>
      <c r="CSY225" s="131"/>
      <c r="CSZ225" s="131"/>
      <c r="CTA225" s="132"/>
      <c r="CTC225" s="130"/>
      <c r="CTD225" s="134"/>
      <c r="CTE225" s="134"/>
      <c r="CTF225" s="131"/>
      <c r="CTG225" s="131"/>
      <c r="CTH225" s="131"/>
      <c r="CTI225" s="132"/>
      <c r="CTK225" s="130"/>
      <c r="CTL225" s="134"/>
      <c r="CTM225" s="134"/>
      <c r="CTN225" s="131"/>
      <c r="CTO225" s="131"/>
      <c r="CTP225" s="131"/>
      <c r="CTQ225" s="132"/>
      <c r="CTS225" s="130"/>
      <c r="CTT225" s="134"/>
      <c r="CTU225" s="134"/>
      <c r="CTV225" s="131"/>
      <c r="CTW225" s="131"/>
      <c r="CTX225" s="131"/>
      <c r="CTY225" s="132"/>
      <c r="CUA225" s="130"/>
      <c r="CUB225" s="134"/>
      <c r="CUC225" s="134"/>
      <c r="CUD225" s="131"/>
      <c r="CUE225" s="131"/>
      <c r="CUF225" s="131"/>
      <c r="CUG225" s="132"/>
      <c r="CUI225" s="130"/>
      <c r="CUJ225" s="134"/>
      <c r="CUK225" s="134"/>
      <c r="CUL225" s="131"/>
      <c r="CUM225" s="131"/>
      <c r="CUN225" s="131"/>
      <c r="CUO225" s="132"/>
      <c r="CUQ225" s="130"/>
      <c r="CUR225" s="134"/>
      <c r="CUS225" s="134"/>
      <c r="CUT225" s="131"/>
      <c r="CUU225" s="131"/>
      <c r="CUV225" s="131"/>
      <c r="CUW225" s="132"/>
      <c r="CUY225" s="130"/>
      <c r="CUZ225" s="134"/>
      <c r="CVA225" s="134"/>
      <c r="CVB225" s="131"/>
      <c r="CVC225" s="131"/>
      <c r="CVD225" s="131"/>
      <c r="CVE225" s="132"/>
      <c r="CVG225" s="130"/>
      <c r="CVH225" s="134"/>
      <c r="CVI225" s="134"/>
      <c r="CVJ225" s="131"/>
      <c r="CVK225" s="131"/>
      <c r="CVL225" s="131"/>
      <c r="CVM225" s="132"/>
      <c r="CVO225" s="130"/>
      <c r="CVP225" s="134"/>
      <c r="CVQ225" s="134"/>
      <c r="CVR225" s="131"/>
      <c r="CVS225" s="131"/>
      <c r="CVT225" s="131"/>
      <c r="CVU225" s="132"/>
      <c r="CVW225" s="130"/>
      <c r="CVX225" s="134"/>
      <c r="CVY225" s="134"/>
      <c r="CVZ225" s="131"/>
      <c r="CWA225" s="131"/>
      <c r="CWB225" s="131"/>
      <c r="CWC225" s="132"/>
      <c r="CWE225" s="130"/>
      <c r="CWF225" s="134"/>
      <c r="CWG225" s="134"/>
      <c r="CWH225" s="131"/>
      <c r="CWI225" s="131"/>
      <c r="CWJ225" s="131"/>
      <c r="CWK225" s="132"/>
      <c r="CWM225" s="130"/>
      <c r="CWN225" s="134"/>
      <c r="CWO225" s="134"/>
      <c r="CWP225" s="131"/>
      <c r="CWQ225" s="131"/>
      <c r="CWR225" s="131"/>
      <c r="CWS225" s="132"/>
      <c r="CWU225" s="130"/>
      <c r="CWV225" s="134"/>
      <c r="CWW225" s="134"/>
      <c r="CWX225" s="131"/>
      <c r="CWY225" s="131"/>
      <c r="CWZ225" s="131"/>
      <c r="CXA225" s="132"/>
      <c r="CXC225" s="130"/>
      <c r="CXD225" s="134"/>
      <c r="CXE225" s="134"/>
      <c r="CXF225" s="131"/>
      <c r="CXG225" s="131"/>
      <c r="CXH225" s="131"/>
      <c r="CXI225" s="132"/>
      <c r="CXK225" s="130"/>
      <c r="CXL225" s="134"/>
      <c r="CXM225" s="134"/>
      <c r="CXN225" s="131"/>
      <c r="CXO225" s="131"/>
      <c r="CXP225" s="131"/>
      <c r="CXQ225" s="132"/>
      <c r="CXS225" s="130"/>
      <c r="CXT225" s="134"/>
      <c r="CXU225" s="134"/>
      <c r="CXV225" s="131"/>
      <c r="CXW225" s="131"/>
      <c r="CXX225" s="131"/>
      <c r="CXY225" s="132"/>
      <c r="CYA225" s="130"/>
      <c r="CYB225" s="134"/>
      <c r="CYC225" s="134"/>
      <c r="CYD225" s="131"/>
      <c r="CYE225" s="131"/>
      <c r="CYF225" s="131"/>
      <c r="CYG225" s="132"/>
      <c r="CYI225" s="130"/>
      <c r="CYJ225" s="134"/>
      <c r="CYK225" s="134"/>
      <c r="CYL225" s="131"/>
      <c r="CYM225" s="131"/>
      <c r="CYN225" s="131"/>
      <c r="CYO225" s="132"/>
      <c r="CYQ225" s="130"/>
      <c r="CYR225" s="134"/>
      <c r="CYS225" s="134"/>
      <c r="CYT225" s="131"/>
      <c r="CYU225" s="131"/>
      <c r="CYV225" s="131"/>
      <c r="CYW225" s="132"/>
      <c r="CYY225" s="130"/>
      <c r="CYZ225" s="134"/>
      <c r="CZA225" s="134"/>
      <c r="CZB225" s="131"/>
      <c r="CZC225" s="131"/>
      <c r="CZD225" s="131"/>
      <c r="CZE225" s="132"/>
      <c r="CZG225" s="130"/>
      <c r="CZH225" s="134"/>
      <c r="CZI225" s="134"/>
      <c r="CZJ225" s="131"/>
      <c r="CZK225" s="131"/>
      <c r="CZL225" s="131"/>
      <c r="CZM225" s="132"/>
      <c r="CZO225" s="130"/>
      <c r="CZP225" s="134"/>
      <c r="CZQ225" s="134"/>
      <c r="CZR225" s="131"/>
      <c r="CZS225" s="131"/>
      <c r="CZT225" s="131"/>
      <c r="CZU225" s="132"/>
      <c r="CZW225" s="130"/>
      <c r="CZX225" s="134"/>
      <c r="CZY225" s="134"/>
      <c r="CZZ225" s="131"/>
      <c r="DAA225" s="131"/>
      <c r="DAB225" s="131"/>
      <c r="DAC225" s="132"/>
      <c r="DAE225" s="130"/>
      <c r="DAF225" s="134"/>
      <c r="DAG225" s="134"/>
      <c r="DAH225" s="131"/>
      <c r="DAI225" s="131"/>
      <c r="DAJ225" s="131"/>
      <c r="DAK225" s="132"/>
      <c r="DAM225" s="130"/>
      <c r="DAN225" s="134"/>
      <c r="DAO225" s="134"/>
      <c r="DAP225" s="131"/>
      <c r="DAQ225" s="131"/>
      <c r="DAR225" s="131"/>
      <c r="DAS225" s="132"/>
      <c r="DAU225" s="130"/>
      <c r="DAV225" s="134"/>
      <c r="DAW225" s="134"/>
      <c r="DAX225" s="131"/>
      <c r="DAY225" s="131"/>
      <c r="DAZ225" s="131"/>
      <c r="DBA225" s="132"/>
      <c r="DBC225" s="130"/>
      <c r="DBD225" s="134"/>
      <c r="DBE225" s="134"/>
      <c r="DBF225" s="131"/>
      <c r="DBG225" s="131"/>
      <c r="DBH225" s="131"/>
      <c r="DBI225" s="132"/>
      <c r="DBK225" s="130"/>
      <c r="DBL225" s="134"/>
      <c r="DBM225" s="134"/>
      <c r="DBN225" s="131"/>
      <c r="DBO225" s="131"/>
      <c r="DBP225" s="131"/>
      <c r="DBQ225" s="132"/>
      <c r="DBS225" s="130"/>
      <c r="DBT225" s="134"/>
      <c r="DBU225" s="134"/>
      <c r="DBV225" s="131"/>
      <c r="DBW225" s="131"/>
      <c r="DBX225" s="131"/>
      <c r="DBY225" s="132"/>
      <c r="DCA225" s="130"/>
      <c r="DCB225" s="134"/>
      <c r="DCC225" s="134"/>
      <c r="DCD225" s="131"/>
      <c r="DCE225" s="131"/>
      <c r="DCF225" s="131"/>
      <c r="DCG225" s="132"/>
      <c r="DCI225" s="130"/>
      <c r="DCJ225" s="134"/>
      <c r="DCK225" s="134"/>
      <c r="DCL225" s="131"/>
      <c r="DCM225" s="131"/>
      <c r="DCN225" s="131"/>
      <c r="DCO225" s="132"/>
      <c r="DCQ225" s="130"/>
      <c r="DCR225" s="134"/>
      <c r="DCS225" s="134"/>
      <c r="DCT225" s="131"/>
      <c r="DCU225" s="131"/>
      <c r="DCV225" s="131"/>
      <c r="DCW225" s="132"/>
      <c r="DCY225" s="130"/>
      <c r="DCZ225" s="134"/>
      <c r="DDA225" s="134"/>
      <c r="DDB225" s="131"/>
      <c r="DDC225" s="131"/>
      <c r="DDD225" s="131"/>
      <c r="DDE225" s="132"/>
      <c r="DDG225" s="130"/>
      <c r="DDH225" s="134"/>
      <c r="DDI225" s="134"/>
      <c r="DDJ225" s="131"/>
      <c r="DDK225" s="131"/>
      <c r="DDL225" s="131"/>
      <c r="DDM225" s="132"/>
      <c r="DDO225" s="130"/>
      <c r="DDP225" s="134"/>
      <c r="DDQ225" s="134"/>
      <c r="DDR225" s="131"/>
      <c r="DDS225" s="131"/>
      <c r="DDT225" s="131"/>
      <c r="DDU225" s="132"/>
      <c r="DDW225" s="130"/>
      <c r="DDX225" s="134"/>
      <c r="DDY225" s="134"/>
      <c r="DDZ225" s="131"/>
      <c r="DEA225" s="131"/>
      <c r="DEB225" s="131"/>
      <c r="DEC225" s="132"/>
      <c r="DEE225" s="130"/>
      <c r="DEF225" s="134"/>
      <c r="DEG225" s="134"/>
      <c r="DEH225" s="131"/>
      <c r="DEI225" s="131"/>
      <c r="DEJ225" s="131"/>
      <c r="DEK225" s="132"/>
      <c r="DEM225" s="130"/>
      <c r="DEN225" s="134"/>
      <c r="DEO225" s="134"/>
      <c r="DEP225" s="131"/>
      <c r="DEQ225" s="131"/>
      <c r="DER225" s="131"/>
      <c r="DES225" s="132"/>
      <c r="DEU225" s="130"/>
      <c r="DEV225" s="134"/>
      <c r="DEW225" s="134"/>
      <c r="DEX225" s="131"/>
      <c r="DEY225" s="131"/>
      <c r="DEZ225" s="131"/>
      <c r="DFA225" s="132"/>
      <c r="DFC225" s="130"/>
      <c r="DFD225" s="134"/>
      <c r="DFE225" s="134"/>
      <c r="DFF225" s="131"/>
      <c r="DFG225" s="131"/>
      <c r="DFH225" s="131"/>
      <c r="DFI225" s="132"/>
      <c r="DFK225" s="130"/>
      <c r="DFL225" s="134"/>
      <c r="DFM225" s="134"/>
      <c r="DFN225" s="131"/>
      <c r="DFO225" s="131"/>
      <c r="DFP225" s="131"/>
      <c r="DFQ225" s="132"/>
      <c r="DFS225" s="130"/>
      <c r="DFT225" s="134"/>
      <c r="DFU225" s="134"/>
      <c r="DFV225" s="131"/>
      <c r="DFW225" s="131"/>
      <c r="DFX225" s="131"/>
      <c r="DFY225" s="132"/>
      <c r="DGA225" s="130"/>
      <c r="DGB225" s="134"/>
      <c r="DGC225" s="134"/>
      <c r="DGD225" s="131"/>
      <c r="DGE225" s="131"/>
      <c r="DGF225" s="131"/>
      <c r="DGG225" s="132"/>
      <c r="DGI225" s="130"/>
      <c r="DGJ225" s="134"/>
      <c r="DGK225" s="134"/>
      <c r="DGL225" s="131"/>
      <c r="DGM225" s="131"/>
      <c r="DGN225" s="131"/>
      <c r="DGO225" s="132"/>
      <c r="DGQ225" s="130"/>
      <c r="DGR225" s="134"/>
      <c r="DGS225" s="134"/>
      <c r="DGT225" s="131"/>
      <c r="DGU225" s="131"/>
      <c r="DGV225" s="131"/>
      <c r="DGW225" s="132"/>
      <c r="DGY225" s="130"/>
      <c r="DGZ225" s="134"/>
      <c r="DHA225" s="134"/>
      <c r="DHB225" s="131"/>
      <c r="DHC225" s="131"/>
      <c r="DHD225" s="131"/>
      <c r="DHE225" s="132"/>
      <c r="DHG225" s="130"/>
      <c r="DHH225" s="134"/>
      <c r="DHI225" s="134"/>
      <c r="DHJ225" s="131"/>
      <c r="DHK225" s="131"/>
      <c r="DHL225" s="131"/>
      <c r="DHM225" s="132"/>
      <c r="DHO225" s="130"/>
      <c r="DHP225" s="134"/>
      <c r="DHQ225" s="134"/>
      <c r="DHR225" s="131"/>
      <c r="DHS225" s="131"/>
      <c r="DHT225" s="131"/>
      <c r="DHU225" s="132"/>
      <c r="DHW225" s="130"/>
      <c r="DHX225" s="134"/>
      <c r="DHY225" s="134"/>
      <c r="DHZ225" s="131"/>
      <c r="DIA225" s="131"/>
      <c r="DIB225" s="131"/>
      <c r="DIC225" s="132"/>
      <c r="DIE225" s="130"/>
      <c r="DIF225" s="134"/>
      <c r="DIG225" s="134"/>
      <c r="DIH225" s="131"/>
      <c r="DII225" s="131"/>
      <c r="DIJ225" s="131"/>
      <c r="DIK225" s="132"/>
      <c r="DIM225" s="130"/>
      <c r="DIN225" s="134"/>
      <c r="DIO225" s="134"/>
      <c r="DIP225" s="131"/>
      <c r="DIQ225" s="131"/>
      <c r="DIR225" s="131"/>
      <c r="DIS225" s="132"/>
      <c r="DIU225" s="130"/>
      <c r="DIV225" s="134"/>
      <c r="DIW225" s="134"/>
      <c r="DIX225" s="131"/>
      <c r="DIY225" s="131"/>
      <c r="DIZ225" s="131"/>
      <c r="DJA225" s="132"/>
      <c r="DJC225" s="130"/>
      <c r="DJD225" s="134"/>
      <c r="DJE225" s="134"/>
      <c r="DJF225" s="131"/>
      <c r="DJG225" s="131"/>
      <c r="DJH225" s="131"/>
      <c r="DJI225" s="132"/>
      <c r="DJK225" s="130"/>
      <c r="DJL225" s="134"/>
      <c r="DJM225" s="134"/>
      <c r="DJN225" s="131"/>
      <c r="DJO225" s="131"/>
      <c r="DJP225" s="131"/>
      <c r="DJQ225" s="132"/>
      <c r="DJS225" s="130"/>
      <c r="DJT225" s="134"/>
      <c r="DJU225" s="134"/>
      <c r="DJV225" s="131"/>
      <c r="DJW225" s="131"/>
      <c r="DJX225" s="131"/>
      <c r="DJY225" s="132"/>
      <c r="DKA225" s="130"/>
      <c r="DKB225" s="134"/>
      <c r="DKC225" s="134"/>
      <c r="DKD225" s="131"/>
      <c r="DKE225" s="131"/>
      <c r="DKF225" s="131"/>
      <c r="DKG225" s="132"/>
      <c r="DKI225" s="130"/>
      <c r="DKJ225" s="134"/>
      <c r="DKK225" s="134"/>
      <c r="DKL225" s="131"/>
      <c r="DKM225" s="131"/>
      <c r="DKN225" s="131"/>
      <c r="DKO225" s="132"/>
      <c r="DKQ225" s="130"/>
      <c r="DKR225" s="134"/>
      <c r="DKS225" s="134"/>
      <c r="DKT225" s="131"/>
      <c r="DKU225" s="131"/>
      <c r="DKV225" s="131"/>
      <c r="DKW225" s="132"/>
      <c r="DKY225" s="130"/>
      <c r="DKZ225" s="134"/>
      <c r="DLA225" s="134"/>
      <c r="DLB225" s="131"/>
      <c r="DLC225" s="131"/>
      <c r="DLD225" s="131"/>
      <c r="DLE225" s="132"/>
      <c r="DLG225" s="130"/>
      <c r="DLH225" s="134"/>
      <c r="DLI225" s="134"/>
      <c r="DLJ225" s="131"/>
      <c r="DLK225" s="131"/>
      <c r="DLL225" s="131"/>
      <c r="DLM225" s="132"/>
      <c r="DLO225" s="130"/>
      <c r="DLP225" s="134"/>
      <c r="DLQ225" s="134"/>
      <c r="DLR225" s="131"/>
      <c r="DLS225" s="131"/>
      <c r="DLT225" s="131"/>
      <c r="DLU225" s="132"/>
      <c r="DLW225" s="130"/>
      <c r="DLX225" s="134"/>
      <c r="DLY225" s="134"/>
      <c r="DLZ225" s="131"/>
      <c r="DMA225" s="131"/>
      <c r="DMB225" s="131"/>
      <c r="DMC225" s="132"/>
      <c r="DME225" s="130"/>
      <c r="DMF225" s="134"/>
      <c r="DMG225" s="134"/>
      <c r="DMH225" s="131"/>
      <c r="DMI225" s="131"/>
      <c r="DMJ225" s="131"/>
      <c r="DMK225" s="132"/>
      <c r="DMM225" s="130"/>
      <c r="DMN225" s="134"/>
      <c r="DMO225" s="134"/>
      <c r="DMP225" s="131"/>
      <c r="DMQ225" s="131"/>
      <c r="DMR225" s="131"/>
      <c r="DMS225" s="132"/>
      <c r="DMU225" s="130"/>
      <c r="DMV225" s="134"/>
      <c r="DMW225" s="134"/>
      <c r="DMX225" s="131"/>
      <c r="DMY225" s="131"/>
      <c r="DMZ225" s="131"/>
      <c r="DNA225" s="132"/>
      <c r="DNC225" s="130"/>
      <c r="DND225" s="134"/>
      <c r="DNE225" s="134"/>
      <c r="DNF225" s="131"/>
      <c r="DNG225" s="131"/>
      <c r="DNH225" s="131"/>
      <c r="DNI225" s="132"/>
      <c r="DNK225" s="130"/>
      <c r="DNL225" s="134"/>
      <c r="DNM225" s="134"/>
      <c r="DNN225" s="131"/>
      <c r="DNO225" s="131"/>
      <c r="DNP225" s="131"/>
      <c r="DNQ225" s="132"/>
      <c r="DNS225" s="130"/>
      <c r="DNT225" s="134"/>
      <c r="DNU225" s="134"/>
      <c r="DNV225" s="131"/>
      <c r="DNW225" s="131"/>
      <c r="DNX225" s="131"/>
      <c r="DNY225" s="132"/>
      <c r="DOA225" s="130"/>
      <c r="DOB225" s="134"/>
      <c r="DOC225" s="134"/>
      <c r="DOD225" s="131"/>
      <c r="DOE225" s="131"/>
      <c r="DOF225" s="131"/>
      <c r="DOG225" s="132"/>
      <c r="DOI225" s="130"/>
      <c r="DOJ225" s="134"/>
      <c r="DOK225" s="134"/>
      <c r="DOL225" s="131"/>
      <c r="DOM225" s="131"/>
      <c r="DON225" s="131"/>
      <c r="DOO225" s="132"/>
      <c r="DOQ225" s="130"/>
      <c r="DOR225" s="134"/>
      <c r="DOS225" s="134"/>
      <c r="DOT225" s="131"/>
      <c r="DOU225" s="131"/>
      <c r="DOV225" s="131"/>
      <c r="DOW225" s="132"/>
      <c r="DOY225" s="130"/>
      <c r="DOZ225" s="134"/>
      <c r="DPA225" s="134"/>
      <c r="DPB225" s="131"/>
      <c r="DPC225" s="131"/>
      <c r="DPD225" s="131"/>
      <c r="DPE225" s="132"/>
      <c r="DPG225" s="130"/>
      <c r="DPH225" s="134"/>
      <c r="DPI225" s="134"/>
      <c r="DPJ225" s="131"/>
      <c r="DPK225" s="131"/>
      <c r="DPL225" s="131"/>
      <c r="DPM225" s="132"/>
      <c r="DPO225" s="130"/>
      <c r="DPP225" s="134"/>
      <c r="DPQ225" s="134"/>
      <c r="DPR225" s="131"/>
      <c r="DPS225" s="131"/>
      <c r="DPT225" s="131"/>
      <c r="DPU225" s="132"/>
      <c r="DPW225" s="130"/>
      <c r="DPX225" s="134"/>
      <c r="DPY225" s="134"/>
      <c r="DPZ225" s="131"/>
      <c r="DQA225" s="131"/>
      <c r="DQB225" s="131"/>
      <c r="DQC225" s="132"/>
      <c r="DQE225" s="130"/>
      <c r="DQF225" s="134"/>
      <c r="DQG225" s="134"/>
      <c r="DQH225" s="131"/>
      <c r="DQI225" s="131"/>
      <c r="DQJ225" s="131"/>
      <c r="DQK225" s="132"/>
      <c r="DQM225" s="130"/>
      <c r="DQN225" s="134"/>
      <c r="DQO225" s="134"/>
      <c r="DQP225" s="131"/>
      <c r="DQQ225" s="131"/>
      <c r="DQR225" s="131"/>
      <c r="DQS225" s="132"/>
      <c r="DQU225" s="130"/>
      <c r="DQV225" s="134"/>
      <c r="DQW225" s="134"/>
      <c r="DQX225" s="131"/>
      <c r="DQY225" s="131"/>
      <c r="DQZ225" s="131"/>
      <c r="DRA225" s="132"/>
      <c r="DRC225" s="130"/>
      <c r="DRD225" s="134"/>
      <c r="DRE225" s="134"/>
      <c r="DRF225" s="131"/>
      <c r="DRG225" s="131"/>
      <c r="DRH225" s="131"/>
      <c r="DRI225" s="132"/>
      <c r="DRK225" s="130"/>
      <c r="DRL225" s="134"/>
      <c r="DRM225" s="134"/>
      <c r="DRN225" s="131"/>
      <c r="DRO225" s="131"/>
      <c r="DRP225" s="131"/>
      <c r="DRQ225" s="132"/>
      <c r="DRS225" s="130"/>
      <c r="DRT225" s="134"/>
      <c r="DRU225" s="134"/>
      <c r="DRV225" s="131"/>
      <c r="DRW225" s="131"/>
      <c r="DRX225" s="131"/>
      <c r="DRY225" s="132"/>
      <c r="DSA225" s="130"/>
      <c r="DSB225" s="134"/>
      <c r="DSC225" s="134"/>
      <c r="DSD225" s="131"/>
      <c r="DSE225" s="131"/>
      <c r="DSF225" s="131"/>
      <c r="DSG225" s="132"/>
      <c r="DSI225" s="130"/>
      <c r="DSJ225" s="134"/>
      <c r="DSK225" s="134"/>
      <c r="DSL225" s="131"/>
      <c r="DSM225" s="131"/>
      <c r="DSN225" s="131"/>
      <c r="DSO225" s="132"/>
      <c r="DSQ225" s="130"/>
      <c r="DSR225" s="134"/>
      <c r="DSS225" s="134"/>
      <c r="DST225" s="131"/>
      <c r="DSU225" s="131"/>
      <c r="DSV225" s="131"/>
      <c r="DSW225" s="132"/>
      <c r="DSY225" s="130"/>
      <c r="DSZ225" s="134"/>
      <c r="DTA225" s="134"/>
      <c r="DTB225" s="131"/>
      <c r="DTC225" s="131"/>
      <c r="DTD225" s="131"/>
      <c r="DTE225" s="132"/>
      <c r="DTG225" s="130"/>
      <c r="DTH225" s="134"/>
      <c r="DTI225" s="134"/>
      <c r="DTJ225" s="131"/>
      <c r="DTK225" s="131"/>
      <c r="DTL225" s="131"/>
      <c r="DTM225" s="132"/>
      <c r="DTO225" s="130"/>
      <c r="DTP225" s="134"/>
      <c r="DTQ225" s="134"/>
      <c r="DTR225" s="131"/>
      <c r="DTS225" s="131"/>
      <c r="DTT225" s="131"/>
      <c r="DTU225" s="132"/>
      <c r="DTW225" s="130"/>
      <c r="DTX225" s="134"/>
      <c r="DTY225" s="134"/>
      <c r="DTZ225" s="131"/>
      <c r="DUA225" s="131"/>
      <c r="DUB225" s="131"/>
      <c r="DUC225" s="132"/>
      <c r="DUE225" s="130"/>
      <c r="DUF225" s="134"/>
      <c r="DUG225" s="134"/>
      <c r="DUH225" s="131"/>
      <c r="DUI225" s="131"/>
      <c r="DUJ225" s="131"/>
      <c r="DUK225" s="132"/>
      <c r="DUM225" s="130"/>
      <c r="DUN225" s="134"/>
      <c r="DUO225" s="134"/>
      <c r="DUP225" s="131"/>
      <c r="DUQ225" s="131"/>
      <c r="DUR225" s="131"/>
      <c r="DUS225" s="132"/>
      <c r="DUU225" s="130"/>
      <c r="DUV225" s="134"/>
      <c r="DUW225" s="134"/>
      <c r="DUX225" s="131"/>
      <c r="DUY225" s="131"/>
      <c r="DUZ225" s="131"/>
      <c r="DVA225" s="132"/>
      <c r="DVC225" s="130"/>
      <c r="DVD225" s="134"/>
      <c r="DVE225" s="134"/>
      <c r="DVF225" s="131"/>
      <c r="DVG225" s="131"/>
      <c r="DVH225" s="131"/>
      <c r="DVI225" s="132"/>
      <c r="DVK225" s="130"/>
      <c r="DVL225" s="134"/>
      <c r="DVM225" s="134"/>
      <c r="DVN225" s="131"/>
      <c r="DVO225" s="131"/>
      <c r="DVP225" s="131"/>
      <c r="DVQ225" s="132"/>
      <c r="DVS225" s="130"/>
      <c r="DVT225" s="134"/>
      <c r="DVU225" s="134"/>
      <c r="DVV225" s="131"/>
      <c r="DVW225" s="131"/>
      <c r="DVX225" s="131"/>
      <c r="DVY225" s="132"/>
      <c r="DWA225" s="130"/>
      <c r="DWB225" s="134"/>
      <c r="DWC225" s="134"/>
      <c r="DWD225" s="131"/>
      <c r="DWE225" s="131"/>
      <c r="DWF225" s="131"/>
      <c r="DWG225" s="132"/>
      <c r="DWI225" s="130"/>
      <c r="DWJ225" s="134"/>
      <c r="DWK225" s="134"/>
      <c r="DWL225" s="131"/>
      <c r="DWM225" s="131"/>
      <c r="DWN225" s="131"/>
      <c r="DWO225" s="132"/>
      <c r="DWQ225" s="130"/>
      <c r="DWR225" s="134"/>
      <c r="DWS225" s="134"/>
      <c r="DWT225" s="131"/>
      <c r="DWU225" s="131"/>
      <c r="DWV225" s="131"/>
      <c r="DWW225" s="132"/>
      <c r="DWY225" s="130"/>
      <c r="DWZ225" s="134"/>
      <c r="DXA225" s="134"/>
      <c r="DXB225" s="131"/>
      <c r="DXC225" s="131"/>
      <c r="DXD225" s="131"/>
      <c r="DXE225" s="132"/>
      <c r="DXG225" s="130"/>
      <c r="DXH225" s="134"/>
      <c r="DXI225" s="134"/>
      <c r="DXJ225" s="131"/>
      <c r="DXK225" s="131"/>
      <c r="DXL225" s="131"/>
      <c r="DXM225" s="132"/>
      <c r="DXO225" s="130"/>
      <c r="DXP225" s="134"/>
      <c r="DXQ225" s="134"/>
      <c r="DXR225" s="131"/>
      <c r="DXS225" s="131"/>
      <c r="DXT225" s="131"/>
      <c r="DXU225" s="132"/>
      <c r="DXW225" s="130"/>
      <c r="DXX225" s="134"/>
      <c r="DXY225" s="134"/>
      <c r="DXZ225" s="131"/>
      <c r="DYA225" s="131"/>
      <c r="DYB225" s="131"/>
      <c r="DYC225" s="132"/>
      <c r="DYE225" s="130"/>
      <c r="DYF225" s="134"/>
      <c r="DYG225" s="134"/>
      <c r="DYH225" s="131"/>
      <c r="DYI225" s="131"/>
      <c r="DYJ225" s="131"/>
      <c r="DYK225" s="132"/>
      <c r="DYM225" s="130"/>
      <c r="DYN225" s="134"/>
      <c r="DYO225" s="134"/>
      <c r="DYP225" s="131"/>
      <c r="DYQ225" s="131"/>
      <c r="DYR225" s="131"/>
      <c r="DYS225" s="132"/>
      <c r="DYU225" s="130"/>
      <c r="DYV225" s="134"/>
      <c r="DYW225" s="134"/>
      <c r="DYX225" s="131"/>
      <c r="DYY225" s="131"/>
      <c r="DYZ225" s="131"/>
      <c r="DZA225" s="132"/>
      <c r="DZC225" s="130"/>
      <c r="DZD225" s="134"/>
      <c r="DZE225" s="134"/>
      <c r="DZF225" s="131"/>
      <c r="DZG225" s="131"/>
      <c r="DZH225" s="131"/>
      <c r="DZI225" s="132"/>
      <c r="DZK225" s="130"/>
      <c r="DZL225" s="134"/>
      <c r="DZM225" s="134"/>
      <c r="DZN225" s="131"/>
      <c r="DZO225" s="131"/>
      <c r="DZP225" s="131"/>
      <c r="DZQ225" s="132"/>
      <c r="DZS225" s="130"/>
      <c r="DZT225" s="134"/>
      <c r="DZU225" s="134"/>
      <c r="DZV225" s="131"/>
      <c r="DZW225" s="131"/>
      <c r="DZX225" s="131"/>
      <c r="DZY225" s="132"/>
      <c r="EAA225" s="130"/>
      <c r="EAB225" s="134"/>
      <c r="EAC225" s="134"/>
      <c r="EAD225" s="131"/>
      <c r="EAE225" s="131"/>
      <c r="EAF225" s="131"/>
      <c r="EAG225" s="132"/>
      <c r="EAI225" s="130"/>
      <c r="EAJ225" s="134"/>
      <c r="EAK225" s="134"/>
      <c r="EAL225" s="131"/>
      <c r="EAM225" s="131"/>
      <c r="EAN225" s="131"/>
      <c r="EAO225" s="132"/>
      <c r="EAQ225" s="130"/>
      <c r="EAR225" s="134"/>
      <c r="EAS225" s="134"/>
      <c r="EAT225" s="131"/>
      <c r="EAU225" s="131"/>
      <c r="EAV225" s="131"/>
      <c r="EAW225" s="132"/>
      <c r="EAY225" s="130"/>
      <c r="EAZ225" s="134"/>
      <c r="EBA225" s="134"/>
      <c r="EBB225" s="131"/>
      <c r="EBC225" s="131"/>
      <c r="EBD225" s="131"/>
      <c r="EBE225" s="132"/>
      <c r="EBG225" s="130"/>
      <c r="EBH225" s="134"/>
      <c r="EBI225" s="134"/>
      <c r="EBJ225" s="131"/>
      <c r="EBK225" s="131"/>
      <c r="EBL225" s="131"/>
      <c r="EBM225" s="132"/>
      <c r="EBO225" s="130"/>
      <c r="EBP225" s="134"/>
      <c r="EBQ225" s="134"/>
      <c r="EBR225" s="131"/>
      <c r="EBS225" s="131"/>
      <c r="EBT225" s="131"/>
      <c r="EBU225" s="132"/>
      <c r="EBW225" s="130"/>
      <c r="EBX225" s="134"/>
      <c r="EBY225" s="134"/>
      <c r="EBZ225" s="131"/>
      <c r="ECA225" s="131"/>
      <c r="ECB225" s="131"/>
      <c r="ECC225" s="132"/>
      <c r="ECE225" s="130"/>
      <c r="ECF225" s="134"/>
      <c r="ECG225" s="134"/>
      <c r="ECH225" s="131"/>
      <c r="ECI225" s="131"/>
      <c r="ECJ225" s="131"/>
      <c r="ECK225" s="132"/>
      <c r="ECM225" s="130"/>
      <c r="ECN225" s="134"/>
      <c r="ECO225" s="134"/>
      <c r="ECP225" s="131"/>
      <c r="ECQ225" s="131"/>
      <c r="ECR225" s="131"/>
      <c r="ECS225" s="132"/>
      <c r="ECU225" s="130"/>
      <c r="ECV225" s="134"/>
      <c r="ECW225" s="134"/>
      <c r="ECX225" s="131"/>
      <c r="ECY225" s="131"/>
      <c r="ECZ225" s="131"/>
      <c r="EDA225" s="132"/>
      <c r="EDC225" s="130"/>
      <c r="EDD225" s="134"/>
      <c r="EDE225" s="134"/>
      <c r="EDF225" s="131"/>
      <c r="EDG225" s="131"/>
      <c r="EDH225" s="131"/>
      <c r="EDI225" s="132"/>
      <c r="EDK225" s="130"/>
      <c r="EDL225" s="134"/>
      <c r="EDM225" s="134"/>
      <c r="EDN225" s="131"/>
      <c r="EDO225" s="131"/>
      <c r="EDP225" s="131"/>
      <c r="EDQ225" s="132"/>
      <c r="EDS225" s="130"/>
      <c r="EDT225" s="134"/>
      <c r="EDU225" s="134"/>
      <c r="EDV225" s="131"/>
      <c r="EDW225" s="131"/>
      <c r="EDX225" s="131"/>
      <c r="EDY225" s="132"/>
      <c r="EEA225" s="130"/>
      <c r="EEB225" s="134"/>
      <c r="EEC225" s="134"/>
      <c r="EED225" s="131"/>
      <c r="EEE225" s="131"/>
      <c r="EEF225" s="131"/>
      <c r="EEG225" s="132"/>
      <c r="EEI225" s="130"/>
      <c r="EEJ225" s="134"/>
      <c r="EEK225" s="134"/>
      <c r="EEL225" s="131"/>
      <c r="EEM225" s="131"/>
      <c r="EEN225" s="131"/>
      <c r="EEO225" s="132"/>
      <c r="EEQ225" s="130"/>
      <c r="EER225" s="134"/>
      <c r="EES225" s="134"/>
      <c r="EET225" s="131"/>
      <c r="EEU225" s="131"/>
      <c r="EEV225" s="131"/>
      <c r="EEW225" s="132"/>
      <c r="EEY225" s="130"/>
      <c r="EEZ225" s="134"/>
      <c r="EFA225" s="134"/>
      <c r="EFB225" s="131"/>
      <c r="EFC225" s="131"/>
      <c r="EFD225" s="131"/>
      <c r="EFE225" s="132"/>
      <c r="EFG225" s="130"/>
      <c r="EFH225" s="134"/>
      <c r="EFI225" s="134"/>
      <c r="EFJ225" s="131"/>
      <c r="EFK225" s="131"/>
      <c r="EFL225" s="131"/>
      <c r="EFM225" s="132"/>
      <c r="EFO225" s="130"/>
      <c r="EFP225" s="134"/>
      <c r="EFQ225" s="134"/>
      <c r="EFR225" s="131"/>
      <c r="EFS225" s="131"/>
      <c r="EFT225" s="131"/>
      <c r="EFU225" s="132"/>
      <c r="EFW225" s="130"/>
      <c r="EFX225" s="134"/>
      <c r="EFY225" s="134"/>
      <c r="EFZ225" s="131"/>
      <c r="EGA225" s="131"/>
      <c r="EGB225" s="131"/>
      <c r="EGC225" s="132"/>
      <c r="EGE225" s="130"/>
      <c r="EGF225" s="134"/>
      <c r="EGG225" s="134"/>
      <c r="EGH225" s="131"/>
      <c r="EGI225" s="131"/>
      <c r="EGJ225" s="131"/>
      <c r="EGK225" s="132"/>
      <c r="EGM225" s="130"/>
      <c r="EGN225" s="134"/>
      <c r="EGO225" s="134"/>
      <c r="EGP225" s="131"/>
      <c r="EGQ225" s="131"/>
      <c r="EGR225" s="131"/>
      <c r="EGS225" s="132"/>
      <c r="EGU225" s="130"/>
      <c r="EGV225" s="134"/>
      <c r="EGW225" s="134"/>
      <c r="EGX225" s="131"/>
      <c r="EGY225" s="131"/>
      <c r="EGZ225" s="131"/>
      <c r="EHA225" s="132"/>
      <c r="EHC225" s="130"/>
      <c r="EHD225" s="134"/>
      <c r="EHE225" s="134"/>
      <c r="EHF225" s="131"/>
      <c r="EHG225" s="131"/>
      <c r="EHH225" s="131"/>
      <c r="EHI225" s="132"/>
      <c r="EHK225" s="130"/>
      <c r="EHL225" s="134"/>
      <c r="EHM225" s="134"/>
      <c r="EHN225" s="131"/>
      <c r="EHO225" s="131"/>
      <c r="EHP225" s="131"/>
      <c r="EHQ225" s="132"/>
      <c r="EHS225" s="130"/>
      <c r="EHT225" s="134"/>
      <c r="EHU225" s="134"/>
      <c r="EHV225" s="131"/>
      <c r="EHW225" s="131"/>
      <c r="EHX225" s="131"/>
      <c r="EHY225" s="132"/>
      <c r="EIA225" s="130"/>
      <c r="EIB225" s="134"/>
      <c r="EIC225" s="134"/>
      <c r="EID225" s="131"/>
      <c r="EIE225" s="131"/>
      <c r="EIF225" s="131"/>
      <c r="EIG225" s="132"/>
      <c r="EII225" s="130"/>
      <c r="EIJ225" s="134"/>
      <c r="EIK225" s="134"/>
      <c r="EIL225" s="131"/>
      <c r="EIM225" s="131"/>
      <c r="EIN225" s="131"/>
      <c r="EIO225" s="132"/>
      <c r="EIQ225" s="130"/>
      <c r="EIR225" s="134"/>
      <c r="EIS225" s="134"/>
      <c r="EIT225" s="131"/>
      <c r="EIU225" s="131"/>
      <c r="EIV225" s="131"/>
      <c r="EIW225" s="132"/>
      <c r="EIY225" s="130"/>
      <c r="EIZ225" s="134"/>
      <c r="EJA225" s="134"/>
      <c r="EJB225" s="131"/>
      <c r="EJC225" s="131"/>
      <c r="EJD225" s="131"/>
      <c r="EJE225" s="132"/>
      <c r="EJG225" s="130"/>
      <c r="EJH225" s="134"/>
      <c r="EJI225" s="134"/>
      <c r="EJJ225" s="131"/>
      <c r="EJK225" s="131"/>
      <c r="EJL225" s="131"/>
      <c r="EJM225" s="132"/>
      <c r="EJO225" s="130"/>
      <c r="EJP225" s="134"/>
      <c r="EJQ225" s="134"/>
      <c r="EJR225" s="131"/>
      <c r="EJS225" s="131"/>
      <c r="EJT225" s="131"/>
      <c r="EJU225" s="132"/>
      <c r="EJW225" s="130"/>
      <c r="EJX225" s="134"/>
      <c r="EJY225" s="134"/>
      <c r="EJZ225" s="131"/>
      <c r="EKA225" s="131"/>
      <c r="EKB225" s="131"/>
      <c r="EKC225" s="132"/>
      <c r="EKE225" s="130"/>
      <c r="EKF225" s="134"/>
      <c r="EKG225" s="134"/>
      <c r="EKH225" s="131"/>
      <c r="EKI225" s="131"/>
      <c r="EKJ225" s="131"/>
      <c r="EKK225" s="132"/>
      <c r="EKM225" s="130"/>
      <c r="EKN225" s="134"/>
      <c r="EKO225" s="134"/>
      <c r="EKP225" s="131"/>
      <c r="EKQ225" s="131"/>
      <c r="EKR225" s="131"/>
      <c r="EKS225" s="132"/>
      <c r="EKU225" s="130"/>
      <c r="EKV225" s="134"/>
      <c r="EKW225" s="134"/>
      <c r="EKX225" s="131"/>
      <c r="EKY225" s="131"/>
      <c r="EKZ225" s="131"/>
      <c r="ELA225" s="132"/>
      <c r="ELC225" s="130"/>
      <c r="ELD225" s="134"/>
      <c r="ELE225" s="134"/>
      <c r="ELF225" s="131"/>
      <c r="ELG225" s="131"/>
      <c r="ELH225" s="131"/>
      <c r="ELI225" s="132"/>
      <c r="ELK225" s="130"/>
      <c r="ELL225" s="134"/>
      <c r="ELM225" s="134"/>
      <c r="ELN225" s="131"/>
      <c r="ELO225" s="131"/>
      <c r="ELP225" s="131"/>
      <c r="ELQ225" s="132"/>
      <c r="ELS225" s="130"/>
      <c r="ELT225" s="134"/>
      <c r="ELU225" s="134"/>
      <c r="ELV225" s="131"/>
      <c r="ELW225" s="131"/>
      <c r="ELX225" s="131"/>
      <c r="ELY225" s="132"/>
      <c r="EMA225" s="130"/>
      <c r="EMB225" s="134"/>
      <c r="EMC225" s="134"/>
      <c r="EMD225" s="131"/>
      <c r="EME225" s="131"/>
      <c r="EMF225" s="131"/>
      <c r="EMG225" s="132"/>
      <c r="EMI225" s="130"/>
      <c r="EMJ225" s="134"/>
      <c r="EMK225" s="134"/>
      <c r="EML225" s="131"/>
      <c r="EMM225" s="131"/>
      <c r="EMN225" s="131"/>
      <c r="EMO225" s="132"/>
      <c r="EMQ225" s="130"/>
      <c r="EMR225" s="134"/>
      <c r="EMS225" s="134"/>
      <c r="EMT225" s="131"/>
      <c r="EMU225" s="131"/>
      <c r="EMV225" s="131"/>
      <c r="EMW225" s="132"/>
      <c r="EMY225" s="130"/>
      <c r="EMZ225" s="134"/>
      <c r="ENA225" s="134"/>
      <c r="ENB225" s="131"/>
      <c r="ENC225" s="131"/>
      <c r="END225" s="131"/>
      <c r="ENE225" s="132"/>
      <c r="ENG225" s="130"/>
      <c r="ENH225" s="134"/>
      <c r="ENI225" s="134"/>
      <c r="ENJ225" s="131"/>
      <c r="ENK225" s="131"/>
      <c r="ENL225" s="131"/>
      <c r="ENM225" s="132"/>
      <c r="ENO225" s="130"/>
      <c r="ENP225" s="134"/>
      <c r="ENQ225" s="134"/>
      <c r="ENR225" s="131"/>
      <c r="ENS225" s="131"/>
      <c r="ENT225" s="131"/>
      <c r="ENU225" s="132"/>
      <c r="ENW225" s="130"/>
      <c r="ENX225" s="134"/>
      <c r="ENY225" s="134"/>
      <c r="ENZ225" s="131"/>
      <c r="EOA225" s="131"/>
      <c r="EOB225" s="131"/>
      <c r="EOC225" s="132"/>
      <c r="EOE225" s="130"/>
      <c r="EOF225" s="134"/>
      <c r="EOG225" s="134"/>
      <c r="EOH225" s="131"/>
      <c r="EOI225" s="131"/>
      <c r="EOJ225" s="131"/>
      <c r="EOK225" s="132"/>
      <c r="EOM225" s="130"/>
      <c r="EON225" s="134"/>
      <c r="EOO225" s="134"/>
      <c r="EOP225" s="131"/>
      <c r="EOQ225" s="131"/>
      <c r="EOR225" s="131"/>
      <c r="EOS225" s="132"/>
      <c r="EOU225" s="130"/>
      <c r="EOV225" s="134"/>
      <c r="EOW225" s="134"/>
      <c r="EOX225" s="131"/>
      <c r="EOY225" s="131"/>
      <c r="EOZ225" s="131"/>
      <c r="EPA225" s="132"/>
      <c r="EPC225" s="130"/>
      <c r="EPD225" s="134"/>
      <c r="EPE225" s="134"/>
      <c r="EPF225" s="131"/>
      <c r="EPG225" s="131"/>
      <c r="EPH225" s="131"/>
      <c r="EPI225" s="132"/>
      <c r="EPK225" s="130"/>
      <c r="EPL225" s="134"/>
      <c r="EPM225" s="134"/>
      <c r="EPN225" s="131"/>
      <c r="EPO225" s="131"/>
      <c r="EPP225" s="131"/>
      <c r="EPQ225" s="132"/>
      <c r="EPS225" s="130"/>
      <c r="EPT225" s="134"/>
      <c r="EPU225" s="134"/>
      <c r="EPV225" s="131"/>
      <c r="EPW225" s="131"/>
      <c r="EPX225" s="131"/>
      <c r="EPY225" s="132"/>
      <c r="EQA225" s="130"/>
      <c r="EQB225" s="134"/>
      <c r="EQC225" s="134"/>
      <c r="EQD225" s="131"/>
      <c r="EQE225" s="131"/>
      <c r="EQF225" s="131"/>
      <c r="EQG225" s="132"/>
      <c r="EQI225" s="130"/>
      <c r="EQJ225" s="134"/>
      <c r="EQK225" s="134"/>
      <c r="EQL225" s="131"/>
      <c r="EQM225" s="131"/>
      <c r="EQN225" s="131"/>
      <c r="EQO225" s="132"/>
      <c r="EQQ225" s="130"/>
      <c r="EQR225" s="134"/>
      <c r="EQS225" s="134"/>
      <c r="EQT225" s="131"/>
      <c r="EQU225" s="131"/>
      <c r="EQV225" s="131"/>
      <c r="EQW225" s="132"/>
      <c r="EQY225" s="130"/>
      <c r="EQZ225" s="134"/>
      <c r="ERA225" s="134"/>
      <c r="ERB225" s="131"/>
      <c r="ERC225" s="131"/>
      <c r="ERD225" s="131"/>
      <c r="ERE225" s="132"/>
      <c r="ERG225" s="130"/>
      <c r="ERH225" s="134"/>
      <c r="ERI225" s="134"/>
      <c r="ERJ225" s="131"/>
      <c r="ERK225" s="131"/>
      <c r="ERL225" s="131"/>
      <c r="ERM225" s="132"/>
      <c r="ERO225" s="130"/>
      <c r="ERP225" s="134"/>
      <c r="ERQ225" s="134"/>
      <c r="ERR225" s="131"/>
      <c r="ERS225" s="131"/>
      <c r="ERT225" s="131"/>
      <c r="ERU225" s="132"/>
      <c r="ERW225" s="130"/>
      <c r="ERX225" s="134"/>
      <c r="ERY225" s="134"/>
      <c r="ERZ225" s="131"/>
      <c r="ESA225" s="131"/>
      <c r="ESB225" s="131"/>
      <c r="ESC225" s="132"/>
      <c r="ESE225" s="130"/>
      <c r="ESF225" s="134"/>
      <c r="ESG225" s="134"/>
      <c r="ESH225" s="131"/>
      <c r="ESI225" s="131"/>
      <c r="ESJ225" s="131"/>
      <c r="ESK225" s="132"/>
      <c r="ESM225" s="130"/>
      <c r="ESN225" s="134"/>
      <c r="ESO225" s="134"/>
      <c r="ESP225" s="131"/>
      <c r="ESQ225" s="131"/>
      <c r="ESR225" s="131"/>
      <c r="ESS225" s="132"/>
      <c r="ESU225" s="130"/>
      <c r="ESV225" s="134"/>
      <c r="ESW225" s="134"/>
      <c r="ESX225" s="131"/>
      <c r="ESY225" s="131"/>
      <c r="ESZ225" s="131"/>
      <c r="ETA225" s="132"/>
      <c r="ETC225" s="130"/>
      <c r="ETD225" s="134"/>
      <c r="ETE225" s="134"/>
      <c r="ETF225" s="131"/>
      <c r="ETG225" s="131"/>
      <c r="ETH225" s="131"/>
      <c r="ETI225" s="132"/>
      <c r="ETK225" s="130"/>
      <c r="ETL225" s="134"/>
      <c r="ETM225" s="134"/>
      <c r="ETN225" s="131"/>
      <c r="ETO225" s="131"/>
      <c r="ETP225" s="131"/>
      <c r="ETQ225" s="132"/>
      <c r="ETS225" s="130"/>
      <c r="ETT225" s="134"/>
      <c r="ETU225" s="134"/>
      <c r="ETV225" s="131"/>
      <c r="ETW225" s="131"/>
      <c r="ETX225" s="131"/>
      <c r="ETY225" s="132"/>
      <c r="EUA225" s="130"/>
      <c r="EUB225" s="134"/>
      <c r="EUC225" s="134"/>
      <c r="EUD225" s="131"/>
      <c r="EUE225" s="131"/>
      <c r="EUF225" s="131"/>
      <c r="EUG225" s="132"/>
      <c r="EUI225" s="130"/>
      <c r="EUJ225" s="134"/>
      <c r="EUK225" s="134"/>
      <c r="EUL225" s="131"/>
      <c r="EUM225" s="131"/>
      <c r="EUN225" s="131"/>
      <c r="EUO225" s="132"/>
      <c r="EUQ225" s="130"/>
      <c r="EUR225" s="134"/>
      <c r="EUS225" s="134"/>
      <c r="EUT225" s="131"/>
      <c r="EUU225" s="131"/>
      <c r="EUV225" s="131"/>
      <c r="EUW225" s="132"/>
      <c r="EUY225" s="130"/>
      <c r="EUZ225" s="134"/>
      <c r="EVA225" s="134"/>
      <c r="EVB225" s="131"/>
      <c r="EVC225" s="131"/>
      <c r="EVD225" s="131"/>
      <c r="EVE225" s="132"/>
      <c r="EVG225" s="130"/>
      <c r="EVH225" s="134"/>
      <c r="EVI225" s="134"/>
      <c r="EVJ225" s="131"/>
      <c r="EVK225" s="131"/>
      <c r="EVL225" s="131"/>
      <c r="EVM225" s="132"/>
      <c r="EVO225" s="130"/>
      <c r="EVP225" s="134"/>
      <c r="EVQ225" s="134"/>
      <c r="EVR225" s="131"/>
      <c r="EVS225" s="131"/>
      <c r="EVT225" s="131"/>
      <c r="EVU225" s="132"/>
      <c r="EVW225" s="130"/>
      <c r="EVX225" s="134"/>
      <c r="EVY225" s="134"/>
      <c r="EVZ225" s="131"/>
      <c r="EWA225" s="131"/>
      <c r="EWB225" s="131"/>
      <c r="EWC225" s="132"/>
      <c r="EWE225" s="130"/>
      <c r="EWF225" s="134"/>
      <c r="EWG225" s="134"/>
      <c r="EWH225" s="131"/>
      <c r="EWI225" s="131"/>
      <c r="EWJ225" s="131"/>
      <c r="EWK225" s="132"/>
      <c r="EWM225" s="130"/>
      <c r="EWN225" s="134"/>
      <c r="EWO225" s="134"/>
      <c r="EWP225" s="131"/>
      <c r="EWQ225" s="131"/>
      <c r="EWR225" s="131"/>
      <c r="EWS225" s="132"/>
      <c r="EWU225" s="130"/>
      <c r="EWV225" s="134"/>
      <c r="EWW225" s="134"/>
      <c r="EWX225" s="131"/>
      <c r="EWY225" s="131"/>
      <c r="EWZ225" s="131"/>
      <c r="EXA225" s="132"/>
      <c r="EXC225" s="130"/>
      <c r="EXD225" s="134"/>
      <c r="EXE225" s="134"/>
      <c r="EXF225" s="131"/>
      <c r="EXG225" s="131"/>
      <c r="EXH225" s="131"/>
      <c r="EXI225" s="132"/>
      <c r="EXK225" s="130"/>
      <c r="EXL225" s="134"/>
      <c r="EXM225" s="134"/>
      <c r="EXN225" s="131"/>
      <c r="EXO225" s="131"/>
      <c r="EXP225" s="131"/>
      <c r="EXQ225" s="132"/>
      <c r="EXS225" s="130"/>
      <c r="EXT225" s="134"/>
      <c r="EXU225" s="134"/>
      <c r="EXV225" s="131"/>
      <c r="EXW225" s="131"/>
      <c r="EXX225" s="131"/>
      <c r="EXY225" s="132"/>
      <c r="EYA225" s="130"/>
      <c r="EYB225" s="134"/>
      <c r="EYC225" s="134"/>
      <c r="EYD225" s="131"/>
      <c r="EYE225" s="131"/>
      <c r="EYF225" s="131"/>
      <c r="EYG225" s="132"/>
      <c r="EYI225" s="130"/>
      <c r="EYJ225" s="134"/>
      <c r="EYK225" s="134"/>
      <c r="EYL225" s="131"/>
      <c r="EYM225" s="131"/>
      <c r="EYN225" s="131"/>
      <c r="EYO225" s="132"/>
      <c r="EYQ225" s="130"/>
      <c r="EYR225" s="134"/>
      <c r="EYS225" s="134"/>
      <c r="EYT225" s="131"/>
      <c r="EYU225" s="131"/>
      <c r="EYV225" s="131"/>
      <c r="EYW225" s="132"/>
      <c r="EYY225" s="130"/>
      <c r="EYZ225" s="134"/>
      <c r="EZA225" s="134"/>
      <c r="EZB225" s="131"/>
      <c r="EZC225" s="131"/>
      <c r="EZD225" s="131"/>
      <c r="EZE225" s="132"/>
      <c r="EZG225" s="130"/>
      <c r="EZH225" s="134"/>
      <c r="EZI225" s="134"/>
      <c r="EZJ225" s="131"/>
      <c r="EZK225" s="131"/>
      <c r="EZL225" s="131"/>
      <c r="EZM225" s="132"/>
      <c r="EZO225" s="130"/>
      <c r="EZP225" s="134"/>
      <c r="EZQ225" s="134"/>
      <c r="EZR225" s="131"/>
      <c r="EZS225" s="131"/>
      <c r="EZT225" s="131"/>
      <c r="EZU225" s="132"/>
      <c r="EZW225" s="130"/>
      <c r="EZX225" s="134"/>
      <c r="EZY225" s="134"/>
      <c r="EZZ225" s="131"/>
      <c r="FAA225" s="131"/>
      <c r="FAB225" s="131"/>
      <c r="FAC225" s="132"/>
      <c r="FAE225" s="130"/>
      <c r="FAF225" s="134"/>
      <c r="FAG225" s="134"/>
      <c r="FAH225" s="131"/>
      <c r="FAI225" s="131"/>
      <c r="FAJ225" s="131"/>
      <c r="FAK225" s="132"/>
      <c r="FAM225" s="130"/>
      <c r="FAN225" s="134"/>
      <c r="FAO225" s="134"/>
      <c r="FAP225" s="131"/>
      <c r="FAQ225" s="131"/>
      <c r="FAR225" s="131"/>
      <c r="FAS225" s="132"/>
      <c r="FAU225" s="130"/>
      <c r="FAV225" s="134"/>
      <c r="FAW225" s="134"/>
      <c r="FAX225" s="131"/>
      <c r="FAY225" s="131"/>
      <c r="FAZ225" s="131"/>
      <c r="FBA225" s="132"/>
      <c r="FBC225" s="130"/>
      <c r="FBD225" s="134"/>
      <c r="FBE225" s="134"/>
      <c r="FBF225" s="131"/>
      <c r="FBG225" s="131"/>
      <c r="FBH225" s="131"/>
      <c r="FBI225" s="132"/>
      <c r="FBK225" s="130"/>
      <c r="FBL225" s="134"/>
      <c r="FBM225" s="134"/>
      <c r="FBN225" s="131"/>
      <c r="FBO225" s="131"/>
      <c r="FBP225" s="131"/>
      <c r="FBQ225" s="132"/>
      <c r="FBS225" s="130"/>
      <c r="FBT225" s="134"/>
      <c r="FBU225" s="134"/>
      <c r="FBV225" s="131"/>
      <c r="FBW225" s="131"/>
      <c r="FBX225" s="131"/>
      <c r="FBY225" s="132"/>
      <c r="FCA225" s="130"/>
      <c r="FCB225" s="134"/>
      <c r="FCC225" s="134"/>
      <c r="FCD225" s="131"/>
      <c r="FCE225" s="131"/>
      <c r="FCF225" s="131"/>
      <c r="FCG225" s="132"/>
      <c r="FCI225" s="130"/>
      <c r="FCJ225" s="134"/>
      <c r="FCK225" s="134"/>
      <c r="FCL225" s="131"/>
      <c r="FCM225" s="131"/>
      <c r="FCN225" s="131"/>
      <c r="FCO225" s="132"/>
      <c r="FCQ225" s="130"/>
      <c r="FCR225" s="134"/>
      <c r="FCS225" s="134"/>
      <c r="FCT225" s="131"/>
      <c r="FCU225" s="131"/>
      <c r="FCV225" s="131"/>
      <c r="FCW225" s="132"/>
      <c r="FCY225" s="130"/>
      <c r="FCZ225" s="134"/>
      <c r="FDA225" s="134"/>
      <c r="FDB225" s="131"/>
      <c r="FDC225" s="131"/>
      <c r="FDD225" s="131"/>
      <c r="FDE225" s="132"/>
      <c r="FDG225" s="130"/>
      <c r="FDH225" s="134"/>
      <c r="FDI225" s="134"/>
      <c r="FDJ225" s="131"/>
      <c r="FDK225" s="131"/>
      <c r="FDL225" s="131"/>
      <c r="FDM225" s="132"/>
      <c r="FDO225" s="130"/>
      <c r="FDP225" s="134"/>
      <c r="FDQ225" s="134"/>
      <c r="FDR225" s="131"/>
      <c r="FDS225" s="131"/>
      <c r="FDT225" s="131"/>
      <c r="FDU225" s="132"/>
      <c r="FDW225" s="130"/>
      <c r="FDX225" s="134"/>
      <c r="FDY225" s="134"/>
      <c r="FDZ225" s="131"/>
      <c r="FEA225" s="131"/>
      <c r="FEB225" s="131"/>
      <c r="FEC225" s="132"/>
      <c r="FEE225" s="130"/>
      <c r="FEF225" s="134"/>
      <c r="FEG225" s="134"/>
      <c r="FEH225" s="131"/>
      <c r="FEI225" s="131"/>
      <c r="FEJ225" s="131"/>
      <c r="FEK225" s="132"/>
      <c r="FEM225" s="130"/>
      <c r="FEN225" s="134"/>
      <c r="FEO225" s="134"/>
      <c r="FEP225" s="131"/>
      <c r="FEQ225" s="131"/>
      <c r="FER225" s="131"/>
      <c r="FES225" s="132"/>
      <c r="FEU225" s="130"/>
      <c r="FEV225" s="134"/>
      <c r="FEW225" s="134"/>
      <c r="FEX225" s="131"/>
      <c r="FEY225" s="131"/>
      <c r="FEZ225" s="131"/>
      <c r="FFA225" s="132"/>
      <c r="FFC225" s="130"/>
      <c r="FFD225" s="134"/>
      <c r="FFE225" s="134"/>
      <c r="FFF225" s="131"/>
      <c r="FFG225" s="131"/>
      <c r="FFH225" s="131"/>
      <c r="FFI225" s="132"/>
      <c r="FFK225" s="130"/>
      <c r="FFL225" s="134"/>
      <c r="FFM225" s="134"/>
      <c r="FFN225" s="131"/>
      <c r="FFO225" s="131"/>
      <c r="FFP225" s="131"/>
      <c r="FFQ225" s="132"/>
      <c r="FFS225" s="130"/>
      <c r="FFT225" s="134"/>
      <c r="FFU225" s="134"/>
      <c r="FFV225" s="131"/>
      <c r="FFW225" s="131"/>
      <c r="FFX225" s="131"/>
      <c r="FFY225" s="132"/>
      <c r="FGA225" s="130"/>
      <c r="FGB225" s="134"/>
      <c r="FGC225" s="134"/>
      <c r="FGD225" s="131"/>
      <c r="FGE225" s="131"/>
      <c r="FGF225" s="131"/>
      <c r="FGG225" s="132"/>
      <c r="FGI225" s="130"/>
      <c r="FGJ225" s="134"/>
      <c r="FGK225" s="134"/>
      <c r="FGL225" s="131"/>
      <c r="FGM225" s="131"/>
      <c r="FGN225" s="131"/>
      <c r="FGO225" s="132"/>
      <c r="FGQ225" s="130"/>
      <c r="FGR225" s="134"/>
      <c r="FGS225" s="134"/>
      <c r="FGT225" s="131"/>
      <c r="FGU225" s="131"/>
      <c r="FGV225" s="131"/>
      <c r="FGW225" s="132"/>
      <c r="FGY225" s="130"/>
      <c r="FGZ225" s="134"/>
      <c r="FHA225" s="134"/>
      <c r="FHB225" s="131"/>
      <c r="FHC225" s="131"/>
      <c r="FHD225" s="131"/>
      <c r="FHE225" s="132"/>
      <c r="FHG225" s="130"/>
      <c r="FHH225" s="134"/>
      <c r="FHI225" s="134"/>
      <c r="FHJ225" s="131"/>
      <c r="FHK225" s="131"/>
      <c r="FHL225" s="131"/>
      <c r="FHM225" s="132"/>
      <c r="FHO225" s="130"/>
      <c r="FHP225" s="134"/>
      <c r="FHQ225" s="134"/>
      <c r="FHR225" s="131"/>
      <c r="FHS225" s="131"/>
      <c r="FHT225" s="131"/>
      <c r="FHU225" s="132"/>
      <c r="FHW225" s="130"/>
      <c r="FHX225" s="134"/>
      <c r="FHY225" s="134"/>
      <c r="FHZ225" s="131"/>
      <c r="FIA225" s="131"/>
      <c r="FIB225" s="131"/>
      <c r="FIC225" s="132"/>
      <c r="FIE225" s="130"/>
      <c r="FIF225" s="134"/>
      <c r="FIG225" s="134"/>
      <c r="FIH225" s="131"/>
      <c r="FII225" s="131"/>
      <c r="FIJ225" s="131"/>
      <c r="FIK225" s="132"/>
      <c r="FIM225" s="130"/>
      <c r="FIN225" s="134"/>
      <c r="FIO225" s="134"/>
      <c r="FIP225" s="131"/>
      <c r="FIQ225" s="131"/>
      <c r="FIR225" s="131"/>
      <c r="FIS225" s="132"/>
      <c r="FIU225" s="130"/>
      <c r="FIV225" s="134"/>
      <c r="FIW225" s="134"/>
      <c r="FIX225" s="131"/>
      <c r="FIY225" s="131"/>
      <c r="FIZ225" s="131"/>
      <c r="FJA225" s="132"/>
      <c r="FJC225" s="130"/>
      <c r="FJD225" s="134"/>
      <c r="FJE225" s="134"/>
      <c r="FJF225" s="131"/>
      <c r="FJG225" s="131"/>
      <c r="FJH225" s="131"/>
      <c r="FJI225" s="132"/>
      <c r="FJK225" s="130"/>
      <c r="FJL225" s="134"/>
      <c r="FJM225" s="134"/>
      <c r="FJN225" s="131"/>
      <c r="FJO225" s="131"/>
      <c r="FJP225" s="131"/>
      <c r="FJQ225" s="132"/>
      <c r="FJS225" s="130"/>
      <c r="FJT225" s="134"/>
      <c r="FJU225" s="134"/>
      <c r="FJV225" s="131"/>
      <c r="FJW225" s="131"/>
      <c r="FJX225" s="131"/>
      <c r="FJY225" s="132"/>
      <c r="FKA225" s="130"/>
      <c r="FKB225" s="134"/>
      <c r="FKC225" s="134"/>
      <c r="FKD225" s="131"/>
      <c r="FKE225" s="131"/>
      <c r="FKF225" s="131"/>
      <c r="FKG225" s="132"/>
      <c r="FKI225" s="130"/>
      <c r="FKJ225" s="134"/>
      <c r="FKK225" s="134"/>
      <c r="FKL225" s="131"/>
      <c r="FKM225" s="131"/>
      <c r="FKN225" s="131"/>
      <c r="FKO225" s="132"/>
      <c r="FKQ225" s="130"/>
      <c r="FKR225" s="134"/>
      <c r="FKS225" s="134"/>
      <c r="FKT225" s="131"/>
      <c r="FKU225" s="131"/>
      <c r="FKV225" s="131"/>
      <c r="FKW225" s="132"/>
      <c r="FKY225" s="130"/>
      <c r="FKZ225" s="134"/>
      <c r="FLA225" s="134"/>
      <c r="FLB225" s="131"/>
      <c r="FLC225" s="131"/>
      <c r="FLD225" s="131"/>
      <c r="FLE225" s="132"/>
      <c r="FLG225" s="130"/>
      <c r="FLH225" s="134"/>
      <c r="FLI225" s="134"/>
      <c r="FLJ225" s="131"/>
      <c r="FLK225" s="131"/>
      <c r="FLL225" s="131"/>
      <c r="FLM225" s="132"/>
      <c r="FLO225" s="130"/>
      <c r="FLP225" s="134"/>
      <c r="FLQ225" s="134"/>
      <c r="FLR225" s="131"/>
      <c r="FLS225" s="131"/>
      <c r="FLT225" s="131"/>
      <c r="FLU225" s="132"/>
      <c r="FLW225" s="130"/>
      <c r="FLX225" s="134"/>
      <c r="FLY225" s="134"/>
      <c r="FLZ225" s="131"/>
      <c r="FMA225" s="131"/>
      <c r="FMB225" s="131"/>
      <c r="FMC225" s="132"/>
      <c r="FME225" s="130"/>
      <c r="FMF225" s="134"/>
      <c r="FMG225" s="134"/>
      <c r="FMH225" s="131"/>
      <c r="FMI225" s="131"/>
      <c r="FMJ225" s="131"/>
      <c r="FMK225" s="132"/>
      <c r="FMM225" s="130"/>
      <c r="FMN225" s="134"/>
      <c r="FMO225" s="134"/>
      <c r="FMP225" s="131"/>
      <c r="FMQ225" s="131"/>
      <c r="FMR225" s="131"/>
      <c r="FMS225" s="132"/>
      <c r="FMU225" s="130"/>
      <c r="FMV225" s="134"/>
      <c r="FMW225" s="134"/>
      <c r="FMX225" s="131"/>
      <c r="FMY225" s="131"/>
      <c r="FMZ225" s="131"/>
      <c r="FNA225" s="132"/>
      <c r="FNC225" s="130"/>
      <c r="FND225" s="134"/>
      <c r="FNE225" s="134"/>
      <c r="FNF225" s="131"/>
      <c r="FNG225" s="131"/>
      <c r="FNH225" s="131"/>
      <c r="FNI225" s="132"/>
      <c r="FNK225" s="130"/>
      <c r="FNL225" s="134"/>
      <c r="FNM225" s="134"/>
      <c r="FNN225" s="131"/>
      <c r="FNO225" s="131"/>
      <c r="FNP225" s="131"/>
      <c r="FNQ225" s="132"/>
      <c r="FNS225" s="130"/>
      <c r="FNT225" s="134"/>
      <c r="FNU225" s="134"/>
      <c r="FNV225" s="131"/>
      <c r="FNW225" s="131"/>
      <c r="FNX225" s="131"/>
      <c r="FNY225" s="132"/>
      <c r="FOA225" s="130"/>
      <c r="FOB225" s="134"/>
      <c r="FOC225" s="134"/>
      <c r="FOD225" s="131"/>
      <c r="FOE225" s="131"/>
      <c r="FOF225" s="131"/>
      <c r="FOG225" s="132"/>
      <c r="FOI225" s="130"/>
      <c r="FOJ225" s="134"/>
      <c r="FOK225" s="134"/>
      <c r="FOL225" s="131"/>
      <c r="FOM225" s="131"/>
      <c r="FON225" s="131"/>
      <c r="FOO225" s="132"/>
      <c r="FOQ225" s="130"/>
      <c r="FOR225" s="134"/>
      <c r="FOS225" s="134"/>
      <c r="FOT225" s="131"/>
      <c r="FOU225" s="131"/>
      <c r="FOV225" s="131"/>
      <c r="FOW225" s="132"/>
      <c r="FOY225" s="130"/>
      <c r="FOZ225" s="134"/>
      <c r="FPA225" s="134"/>
      <c r="FPB225" s="131"/>
      <c r="FPC225" s="131"/>
      <c r="FPD225" s="131"/>
      <c r="FPE225" s="132"/>
      <c r="FPG225" s="130"/>
      <c r="FPH225" s="134"/>
      <c r="FPI225" s="134"/>
      <c r="FPJ225" s="131"/>
      <c r="FPK225" s="131"/>
      <c r="FPL225" s="131"/>
      <c r="FPM225" s="132"/>
      <c r="FPO225" s="130"/>
      <c r="FPP225" s="134"/>
      <c r="FPQ225" s="134"/>
      <c r="FPR225" s="131"/>
      <c r="FPS225" s="131"/>
      <c r="FPT225" s="131"/>
      <c r="FPU225" s="132"/>
      <c r="FPW225" s="130"/>
      <c r="FPX225" s="134"/>
      <c r="FPY225" s="134"/>
      <c r="FPZ225" s="131"/>
      <c r="FQA225" s="131"/>
      <c r="FQB225" s="131"/>
      <c r="FQC225" s="132"/>
      <c r="FQE225" s="130"/>
      <c r="FQF225" s="134"/>
      <c r="FQG225" s="134"/>
      <c r="FQH225" s="131"/>
      <c r="FQI225" s="131"/>
      <c r="FQJ225" s="131"/>
      <c r="FQK225" s="132"/>
      <c r="FQM225" s="130"/>
      <c r="FQN225" s="134"/>
      <c r="FQO225" s="134"/>
      <c r="FQP225" s="131"/>
      <c r="FQQ225" s="131"/>
      <c r="FQR225" s="131"/>
      <c r="FQS225" s="132"/>
      <c r="FQU225" s="130"/>
      <c r="FQV225" s="134"/>
      <c r="FQW225" s="134"/>
      <c r="FQX225" s="131"/>
      <c r="FQY225" s="131"/>
      <c r="FQZ225" s="131"/>
      <c r="FRA225" s="132"/>
      <c r="FRC225" s="130"/>
      <c r="FRD225" s="134"/>
      <c r="FRE225" s="134"/>
      <c r="FRF225" s="131"/>
      <c r="FRG225" s="131"/>
      <c r="FRH225" s="131"/>
      <c r="FRI225" s="132"/>
      <c r="FRK225" s="130"/>
      <c r="FRL225" s="134"/>
      <c r="FRM225" s="134"/>
      <c r="FRN225" s="131"/>
      <c r="FRO225" s="131"/>
      <c r="FRP225" s="131"/>
      <c r="FRQ225" s="132"/>
      <c r="FRS225" s="130"/>
      <c r="FRT225" s="134"/>
      <c r="FRU225" s="134"/>
      <c r="FRV225" s="131"/>
      <c r="FRW225" s="131"/>
      <c r="FRX225" s="131"/>
      <c r="FRY225" s="132"/>
      <c r="FSA225" s="130"/>
      <c r="FSB225" s="134"/>
      <c r="FSC225" s="134"/>
      <c r="FSD225" s="131"/>
      <c r="FSE225" s="131"/>
      <c r="FSF225" s="131"/>
      <c r="FSG225" s="132"/>
      <c r="FSI225" s="130"/>
      <c r="FSJ225" s="134"/>
      <c r="FSK225" s="134"/>
      <c r="FSL225" s="131"/>
      <c r="FSM225" s="131"/>
      <c r="FSN225" s="131"/>
      <c r="FSO225" s="132"/>
      <c r="FSQ225" s="130"/>
      <c r="FSR225" s="134"/>
      <c r="FSS225" s="134"/>
      <c r="FST225" s="131"/>
      <c r="FSU225" s="131"/>
      <c r="FSV225" s="131"/>
      <c r="FSW225" s="132"/>
      <c r="FSY225" s="130"/>
      <c r="FSZ225" s="134"/>
      <c r="FTA225" s="134"/>
      <c r="FTB225" s="131"/>
      <c r="FTC225" s="131"/>
      <c r="FTD225" s="131"/>
      <c r="FTE225" s="132"/>
      <c r="FTG225" s="130"/>
      <c r="FTH225" s="134"/>
      <c r="FTI225" s="134"/>
      <c r="FTJ225" s="131"/>
      <c r="FTK225" s="131"/>
      <c r="FTL225" s="131"/>
      <c r="FTM225" s="132"/>
      <c r="FTO225" s="130"/>
      <c r="FTP225" s="134"/>
      <c r="FTQ225" s="134"/>
      <c r="FTR225" s="131"/>
      <c r="FTS225" s="131"/>
      <c r="FTT225" s="131"/>
      <c r="FTU225" s="132"/>
      <c r="FTW225" s="130"/>
      <c r="FTX225" s="134"/>
      <c r="FTY225" s="134"/>
      <c r="FTZ225" s="131"/>
      <c r="FUA225" s="131"/>
      <c r="FUB225" s="131"/>
      <c r="FUC225" s="132"/>
      <c r="FUE225" s="130"/>
      <c r="FUF225" s="134"/>
      <c r="FUG225" s="134"/>
      <c r="FUH225" s="131"/>
      <c r="FUI225" s="131"/>
      <c r="FUJ225" s="131"/>
      <c r="FUK225" s="132"/>
      <c r="FUM225" s="130"/>
      <c r="FUN225" s="134"/>
      <c r="FUO225" s="134"/>
      <c r="FUP225" s="131"/>
      <c r="FUQ225" s="131"/>
      <c r="FUR225" s="131"/>
      <c r="FUS225" s="132"/>
      <c r="FUU225" s="130"/>
      <c r="FUV225" s="134"/>
      <c r="FUW225" s="134"/>
      <c r="FUX225" s="131"/>
      <c r="FUY225" s="131"/>
      <c r="FUZ225" s="131"/>
      <c r="FVA225" s="132"/>
      <c r="FVC225" s="130"/>
      <c r="FVD225" s="134"/>
      <c r="FVE225" s="134"/>
      <c r="FVF225" s="131"/>
      <c r="FVG225" s="131"/>
      <c r="FVH225" s="131"/>
      <c r="FVI225" s="132"/>
      <c r="FVK225" s="130"/>
      <c r="FVL225" s="134"/>
      <c r="FVM225" s="134"/>
      <c r="FVN225" s="131"/>
      <c r="FVO225" s="131"/>
      <c r="FVP225" s="131"/>
      <c r="FVQ225" s="132"/>
      <c r="FVS225" s="130"/>
      <c r="FVT225" s="134"/>
      <c r="FVU225" s="134"/>
      <c r="FVV225" s="131"/>
      <c r="FVW225" s="131"/>
      <c r="FVX225" s="131"/>
      <c r="FVY225" s="132"/>
      <c r="FWA225" s="130"/>
      <c r="FWB225" s="134"/>
      <c r="FWC225" s="134"/>
      <c r="FWD225" s="131"/>
      <c r="FWE225" s="131"/>
      <c r="FWF225" s="131"/>
      <c r="FWG225" s="132"/>
      <c r="FWI225" s="130"/>
      <c r="FWJ225" s="134"/>
      <c r="FWK225" s="134"/>
      <c r="FWL225" s="131"/>
      <c r="FWM225" s="131"/>
      <c r="FWN225" s="131"/>
      <c r="FWO225" s="132"/>
      <c r="FWQ225" s="130"/>
      <c r="FWR225" s="134"/>
      <c r="FWS225" s="134"/>
      <c r="FWT225" s="131"/>
      <c r="FWU225" s="131"/>
      <c r="FWV225" s="131"/>
      <c r="FWW225" s="132"/>
      <c r="FWY225" s="130"/>
      <c r="FWZ225" s="134"/>
      <c r="FXA225" s="134"/>
      <c r="FXB225" s="131"/>
      <c r="FXC225" s="131"/>
      <c r="FXD225" s="131"/>
      <c r="FXE225" s="132"/>
      <c r="FXG225" s="130"/>
      <c r="FXH225" s="134"/>
      <c r="FXI225" s="134"/>
      <c r="FXJ225" s="131"/>
      <c r="FXK225" s="131"/>
      <c r="FXL225" s="131"/>
      <c r="FXM225" s="132"/>
      <c r="FXO225" s="130"/>
      <c r="FXP225" s="134"/>
      <c r="FXQ225" s="134"/>
      <c r="FXR225" s="131"/>
      <c r="FXS225" s="131"/>
      <c r="FXT225" s="131"/>
      <c r="FXU225" s="132"/>
      <c r="FXW225" s="130"/>
      <c r="FXX225" s="134"/>
      <c r="FXY225" s="134"/>
      <c r="FXZ225" s="131"/>
      <c r="FYA225" s="131"/>
      <c r="FYB225" s="131"/>
      <c r="FYC225" s="132"/>
      <c r="FYE225" s="130"/>
      <c r="FYF225" s="134"/>
      <c r="FYG225" s="134"/>
      <c r="FYH225" s="131"/>
      <c r="FYI225" s="131"/>
      <c r="FYJ225" s="131"/>
      <c r="FYK225" s="132"/>
      <c r="FYM225" s="130"/>
      <c r="FYN225" s="134"/>
      <c r="FYO225" s="134"/>
      <c r="FYP225" s="131"/>
      <c r="FYQ225" s="131"/>
      <c r="FYR225" s="131"/>
      <c r="FYS225" s="132"/>
      <c r="FYU225" s="130"/>
      <c r="FYV225" s="134"/>
      <c r="FYW225" s="134"/>
      <c r="FYX225" s="131"/>
      <c r="FYY225" s="131"/>
      <c r="FYZ225" s="131"/>
      <c r="FZA225" s="132"/>
      <c r="FZC225" s="130"/>
      <c r="FZD225" s="134"/>
      <c r="FZE225" s="134"/>
      <c r="FZF225" s="131"/>
      <c r="FZG225" s="131"/>
      <c r="FZH225" s="131"/>
      <c r="FZI225" s="132"/>
      <c r="FZK225" s="130"/>
      <c r="FZL225" s="134"/>
      <c r="FZM225" s="134"/>
      <c r="FZN225" s="131"/>
      <c r="FZO225" s="131"/>
      <c r="FZP225" s="131"/>
      <c r="FZQ225" s="132"/>
      <c r="FZS225" s="130"/>
      <c r="FZT225" s="134"/>
      <c r="FZU225" s="134"/>
      <c r="FZV225" s="131"/>
      <c r="FZW225" s="131"/>
      <c r="FZX225" s="131"/>
      <c r="FZY225" s="132"/>
      <c r="GAA225" s="130"/>
      <c r="GAB225" s="134"/>
      <c r="GAC225" s="134"/>
      <c r="GAD225" s="131"/>
      <c r="GAE225" s="131"/>
      <c r="GAF225" s="131"/>
      <c r="GAG225" s="132"/>
      <c r="GAI225" s="130"/>
      <c r="GAJ225" s="134"/>
      <c r="GAK225" s="134"/>
      <c r="GAL225" s="131"/>
      <c r="GAM225" s="131"/>
      <c r="GAN225" s="131"/>
      <c r="GAO225" s="132"/>
      <c r="GAQ225" s="130"/>
      <c r="GAR225" s="134"/>
      <c r="GAS225" s="134"/>
      <c r="GAT225" s="131"/>
      <c r="GAU225" s="131"/>
      <c r="GAV225" s="131"/>
      <c r="GAW225" s="132"/>
      <c r="GAY225" s="130"/>
      <c r="GAZ225" s="134"/>
      <c r="GBA225" s="134"/>
      <c r="GBB225" s="131"/>
      <c r="GBC225" s="131"/>
      <c r="GBD225" s="131"/>
      <c r="GBE225" s="132"/>
      <c r="GBG225" s="130"/>
      <c r="GBH225" s="134"/>
      <c r="GBI225" s="134"/>
      <c r="GBJ225" s="131"/>
      <c r="GBK225" s="131"/>
      <c r="GBL225" s="131"/>
      <c r="GBM225" s="132"/>
      <c r="GBO225" s="130"/>
      <c r="GBP225" s="134"/>
      <c r="GBQ225" s="134"/>
      <c r="GBR225" s="131"/>
      <c r="GBS225" s="131"/>
      <c r="GBT225" s="131"/>
      <c r="GBU225" s="132"/>
      <c r="GBW225" s="130"/>
      <c r="GBX225" s="134"/>
      <c r="GBY225" s="134"/>
      <c r="GBZ225" s="131"/>
      <c r="GCA225" s="131"/>
      <c r="GCB225" s="131"/>
      <c r="GCC225" s="132"/>
      <c r="GCE225" s="130"/>
      <c r="GCF225" s="134"/>
      <c r="GCG225" s="134"/>
      <c r="GCH225" s="131"/>
      <c r="GCI225" s="131"/>
      <c r="GCJ225" s="131"/>
      <c r="GCK225" s="132"/>
      <c r="GCM225" s="130"/>
      <c r="GCN225" s="134"/>
      <c r="GCO225" s="134"/>
      <c r="GCP225" s="131"/>
      <c r="GCQ225" s="131"/>
      <c r="GCR225" s="131"/>
      <c r="GCS225" s="132"/>
      <c r="GCU225" s="130"/>
      <c r="GCV225" s="134"/>
      <c r="GCW225" s="134"/>
      <c r="GCX225" s="131"/>
      <c r="GCY225" s="131"/>
      <c r="GCZ225" s="131"/>
      <c r="GDA225" s="132"/>
      <c r="GDC225" s="130"/>
      <c r="GDD225" s="134"/>
      <c r="GDE225" s="134"/>
      <c r="GDF225" s="131"/>
      <c r="GDG225" s="131"/>
      <c r="GDH225" s="131"/>
      <c r="GDI225" s="132"/>
      <c r="GDK225" s="130"/>
      <c r="GDL225" s="134"/>
      <c r="GDM225" s="134"/>
      <c r="GDN225" s="131"/>
      <c r="GDO225" s="131"/>
      <c r="GDP225" s="131"/>
      <c r="GDQ225" s="132"/>
      <c r="GDS225" s="130"/>
      <c r="GDT225" s="134"/>
      <c r="GDU225" s="134"/>
      <c r="GDV225" s="131"/>
      <c r="GDW225" s="131"/>
      <c r="GDX225" s="131"/>
      <c r="GDY225" s="132"/>
      <c r="GEA225" s="130"/>
      <c r="GEB225" s="134"/>
      <c r="GEC225" s="134"/>
      <c r="GED225" s="131"/>
      <c r="GEE225" s="131"/>
      <c r="GEF225" s="131"/>
      <c r="GEG225" s="132"/>
      <c r="GEI225" s="130"/>
      <c r="GEJ225" s="134"/>
      <c r="GEK225" s="134"/>
      <c r="GEL225" s="131"/>
      <c r="GEM225" s="131"/>
      <c r="GEN225" s="131"/>
      <c r="GEO225" s="132"/>
      <c r="GEQ225" s="130"/>
      <c r="GER225" s="134"/>
      <c r="GES225" s="134"/>
      <c r="GET225" s="131"/>
      <c r="GEU225" s="131"/>
      <c r="GEV225" s="131"/>
      <c r="GEW225" s="132"/>
      <c r="GEY225" s="130"/>
      <c r="GEZ225" s="134"/>
      <c r="GFA225" s="134"/>
      <c r="GFB225" s="131"/>
      <c r="GFC225" s="131"/>
      <c r="GFD225" s="131"/>
      <c r="GFE225" s="132"/>
      <c r="GFG225" s="130"/>
      <c r="GFH225" s="134"/>
      <c r="GFI225" s="134"/>
      <c r="GFJ225" s="131"/>
      <c r="GFK225" s="131"/>
      <c r="GFL225" s="131"/>
      <c r="GFM225" s="132"/>
      <c r="GFO225" s="130"/>
      <c r="GFP225" s="134"/>
      <c r="GFQ225" s="134"/>
      <c r="GFR225" s="131"/>
      <c r="GFS225" s="131"/>
      <c r="GFT225" s="131"/>
      <c r="GFU225" s="132"/>
      <c r="GFW225" s="130"/>
      <c r="GFX225" s="134"/>
      <c r="GFY225" s="134"/>
      <c r="GFZ225" s="131"/>
      <c r="GGA225" s="131"/>
      <c r="GGB225" s="131"/>
      <c r="GGC225" s="132"/>
      <c r="GGE225" s="130"/>
      <c r="GGF225" s="134"/>
      <c r="GGG225" s="134"/>
      <c r="GGH225" s="131"/>
      <c r="GGI225" s="131"/>
      <c r="GGJ225" s="131"/>
      <c r="GGK225" s="132"/>
      <c r="GGM225" s="130"/>
      <c r="GGN225" s="134"/>
      <c r="GGO225" s="134"/>
      <c r="GGP225" s="131"/>
      <c r="GGQ225" s="131"/>
      <c r="GGR225" s="131"/>
      <c r="GGS225" s="132"/>
      <c r="GGU225" s="130"/>
      <c r="GGV225" s="134"/>
      <c r="GGW225" s="134"/>
      <c r="GGX225" s="131"/>
      <c r="GGY225" s="131"/>
      <c r="GGZ225" s="131"/>
      <c r="GHA225" s="132"/>
      <c r="GHC225" s="130"/>
      <c r="GHD225" s="134"/>
      <c r="GHE225" s="134"/>
      <c r="GHF225" s="131"/>
      <c r="GHG225" s="131"/>
      <c r="GHH225" s="131"/>
      <c r="GHI225" s="132"/>
      <c r="GHK225" s="130"/>
      <c r="GHL225" s="134"/>
      <c r="GHM225" s="134"/>
      <c r="GHN225" s="131"/>
      <c r="GHO225" s="131"/>
      <c r="GHP225" s="131"/>
      <c r="GHQ225" s="132"/>
      <c r="GHS225" s="130"/>
      <c r="GHT225" s="134"/>
      <c r="GHU225" s="134"/>
      <c r="GHV225" s="131"/>
      <c r="GHW225" s="131"/>
      <c r="GHX225" s="131"/>
      <c r="GHY225" s="132"/>
      <c r="GIA225" s="130"/>
      <c r="GIB225" s="134"/>
      <c r="GIC225" s="134"/>
      <c r="GID225" s="131"/>
      <c r="GIE225" s="131"/>
      <c r="GIF225" s="131"/>
      <c r="GIG225" s="132"/>
      <c r="GII225" s="130"/>
      <c r="GIJ225" s="134"/>
      <c r="GIK225" s="134"/>
      <c r="GIL225" s="131"/>
      <c r="GIM225" s="131"/>
      <c r="GIN225" s="131"/>
      <c r="GIO225" s="132"/>
      <c r="GIQ225" s="130"/>
      <c r="GIR225" s="134"/>
      <c r="GIS225" s="134"/>
      <c r="GIT225" s="131"/>
      <c r="GIU225" s="131"/>
      <c r="GIV225" s="131"/>
      <c r="GIW225" s="132"/>
      <c r="GIY225" s="130"/>
      <c r="GIZ225" s="134"/>
      <c r="GJA225" s="134"/>
      <c r="GJB225" s="131"/>
      <c r="GJC225" s="131"/>
      <c r="GJD225" s="131"/>
      <c r="GJE225" s="132"/>
      <c r="GJG225" s="130"/>
      <c r="GJH225" s="134"/>
      <c r="GJI225" s="134"/>
      <c r="GJJ225" s="131"/>
      <c r="GJK225" s="131"/>
      <c r="GJL225" s="131"/>
      <c r="GJM225" s="132"/>
      <c r="GJO225" s="130"/>
      <c r="GJP225" s="134"/>
      <c r="GJQ225" s="134"/>
      <c r="GJR225" s="131"/>
      <c r="GJS225" s="131"/>
      <c r="GJT225" s="131"/>
      <c r="GJU225" s="132"/>
      <c r="GJW225" s="130"/>
      <c r="GJX225" s="134"/>
      <c r="GJY225" s="134"/>
      <c r="GJZ225" s="131"/>
      <c r="GKA225" s="131"/>
      <c r="GKB225" s="131"/>
      <c r="GKC225" s="132"/>
      <c r="GKE225" s="130"/>
      <c r="GKF225" s="134"/>
      <c r="GKG225" s="134"/>
      <c r="GKH225" s="131"/>
      <c r="GKI225" s="131"/>
      <c r="GKJ225" s="131"/>
      <c r="GKK225" s="132"/>
      <c r="GKM225" s="130"/>
      <c r="GKN225" s="134"/>
      <c r="GKO225" s="134"/>
      <c r="GKP225" s="131"/>
      <c r="GKQ225" s="131"/>
      <c r="GKR225" s="131"/>
      <c r="GKS225" s="132"/>
      <c r="GKU225" s="130"/>
      <c r="GKV225" s="134"/>
      <c r="GKW225" s="134"/>
      <c r="GKX225" s="131"/>
      <c r="GKY225" s="131"/>
      <c r="GKZ225" s="131"/>
      <c r="GLA225" s="132"/>
      <c r="GLC225" s="130"/>
      <c r="GLD225" s="134"/>
      <c r="GLE225" s="134"/>
      <c r="GLF225" s="131"/>
      <c r="GLG225" s="131"/>
      <c r="GLH225" s="131"/>
      <c r="GLI225" s="132"/>
      <c r="GLK225" s="130"/>
      <c r="GLL225" s="134"/>
      <c r="GLM225" s="134"/>
      <c r="GLN225" s="131"/>
      <c r="GLO225" s="131"/>
      <c r="GLP225" s="131"/>
      <c r="GLQ225" s="132"/>
      <c r="GLS225" s="130"/>
      <c r="GLT225" s="134"/>
      <c r="GLU225" s="134"/>
      <c r="GLV225" s="131"/>
      <c r="GLW225" s="131"/>
      <c r="GLX225" s="131"/>
      <c r="GLY225" s="132"/>
      <c r="GMA225" s="130"/>
      <c r="GMB225" s="134"/>
      <c r="GMC225" s="134"/>
      <c r="GMD225" s="131"/>
      <c r="GME225" s="131"/>
      <c r="GMF225" s="131"/>
      <c r="GMG225" s="132"/>
      <c r="GMI225" s="130"/>
      <c r="GMJ225" s="134"/>
      <c r="GMK225" s="134"/>
      <c r="GML225" s="131"/>
      <c r="GMM225" s="131"/>
      <c r="GMN225" s="131"/>
      <c r="GMO225" s="132"/>
      <c r="GMQ225" s="130"/>
      <c r="GMR225" s="134"/>
      <c r="GMS225" s="134"/>
      <c r="GMT225" s="131"/>
      <c r="GMU225" s="131"/>
      <c r="GMV225" s="131"/>
      <c r="GMW225" s="132"/>
      <c r="GMY225" s="130"/>
      <c r="GMZ225" s="134"/>
      <c r="GNA225" s="134"/>
      <c r="GNB225" s="131"/>
      <c r="GNC225" s="131"/>
      <c r="GND225" s="131"/>
      <c r="GNE225" s="132"/>
      <c r="GNG225" s="130"/>
      <c r="GNH225" s="134"/>
      <c r="GNI225" s="134"/>
      <c r="GNJ225" s="131"/>
      <c r="GNK225" s="131"/>
      <c r="GNL225" s="131"/>
      <c r="GNM225" s="132"/>
      <c r="GNO225" s="130"/>
      <c r="GNP225" s="134"/>
      <c r="GNQ225" s="134"/>
      <c r="GNR225" s="131"/>
      <c r="GNS225" s="131"/>
      <c r="GNT225" s="131"/>
      <c r="GNU225" s="132"/>
      <c r="GNW225" s="130"/>
      <c r="GNX225" s="134"/>
      <c r="GNY225" s="134"/>
      <c r="GNZ225" s="131"/>
      <c r="GOA225" s="131"/>
      <c r="GOB225" s="131"/>
      <c r="GOC225" s="132"/>
      <c r="GOE225" s="130"/>
      <c r="GOF225" s="134"/>
      <c r="GOG225" s="134"/>
      <c r="GOH225" s="131"/>
      <c r="GOI225" s="131"/>
      <c r="GOJ225" s="131"/>
      <c r="GOK225" s="132"/>
      <c r="GOM225" s="130"/>
      <c r="GON225" s="134"/>
      <c r="GOO225" s="134"/>
      <c r="GOP225" s="131"/>
      <c r="GOQ225" s="131"/>
      <c r="GOR225" s="131"/>
      <c r="GOS225" s="132"/>
      <c r="GOU225" s="130"/>
      <c r="GOV225" s="134"/>
      <c r="GOW225" s="134"/>
      <c r="GOX225" s="131"/>
      <c r="GOY225" s="131"/>
      <c r="GOZ225" s="131"/>
      <c r="GPA225" s="132"/>
      <c r="GPC225" s="130"/>
      <c r="GPD225" s="134"/>
      <c r="GPE225" s="134"/>
      <c r="GPF225" s="131"/>
      <c r="GPG225" s="131"/>
      <c r="GPH225" s="131"/>
      <c r="GPI225" s="132"/>
      <c r="GPK225" s="130"/>
      <c r="GPL225" s="134"/>
      <c r="GPM225" s="134"/>
      <c r="GPN225" s="131"/>
      <c r="GPO225" s="131"/>
      <c r="GPP225" s="131"/>
      <c r="GPQ225" s="132"/>
      <c r="GPS225" s="130"/>
      <c r="GPT225" s="134"/>
      <c r="GPU225" s="134"/>
      <c r="GPV225" s="131"/>
      <c r="GPW225" s="131"/>
      <c r="GPX225" s="131"/>
      <c r="GPY225" s="132"/>
      <c r="GQA225" s="130"/>
      <c r="GQB225" s="134"/>
      <c r="GQC225" s="134"/>
      <c r="GQD225" s="131"/>
      <c r="GQE225" s="131"/>
      <c r="GQF225" s="131"/>
      <c r="GQG225" s="132"/>
      <c r="GQI225" s="130"/>
      <c r="GQJ225" s="134"/>
      <c r="GQK225" s="134"/>
      <c r="GQL225" s="131"/>
      <c r="GQM225" s="131"/>
      <c r="GQN225" s="131"/>
      <c r="GQO225" s="132"/>
      <c r="GQQ225" s="130"/>
      <c r="GQR225" s="134"/>
      <c r="GQS225" s="134"/>
      <c r="GQT225" s="131"/>
      <c r="GQU225" s="131"/>
      <c r="GQV225" s="131"/>
      <c r="GQW225" s="132"/>
      <c r="GQY225" s="130"/>
      <c r="GQZ225" s="134"/>
      <c r="GRA225" s="134"/>
      <c r="GRB225" s="131"/>
      <c r="GRC225" s="131"/>
      <c r="GRD225" s="131"/>
      <c r="GRE225" s="132"/>
      <c r="GRG225" s="130"/>
      <c r="GRH225" s="134"/>
      <c r="GRI225" s="134"/>
      <c r="GRJ225" s="131"/>
      <c r="GRK225" s="131"/>
      <c r="GRL225" s="131"/>
      <c r="GRM225" s="132"/>
      <c r="GRO225" s="130"/>
      <c r="GRP225" s="134"/>
      <c r="GRQ225" s="134"/>
      <c r="GRR225" s="131"/>
      <c r="GRS225" s="131"/>
      <c r="GRT225" s="131"/>
      <c r="GRU225" s="132"/>
      <c r="GRW225" s="130"/>
      <c r="GRX225" s="134"/>
      <c r="GRY225" s="134"/>
      <c r="GRZ225" s="131"/>
      <c r="GSA225" s="131"/>
      <c r="GSB225" s="131"/>
      <c r="GSC225" s="132"/>
      <c r="GSE225" s="130"/>
      <c r="GSF225" s="134"/>
      <c r="GSG225" s="134"/>
      <c r="GSH225" s="131"/>
      <c r="GSI225" s="131"/>
      <c r="GSJ225" s="131"/>
      <c r="GSK225" s="132"/>
      <c r="GSM225" s="130"/>
      <c r="GSN225" s="134"/>
      <c r="GSO225" s="134"/>
      <c r="GSP225" s="131"/>
      <c r="GSQ225" s="131"/>
      <c r="GSR225" s="131"/>
      <c r="GSS225" s="132"/>
      <c r="GSU225" s="130"/>
      <c r="GSV225" s="134"/>
      <c r="GSW225" s="134"/>
      <c r="GSX225" s="131"/>
      <c r="GSY225" s="131"/>
      <c r="GSZ225" s="131"/>
      <c r="GTA225" s="132"/>
      <c r="GTC225" s="130"/>
      <c r="GTD225" s="134"/>
      <c r="GTE225" s="134"/>
      <c r="GTF225" s="131"/>
      <c r="GTG225" s="131"/>
      <c r="GTH225" s="131"/>
      <c r="GTI225" s="132"/>
      <c r="GTK225" s="130"/>
      <c r="GTL225" s="134"/>
      <c r="GTM225" s="134"/>
      <c r="GTN225" s="131"/>
      <c r="GTO225" s="131"/>
      <c r="GTP225" s="131"/>
      <c r="GTQ225" s="132"/>
      <c r="GTS225" s="130"/>
      <c r="GTT225" s="134"/>
      <c r="GTU225" s="134"/>
      <c r="GTV225" s="131"/>
      <c r="GTW225" s="131"/>
      <c r="GTX225" s="131"/>
      <c r="GTY225" s="132"/>
      <c r="GUA225" s="130"/>
      <c r="GUB225" s="134"/>
      <c r="GUC225" s="134"/>
      <c r="GUD225" s="131"/>
      <c r="GUE225" s="131"/>
      <c r="GUF225" s="131"/>
      <c r="GUG225" s="132"/>
      <c r="GUI225" s="130"/>
      <c r="GUJ225" s="134"/>
      <c r="GUK225" s="134"/>
      <c r="GUL225" s="131"/>
      <c r="GUM225" s="131"/>
      <c r="GUN225" s="131"/>
      <c r="GUO225" s="132"/>
      <c r="GUQ225" s="130"/>
      <c r="GUR225" s="134"/>
      <c r="GUS225" s="134"/>
      <c r="GUT225" s="131"/>
      <c r="GUU225" s="131"/>
      <c r="GUV225" s="131"/>
      <c r="GUW225" s="132"/>
      <c r="GUY225" s="130"/>
      <c r="GUZ225" s="134"/>
      <c r="GVA225" s="134"/>
      <c r="GVB225" s="131"/>
      <c r="GVC225" s="131"/>
      <c r="GVD225" s="131"/>
      <c r="GVE225" s="132"/>
      <c r="GVG225" s="130"/>
      <c r="GVH225" s="134"/>
      <c r="GVI225" s="134"/>
      <c r="GVJ225" s="131"/>
      <c r="GVK225" s="131"/>
      <c r="GVL225" s="131"/>
      <c r="GVM225" s="132"/>
      <c r="GVO225" s="130"/>
      <c r="GVP225" s="134"/>
      <c r="GVQ225" s="134"/>
      <c r="GVR225" s="131"/>
      <c r="GVS225" s="131"/>
      <c r="GVT225" s="131"/>
      <c r="GVU225" s="132"/>
      <c r="GVW225" s="130"/>
      <c r="GVX225" s="134"/>
      <c r="GVY225" s="134"/>
      <c r="GVZ225" s="131"/>
      <c r="GWA225" s="131"/>
      <c r="GWB225" s="131"/>
      <c r="GWC225" s="132"/>
      <c r="GWE225" s="130"/>
      <c r="GWF225" s="134"/>
      <c r="GWG225" s="134"/>
      <c r="GWH225" s="131"/>
      <c r="GWI225" s="131"/>
      <c r="GWJ225" s="131"/>
      <c r="GWK225" s="132"/>
      <c r="GWM225" s="130"/>
      <c r="GWN225" s="134"/>
      <c r="GWO225" s="134"/>
      <c r="GWP225" s="131"/>
      <c r="GWQ225" s="131"/>
      <c r="GWR225" s="131"/>
      <c r="GWS225" s="132"/>
      <c r="GWU225" s="130"/>
      <c r="GWV225" s="134"/>
      <c r="GWW225" s="134"/>
      <c r="GWX225" s="131"/>
      <c r="GWY225" s="131"/>
      <c r="GWZ225" s="131"/>
      <c r="GXA225" s="132"/>
      <c r="GXC225" s="130"/>
      <c r="GXD225" s="134"/>
      <c r="GXE225" s="134"/>
      <c r="GXF225" s="131"/>
      <c r="GXG225" s="131"/>
      <c r="GXH225" s="131"/>
      <c r="GXI225" s="132"/>
      <c r="GXK225" s="130"/>
      <c r="GXL225" s="134"/>
      <c r="GXM225" s="134"/>
      <c r="GXN225" s="131"/>
      <c r="GXO225" s="131"/>
      <c r="GXP225" s="131"/>
      <c r="GXQ225" s="132"/>
      <c r="GXS225" s="130"/>
      <c r="GXT225" s="134"/>
      <c r="GXU225" s="134"/>
      <c r="GXV225" s="131"/>
      <c r="GXW225" s="131"/>
      <c r="GXX225" s="131"/>
      <c r="GXY225" s="132"/>
      <c r="GYA225" s="130"/>
      <c r="GYB225" s="134"/>
      <c r="GYC225" s="134"/>
      <c r="GYD225" s="131"/>
      <c r="GYE225" s="131"/>
      <c r="GYF225" s="131"/>
      <c r="GYG225" s="132"/>
      <c r="GYI225" s="130"/>
      <c r="GYJ225" s="134"/>
      <c r="GYK225" s="134"/>
      <c r="GYL225" s="131"/>
      <c r="GYM225" s="131"/>
      <c r="GYN225" s="131"/>
      <c r="GYO225" s="132"/>
      <c r="GYQ225" s="130"/>
      <c r="GYR225" s="134"/>
      <c r="GYS225" s="134"/>
      <c r="GYT225" s="131"/>
      <c r="GYU225" s="131"/>
      <c r="GYV225" s="131"/>
      <c r="GYW225" s="132"/>
      <c r="GYY225" s="130"/>
      <c r="GYZ225" s="134"/>
      <c r="GZA225" s="134"/>
      <c r="GZB225" s="131"/>
      <c r="GZC225" s="131"/>
      <c r="GZD225" s="131"/>
      <c r="GZE225" s="132"/>
      <c r="GZG225" s="130"/>
      <c r="GZH225" s="134"/>
      <c r="GZI225" s="134"/>
      <c r="GZJ225" s="131"/>
      <c r="GZK225" s="131"/>
      <c r="GZL225" s="131"/>
      <c r="GZM225" s="132"/>
      <c r="GZO225" s="130"/>
      <c r="GZP225" s="134"/>
      <c r="GZQ225" s="134"/>
      <c r="GZR225" s="131"/>
      <c r="GZS225" s="131"/>
      <c r="GZT225" s="131"/>
      <c r="GZU225" s="132"/>
      <c r="GZW225" s="130"/>
      <c r="GZX225" s="134"/>
      <c r="GZY225" s="134"/>
      <c r="GZZ225" s="131"/>
      <c r="HAA225" s="131"/>
      <c r="HAB225" s="131"/>
      <c r="HAC225" s="132"/>
      <c r="HAE225" s="130"/>
      <c r="HAF225" s="134"/>
      <c r="HAG225" s="134"/>
      <c r="HAH225" s="131"/>
      <c r="HAI225" s="131"/>
      <c r="HAJ225" s="131"/>
      <c r="HAK225" s="132"/>
      <c r="HAM225" s="130"/>
      <c r="HAN225" s="134"/>
      <c r="HAO225" s="134"/>
      <c r="HAP225" s="131"/>
      <c r="HAQ225" s="131"/>
      <c r="HAR225" s="131"/>
      <c r="HAS225" s="132"/>
      <c r="HAU225" s="130"/>
      <c r="HAV225" s="134"/>
      <c r="HAW225" s="134"/>
      <c r="HAX225" s="131"/>
      <c r="HAY225" s="131"/>
      <c r="HAZ225" s="131"/>
      <c r="HBA225" s="132"/>
      <c r="HBC225" s="130"/>
      <c r="HBD225" s="134"/>
      <c r="HBE225" s="134"/>
      <c r="HBF225" s="131"/>
      <c r="HBG225" s="131"/>
      <c r="HBH225" s="131"/>
      <c r="HBI225" s="132"/>
      <c r="HBK225" s="130"/>
      <c r="HBL225" s="134"/>
      <c r="HBM225" s="134"/>
      <c r="HBN225" s="131"/>
      <c r="HBO225" s="131"/>
      <c r="HBP225" s="131"/>
      <c r="HBQ225" s="132"/>
      <c r="HBS225" s="130"/>
      <c r="HBT225" s="134"/>
      <c r="HBU225" s="134"/>
      <c r="HBV225" s="131"/>
      <c r="HBW225" s="131"/>
      <c r="HBX225" s="131"/>
      <c r="HBY225" s="132"/>
      <c r="HCA225" s="130"/>
      <c r="HCB225" s="134"/>
      <c r="HCC225" s="134"/>
      <c r="HCD225" s="131"/>
      <c r="HCE225" s="131"/>
      <c r="HCF225" s="131"/>
      <c r="HCG225" s="132"/>
      <c r="HCI225" s="130"/>
      <c r="HCJ225" s="134"/>
      <c r="HCK225" s="134"/>
      <c r="HCL225" s="131"/>
      <c r="HCM225" s="131"/>
      <c r="HCN225" s="131"/>
      <c r="HCO225" s="132"/>
      <c r="HCQ225" s="130"/>
      <c r="HCR225" s="134"/>
      <c r="HCS225" s="134"/>
      <c r="HCT225" s="131"/>
      <c r="HCU225" s="131"/>
      <c r="HCV225" s="131"/>
      <c r="HCW225" s="132"/>
      <c r="HCY225" s="130"/>
      <c r="HCZ225" s="134"/>
      <c r="HDA225" s="134"/>
      <c r="HDB225" s="131"/>
      <c r="HDC225" s="131"/>
      <c r="HDD225" s="131"/>
      <c r="HDE225" s="132"/>
      <c r="HDG225" s="130"/>
      <c r="HDH225" s="134"/>
      <c r="HDI225" s="134"/>
      <c r="HDJ225" s="131"/>
      <c r="HDK225" s="131"/>
      <c r="HDL225" s="131"/>
      <c r="HDM225" s="132"/>
      <c r="HDO225" s="130"/>
      <c r="HDP225" s="134"/>
      <c r="HDQ225" s="134"/>
      <c r="HDR225" s="131"/>
      <c r="HDS225" s="131"/>
      <c r="HDT225" s="131"/>
      <c r="HDU225" s="132"/>
      <c r="HDW225" s="130"/>
      <c r="HDX225" s="134"/>
      <c r="HDY225" s="134"/>
      <c r="HDZ225" s="131"/>
      <c r="HEA225" s="131"/>
      <c r="HEB225" s="131"/>
      <c r="HEC225" s="132"/>
      <c r="HEE225" s="130"/>
      <c r="HEF225" s="134"/>
      <c r="HEG225" s="134"/>
      <c r="HEH225" s="131"/>
      <c r="HEI225" s="131"/>
      <c r="HEJ225" s="131"/>
      <c r="HEK225" s="132"/>
      <c r="HEM225" s="130"/>
      <c r="HEN225" s="134"/>
      <c r="HEO225" s="134"/>
      <c r="HEP225" s="131"/>
      <c r="HEQ225" s="131"/>
      <c r="HER225" s="131"/>
      <c r="HES225" s="132"/>
      <c r="HEU225" s="130"/>
      <c r="HEV225" s="134"/>
      <c r="HEW225" s="134"/>
      <c r="HEX225" s="131"/>
      <c r="HEY225" s="131"/>
      <c r="HEZ225" s="131"/>
      <c r="HFA225" s="132"/>
      <c r="HFC225" s="130"/>
      <c r="HFD225" s="134"/>
      <c r="HFE225" s="134"/>
      <c r="HFF225" s="131"/>
      <c r="HFG225" s="131"/>
      <c r="HFH225" s="131"/>
      <c r="HFI225" s="132"/>
      <c r="HFK225" s="130"/>
      <c r="HFL225" s="134"/>
      <c r="HFM225" s="134"/>
      <c r="HFN225" s="131"/>
      <c r="HFO225" s="131"/>
      <c r="HFP225" s="131"/>
      <c r="HFQ225" s="132"/>
      <c r="HFS225" s="130"/>
      <c r="HFT225" s="134"/>
      <c r="HFU225" s="134"/>
      <c r="HFV225" s="131"/>
      <c r="HFW225" s="131"/>
      <c r="HFX225" s="131"/>
      <c r="HFY225" s="132"/>
      <c r="HGA225" s="130"/>
      <c r="HGB225" s="134"/>
      <c r="HGC225" s="134"/>
      <c r="HGD225" s="131"/>
      <c r="HGE225" s="131"/>
      <c r="HGF225" s="131"/>
      <c r="HGG225" s="132"/>
      <c r="HGI225" s="130"/>
      <c r="HGJ225" s="134"/>
      <c r="HGK225" s="134"/>
      <c r="HGL225" s="131"/>
      <c r="HGM225" s="131"/>
      <c r="HGN225" s="131"/>
      <c r="HGO225" s="132"/>
      <c r="HGQ225" s="130"/>
      <c r="HGR225" s="134"/>
      <c r="HGS225" s="134"/>
      <c r="HGT225" s="131"/>
      <c r="HGU225" s="131"/>
      <c r="HGV225" s="131"/>
      <c r="HGW225" s="132"/>
      <c r="HGY225" s="130"/>
      <c r="HGZ225" s="134"/>
      <c r="HHA225" s="134"/>
      <c r="HHB225" s="131"/>
      <c r="HHC225" s="131"/>
      <c r="HHD225" s="131"/>
      <c r="HHE225" s="132"/>
      <c r="HHG225" s="130"/>
      <c r="HHH225" s="134"/>
      <c r="HHI225" s="134"/>
      <c r="HHJ225" s="131"/>
      <c r="HHK225" s="131"/>
      <c r="HHL225" s="131"/>
      <c r="HHM225" s="132"/>
      <c r="HHO225" s="130"/>
      <c r="HHP225" s="134"/>
      <c r="HHQ225" s="134"/>
      <c r="HHR225" s="131"/>
      <c r="HHS225" s="131"/>
      <c r="HHT225" s="131"/>
      <c r="HHU225" s="132"/>
      <c r="HHW225" s="130"/>
      <c r="HHX225" s="134"/>
      <c r="HHY225" s="134"/>
      <c r="HHZ225" s="131"/>
      <c r="HIA225" s="131"/>
      <c r="HIB225" s="131"/>
      <c r="HIC225" s="132"/>
      <c r="HIE225" s="130"/>
      <c r="HIF225" s="134"/>
      <c r="HIG225" s="134"/>
      <c r="HIH225" s="131"/>
      <c r="HII225" s="131"/>
      <c r="HIJ225" s="131"/>
      <c r="HIK225" s="132"/>
      <c r="HIM225" s="130"/>
      <c r="HIN225" s="134"/>
      <c r="HIO225" s="134"/>
      <c r="HIP225" s="131"/>
      <c r="HIQ225" s="131"/>
      <c r="HIR225" s="131"/>
      <c r="HIS225" s="132"/>
      <c r="HIU225" s="130"/>
      <c r="HIV225" s="134"/>
      <c r="HIW225" s="134"/>
      <c r="HIX225" s="131"/>
      <c r="HIY225" s="131"/>
      <c r="HIZ225" s="131"/>
      <c r="HJA225" s="132"/>
      <c r="HJC225" s="130"/>
      <c r="HJD225" s="134"/>
      <c r="HJE225" s="134"/>
      <c r="HJF225" s="131"/>
      <c r="HJG225" s="131"/>
      <c r="HJH225" s="131"/>
      <c r="HJI225" s="132"/>
      <c r="HJK225" s="130"/>
      <c r="HJL225" s="134"/>
      <c r="HJM225" s="134"/>
      <c r="HJN225" s="131"/>
      <c r="HJO225" s="131"/>
      <c r="HJP225" s="131"/>
      <c r="HJQ225" s="132"/>
      <c r="HJS225" s="130"/>
      <c r="HJT225" s="134"/>
      <c r="HJU225" s="134"/>
      <c r="HJV225" s="131"/>
      <c r="HJW225" s="131"/>
      <c r="HJX225" s="131"/>
      <c r="HJY225" s="132"/>
      <c r="HKA225" s="130"/>
      <c r="HKB225" s="134"/>
      <c r="HKC225" s="134"/>
      <c r="HKD225" s="131"/>
      <c r="HKE225" s="131"/>
      <c r="HKF225" s="131"/>
      <c r="HKG225" s="132"/>
      <c r="HKI225" s="130"/>
      <c r="HKJ225" s="134"/>
      <c r="HKK225" s="134"/>
      <c r="HKL225" s="131"/>
      <c r="HKM225" s="131"/>
      <c r="HKN225" s="131"/>
      <c r="HKO225" s="132"/>
      <c r="HKQ225" s="130"/>
      <c r="HKR225" s="134"/>
      <c r="HKS225" s="134"/>
      <c r="HKT225" s="131"/>
      <c r="HKU225" s="131"/>
      <c r="HKV225" s="131"/>
      <c r="HKW225" s="132"/>
      <c r="HKY225" s="130"/>
      <c r="HKZ225" s="134"/>
      <c r="HLA225" s="134"/>
      <c r="HLB225" s="131"/>
      <c r="HLC225" s="131"/>
      <c r="HLD225" s="131"/>
      <c r="HLE225" s="132"/>
      <c r="HLG225" s="130"/>
      <c r="HLH225" s="134"/>
      <c r="HLI225" s="134"/>
      <c r="HLJ225" s="131"/>
      <c r="HLK225" s="131"/>
      <c r="HLL225" s="131"/>
      <c r="HLM225" s="132"/>
      <c r="HLO225" s="130"/>
      <c r="HLP225" s="134"/>
      <c r="HLQ225" s="134"/>
      <c r="HLR225" s="131"/>
      <c r="HLS225" s="131"/>
      <c r="HLT225" s="131"/>
      <c r="HLU225" s="132"/>
      <c r="HLW225" s="130"/>
      <c r="HLX225" s="134"/>
      <c r="HLY225" s="134"/>
      <c r="HLZ225" s="131"/>
      <c r="HMA225" s="131"/>
      <c r="HMB225" s="131"/>
      <c r="HMC225" s="132"/>
      <c r="HME225" s="130"/>
      <c r="HMF225" s="134"/>
      <c r="HMG225" s="134"/>
      <c r="HMH225" s="131"/>
      <c r="HMI225" s="131"/>
      <c r="HMJ225" s="131"/>
      <c r="HMK225" s="132"/>
      <c r="HMM225" s="130"/>
      <c r="HMN225" s="134"/>
      <c r="HMO225" s="134"/>
      <c r="HMP225" s="131"/>
      <c r="HMQ225" s="131"/>
      <c r="HMR225" s="131"/>
      <c r="HMS225" s="132"/>
      <c r="HMU225" s="130"/>
      <c r="HMV225" s="134"/>
      <c r="HMW225" s="134"/>
      <c r="HMX225" s="131"/>
      <c r="HMY225" s="131"/>
      <c r="HMZ225" s="131"/>
      <c r="HNA225" s="132"/>
      <c r="HNC225" s="130"/>
      <c r="HND225" s="134"/>
      <c r="HNE225" s="134"/>
      <c r="HNF225" s="131"/>
      <c r="HNG225" s="131"/>
      <c r="HNH225" s="131"/>
      <c r="HNI225" s="132"/>
      <c r="HNK225" s="130"/>
      <c r="HNL225" s="134"/>
      <c r="HNM225" s="134"/>
      <c r="HNN225" s="131"/>
      <c r="HNO225" s="131"/>
      <c r="HNP225" s="131"/>
      <c r="HNQ225" s="132"/>
      <c r="HNS225" s="130"/>
      <c r="HNT225" s="134"/>
      <c r="HNU225" s="134"/>
      <c r="HNV225" s="131"/>
      <c r="HNW225" s="131"/>
      <c r="HNX225" s="131"/>
      <c r="HNY225" s="132"/>
      <c r="HOA225" s="130"/>
      <c r="HOB225" s="134"/>
      <c r="HOC225" s="134"/>
      <c r="HOD225" s="131"/>
      <c r="HOE225" s="131"/>
      <c r="HOF225" s="131"/>
      <c r="HOG225" s="132"/>
      <c r="HOI225" s="130"/>
      <c r="HOJ225" s="134"/>
      <c r="HOK225" s="134"/>
      <c r="HOL225" s="131"/>
      <c r="HOM225" s="131"/>
      <c r="HON225" s="131"/>
      <c r="HOO225" s="132"/>
      <c r="HOQ225" s="130"/>
      <c r="HOR225" s="134"/>
      <c r="HOS225" s="134"/>
      <c r="HOT225" s="131"/>
      <c r="HOU225" s="131"/>
      <c r="HOV225" s="131"/>
      <c r="HOW225" s="132"/>
      <c r="HOY225" s="130"/>
      <c r="HOZ225" s="134"/>
      <c r="HPA225" s="134"/>
      <c r="HPB225" s="131"/>
      <c r="HPC225" s="131"/>
      <c r="HPD225" s="131"/>
      <c r="HPE225" s="132"/>
      <c r="HPG225" s="130"/>
      <c r="HPH225" s="134"/>
      <c r="HPI225" s="134"/>
      <c r="HPJ225" s="131"/>
      <c r="HPK225" s="131"/>
      <c r="HPL225" s="131"/>
      <c r="HPM225" s="132"/>
      <c r="HPO225" s="130"/>
      <c r="HPP225" s="134"/>
      <c r="HPQ225" s="134"/>
      <c r="HPR225" s="131"/>
      <c r="HPS225" s="131"/>
      <c r="HPT225" s="131"/>
      <c r="HPU225" s="132"/>
      <c r="HPW225" s="130"/>
      <c r="HPX225" s="134"/>
      <c r="HPY225" s="134"/>
      <c r="HPZ225" s="131"/>
      <c r="HQA225" s="131"/>
      <c r="HQB225" s="131"/>
      <c r="HQC225" s="132"/>
      <c r="HQE225" s="130"/>
      <c r="HQF225" s="134"/>
      <c r="HQG225" s="134"/>
      <c r="HQH225" s="131"/>
      <c r="HQI225" s="131"/>
      <c r="HQJ225" s="131"/>
      <c r="HQK225" s="132"/>
      <c r="HQM225" s="130"/>
      <c r="HQN225" s="134"/>
      <c r="HQO225" s="134"/>
      <c r="HQP225" s="131"/>
      <c r="HQQ225" s="131"/>
      <c r="HQR225" s="131"/>
      <c r="HQS225" s="132"/>
      <c r="HQU225" s="130"/>
      <c r="HQV225" s="134"/>
      <c r="HQW225" s="134"/>
      <c r="HQX225" s="131"/>
      <c r="HQY225" s="131"/>
      <c r="HQZ225" s="131"/>
      <c r="HRA225" s="132"/>
      <c r="HRC225" s="130"/>
      <c r="HRD225" s="134"/>
      <c r="HRE225" s="134"/>
      <c r="HRF225" s="131"/>
      <c r="HRG225" s="131"/>
      <c r="HRH225" s="131"/>
      <c r="HRI225" s="132"/>
      <c r="HRK225" s="130"/>
      <c r="HRL225" s="134"/>
      <c r="HRM225" s="134"/>
      <c r="HRN225" s="131"/>
      <c r="HRO225" s="131"/>
      <c r="HRP225" s="131"/>
      <c r="HRQ225" s="132"/>
      <c r="HRS225" s="130"/>
      <c r="HRT225" s="134"/>
      <c r="HRU225" s="134"/>
      <c r="HRV225" s="131"/>
      <c r="HRW225" s="131"/>
      <c r="HRX225" s="131"/>
      <c r="HRY225" s="132"/>
      <c r="HSA225" s="130"/>
      <c r="HSB225" s="134"/>
      <c r="HSC225" s="134"/>
      <c r="HSD225" s="131"/>
      <c r="HSE225" s="131"/>
      <c r="HSF225" s="131"/>
      <c r="HSG225" s="132"/>
      <c r="HSI225" s="130"/>
      <c r="HSJ225" s="134"/>
      <c r="HSK225" s="134"/>
      <c r="HSL225" s="131"/>
      <c r="HSM225" s="131"/>
      <c r="HSN225" s="131"/>
      <c r="HSO225" s="132"/>
      <c r="HSQ225" s="130"/>
      <c r="HSR225" s="134"/>
      <c r="HSS225" s="134"/>
      <c r="HST225" s="131"/>
      <c r="HSU225" s="131"/>
      <c r="HSV225" s="131"/>
      <c r="HSW225" s="132"/>
      <c r="HSY225" s="130"/>
      <c r="HSZ225" s="134"/>
      <c r="HTA225" s="134"/>
      <c r="HTB225" s="131"/>
      <c r="HTC225" s="131"/>
      <c r="HTD225" s="131"/>
      <c r="HTE225" s="132"/>
      <c r="HTG225" s="130"/>
      <c r="HTH225" s="134"/>
      <c r="HTI225" s="134"/>
      <c r="HTJ225" s="131"/>
      <c r="HTK225" s="131"/>
      <c r="HTL225" s="131"/>
      <c r="HTM225" s="132"/>
      <c r="HTO225" s="130"/>
      <c r="HTP225" s="134"/>
      <c r="HTQ225" s="134"/>
      <c r="HTR225" s="131"/>
      <c r="HTS225" s="131"/>
      <c r="HTT225" s="131"/>
      <c r="HTU225" s="132"/>
      <c r="HTW225" s="130"/>
      <c r="HTX225" s="134"/>
      <c r="HTY225" s="134"/>
      <c r="HTZ225" s="131"/>
      <c r="HUA225" s="131"/>
      <c r="HUB225" s="131"/>
      <c r="HUC225" s="132"/>
      <c r="HUE225" s="130"/>
      <c r="HUF225" s="134"/>
      <c r="HUG225" s="134"/>
      <c r="HUH225" s="131"/>
      <c r="HUI225" s="131"/>
      <c r="HUJ225" s="131"/>
      <c r="HUK225" s="132"/>
      <c r="HUM225" s="130"/>
      <c r="HUN225" s="134"/>
      <c r="HUO225" s="134"/>
      <c r="HUP225" s="131"/>
      <c r="HUQ225" s="131"/>
      <c r="HUR225" s="131"/>
      <c r="HUS225" s="132"/>
      <c r="HUU225" s="130"/>
      <c r="HUV225" s="134"/>
      <c r="HUW225" s="134"/>
      <c r="HUX225" s="131"/>
      <c r="HUY225" s="131"/>
      <c r="HUZ225" s="131"/>
      <c r="HVA225" s="132"/>
      <c r="HVC225" s="130"/>
      <c r="HVD225" s="134"/>
      <c r="HVE225" s="134"/>
      <c r="HVF225" s="131"/>
      <c r="HVG225" s="131"/>
      <c r="HVH225" s="131"/>
      <c r="HVI225" s="132"/>
      <c r="HVK225" s="130"/>
      <c r="HVL225" s="134"/>
      <c r="HVM225" s="134"/>
      <c r="HVN225" s="131"/>
      <c r="HVO225" s="131"/>
      <c r="HVP225" s="131"/>
      <c r="HVQ225" s="132"/>
      <c r="HVS225" s="130"/>
      <c r="HVT225" s="134"/>
      <c r="HVU225" s="134"/>
      <c r="HVV225" s="131"/>
      <c r="HVW225" s="131"/>
      <c r="HVX225" s="131"/>
      <c r="HVY225" s="132"/>
      <c r="HWA225" s="130"/>
      <c r="HWB225" s="134"/>
      <c r="HWC225" s="134"/>
      <c r="HWD225" s="131"/>
      <c r="HWE225" s="131"/>
      <c r="HWF225" s="131"/>
      <c r="HWG225" s="132"/>
      <c r="HWI225" s="130"/>
      <c r="HWJ225" s="134"/>
      <c r="HWK225" s="134"/>
      <c r="HWL225" s="131"/>
      <c r="HWM225" s="131"/>
      <c r="HWN225" s="131"/>
      <c r="HWO225" s="132"/>
      <c r="HWQ225" s="130"/>
      <c r="HWR225" s="134"/>
      <c r="HWS225" s="134"/>
      <c r="HWT225" s="131"/>
      <c r="HWU225" s="131"/>
      <c r="HWV225" s="131"/>
      <c r="HWW225" s="132"/>
      <c r="HWY225" s="130"/>
      <c r="HWZ225" s="134"/>
      <c r="HXA225" s="134"/>
      <c r="HXB225" s="131"/>
      <c r="HXC225" s="131"/>
      <c r="HXD225" s="131"/>
      <c r="HXE225" s="132"/>
      <c r="HXG225" s="130"/>
      <c r="HXH225" s="134"/>
      <c r="HXI225" s="134"/>
      <c r="HXJ225" s="131"/>
      <c r="HXK225" s="131"/>
      <c r="HXL225" s="131"/>
      <c r="HXM225" s="132"/>
      <c r="HXO225" s="130"/>
      <c r="HXP225" s="134"/>
      <c r="HXQ225" s="134"/>
      <c r="HXR225" s="131"/>
      <c r="HXS225" s="131"/>
      <c r="HXT225" s="131"/>
      <c r="HXU225" s="132"/>
      <c r="HXW225" s="130"/>
      <c r="HXX225" s="134"/>
      <c r="HXY225" s="134"/>
      <c r="HXZ225" s="131"/>
      <c r="HYA225" s="131"/>
      <c r="HYB225" s="131"/>
      <c r="HYC225" s="132"/>
      <c r="HYE225" s="130"/>
      <c r="HYF225" s="134"/>
      <c r="HYG225" s="134"/>
      <c r="HYH225" s="131"/>
      <c r="HYI225" s="131"/>
      <c r="HYJ225" s="131"/>
      <c r="HYK225" s="132"/>
      <c r="HYM225" s="130"/>
      <c r="HYN225" s="134"/>
      <c r="HYO225" s="134"/>
      <c r="HYP225" s="131"/>
      <c r="HYQ225" s="131"/>
      <c r="HYR225" s="131"/>
      <c r="HYS225" s="132"/>
      <c r="HYU225" s="130"/>
      <c r="HYV225" s="134"/>
      <c r="HYW225" s="134"/>
      <c r="HYX225" s="131"/>
      <c r="HYY225" s="131"/>
      <c r="HYZ225" s="131"/>
      <c r="HZA225" s="132"/>
      <c r="HZC225" s="130"/>
      <c r="HZD225" s="134"/>
      <c r="HZE225" s="134"/>
      <c r="HZF225" s="131"/>
      <c r="HZG225" s="131"/>
      <c r="HZH225" s="131"/>
      <c r="HZI225" s="132"/>
      <c r="HZK225" s="130"/>
      <c r="HZL225" s="134"/>
      <c r="HZM225" s="134"/>
      <c r="HZN225" s="131"/>
      <c r="HZO225" s="131"/>
      <c r="HZP225" s="131"/>
      <c r="HZQ225" s="132"/>
      <c r="HZS225" s="130"/>
      <c r="HZT225" s="134"/>
      <c r="HZU225" s="134"/>
      <c r="HZV225" s="131"/>
      <c r="HZW225" s="131"/>
      <c r="HZX225" s="131"/>
      <c r="HZY225" s="132"/>
      <c r="IAA225" s="130"/>
      <c r="IAB225" s="134"/>
      <c r="IAC225" s="134"/>
      <c r="IAD225" s="131"/>
      <c r="IAE225" s="131"/>
      <c r="IAF225" s="131"/>
      <c r="IAG225" s="132"/>
      <c r="IAI225" s="130"/>
      <c r="IAJ225" s="134"/>
      <c r="IAK225" s="134"/>
      <c r="IAL225" s="131"/>
      <c r="IAM225" s="131"/>
      <c r="IAN225" s="131"/>
      <c r="IAO225" s="132"/>
      <c r="IAQ225" s="130"/>
      <c r="IAR225" s="134"/>
      <c r="IAS225" s="134"/>
      <c r="IAT225" s="131"/>
      <c r="IAU225" s="131"/>
      <c r="IAV225" s="131"/>
      <c r="IAW225" s="132"/>
      <c r="IAY225" s="130"/>
      <c r="IAZ225" s="134"/>
      <c r="IBA225" s="134"/>
      <c r="IBB225" s="131"/>
      <c r="IBC225" s="131"/>
      <c r="IBD225" s="131"/>
      <c r="IBE225" s="132"/>
      <c r="IBG225" s="130"/>
      <c r="IBH225" s="134"/>
      <c r="IBI225" s="134"/>
      <c r="IBJ225" s="131"/>
      <c r="IBK225" s="131"/>
      <c r="IBL225" s="131"/>
      <c r="IBM225" s="132"/>
      <c r="IBO225" s="130"/>
      <c r="IBP225" s="134"/>
      <c r="IBQ225" s="134"/>
      <c r="IBR225" s="131"/>
      <c r="IBS225" s="131"/>
      <c r="IBT225" s="131"/>
      <c r="IBU225" s="132"/>
      <c r="IBW225" s="130"/>
      <c r="IBX225" s="134"/>
      <c r="IBY225" s="134"/>
      <c r="IBZ225" s="131"/>
      <c r="ICA225" s="131"/>
      <c r="ICB225" s="131"/>
      <c r="ICC225" s="132"/>
      <c r="ICE225" s="130"/>
      <c r="ICF225" s="134"/>
      <c r="ICG225" s="134"/>
      <c r="ICH225" s="131"/>
      <c r="ICI225" s="131"/>
      <c r="ICJ225" s="131"/>
      <c r="ICK225" s="132"/>
      <c r="ICM225" s="130"/>
      <c r="ICN225" s="134"/>
      <c r="ICO225" s="134"/>
      <c r="ICP225" s="131"/>
      <c r="ICQ225" s="131"/>
      <c r="ICR225" s="131"/>
      <c r="ICS225" s="132"/>
      <c r="ICU225" s="130"/>
      <c r="ICV225" s="134"/>
      <c r="ICW225" s="134"/>
      <c r="ICX225" s="131"/>
      <c r="ICY225" s="131"/>
      <c r="ICZ225" s="131"/>
      <c r="IDA225" s="132"/>
      <c r="IDC225" s="130"/>
      <c r="IDD225" s="134"/>
      <c r="IDE225" s="134"/>
      <c r="IDF225" s="131"/>
      <c r="IDG225" s="131"/>
      <c r="IDH225" s="131"/>
      <c r="IDI225" s="132"/>
      <c r="IDK225" s="130"/>
      <c r="IDL225" s="134"/>
      <c r="IDM225" s="134"/>
      <c r="IDN225" s="131"/>
      <c r="IDO225" s="131"/>
      <c r="IDP225" s="131"/>
      <c r="IDQ225" s="132"/>
      <c r="IDS225" s="130"/>
      <c r="IDT225" s="134"/>
      <c r="IDU225" s="134"/>
      <c r="IDV225" s="131"/>
      <c r="IDW225" s="131"/>
      <c r="IDX225" s="131"/>
      <c r="IDY225" s="132"/>
      <c r="IEA225" s="130"/>
      <c r="IEB225" s="134"/>
      <c r="IEC225" s="134"/>
      <c r="IED225" s="131"/>
      <c r="IEE225" s="131"/>
      <c r="IEF225" s="131"/>
      <c r="IEG225" s="132"/>
      <c r="IEI225" s="130"/>
      <c r="IEJ225" s="134"/>
      <c r="IEK225" s="134"/>
      <c r="IEL225" s="131"/>
      <c r="IEM225" s="131"/>
      <c r="IEN225" s="131"/>
      <c r="IEO225" s="132"/>
      <c r="IEQ225" s="130"/>
      <c r="IER225" s="134"/>
      <c r="IES225" s="134"/>
      <c r="IET225" s="131"/>
      <c r="IEU225" s="131"/>
      <c r="IEV225" s="131"/>
      <c r="IEW225" s="132"/>
      <c r="IEY225" s="130"/>
      <c r="IEZ225" s="134"/>
      <c r="IFA225" s="134"/>
      <c r="IFB225" s="131"/>
      <c r="IFC225" s="131"/>
      <c r="IFD225" s="131"/>
      <c r="IFE225" s="132"/>
      <c r="IFG225" s="130"/>
      <c r="IFH225" s="134"/>
      <c r="IFI225" s="134"/>
      <c r="IFJ225" s="131"/>
      <c r="IFK225" s="131"/>
      <c r="IFL225" s="131"/>
      <c r="IFM225" s="132"/>
      <c r="IFO225" s="130"/>
      <c r="IFP225" s="134"/>
      <c r="IFQ225" s="134"/>
      <c r="IFR225" s="131"/>
      <c r="IFS225" s="131"/>
      <c r="IFT225" s="131"/>
      <c r="IFU225" s="132"/>
      <c r="IFW225" s="130"/>
      <c r="IFX225" s="134"/>
      <c r="IFY225" s="134"/>
      <c r="IFZ225" s="131"/>
      <c r="IGA225" s="131"/>
      <c r="IGB225" s="131"/>
      <c r="IGC225" s="132"/>
      <c r="IGE225" s="130"/>
      <c r="IGF225" s="134"/>
      <c r="IGG225" s="134"/>
      <c r="IGH225" s="131"/>
      <c r="IGI225" s="131"/>
      <c r="IGJ225" s="131"/>
      <c r="IGK225" s="132"/>
      <c r="IGM225" s="130"/>
      <c r="IGN225" s="134"/>
      <c r="IGO225" s="134"/>
      <c r="IGP225" s="131"/>
      <c r="IGQ225" s="131"/>
      <c r="IGR225" s="131"/>
      <c r="IGS225" s="132"/>
      <c r="IGU225" s="130"/>
      <c r="IGV225" s="134"/>
      <c r="IGW225" s="134"/>
      <c r="IGX225" s="131"/>
      <c r="IGY225" s="131"/>
      <c r="IGZ225" s="131"/>
      <c r="IHA225" s="132"/>
      <c r="IHC225" s="130"/>
      <c r="IHD225" s="134"/>
      <c r="IHE225" s="134"/>
      <c r="IHF225" s="131"/>
      <c r="IHG225" s="131"/>
      <c r="IHH225" s="131"/>
      <c r="IHI225" s="132"/>
      <c r="IHK225" s="130"/>
      <c r="IHL225" s="134"/>
      <c r="IHM225" s="134"/>
      <c r="IHN225" s="131"/>
      <c r="IHO225" s="131"/>
      <c r="IHP225" s="131"/>
      <c r="IHQ225" s="132"/>
      <c r="IHS225" s="130"/>
      <c r="IHT225" s="134"/>
      <c r="IHU225" s="134"/>
      <c r="IHV225" s="131"/>
      <c r="IHW225" s="131"/>
      <c r="IHX225" s="131"/>
      <c r="IHY225" s="132"/>
      <c r="IIA225" s="130"/>
      <c r="IIB225" s="134"/>
      <c r="IIC225" s="134"/>
      <c r="IID225" s="131"/>
      <c r="IIE225" s="131"/>
      <c r="IIF225" s="131"/>
      <c r="IIG225" s="132"/>
      <c r="III225" s="130"/>
      <c r="IIJ225" s="134"/>
      <c r="IIK225" s="134"/>
      <c r="IIL225" s="131"/>
      <c r="IIM225" s="131"/>
      <c r="IIN225" s="131"/>
      <c r="IIO225" s="132"/>
      <c r="IIQ225" s="130"/>
      <c r="IIR225" s="134"/>
      <c r="IIS225" s="134"/>
      <c r="IIT225" s="131"/>
      <c r="IIU225" s="131"/>
      <c r="IIV225" s="131"/>
      <c r="IIW225" s="132"/>
      <c r="IIY225" s="130"/>
      <c r="IIZ225" s="134"/>
      <c r="IJA225" s="134"/>
      <c r="IJB225" s="131"/>
      <c r="IJC225" s="131"/>
      <c r="IJD225" s="131"/>
      <c r="IJE225" s="132"/>
      <c r="IJG225" s="130"/>
      <c r="IJH225" s="134"/>
      <c r="IJI225" s="134"/>
      <c r="IJJ225" s="131"/>
      <c r="IJK225" s="131"/>
      <c r="IJL225" s="131"/>
      <c r="IJM225" s="132"/>
      <c r="IJO225" s="130"/>
      <c r="IJP225" s="134"/>
      <c r="IJQ225" s="134"/>
      <c r="IJR225" s="131"/>
      <c r="IJS225" s="131"/>
      <c r="IJT225" s="131"/>
      <c r="IJU225" s="132"/>
      <c r="IJW225" s="130"/>
      <c r="IJX225" s="134"/>
      <c r="IJY225" s="134"/>
      <c r="IJZ225" s="131"/>
      <c r="IKA225" s="131"/>
      <c r="IKB225" s="131"/>
      <c r="IKC225" s="132"/>
      <c r="IKE225" s="130"/>
      <c r="IKF225" s="134"/>
      <c r="IKG225" s="134"/>
      <c r="IKH225" s="131"/>
      <c r="IKI225" s="131"/>
      <c r="IKJ225" s="131"/>
      <c r="IKK225" s="132"/>
      <c r="IKM225" s="130"/>
      <c r="IKN225" s="134"/>
      <c r="IKO225" s="134"/>
      <c r="IKP225" s="131"/>
      <c r="IKQ225" s="131"/>
      <c r="IKR225" s="131"/>
      <c r="IKS225" s="132"/>
      <c r="IKU225" s="130"/>
      <c r="IKV225" s="134"/>
      <c r="IKW225" s="134"/>
      <c r="IKX225" s="131"/>
      <c r="IKY225" s="131"/>
      <c r="IKZ225" s="131"/>
      <c r="ILA225" s="132"/>
      <c r="ILC225" s="130"/>
      <c r="ILD225" s="134"/>
      <c r="ILE225" s="134"/>
      <c r="ILF225" s="131"/>
      <c r="ILG225" s="131"/>
      <c r="ILH225" s="131"/>
      <c r="ILI225" s="132"/>
      <c r="ILK225" s="130"/>
      <c r="ILL225" s="134"/>
      <c r="ILM225" s="134"/>
      <c r="ILN225" s="131"/>
      <c r="ILO225" s="131"/>
      <c r="ILP225" s="131"/>
      <c r="ILQ225" s="132"/>
      <c r="ILS225" s="130"/>
      <c r="ILT225" s="134"/>
      <c r="ILU225" s="134"/>
      <c r="ILV225" s="131"/>
      <c r="ILW225" s="131"/>
      <c r="ILX225" s="131"/>
      <c r="ILY225" s="132"/>
      <c r="IMA225" s="130"/>
      <c r="IMB225" s="134"/>
      <c r="IMC225" s="134"/>
      <c r="IMD225" s="131"/>
      <c r="IME225" s="131"/>
      <c r="IMF225" s="131"/>
      <c r="IMG225" s="132"/>
      <c r="IMI225" s="130"/>
      <c r="IMJ225" s="134"/>
      <c r="IMK225" s="134"/>
      <c r="IML225" s="131"/>
      <c r="IMM225" s="131"/>
      <c r="IMN225" s="131"/>
      <c r="IMO225" s="132"/>
      <c r="IMQ225" s="130"/>
      <c r="IMR225" s="134"/>
      <c r="IMS225" s="134"/>
      <c r="IMT225" s="131"/>
      <c r="IMU225" s="131"/>
      <c r="IMV225" s="131"/>
      <c r="IMW225" s="132"/>
      <c r="IMY225" s="130"/>
      <c r="IMZ225" s="134"/>
      <c r="INA225" s="134"/>
      <c r="INB225" s="131"/>
      <c r="INC225" s="131"/>
      <c r="IND225" s="131"/>
      <c r="INE225" s="132"/>
      <c r="ING225" s="130"/>
      <c r="INH225" s="134"/>
      <c r="INI225" s="134"/>
      <c r="INJ225" s="131"/>
      <c r="INK225" s="131"/>
      <c r="INL225" s="131"/>
      <c r="INM225" s="132"/>
      <c r="INO225" s="130"/>
      <c r="INP225" s="134"/>
      <c r="INQ225" s="134"/>
      <c r="INR225" s="131"/>
      <c r="INS225" s="131"/>
      <c r="INT225" s="131"/>
      <c r="INU225" s="132"/>
      <c r="INW225" s="130"/>
      <c r="INX225" s="134"/>
      <c r="INY225" s="134"/>
      <c r="INZ225" s="131"/>
      <c r="IOA225" s="131"/>
      <c r="IOB225" s="131"/>
      <c r="IOC225" s="132"/>
      <c r="IOE225" s="130"/>
      <c r="IOF225" s="134"/>
      <c r="IOG225" s="134"/>
      <c r="IOH225" s="131"/>
      <c r="IOI225" s="131"/>
      <c r="IOJ225" s="131"/>
      <c r="IOK225" s="132"/>
      <c r="IOM225" s="130"/>
      <c r="ION225" s="134"/>
      <c r="IOO225" s="134"/>
      <c r="IOP225" s="131"/>
      <c r="IOQ225" s="131"/>
      <c r="IOR225" s="131"/>
      <c r="IOS225" s="132"/>
      <c r="IOU225" s="130"/>
      <c r="IOV225" s="134"/>
      <c r="IOW225" s="134"/>
      <c r="IOX225" s="131"/>
      <c r="IOY225" s="131"/>
      <c r="IOZ225" s="131"/>
      <c r="IPA225" s="132"/>
      <c r="IPC225" s="130"/>
      <c r="IPD225" s="134"/>
      <c r="IPE225" s="134"/>
      <c r="IPF225" s="131"/>
      <c r="IPG225" s="131"/>
      <c r="IPH225" s="131"/>
      <c r="IPI225" s="132"/>
      <c r="IPK225" s="130"/>
      <c r="IPL225" s="134"/>
      <c r="IPM225" s="134"/>
      <c r="IPN225" s="131"/>
      <c r="IPO225" s="131"/>
      <c r="IPP225" s="131"/>
      <c r="IPQ225" s="132"/>
      <c r="IPS225" s="130"/>
      <c r="IPT225" s="134"/>
      <c r="IPU225" s="134"/>
      <c r="IPV225" s="131"/>
      <c r="IPW225" s="131"/>
      <c r="IPX225" s="131"/>
      <c r="IPY225" s="132"/>
      <c r="IQA225" s="130"/>
      <c r="IQB225" s="134"/>
      <c r="IQC225" s="134"/>
      <c r="IQD225" s="131"/>
      <c r="IQE225" s="131"/>
      <c r="IQF225" s="131"/>
      <c r="IQG225" s="132"/>
      <c r="IQI225" s="130"/>
      <c r="IQJ225" s="134"/>
      <c r="IQK225" s="134"/>
      <c r="IQL225" s="131"/>
      <c r="IQM225" s="131"/>
      <c r="IQN225" s="131"/>
      <c r="IQO225" s="132"/>
      <c r="IQQ225" s="130"/>
      <c r="IQR225" s="134"/>
      <c r="IQS225" s="134"/>
      <c r="IQT225" s="131"/>
      <c r="IQU225" s="131"/>
      <c r="IQV225" s="131"/>
      <c r="IQW225" s="132"/>
      <c r="IQY225" s="130"/>
      <c r="IQZ225" s="134"/>
      <c r="IRA225" s="134"/>
      <c r="IRB225" s="131"/>
      <c r="IRC225" s="131"/>
      <c r="IRD225" s="131"/>
      <c r="IRE225" s="132"/>
      <c r="IRG225" s="130"/>
      <c r="IRH225" s="134"/>
      <c r="IRI225" s="134"/>
      <c r="IRJ225" s="131"/>
      <c r="IRK225" s="131"/>
      <c r="IRL225" s="131"/>
      <c r="IRM225" s="132"/>
      <c r="IRO225" s="130"/>
      <c r="IRP225" s="134"/>
      <c r="IRQ225" s="134"/>
      <c r="IRR225" s="131"/>
      <c r="IRS225" s="131"/>
      <c r="IRT225" s="131"/>
      <c r="IRU225" s="132"/>
      <c r="IRW225" s="130"/>
      <c r="IRX225" s="134"/>
      <c r="IRY225" s="134"/>
      <c r="IRZ225" s="131"/>
      <c r="ISA225" s="131"/>
      <c r="ISB225" s="131"/>
      <c r="ISC225" s="132"/>
      <c r="ISE225" s="130"/>
      <c r="ISF225" s="134"/>
      <c r="ISG225" s="134"/>
      <c r="ISH225" s="131"/>
      <c r="ISI225" s="131"/>
      <c r="ISJ225" s="131"/>
      <c r="ISK225" s="132"/>
      <c r="ISM225" s="130"/>
      <c r="ISN225" s="134"/>
      <c r="ISO225" s="134"/>
      <c r="ISP225" s="131"/>
      <c r="ISQ225" s="131"/>
      <c r="ISR225" s="131"/>
      <c r="ISS225" s="132"/>
      <c r="ISU225" s="130"/>
      <c r="ISV225" s="134"/>
      <c r="ISW225" s="134"/>
      <c r="ISX225" s="131"/>
      <c r="ISY225" s="131"/>
      <c r="ISZ225" s="131"/>
      <c r="ITA225" s="132"/>
      <c r="ITC225" s="130"/>
      <c r="ITD225" s="134"/>
      <c r="ITE225" s="134"/>
      <c r="ITF225" s="131"/>
      <c r="ITG225" s="131"/>
      <c r="ITH225" s="131"/>
      <c r="ITI225" s="132"/>
      <c r="ITK225" s="130"/>
      <c r="ITL225" s="134"/>
      <c r="ITM225" s="134"/>
      <c r="ITN225" s="131"/>
      <c r="ITO225" s="131"/>
      <c r="ITP225" s="131"/>
      <c r="ITQ225" s="132"/>
      <c r="ITS225" s="130"/>
      <c r="ITT225" s="134"/>
      <c r="ITU225" s="134"/>
      <c r="ITV225" s="131"/>
      <c r="ITW225" s="131"/>
      <c r="ITX225" s="131"/>
      <c r="ITY225" s="132"/>
      <c r="IUA225" s="130"/>
      <c r="IUB225" s="134"/>
      <c r="IUC225" s="134"/>
      <c r="IUD225" s="131"/>
      <c r="IUE225" s="131"/>
      <c r="IUF225" s="131"/>
      <c r="IUG225" s="132"/>
      <c r="IUI225" s="130"/>
      <c r="IUJ225" s="134"/>
      <c r="IUK225" s="134"/>
      <c r="IUL225" s="131"/>
      <c r="IUM225" s="131"/>
      <c r="IUN225" s="131"/>
      <c r="IUO225" s="132"/>
      <c r="IUQ225" s="130"/>
      <c r="IUR225" s="134"/>
      <c r="IUS225" s="134"/>
      <c r="IUT225" s="131"/>
      <c r="IUU225" s="131"/>
      <c r="IUV225" s="131"/>
      <c r="IUW225" s="132"/>
      <c r="IUY225" s="130"/>
      <c r="IUZ225" s="134"/>
      <c r="IVA225" s="134"/>
      <c r="IVB225" s="131"/>
      <c r="IVC225" s="131"/>
      <c r="IVD225" s="131"/>
      <c r="IVE225" s="132"/>
      <c r="IVG225" s="130"/>
      <c r="IVH225" s="134"/>
      <c r="IVI225" s="134"/>
      <c r="IVJ225" s="131"/>
      <c r="IVK225" s="131"/>
      <c r="IVL225" s="131"/>
      <c r="IVM225" s="132"/>
      <c r="IVO225" s="130"/>
      <c r="IVP225" s="134"/>
      <c r="IVQ225" s="134"/>
      <c r="IVR225" s="131"/>
      <c r="IVS225" s="131"/>
      <c r="IVT225" s="131"/>
      <c r="IVU225" s="132"/>
      <c r="IVW225" s="130"/>
      <c r="IVX225" s="134"/>
      <c r="IVY225" s="134"/>
      <c r="IVZ225" s="131"/>
      <c r="IWA225" s="131"/>
      <c r="IWB225" s="131"/>
      <c r="IWC225" s="132"/>
      <c r="IWE225" s="130"/>
      <c r="IWF225" s="134"/>
      <c r="IWG225" s="134"/>
      <c r="IWH225" s="131"/>
      <c r="IWI225" s="131"/>
      <c r="IWJ225" s="131"/>
      <c r="IWK225" s="132"/>
      <c r="IWM225" s="130"/>
      <c r="IWN225" s="134"/>
      <c r="IWO225" s="134"/>
      <c r="IWP225" s="131"/>
      <c r="IWQ225" s="131"/>
      <c r="IWR225" s="131"/>
      <c r="IWS225" s="132"/>
      <c r="IWU225" s="130"/>
      <c r="IWV225" s="134"/>
      <c r="IWW225" s="134"/>
      <c r="IWX225" s="131"/>
      <c r="IWY225" s="131"/>
      <c r="IWZ225" s="131"/>
      <c r="IXA225" s="132"/>
      <c r="IXC225" s="130"/>
      <c r="IXD225" s="134"/>
      <c r="IXE225" s="134"/>
      <c r="IXF225" s="131"/>
      <c r="IXG225" s="131"/>
      <c r="IXH225" s="131"/>
      <c r="IXI225" s="132"/>
      <c r="IXK225" s="130"/>
      <c r="IXL225" s="134"/>
      <c r="IXM225" s="134"/>
      <c r="IXN225" s="131"/>
      <c r="IXO225" s="131"/>
      <c r="IXP225" s="131"/>
      <c r="IXQ225" s="132"/>
      <c r="IXS225" s="130"/>
      <c r="IXT225" s="134"/>
      <c r="IXU225" s="134"/>
      <c r="IXV225" s="131"/>
      <c r="IXW225" s="131"/>
      <c r="IXX225" s="131"/>
      <c r="IXY225" s="132"/>
      <c r="IYA225" s="130"/>
      <c r="IYB225" s="134"/>
      <c r="IYC225" s="134"/>
      <c r="IYD225" s="131"/>
      <c r="IYE225" s="131"/>
      <c r="IYF225" s="131"/>
      <c r="IYG225" s="132"/>
      <c r="IYI225" s="130"/>
      <c r="IYJ225" s="134"/>
      <c r="IYK225" s="134"/>
      <c r="IYL225" s="131"/>
      <c r="IYM225" s="131"/>
      <c r="IYN225" s="131"/>
      <c r="IYO225" s="132"/>
      <c r="IYQ225" s="130"/>
      <c r="IYR225" s="134"/>
      <c r="IYS225" s="134"/>
      <c r="IYT225" s="131"/>
      <c r="IYU225" s="131"/>
      <c r="IYV225" s="131"/>
      <c r="IYW225" s="132"/>
      <c r="IYY225" s="130"/>
      <c r="IYZ225" s="134"/>
      <c r="IZA225" s="134"/>
      <c r="IZB225" s="131"/>
      <c r="IZC225" s="131"/>
      <c r="IZD225" s="131"/>
      <c r="IZE225" s="132"/>
      <c r="IZG225" s="130"/>
      <c r="IZH225" s="134"/>
      <c r="IZI225" s="134"/>
      <c r="IZJ225" s="131"/>
      <c r="IZK225" s="131"/>
      <c r="IZL225" s="131"/>
      <c r="IZM225" s="132"/>
      <c r="IZO225" s="130"/>
      <c r="IZP225" s="134"/>
      <c r="IZQ225" s="134"/>
      <c r="IZR225" s="131"/>
      <c r="IZS225" s="131"/>
      <c r="IZT225" s="131"/>
      <c r="IZU225" s="132"/>
      <c r="IZW225" s="130"/>
      <c r="IZX225" s="134"/>
      <c r="IZY225" s="134"/>
      <c r="IZZ225" s="131"/>
      <c r="JAA225" s="131"/>
      <c r="JAB225" s="131"/>
      <c r="JAC225" s="132"/>
      <c r="JAE225" s="130"/>
      <c r="JAF225" s="134"/>
      <c r="JAG225" s="134"/>
      <c r="JAH225" s="131"/>
      <c r="JAI225" s="131"/>
      <c r="JAJ225" s="131"/>
      <c r="JAK225" s="132"/>
      <c r="JAM225" s="130"/>
      <c r="JAN225" s="134"/>
      <c r="JAO225" s="134"/>
      <c r="JAP225" s="131"/>
      <c r="JAQ225" s="131"/>
      <c r="JAR225" s="131"/>
      <c r="JAS225" s="132"/>
      <c r="JAU225" s="130"/>
      <c r="JAV225" s="134"/>
      <c r="JAW225" s="134"/>
      <c r="JAX225" s="131"/>
      <c r="JAY225" s="131"/>
      <c r="JAZ225" s="131"/>
      <c r="JBA225" s="132"/>
      <c r="JBC225" s="130"/>
      <c r="JBD225" s="134"/>
      <c r="JBE225" s="134"/>
      <c r="JBF225" s="131"/>
      <c r="JBG225" s="131"/>
      <c r="JBH225" s="131"/>
      <c r="JBI225" s="132"/>
      <c r="JBK225" s="130"/>
      <c r="JBL225" s="134"/>
      <c r="JBM225" s="134"/>
      <c r="JBN225" s="131"/>
      <c r="JBO225" s="131"/>
      <c r="JBP225" s="131"/>
      <c r="JBQ225" s="132"/>
      <c r="JBS225" s="130"/>
      <c r="JBT225" s="134"/>
      <c r="JBU225" s="134"/>
      <c r="JBV225" s="131"/>
      <c r="JBW225" s="131"/>
      <c r="JBX225" s="131"/>
      <c r="JBY225" s="132"/>
      <c r="JCA225" s="130"/>
      <c r="JCB225" s="134"/>
      <c r="JCC225" s="134"/>
      <c r="JCD225" s="131"/>
      <c r="JCE225" s="131"/>
      <c r="JCF225" s="131"/>
      <c r="JCG225" s="132"/>
      <c r="JCI225" s="130"/>
      <c r="JCJ225" s="134"/>
      <c r="JCK225" s="134"/>
      <c r="JCL225" s="131"/>
      <c r="JCM225" s="131"/>
      <c r="JCN225" s="131"/>
      <c r="JCO225" s="132"/>
      <c r="JCQ225" s="130"/>
      <c r="JCR225" s="134"/>
      <c r="JCS225" s="134"/>
      <c r="JCT225" s="131"/>
      <c r="JCU225" s="131"/>
      <c r="JCV225" s="131"/>
      <c r="JCW225" s="132"/>
      <c r="JCY225" s="130"/>
      <c r="JCZ225" s="134"/>
      <c r="JDA225" s="134"/>
      <c r="JDB225" s="131"/>
      <c r="JDC225" s="131"/>
      <c r="JDD225" s="131"/>
      <c r="JDE225" s="132"/>
      <c r="JDG225" s="130"/>
      <c r="JDH225" s="134"/>
      <c r="JDI225" s="134"/>
      <c r="JDJ225" s="131"/>
      <c r="JDK225" s="131"/>
      <c r="JDL225" s="131"/>
      <c r="JDM225" s="132"/>
      <c r="JDO225" s="130"/>
      <c r="JDP225" s="134"/>
      <c r="JDQ225" s="134"/>
      <c r="JDR225" s="131"/>
      <c r="JDS225" s="131"/>
      <c r="JDT225" s="131"/>
      <c r="JDU225" s="132"/>
      <c r="JDW225" s="130"/>
      <c r="JDX225" s="134"/>
      <c r="JDY225" s="134"/>
      <c r="JDZ225" s="131"/>
      <c r="JEA225" s="131"/>
      <c r="JEB225" s="131"/>
      <c r="JEC225" s="132"/>
      <c r="JEE225" s="130"/>
      <c r="JEF225" s="134"/>
      <c r="JEG225" s="134"/>
      <c r="JEH225" s="131"/>
      <c r="JEI225" s="131"/>
      <c r="JEJ225" s="131"/>
      <c r="JEK225" s="132"/>
      <c r="JEM225" s="130"/>
      <c r="JEN225" s="134"/>
      <c r="JEO225" s="134"/>
      <c r="JEP225" s="131"/>
      <c r="JEQ225" s="131"/>
      <c r="JER225" s="131"/>
      <c r="JES225" s="132"/>
      <c r="JEU225" s="130"/>
      <c r="JEV225" s="134"/>
      <c r="JEW225" s="134"/>
      <c r="JEX225" s="131"/>
      <c r="JEY225" s="131"/>
      <c r="JEZ225" s="131"/>
      <c r="JFA225" s="132"/>
      <c r="JFC225" s="130"/>
      <c r="JFD225" s="134"/>
      <c r="JFE225" s="134"/>
      <c r="JFF225" s="131"/>
      <c r="JFG225" s="131"/>
      <c r="JFH225" s="131"/>
      <c r="JFI225" s="132"/>
      <c r="JFK225" s="130"/>
      <c r="JFL225" s="134"/>
      <c r="JFM225" s="134"/>
      <c r="JFN225" s="131"/>
      <c r="JFO225" s="131"/>
      <c r="JFP225" s="131"/>
      <c r="JFQ225" s="132"/>
      <c r="JFS225" s="130"/>
      <c r="JFT225" s="134"/>
      <c r="JFU225" s="134"/>
      <c r="JFV225" s="131"/>
      <c r="JFW225" s="131"/>
      <c r="JFX225" s="131"/>
      <c r="JFY225" s="132"/>
      <c r="JGA225" s="130"/>
      <c r="JGB225" s="134"/>
      <c r="JGC225" s="134"/>
      <c r="JGD225" s="131"/>
      <c r="JGE225" s="131"/>
      <c r="JGF225" s="131"/>
      <c r="JGG225" s="132"/>
      <c r="JGI225" s="130"/>
      <c r="JGJ225" s="134"/>
      <c r="JGK225" s="134"/>
      <c r="JGL225" s="131"/>
      <c r="JGM225" s="131"/>
      <c r="JGN225" s="131"/>
      <c r="JGO225" s="132"/>
      <c r="JGQ225" s="130"/>
      <c r="JGR225" s="134"/>
      <c r="JGS225" s="134"/>
      <c r="JGT225" s="131"/>
      <c r="JGU225" s="131"/>
      <c r="JGV225" s="131"/>
      <c r="JGW225" s="132"/>
      <c r="JGY225" s="130"/>
      <c r="JGZ225" s="134"/>
      <c r="JHA225" s="134"/>
      <c r="JHB225" s="131"/>
      <c r="JHC225" s="131"/>
      <c r="JHD225" s="131"/>
      <c r="JHE225" s="132"/>
      <c r="JHG225" s="130"/>
      <c r="JHH225" s="134"/>
      <c r="JHI225" s="134"/>
      <c r="JHJ225" s="131"/>
      <c r="JHK225" s="131"/>
      <c r="JHL225" s="131"/>
      <c r="JHM225" s="132"/>
      <c r="JHO225" s="130"/>
      <c r="JHP225" s="134"/>
      <c r="JHQ225" s="134"/>
      <c r="JHR225" s="131"/>
      <c r="JHS225" s="131"/>
      <c r="JHT225" s="131"/>
      <c r="JHU225" s="132"/>
      <c r="JHW225" s="130"/>
      <c r="JHX225" s="134"/>
      <c r="JHY225" s="134"/>
      <c r="JHZ225" s="131"/>
      <c r="JIA225" s="131"/>
      <c r="JIB225" s="131"/>
      <c r="JIC225" s="132"/>
      <c r="JIE225" s="130"/>
      <c r="JIF225" s="134"/>
      <c r="JIG225" s="134"/>
      <c r="JIH225" s="131"/>
      <c r="JII225" s="131"/>
      <c r="JIJ225" s="131"/>
      <c r="JIK225" s="132"/>
      <c r="JIM225" s="130"/>
      <c r="JIN225" s="134"/>
      <c r="JIO225" s="134"/>
      <c r="JIP225" s="131"/>
      <c r="JIQ225" s="131"/>
      <c r="JIR225" s="131"/>
      <c r="JIS225" s="132"/>
      <c r="JIU225" s="130"/>
      <c r="JIV225" s="134"/>
      <c r="JIW225" s="134"/>
      <c r="JIX225" s="131"/>
      <c r="JIY225" s="131"/>
      <c r="JIZ225" s="131"/>
      <c r="JJA225" s="132"/>
      <c r="JJC225" s="130"/>
      <c r="JJD225" s="134"/>
      <c r="JJE225" s="134"/>
      <c r="JJF225" s="131"/>
      <c r="JJG225" s="131"/>
      <c r="JJH225" s="131"/>
      <c r="JJI225" s="132"/>
      <c r="JJK225" s="130"/>
      <c r="JJL225" s="134"/>
      <c r="JJM225" s="134"/>
      <c r="JJN225" s="131"/>
      <c r="JJO225" s="131"/>
      <c r="JJP225" s="131"/>
      <c r="JJQ225" s="132"/>
      <c r="JJS225" s="130"/>
      <c r="JJT225" s="134"/>
      <c r="JJU225" s="134"/>
      <c r="JJV225" s="131"/>
      <c r="JJW225" s="131"/>
      <c r="JJX225" s="131"/>
      <c r="JJY225" s="132"/>
      <c r="JKA225" s="130"/>
      <c r="JKB225" s="134"/>
      <c r="JKC225" s="134"/>
      <c r="JKD225" s="131"/>
      <c r="JKE225" s="131"/>
      <c r="JKF225" s="131"/>
      <c r="JKG225" s="132"/>
      <c r="JKI225" s="130"/>
      <c r="JKJ225" s="134"/>
      <c r="JKK225" s="134"/>
      <c r="JKL225" s="131"/>
      <c r="JKM225" s="131"/>
      <c r="JKN225" s="131"/>
      <c r="JKO225" s="132"/>
      <c r="JKQ225" s="130"/>
      <c r="JKR225" s="134"/>
      <c r="JKS225" s="134"/>
      <c r="JKT225" s="131"/>
      <c r="JKU225" s="131"/>
      <c r="JKV225" s="131"/>
      <c r="JKW225" s="132"/>
      <c r="JKY225" s="130"/>
      <c r="JKZ225" s="134"/>
      <c r="JLA225" s="134"/>
      <c r="JLB225" s="131"/>
      <c r="JLC225" s="131"/>
      <c r="JLD225" s="131"/>
      <c r="JLE225" s="132"/>
      <c r="JLG225" s="130"/>
      <c r="JLH225" s="134"/>
      <c r="JLI225" s="134"/>
      <c r="JLJ225" s="131"/>
      <c r="JLK225" s="131"/>
      <c r="JLL225" s="131"/>
      <c r="JLM225" s="132"/>
      <c r="JLO225" s="130"/>
      <c r="JLP225" s="134"/>
      <c r="JLQ225" s="134"/>
      <c r="JLR225" s="131"/>
      <c r="JLS225" s="131"/>
      <c r="JLT225" s="131"/>
      <c r="JLU225" s="132"/>
      <c r="JLW225" s="130"/>
      <c r="JLX225" s="134"/>
      <c r="JLY225" s="134"/>
      <c r="JLZ225" s="131"/>
      <c r="JMA225" s="131"/>
      <c r="JMB225" s="131"/>
      <c r="JMC225" s="132"/>
      <c r="JME225" s="130"/>
      <c r="JMF225" s="134"/>
      <c r="JMG225" s="134"/>
      <c r="JMH225" s="131"/>
      <c r="JMI225" s="131"/>
      <c r="JMJ225" s="131"/>
      <c r="JMK225" s="132"/>
      <c r="JMM225" s="130"/>
      <c r="JMN225" s="134"/>
      <c r="JMO225" s="134"/>
      <c r="JMP225" s="131"/>
      <c r="JMQ225" s="131"/>
      <c r="JMR225" s="131"/>
      <c r="JMS225" s="132"/>
      <c r="JMU225" s="130"/>
      <c r="JMV225" s="134"/>
      <c r="JMW225" s="134"/>
      <c r="JMX225" s="131"/>
      <c r="JMY225" s="131"/>
      <c r="JMZ225" s="131"/>
      <c r="JNA225" s="132"/>
      <c r="JNC225" s="130"/>
      <c r="JND225" s="134"/>
      <c r="JNE225" s="134"/>
      <c r="JNF225" s="131"/>
      <c r="JNG225" s="131"/>
      <c r="JNH225" s="131"/>
      <c r="JNI225" s="132"/>
      <c r="JNK225" s="130"/>
      <c r="JNL225" s="134"/>
      <c r="JNM225" s="134"/>
      <c r="JNN225" s="131"/>
      <c r="JNO225" s="131"/>
      <c r="JNP225" s="131"/>
      <c r="JNQ225" s="132"/>
      <c r="JNS225" s="130"/>
      <c r="JNT225" s="134"/>
      <c r="JNU225" s="134"/>
      <c r="JNV225" s="131"/>
      <c r="JNW225" s="131"/>
      <c r="JNX225" s="131"/>
      <c r="JNY225" s="132"/>
      <c r="JOA225" s="130"/>
      <c r="JOB225" s="134"/>
      <c r="JOC225" s="134"/>
      <c r="JOD225" s="131"/>
      <c r="JOE225" s="131"/>
      <c r="JOF225" s="131"/>
      <c r="JOG225" s="132"/>
      <c r="JOI225" s="130"/>
      <c r="JOJ225" s="134"/>
      <c r="JOK225" s="134"/>
      <c r="JOL225" s="131"/>
      <c r="JOM225" s="131"/>
      <c r="JON225" s="131"/>
      <c r="JOO225" s="132"/>
      <c r="JOQ225" s="130"/>
      <c r="JOR225" s="134"/>
      <c r="JOS225" s="134"/>
      <c r="JOT225" s="131"/>
      <c r="JOU225" s="131"/>
      <c r="JOV225" s="131"/>
      <c r="JOW225" s="132"/>
      <c r="JOY225" s="130"/>
      <c r="JOZ225" s="134"/>
      <c r="JPA225" s="134"/>
      <c r="JPB225" s="131"/>
      <c r="JPC225" s="131"/>
      <c r="JPD225" s="131"/>
      <c r="JPE225" s="132"/>
      <c r="JPG225" s="130"/>
      <c r="JPH225" s="134"/>
      <c r="JPI225" s="134"/>
      <c r="JPJ225" s="131"/>
      <c r="JPK225" s="131"/>
      <c r="JPL225" s="131"/>
      <c r="JPM225" s="132"/>
      <c r="JPO225" s="130"/>
      <c r="JPP225" s="134"/>
      <c r="JPQ225" s="134"/>
      <c r="JPR225" s="131"/>
      <c r="JPS225" s="131"/>
      <c r="JPT225" s="131"/>
      <c r="JPU225" s="132"/>
      <c r="JPW225" s="130"/>
      <c r="JPX225" s="134"/>
      <c r="JPY225" s="134"/>
      <c r="JPZ225" s="131"/>
      <c r="JQA225" s="131"/>
      <c r="JQB225" s="131"/>
      <c r="JQC225" s="132"/>
      <c r="JQE225" s="130"/>
      <c r="JQF225" s="134"/>
      <c r="JQG225" s="134"/>
      <c r="JQH225" s="131"/>
      <c r="JQI225" s="131"/>
      <c r="JQJ225" s="131"/>
      <c r="JQK225" s="132"/>
      <c r="JQM225" s="130"/>
      <c r="JQN225" s="134"/>
      <c r="JQO225" s="134"/>
      <c r="JQP225" s="131"/>
      <c r="JQQ225" s="131"/>
      <c r="JQR225" s="131"/>
      <c r="JQS225" s="132"/>
      <c r="JQU225" s="130"/>
      <c r="JQV225" s="134"/>
      <c r="JQW225" s="134"/>
      <c r="JQX225" s="131"/>
      <c r="JQY225" s="131"/>
      <c r="JQZ225" s="131"/>
      <c r="JRA225" s="132"/>
      <c r="JRC225" s="130"/>
      <c r="JRD225" s="134"/>
      <c r="JRE225" s="134"/>
      <c r="JRF225" s="131"/>
      <c r="JRG225" s="131"/>
      <c r="JRH225" s="131"/>
      <c r="JRI225" s="132"/>
      <c r="JRK225" s="130"/>
      <c r="JRL225" s="134"/>
      <c r="JRM225" s="134"/>
      <c r="JRN225" s="131"/>
      <c r="JRO225" s="131"/>
      <c r="JRP225" s="131"/>
      <c r="JRQ225" s="132"/>
      <c r="JRS225" s="130"/>
      <c r="JRT225" s="134"/>
      <c r="JRU225" s="134"/>
      <c r="JRV225" s="131"/>
      <c r="JRW225" s="131"/>
      <c r="JRX225" s="131"/>
      <c r="JRY225" s="132"/>
      <c r="JSA225" s="130"/>
      <c r="JSB225" s="134"/>
      <c r="JSC225" s="134"/>
      <c r="JSD225" s="131"/>
      <c r="JSE225" s="131"/>
      <c r="JSF225" s="131"/>
      <c r="JSG225" s="132"/>
      <c r="JSI225" s="130"/>
      <c r="JSJ225" s="134"/>
      <c r="JSK225" s="134"/>
      <c r="JSL225" s="131"/>
      <c r="JSM225" s="131"/>
      <c r="JSN225" s="131"/>
      <c r="JSO225" s="132"/>
      <c r="JSQ225" s="130"/>
      <c r="JSR225" s="134"/>
      <c r="JSS225" s="134"/>
      <c r="JST225" s="131"/>
      <c r="JSU225" s="131"/>
      <c r="JSV225" s="131"/>
      <c r="JSW225" s="132"/>
      <c r="JSY225" s="130"/>
      <c r="JSZ225" s="134"/>
      <c r="JTA225" s="134"/>
      <c r="JTB225" s="131"/>
      <c r="JTC225" s="131"/>
      <c r="JTD225" s="131"/>
      <c r="JTE225" s="132"/>
      <c r="JTG225" s="130"/>
      <c r="JTH225" s="134"/>
      <c r="JTI225" s="134"/>
      <c r="JTJ225" s="131"/>
      <c r="JTK225" s="131"/>
      <c r="JTL225" s="131"/>
      <c r="JTM225" s="132"/>
      <c r="JTO225" s="130"/>
      <c r="JTP225" s="134"/>
      <c r="JTQ225" s="134"/>
      <c r="JTR225" s="131"/>
      <c r="JTS225" s="131"/>
      <c r="JTT225" s="131"/>
      <c r="JTU225" s="132"/>
      <c r="JTW225" s="130"/>
      <c r="JTX225" s="134"/>
      <c r="JTY225" s="134"/>
      <c r="JTZ225" s="131"/>
      <c r="JUA225" s="131"/>
      <c r="JUB225" s="131"/>
      <c r="JUC225" s="132"/>
      <c r="JUE225" s="130"/>
      <c r="JUF225" s="134"/>
      <c r="JUG225" s="134"/>
      <c r="JUH225" s="131"/>
      <c r="JUI225" s="131"/>
      <c r="JUJ225" s="131"/>
      <c r="JUK225" s="132"/>
      <c r="JUM225" s="130"/>
      <c r="JUN225" s="134"/>
      <c r="JUO225" s="134"/>
      <c r="JUP225" s="131"/>
      <c r="JUQ225" s="131"/>
      <c r="JUR225" s="131"/>
      <c r="JUS225" s="132"/>
      <c r="JUU225" s="130"/>
      <c r="JUV225" s="134"/>
      <c r="JUW225" s="134"/>
      <c r="JUX225" s="131"/>
      <c r="JUY225" s="131"/>
      <c r="JUZ225" s="131"/>
      <c r="JVA225" s="132"/>
      <c r="JVC225" s="130"/>
      <c r="JVD225" s="134"/>
      <c r="JVE225" s="134"/>
      <c r="JVF225" s="131"/>
      <c r="JVG225" s="131"/>
      <c r="JVH225" s="131"/>
      <c r="JVI225" s="132"/>
      <c r="JVK225" s="130"/>
      <c r="JVL225" s="134"/>
      <c r="JVM225" s="134"/>
      <c r="JVN225" s="131"/>
      <c r="JVO225" s="131"/>
      <c r="JVP225" s="131"/>
      <c r="JVQ225" s="132"/>
      <c r="JVS225" s="130"/>
      <c r="JVT225" s="134"/>
      <c r="JVU225" s="134"/>
      <c r="JVV225" s="131"/>
      <c r="JVW225" s="131"/>
      <c r="JVX225" s="131"/>
      <c r="JVY225" s="132"/>
      <c r="JWA225" s="130"/>
      <c r="JWB225" s="134"/>
      <c r="JWC225" s="134"/>
      <c r="JWD225" s="131"/>
      <c r="JWE225" s="131"/>
      <c r="JWF225" s="131"/>
      <c r="JWG225" s="132"/>
      <c r="JWI225" s="130"/>
      <c r="JWJ225" s="134"/>
      <c r="JWK225" s="134"/>
      <c r="JWL225" s="131"/>
      <c r="JWM225" s="131"/>
      <c r="JWN225" s="131"/>
      <c r="JWO225" s="132"/>
      <c r="JWQ225" s="130"/>
      <c r="JWR225" s="134"/>
      <c r="JWS225" s="134"/>
      <c r="JWT225" s="131"/>
      <c r="JWU225" s="131"/>
      <c r="JWV225" s="131"/>
      <c r="JWW225" s="132"/>
      <c r="JWY225" s="130"/>
      <c r="JWZ225" s="134"/>
      <c r="JXA225" s="134"/>
      <c r="JXB225" s="131"/>
      <c r="JXC225" s="131"/>
      <c r="JXD225" s="131"/>
      <c r="JXE225" s="132"/>
      <c r="JXG225" s="130"/>
      <c r="JXH225" s="134"/>
      <c r="JXI225" s="134"/>
      <c r="JXJ225" s="131"/>
      <c r="JXK225" s="131"/>
      <c r="JXL225" s="131"/>
      <c r="JXM225" s="132"/>
      <c r="JXO225" s="130"/>
      <c r="JXP225" s="134"/>
      <c r="JXQ225" s="134"/>
      <c r="JXR225" s="131"/>
      <c r="JXS225" s="131"/>
      <c r="JXT225" s="131"/>
      <c r="JXU225" s="132"/>
      <c r="JXW225" s="130"/>
      <c r="JXX225" s="134"/>
      <c r="JXY225" s="134"/>
      <c r="JXZ225" s="131"/>
      <c r="JYA225" s="131"/>
      <c r="JYB225" s="131"/>
      <c r="JYC225" s="132"/>
      <c r="JYE225" s="130"/>
      <c r="JYF225" s="134"/>
      <c r="JYG225" s="134"/>
      <c r="JYH225" s="131"/>
      <c r="JYI225" s="131"/>
      <c r="JYJ225" s="131"/>
      <c r="JYK225" s="132"/>
      <c r="JYM225" s="130"/>
      <c r="JYN225" s="134"/>
      <c r="JYO225" s="134"/>
      <c r="JYP225" s="131"/>
      <c r="JYQ225" s="131"/>
      <c r="JYR225" s="131"/>
      <c r="JYS225" s="132"/>
      <c r="JYU225" s="130"/>
      <c r="JYV225" s="134"/>
      <c r="JYW225" s="134"/>
      <c r="JYX225" s="131"/>
      <c r="JYY225" s="131"/>
      <c r="JYZ225" s="131"/>
      <c r="JZA225" s="132"/>
      <c r="JZC225" s="130"/>
      <c r="JZD225" s="134"/>
      <c r="JZE225" s="134"/>
      <c r="JZF225" s="131"/>
      <c r="JZG225" s="131"/>
      <c r="JZH225" s="131"/>
      <c r="JZI225" s="132"/>
      <c r="JZK225" s="130"/>
      <c r="JZL225" s="134"/>
      <c r="JZM225" s="134"/>
      <c r="JZN225" s="131"/>
      <c r="JZO225" s="131"/>
      <c r="JZP225" s="131"/>
      <c r="JZQ225" s="132"/>
      <c r="JZS225" s="130"/>
      <c r="JZT225" s="134"/>
      <c r="JZU225" s="134"/>
      <c r="JZV225" s="131"/>
      <c r="JZW225" s="131"/>
      <c r="JZX225" s="131"/>
      <c r="JZY225" s="132"/>
      <c r="KAA225" s="130"/>
      <c r="KAB225" s="134"/>
      <c r="KAC225" s="134"/>
      <c r="KAD225" s="131"/>
      <c r="KAE225" s="131"/>
      <c r="KAF225" s="131"/>
      <c r="KAG225" s="132"/>
      <c r="KAI225" s="130"/>
      <c r="KAJ225" s="134"/>
      <c r="KAK225" s="134"/>
      <c r="KAL225" s="131"/>
      <c r="KAM225" s="131"/>
      <c r="KAN225" s="131"/>
      <c r="KAO225" s="132"/>
      <c r="KAQ225" s="130"/>
      <c r="KAR225" s="134"/>
      <c r="KAS225" s="134"/>
      <c r="KAT225" s="131"/>
      <c r="KAU225" s="131"/>
      <c r="KAV225" s="131"/>
      <c r="KAW225" s="132"/>
      <c r="KAY225" s="130"/>
      <c r="KAZ225" s="134"/>
      <c r="KBA225" s="134"/>
      <c r="KBB225" s="131"/>
      <c r="KBC225" s="131"/>
      <c r="KBD225" s="131"/>
      <c r="KBE225" s="132"/>
      <c r="KBG225" s="130"/>
      <c r="KBH225" s="134"/>
      <c r="KBI225" s="134"/>
      <c r="KBJ225" s="131"/>
      <c r="KBK225" s="131"/>
      <c r="KBL225" s="131"/>
      <c r="KBM225" s="132"/>
      <c r="KBO225" s="130"/>
      <c r="KBP225" s="134"/>
      <c r="KBQ225" s="134"/>
      <c r="KBR225" s="131"/>
      <c r="KBS225" s="131"/>
      <c r="KBT225" s="131"/>
      <c r="KBU225" s="132"/>
      <c r="KBW225" s="130"/>
      <c r="KBX225" s="134"/>
      <c r="KBY225" s="134"/>
      <c r="KBZ225" s="131"/>
      <c r="KCA225" s="131"/>
      <c r="KCB225" s="131"/>
      <c r="KCC225" s="132"/>
      <c r="KCE225" s="130"/>
      <c r="KCF225" s="134"/>
      <c r="KCG225" s="134"/>
      <c r="KCH225" s="131"/>
      <c r="KCI225" s="131"/>
      <c r="KCJ225" s="131"/>
      <c r="KCK225" s="132"/>
      <c r="KCM225" s="130"/>
      <c r="KCN225" s="134"/>
      <c r="KCO225" s="134"/>
      <c r="KCP225" s="131"/>
      <c r="KCQ225" s="131"/>
      <c r="KCR225" s="131"/>
      <c r="KCS225" s="132"/>
      <c r="KCU225" s="130"/>
      <c r="KCV225" s="134"/>
      <c r="KCW225" s="134"/>
      <c r="KCX225" s="131"/>
      <c r="KCY225" s="131"/>
      <c r="KCZ225" s="131"/>
      <c r="KDA225" s="132"/>
      <c r="KDC225" s="130"/>
      <c r="KDD225" s="134"/>
      <c r="KDE225" s="134"/>
      <c r="KDF225" s="131"/>
      <c r="KDG225" s="131"/>
      <c r="KDH225" s="131"/>
      <c r="KDI225" s="132"/>
      <c r="KDK225" s="130"/>
      <c r="KDL225" s="134"/>
      <c r="KDM225" s="134"/>
      <c r="KDN225" s="131"/>
      <c r="KDO225" s="131"/>
      <c r="KDP225" s="131"/>
      <c r="KDQ225" s="132"/>
      <c r="KDS225" s="130"/>
      <c r="KDT225" s="134"/>
      <c r="KDU225" s="134"/>
      <c r="KDV225" s="131"/>
      <c r="KDW225" s="131"/>
      <c r="KDX225" s="131"/>
      <c r="KDY225" s="132"/>
      <c r="KEA225" s="130"/>
      <c r="KEB225" s="134"/>
      <c r="KEC225" s="134"/>
      <c r="KED225" s="131"/>
      <c r="KEE225" s="131"/>
      <c r="KEF225" s="131"/>
      <c r="KEG225" s="132"/>
      <c r="KEI225" s="130"/>
      <c r="KEJ225" s="134"/>
      <c r="KEK225" s="134"/>
      <c r="KEL225" s="131"/>
      <c r="KEM225" s="131"/>
      <c r="KEN225" s="131"/>
      <c r="KEO225" s="132"/>
      <c r="KEQ225" s="130"/>
      <c r="KER225" s="134"/>
      <c r="KES225" s="134"/>
      <c r="KET225" s="131"/>
      <c r="KEU225" s="131"/>
      <c r="KEV225" s="131"/>
      <c r="KEW225" s="132"/>
      <c r="KEY225" s="130"/>
      <c r="KEZ225" s="134"/>
      <c r="KFA225" s="134"/>
      <c r="KFB225" s="131"/>
      <c r="KFC225" s="131"/>
      <c r="KFD225" s="131"/>
      <c r="KFE225" s="132"/>
      <c r="KFG225" s="130"/>
      <c r="KFH225" s="134"/>
      <c r="KFI225" s="134"/>
      <c r="KFJ225" s="131"/>
      <c r="KFK225" s="131"/>
      <c r="KFL225" s="131"/>
      <c r="KFM225" s="132"/>
      <c r="KFO225" s="130"/>
      <c r="KFP225" s="134"/>
      <c r="KFQ225" s="134"/>
      <c r="KFR225" s="131"/>
      <c r="KFS225" s="131"/>
      <c r="KFT225" s="131"/>
      <c r="KFU225" s="132"/>
      <c r="KFW225" s="130"/>
      <c r="KFX225" s="134"/>
      <c r="KFY225" s="134"/>
      <c r="KFZ225" s="131"/>
      <c r="KGA225" s="131"/>
      <c r="KGB225" s="131"/>
      <c r="KGC225" s="132"/>
      <c r="KGE225" s="130"/>
      <c r="KGF225" s="134"/>
      <c r="KGG225" s="134"/>
      <c r="KGH225" s="131"/>
      <c r="KGI225" s="131"/>
      <c r="KGJ225" s="131"/>
      <c r="KGK225" s="132"/>
      <c r="KGM225" s="130"/>
      <c r="KGN225" s="134"/>
      <c r="KGO225" s="134"/>
      <c r="KGP225" s="131"/>
      <c r="KGQ225" s="131"/>
      <c r="KGR225" s="131"/>
      <c r="KGS225" s="132"/>
      <c r="KGU225" s="130"/>
      <c r="KGV225" s="134"/>
      <c r="KGW225" s="134"/>
      <c r="KGX225" s="131"/>
      <c r="KGY225" s="131"/>
      <c r="KGZ225" s="131"/>
      <c r="KHA225" s="132"/>
      <c r="KHC225" s="130"/>
      <c r="KHD225" s="134"/>
      <c r="KHE225" s="134"/>
      <c r="KHF225" s="131"/>
      <c r="KHG225" s="131"/>
      <c r="KHH225" s="131"/>
      <c r="KHI225" s="132"/>
      <c r="KHK225" s="130"/>
      <c r="KHL225" s="134"/>
      <c r="KHM225" s="134"/>
      <c r="KHN225" s="131"/>
      <c r="KHO225" s="131"/>
      <c r="KHP225" s="131"/>
      <c r="KHQ225" s="132"/>
      <c r="KHS225" s="130"/>
      <c r="KHT225" s="134"/>
      <c r="KHU225" s="134"/>
      <c r="KHV225" s="131"/>
      <c r="KHW225" s="131"/>
      <c r="KHX225" s="131"/>
      <c r="KHY225" s="132"/>
      <c r="KIA225" s="130"/>
      <c r="KIB225" s="134"/>
      <c r="KIC225" s="134"/>
      <c r="KID225" s="131"/>
      <c r="KIE225" s="131"/>
      <c r="KIF225" s="131"/>
      <c r="KIG225" s="132"/>
      <c r="KII225" s="130"/>
      <c r="KIJ225" s="134"/>
      <c r="KIK225" s="134"/>
      <c r="KIL225" s="131"/>
      <c r="KIM225" s="131"/>
      <c r="KIN225" s="131"/>
      <c r="KIO225" s="132"/>
      <c r="KIQ225" s="130"/>
      <c r="KIR225" s="134"/>
      <c r="KIS225" s="134"/>
      <c r="KIT225" s="131"/>
      <c r="KIU225" s="131"/>
      <c r="KIV225" s="131"/>
      <c r="KIW225" s="132"/>
      <c r="KIY225" s="130"/>
      <c r="KIZ225" s="134"/>
      <c r="KJA225" s="134"/>
      <c r="KJB225" s="131"/>
      <c r="KJC225" s="131"/>
      <c r="KJD225" s="131"/>
      <c r="KJE225" s="132"/>
      <c r="KJG225" s="130"/>
      <c r="KJH225" s="134"/>
      <c r="KJI225" s="134"/>
      <c r="KJJ225" s="131"/>
      <c r="KJK225" s="131"/>
      <c r="KJL225" s="131"/>
      <c r="KJM225" s="132"/>
      <c r="KJO225" s="130"/>
      <c r="KJP225" s="134"/>
      <c r="KJQ225" s="134"/>
      <c r="KJR225" s="131"/>
      <c r="KJS225" s="131"/>
      <c r="KJT225" s="131"/>
      <c r="KJU225" s="132"/>
      <c r="KJW225" s="130"/>
      <c r="KJX225" s="134"/>
      <c r="KJY225" s="134"/>
      <c r="KJZ225" s="131"/>
      <c r="KKA225" s="131"/>
      <c r="KKB225" s="131"/>
      <c r="KKC225" s="132"/>
      <c r="KKE225" s="130"/>
      <c r="KKF225" s="134"/>
      <c r="KKG225" s="134"/>
      <c r="KKH225" s="131"/>
      <c r="KKI225" s="131"/>
      <c r="KKJ225" s="131"/>
      <c r="KKK225" s="132"/>
      <c r="KKM225" s="130"/>
      <c r="KKN225" s="134"/>
      <c r="KKO225" s="134"/>
      <c r="KKP225" s="131"/>
      <c r="KKQ225" s="131"/>
      <c r="KKR225" s="131"/>
      <c r="KKS225" s="132"/>
      <c r="KKU225" s="130"/>
      <c r="KKV225" s="134"/>
      <c r="KKW225" s="134"/>
      <c r="KKX225" s="131"/>
      <c r="KKY225" s="131"/>
      <c r="KKZ225" s="131"/>
      <c r="KLA225" s="132"/>
      <c r="KLC225" s="130"/>
      <c r="KLD225" s="134"/>
      <c r="KLE225" s="134"/>
      <c r="KLF225" s="131"/>
      <c r="KLG225" s="131"/>
      <c r="KLH225" s="131"/>
      <c r="KLI225" s="132"/>
      <c r="KLK225" s="130"/>
      <c r="KLL225" s="134"/>
      <c r="KLM225" s="134"/>
      <c r="KLN225" s="131"/>
      <c r="KLO225" s="131"/>
      <c r="KLP225" s="131"/>
      <c r="KLQ225" s="132"/>
      <c r="KLS225" s="130"/>
      <c r="KLT225" s="134"/>
      <c r="KLU225" s="134"/>
      <c r="KLV225" s="131"/>
      <c r="KLW225" s="131"/>
      <c r="KLX225" s="131"/>
      <c r="KLY225" s="132"/>
      <c r="KMA225" s="130"/>
      <c r="KMB225" s="134"/>
      <c r="KMC225" s="134"/>
      <c r="KMD225" s="131"/>
      <c r="KME225" s="131"/>
      <c r="KMF225" s="131"/>
      <c r="KMG225" s="132"/>
      <c r="KMI225" s="130"/>
      <c r="KMJ225" s="134"/>
      <c r="KMK225" s="134"/>
      <c r="KML225" s="131"/>
      <c r="KMM225" s="131"/>
      <c r="KMN225" s="131"/>
      <c r="KMO225" s="132"/>
      <c r="KMQ225" s="130"/>
      <c r="KMR225" s="134"/>
      <c r="KMS225" s="134"/>
      <c r="KMT225" s="131"/>
      <c r="KMU225" s="131"/>
      <c r="KMV225" s="131"/>
      <c r="KMW225" s="132"/>
      <c r="KMY225" s="130"/>
      <c r="KMZ225" s="134"/>
      <c r="KNA225" s="134"/>
      <c r="KNB225" s="131"/>
      <c r="KNC225" s="131"/>
      <c r="KND225" s="131"/>
      <c r="KNE225" s="132"/>
      <c r="KNG225" s="130"/>
      <c r="KNH225" s="134"/>
      <c r="KNI225" s="134"/>
      <c r="KNJ225" s="131"/>
      <c r="KNK225" s="131"/>
      <c r="KNL225" s="131"/>
      <c r="KNM225" s="132"/>
      <c r="KNO225" s="130"/>
      <c r="KNP225" s="134"/>
      <c r="KNQ225" s="134"/>
      <c r="KNR225" s="131"/>
      <c r="KNS225" s="131"/>
      <c r="KNT225" s="131"/>
      <c r="KNU225" s="132"/>
      <c r="KNW225" s="130"/>
      <c r="KNX225" s="134"/>
      <c r="KNY225" s="134"/>
      <c r="KNZ225" s="131"/>
      <c r="KOA225" s="131"/>
      <c r="KOB225" s="131"/>
      <c r="KOC225" s="132"/>
      <c r="KOE225" s="130"/>
      <c r="KOF225" s="134"/>
      <c r="KOG225" s="134"/>
      <c r="KOH225" s="131"/>
      <c r="KOI225" s="131"/>
      <c r="KOJ225" s="131"/>
      <c r="KOK225" s="132"/>
      <c r="KOM225" s="130"/>
      <c r="KON225" s="134"/>
      <c r="KOO225" s="134"/>
      <c r="KOP225" s="131"/>
      <c r="KOQ225" s="131"/>
      <c r="KOR225" s="131"/>
      <c r="KOS225" s="132"/>
      <c r="KOU225" s="130"/>
      <c r="KOV225" s="134"/>
      <c r="KOW225" s="134"/>
      <c r="KOX225" s="131"/>
      <c r="KOY225" s="131"/>
      <c r="KOZ225" s="131"/>
      <c r="KPA225" s="132"/>
      <c r="KPC225" s="130"/>
      <c r="KPD225" s="134"/>
      <c r="KPE225" s="134"/>
      <c r="KPF225" s="131"/>
      <c r="KPG225" s="131"/>
      <c r="KPH225" s="131"/>
      <c r="KPI225" s="132"/>
      <c r="KPK225" s="130"/>
      <c r="KPL225" s="134"/>
      <c r="KPM225" s="134"/>
      <c r="KPN225" s="131"/>
      <c r="KPO225" s="131"/>
      <c r="KPP225" s="131"/>
      <c r="KPQ225" s="132"/>
      <c r="KPS225" s="130"/>
      <c r="KPT225" s="134"/>
      <c r="KPU225" s="134"/>
      <c r="KPV225" s="131"/>
      <c r="KPW225" s="131"/>
      <c r="KPX225" s="131"/>
      <c r="KPY225" s="132"/>
      <c r="KQA225" s="130"/>
      <c r="KQB225" s="134"/>
      <c r="KQC225" s="134"/>
      <c r="KQD225" s="131"/>
      <c r="KQE225" s="131"/>
      <c r="KQF225" s="131"/>
      <c r="KQG225" s="132"/>
      <c r="KQI225" s="130"/>
      <c r="KQJ225" s="134"/>
      <c r="KQK225" s="134"/>
      <c r="KQL225" s="131"/>
      <c r="KQM225" s="131"/>
      <c r="KQN225" s="131"/>
      <c r="KQO225" s="132"/>
      <c r="KQQ225" s="130"/>
      <c r="KQR225" s="134"/>
      <c r="KQS225" s="134"/>
      <c r="KQT225" s="131"/>
      <c r="KQU225" s="131"/>
      <c r="KQV225" s="131"/>
      <c r="KQW225" s="132"/>
      <c r="KQY225" s="130"/>
      <c r="KQZ225" s="134"/>
      <c r="KRA225" s="134"/>
      <c r="KRB225" s="131"/>
      <c r="KRC225" s="131"/>
      <c r="KRD225" s="131"/>
      <c r="KRE225" s="132"/>
      <c r="KRG225" s="130"/>
      <c r="KRH225" s="134"/>
      <c r="KRI225" s="134"/>
      <c r="KRJ225" s="131"/>
      <c r="KRK225" s="131"/>
      <c r="KRL225" s="131"/>
      <c r="KRM225" s="132"/>
      <c r="KRO225" s="130"/>
      <c r="KRP225" s="134"/>
      <c r="KRQ225" s="134"/>
      <c r="KRR225" s="131"/>
      <c r="KRS225" s="131"/>
      <c r="KRT225" s="131"/>
      <c r="KRU225" s="132"/>
      <c r="KRW225" s="130"/>
      <c r="KRX225" s="134"/>
      <c r="KRY225" s="134"/>
      <c r="KRZ225" s="131"/>
      <c r="KSA225" s="131"/>
      <c r="KSB225" s="131"/>
      <c r="KSC225" s="132"/>
      <c r="KSE225" s="130"/>
      <c r="KSF225" s="134"/>
      <c r="KSG225" s="134"/>
      <c r="KSH225" s="131"/>
      <c r="KSI225" s="131"/>
      <c r="KSJ225" s="131"/>
      <c r="KSK225" s="132"/>
      <c r="KSM225" s="130"/>
      <c r="KSN225" s="134"/>
      <c r="KSO225" s="134"/>
      <c r="KSP225" s="131"/>
      <c r="KSQ225" s="131"/>
      <c r="KSR225" s="131"/>
      <c r="KSS225" s="132"/>
      <c r="KSU225" s="130"/>
      <c r="KSV225" s="134"/>
      <c r="KSW225" s="134"/>
      <c r="KSX225" s="131"/>
      <c r="KSY225" s="131"/>
      <c r="KSZ225" s="131"/>
      <c r="KTA225" s="132"/>
      <c r="KTC225" s="130"/>
      <c r="KTD225" s="134"/>
      <c r="KTE225" s="134"/>
      <c r="KTF225" s="131"/>
      <c r="KTG225" s="131"/>
      <c r="KTH225" s="131"/>
      <c r="KTI225" s="132"/>
      <c r="KTK225" s="130"/>
      <c r="KTL225" s="134"/>
      <c r="KTM225" s="134"/>
      <c r="KTN225" s="131"/>
      <c r="KTO225" s="131"/>
      <c r="KTP225" s="131"/>
      <c r="KTQ225" s="132"/>
      <c r="KTS225" s="130"/>
      <c r="KTT225" s="134"/>
      <c r="KTU225" s="134"/>
      <c r="KTV225" s="131"/>
      <c r="KTW225" s="131"/>
      <c r="KTX225" s="131"/>
      <c r="KTY225" s="132"/>
      <c r="KUA225" s="130"/>
      <c r="KUB225" s="134"/>
      <c r="KUC225" s="134"/>
      <c r="KUD225" s="131"/>
      <c r="KUE225" s="131"/>
      <c r="KUF225" s="131"/>
      <c r="KUG225" s="132"/>
      <c r="KUI225" s="130"/>
      <c r="KUJ225" s="134"/>
      <c r="KUK225" s="134"/>
      <c r="KUL225" s="131"/>
      <c r="KUM225" s="131"/>
      <c r="KUN225" s="131"/>
      <c r="KUO225" s="132"/>
      <c r="KUQ225" s="130"/>
      <c r="KUR225" s="134"/>
      <c r="KUS225" s="134"/>
      <c r="KUT225" s="131"/>
      <c r="KUU225" s="131"/>
      <c r="KUV225" s="131"/>
      <c r="KUW225" s="132"/>
      <c r="KUY225" s="130"/>
      <c r="KUZ225" s="134"/>
      <c r="KVA225" s="134"/>
      <c r="KVB225" s="131"/>
      <c r="KVC225" s="131"/>
      <c r="KVD225" s="131"/>
      <c r="KVE225" s="132"/>
      <c r="KVG225" s="130"/>
      <c r="KVH225" s="134"/>
      <c r="KVI225" s="134"/>
      <c r="KVJ225" s="131"/>
      <c r="KVK225" s="131"/>
      <c r="KVL225" s="131"/>
      <c r="KVM225" s="132"/>
      <c r="KVO225" s="130"/>
      <c r="KVP225" s="134"/>
      <c r="KVQ225" s="134"/>
      <c r="KVR225" s="131"/>
      <c r="KVS225" s="131"/>
      <c r="KVT225" s="131"/>
      <c r="KVU225" s="132"/>
      <c r="KVW225" s="130"/>
      <c r="KVX225" s="134"/>
      <c r="KVY225" s="134"/>
      <c r="KVZ225" s="131"/>
      <c r="KWA225" s="131"/>
      <c r="KWB225" s="131"/>
      <c r="KWC225" s="132"/>
      <c r="KWE225" s="130"/>
      <c r="KWF225" s="134"/>
      <c r="KWG225" s="134"/>
      <c r="KWH225" s="131"/>
      <c r="KWI225" s="131"/>
      <c r="KWJ225" s="131"/>
      <c r="KWK225" s="132"/>
      <c r="KWM225" s="130"/>
      <c r="KWN225" s="134"/>
      <c r="KWO225" s="134"/>
      <c r="KWP225" s="131"/>
      <c r="KWQ225" s="131"/>
      <c r="KWR225" s="131"/>
      <c r="KWS225" s="132"/>
      <c r="KWU225" s="130"/>
      <c r="KWV225" s="134"/>
      <c r="KWW225" s="134"/>
      <c r="KWX225" s="131"/>
      <c r="KWY225" s="131"/>
      <c r="KWZ225" s="131"/>
      <c r="KXA225" s="132"/>
      <c r="KXC225" s="130"/>
      <c r="KXD225" s="134"/>
      <c r="KXE225" s="134"/>
      <c r="KXF225" s="131"/>
      <c r="KXG225" s="131"/>
      <c r="KXH225" s="131"/>
      <c r="KXI225" s="132"/>
      <c r="KXK225" s="130"/>
      <c r="KXL225" s="134"/>
      <c r="KXM225" s="134"/>
      <c r="KXN225" s="131"/>
      <c r="KXO225" s="131"/>
      <c r="KXP225" s="131"/>
      <c r="KXQ225" s="132"/>
      <c r="KXS225" s="130"/>
      <c r="KXT225" s="134"/>
      <c r="KXU225" s="134"/>
      <c r="KXV225" s="131"/>
      <c r="KXW225" s="131"/>
      <c r="KXX225" s="131"/>
      <c r="KXY225" s="132"/>
      <c r="KYA225" s="130"/>
      <c r="KYB225" s="134"/>
      <c r="KYC225" s="134"/>
      <c r="KYD225" s="131"/>
      <c r="KYE225" s="131"/>
      <c r="KYF225" s="131"/>
      <c r="KYG225" s="132"/>
      <c r="KYI225" s="130"/>
      <c r="KYJ225" s="134"/>
      <c r="KYK225" s="134"/>
      <c r="KYL225" s="131"/>
      <c r="KYM225" s="131"/>
      <c r="KYN225" s="131"/>
      <c r="KYO225" s="132"/>
      <c r="KYQ225" s="130"/>
      <c r="KYR225" s="134"/>
      <c r="KYS225" s="134"/>
      <c r="KYT225" s="131"/>
      <c r="KYU225" s="131"/>
      <c r="KYV225" s="131"/>
      <c r="KYW225" s="132"/>
      <c r="KYY225" s="130"/>
      <c r="KYZ225" s="134"/>
      <c r="KZA225" s="134"/>
      <c r="KZB225" s="131"/>
      <c r="KZC225" s="131"/>
      <c r="KZD225" s="131"/>
      <c r="KZE225" s="132"/>
      <c r="KZG225" s="130"/>
      <c r="KZH225" s="134"/>
      <c r="KZI225" s="134"/>
      <c r="KZJ225" s="131"/>
      <c r="KZK225" s="131"/>
      <c r="KZL225" s="131"/>
      <c r="KZM225" s="132"/>
      <c r="KZO225" s="130"/>
      <c r="KZP225" s="134"/>
      <c r="KZQ225" s="134"/>
      <c r="KZR225" s="131"/>
      <c r="KZS225" s="131"/>
      <c r="KZT225" s="131"/>
      <c r="KZU225" s="132"/>
      <c r="KZW225" s="130"/>
      <c r="KZX225" s="134"/>
      <c r="KZY225" s="134"/>
      <c r="KZZ225" s="131"/>
      <c r="LAA225" s="131"/>
      <c r="LAB225" s="131"/>
      <c r="LAC225" s="132"/>
      <c r="LAE225" s="130"/>
      <c r="LAF225" s="134"/>
      <c r="LAG225" s="134"/>
      <c r="LAH225" s="131"/>
      <c r="LAI225" s="131"/>
      <c r="LAJ225" s="131"/>
      <c r="LAK225" s="132"/>
      <c r="LAM225" s="130"/>
      <c r="LAN225" s="134"/>
      <c r="LAO225" s="134"/>
      <c r="LAP225" s="131"/>
      <c r="LAQ225" s="131"/>
      <c r="LAR225" s="131"/>
      <c r="LAS225" s="132"/>
      <c r="LAU225" s="130"/>
      <c r="LAV225" s="134"/>
      <c r="LAW225" s="134"/>
      <c r="LAX225" s="131"/>
      <c r="LAY225" s="131"/>
      <c r="LAZ225" s="131"/>
      <c r="LBA225" s="132"/>
      <c r="LBC225" s="130"/>
      <c r="LBD225" s="134"/>
      <c r="LBE225" s="134"/>
      <c r="LBF225" s="131"/>
      <c r="LBG225" s="131"/>
      <c r="LBH225" s="131"/>
      <c r="LBI225" s="132"/>
      <c r="LBK225" s="130"/>
      <c r="LBL225" s="134"/>
      <c r="LBM225" s="134"/>
      <c r="LBN225" s="131"/>
      <c r="LBO225" s="131"/>
      <c r="LBP225" s="131"/>
      <c r="LBQ225" s="132"/>
      <c r="LBS225" s="130"/>
      <c r="LBT225" s="134"/>
      <c r="LBU225" s="134"/>
      <c r="LBV225" s="131"/>
      <c r="LBW225" s="131"/>
      <c r="LBX225" s="131"/>
      <c r="LBY225" s="132"/>
      <c r="LCA225" s="130"/>
      <c r="LCB225" s="134"/>
      <c r="LCC225" s="134"/>
      <c r="LCD225" s="131"/>
      <c r="LCE225" s="131"/>
      <c r="LCF225" s="131"/>
      <c r="LCG225" s="132"/>
      <c r="LCI225" s="130"/>
      <c r="LCJ225" s="134"/>
      <c r="LCK225" s="134"/>
      <c r="LCL225" s="131"/>
      <c r="LCM225" s="131"/>
      <c r="LCN225" s="131"/>
      <c r="LCO225" s="132"/>
      <c r="LCQ225" s="130"/>
      <c r="LCR225" s="134"/>
      <c r="LCS225" s="134"/>
      <c r="LCT225" s="131"/>
      <c r="LCU225" s="131"/>
      <c r="LCV225" s="131"/>
      <c r="LCW225" s="132"/>
      <c r="LCY225" s="130"/>
      <c r="LCZ225" s="134"/>
      <c r="LDA225" s="134"/>
      <c r="LDB225" s="131"/>
      <c r="LDC225" s="131"/>
      <c r="LDD225" s="131"/>
      <c r="LDE225" s="132"/>
      <c r="LDG225" s="130"/>
      <c r="LDH225" s="134"/>
      <c r="LDI225" s="134"/>
      <c r="LDJ225" s="131"/>
      <c r="LDK225" s="131"/>
      <c r="LDL225" s="131"/>
      <c r="LDM225" s="132"/>
      <c r="LDO225" s="130"/>
      <c r="LDP225" s="134"/>
      <c r="LDQ225" s="134"/>
      <c r="LDR225" s="131"/>
      <c r="LDS225" s="131"/>
      <c r="LDT225" s="131"/>
      <c r="LDU225" s="132"/>
      <c r="LDW225" s="130"/>
      <c r="LDX225" s="134"/>
      <c r="LDY225" s="134"/>
      <c r="LDZ225" s="131"/>
      <c r="LEA225" s="131"/>
      <c r="LEB225" s="131"/>
      <c r="LEC225" s="132"/>
      <c r="LEE225" s="130"/>
      <c r="LEF225" s="134"/>
      <c r="LEG225" s="134"/>
      <c r="LEH225" s="131"/>
      <c r="LEI225" s="131"/>
      <c r="LEJ225" s="131"/>
      <c r="LEK225" s="132"/>
      <c r="LEM225" s="130"/>
      <c r="LEN225" s="134"/>
      <c r="LEO225" s="134"/>
      <c r="LEP225" s="131"/>
      <c r="LEQ225" s="131"/>
      <c r="LER225" s="131"/>
      <c r="LES225" s="132"/>
      <c r="LEU225" s="130"/>
      <c r="LEV225" s="134"/>
      <c r="LEW225" s="134"/>
      <c r="LEX225" s="131"/>
      <c r="LEY225" s="131"/>
      <c r="LEZ225" s="131"/>
      <c r="LFA225" s="132"/>
      <c r="LFC225" s="130"/>
      <c r="LFD225" s="134"/>
      <c r="LFE225" s="134"/>
      <c r="LFF225" s="131"/>
      <c r="LFG225" s="131"/>
      <c r="LFH225" s="131"/>
      <c r="LFI225" s="132"/>
      <c r="LFK225" s="130"/>
      <c r="LFL225" s="134"/>
      <c r="LFM225" s="134"/>
      <c r="LFN225" s="131"/>
      <c r="LFO225" s="131"/>
      <c r="LFP225" s="131"/>
      <c r="LFQ225" s="132"/>
      <c r="LFS225" s="130"/>
      <c r="LFT225" s="134"/>
      <c r="LFU225" s="134"/>
      <c r="LFV225" s="131"/>
      <c r="LFW225" s="131"/>
      <c r="LFX225" s="131"/>
      <c r="LFY225" s="132"/>
      <c r="LGA225" s="130"/>
      <c r="LGB225" s="134"/>
      <c r="LGC225" s="134"/>
      <c r="LGD225" s="131"/>
      <c r="LGE225" s="131"/>
      <c r="LGF225" s="131"/>
      <c r="LGG225" s="132"/>
      <c r="LGI225" s="130"/>
      <c r="LGJ225" s="134"/>
      <c r="LGK225" s="134"/>
      <c r="LGL225" s="131"/>
      <c r="LGM225" s="131"/>
      <c r="LGN225" s="131"/>
      <c r="LGO225" s="132"/>
      <c r="LGQ225" s="130"/>
      <c r="LGR225" s="134"/>
      <c r="LGS225" s="134"/>
      <c r="LGT225" s="131"/>
      <c r="LGU225" s="131"/>
      <c r="LGV225" s="131"/>
      <c r="LGW225" s="132"/>
      <c r="LGY225" s="130"/>
      <c r="LGZ225" s="134"/>
      <c r="LHA225" s="134"/>
      <c r="LHB225" s="131"/>
      <c r="LHC225" s="131"/>
      <c r="LHD225" s="131"/>
      <c r="LHE225" s="132"/>
      <c r="LHG225" s="130"/>
      <c r="LHH225" s="134"/>
      <c r="LHI225" s="134"/>
      <c r="LHJ225" s="131"/>
      <c r="LHK225" s="131"/>
      <c r="LHL225" s="131"/>
      <c r="LHM225" s="132"/>
      <c r="LHO225" s="130"/>
      <c r="LHP225" s="134"/>
      <c r="LHQ225" s="134"/>
      <c r="LHR225" s="131"/>
      <c r="LHS225" s="131"/>
      <c r="LHT225" s="131"/>
      <c r="LHU225" s="132"/>
      <c r="LHW225" s="130"/>
      <c r="LHX225" s="134"/>
      <c r="LHY225" s="134"/>
      <c r="LHZ225" s="131"/>
      <c r="LIA225" s="131"/>
      <c r="LIB225" s="131"/>
      <c r="LIC225" s="132"/>
      <c r="LIE225" s="130"/>
      <c r="LIF225" s="134"/>
      <c r="LIG225" s="134"/>
      <c r="LIH225" s="131"/>
      <c r="LII225" s="131"/>
      <c r="LIJ225" s="131"/>
      <c r="LIK225" s="132"/>
      <c r="LIM225" s="130"/>
      <c r="LIN225" s="134"/>
      <c r="LIO225" s="134"/>
      <c r="LIP225" s="131"/>
      <c r="LIQ225" s="131"/>
      <c r="LIR225" s="131"/>
      <c r="LIS225" s="132"/>
      <c r="LIU225" s="130"/>
      <c r="LIV225" s="134"/>
      <c r="LIW225" s="134"/>
      <c r="LIX225" s="131"/>
      <c r="LIY225" s="131"/>
      <c r="LIZ225" s="131"/>
      <c r="LJA225" s="132"/>
      <c r="LJC225" s="130"/>
      <c r="LJD225" s="134"/>
      <c r="LJE225" s="134"/>
      <c r="LJF225" s="131"/>
      <c r="LJG225" s="131"/>
      <c r="LJH225" s="131"/>
      <c r="LJI225" s="132"/>
      <c r="LJK225" s="130"/>
      <c r="LJL225" s="134"/>
      <c r="LJM225" s="134"/>
      <c r="LJN225" s="131"/>
      <c r="LJO225" s="131"/>
      <c r="LJP225" s="131"/>
      <c r="LJQ225" s="132"/>
      <c r="LJS225" s="130"/>
      <c r="LJT225" s="134"/>
      <c r="LJU225" s="134"/>
      <c r="LJV225" s="131"/>
      <c r="LJW225" s="131"/>
      <c r="LJX225" s="131"/>
      <c r="LJY225" s="132"/>
      <c r="LKA225" s="130"/>
      <c r="LKB225" s="134"/>
      <c r="LKC225" s="134"/>
      <c r="LKD225" s="131"/>
      <c r="LKE225" s="131"/>
      <c r="LKF225" s="131"/>
      <c r="LKG225" s="132"/>
      <c r="LKI225" s="130"/>
      <c r="LKJ225" s="134"/>
      <c r="LKK225" s="134"/>
      <c r="LKL225" s="131"/>
      <c r="LKM225" s="131"/>
      <c r="LKN225" s="131"/>
      <c r="LKO225" s="132"/>
      <c r="LKQ225" s="130"/>
      <c r="LKR225" s="134"/>
      <c r="LKS225" s="134"/>
      <c r="LKT225" s="131"/>
      <c r="LKU225" s="131"/>
      <c r="LKV225" s="131"/>
      <c r="LKW225" s="132"/>
      <c r="LKY225" s="130"/>
      <c r="LKZ225" s="134"/>
      <c r="LLA225" s="134"/>
      <c r="LLB225" s="131"/>
      <c r="LLC225" s="131"/>
      <c r="LLD225" s="131"/>
      <c r="LLE225" s="132"/>
      <c r="LLG225" s="130"/>
      <c r="LLH225" s="134"/>
      <c r="LLI225" s="134"/>
      <c r="LLJ225" s="131"/>
      <c r="LLK225" s="131"/>
      <c r="LLL225" s="131"/>
      <c r="LLM225" s="132"/>
      <c r="LLO225" s="130"/>
      <c r="LLP225" s="134"/>
      <c r="LLQ225" s="134"/>
      <c r="LLR225" s="131"/>
      <c r="LLS225" s="131"/>
      <c r="LLT225" s="131"/>
      <c r="LLU225" s="132"/>
      <c r="LLW225" s="130"/>
      <c r="LLX225" s="134"/>
      <c r="LLY225" s="134"/>
      <c r="LLZ225" s="131"/>
      <c r="LMA225" s="131"/>
      <c r="LMB225" s="131"/>
      <c r="LMC225" s="132"/>
      <c r="LME225" s="130"/>
      <c r="LMF225" s="134"/>
      <c r="LMG225" s="134"/>
      <c r="LMH225" s="131"/>
      <c r="LMI225" s="131"/>
      <c r="LMJ225" s="131"/>
      <c r="LMK225" s="132"/>
      <c r="LMM225" s="130"/>
      <c r="LMN225" s="134"/>
      <c r="LMO225" s="134"/>
      <c r="LMP225" s="131"/>
      <c r="LMQ225" s="131"/>
      <c r="LMR225" s="131"/>
      <c r="LMS225" s="132"/>
      <c r="LMU225" s="130"/>
      <c r="LMV225" s="134"/>
      <c r="LMW225" s="134"/>
      <c r="LMX225" s="131"/>
      <c r="LMY225" s="131"/>
      <c r="LMZ225" s="131"/>
      <c r="LNA225" s="132"/>
      <c r="LNC225" s="130"/>
      <c r="LND225" s="134"/>
      <c r="LNE225" s="134"/>
      <c r="LNF225" s="131"/>
      <c r="LNG225" s="131"/>
      <c r="LNH225" s="131"/>
      <c r="LNI225" s="132"/>
      <c r="LNK225" s="130"/>
      <c r="LNL225" s="134"/>
      <c r="LNM225" s="134"/>
      <c r="LNN225" s="131"/>
      <c r="LNO225" s="131"/>
      <c r="LNP225" s="131"/>
      <c r="LNQ225" s="132"/>
      <c r="LNS225" s="130"/>
      <c r="LNT225" s="134"/>
      <c r="LNU225" s="134"/>
      <c r="LNV225" s="131"/>
      <c r="LNW225" s="131"/>
      <c r="LNX225" s="131"/>
      <c r="LNY225" s="132"/>
      <c r="LOA225" s="130"/>
      <c r="LOB225" s="134"/>
      <c r="LOC225" s="134"/>
      <c r="LOD225" s="131"/>
      <c r="LOE225" s="131"/>
      <c r="LOF225" s="131"/>
      <c r="LOG225" s="132"/>
      <c r="LOI225" s="130"/>
      <c r="LOJ225" s="134"/>
      <c r="LOK225" s="134"/>
      <c r="LOL225" s="131"/>
      <c r="LOM225" s="131"/>
      <c r="LON225" s="131"/>
      <c r="LOO225" s="132"/>
      <c r="LOQ225" s="130"/>
      <c r="LOR225" s="134"/>
      <c r="LOS225" s="134"/>
      <c r="LOT225" s="131"/>
      <c r="LOU225" s="131"/>
      <c r="LOV225" s="131"/>
      <c r="LOW225" s="132"/>
      <c r="LOY225" s="130"/>
      <c r="LOZ225" s="134"/>
      <c r="LPA225" s="134"/>
      <c r="LPB225" s="131"/>
      <c r="LPC225" s="131"/>
      <c r="LPD225" s="131"/>
      <c r="LPE225" s="132"/>
      <c r="LPG225" s="130"/>
      <c r="LPH225" s="134"/>
      <c r="LPI225" s="134"/>
      <c r="LPJ225" s="131"/>
      <c r="LPK225" s="131"/>
      <c r="LPL225" s="131"/>
      <c r="LPM225" s="132"/>
      <c r="LPO225" s="130"/>
      <c r="LPP225" s="134"/>
      <c r="LPQ225" s="134"/>
      <c r="LPR225" s="131"/>
      <c r="LPS225" s="131"/>
      <c r="LPT225" s="131"/>
      <c r="LPU225" s="132"/>
      <c r="LPW225" s="130"/>
      <c r="LPX225" s="134"/>
      <c r="LPY225" s="134"/>
      <c r="LPZ225" s="131"/>
      <c r="LQA225" s="131"/>
      <c r="LQB225" s="131"/>
      <c r="LQC225" s="132"/>
      <c r="LQE225" s="130"/>
      <c r="LQF225" s="134"/>
      <c r="LQG225" s="134"/>
      <c r="LQH225" s="131"/>
      <c r="LQI225" s="131"/>
      <c r="LQJ225" s="131"/>
      <c r="LQK225" s="132"/>
      <c r="LQM225" s="130"/>
      <c r="LQN225" s="134"/>
      <c r="LQO225" s="134"/>
      <c r="LQP225" s="131"/>
      <c r="LQQ225" s="131"/>
      <c r="LQR225" s="131"/>
      <c r="LQS225" s="132"/>
      <c r="LQU225" s="130"/>
      <c r="LQV225" s="134"/>
      <c r="LQW225" s="134"/>
      <c r="LQX225" s="131"/>
      <c r="LQY225" s="131"/>
      <c r="LQZ225" s="131"/>
      <c r="LRA225" s="132"/>
      <c r="LRC225" s="130"/>
      <c r="LRD225" s="134"/>
      <c r="LRE225" s="134"/>
      <c r="LRF225" s="131"/>
      <c r="LRG225" s="131"/>
      <c r="LRH225" s="131"/>
      <c r="LRI225" s="132"/>
      <c r="LRK225" s="130"/>
      <c r="LRL225" s="134"/>
      <c r="LRM225" s="134"/>
      <c r="LRN225" s="131"/>
      <c r="LRO225" s="131"/>
      <c r="LRP225" s="131"/>
      <c r="LRQ225" s="132"/>
      <c r="LRS225" s="130"/>
      <c r="LRT225" s="134"/>
      <c r="LRU225" s="134"/>
      <c r="LRV225" s="131"/>
      <c r="LRW225" s="131"/>
      <c r="LRX225" s="131"/>
      <c r="LRY225" s="132"/>
      <c r="LSA225" s="130"/>
      <c r="LSB225" s="134"/>
      <c r="LSC225" s="134"/>
      <c r="LSD225" s="131"/>
      <c r="LSE225" s="131"/>
      <c r="LSF225" s="131"/>
      <c r="LSG225" s="132"/>
      <c r="LSI225" s="130"/>
      <c r="LSJ225" s="134"/>
      <c r="LSK225" s="134"/>
      <c r="LSL225" s="131"/>
      <c r="LSM225" s="131"/>
      <c r="LSN225" s="131"/>
      <c r="LSO225" s="132"/>
      <c r="LSQ225" s="130"/>
      <c r="LSR225" s="134"/>
      <c r="LSS225" s="134"/>
      <c r="LST225" s="131"/>
      <c r="LSU225" s="131"/>
      <c r="LSV225" s="131"/>
      <c r="LSW225" s="132"/>
      <c r="LSY225" s="130"/>
      <c r="LSZ225" s="134"/>
      <c r="LTA225" s="134"/>
      <c r="LTB225" s="131"/>
      <c r="LTC225" s="131"/>
      <c r="LTD225" s="131"/>
      <c r="LTE225" s="132"/>
      <c r="LTG225" s="130"/>
      <c r="LTH225" s="134"/>
      <c r="LTI225" s="134"/>
      <c r="LTJ225" s="131"/>
      <c r="LTK225" s="131"/>
      <c r="LTL225" s="131"/>
      <c r="LTM225" s="132"/>
      <c r="LTO225" s="130"/>
      <c r="LTP225" s="134"/>
      <c r="LTQ225" s="134"/>
      <c r="LTR225" s="131"/>
      <c r="LTS225" s="131"/>
      <c r="LTT225" s="131"/>
      <c r="LTU225" s="132"/>
      <c r="LTW225" s="130"/>
      <c r="LTX225" s="134"/>
      <c r="LTY225" s="134"/>
      <c r="LTZ225" s="131"/>
      <c r="LUA225" s="131"/>
      <c r="LUB225" s="131"/>
      <c r="LUC225" s="132"/>
      <c r="LUE225" s="130"/>
      <c r="LUF225" s="134"/>
      <c r="LUG225" s="134"/>
      <c r="LUH225" s="131"/>
      <c r="LUI225" s="131"/>
      <c r="LUJ225" s="131"/>
      <c r="LUK225" s="132"/>
      <c r="LUM225" s="130"/>
      <c r="LUN225" s="134"/>
      <c r="LUO225" s="134"/>
      <c r="LUP225" s="131"/>
      <c r="LUQ225" s="131"/>
      <c r="LUR225" s="131"/>
      <c r="LUS225" s="132"/>
      <c r="LUU225" s="130"/>
      <c r="LUV225" s="134"/>
      <c r="LUW225" s="134"/>
      <c r="LUX225" s="131"/>
      <c r="LUY225" s="131"/>
      <c r="LUZ225" s="131"/>
      <c r="LVA225" s="132"/>
      <c r="LVC225" s="130"/>
      <c r="LVD225" s="134"/>
      <c r="LVE225" s="134"/>
      <c r="LVF225" s="131"/>
      <c r="LVG225" s="131"/>
      <c r="LVH225" s="131"/>
      <c r="LVI225" s="132"/>
      <c r="LVK225" s="130"/>
      <c r="LVL225" s="134"/>
      <c r="LVM225" s="134"/>
      <c r="LVN225" s="131"/>
      <c r="LVO225" s="131"/>
      <c r="LVP225" s="131"/>
      <c r="LVQ225" s="132"/>
      <c r="LVS225" s="130"/>
      <c r="LVT225" s="134"/>
      <c r="LVU225" s="134"/>
      <c r="LVV225" s="131"/>
      <c r="LVW225" s="131"/>
      <c r="LVX225" s="131"/>
      <c r="LVY225" s="132"/>
      <c r="LWA225" s="130"/>
      <c r="LWB225" s="134"/>
      <c r="LWC225" s="134"/>
      <c r="LWD225" s="131"/>
      <c r="LWE225" s="131"/>
      <c r="LWF225" s="131"/>
      <c r="LWG225" s="132"/>
      <c r="LWI225" s="130"/>
      <c r="LWJ225" s="134"/>
      <c r="LWK225" s="134"/>
      <c r="LWL225" s="131"/>
      <c r="LWM225" s="131"/>
      <c r="LWN225" s="131"/>
      <c r="LWO225" s="132"/>
      <c r="LWQ225" s="130"/>
      <c r="LWR225" s="134"/>
      <c r="LWS225" s="134"/>
      <c r="LWT225" s="131"/>
      <c r="LWU225" s="131"/>
      <c r="LWV225" s="131"/>
      <c r="LWW225" s="132"/>
      <c r="LWY225" s="130"/>
      <c r="LWZ225" s="134"/>
      <c r="LXA225" s="134"/>
      <c r="LXB225" s="131"/>
      <c r="LXC225" s="131"/>
      <c r="LXD225" s="131"/>
      <c r="LXE225" s="132"/>
      <c r="LXG225" s="130"/>
      <c r="LXH225" s="134"/>
      <c r="LXI225" s="134"/>
      <c r="LXJ225" s="131"/>
      <c r="LXK225" s="131"/>
      <c r="LXL225" s="131"/>
      <c r="LXM225" s="132"/>
      <c r="LXO225" s="130"/>
      <c r="LXP225" s="134"/>
      <c r="LXQ225" s="134"/>
      <c r="LXR225" s="131"/>
      <c r="LXS225" s="131"/>
      <c r="LXT225" s="131"/>
      <c r="LXU225" s="132"/>
      <c r="LXW225" s="130"/>
      <c r="LXX225" s="134"/>
      <c r="LXY225" s="134"/>
      <c r="LXZ225" s="131"/>
      <c r="LYA225" s="131"/>
      <c r="LYB225" s="131"/>
      <c r="LYC225" s="132"/>
      <c r="LYE225" s="130"/>
      <c r="LYF225" s="134"/>
      <c r="LYG225" s="134"/>
      <c r="LYH225" s="131"/>
      <c r="LYI225" s="131"/>
      <c r="LYJ225" s="131"/>
      <c r="LYK225" s="132"/>
      <c r="LYM225" s="130"/>
      <c r="LYN225" s="134"/>
      <c r="LYO225" s="134"/>
      <c r="LYP225" s="131"/>
      <c r="LYQ225" s="131"/>
      <c r="LYR225" s="131"/>
      <c r="LYS225" s="132"/>
      <c r="LYU225" s="130"/>
      <c r="LYV225" s="134"/>
      <c r="LYW225" s="134"/>
      <c r="LYX225" s="131"/>
      <c r="LYY225" s="131"/>
      <c r="LYZ225" s="131"/>
      <c r="LZA225" s="132"/>
      <c r="LZC225" s="130"/>
      <c r="LZD225" s="134"/>
      <c r="LZE225" s="134"/>
      <c r="LZF225" s="131"/>
      <c r="LZG225" s="131"/>
      <c r="LZH225" s="131"/>
      <c r="LZI225" s="132"/>
      <c r="LZK225" s="130"/>
      <c r="LZL225" s="134"/>
      <c r="LZM225" s="134"/>
      <c r="LZN225" s="131"/>
      <c r="LZO225" s="131"/>
      <c r="LZP225" s="131"/>
      <c r="LZQ225" s="132"/>
      <c r="LZS225" s="130"/>
      <c r="LZT225" s="134"/>
      <c r="LZU225" s="134"/>
      <c r="LZV225" s="131"/>
      <c r="LZW225" s="131"/>
      <c r="LZX225" s="131"/>
      <c r="LZY225" s="132"/>
      <c r="MAA225" s="130"/>
      <c r="MAB225" s="134"/>
      <c r="MAC225" s="134"/>
      <c r="MAD225" s="131"/>
      <c r="MAE225" s="131"/>
      <c r="MAF225" s="131"/>
      <c r="MAG225" s="132"/>
      <c r="MAI225" s="130"/>
      <c r="MAJ225" s="134"/>
      <c r="MAK225" s="134"/>
      <c r="MAL225" s="131"/>
      <c r="MAM225" s="131"/>
      <c r="MAN225" s="131"/>
      <c r="MAO225" s="132"/>
      <c r="MAQ225" s="130"/>
      <c r="MAR225" s="134"/>
      <c r="MAS225" s="134"/>
      <c r="MAT225" s="131"/>
      <c r="MAU225" s="131"/>
      <c r="MAV225" s="131"/>
      <c r="MAW225" s="132"/>
      <c r="MAY225" s="130"/>
      <c r="MAZ225" s="134"/>
      <c r="MBA225" s="134"/>
      <c r="MBB225" s="131"/>
      <c r="MBC225" s="131"/>
      <c r="MBD225" s="131"/>
      <c r="MBE225" s="132"/>
      <c r="MBG225" s="130"/>
      <c r="MBH225" s="134"/>
      <c r="MBI225" s="134"/>
      <c r="MBJ225" s="131"/>
      <c r="MBK225" s="131"/>
      <c r="MBL225" s="131"/>
      <c r="MBM225" s="132"/>
      <c r="MBO225" s="130"/>
      <c r="MBP225" s="134"/>
      <c r="MBQ225" s="134"/>
      <c r="MBR225" s="131"/>
      <c r="MBS225" s="131"/>
      <c r="MBT225" s="131"/>
      <c r="MBU225" s="132"/>
      <c r="MBW225" s="130"/>
      <c r="MBX225" s="134"/>
      <c r="MBY225" s="134"/>
      <c r="MBZ225" s="131"/>
      <c r="MCA225" s="131"/>
      <c r="MCB225" s="131"/>
      <c r="MCC225" s="132"/>
      <c r="MCE225" s="130"/>
      <c r="MCF225" s="134"/>
      <c r="MCG225" s="134"/>
      <c r="MCH225" s="131"/>
      <c r="MCI225" s="131"/>
      <c r="MCJ225" s="131"/>
      <c r="MCK225" s="132"/>
      <c r="MCM225" s="130"/>
      <c r="MCN225" s="134"/>
      <c r="MCO225" s="134"/>
      <c r="MCP225" s="131"/>
      <c r="MCQ225" s="131"/>
      <c r="MCR225" s="131"/>
      <c r="MCS225" s="132"/>
      <c r="MCU225" s="130"/>
      <c r="MCV225" s="134"/>
      <c r="MCW225" s="134"/>
      <c r="MCX225" s="131"/>
      <c r="MCY225" s="131"/>
      <c r="MCZ225" s="131"/>
      <c r="MDA225" s="132"/>
      <c r="MDC225" s="130"/>
      <c r="MDD225" s="134"/>
      <c r="MDE225" s="134"/>
      <c r="MDF225" s="131"/>
      <c r="MDG225" s="131"/>
      <c r="MDH225" s="131"/>
      <c r="MDI225" s="132"/>
      <c r="MDK225" s="130"/>
      <c r="MDL225" s="134"/>
      <c r="MDM225" s="134"/>
      <c r="MDN225" s="131"/>
      <c r="MDO225" s="131"/>
      <c r="MDP225" s="131"/>
      <c r="MDQ225" s="132"/>
      <c r="MDS225" s="130"/>
      <c r="MDT225" s="134"/>
      <c r="MDU225" s="134"/>
      <c r="MDV225" s="131"/>
      <c r="MDW225" s="131"/>
      <c r="MDX225" s="131"/>
      <c r="MDY225" s="132"/>
      <c r="MEA225" s="130"/>
      <c r="MEB225" s="134"/>
      <c r="MEC225" s="134"/>
      <c r="MED225" s="131"/>
      <c r="MEE225" s="131"/>
      <c r="MEF225" s="131"/>
      <c r="MEG225" s="132"/>
      <c r="MEI225" s="130"/>
      <c r="MEJ225" s="134"/>
      <c r="MEK225" s="134"/>
      <c r="MEL225" s="131"/>
      <c r="MEM225" s="131"/>
      <c r="MEN225" s="131"/>
      <c r="MEO225" s="132"/>
      <c r="MEQ225" s="130"/>
      <c r="MER225" s="134"/>
      <c r="MES225" s="134"/>
      <c r="MET225" s="131"/>
      <c r="MEU225" s="131"/>
      <c r="MEV225" s="131"/>
      <c r="MEW225" s="132"/>
      <c r="MEY225" s="130"/>
      <c r="MEZ225" s="134"/>
      <c r="MFA225" s="134"/>
      <c r="MFB225" s="131"/>
      <c r="MFC225" s="131"/>
      <c r="MFD225" s="131"/>
      <c r="MFE225" s="132"/>
      <c r="MFG225" s="130"/>
      <c r="MFH225" s="134"/>
      <c r="MFI225" s="134"/>
      <c r="MFJ225" s="131"/>
      <c r="MFK225" s="131"/>
      <c r="MFL225" s="131"/>
      <c r="MFM225" s="132"/>
      <c r="MFO225" s="130"/>
      <c r="MFP225" s="134"/>
      <c r="MFQ225" s="134"/>
      <c r="MFR225" s="131"/>
      <c r="MFS225" s="131"/>
      <c r="MFT225" s="131"/>
      <c r="MFU225" s="132"/>
      <c r="MFW225" s="130"/>
      <c r="MFX225" s="134"/>
      <c r="MFY225" s="134"/>
      <c r="MFZ225" s="131"/>
      <c r="MGA225" s="131"/>
      <c r="MGB225" s="131"/>
      <c r="MGC225" s="132"/>
      <c r="MGE225" s="130"/>
      <c r="MGF225" s="134"/>
      <c r="MGG225" s="134"/>
      <c r="MGH225" s="131"/>
      <c r="MGI225" s="131"/>
      <c r="MGJ225" s="131"/>
      <c r="MGK225" s="132"/>
      <c r="MGM225" s="130"/>
      <c r="MGN225" s="134"/>
      <c r="MGO225" s="134"/>
      <c r="MGP225" s="131"/>
      <c r="MGQ225" s="131"/>
      <c r="MGR225" s="131"/>
      <c r="MGS225" s="132"/>
      <c r="MGU225" s="130"/>
      <c r="MGV225" s="134"/>
      <c r="MGW225" s="134"/>
      <c r="MGX225" s="131"/>
      <c r="MGY225" s="131"/>
      <c r="MGZ225" s="131"/>
      <c r="MHA225" s="132"/>
      <c r="MHC225" s="130"/>
      <c r="MHD225" s="134"/>
      <c r="MHE225" s="134"/>
      <c r="MHF225" s="131"/>
      <c r="MHG225" s="131"/>
      <c r="MHH225" s="131"/>
      <c r="MHI225" s="132"/>
      <c r="MHK225" s="130"/>
      <c r="MHL225" s="134"/>
      <c r="MHM225" s="134"/>
      <c r="MHN225" s="131"/>
      <c r="MHO225" s="131"/>
      <c r="MHP225" s="131"/>
      <c r="MHQ225" s="132"/>
      <c r="MHS225" s="130"/>
      <c r="MHT225" s="134"/>
      <c r="MHU225" s="134"/>
      <c r="MHV225" s="131"/>
      <c r="MHW225" s="131"/>
      <c r="MHX225" s="131"/>
      <c r="MHY225" s="132"/>
      <c r="MIA225" s="130"/>
      <c r="MIB225" s="134"/>
      <c r="MIC225" s="134"/>
      <c r="MID225" s="131"/>
      <c r="MIE225" s="131"/>
      <c r="MIF225" s="131"/>
      <c r="MIG225" s="132"/>
      <c r="MII225" s="130"/>
      <c r="MIJ225" s="134"/>
      <c r="MIK225" s="134"/>
      <c r="MIL225" s="131"/>
      <c r="MIM225" s="131"/>
      <c r="MIN225" s="131"/>
      <c r="MIO225" s="132"/>
      <c r="MIQ225" s="130"/>
      <c r="MIR225" s="134"/>
      <c r="MIS225" s="134"/>
      <c r="MIT225" s="131"/>
      <c r="MIU225" s="131"/>
      <c r="MIV225" s="131"/>
      <c r="MIW225" s="132"/>
      <c r="MIY225" s="130"/>
      <c r="MIZ225" s="134"/>
      <c r="MJA225" s="134"/>
      <c r="MJB225" s="131"/>
      <c r="MJC225" s="131"/>
      <c r="MJD225" s="131"/>
      <c r="MJE225" s="132"/>
      <c r="MJG225" s="130"/>
      <c r="MJH225" s="134"/>
      <c r="MJI225" s="134"/>
      <c r="MJJ225" s="131"/>
      <c r="MJK225" s="131"/>
      <c r="MJL225" s="131"/>
      <c r="MJM225" s="132"/>
      <c r="MJO225" s="130"/>
      <c r="MJP225" s="134"/>
      <c r="MJQ225" s="134"/>
      <c r="MJR225" s="131"/>
      <c r="MJS225" s="131"/>
      <c r="MJT225" s="131"/>
      <c r="MJU225" s="132"/>
      <c r="MJW225" s="130"/>
      <c r="MJX225" s="134"/>
      <c r="MJY225" s="134"/>
      <c r="MJZ225" s="131"/>
      <c r="MKA225" s="131"/>
      <c r="MKB225" s="131"/>
      <c r="MKC225" s="132"/>
      <c r="MKE225" s="130"/>
      <c r="MKF225" s="134"/>
      <c r="MKG225" s="134"/>
      <c r="MKH225" s="131"/>
      <c r="MKI225" s="131"/>
      <c r="MKJ225" s="131"/>
      <c r="MKK225" s="132"/>
      <c r="MKM225" s="130"/>
      <c r="MKN225" s="134"/>
      <c r="MKO225" s="134"/>
      <c r="MKP225" s="131"/>
      <c r="MKQ225" s="131"/>
      <c r="MKR225" s="131"/>
      <c r="MKS225" s="132"/>
      <c r="MKU225" s="130"/>
      <c r="MKV225" s="134"/>
      <c r="MKW225" s="134"/>
      <c r="MKX225" s="131"/>
      <c r="MKY225" s="131"/>
      <c r="MKZ225" s="131"/>
      <c r="MLA225" s="132"/>
      <c r="MLC225" s="130"/>
      <c r="MLD225" s="134"/>
      <c r="MLE225" s="134"/>
      <c r="MLF225" s="131"/>
      <c r="MLG225" s="131"/>
      <c r="MLH225" s="131"/>
      <c r="MLI225" s="132"/>
      <c r="MLK225" s="130"/>
      <c r="MLL225" s="134"/>
      <c r="MLM225" s="134"/>
      <c r="MLN225" s="131"/>
      <c r="MLO225" s="131"/>
      <c r="MLP225" s="131"/>
      <c r="MLQ225" s="132"/>
      <c r="MLS225" s="130"/>
      <c r="MLT225" s="134"/>
      <c r="MLU225" s="134"/>
      <c r="MLV225" s="131"/>
      <c r="MLW225" s="131"/>
      <c r="MLX225" s="131"/>
      <c r="MLY225" s="132"/>
      <c r="MMA225" s="130"/>
      <c r="MMB225" s="134"/>
      <c r="MMC225" s="134"/>
      <c r="MMD225" s="131"/>
      <c r="MME225" s="131"/>
      <c r="MMF225" s="131"/>
      <c r="MMG225" s="132"/>
      <c r="MMI225" s="130"/>
      <c r="MMJ225" s="134"/>
      <c r="MMK225" s="134"/>
      <c r="MML225" s="131"/>
      <c r="MMM225" s="131"/>
      <c r="MMN225" s="131"/>
      <c r="MMO225" s="132"/>
      <c r="MMQ225" s="130"/>
      <c r="MMR225" s="134"/>
      <c r="MMS225" s="134"/>
      <c r="MMT225" s="131"/>
      <c r="MMU225" s="131"/>
      <c r="MMV225" s="131"/>
      <c r="MMW225" s="132"/>
      <c r="MMY225" s="130"/>
      <c r="MMZ225" s="134"/>
      <c r="MNA225" s="134"/>
      <c r="MNB225" s="131"/>
      <c r="MNC225" s="131"/>
      <c r="MND225" s="131"/>
      <c r="MNE225" s="132"/>
      <c r="MNG225" s="130"/>
      <c r="MNH225" s="134"/>
      <c r="MNI225" s="134"/>
      <c r="MNJ225" s="131"/>
      <c r="MNK225" s="131"/>
      <c r="MNL225" s="131"/>
      <c r="MNM225" s="132"/>
      <c r="MNO225" s="130"/>
      <c r="MNP225" s="134"/>
      <c r="MNQ225" s="134"/>
      <c r="MNR225" s="131"/>
      <c r="MNS225" s="131"/>
      <c r="MNT225" s="131"/>
      <c r="MNU225" s="132"/>
      <c r="MNW225" s="130"/>
      <c r="MNX225" s="134"/>
      <c r="MNY225" s="134"/>
      <c r="MNZ225" s="131"/>
      <c r="MOA225" s="131"/>
      <c r="MOB225" s="131"/>
      <c r="MOC225" s="132"/>
      <c r="MOE225" s="130"/>
      <c r="MOF225" s="134"/>
      <c r="MOG225" s="134"/>
      <c r="MOH225" s="131"/>
      <c r="MOI225" s="131"/>
      <c r="MOJ225" s="131"/>
      <c r="MOK225" s="132"/>
      <c r="MOM225" s="130"/>
      <c r="MON225" s="134"/>
      <c r="MOO225" s="134"/>
      <c r="MOP225" s="131"/>
      <c r="MOQ225" s="131"/>
      <c r="MOR225" s="131"/>
      <c r="MOS225" s="132"/>
      <c r="MOU225" s="130"/>
      <c r="MOV225" s="134"/>
      <c r="MOW225" s="134"/>
      <c r="MOX225" s="131"/>
      <c r="MOY225" s="131"/>
      <c r="MOZ225" s="131"/>
      <c r="MPA225" s="132"/>
      <c r="MPC225" s="130"/>
      <c r="MPD225" s="134"/>
      <c r="MPE225" s="134"/>
      <c r="MPF225" s="131"/>
      <c r="MPG225" s="131"/>
      <c r="MPH225" s="131"/>
      <c r="MPI225" s="132"/>
      <c r="MPK225" s="130"/>
      <c r="MPL225" s="134"/>
      <c r="MPM225" s="134"/>
      <c r="MPN225" s="131"/>
      <c r="MPO225" s="131"/>
      <c r="MPP225" s="131"/>
      <c r="MPQ225" s="132"/>
      <c r="MPS225" s="130"/>
      <c r="MPT225" s="134"/>
      <c r="MPU225" s="134"/>
      <c r="MPV225" s="131"/>
      <c r="MPW225" s="131"/>
      <c r="MPX225" s="131"/>
      <c r="MPY225" s="132"/>
      <c r="MQA225" s="130"/>
      <c r="MQB225" s="134"/>
      <c r="MQC225" s="134"/>
      <c r="MQD225" s="131"/>
      <c r="MQE225" s="131"/>
      <c r="MQF225" s="131"/>
      <c r="MQG225" s="132"/>
      <c r="MQI225" s="130"/>
      <c r="MQJ225" s="134"/>
      <c r="MQK225" s="134"/>
      <c r="MQL225" s="131"/>
      <c r="MQM225" s="131"/>
      <c r="MQN225" s="131"/>
      <c r="MQO225" s="132"/>
      <c r="MQQ225" s="130"/>
      <c r="MQR225" s="134"/>
      <c r="MQS225" s="134"/>
      <c r="MQT225" s="131"/>
      <c r="MQU225" s="131"/>
      <c r="MQV225" s="131"/>
      <c r="MQW225" s="132"/>
      <c r="MQY225" s="130"/>
      <c r="MQZ225" s="134"/>
      <c r="MRA225" s="134"/>
      <c r="MRB225" s="131"/>
      <c r="MRC225" s="131"/>
      <c r="MRD225" s="131"/>
      <c r="MRE225" s="132"/>
      <c r="MRG225" s="130"/>
      <c r="MRH225" s="134"/>
      <c r="MRI225" s="134"/>
      <c r="MRJ225" s="131"/>
      <c r="MRK225" s="131"/>
      <c r="MRL225" s="131"/>
      <c r="MRM225" s="132"/>
      <c r="MRO225" s="130"/>
      <c r="MRP225" s="134"/>
      <c r="MRQ225" s="134"/>
      <c r="MRR225" s="131"/>
      <c r="MRS225" s="131"/>
      <c r="MRT225" s="131"/>
      <c r="MRU225" s="132"/>
      <c r="MRW225" s="130"/>
      <c r="MRX225" s="134"/>
      <c r="MRY225" s="134"/>
      <c r="MRZ225" s="131"/>
      <c r="MSA225" s="131"/>
      <c r="MSB225" s="131"/>
      <c r="MSC225" s="132"/>
      <c r="MSE225" s="130"/>
      <c r="MSF225" s="134"/>
      <c r="MSG225" s="134"/>
      <c r="MSH225" s="131"/>
      <c r="MSI225" s="131"/>
      <c r="MSJ225" s="131"/>
      <c r="MSK225" s="132"/>
      <c r="MSM225" s="130"/>
      <c r="MSN225" s="134"/>
      <c r="MSO225" s="134"/>
      <c r="MSP225" s="131"/>
      <c r="MSQ225" s="131"/>
      <c r="MSR225" s="131"/>
      <c r="MSS225" s="132"/>
      <c r="MSU225" s="130"/>
      <c r="MSV225" s="134"/>
      <c r="MSW225" s="134"/>
      <c r="MSX225" s="131"/>
      <c r="MSY225" s="131"/>
      <c r="MSZ225" s="131"/>
      <c r="MTA225" s="132"/>
      <c r="MTC225" s="130"/>
      <c r="MTD225" s="134"/>
      <c r="MTE225" s="134"/>
      <c r="MTF225" s="131"/>
      <c r="MTG225" s="131"/>
      <c r="MTH225" s="131"/>
      <c r="MTI225" s="132"/>
      <c r="MTK225" s="130"/>
      <c r="MTL225" s="134"/>
      <c r="MTM225" s="134"/>
      <c r="MTN225" s="131"/>
      <c r="MTO225" s="131"/>
      <c r="MTP225" s="131"/>
      <c r="MTQ225" s="132"/>
      <c r="MTS225" s="130"/>
      <c r="MTT225" s="134"/>
      <c r="MTU225" s="134"/>
      <c r="MTV225" s="131"/>
      <c r="MTW225" s="131"/>
      <c r="MTX225" s="131"/>
      <c r="MTY225" s="132"/>
      <c r="MUA225" s="130"/>
      <c r="MUB225" s="134"/>
      <c r="MUC225" s="134"/>
      <c r="MUD225" s="131"/>
      <c r="MUE225" s="131"/>
      <c r="MUF225" s="131"/>
      <c r="MUG225" s="132"/>
      <c r="MUI225" s="130"/>
      <c r="MUJ225" s="134"/>
      <c r="MUK225" s="134"/>
      <c r="MUL225" s="131"/>
      <c r="MUM225" s="131"/>
      <c r="MUN225" s="131"/>
      <c r="MUO225" s="132"/>
      <c r="MUQ225" s="130"/>
      <c r="MUR225" s="134"/>
      <c r="MUS225" s="134"/>
      <c r="MUT225" s="131"/>
      <c r="MUU225" s="131"/>
      <c r="MUV225" s="131"/>
      <c r="MUW225" s="132"/>
      <c r="MUY225" s="130"/>
      <c r="MUZ225" s="134"/>
      <c r="MVA225" s="134"/>
      <c r="MVB225" s="131"/>
      <c r="MVC225" s="131"/>
      <c r="MVD225" s="131"/>
      <c r="MVE225" s="132"/>
      <c r="MVG225" s="130"/>
      <c r="MVH225" s="134"/>
      <c r="MVI225" s="134"/>
      <c r="MVJ225" s="131"/>
      <c r="MVK225" s="131"/>
      <c r="MVL225" s="131"/>
      <c r="MVM225" s="132"/>
      <c r="MVO225" s="130"/>
      <c r="MVP225" s="134"/>
      <c r="MVQ225" s="134"/>
      <c r="MVR225" s="131"/>
      <c r="MVS225" s="131"/>
      <c r="MVT225" s="131"/>
      <c r="MVU225" s="132"/>
      <c r="MVW225" s="130"/>
      <c r="MVX225" s="134"/>
      <c r="MVY225" s="134"/>
      <c r="MVZ225" s="131"/>
      <c r="MWA225" s="131"/>
      <c r="MWB225" s="131"/>
      <c r="MWC225" s="132"/>
      <c r="MWE225" s="130"/>
      <c r="MWF225" s="134"/>
      <c r="MWG225" s="134"/>
      <c r="MWH225" s="131"/>
      <c r="MWI225" s="131"/>
      <c r="MWJ225" s="131"/>
      <c r="MWK225" s="132"/>
      <c r="MWM225" s="130"/>
      <c r="MWN225" s="134"/>
      <c r="MWO225" s="134"/>
      <c r="MWP225" s="131"/>
      <c r="MWQ225" s="131"/>
      <c r="MWR225" s="131"/>
      <c r="MWS225" s="132"/>
      <c r="MWU225" s="130"/>
      <c r="MWV225" s="134"/>
      <c r="MWW225" s="134"/>
      <c r="MWX225" s="131"/>
      <c r="MWY225" s="131"/>
      <c r="MWZ225" s="131"/>
      <c r="MXA225" s="132"/>
      <c r="MXC225" s="130"/>
      <c r="MXD225" s="134"/>
      <c r="MXE225" s="134"/>
      <c r="MXF225" s="131"/>
      <c r="MXG225" s="131"/>
      <c r="MXH225" s="131"/>
      <c r="MXI225" s="132"/>
      <c r="MXK225" s="130"/>
      <c r="MXL225" s="134"/>
      <c r="MXM225" s="134"/>
      <c r="MXN225" s="131"/>
      <c r="MXO225" s="131"/>
      <c r="MXP225" s="131"/>
      <c r="MXQ225" s="132"/>
      <c r="MXS225" s="130"/>
      <c r="MXT225" s="134"/>
      <c r="MXU225" s="134"/>
      <c r="MXV225" s="131"/>
      <c r="MXW225" s="131"/>
      <c r="MXX225" s="131"/>
      <c r="MXY225" s="132"/>
      <c r="MYA225" s="130"/>
      <c r="MYB225" s="134"/>
      <c r="MYC225" s="134"/>
      <c r="MYD225" s="131"/>
      <c r="MYE225" s="131"/>
      <c r="MYF225" s="131"/>
      <c r="MYG225" s="132"/>
      <c r="MYI225" s="130"/>
      <c r="MYJ225" s="134"/>
      <c r="MYK225" s="134"/>
      <c r="MYL225" s="131"/>
      <c r="MYM225" s="131"/>
      <c r="MYN225" s="131"/>
      <c r="MYO225" s="132"/>
      <c r="MYQ225" s="130"/>
      <c r="MYR225" s="134"/>
      <c r="MYS225" s="134"/>
      <c r="MYT225" s="131"/>
      <c r="MYU225" s="131"/>
      <c r="MYV225" s="131"/>
      <c r="MYW225" s="132"/>
      <c r="MYY225" s="130"/>
      <c r="MYZ225" s="134"/>
      <c r="MZA225" s="134"/>
      <c r="MZB225" s="131"/>
      <c r="MZC225" s="131"/>
      <c r="MZD225" s="131"/>
      <c r="MZE225" s="132"/>
      <c r="MZG225" s="130"/>
      <c r="MZH225" s="134"/>
      <c r="MZI225" s="134"/>
      <c r="MZJ225" s="131"/>
      <c r="MZK225" s="131"/>
      <c r="MZL225" s="131"/>
      <c r="MZM225" s="132"/>
      <c r="MZO225" s="130"/>
      <c r="MZP225" s="134"/>
      <c r="MZQ225" s="134"/>
      <c r="MZR225" s="131"/>
      <c r="MZS225" s="131"/>
      <c r="MZT225" s="131"/>
      <c r="MZU225" s="132"/>
      <c r="MZW225" s="130"/>
      <c r="MZX225" s="134"/>
      <c r="MZY225" s="134"/>
      <c r="MZZ225" s="131"/>
      <c r="NAA225" s="131"/>
      <c r="NAB225" s="131"/>
      <c r="NAC225" s="132"/>
      <c r="NAE225" s="130"/>
      <c r="NAF225" s="134"/>
      <c r="NAG225" s="134"/>
      <c r="NAH225" s="131"/>
      <c r="NAI225" s="131"/>
      <c r="NAJ225" s="131"/>
      <c r="NAK225" s="132"/>
      <c r="NAM225" s="130"/>
      <c r="NAN225" s="134"/>
      <c r="NAO225" s="134"/>
      <c r="NAP225" s="131"/>
      <c r="NAQ225" s="131"/>
      <c r="NAR225" s="131"/>
      <c r="NAS225" s="132"/>
      <c r="NAU225" s="130"/>
      <c r="NAV225" s="134"/>
      <c r="NAW225" s="134"/>
      <c r="NAX225" s="131"/>
      <c r="NAY225" s="131"/>
      <c r="NAZ225" s="131"/>
      <c r="NBA225" s="132"/>
      <c r="NBC225" s="130"/>
      <c r="NBD225" s="134"/>
      <c r="NBE225" s="134"/>
      <c r="NBF225" s="131"/>
      <c r="NBG225" s="131"/>
      <c r="NBH225" s="131"/>
      <c r="NBI225" s="132"/>
      <c r="NBK225" s="130"/>
      <c r="NBL225" s="134"/>
      <c r="NBM225" s="134"/>
      <c r="NBN225" s="131"/>
      <c r="NBO225" s="131"/>
      <c r="NBP225" s="131"/>
      <c r="NBQ225" s="132"/>
      <c r="NBS225" s="130"/>
      <c r="NBT225" s="134"/>
      <c r="NBU225" s="134"/>
      <c r="NBV225" s="131"/>
      <c r="NBW225" s="131"/>
      <c r="NBX225" s="131"/>
      <c r="NBY225" s="132"/>
      <c r="NCA225" s="130"/>
      <c r="NCB225" s="134"/>
      <c r="NCC225" s="134"/>
      <c r="NCD225" s="131"/>
      <c r="NCE225" s="131"/>
      <c r="NCF225" s="131"/>
      <c r="NCG225" s="132"/>
      <c r="NCI225" s="130"/>
      <c r="NCJ225" s="134"/>
      <c r="NCK225" s="134"/>
      <c r="NCL225" s="131"/>
      <c r="NCM225" s="131"/>
      <c r="NCN225" s="131"/>
      <c r="NCO225" s="132"/>
      <c r="NCQ225" s="130"/>
      <c r="NCR225" s="134"/>
      <c r="NCS225" s="134"/>
      <c r="NCT225" s="131"/>
      <c r="NCU225" s="131"/>
      <c r="NCV225" s="131"/>
      <c r="NCW225" s="132"/>
      <c r="NCY225" s="130"/>
      <c r="NCZ225" s="134"/>
      <c r="NDA225" s="134"/>
      <c r="NDB225" s="131"/>
      <c r="NDC225" s="131"/>
      <c r="NDD225" s="131"/>
      <c r="NDE225" s="132"/>
      <c r="NDG225" s="130"/>
      <c r="NDH225" s="134"/>
      <c r="NDI225" s="134"/>
      <c r="NDJ225" s="131"/>
      <c r="NDK225" s="131"/>
      <c r="NDL225" s="131"/>
      <c r="NDM225" s="132"/>
      <c r="NDO225" s="130"/>
      <c r="NDP225" s="134"/>
      <c r="NDQ225" s="134"/>
      <c r="NDR225" s="131"/>
      <c r="NDS225" s="131"/>
      <c r="NDT225" s="131"/>
      <c r="NDU225" s="132"/>
      <c r="NDW225" s="130"/>
      <c r="NDX225" s="134"/>
      <c r="NDY225" s="134"/>
      <c r="NDZ225" s="131"/>
      <c r="NEA225" s="131"/>
      <c r="NEB225" s="131"/>
      <c r="NEC225" s="132"/>
      <c r="NEE225" s="130"/>
      <c r="NEF225" s="134"/>
      <c r="NEG225" s="134"/>
      <c r="NEH225" s="131"/>
      <c r="NEI225" s="131"/>
      <c r="NEJ225" s="131"/>
      <c r="NEK225" s="132"/>
      <c r="NEM225" s="130"/>
      <c r="NEN225" s="134"/>
      <c r="NEO225" s="134"/>
      <c r="NEP225" s="131"/>
      <c r="NEQ225" s="131"/>
      <c r="NER225" s="131"/>
      <c r="NES225" s="132"/>
      <c r="NEU225" s="130"/>
      <c r="NEV225" s="134"/>
      <c r="NEW225" s="134"/>
      <c r="NEX225" s="131"/>
      <c r="NEY225" s="131"/>
      <c r="NEZ225" s="131"/>
      <c r="NFA225" s="132"/>
      <c r="NFC225" s="130"/>
      <c r="NFD225" s="134"/>
      <c r="NFE225" s="134"/>
      <c r="NFF225" s="131"/>
      <c r="NFG225" s="131"/>
      <c r="NFH225" s="131"/>
      <c r="NFI225" s="132"/>
      <c r="NFK225" s="130"/>
      <c r="NFL225" s="134"/>
      <c r="NFM225" s="134"/>
      <c r="NFN225" s="131"/>
      <c r="NFO225" s="131"/>
      <c r="NFP225" s="131"/>
      <c r="NFQ225" s="132"/>
      <c r="NFS225" s="130"/>
      <c r="NFT225" s="134"/>
      <c r="NFU225" s="134"/>
      <c r="NFV225" s="131"/>
      <c r="NFW225" s="131"/>
      <c r="NFX225" s="131"/>
      <c r="NFY225" s="132"/>
      <c r="NGA225" s="130"/>
      <c r="NGB225" s="134"/>
      <c r="NGC225" s="134"/>
      <c r="NGD225" s="131"/>
      <c r="NGE225" s="131"/>
      <c r="NGF225" s="131"/>
      <c r="NGG225" s="132"/>
      <c r="NGI225" s="130"/>
      <c r="NGJ225" s="134"/>
      <c r="NGK225" s="134"/>
      <c r="NGL225" s="131"/>
      <c r="NGM225" s="131"/>
      <c r="NGN225" s="131"/>
      <c r="NGO225" s="132"/>
      <c r="NGQ225" s="130"/>
      <c r="NGR225" s="134"/>
      <c r="NGS225" s="134"/>
      <c r="NGT225" s="131"/>
      <c r="NGU225" s="131"/>
      <c r="NGV225" s="131"/>
      <c r="NGW225" s="132"/>
      <c r="NGY225" s="130"/>
      <c r="NGZ225" s="134"/>
      <c r="NHA225" s="134"/>
      <c r="NHB225" s="131"/>
      <c r="NHC225" s="131"/>
      <c r="NHD225" s="131"/>
      <c r="NHE225" s="132"/>
      <c r="NHG225" s="130"/>
      <c r="NHH225" s="134"/>
      <c r="NHI225" s="134"/>
      <c r="NHJ225" s="131"/>
      <c r="NHK225" s="131"/>
      <c r="NHL225" s="131"/>
      <c r="NHM225" s="132"/>
      <c r="NHO225" s="130"/>
      <c r="NHP225" s="134"/>
      <c r="NHQ225" s="134"/>
      <c r="NHR225" s="131"/>
      <c r="NHS225" s="131"/>
      <c r="NHT225" s="131"/>
      <c r="NHU225" s="132"/>
      <c r="NHW225" s="130"/>
      <c r="NHX225" s="134"/>
      <c r="NHY225" s="134"/>
      <c r="NHZ225" s="131"/>
      <c r="NIA225" s="131"/>
      <c r="NIB225" s="131"/>
      <c r="NIC225" s="132"/>
      <c r="NIE225" s="130"/>
      <c r="NIF225" s="134"/>
      <c r="NIG225" s="134"/>
      <c r="NIH225" s="131"/>
      <c r="NII225" s="131"/>
      <c r="NIJ225" s="131"/>
      <c r="NIK225" s="132"/>
      <c r="NIM225" s="130"/>
      <c r="NIN225" s="134"/>
      <c r="NIO225" s="134"/>
      <c r="NIP225" s="131"/>
      <c r="NIQ225" s="131"/>
      <c r="NIR225" s="131"/>
      <c r="NIS225" s="132"/>
      <c r="NIU225" s="130"/>
      <c r="NIV225" s="134"/>
      <c r="NIW225" s="134"/>
      <c r="NIX225" s="131"/>
      <c r="NIY225" s="131"/>
      <c r="NIZ225" s="131"/>
      <c r="NJA225" s="132"/>
      <c r="NJC225" s="130"/>
      <c r="NJD225" s="134"/>
      <c r="NJE225" s="134"/>
      <c r="NJF225" s="131"/>
      <c r="NJG225" s="131"/>
      <c r="NJH225" s="131"/>
      <c r="NJI225" s="132"/>
      <c r="NJK225" s="130"/>
      <c r="NJL225" s="134"/>
      <c r="NJM225" s="134"/>
      <c r="NJN225" s="131"/>
      <c r="NJO225" s="131"/>
      <c r="NJP225" s="131"/>
      <c r="NJQ225" s="132"/>
      <c r="NJS225" s="130"/>
      <c r="NJT225" s="134"/>
      <c r="NJU225" s="134"/>
      <c r="NJV225" s="131"/>
      <c r="NJW225" s="131"/>
      <c r="NJX225" s="131"/>
      <c r="NJY225" s="132"/>
      <c r="NKA225" s="130"/>
      <c r="NKB225" s="134"/>
      <c r="NKC225" s="134"/>
      <c r="NKD225" s="131"/>
      <c r="NKE225" s="131"/>
      <c r="NKF225" s="131"/>
      <c r="NKG225" s="132"/>
      <c r="NKI225" s="130"/>
      <c r="NKJ225" s="134"/>
      <c r="NKK225" s="134"/>
      <c r="NKL225" s="131"/>
      <c r="NKM225" s="131"/>
      <c r="NKN225" s="131"/>
      <c r="NKO225" s="132"/>
      <c r="NKQ225" s="130"/>
      <c r="NKR225" s="134"/>
      <c r="NKS225" s="134"/>
      <c r="NKT225" s="131"/>
      <c r="NKU225" s="131"/>
      <c r="NKV225" s="131"/>
      <c r="NKW225" s="132"/>
      <c r="NKY225" s="130"/>
      <c r="NKZ225" s="134"/>
      <c r="NLA225" s="134"/>
      <c r="NLB225" s="131"/>
      <c r="NLC225" s="131"/>
      <c r="NLD225" s="131"/>
      <c r="NLE225" s="132"/>
      <c r="NLG225" s="130"/>
      <c r="NLH225" s="134"/>
      <c r="NLI225" s="134"/>
      <c r="NLJ225" s="131"/>
      <c r="NLK225" s="131"/>
      <c r="NLL225" s="131"/>
      <c r="NLM225" s="132"/>
      <c r="NLO225" s="130"/>
      <c r="NLP225" s="134"/>
      <c r="NLQ225" s="134"/>
      <c r="NLR225" s="131"/>
      <c r="NLS225" s="131"/>
      <c r="NLT225" s="131"/>
      <c r="NLU225" s="132"/>
      <c r="NLW225" s="130"/>
      <c r="NLX225" s="134"/>
      <c r="NLY225" s="134"/>
      <c r="NLZ225" s="131"/>
      <c r="NMA225" s="131"/>
      <c r="NMB225" s="131"/>
      <c r="NMC225" s="132"/>
      <c r="NME225" s="130"/>
      <c r="NMF225" s="134"/>
      <c r="NMG225" s="134"/>
      <c r="NMH225" s="131"/>
      <c r="NMI225" s="131"/>
      <c r="NMJ225" s="131"/>
      <c r="NMK225" s="132"/>
      <c r="NMM225" s="130"/>
      <c r="NMN225" s="134"/>
      <c r="NMO225" s="134"/>
      <c r="NMP225" s="131"/>
      <c r="NMQ225" s="131"/>
      <c r="NMR225" s="131"/>
      <c r="NMS225" s="132"/>
      <c r="NMU225" s="130"/>
      <c r="NMV225" s="134"/>
      <c r="NMW225" s="134"/>
      <c r="NMX225" s="131"/>
      <c r="NMY225" s="131"/>
      <c r="NMZ225" s="131"/>
      <c r="NNA225" s="132"/>
      <c r="NNC225" s="130"/>
      <c r="NND225" s="134"/>
      <c r="NNE225" s="134"/>
      <c r="NNF225" s="131"/>
      <c r="NNG225" s="131"/>
      <c r="NNH225" s="131"/>
      <c r="NNI225" s="132"/>
      <c r="NNK225" s="130"/>
      <c r="NNL225" s="134"/>
      <c r="NNM225" s="134"/>
      <c r="NNN225" s="131"/>
      <c r="NNO225" s="131"/>
      <c r="NNP225" s="131"/>
      <c r="NNQ225" s="132"/>
      <c r="NNS225" s="130"/>
      <c r="NNT225" s="134"/>
      <c r="NNU225" s="134"/>
      <c r="NNV225" s="131"/>
      <c r="NNW225" s="131"/>
      <c r="NNX225" s="131"/>
      <c r="NNY225" s="132"/>
      <c r="NOA225" s="130"/>
      <c r="NOB225" s="134"/>
      <c r="NOC225" s="134"/>
      <c r="NOD225" s="131"/>
      <c r="NOE225" s="131"/>
      <c r="NOF225" s="131"/>
      <c r="NOG225" s="132"/>
      <c r="NOI225" s="130"/>
      <c r="NOJ225" s="134"/>
      <c r="NOK225" s="134"/>
      <c r="NOL225" s="131"/>
      <c r="NOM225" s="131"/>
      <c r="NON225" s="131"/>
      <c r="NOO225" s="132"/>
      <c r="NOQ225" s="130"/>
      <c r="NOR225" s="134"/>
      <c r="NOS225" s="134"/>
      <c r="NOT225" s="131"/>
      <c r="NOU225" s="131"/>
      <c r="NOV225" s="131"/>
      <c r="NOW225" s="132"/>
      <c r="NOY225" s="130"/>
      <c r="NOZ225" s="134"/>
      <c r="NPA225" s="134"/>
      <c r="NPB225" s="131"/>
      <c r="NPC225" s="131"/>
      <c r="NPD225" s="131"/>
      <c r="NPE225" s="132"/>
      <c r="NPG225" s="130"/>
      <c r="NPH225" s="134"/>
      <c r="NPI225" s="134"/>
      <c r="NPJ225" s="131"/>
      <c r="NPK225" s="131"/>
      <c r="NPL225" s="131"/>
      <c r="NPM225" s="132"/>
      <c r="NPO225" s="130"/>
      <c r="NPP225" s="134"/>
      <c r="NPQ225" s="134"/>
      <c r="NPR225" s="131"/>
      <c r="NPS225" s="131"/>
      <c r="NPT225" s="131"/>
      <c r="NPU225" s="132"/>
      <c r="NPW225" s="130"/>
      <c r="NPX225" s="134"/>
      <c r="NPY225" s="134"/>
      <c r="NPZ225" s="131"/>
      <c r="NQA225" s="131"/>
      <c r="NQB225" s="131"/>
      <c r="NQC225" s="132"/>
      <c r="NQE225" s="130"/>
      <c r="NQF225" s="134"/>
      <c r="NQG225" s="134"/>
      <c r="NQH225" s="131"/>
      <c r="NQI225" s="131"/>
      <c r="NQJ225" s="131"/>
      <c r="NQK225" s="132"/>
      <c r="NQM225" s="130"/>
      <c r="NQN225" s="134"/>
      <c r="NQO225" s="134"/>
      <c r="NQP225" s="131"/>
      <c r="NQQ225" s="131"/>
      <c r="NQR225" s="131"/>
      <c r="NQS225" s="132"/>
      <c r="NQU225" s="130"/>
      <c r="NQV225" s="134"/>
      <c r="NQW225" s="134"/>
      <c r="NQX225" s="131"/>
      <c r="NQY225" s="131"/>
      <c r="NQZ225" s="131"/>
      <c r="NRA225" s="132"/>
      <c r="NRC225" s="130"/>
      <c r="NRD225" s="134"/>
      <c r="NRE225" s="134"/>
      <c r="NRF225" s="131"/>
      <c r="NRG225" s="131"/>
      <c r="NRH225" s="131"/>
      <c r="NRI225" s="132"/>
      <c r="NRK225" s="130"/>
      <c r="NRL225" s="134"/>
      <c r="NRM225" s="134"/>
      <c r="NRN225" s="131"/>
      <c r="NRO225" s="131"/>
      <c r="NRP225" s="131"/>
      <c r="NRQ225" s="132"/>
      <c r="NRS225" s="130"/>
      <c r="NRT225" s="134"/>
      <c r="NRU225" s="134"/>
      <c r="NRV225" s="131"/>
      <c r="NRW225" s="131"/>
      <c r="NRX225" s="131"/>
      <c r="NRY225" s="132"/>
      <c r="NSA225" s="130"/>
      <c r="NSB225" s="134"/>
      <c r="NSC225" s="134"/>
      <c r="NSD225" s="131"/>
      <c r="NSE225" s="131"/>
      <c r="NSF225" s="131"/>
      <c r="NSG225" s="132"/>
      <c r="NSI225" s="130"/>
      <c r="NSJ225" s="134"/>
      <c r="NSK225" s="134"/>
      <c r="NSL225" s="131"/>
      <c r="NSM225" s="131"/>
      <c r="NSN225" s="131"/>
      <c r="NSO225" s="132"/>
      <c r="NSQ225" s="130"/>
      <c r="NSR225" s="134"/>
      <c r="NSS225" s="134"/>
      <c r="NST225" s="131"/>
      <c r="NSU225" s="131"/>
      <c r="NSV225" s="131"/>
      <c r="NSW225" s="132"/>
      <c r="NSY225" s="130"/>
      <c r="NSZ225" s="134"/>
      <c r="NTA225" s="134"/>
      <c r="NTB225" s="131"/>
      <c r="NTC225" s="131"/>
      <c r="NTD225" s="131"/>
      <c r="NTE225" s="132"/>
      <c r="NTG225" s="130"/>
      <c r="NTH225" s="134"/>
      <c r="NTI225" s="134"/>
      <c r="NTJ225" s="131"/>
      <c r="NTK225" s="131"/>
      <c r="NTL225" s="131"/>
      <c r="NTM225" s="132"/>
      <c r="NTO225" s="130"/>
      <c r="NTP225" s="134"/>
      <c r="NTQ225" s="134"/>
      <c r="NTR225" s="131"/>
      <c r="NTS225" s="131"/>
      <c r="NTT225" s="131"/>
      <c r="NTU225" s="132"/>
      <c r="NTW225" s="130"/>
      <c r="NTX225" s="134"/>
      <c r="NTY225" s="134"/>
      <c r="NTZ225" s="131"/>
      <c r="NUA225" s="131"/>
      <c r="NUB225" s="131"/>
      <c r="NUC225" s="132"/>
      <c r="NUE225" s="130"/>
      <c r="NUF225" s="134"/>
      <c r="NUG225" s="134"/>
      <c r="NUH225" s="131"/>
      <c r="NUI225" s="131"/>
      <c r="NUJ225" s="131"/>
      <c r="NUK225" s="132"/>
      <c r="NUM225" s="130"/>
      <c r="NUN225" s="134"/>
      <c r="NUO225" s="134"/>
      <c r="NUP225" s="131"/>
      <c r="NUQ225" s="131"/>
      <c r="NUR225" s="131"/>
      <c r="NUS225" s="132"/>
      <c r="NUU225" s="130"/>
      <c r="NUV225" s="134"/>
      <c r="NUW225" s="134"/>
      <c r="NUX225" s="131"/>
      <c r="NUY225" s="131"/>
      <c r="NUZ225" s="131"/>
      <c r="NVA225" s="132"/>
      <c r="NVC225" s="130"/>
      <c r="NVD225" s="134"/>
      <c r="NVE225" s="134"/>
      <c r="NVF225" s="131"/>
      <c r="NVG225" s="131"/>
      <c r="NVH225" s="131"/>
      <c r="NVI225" s="132"/>
      <c r="NVK225" s="130"/>
      <c r="NVL225" s="134"/>
      <c r="NVM225" s="134"/>
      <c r="NVN225" s="131"/>
      <c r="NVO225" s="131"/>
      <c r="NVP225" s="131"/>
      <c r="NVQ225" s="132"/>
      <c r="NVS225" s="130"/>
      <c r="NVT225" s="134"/>
      <c r="NVU225" s="134"/>
      <c r="NVV225" s="131"/>
      <c r="NVW225" s="131"/>
      <c r="NVX225" s="131"/>
      <c r="NVY225" s="132"/>
      <c r="NWA225" s="130"/>
      <c r="NWB225" s="134"/>
      <c r="NWC225" s="134"/>
      <c r="NWD225" s="131"/>
      <c r="NWE225" s="131"/>
      <c r="NWF225" s="131"/>
      <c r="NWG225" s="132"/>
      <c r="NWI225" s="130"/>
      <c r="NWJ225" s="134"/>
      <c r="NWK225" s="134"/>
      <c r="NWL225" s="131"/>
      <c r="NWM225" s="131"/>
      <c r="NWN225" s="131"/>
      <c r="NWO225" s="132"/>
      <c r="NWQ225" s="130"/>
      <c r="NWR225" s="134"/>
      <c r="NWS225" s="134"/>
      <c r="NWT225" s="131"/>
      <c r="NWU225" s="131"/>
      <c r="NWV225" s="131"/>
      <c r="NWW225" s="132"/>
      <c r="NWY225" s="130"/>
      <c r="NWZ225" s="134"/>
      <c r="NXA225" s="134"/>
      <c r="NXB225" s="131"/>
      <c r="NXC225" s="131"/>
      <c r="NXD225" s="131"/>
      <c r="NXE225" s="132"/>
      <c r="NXG225" s="130"/>
      <c r="NXH225" s="134"/>
      <c r="NXI225" s="134"/>
      <c r="NXJ225" s="131"/>
      <c r="NXK225" s="131"/>
      <c r="NXL225" s="131"/>
      <c r="NXM225" s="132"/>
      <c r="NXO225" s="130"/>
      <c r="NXP225" s="134"/>
      <c r="NXQ225" s="134"/>
      <c r="NXR225" s="131"/>
      <c r="NXS225" s="131"/>
      <c r="NXT225" s="131"/>
      <c r="NXU225" s="132"/>
      <c r="NXW225" s="130"/>
      <c r="NXX225" s="134"/>
      <c r="NXY225" s="134"/>
      <c r="NXZ225" s="131"/>
      <c r="NYA225" s="131"/>
      <c r="NYB225" s="131"/>
      <c r="NYC225" s="132"/>
      <c r="NYE225" s="130"/>
      <c r="NYF225" s="134"/>
      <c r="NYG225" s="134"/>
      <c r="NYH225" s="131"/>
      <c r="NYI225" s="131"/>
      <c r="NYJ225" s="131"/>
      <c r="NYK225" s="132"/>
      <c r="NYM225" s="130"/>
      <c r="NYN225" s="134"/>
      <c r="NYO225" s="134"/>
      <c r="NYP225" s="131"/>
      <c r="NYQ225" s="131"/>
      <c r="NYR225" s="131"/>
      <c r="NYS225" s="132"/>
      <c r="NYU225" s="130"/>
      <c r="NYV225" s="134"/>
      <c r="NYW225" s="134"/>
      <c r="NYX225" s="131"/>
      <c r="NYY225" s="131"/>
      <c r="NYZ225" s="131"/>
      <c r="NZA225" s="132"/>
      <c r="NZC225" s="130"/>
      <c r="NZD225" s="134"/>
      <c r="NZE225" s="134"/>
      <c r="NZF225" s="131"/>
      <c r="NZG225" s="131"/>
      <c r="NZH225" s="131"/>
      <c r="NZI225" s="132"/>
      <c r="NZK225" s="130"/>
      <c r="NZL225" s="134"/>
      <c r="NZM225" s="134"/>
      <c r="NZN225" s="131"/>
      <c r="NZO225" s="131"/>
      <c r="NZP225" s="131"/>
      <c r="NZQ225" s="132"/>
      <c r="NZS225" s="130"/>
      <c r="NZT225" s="134"/>
      <c r="NZU225" s="134"/>
      <c r="NZV225" s="131"/>
      <c r="NZW225" s="131"/>
      <c r="NZX225" s="131"/>
      <c r="NZY225" s="132"/>
      <c r="OAA225" s="130"/>
      <c r="OAB225" s="134"/>
      <c r="OAC225" s="134"/>
      <c r="OAD225" s="131"/>
      <c r="OAE225" s="131"/>
      <c r="OAF225" s="131"/>
      <c r="OAG225" s="132"/>
      <c r="OAI225" s="130"/>
      <c r="OAJ225" s="134"/>
      <c r="OAK225" s="134"/>
      <c r="OAL225" s="131"/>
      <c r="OAM225" s="131"/>
      <c r="OAN225" s="131"/>
      <c r="OAO225" s="132"/>
      <c r="OAQ225" s="130"/>
      <c r="OAR225" s="134"/>
      <c r="OAS225" s="134"/>
      <c r="OAT225" s="131"/>
      <c r="OAU225" s="131"/>
      <c r="OAV225" s="131"/>
      <c r="OAW225" s="132"/>
      <c r="OAY225" s="130"/>
      <c r="OAZ225" s="134"/>
      <c r="OBA225" s="134"/>
      <c r="OBB225" s="131"/>
      <c r="OBC225" s="131"/>
      <c r="OBD225" s="131"/>
      <c r="OBE225" s="132"/>
      <c r="OBG225" s="130"/>
      <c r="OBH225" s="134"/>
      <c r="OBI225" s="134"/>
      <c r="OBJ225" s="131"/>
      <c r="OBK225" s="131"/>
      <c r="OBL225" s="131"/>
      <c r="OBM225" s="132"/>
      <c r="OBO225" s="130"/>
      <c r="OBP225" s="134"/>
      <c r="OBQ225" s="134"/>
      <c r="OBR225" s="131"/>
      <c r="OBS225" s="131"/>
      <c r="OBT225" s="131"/>
      <c r="OBU225" s="132"/>
      <c r="OBW225" s="130"/>
      <c r="OBX225" s="134"/>
      <c r="OBY225" s="134"/>
      <c r="OBZ225" s="131"/>
      <c r="OCA225" s="131"/>
      <c r="OCB225" s="131"/>
      <c r="OCC225" s="132"/>
      <c r="OCE225" s="130"/>
      <c r="OCF225" s="134"/>
      <c r="OCG225" s="134"/>
      <c r="OCH225" s="131"/>
      <c r="OCI225" s="131"/>
      <c r="OCJ225" s="131"/>
      <c r="OCK225" s="132"/>
      <c r="OCM225" s="130"/>
      <c r="OCN225" s="134"/>
      <c r="OCO225" s="134"/>
      <c r="OCP225" s="131"/>
      <c r="OCQ225" s="131"/>
      <c r="OCR225" s="131"/>
      <c r="OCS225" s="132"/>
      <c r="OCU225" s="130"/>
      <c r="OCV225" s="134"/>
      <c r="OCW225" s="134"/>
      <c r="OCX225" s="131"/>
      <c r="OCY225" s="131"/>
      <c r="OCZ225" s="131"/>
      <c r="ODA225" s="132"/>
      <c r="ODC225" s="130"/>
      <c r="ODD225" s="134"/>
      <c r="ODE225" s="134"/>
      <c r="ODF225" s="131"/>
      <c r="ODG225" s="131"/>
      <c r="ODH225" s="131"/>
      <c r="ODI225" s="132"/>
      <c r="ODK225" s="130"/>
      <c r="ODL225" s="134"/>
      <c r="ODM225" s="134"/>
      <c r="ODN225" s="131"/>
      <c r="ODO225" s="131"/>
      <c r="ODP225" s="131"/>
      <c r="ODQ225" s="132"/>
      <c r="ODS225" s="130"/>
      <c r="ODT225" s="134"/>
      <c r="ODU225" s="134"/>
      <c r="ODV225" s="131"/>
      <c r="ODW225" s="131"/>
      <c r="ODX225" s="131"/>
      <c r="ODY225" s="132"/>
      <c r="OEA225" s="130"/>
      <c r="OEB225" s="134"/>
      <c r="OEC225" s="134"/>
      <c r="OED225" s="131"/>
      <c r="OEE225" s="131"/>
      <c r="OEF225" s="131"/>
      <c r="OEG225" s="132"/>
      <c r="OEI225" s="130"/>
      <c r="OEJ225" s="134"/>
      <c r="OEK225" s="134"/>
      <c r="OEL225" s="131"/>
      <c r="OEM225" s="131"/>
      <c r="OEN225" s="131"/>
      <c r="OEO225" s="132"/>
      <c r="OEQ225" s="130"/>
      <c r="OER225" s="134"/>
      <c r="OES225" s="134"/>
      <c r="OET225" s="131"/>
      <c r="OEU225" s="131"/>
      <c r="OEV225" s="131"/>
      <c r="OEW225" s="132"/>
      <c r="OEY225" s="130"/>
      <c r="OEZ225" s="134"/>
      <c r="OFA225" s="134"/>
      <c r="OFB225" s="131"/>
      <c r="OFC225" s="131"/>
      <c r="OFD225" s="131"/>
      <c r="OFE225" s="132"/>
      <c r="OFG225" s="130"/>
      <c r="OFH225" s="134"/>
      <c r="OFI225" s="134"/>
      <c r="OFJ225" s="131"/>
      <c r="OFK225" s="131"/>
      <c r="OFL225" s="131"/>
      <c r="OFM225" s="132"/>
      <c r="OFO225" s="130"/>
      <c r="OFP225" s="134"/>
      <c r="OFQ225" s="134"/>
      <c r="OFR225" s="131"/>
      <c r="OFS225" s="131"/>
      <c r="OFT225" s="131"/>
      <c r="OFU225" s="132"/>
      <c r="OFW225" s="130"/>
      <c r="OFX225" s="134"/>
      <c r="OFY225" s="134"/>
      <c r="OFZ225" s="131"/>
      <c r="OGA225" s="131"/>
      <c r="OGB225" s="131"/>
      <c r="OGC225" s="132"/>
      <c r="OGE225" s="130"/>
      <c r="OGF225" s="134"/>
      <c r="OGG225" s="134"/>
      <c r="OGH225" s="131"/>
      <c r="OGI225" s="131"/>
      <c r="OGJ225" s="131"/>
      <c r="OGK225" s="132"/>
      <c r="OGM225" s="130"/>
      <c r="OGN225" s="134"/>
      <c r="OGO225" s="134"/>
      <c r="OGP225" s="131"/>
      <c r="OGQ225" s="131"/>
      <c r="OGR225" s="131"/>
      <c r="OGS225" s="132"/>
      <c r="OGU225" s="130"/>
      <c r="OGV225" s="134"/>
      <c r="OGW225" s="134"/>
      <c r="OGX225" s="131"/>
      <c r="OGY225" s="131"/>
      <c r="OGZ225" s="131"/>
      <c r="OHA225" s="132"/>
      <c r="OHC225" s="130"/>
      <c r="OHD225" s="134"/>
      <c r="OHE225" s="134"/>
      <c r="OHF225" s="131"/>
      <c r="OHG225" s="131"/>
      <c r="OHH225" s="131"/>
      <c r="OHI225" s="132"/>
      <c r="OHK225" s="130"/>
      <c r="OHL225" s="134"/>
      <c r="OHM225" s="134"/>
      <c r="OHN225" s="131"/>
      <c r="OHO225" s="131"/>
      <c r="OHP225" s="131"/>
      <c r="OHQ225" s="132"/>
      <c r="OHS225" s="130"/>
      <c r="OHT225" s="134"/>
      <c r="OHU225" s="134"/>
      <c r="OHV225" s="131"/>
      <c r="OHW225" s="131"/>
      <c r="OHX225" s="131"/>
      <c r="OHY225" s="132"/>
      <c r="OIA225" s="130"/>
      <c r="OIB225" s="134"/>
      <c r="OIC225" s="134"/>
      <c r="OID225" s="131"/>
      <c r="OIE225" s="131"/>
      <c r="OIF225" s="131"/>
      <c r="OIG225" s="132"/>
      <c r="OII225" s="130"/>
      <c r="OIJ225" s="134"/>
      <c r="OIK225" s="134"/>
      <c r="OIL225" s="131"/>
      <c r="OIM225" s="131"/>
      <c r="OIN225" s="131"/>
      <c r="OIO225" s="132"/>
      <c r="OIQ225" s="130"/>
      <c r="OIR225" s="134"/>
      <c r="OIS225" s="134"/>
      <c r="OIT225" s="131"/>
      <c r="OIU225" s="131"/>
      <c r="OIV225" s="131"/>
      <c r="OIW225" s="132"/>
      <c r="OIY225" s="130"/>
      <c r="OIZ225" s="134"/>
      <c r="OJA225" s="134"/>
      <c r="OJB225" s="131"/>
      <c r="OJC225" s="131"/>
      <c r="OJD225" s="131"/>
      <c r="OJE225" s="132"/>
      <c r="OJG225" s="130"/>
      <c r="OJH225" s="134"/>
      <c r="OJI225" s="134"/>
      <c r="OJJ225" s="131"/>
      <c r="OJK225" s="131"/>
      <c r="OJL225" s="131"/>
      <c r="OJM225" s="132"/>
      <c r="OJO225" s="130"/>
      <c r="OJP225" s="134"/>
      <c r="OJQ225" s="134"/>
      <c r="OJR225" s="131"/>
      <c r="OJS225" s="131"/>
      <c r="OJT225" s="131"/>
      <c r="OJU225" s="132"/>
      <c r="OJW225" s="130"/>
      <c r="OJX225" s="134"/>
      <c r="OJY225" s="134"/>
      <c r="OJZ225" s="131"/>
      <c r="OKA225" s="131"/>
      <c r="OKB225" s="131"/>
      <c r="OKC225" s="132"/>
      <c r="OKE225" s="130"/>
      <c r="OKF225" s="134"/>
      <c r="OKG225" s="134"/>
      <c r="OKH225" s="131"/>
      <c r="OKI225" s="131"/>
      <c r="OKJ225" s="131"/>
      <c r="OKK225" s="132"/>
      <c r="OKM225" s="130"/>
      <c r="OKN225" s="134"/>
      <c r="OKO225" s="134"/>
      <c r="OKP225" s="131"/>
      <c r="OKQ225" s="131"/>
      <c r="OKR225" s="131"/>
      <c r="OKS225" s="132"/>
      <c r="OKU225" s="130"/>
      <c r="OKV225" s="134"/>
      <c r="OKW225" s="134"/>
      <c r="OKX225" s="131"/>
      <c r="OKY225" s="131"/>
      <c r="OKZ225" s="131"/>
      <c r="OLA225" s="132"/>
      <c r="OLC225" s="130"/>
      <c r="OLD225" s="134"/>
      <c r="OLE225" s="134"/>
      <c r="OLF225" s="131"/>
      <c r="OLG225" s="131"/>
      <c r="OLH225" s="131"/>
      <c r="OLI225" s="132"/>
      <c r="OLK225" s="130"/>
      <c r="OLL225" s="134"/>
      <c r="OLM225" s="134"/>
      <c r="OLN225" s="131"/>
      <c r="OLO225" s="131"/>
      <c r="OLP225" s="131"/>
      <c r="OLQ225" s="132"/>
      <c r="OLS225" s="130"/>
      <c r="OLT225" s="134"/>
      <c r="OLU225" s="134"/>
      <c r="OLV225" s="131"/>
      <c r="OLW225" s="131"/>
      <c r="OLX225" s="131"/>
      <c r="OLY225" s="132"/>
      <c r="OMA225" s="130"/>
      <c r="OMB225" s="134"/>
      <c r="OMC225" s="134"/>
      <c r="OMD225" s="131"/>
      <c r="OME225" s="131"/>
      <c r="OMF225" s="131"/>
      <c r="OMG225" s="132"/>
      <c r="OMI225" s="130"/>
      <c r="OMJ225" s="134"/>
      <c r="OMK225" s="134"/>
      <c r="OML225" s="131"/>
      <c r="OMM225" s="131"/>
      <c r="OMN225" s="131"/>
      <c r="OMO225" s="132"/>
      <c r="OMQ225" s="130"/>
      <c r="OMR225" s="134"/>
      <c r="OMS225" s="134"/>
      <c r="OMT225" s="131"/>
      <c r="OMU225" s="131"/>
      <c r="OMV225" s="131"/>
      <c r="OMW225" s="132"/>
      <c r="OMY225" s="130"/>
      <c r="OMZ225" s="134"/>
      <c r="ONA225" s="134"/>
      <c r="ONB225" s="131"/>
      <c r="ONC225" s="131"/>
      <c r="OND225" s="131"/>
      <c r="ONE225" s="132"/>
      <c r="ONG225" s="130"/>
      <c r="ONH225" s="134"/>
      <c r="ONI225" s="134"/>
      <c r="ONJ225" s="131"/>
      <c r="ONK225" s="131"/>
      <c r="ONL225" s="131"/>
      <c r="ONM225" s="132"/>
      <c r="ONO225" s="130"/>
      <c r="ONP225" s="134"/>
      <c r="ONQ225" s="134"/>
      <c r="ONR225" s="131"/>
      <c r="ONS225" s="131"/>
      <c r="ONT225" s="131"/>
      <c r="ONU225" s="132"/>
      <c r="ONW225" s="130"/>
      <c r="ONX225" s="134"/>
      <c r="ONY225" s="134"/>
      <c r="ONZ225" s="131"/>
      <c r="OOA225" s="131"/>
      <c r="OOB225" s="131"/>
      <c r="OOC225" s="132"/>
      <c r="OOE225" s="130"/>
      <c r="OOF225" s="134"/>
      <c r="OOG225" s="134"/>
      <c r="OOH225" s="131"/>
      <c r="OOI225" s="131"/>
      <c r="OOJ225" s="131"/>
      <c r="OOK225" s="132"/>
      <c r="OOM225" s="130"/>
      <c r="OON225" s="134"/>
      <c r="OOO225" s="134"/>
      <c r="OOP225" s="131"/>
      <c r="OOQ225" s="131"/>
      <c r="OOR225" s="131"/>
      <c r="OOS225" s="132"/>
      <c r="OOU225" s="130"/>
      <c r="OOV225" s="134"/>
      <c r="OOW225" s="134"/>
      <c r="OOX225" s="131"/>
      <c r="OOY225" s="131"/>
      <c r="OOZ225" s="131"/>
      <c r="OPA225" s="132"/>
      <c r="OPC225" s="130"/>
      <c r="OPD225" s="134"/>
      <c r="OPE225" s="134"/>
      <c r="OPF225" s="131"/>
      <c r="OPG225" s="131"/>
      <c r="OPH225" s="131"/>
      <c r="OPI225" s="132"/>
      <c r="OPK225" s="130"/>
      <c r="OPL225" s="134"/>
      <c r="OPM225" s="134"/>
      <c r="OPN225" s="131"/>
      <c r="OPO225" s="131"/>
      <c r="OPP225" s="131"/>
      <c r="OPQ225" s="132"/>
      <c r="OPS225" s="130"/>
      <c r="OPT225" s="134"/>
      <c r="OPU225" s="134"/>
      <c r="OPV225" s="131"/>
      <c r="OPW225" s="131"/>
      <c r="OPX225" s="131"/>
      <c r="OPY225" s="132"/>
      <c r="OQA225" s="130"/>
      <c r="OQB225" s="134"/>
      <c r="OQC225" s="134"/>
      <c r="OQD225" s="131"/>
      <c r="OQE225" s="131"/>
      <c r="OQF225" s="131"/>
      <c r="OQG225" s="132"/>
      <c r="OQI225" s="130"/>
      <c r="OQJ225" s="134"/>
      <c r="OQK225" s="134"/>
      <c r="OQL225" s="131"/>
      <c r="OQM225" s="131"/>
      <c r="OQN225" s="131"/>
      <c r="OQO225" s="132"/>
      <c r="OQQ225" s="130"/>
      <c r="OQR225" s="134"/>
      <c r="OQS225" s="134"/>
      <c r="OQT225" s="131"/>
      <c r="OQU225" s="131"/>
      <c r="OQV225" s="131"/>
      <c r="OQW225" s="132"/>
      <c r="OQY225" s="130"/>
      <c r="OQZ225" s="134"/>
      <c r="ORA225" s="134"/>
      <c r="ORB225" s="131"/>
      <c r="ORC225" s="131"/>
      <c r="ORD225" s="131"/>
      <c r="ORE225" s="132"/>
      <c r="ORG225" s="130"/>
      <c r="ORH225" s="134"/>
      <c r="ORI225" s="134"/>
      <c r="ORJ225" s="131"/>
      <c r="ORK225" s="131"/>
      <c r="ORL225" s="131"/>
      <c r="ORM225" s="132"/>
      <c r="ORO225" s="130"/>
      <c r="ORP225" s="134"/>
      <c r="ORQ225" s="134"/>
      <c r="ORR225" s="131"/>
      <c r="ORS225" s="131"/>
      <c r="ORT225" s="131"/>
      <c r="ORU225" s="132"/>
      <c r="ORW225" s="130"/>
      <c r="ORX225" s="134"/>
      <c r="ORY225" s="134"/>
      <c r="ORZ225" s="131"/>
      <c r="OSA225" s="131"/>
      <c r="OSB225" s="131"/>
      <c r="OSC225" s="132"/>
      <c r="OSE225" s="130"/>
      <c r="OSF225" s="134"/>
      <c r="OSG225" s="134"/>
      <c r="OSH225" s="131"/>
      <c r="OSI225" s="131"/>
      <c r="OSJ225" s="131"/>
      <c r="OSK225" s="132"/>
      <c r="OSM225" s="130"/>
      <c r="OSN225" s="134"/>
      <c r="OSO225" s="134"/>
      <c r="OSP225" s="131"/>
      <c r="OSQ225" s="131"/>
      <c r="OSR225" s="131"/>
      <c r="OSS225" s="132"/>
      <c r="OSU225" s="130"/>
      <c r="OSV225" s="134"/>
      <c r="OSW225" s="134"/>
      <c r="OSX225" s="131"/>
      <c r="OSY225" s="131"/>
      <c r="OSZ225" s="131"/>
      <c r="OTA225" s="132"/>
      <c r="OTC225" s="130"/>
      <c r="OTD225" s="134"/>
      <c r="OTE225" s="134"/>
      <c r="OTF225" s="131"/>
      <c r="OTG225" s="131"/>
      <c r="OTH225" s="131"/>
      <c r="OTI225" s="132"/>
      <c r="OTK225" s="130"/>
      <c r="OTL225" s="134"/>
      <c r="OTM225" s="134"/>
      <c r="OTN225" s="131"/>
      <c r="OTO225" s="131"/>
      <c r="OTP225" s="131"/>
      <c r="OTQ225" s="132"/>
      <c r="OTS225" s="130"/>
      <c r="OTT225" s="134"/>
      <c r="OTU225" s="134"/>
      <c r="OTV225" s="131"/>
      <c r="OTW225" s="131"/>
      <c r="OTX225" s="131"/>
      <c r="OTY225" s="132"/>
      <c r="OUA225" s="130"/>
      <c r="OUB225" s="134"/>
      <c r="OUC225" s="134"/>
      <c r="OUD225" s="131"/>
      <c r="OUE225" s="131"/>
      <c r="OUF225" s="131"/>
      <c r="OUG225" s="132"/>
      <c r="OUI225" s="130"/>
      <c r="OUJ225" s="134"/>
      <c r="OUK225" s="134"/>
      <c r="OUL225" s="131"/>
      <c r="OUM225" s="131"/>
      <c r="OUN225" s="131"/>
      <c r="OUO225" s="132"/>
      <c r="OUQ225" s="130"/>
      <c r="OUR225" s="134"/>
      <c r="OUS225" s="134"/>
      <c r="OUT225" s="131"/>
      <c r="OUU225" s="131"/>
      <c r="OUV225" s="131"/>
      <c r="OUW225" s="132"/>
      <c r="OUY225" s="130"/>
      <c r="OUZ225" s="134"/>
      <c r="OVA225" s="134"/>
      <c r="OVB225" s="131"/>
      <c r="OVC225" s="131"/>
      <c r="OVD225" s="131"/>
      <c r="OVE225" s="132"/>
      <c r="OVG225" s="130"/>
      <c r="OVH225" s="134"/>
      <c r="OVI225" s="134"/>
      <c r="OVJ225" s="131"/>
      <c r="OVK225" s="131"/>
      <c r="OVL225" s="131"/>
      <c r="OVM225" s="132"/>
      <c r="OVO225" s="130"/>
      <c r="OVP225" s="134"/>
      <c r="OVQ225" s="134"/>
      <c r="OVR225" s="131"/>
      <c r="OVS225" s="131"/>
      <c r="OVT225" s="131"/>
      <c r="OVU225" s="132"/>
      <c r="OVW225" s="130"/>
      <c r="OVX225" s="134"/>
      <c r="OVY225" s="134"/>
      <c r="OVZ225" s="131"/>
      <c r="OWA225" s="131"/>
      <c r="OWB225" s="131"/>
      <c r="OWC225" s="132"/>
      <c r="OWE225" s="130"/>
      <c r="OWF225" s="134"/>
      <c r="OWG225" s="134"/>
      <c r="OWH225" s="131"/>
      <c r="OWI225" s="131"/>
      <c r="OWJ225" s="131"/>
      <c r="OWK225" s="132"/>
      <c r="OWM225" s="130"/>
      <c r="OWN225" s="134"/>
      <c r="OWO225" s="134"/>
      <c r="OWP225" s="131"/>
      <c r="OWQ225" s="131"/>
      <c r="OWR225" s="131"/>
      <c r="OWS225" s="132"/>
      <c r="OWU225" s="130"/>
      <c r="OWV225" s="134"/>
      <c r="OWW225" s="134"/>
      <c r="OWX225" s="131"/>
      <c r="OWY225" s="131"/>
      <c r="OWZ225" s="131"/>
      <c r="OXA225" s="132"/>
      <c r="OXC225" s="130"/>
      <c r="OXD225" s="134"/>
      <c r="OXE225" s="134"/>
      <c r="OXF225" s="131"/>
      <c r="OXG225" s="131"/>
      <c r="OXH225" s="131"/>
      <c r="OXI225" s="132"/>
      <c r="OXK225" s="130"/>
      <c r="OXL225" s="134"/>
      <c r="OXM225" s="134"/>
      <c r="OXN225" s="131"/>
      <c r="OXO225" s="131"/>
      <c r="OXP225" s="131"/>
      <c r="OXQ225" s="132"/>
      <c r="OXS225" s="130"/>
      <c r="OXT225" s="134"/>
      <c r="OXU225" s="134"/>
      <c r="OXV225" s="131"/>
      <c r="OXW225" s="131"/>
      <c r="OXX225" s="131"/>
      <c r="OXY225" s="132"/>
      <c r="OYA225" s="130"/>
      <c r="OYB225" s="134"/>
      <c r="OYC225" s="134"/>
      <c r="OYD225" s="131"/>
      <c r="OYE225" s="131"/>
      <c r="OYF225" s="131"/>
      <c r="OYG225" s="132"/>
      <c r="OYI225" s="130"/>
      <c r="OYJ225" s="134"/>
      <c r="OYK225" s="134"/>
      <c r="OYL225" s="131"/>
      <c r="OYM225" s="131"/>
      <c r="OYN225" s="131"/>
      <c r="OYO225" s="132"/>
      <c r="OYQ225" s="130"/>
      <c r="OYR225" s="134"/>
      <c r="OYS225" s="134"/>
      <c r="OYT225" s="131"/>
      <c r="OYU225" s="131"/>
      <c r="OYV225" s="131"/>
      <c r="OYW225" s="132"/>
      <c r="OYY225" s="130"/>
      <c r="OYZ225" s="134"/>
      <c r="OZA225" s="134"/>
      <c r="OZB225" s="131"/>
      <c r="OZC225" s="131"/>
      <c r="OZD225" s="131"/>
      <c r="OZE225" s="132"/>
      <c r="OZG225" s="130"/>
      <c r="OZH225" s="134"/>
      <c r="OZI225" s="134"/>
      <c r="OZJ225" s="131"/>
      <c r="OZK225" s="131"/>
      <c r="OZL225" s="131"/>
      <c r="OZM225" s="132"/>
      <c r="OZO225" s="130"/>
      <c r="OZP225" s="134"/>
      <c r="OZQ225" s="134"/>
      <c r="OZR225" s="131"/>
      <c r="OZS225" s="131"/>
      <c r="OZT225" s="131"/>
      <c r="OZU225" s="132"/>
      <c r="OZW225" s="130"/>
      <c r="OZX225" s="134"/>
      <c r="OZY225" s="134"/>
      <c r="OZZ225" s="131"/>
      <c r="PAA225" s="131"/>
      <c r="PAB225" s="131"/>
      <c r="PAC225" s="132"/>
      <c r="PAE225" s="130"/>
      <c r="PAF225" s="134"/>
      <c r="PAG225" s="134"/>
      <c r="PAH225" s="131"/>
      <c r="PAI225" s="131"/>
      <c r="PAJ225" s="131"/>
      <c r="PAK225" s="132"/>
      <c r="PAM225" s="130"/>
      <c r="PAN225" s="134"/>
      <c r="PAO225" s="134"/>
      <c r="PAP225" s="131"/>
      <c r="PAQ225" s="131"/>
      <c r="PAR225" s="131"/>
      <c r="PAS225" s="132"/>
      <c r="PAU225" s="130"/>
      <c r="PAV225" s="134"/>
      <c r="PAW225" s="134"/>
      <c r="PAX225" s="131"/>
      <c r="PAY225" s="131"/>
      <c r="PAZ225" s="131"/>
      <c r="PBA225" s="132"/>
      <c r="PBC225" s="130"/>
      <c r="PBD225" s="134"/>
      <c r="PBE225" s="134"/>
      <c r="PBF225" s="131"/>
      <c r="PBG225" s="131"/>
      <c r="PBH225" s="131"/>
      <c r="PBI225" s="132"/>
      <c r="PBK225" s="130"/>
      <c r="PBL225" s="134"/>
      <c r="PBM225" s="134"/>
      <c r="PBN225" s="131"/>
      <c r="PBO225" s="131"/>
      <c r="PBP225" s="131"/>
      <c r="PBQ225" s="132"/>
      <c r="PBS225" s="130"/>
      <c r="PBT225" s="134"/>
      <c r="PBU225" s="134"/>
      <c r="PBV225" s="131"/>
      <c r="PBW225" s="131"/>
      <c r="PBX225" s="131"/>
      <c r="PBY225" s="132"/>
      <c r="PCA225" s="130"/>
      <c r="PCB225" s="134"/>
      <c r="PCC225" s="134"/>
      <c r="PCD225" s="131"/>
      <c r="PCE225" s="131"/>
      <c r="PCF225" s="131"/>
      <c r="PCG225" s="132"/>
      <c r="PCI225" s="130"/>
      <c r="PCJ225" s="134"/>
      <c r="PCK225" s="134"/>
      <c r="PCL225" s="131"/>
      <c r="PCM225" s="131"/>
      <c r="PCN225" s="131"/>
      <c r="PCO225" s="132"/>
      <c r="PCQ225" s="130"/>
      <c r="PCR225" s="134"/>
      <c r="PCS225" s="134"/>
      <c r="PCT225" s="131"/>
      <c r="PCU225" s="131"/>
      <c r="PCV225" s="131"/>
      <c r="PCW225" s="132"/>
      <c r="PCY225" s="130"/>
      <c r="PCZ225" s="134"/>
      <c r="PDA225" s="134"/>
      <c r="PDB225" s="131"/>
      <c r="PDC225" s="131"/>
      <c r="PDD225" s="131"/>
      <c r="PDE225" s="132"/>
      <c r="PDG225" s="130"/>
      <c r="PDH225" s="134"/>
      <c r="PDI225" s="134"/>
      <c r="PDJ225" s="131"/>
      <c r="PDK225" s="131"/>
      <c r="PDL225" s="131"/>
      <c r="PDM225" s="132"/>
      <c r="PDO225" s="130"/>
      <c r="PDP225" s="134"/>
      <c r="PDQ225" s="134"/>
      <c r="PDR225" s="131"/>
      <c r="PDS225" s="131"/>
      <c r="PDT225" s="131"/>
      <c r="PDU225" s="132"/>
      <c r="PDW225" s="130"/>
      <c r="PDX225" s="134"/>
      <c r="PDY225" s="134"/>
      <c r="PDZ225" s="131"/>
      <c r="PEA225" s="131"/>
      <c r="PEB225" s="131"/>
      <c r="PEC225" s="132"/>
      <c r="PEE225" s="130"/>
      <c r="PEF225" s="134"/>
      <c r="PEG225" s="134"/>
      <c r="PEH225" s="131"/>
      <c r="PEI225" s="131"/>
      <c r="PEJ225" s="131"/>
      <c r="PEK225" s="132"/>
      <c r="PEM225" s="130"/>
      <c r="PEN225" s="134"/>
      <c r="PEO225" s="134"/>
      <c r="PEP225" s="131"/>
      <c r="PEQ225" s="131"/>
      <c r="PER225" s="131"/>
      <c r="PES225" s="132"/>
      <c r="PEU225" s="130"/>
      <c r="PEV225" s="134"/>
      <c r="PEW225" s="134"/>
      <c r="PEX225" s="131"/>
      <c r="PEY225" s="131"/>
      <c r="PEZ225" s="131"/>
      <c r="PFA225" s="132"/>
      <c r="PFC225" s="130"/>
      <c r="PFD225" s="134"/>
      <c r="PFE225" s="134"/>
      <c r="PFF225" s="131"/>
      <c r="PFG225" s="131"/>
      <c r="PFH225" s="131"/>
      <c r="PFI225" s="132"/>
      <c r="PFK225" s="130"/>
      <c r="PFL225" s="134"/>
      <c r="PFM225" s="134"/>
      <c r="PFN225" s="131"/>
      <c r="PFO225" s="131"/>
      <c r="PFP225" s="131"/>
      <c r="PFQ225" s="132"/>
      <c r="PFS225" s="130"/>
      <c r="PFT225" s="134"/>
      <c r="PFU225" s="134"/>
      <c r="PFV225" s="131"/>
      <c r="PFW225" s="131"/>
      <c r="PFX225" s="131"/>
      <c r="PFY225" s="132"/>
      <c r="PGA225" s="130"/>
      <c r="PGB225" s="134"/>
      <c r="PGC225" s="134"/>
      <c r="PGD225" s="131"/>
      <c r="PGE225" s="131"/>
      <c r="PGF225" s="131"/>
      <c r="PGG225" s="132"/>
      <c r="PGI225" s="130"/>
      <c r="PGJ225" s="134"/>
      <c r="PGK225" s="134"/>
      <c r="PGL225" s="131"/>
      <c r="PGM225" s="131"/>
      <c r="PGN225" s="131"/>
      <c r="PGO225" s="132"/>
      <c r="PGQ225" s="130"/>
      <c r="PGR225" s="134"/>
      <c r="PGS225" s="134"/>
      <c r="PGT225" s="131"/>
      <c r="PGU225" s="131"/>
      <c r="PGV225" s="131"/>
      <c r="PGW225" s="132"/>
      <c r="PGY225" s="130"/>
      <c r="PGZ225" s="134"/>
      <c r="PHA225" s="134"/>
      <c r="PHB225" s="131"/>
      <c r="PHC225" s="131"/>
      <c r="PHD225" s="131"/>
      <c r="PHE225" s="132"/>
      <c r="PHG225" s="130"/>
      <c r="PHH225" s="134"/>
      <c r="PHI225" s="134"/>
      <c r="PHJ225" s="131"/>
      <c r="PHK225" s="131"/>
      <c r="PHL225" s="131"/>
      <c r="PHM225" s="132"/>
      <c r="PHO225" s="130"/>
      <c r="PHP225" s="134"/>
      <c r="PHQ225" s="134"/>
      <c r="PHR225" s="131"/>
      <c r="PHS225" s="131"/>
      <c r="PHT225" s="131"/>
      <c r="PHU225" s="132"/>
      <c r="PHW225" s="130"/>
      <c r="PHX225" s="134"/>
      <c r="PHY225" s="134"/>
      <c r="PHZ225" s="131"/>
      <c r="PIA225" s="131"/>
      <c r="PIB225" s="131"/>
      <c r="PIC225" s="132"/>
      <c r="PIE225" s="130"/>
      <c r="PIF225" s="134"/>
      <c r="PIG225" s="134"/>
      <c r="PIH225" s="131"/>
      <c r="PII225" s="131"/>
      <c r="PIJ225" s="131"/>
      <c r="PIK225" s="132"/>
      <c r="PIM225" s="130"/>
      <c r="PIN225" s="134"/>
      <c r="PIO225" s="134"/>
      <c r="PIP225" s="131"/>
      <c r="PIQ225" s="131"/>
      <c r="PIR225" s="131"/>
      <c r="PIS225" s="132"/>
      <c r="PIU225" s="130"/>
      <c r="PIV225" s="134"/>
      <c r="PIW225" s="134"/>
      <c r="PIX225" s="131"/>
      <c r="PIY225" s="131"/>
      <c r="PIZ225" s="131"/>
      <c r="PJA225" s="132"/>
      <c r="PJC225" s="130"/>
      <c r="PJD225" s="134"/>
      <c r="PJE225" s="134"/>
      <c r="PJF225" s="131"/>
      <c r="PJG225" s="131"/>
      <c r="PJH225" s="131"/>
      <c r="PJI225" s="132"/>
      <c r="PJK225" s="130"/>
      <c r="PJL225" s="134"/>
      <c r="PJM225" s="134"/>
      <c r="PJN225" s="131"/>
      <c r="PJO225" s="131"/>
      <c r="PJP225" s="131"/>
      <c r="PJQ225" s="132"/>
      <c r="PJS225" s="130"/>
      <c r="PJT225" s="134"/>
      <c r="PJU225" s="134"/>
      <c r="PJV225" s="131"/>
      <c r="PJW225" s="131"/>
      <c r="PJX225" s="131"/>
      <c r="PJY225" s="132"/>
      <c r="PKA225" s="130"/>
      <c r="PKB225" s="134"/>
      <c r="PKC225" s="134"/>
      <c r="PKD225" s="131"/>
      <c r="PKE225" s="131"/>
      <c r="PKF225" s="131"/>
      <c r="PKG225" s="132"/>
      <c r="PKI225" s="130"/>
      <c r="PKJ225" s="134"/>
      <c r="PKK225" s="134"/>
      <c r="PKL225" s="131"/>
      <c r="PKM225" s="131"/>
      <c r="PKN225" s="131"/>
      <c r="PKO225" s="132"/>
      <c r="PKQ225" s="130"/>
      <c r="PKR225" s="134"/>
      <c r="PKS225" s="134"/>
      <c r="PKT225" s="131"/>
      <c r="PKU225" s="131"/>
      <c r="PKV225" s="131"/>
      <c r="PKW225" s="132"/>
      <c r="PKY225" s="130"/>
      <c r="PKZ225" s="134"/>
      <c r="PLA225" s="134"/>
      <c r="PLB225" s="131"/>
      <c r="PLC225" s="131"/>
      <c r="PLD225" s="131"/>
      <c r="PLE225" s="132"/>
      <c r="PLG225" s="130"/>
      <c r="PLH225" s="134"/>
      <c r="PLI225" s="134"/>
      <c r="PLJ225" s="131"/>
      <c r="PLK225" s="131"/>
      <c r="PLL225" s="131"/>
      <c r="PLM225" s="132"/>
      <c r="PLO225" s="130"/>
      <c r="PLP225" s="134"/>
      <c r="PLQ225" s="134"/>
      <c r="PLR225" s="131"/>
      <c r="PLS225" s="131"/>
      <c r="PLT225" s="131"/>
      <c r="PLU225" s="132"/>
      <c r="PLW225" s="130"/>
      <c r="PLX225" s="134"/>
      <c r="PLY225" s="134"/>
      <c r="PLZ225" s="131"/>
      <c r="PMA225" s="131"/>
      <c r="PMB225" s="131"/>
      <c r="PMC225" s="132"/>
      <c r="PME225" s="130"/>
      <c r="PMF225" s="134"/>
      <c r="PMG225" s="134"/>
      <c r="PMH225" s="131"/>
      <c r="PMI225" s="131"/>
      <c r="PMJ225" s="131"/>
      <c r="PMK225" s="132"/>
      <c r="PMM225" s="130"/>
      <c r="PMN225" s="134"/>
      <c r="PMO225" s="134"/>
      <c r="PMP225" s="131"/>
      <c r="PMQ225" s="131"/>
      <c r="PMR225" s="131"/>
      <c r="PMS225" s="132"/>
      <c r="PMU225" s="130"/>
      <c r="PMV225" s="134"/>
      <c r="PMW225" s="134"/>
      <c r="PMX225" s="131"/>
      <c r="PMY225" s="131"/>
      <c r="PMZ225" s="131"/>
      <c r="PNA225" s="132"/>
      <c r="PNC225" s="130"/>
      <c r="PND225" s="134"/>
      <c r="PNE225" s="134"/>
      <c r="PNF225" s="131"/>
      <c r="PNG225" s="131"/>
      <c r="PNH225" s="131"/>
      <c r="PNI225" s="132"/>
      <c r="PNK225" s="130"/>
      <c r="PNL225" s="134"/>
      <c r="PNM225" s="134"/>
      <c r="PNN225" s="131"/>
      <c r="PNO225" s="131"/>
      <c r="PNP225" s="131"/>
      <c r="PNQ225" s="132"/>
      <c r="PNS225" s="130"/>
      <c r="PNT225" s="134"/>
      <c r="PNU225" s="134"/>
      <c r="PNV225" s="131"/>
      <c r="PNW225" s="131"/>
      <c r="PNX225" s="131"/>
      <c r="PNY225" s="132"/>
      <c r="POA225" s="130"/>
      <c r="POB225" s="134"/>
      <c r="POC225" s="134"/>
      <c r="POD225" s="131"/>
      <c r="POE225" s="131"/>
      <c r="POF225" s="131"/>
      <c r="POG225" s="132"/>
      <c r="POI225" s="130"/>
      <c r="POJ225" s="134"/>
      <c r="POK225" s="134"/>
      <c r="POL225" s="131"/>
      <c r="POM225" s="131"/>
      <c r="PON225" s="131"/>
      <c r="POO225" s="132"/>
      <c r="POQ225" s="130"/>
      <c r="POR225" s="134"/>
      <c r="POS225" s="134"/>
      <c r="POT225" s="131"/>
      <c r="POU225" s="131"/>
      <c r="POV225" s="131"/>
      <c r="POW225" s="132"/>
      <c r="POY225" s="130"/>
      <c r="POZ225" s="134"/>
      <c r="PPA225" s="134"/>
      <c r="PPB225" s="131"/>
      <c r="PPC225" s="131"/>
      <c r="PPD225" s="131"/>
      <c r="PPE225" s="132"/>
      <c r="PPG225" s="130"/>
      <c r="PPH225" s="134"/>
      <c r="PPI225" s="134"/>
      <c r="PPJ225" s="131"/>
      <c r="PPK225" s="131"/>
      <c r="PPL225" s="131"/>
      <c r="PPM225" s="132"/>
      <c r="PPO225" s="130"/>
      <c r="PPP225" s="134"/>
      <c r="PPQ225" s="134"/>
      <c r="PPR225" s="131"/>
      <c r="PPS225" s="131"/>
      <c r="PPT225" s="131"/>
      <c r="PPU225" s="132"/>
      <c r="PPW225" s="130"/>
      <c r="PPX225" s="134"/>
      <c r="PPY225" s="134"/>
      <c r="PPZ225" s="131"/>
      <c r="PQA225" s="131"/>
      <c r="PQB225" s="131"/>
      <c r="PQC225" s="132"/>
      <c r="PQE225" s="130"/>
      <c r="PQF225" s="134"/>
      <c r="PQG225" s="134"/>
      <c r="PQH225" s="131"/>
      <c r="PQI225" s="131"/>
      <c r="PQJ225" s="131"/>
      <c r="PQK225" s="132"/>
      <c r="PQM225" s="130"/>
      <c r="PQN225" s="134"/>
      <c r="PQO225" s="134"/>
      <c r="PQP225" s="131"/>
      <c r="PQQ225" s="131"/>
      <c r="PQR225" s="131"/>
      <c r="PQS225" s="132"/>
      <c r="PQU225" s="130"/>
      <c r="PQV225" s="134"/>
      <c r="PQW225" s="134"/>
      <c r="PQX225" s="131"/>
      <c r="PQY225" s="131"/>
      <c r="PQZ225" s="131"/>
      <c r="PRA225" s="132"/>
      <c r="PRC225" s="130"/>
      <c r="PRD225" s="134"/>
      <c r="PRE225" s="134"/>
      <c r="PRF225" s="131"/>
      <c r="PRG225" s="131"/>
      <c r="PRH225" s="131"/>
      <c r="PRI225" s="132"/>
      <c r="PRK225" s="130"/>
      <c r="PRL225" s="134"/>
      <c r="PRM225" s="134"/>
      <c r="PRN225" s="131"/>
      <c r="PRO225" s="131"/>
      <c r="PRP225" s="131"/>
      <c r="PRQ225" s="132"/>
      <c r="PRS225" s="130"/>
      <c r="PRT225" s="134"/>
      <c r="PRU225" s="134"/>
      <c r="PRV225" s="131"/>
      <c r="PRW225" s="131"/>
      <c r="PRX225" s="131"/>
      <c r="PRY225" s="132"/>
      <c r="PSA225" s="130"/>
      <c r="PSB225" s="134"/>
      <c r="PSC225" s="134"/>
      <c r="PSD225" s="131"/>
      <c r="PSE225" s="131"/>
      <c r="PSF225" s="131"/>
      <c r="PSG225" s="132"/>
      <c r="PSI225" s="130"/>
      <c r="PSJ225" s="134"/>
      <c r="PSK225" s="134"/>
      <c r="PSL225" s="131"/>
      <c r="PSM225" s="131"/>
      <c r="PSN225" s="131"/>
      <c r="PSO225" s="132"/>
      <c r="PSQ225" s="130"/>
      <c r="PSR225" s="134"/>
      <c r="PSS225" s="134"/>
      <c r="PST225" s="131"/>
      <c r="PSU225" s="131"/>
      <c r="PSV225" s="131"/>
      <c r="PSW225" s="132"/>
      <c r="PSY225" s="130"/>
      <c r="PSZ225" s="134"/>
      <c r="PTA225" s="134"/>
      <c r="PTB225" s="131"/>
      <c r="PTC225" s="131"/>
      <c r="PTD225" s="131"/>
      <c r="PTE225" s="132"/>
      <c r="PTG225" s="130"/>
      <c r="PTH225" s="134"/>
      <c r="PTI225" s="134"/>
      <c r="PTJ225" s="131"/>
      <c r="PTK225" s="131"/>
      <c r="PTL225" s="131"/>
      <c r="PTM225" s="132"/>
      <c r="PTO225" s="130"/>
      <c r="PTP225" s="134"/>
      <c r="PTQ225" s="134"/>
      <c r="PTR225" s="131"/>
      <c r="PTS225" s="131"/>
      <c r="PTT225" s="131"/>
      <c r="PTU225" s="132"/>
      <c r="PTW225" s="130"/>
      <c r="PTX225" s="134"/>
      <c r="PTY225" s="134"/>
      <c r="PTZ225" s="131"/>
      <c r="PUA225" s="131"/>
      <c r="PUB225" s="131"/>
      <c r="PUC225" s="132"/>
      <c r="PUE225" s="130"/>
      <c r="PUF225" s="134"/>
      <c r="PUG225" s="134"/>
      <c r="PUH225" s="131"/>
      <c r="PUI225" s="131"/>
      <c r="PUJ225" s="131"/>
      <c r="PUK225" s="132"/>
      <c r="PUM225" s="130"/>
      <c r="PUN225" s="134"/>
      <c r="PUO225" s="134"/>
      <c r="PUP225" s="131"/>
      <c r="PUQ225" s="131"/>
      <c r="PUR225" s="131"/>
      <c r="PUS225" s="132"/>
      <c r="PUU225" s="130"/>
      <c r="PUV225" s="134"/>
      <c r="PUW225" s="134"/>
      <c r="PUX225" s="131"/>
      <c r="PUY225" s="131"/>
      <c r="PUZ225" s="131"/>
      <c r="PVA225" s="132"/>
      <c r="PVC225" s="130"/>
      <c r="PVD225" s="134"/>
      <c r="PVE225" s="134"/>
      <c r="PVF225" s="131"/>
      <c r="PVG225" s="131"/>
      <c r="PVH225" s="131"/>
      <c r="PVI225" s="132"/>
      <c r="PVK225" s="130"/>
      <c r="PVL225" s="134"/>
      <c r="PVM225" s="134"/>
      <c r="PVN225" s="131"/>
      <c r="PVO225" s="131"/>
      <c r="PVP225" s="131"/>
      <c r="PVQ225" s="132"/>
      <c r="PVS225" s="130"/>
      <c r="PVT225" s="134"/>
      <c r="PVU225" s="134"/>
      <c r="PVV225" s="131"/>
      <c r="PVW225" s="131"/>
      <c r="PVX225" s="131"/>
      <c r="PVY225" s="132"/>
      <c r="PWA225" s="130"/>
      <c r="PWB225" s="134"/>
      <c r="PWC225" s="134"/>
      <c r="PWD225" s="131"/>
      <c r="PWE225" s="131"/>
      <c r="PWF225" s="131"/>
      <c r="PWG225" s="132"/>
      <c r="PWI225" s="130"/>
      <c r="PWJ225" s="134"/>
      <c r="PWK225" s="134"/>
      <c r="PWL225" s="131"/>
      <c r="PWM225" s="131"/>
      <c r="PWN225" s="131"/>
      <c r="PWO225" s="132"/>
      <c r="PWQ225" s="130"/>
      <c r="PWR225" s="134"/>
      <c r="PWS225" s="134"/>
      <c r="PWT225" s="131"/>
      <c r="PWU225" s="131"/>
      <c r="PWV225" s="131"/>
      <c r="PWW225" s="132"/>
      <c r="PWY225" s="130"/>
      <c r="PWZ225" s="134"/>
      <c r="PXA225" s="134"/>
      <c r="PXB225" s="131"/>
      <c r="PXC225" s="131"/>
      <c r="PXD225" s="131"/>
      <c r="PXE225" s="132"/>
      <c r="PXG225" s="130"/>
      <c r="PXH225" s="134"/>
      <c r="PXI225" s="134"/>
      <c r="PXJ225" s="131"/>
      <c r="PXK225" s="131"/>
      <c r="PXL225" s="131"/>
      <c r="PXM225" s="132"/>
      <c r="PXO225" s="130"/>
      <c r="PXP225" s="134"/>
      <c r="PXQ225" s="134"/>
      <c r="PXR225" s="131"/>
      <c r="PXS225" s="131"/>
      <c r="PXT225" s="131"/>
      <c r="PXU225" s="132"/>
      <c r="PXW225" s="130"/>
      <c r="PXX225" s="134"/>
      <c r="PXY225" s="134"/>
      <c r="PXZ225" s="131"/>
      <c r="PYA225" s="131"/>
      <c r="PYB225" s="131"/>
      <c r="PYC225" s="132"/>
      <c r="PYE225" s="130"/>
      <c r="PYF225" s="134"/>
      <c r="PYG225" s="134"/>
      <c r="PYH225" s="131"/>
      <c r="PYI225" s="131"/>
      <c r="PYJ225" s="131"/>
      <c r="PYK225" s="132"/>
      <c r="PYM225" s="130"/>
      <c r="PYN225" s="134"/>
      <c r="PYO225" s="134"/>
      <c r="PYP225" s="131"/>
      <c r="PYQ225" s="131"/>
      <c r="PYR225" s="131"/>
      <c r="PYS225" s="132"/>
      <c r="PYU225" s="130"/>
      <c r="PYV225" s="134"/>
      <c r="PYW225" s="134"/>
      <c r="PYX225" s="131"/>
      <c r="PYY225" s="131"/>
      <c r="PYZ225" s="131"/>
      <c r="PZA225" s="132"/>
      <c r="PZC225" s="130"/>
      <c r="PZD225" s="134"/>
      <c r="PZE225" s="134"/>
      <c r="PZF225" s="131"/>
      <c r="PZG225" s="131"/>
      <c r="PZH225" s="131"/>
      <c r="PZI225" s="132"/>
      <c r="PZK225" s="130"/>
      <c r="PZL225" s="134"/>
      <c r="PZM225" s="134"/>
      <c r="PZN225" s="131"/>
      <c r="PZO225" s="131"/>
      <c r="PZP225" s="131"/>
      <c r="PZQ225" s="132"/>
      <c r="PZS225" s="130"/>
      <c r="PZT225" s="134"/>
      <c r="PZU225" s="134"/>
      <c r="PZV225" s="131"/>
      <c r="PZW225" s="131"/>
      <c r="PZX225" s="131"/>
      <c r="PZY225" s="132"/>
      <c r="QAA225" s="130"/>
      <c r="QAB225" s="134"/>
      <c r="QAC225" s="134"/>
      <c r="QAD225" s="131"/>
      <c r="QAE225" s="131"/>
      <c r="QAF225" s="131"/>
      <c r="QAG225" s="132"/>
      <c r="QAI225" s="130"/>
      <c r="QAJ225" s="134"/>
      <c r="QAK225" s="134"/>
      <c r="QAL225" s="131"/>
      <c r="QAM225" s="131"/>
      <c r="QAN225" s="131"/>
      <c r="QAO225" s="132"/>
      <c r="QAQ225" s="130"/>
      <c r="QAR225" s="134"/>
      <c r="QAS225" s="134"/>
      <c r="QAT225" s="131"/>
      <c r="QAU225" s="131"/>
      <c r="QAV225" s="131"/>
      <c r="QAW225" s="132"/>
      <c r="QAY225" s="130"/>
      <c r="QAZ225" s="134"/>
      <c r="QBA225" s="134"/>
      <c r="QBB225" s="131"/>
      <c r="QBC225" s="131"/>
      <c r="QBD225" s="131"/>
      <c r="QBE225" s="132"/>
      <c r="QBG225" s="130"/>
      <c r="QBH225" s="134"/>
      <c r="QBI225" s="134"/>
      <c r="QBJ225" s="131"/>
      <c r="QBK225" s="131"/>
      <c r="QBL225" s="131"/>
      <c r="QBM225" s="132"/>
      <c r="QBO225" s="130"/>
      <c r="QBP225" s="134"/>
      <c r="QBQ225" s="134"/>
      <c r="QBR225" s="131"/>
      <c r="QBS225" s="131"/>
      <c r="QBT225" s="131"/>
      <c r="QBU225" s="132"/>
      <c r="QBW225" s="130"/>
      <c r="QBX225" s="134"/>
      <c r="QBY225" s="134"/>
      <c r="QBZ225" s="131"/>
      <c r="QCA225" s="131"/>
      <c r="QCB225" s="131"/>
      <c r="QCC225" s="132"/>
      <c r="QCE225" s="130"/>
      <c r="QCF225" s="134"/>
      <c r="QCG225" s="134"/>
      <c r="QCH225" s="131"/>
      <c r="QCI225" s="131"/>
      <c r="QCJ225" s="131"/>
      <c r="QCK225" s="132"/>
      <c r="QCM225" s="130"/>
      <c r="QCN225" s="134"/>
      <c r="QCO225" s="134"/>
      <c r="QCP225" s="131"/>
      <c r="QCQ225" s="131"/>
      <c r="QCR225" s="131"/>
      <c r="QCS225" s="132"/>
      <c r="QCU225" s="130"/>
      <c r="QCV225" s="134"/>
      <c r="QCW225" s="134"/>
      <c r="QCX225" s="131"/>
      <c r="QCY225" s="131"/>
      <c r="QCZ225" s="131"/>
      <c r="QDA225" s="132"/>
      <c r="QDC225" s="130"/>
      <c r="QDD225" s="134"/>
      <c r="QDE225" s="134"/>
      <c r="QDF225" s="131"/>
      <c r="QDG225" s="131"/>
      <c r="QDH225" s="131"/>
      <c r="QDI225" s="132"/>
      <c r="QDK225" s="130"/>
      <c r="QDL225" s="134"/>
      <c r="QDM225" s="134"/>
      <c r="QDN225" s="131"/>
      <c r="QDO225" s="131"/>
      <c r="QDP225" s="131"/>
      <c r="QDQ225" s="132"/>
      <c r="QDS225" s="130"/>
      <c r="QDT225" s="134"/>
      <c r="QDU225" s="134"/>
      <c r="QDV225" s="131"/>
      <c r="QDW225" s="131"/>
      <c r="QDX225" s="131"/>
      <c r="QDY225" s="132"/>
      <c r="QEA225" s="130"/>
      <c r="QEB225" s="134"/>
      <c r="QEC225" s="134"/>
      <c r="QED225" s="131"/>
      <c r="QEE225" s="131"/>
      <c r="QEF225" s="131"/>
      <c r="QEG225" s="132"/>
      <c r="QEI225" s="130"/>
      <c r="QEJ225" s="134"/>
      <c r="QEK225" s="134"/>
      <c r="QEL225" s="131"/>
      <c r="QEM225" s="131"/>
      <c r="QEN225" s="131"/>
      <c r="QEO225" s="132"/>
      <c r="QEQ225" s="130"/>
      <c r="QER225" s="134"/>
      <c r="QES225" s="134"/>
      <c r="QET225" s="131"/>
      <c r="QEU225" s="131"/>
      <c r="QEV225" s="131"/>
      <c r="QEW225" s="132"/>
      <c r="QEY225" s="130"/>
      <c r="QEZ225" s="134"/>
      <c r="QFA225" s="134"/>
      <c r="QFB225" s="131"/>
      <c r="QFC225" s="131"/>
      <c r="QFD225" s="131"/>
      <c r="QFE225" s="132"/>
      <c r="QFG225" s="130"/>
      <c r="QFH225" s="134"/>
      <c r="QFI225" s="134"/>
      <c r="QFJ225" s="131"/>
      <c r="QFK225" s="131"/>
      <c r="QFL225" s="131"/>
      <c r="QFM225" s="132"/>
      <c r="QFO225" s="130"/>
      <c r="QFP225" s="134"/>
      <c r="QFQ225" s="134"/>
      <c r="QFR225" s="131"/>
      <c r="QFS225" s="131"/>
      <c r="QFT225" s="131"/>
      <c r="QFU225" s="132"/>
      <c r="QFW225" s="130"/>
      <c r="QFX225" s="134"/>
      <c r="QFY225" s="134"/>
      <c r="QFZ225" s="131"/>
      <c r="QGA225" s="131"/>
      <c r="QGB225" s="131"/>
      <c r="QGC225" s="132"/>
      <c r="QGE225" s="130"/>
      <c r="QGF225" s="134"/>
      <c r="QGG225" s="134"/>
      <c r="QGH225" s="131"/>
      <c r="QGI225" s="131"/>
      <c r="QGJ225" s="131"/>
      <c r="QGK225" s="132"/>
      <c r="QGM225" s="130"/>
      <c r="QGN225" s="134"/>
      <c r="QGO225" s="134"/>
      <c r="QGP225" s="131"/>
      <c r="QGQ225" s="131"/>
      <c r="QGR225" s="131"/>
      <c r="QGS225" s="132"/>
      <c r="QGU225" s="130"/>
      <c r="QGV225" s="134"/>
      <c r="QGW225" s="134"/>
      <c r="QGX225" s="131"/>
      <c r="QGY225" s="131"/>
      <c r="QGZ225" s="131"/>
      <c r="QHA225" s="132"/>
      <c r="QHC225" s="130"/>
      <c r="QHD225" s="134"/>
      <c r="QHE225" s="134"/>
      <c r="QHF225" s="131"/>
      <c r="QHG225" s="131"/>
      <c r="QHH225" s="131"/>
      <c r="QHI225" s="132"/>
      <c r="QHK225" s="130"/>
      <c r="QHL225" s="134"/>
      <c r="QHM225" s="134"/>
      <c r="QHN225" s="131"/>
      <c r="QHO225" s="131"/>
      <c r="QHP225" s="131"/>
      <c r="QHQ225" s="132"/>
      <c r="QHS225" s="130"/>
      <c r="QHT225" s="134"/>
      <c r="QHU225" s="134"/>
      <c r="QHV225" s="131"/>
      <c r="QHW225" s="131"/>
      <c r="QHX225" s="131"/>
      <c r="QHY225" s="132"/>
      <c r="QIA225" s="130"/>
      <c r="QIB225" s="134"/>
      <c r="QIC225" s="134"/>
      <c r="QID225" s="131"/>
      <c r="QIE225" s="131"/>
      <c r="QIF225" s="131"/>
      <c r="QIG225" s="132"/>
      <c r="QII225" s="130"/>
      <c r="QIJ225" s="134"/>
      <c r="QIK225" s="134"/>
      <c r="QIL225" s="131"/>
      <c r="QIM225" s="131"/>
      <c r="QIN225" s="131"/>
      <c r="QIO225" s="132"/>
      <c r="QIQ225" s="130"/>
      <c r="QIR225" s="134"/>
      <c r="QIS225" s="134"/>
      <c r="QIT225" s="131"/>
      <c r="QIU225" s="131"/>
      <c r="QIV225" s="131"/>
      <c r="QIW225" s="132"/>
      <c r="QIY225" s="130"/>
      <c r="QIZ225" s="134"/>
      <c r="QJA225" s="134"/>
      <c r="QJB225" s="131"/>
      <c r="QJC225" s="131"/>
      <c r="QJD225" s="131"/>
      <c r="QJE225" s="132"/>
      <c r="QJG225" s="130"/>
      <c r="QJH225" s="134"/>
      <c r="QJI225" s="134"/>
      <c r="QJJ225" s="131"/>
      <c r="QJK225" s="131"/>
      <c r="QJL225" s="131"/>
      <c r="QJM225" s="132"/>
      <c r="QJO225" s="130"/>
      <c r="QJP225" s="134"/>
      <c r="QJQ225" s="134"/>
      <c r="QJR225" s="131"/>
      <c r="QJS225" s="131"/>
      <c r="QJT225" s="131"/>
      <c r="QJU225" s="132"/>
      <c r="QJW225" s="130"/>
      <c r="QJX225" s="134"/>
      <c r="QJY225" s="134"/>
      <c r="QJZ225" s="131"/>
      <c r="QKA225" s="131"/>
      <c r="QKB225" s="131"/>
      <c r="QKC225" s="132"/>
      <c r="QKE225" s="130"/>
      <c r="QKF225" s="134"/>
      <c r="QKG225" s="134"/>
      <c r="QKH225" s="131"/>
      <c r="QKI225" s="131"/>
      <c r="QKJ225" s="131"/>
      <c r="QKK225" s="132"/>
      <c r="QKM225" s="130"/>
      <c r="QKN225" s="134"/>
      <c r="QKO225" s="134"/>
      <c r="QKP225" s="131"/>
      <c r="QKQ225" s="131"/>
      <c r="QKR225" s="131"/>
      <c r="QKS225" s="132"/>
      <c r="QKU225" s="130"/>
      <c r="QKV225" s="134"/>
      <c r="QKW225" s="134"/>
      <c r="QKX225" s="131"/>
      <c r="QKY225" s="131"/>
      <c r="QKZ225" s="131"/>
      <c r="QLA225" s="132"/>
      <c r="QLC225" s="130"/>
      <c r="QLD225" s="134"/>
      <c r="QLE225" s="134"/>
      <c r="QLF225" s="131"/>
      <c r="QLG225" s="131"/>
      <c r="QLH225" s="131"/>
      <c r="QLI225" s="132"/>
      <c r="QLK225" s="130"/>
      <c r="QLL225" s="134"/>
      <c r="QLM225" s="134"/>
      <c r="QLN225" s="131"/>
      <c r="QLO225" s="131"/>
      <c r="QLP225" s="131"/>
      <c r="QLQ225" s="132"/>
      <c r="QLS225" s="130"/>
      <c r="QLT225" s="134"/>
      <c r="QLU225" s="134"/>
      <c r="QLV225" s="131"/>
      <c r="QLW225" s="131"/>
      <c r="QLX225" s="131"/>
      <c r="QLY225" s="132"/>
      <c r="QMA225" s="130"/>
      <c r="QMB225" s="134"/>
      <c r="QMC225" s="134"/>
      <c r="QMD225" s="131"/>
      <c r="QME225" s="131"/>
      <c r="QMF225" s="131"/>
      <c r="QMG225" s="132"/>
      <c r="QMI225" s="130"/>
      <c r="QMJ225" s="134"/>
      <c r="QMK225" s="134"/>
      <c r="QML225" s="131"/>
      <c r="QMM225" s="131"/>
      <c r="QMN225" s="131"/>
      <c r="QMO225" s="132"/>
      <c r="QMQ225" s="130"/>
      <c r="QMR225" s="134"/>
      <c r="QMS225" s="134"/>
      <c r="QMT225" s="131"/>
      <c r="QMU225" s="131"/>
      <c r="QMV225" s="131"/>
      <c r="QMW225" s="132"/>
      <c r="QMY225" s="130"/>
      <c r="QMZ225" s="134"/>
      <c r="QNA225" s="134"/>
      <c r="QNB225" s="131"/>
      <c r="QNC225" s="131"/>
      <c r="QND225" s="131"/>
      <c r="QNE225" s="132"/>
      <c r="QNG225" s="130"/>
      <c r="QNH225" s="134"/>
      <c r="QNI225" s="134"/>
      <c r="QNJ225" s="131"/>
      <c r="QNK225" s="131"/>
      <c r="QNL225" s="131"/>
      <c r="QNM225" s="132"/>
      <c r="QNO225" s="130"/>
      <c r="QNP225" s="134"/>
      <c r="QNQ225" s="134"/>
      <c r="QNR225" s="131"/>
      <c r="QNS225" s="131"/>
      <c r="QNT225" s="131"/>
      <c r="QNU225" s="132"/>
      <c r="QNW225" s="130"/>
      <c r="QNX225" s="134"/>
      <c r="QNY225" s="134"/>
      <c r="QNZ225" s="131"/>
      <c r="QOA225" s="131"/>
      <c r="QOB225" s="131"/>
      <c r="QOC225" s="132"/>
      <c r="QOE225" s="130"/>
      <c r="QOF225" s="134"/>
      <c r="QOG225" s="134"/>
      <c r="QOH225" s="131"/>
      <c r="QOI225" s="131"/>
      <c r="QOJ225" s="131"/>
      <c r="QOK225" s="132"/>
      <c r="QOM225" s="130"/>
      <c r="QON225" s="134"/>
      <c r="QOO225" s="134"/>
      <c r="QOP225" s="131"/>
      <c r="QOQ225" s="131"/>
      <c r="QOR225" s="131"/>
      <c r="QOS225" s="132"/>
      <c r="QOU225" s="130"/>
      <c r="QOV225" s="134"/>
      <c r="QOW225" s="134"/>
      <c r="QOX225" s="131"/>
      <c r="QOY225" s="131"/>
      <c r="QOZ225" s="131"/>
      <c r="QPA225" s="132"/>
      <c r="QPC225" s="130"/>
      <c r="QPD225" s="134"/>
      <c r="QPE225" s="134"/>
      <c r="QPF225" s="131"/>
      <c r="QPG225" s="131"/>
      <c r="QPH225" s="131"/>
      <c r="QPI225" s="132"/>
      <c r="QPK225" s="130"/>
      <c r="QPL225" s="134"/>
      <c r="QPM225" s="134"/>
      <c r="QPN225" s="131"/>
      <c r="QPO225" s="131"/>
      <c r="QPP225" s="131"/>
      <c r="QPQ225" s="132"/>
      <c r="QPS225" s="130"/>
      <c r="QPT225" s="134"/>
      <c r="QPU225" s="134"/>
      <c r="QPV225" s="131"/>
      <c r="QPW225" s="131"/>
      <c r="QPX225" s="131"/>
      <c r="QPY225" s="132"/>
      <c r="QQA225" s="130"/>
      <c r="QQB225" s="134"/>
      <c r="QQC225" s="134"/>
      <c r="QQD225" s="131"/>
      <c r="QQE225" s="131"/>
      <c r="QQF225" s="131"/>
      <c r="QQG225" s="132"/>
      <c r="QQI225" s="130"/>
      <c r="QQJ225" s="134"/>
      <c r="QQK225" s="134"/>
      <c r="QQL225" s="131"/>
      <c r="QQM225" s="131"/>
      <c r="QQN225" s="131"/>
      <c r="QQO225" s="132"/>
      <c r="QQQ225" s="130"/>
      <c r="QQR225" s="134"/>
      <c r="QQS225" s="134"/>
      <c r="QQT225" s="131"/>
      <c r="QQU225" s="131"/>
      <c r="QQV225" s="131"/>
      <c r="QQW225" s="132"/>
      <c r="QQY225" s="130"/>
      <c r="QQZ225" s="134"/>
      <c r="QRA225" s="134"/>
      <c r="QRB225" s="131"/>
      <c r="QRC225" s="131"/>
      <c r="QRD225" s="131"/>
      <c r="QRE225" s="132"/>
      <c r="QRG225" s="130"/>
      <c r="QRH225" s="134"/>
      <c r="QRI225" s="134"/>
      <c r="QRJ225" s="131"/>
      <c r="QRK225" s="131"/>
      <c r="QRL225" s="131"/>
      <c r="QRM225" s="132"/>
      <c r="QRO225" s="130"/>
      <c r="QRP225" s="134"/>
      <c r="QRQ225" s="134"/>
      <c r="QRR225" s="131"/>
      <c r="QRS225" s="131"/>
      <c r="QRT225" s="131"/>
      <c r="QRU225" s="132"/>
      <c r="QRW225" s="130"/>
      <c r="QRX225" s="134"/>
      <c r="QRY225" s="134"/>
      <c r="QRZ225" s="131"/>
      <c r="QSA225" s="131"/>
      <c r="QSB225" s="131"/>
      <c r="QSC225" s="132"/>
      <c r="QSE225" s="130"/>
      <c r="QSF225" s="134"/>
      <c r="QSG225" s="134"/>
      <c r="QSH225" s="131"/>
      <c r="QSI225" s="131"/>
      <c r="QSJ225" s="131"/>
      <c r="QSK225" s="132"/>
      <c r="QSM225" s="130"/>
      <c r="QSN225" s="134"/>
      <c r="QSO225" s="134"/>
      <c r="QSP225" s="131"/>
      <c r="QSQ225" s="131"/>
      <c r="QSR225" s="131"/>
      <c r="QSS225" s="132"/>
      <c r="QSU225" s="130"/>
      <c r="QSV225" s="134"/>
      <c r="QSW225" s="134"/>
      <c r="QSX225" s="131"/>
      <c r="QSY225" s="131"/>
      <c r="QSZ225" s="131"/>
      <c r="QTA225" s="132"/>
      <c r="QTC225" s="130"/>
      <c r="QTD225" s="134"/>
      <c r="QTE225" s="134"/>
      <c r="QTF225" s="131"/>
      <c r="QTG225" s="131"/>
      <c r="QTH225" s="131"/>
      <c r="QTI225" s="132"/>
      <c r="QTK225" s="130"/>
      <c r="QTL225" s="134"/>
      <c r="QTM225" s="134"/>
      <c r="QTN225" s="131"/>
      <c r="QTO225" s="131"/>
      <c r="QTP225" s="131"/>
      <c r="QTQ225" s="132"/>
      <c r="QTS225" s="130"/>
      <c r="QTT225" s="134"/>
      <c r="QTU225" s="134"/>
      <c r="QTV225" s="131"/>
      <c r="QTW225" s="131"/>
      <c r="QTX225" s="131"/>
      <c r="QTY225" s="132"/>
      <c r="QUA225" s="130"/>
      <c r="QUB225" s="134"/>
      <c r="QUC225" s="134"/>
      <c r="QUD225" s="131"/>
      <c r="QUE225" s="131"/>
      <c r="QUF225" s="131"/>
      <c r="QUG225" s="132"/>
      <c r="QUI225" s="130"/>
      <c r="QUJ225" s="134"/>
      <c r="QUK225" s="134"/>
      <c r="QUL225" s="131"/>
      <c r="QUM225" s="131"/>
      <c r="QUN225" s="131"/>
      <c r="QUO225" s="132"/>
      <c r="QUQ225" s="130"/>
      <c r="QUR225" s="134"/>
      <c r="QUS225" s="134"/>
      <c r="QUT225" s="131"/>
      <c r="QUU225" s="131"/>
      <c r="QUV225" s="131"/>
      <c r="QUW225" s="132"/>
      <c r="QUY225" s="130"/>
      <c r="QUZ225" s="134"/>
      <c r="QVA225" s="134"/>
      <c r="QVB225" s="131"/>
      <c r="QVC225" s="131"/>
      <c r="QVD225" s="131"/>
      <c r="QVE225" s="132"/>
      <c r="QVG225" s="130"/>
      <c r="QVH225" s="134"/>
      <c r="QVI225" s="134"/>
      <c r="QVJ225" s="131"/>
      <c r="QVK225" s="131"/>
      <c r="QVL225" s="131"/>
      <c r="QVM225" s="132"/>
      <c r="QVO225" s="130"/>
      <c r="QVP225" s="134"/>
      <c r="QVQ225" s="134"/>
      <c r="QVR225" s="131"/>
      <c r="QVS225" s="131"/>
      <c r="QVT225" s="131"/>
      <c r="QVU225" s="132"/>
      <c r="QVW225" s="130"/>
      <c r="QVX225" s="134"/>
      <c r="QVY225" s="134"/>
      <c r="QVZ225" s="131"/>
      <c r="QWA225" s="131"/>
      <c r="QWB225" s="131"/>
      <c r="QWC225" s="132"/>
      <c r="QWE225" s="130"/>
      <c r="QWF225" s="134"/>
      <c r="QWG225" s="134"/>
      <c r="QWH225" s="131"/>
      <c r="QWI225" s="131"/>
      <c r="QWJ225" s="131"/>
      <c r="QWK225" s="132"/>
      <c r="QWM225" s="130"/>
      <c r="QWN225" s="134"/>
      <c r="QWO225" s="134"/>
      <c r="QWP225" s="131"/>
      <c r="QWQ225" s="131"/>
      <c r="QWR225" s="131"/>
      <c r="QWS225" s="132"/>
      <c r="QWU225" s="130"/>
      <c r="QWV225" s="134"/>
      <c r="QWW225" s="134"/>
      <c r="QWX225" s="131"/>
      <c r="QWY225" s="131"/>
      <c r="QWZ225" s="131"/>
      <c r="QXA225" s="132"/>
      <c r="QXC225" s="130"/>
      <c r="QXD225" s="134"/>
      <c r="QXE225" s="134"/>
      <c r="QXF225" s="131"/>
      <c r="QXG225" s="131"/>
      <c r="QXH225" s="131"/>
      <c r="QXI225" s="132"/>
      <c r="QXK225" s="130"/>
      <c r="QXL225" s="134"/>
      <c r="QXM225" s="134"/>
      <c r="QXN225" s="131"/>
      <c r="QXO225" s="131"/>
      <c r="QXP225" s="131"/>
      <c r="QXQ225" s="132"/>
      <c r="QXS225" s="130"/>
      <c r="QXT225" s="134"/>
      <c r="QXU225" s="134"/>
      <c r="QXV225" s="131"/>
      <c r="QXW225" s="131"/>
      <c r="QXX225" s="131"/>
      <c r="QXY225" s="132"/>
      <c r="QYA225" s="130"/>
      <c r="QYB225" s="134"/>
      <c r="QYC225" s="134"/>
      <c r="QYD225" s="131"/>
      <c r="QYE225" s="131"/>
      <c r="QYF225" s="131"/>
      <c r="QYG225" s="132"/>
      <c r="QYI225" s="130"/>
      <c r="QYJ225" s="134"/>
      <c r="QYK225" s="134"/>
      <c r="QYL225" s="131"/>
      <c r="QYM225" s="131"/>
      <c r="QYN225" s="131"/>
      <c r="QYO225" s="132"/>
      <c r="QYQ225" s="130"/>
      <c r="QYR225" s="134"/>
      <c r="QYS225" s="134"/>
      <c r="QYT225" s="131"/>
      <c r="QYU225" s="131"/>
      <c r="QYV225" s="131"/>
      <c r="QYW225" s="132"/>
      <c r="QYY225" s="130"/>
      <c r="QYZ225" s="134"/>
      <c r="QZA225" s="134"/>
      <c r="QZB225" s="131"/>
      <c r="QZC225" s="131"/>
      <c r="QZD225" s="131"/>
      <c r="QZE225" s="132"/>
      <c r="QZG225" s="130"/>
      <c r="QZH225" s="134"/>
      <c r="QZI225" s="134"/>
      <c r="QZJ225" s="131"/>
      <c r="QZK225" s="131"/>
      <c r="QZL225" s="131"/>
      <c r="QZM225" s="132"/>
      <c r="QZO225" s="130"/>
      <c r="QZP225" s="134"/>
      <c r="QZQ225" s="134"/>
      <c r="QZR225" s="131"/>
      <c r="QZS225" s="131"/>
      <c r="QZT225" s="131"/>
      <c r="QZU225" s="132"/>
      <c r="QZW225" s="130"/>
      <c r="QZX225" s="134"/>
      <c r="QZY225" s="134"/>
      <c r="QZZ225" s="131"/>
      <c r="RAA225" s="131"/>
      <c r="RAB225" s="131"/>
      <c r="RAC225" s="132"/>
      <c r="RAE225" s="130"/>
      <c r="RAF225" s="134"/>
      <c r="RAG225" s="134"/>
      <c r="RAH225" s="131"/>
      <c r="RAI225" s="131"/>
      <c r="RAJ225" s="131"/>
      <c r="RAK225" s="132"/>
      <c r="RAM225" s="130"/>
      <c r="RAN225" s="134"/>
      <c r="RAO225" s="134"/>
      <c r="RAP225" s="131"/>
      <c r="RAQ225" s="131"/>
      <c r="RAR225" s="131"/>
      <c r="RAS225" s="132"/>
      <c r="RAU225" s="130"/>
      <c r="RAV225" s="134"/>
      <c r="RAW225" s="134"/>
      <c r="RAX225" s="131"/>
      <c r="RAY225" s="131"/>
      <c r="RAZ225" s="131"/>
      <c r="RBA225" s="132"/>
      <c r="RBC225" s="130"/>
      <c r="RBD225" s="134"/>
      <c r="RBE225" s="134"/>
      <c r="RBF225" s="131"/>
      <c r="RBG225" s="131"/>
      <c r="RBH225" s="131"/>
      <c r="RBI225" s="132"/>
      <c r="RBK225" s="130"/>
      <c r="RBL225" s="134"/>
      <c r="RBM225" s="134"/>
      <c r="RBN225" s="131"/>
      <c r="RBO225" s="131"/>
      <c r="RBP225" s="131"/>
      <c r="RBQ225" s="132"/>
      <c r="RBS225" s="130"/>
      <c r="RBT225" s="134"/>
      <c r="RBU225" s="134"/>
      <c r="RBV225" s="131"/>
      <c r="RBW225" s="131"/>
      <c r="RBX225" s="131"/>
      <c r="RBY225" s="132"/>
      <c r="RCA225" s="130"/>
      <c r="RCB225" s="134"/>
      <c r="RCC225" s="134"/>
      <c r="RCD225" s="131"/>
      <c r="RCE225" s="131"/>
      <c r="RCF225" s="131"/>
      <c r="RCG225" s="132"/>
      <c r="RCI225" s="130"/>
      <c r="RCJ225" s="134"/>
      <c r="RCK225" s="134"/>
      <c r="RCL225" s="131"/>
      <c r="RCM225" s="131"/>
      <c r="RCN225" s="131"/>
      <c r="RCO225" s="132"/>
      <c r="RCQ225" s="130"/>
      <c r="RCR225" s="134"/>
      <c r="RCS225" s="134"/>
      <c r="RCT225" s="131"/>
      <c r="RCU225" s="131"/>
      <c r="RCV225" s="131"/>
      <c r="RCW225" s="132"/>
      <c r="RCY225" s="130"/>
      <c r="RCZ225" s="134"/>
      <c r="RDA225" s="134"/>
      <c r="RDB225" s="131"/>
      <c r="RDC225" s="131"/>
      <c r="RDD225" s="131"/>
      <c r="RDE225" s="132"/>
      <c r="RDG225" s="130"/>
      <c r="RDH225" s="134"/>
      <c r="RDI225" s="134"/>
      <c r="RDJ225" s="131"/>
      <c r="RDK225" s="131"/>
      <c r="RDL225" s="131"/>
      <c r="RDM225" s="132"/>
      <c r="RDO225" s="130"/>
      <c r="RDP225" s="134"/>
      <c r="RDQ225" s="134"/>
      <c r="RDR225" s="131"/>
      <c r="RDS225" s="131"/>
      <c r="RDT225" s="131"/>
      <c r="RDU225" s="132"/>
      <c r="RDW225" s="130"/>
      <c r="RDX225" s="134"/>
      <c r="RDY225" s="134"/>
      <c r="RDZ225" s="131"/>
      <c r="REA225" s="131"/>
      <c r="REB225" s="131"/>
      <c r="REC225" s="132"/>
      <c r="REE225" s="130"/>
      <c r="REF225" s="134"/>
      <c r="REG225" s="134"/>
      <c r="REH225" s="131"/>
      <c r="REI225" s="131"/>
      <c r="REJ225" s="131"/>
      <c r="REK225" s="132"/>
      <c r="REM225" s="130"/>
      <c r="REN225" s="134"/>
      <c r="REO225" s="134"/>
      <c r="REP225" s="131"/>
      <c r="REQ225" s="131"/>
      <c r="RER225" s="131"/>
      <c r="RES225" s="132"/>
      <c r="REU225" s="130"/>
      <c r="REV225" s="134"/>
      <c r="REW225" s="134"/>
      <c r="REX225" s="131"/>
      <c r="REY225" s="131"/>
      <c r="REZ225" s="131"/>
      <c r="RFA225" s="132"/>
      <c r="RFC225" s="130"/>
      <c r="RFD225" s="134"/>
      <c r="RFE225" s="134"/>
      <c r="RFF225" s="131"/>
      <c r="RFG225" s="131"/>
      <c r="RFH225" s="131"/>
      <c r="RFI225" s="132"/>
      <c r="RFK225" s="130"/>
      <c r="RFL225" s="134"/>
      <c r="RFM225" s="134"/>
      <c r="RFN225" s="131"/>
      <c r="RFO225" s="131"/>
      <c r="RFP225" s="131"/>
      <c r="RFQ225" s="132"/>
      <c r="RFS225" s="130"/>
      <c r="RFT225" s="134"/>
      <c r="RFU225" s="134"/>
      <c r="RFV225" s="131"/>
      <c r="RFW225" s="131"/>
      <c r="RFX225" s="131"/>
      <c r="RFY225" s="132"/>
      <c r="RGA225" s="130"/>
      <c r="RGB225" s="134"/>
      <c r="RGC225" s="134"/>
      <c r="RGD225" s="131"/>
      <c r="RGE225" s="131"/>
      <c r="RGF225" s="131"/>
      <c r="RGG225" s="132"/>
      <c r="RGI225" s="130"/>
      <c r="RGJ225" s="134"/>
      <c r="RGK225" s="134"/>
      <c r="RGL225" s="131"/>
      <c r="RGM225" s="131"/>
      <c r="RGN225" s="131"/>
      <c r="RGO225" s="132"/>
      <c r="RGQ225" s="130"/>
      <c r="RGR225" s="134"/>
      <c r="RGS225" s="134"/>
      <c r="RGT225" s="131"/>
      <c r="RGU225" s="131"/>
      <c r="RGV225" s="131"/>
      <c r="RGW225" s="132"/>
      <c r="RGY225" s="130"/>
      <c r="RGZ225" s="134"/>
      <c r="RHA225" s="134"/>
      <c r="RHB225" s="131"/>
      <c r="RHC225" s="131"/>
      <c r="RHD225" s="131"/>
      <c r="RHE225" s="132"/>
      <c r="RHG225" s="130"/>
      <c r="RHH225" s="134"/>
      <c r="RHI225" s="134"/>
      <c r="RHJ225" s="131"/>
      <c r="RHK225" s="131"/>
      <c r="RHL225" s="131"/>
      <c r="RHM225" s="132"/>
      <c r="RHO225" s="130"/>
      <c r="RHP225" s="134"/>
      <c r="RHQ225" s="134"/>
      <c r="RHR225" s="131"/>
      <c r="RHS225" s="131"/>
      <c r="RHT225" s="131"/>
      <c r="RHU225" s="132"/>
      <c r="RHW225" s="130"/>
      <c r="RHX225" s="134"/>
      <c r="RHY225" s="134"/>
      <c r="RHZ225" s="131"/>
      <c r="RIA225" s="131"/>
      <c r="RIB225" s="131"/>
      <c r="RIC225" s="132"/>
      <c r="RIE225" s="130"/>
      <c r="RIF225" s="134"/>
      <c r="RIG225" s="134"/>
      <c r="RIH225" s="131"/>
      <c r="RII225" s="131"/>
      <c r="RIJ225" s="131"/>
      <c r="RIK225" s="132"/>
      <c r="RIM225" s="130"/>
      <c r="RIN225" s="134"/>
      <c r="RIO225" s="134"/>
      <c r="RIP225" s="131"/>
      <c r="RIQ225" s="131"/>
      <c r="RIR225" s="131"/>
      <c r="RIS225" s="132"/>
      <c r="RIU225" s="130"/>
      <c r="RIV225" s="134"/>
      <c r="RIW225" s="134"/>
      <c r="RIX225" s="131"/>
      <c r="RIY225" s="131"/>
      <c r="RIZ225" s="131"/>
      <c r="RJA225" s="132"/>
      <c r="RJC225" s="130"/>
      <c r="RJD225" s="134"/>
      <c r="RJE225" s="134"/>
      <c r="RJF225" s="131"/>
      <c r="RJG225" s="131"/>
      <c r="RJH225" s="131"/>
      <c r="RJI225" s="132"/>
      <c r="RJK225" s="130"/>
      <c r="RJL225" s="134"/>
      <c r="RJM225" s="134"/>
      <c r="RJN225" s="131"/>
      <c r="RJO225" s="131"/>
      <c r="RJP225" s="131"/>
      <c r="RJQ225" s="132"/>
      <c r="RJS225" s="130"/>
      <c r="RJT225" s="134"/>
      <c r="RJU225" s="134"/>
      <c r="RJV225" s="131"/>
      <c r="RJW225" s="131"/>
      <c r="RJX225" s="131"/>
      <c r="RJY225" s="132"/>
      <c r="RKA225" s="130"/>
      <c r="RKB225" s="134"/>
      <c r="RKC225" s="134"/>
      <c r="RKD225" s="131"/>
      <c r="RKE225" s="131"/>
      <c r="RKF225" s="131"/>
      <c r="RKG225" s="132"/>
      <c r="RKI225" s="130"/>
      <c r="RKJ225" s="134"/>
      <c r="RKK225" s="134"/>
      <c r="RKL225" s="131"/>
      <c r="RKM225" s="131"/>
      <c r="RKN225" s="131"/>
      <c r="RKO225" s="132"/>
      <c r="RKQ225" s="130"/>
      <c r="RKR225" s="134"/>
      <c r="RKS225" s="134"/>
      <c r="RKT225" s="131"/>
      <c r="RKU225" s="131"/>
      <c r="RKV225" s="131"/>
      <c r="RKW225" s="132"/>
      <c r="RKY225" s="130"/>
      <c r="RKZ225" s="134"/>
      <c r="RLA225" s="134"/>
      <c r="RLB225" s="131"/>
      <c r="RLC225" s="131"/>
      <c r="RLD225" s="131"/>
      <c r="RLE225" s="132"/>
      <c r="RLG225" s="130"/>
      <c r="RLH225" s="134"/>
      <c r="RLI225" s="134"/>
      <c r="RLJ225" s="131"/>
      <c r="RLK225" s="131"/>
      <c r="RLL225" s="131"/>
      <c r="RLM225" s="132"/>
      <c r="RLO225" s="130"/>
      <c r="RLP225" s="134"/>
      <c r="RLQ225" s="134"/>
      <c r="RLR225" s="131"/>
      <c r="RLS225" s="131"/>
      <c r="RLT225" s="131"/>
      <c r="RLU225" s="132"/>
      <c r="RLW225" s="130"/>
      <c r="RLX225" s="134"/>
      <c r="RLY225" s="134"/>
      <c r="RLZ225" s="131"/>
      <c r="RMA225" s="131"/>
      <c r="RMB225" s="131"/>
      <c r="RMC225" s="132"/>
      <c r="RME225" s="130"/>
      <c r="RMF225" s="134"/>
      <c r="RMG225" s="134"/>
      <c r="RMH225" s="131"/>
      <c r="RMI225" s="131"/>
      <c r="RMJ225" s="131"/>
      <c r="RMK225" s="132"/>
      <c r="RMM225" s="130"/>
      <c r="RMN225" s="134"/>
      <c r="RMO225" s="134"/>
      <c r="RMP225" s="131"/>
      <c r="RMQ225" s="131"/>
      <c r="RMR225" s="131"/>
      <c r="RMS225" s="132"/>
      <c r="RMU225" s="130"/>
      <c r="RMV225" s="134"/>
      <c r="RMW225" s="134"/>
      <c r="RMX225" s="131"/>
      <c r="RMY225" s="131"/>
      <c r="RMZ225" s="131"/>
      <c r="RNA225" s="132"/>
      <c r="RNC225" s="130"/>
      <c r="RND225" s="134"/>
      <c r="RNE225" s="134"/>
      <c r="RNF225" s="131"/>
      <c r="RNG225" s="131"/>
      <c r="RNH225" s="131"/>
      <c r="RNI225" s="132"/>
      <c r="RNK225" s="130"/>
      <c r="RNL225" s="134"/>
      <c r="RNM225" s="134"/>
      <c r="RNN225" s="131"/>
      <c r="RNO225" s="131"/>
      <c r="RNP225" s="131"/>
      <c r="RNQ225" s="132"/>
      <c r="RNS225" s="130"/>
      <c r="RNT225" s="134"/>
      <c r="RNU225" s="134"/>
      <c r="RNV225" s="131"/>
      <c r="RNW225" s="131"/>
      <c r="RNX225" s="131"/>
      <c r="RNY225" s="132"/>
      <c r="ROA225" s="130"/>
      <c r="ROB225" s="134"/>
      <c r="ROC225" s="134"/>
      <c r="ROD225" s="131"/>
      <c r="ROE225" s="131"/>
      <c r="ROF225" s="131"/>
      <c r="ROG225" s="132"/>
      <c r="ROI225" s="130"/>
      <c r="ROJ225" s="134"/>
      <c r="ROK225" s="134"/>
      <c r="ROL225" s="131"/>
      <c r="ROM225" s="131"/>
      <c r="RON225" s="131"/>
      <c r="ROO225" s="132"/>
      <c r="ROQ225" s="130"/>
      <c r="ROR225" s="134"/>
      <c r="ROS225" s="134"/>
      <c r="ROT225" s="131"/>
      <c r="ROU225" s="131"/>
      <c r="ROV225" s="131"/>
      <c r="ROW225" s="132"/>
      <c r="ROY225" s="130"/>
      <c r="ROZ225" s="134"/>
      <c r="RPA225" s="134"/>
      <c r="RPB225" s="131"/>
      <c r="RPC225" s="131"/>
      <c r="RPD225" s="131"/>
      <c r="RPE225" s="132"/>
      <c r="RPG225" s="130"/>
      <c r="RPH225" s="134"/>
      <c r="RPI225" s="134"/>
      <c r="RPJ225" s="131"/>
      <c r="RPK225" s="131"/>
      <c r="RPL225" s="131"/>
      <c r="RPM225" s="132"/>
      <c r="RPO225" s="130"/>
      <c r="RPP225" s="134"/>
      <c r="RPQ225" s="134"/>
      <c r="RPR225" s="131"/>
      <c r="RPS225" s="131"/>
      <c r="RPT225" s="131"/>
      <c r="RPU225" s="132"/>
      <c r="RPW225" s="130"/>
      <c r="RPX225" s="134"/>
      <c r="RPY225" s="134"/>
      <c r="RPZ225" s="131"/>
      <c r="RQA225" s="131"/>
      <c r="RQB225" s="131"/>
      <c r="RQC225" s="132"/>
      <c r="RQE225" s="130"/>
      <c r="RQF225" s="134"/>
      <c r="RQG225" s="134"/>
      <c r="RQH225" s="131"/>
      <c r="RQI225" s="131"/>
      <c r="RQJ225" s="131"/>
      <c r="RQK225" s="132"/>
      <c r="RQM225" s="130"/>
      <c r="RQN225" s="134"/>
      <c r="RQO225" s="134"/>
      <c r="RQP225" s="131"/>
      <c r="RQQ225" s="131"/>
      <c r="RQR225" s="131"/>
      <c r="RQS225" s="132"/>
      <c r="RQU225" s="130"/>
      <c r="RQV225" s="134"/>
      <c r="RQW225" s="134"/>
      <c r="RQX225" s="131"/>
      <c r="RQY225" s="131"/>
      <c r="RQZ225" s="131"/>
      <c r="RRA225" s="132"/>
      <c r="RRC225" s="130"/>
      <c r="RRD225" s="134"/>
      <c r="RRE225" s="134"/>
      <c r="RRF225" s="131"/>
      <c r="RRG225" s="131"/>
      <c r="RRH225" s="131"/>
      <c r="RRI225" s="132"/>
      <c r="RRK225" s="130"/>
      <c r="RRL225" s="134"/>
      <c r="RRM225" s="134"/>
      <c r="RRN225" s="131"/>
      <c r="RRO225" s="131"/>
      <c r="RRP225" s="131"/>
      <c r="RRQ225" s="132"/>
      <c r="RRS225" s="130"/>
      <c r="RRT225" s="134"/>
      <c r="RRU225" s="134"/>
      <c r="RRV225" s="131"/>
      <c r="RRW225" s="131"/>
      <c r="RRX225" s="131"/>
      <c r="RRY225" s="132"/>
      <c r="RSA225" s="130"/>
      <c r="RSB225" s="134"/>
      <c r="RSC225" s="134"/>
      <c r="RSD225" s="131"/>
      <c r="RSE225" s="131"/>
      <c r="RSF225" s="131"/>
      <c r="RSG225" s="132"/>
      <c r="RSI225" s="130"/>
      <c r="RSJ225" s="134"/>
      <c r="RSK225" s="134"/>
      <c r="RSL225" s="131"/>
      <c r="RSM225" s="131"/>
      <c r="RSN225" s="131"/>
      <c r="RSO225" s="132"/>
      <c r="RSQ225" s="130"/>
      <c r="RSR225" s="134"/>
      <c r="RSS225" s="134"/>
      <c r="RST225" s="131"/>
      <c r="RSU225" s="131"/>
      <c r="RSV225" s="131"/>
      <c r="RSW225" s="132"/>
      <c r="RSY225" s="130"/>
      <c r="RSZ225" s="134"/>
      <c r="RTA225" s="134"/>
      <c r="RTB225" s="131"/>
      <c r="RTC225" s="131"/>
      <c r="RTD225" s="131"/>
      <c r="RTE225" s="132"/>
      <c r="RTG225" s="130"/>
      <c r="RTH225" s="134"/>
      <c r="RTI225" s="134"/>
      <c r="RTJ225" s="131"/>
      <c r="RTK225" s="131"/>
      <c r="RTL225" s="131"/>
      <c r="RTM225" s="132"/>
      <c r="RTO225" s="130"/>
      <c r="RTP225" s="134"/>
      <c r="RTQ225" s="134"/>
      <c r="RTR225" s="131"/>
      <c r="RTS225" s="131"/>
      <c r="RTT225" s="131"/>
      <c r="RTU225" s="132"/>
      <c r="RTW225" s="130"/>
      <c r="RTX225" s="134"/>
      <c r="RTY225" s="134"/>
      <c r="RTZ225" s="131"/>
      <c r="RUA225" s="131"/>
      <c r="RUB225" s="131"/>
      <c r="RUC225" s="132"/>
      <c r="RUE225" s="130"/>
      <c r="RUF225" s="134"/>
      <c r="RUG225" s="134"/>
      <c r="RUH225" s="131"/>
      <c r="RUI225" s="131"/>
      <c r="RUJ225" s="131"/>
      <c r="RUK225" s="132"/>
      <c r="RUM225" s="130"/>
      <c r="RUN225" s="134"/>
      <c r="RUO225" s="134"/>
      <c r="RUP225" s="131"/>
      <c r="RUQ225" s="131"/>
      <c r="RUR225" s="131"/>
      <c r="RUS225" s="132"/>
      <c r="RUU225" s="130"/>
      <c r="RUV225" s="134"/>
      <c r="RUW225" s="134"/>
      <c r="RUX225" s="131"/>
      <c r="RUY225" s="131"/>
      <c r="RUZ225" s="131"/>
      <c r="RVA225" s="132"/>
      <c r="RVC225" s="130"/>
      <c r="RVD225" s="134"/>
      <c r="RVE225" s="134"/>
      <c r="RVF225" s="131"/>
      <c r="RVG225" s="131"/>
      <c r="RVH225" s="131"/>
      <c r="RVI225" s="132"/>
      <c r="RVK225" s="130"/>
      <c r="RVL225" s="134"/>
      <c r="RVM225" s="134"/>
      <c r="RVN225" s="131"/>
      <c r="RVO225" s="131"/>
      <c r="RVP225" s="131"/>
      <c r="RVQ225" s="132"/>
      <c r="RVS225" s="130"/>
      <c r="RVT225" s="134"/>
      <c r="RVU225" s="134"/>
      <c r="RVV225" s="131"/>
      <c r="RVW225" s="131"/>
      <c r="RVX225" s="131"/>
      <c r="RVY225" s="132"/>
      <c r="RWA225" s="130"/>
      <c r="RWB225" s="134"/>
      <c r="RWC225" s="134"/>
      <c r="RWD225" s="131"/>
      <c r="RWE225" s="131"/>
      <c r="RWF225" s="131"/>
      <c r="RWG225" s="132"/>
      <c r="RWI225" s="130"/>
      <c r="RWJ225" s="134"/>
      <c r="RWK225" s="134"/>
      <c r="RWL225" s="131"/>
      <c r="RWM225" s="131"/>
      <c r="RWN225" s="131"/>
      <c r="RWO225" s="132"/>
      <c r="RWQ225" s="130"/>
      <c r="RWR225" s="134"/>
      <c r="RWS225" s="134"/>
      <c r="RWT225" s="131"/>
      <c r="RWU225" s="131"/>
      <c r="RWV225" s="131"/>
      <c r="RWW225" s="132"/>
      <c r="RWY225" s="130"/>
      <c r="RWZ225" s="134"/>
      <c r="RXA225" s="134"/>
      <c r="RXB225" s="131"/>
      <c r="RXC225" s="131"/>
      <c r="RXD225" s="131"/>
      <c r="RXE225" s="132"/>
      <c r="RXG225" s="130"/>
      <c r="RXH225" s="134"/>
      <c r="RXI225" s="134"/>
      <c r="RXJ225" s="131"/>
      <c r="RXK225" s="131"/>
      <c r="RXL225" s="131"/>
      <c r="RXM225" s="132"/>
      <c r="RXO225" s="130"/>
      <c r="RXP225" s="134"/>
      <c r="RXQ225" s="134"/>
      <c r="RXR225" s="131"/>
      <c r="RXS225" s="131"/>
      <c r="RXT225" s="131"/>
      <c r="RXU225" s="132"/>
      <c r="RXW225" s="130"/>
      <c r="RXX225" s="134"/>
      <c r="RXY225" s="134"/>
      <c r="RXZ225" s="131"/>
      <c r="RYA225" s="131"/>
      <c r="RYB225" s="131"/>
      <c r="RYC225" s="132"/>
      <c r="RYE225" s="130"/>
      <c r="RYF225" s="134"/>
      <c r="RYG225" s="134"/>
      <c r="RYH225" s="131"/>
      <c r="RYI225" s="131"/>
      <c r="RYJ225" s="131"/>
      <c r="RYK225" s="132"/>
      <c r="RYM225" s="130"/>
      <c r="RYN225" s="134"/>
      <c r="RYO225" s="134"/>
      <c r="RYP225" s="131"/>
      <c r="RYQ225" s="131"/>
      <c r="RYR225" s="131"/>
      <c r="RYS225" s="132"/>
      <c r="RYU225" s="130"/>
      <c r="RYV225" s="134"/>
      <c r="RYW225" s="134"/>
      <c r="RYX225" s="131"/>
      <c r="RYY225" s="131"/>
      <c r="RYZ225" s="131"/>
      <c r="RZA225" s="132"/>
      <c r="RZC225" s="130"/>
      <c r="RZD225" s="134"/>
      <c r="RZE225" s="134"/>
      <c r="RZF225" s="131"/>
      <c r="RZG225" s="131"/>
      <c r="RZH225" s="131"/>
      <c r="RZI225" s="132"/>
      <c r="RZK225" s="130"/>
      <c r="RZL225" s="134"/>
      <c r="RZM225" s="134"/>
      <c r="RZN225" s="131"/>
      <c r="RZO225" s="131"/>
      <c r="RZP225" s="131"/>
      <c r="RZQ225" s="132"/>
      <c r="RZS225" s="130"/>
      <c r="RZT225" s="134"/>
      <c r="RZU225" s="134"/>
      <c r="RZV225" s="131"/>
      <c r="RZW225" s="131"/>
      <c r="RZX225" s="131"/>
      <c r="RZY225" s="132"/>
      <c r="SAA225" s="130"/>
      <c r="SAB225" s="134"/>
      <c r="SAC225" s="134"/>
      <c r="SAD225" s="131"/>
      <c r="SAE225" s="131"/>
      <c r="SAF225" s="131"/>
      <c r="SAG225" s="132"/>
      <c r="SAI225" s="130"/>
      <c r="SAJ225" s="134"/>
      <c r="SAK225" s="134"/>
      <c r="SAL225" s="131"/>
      <c r="SAM225" s="131"/>
      <c r="SAN225" s="131"/>
      <c r="SAO225" s="132"/>
      <c r="SAQ225" s="130"/>
      <c r="SAR225" s="134"/>
      <c r="SAS225" s="134"/>
      <c r="SAT225" s="131"/>
      <c r="SAU225" s="131"/>
      <c r="SAV225" s="131"/>
      <c r="SAW225" s="132"/>
      <c r="SAY225" s="130"/>
      <c r="SAZ225" s="134"/>
      <c r="SBA225" s="134"/>
      <c r="SBB225" s="131"/>
      <c r="SBC225" s="131"/>
      <c r="SBD225" s="131"/>
      <c r="SBE225" s="132"/>
      <c r="SBG225" s="130"/>
      <c r="SBH225" s="134"/>
      <c r="SBI225" s="134"/>
      <c r="SBJ225" s="131"/>
      <c r="SBK225" s="131"/>
      <c r="SBL225" s="131"/>
      <c r="SBM225" s="132"/>
      <c r="SBO225" s="130"/>
      <c r="SBP225" s="134"/>
      <c r="SBQ225" s="134"/>
      <c r="SBR225" s="131"/>
      <c r="SBS225" s="131"/>
      <c r="SBT225" s="131"/>
      <c r="SBU225" s="132"/>
      <c r="SBW225" s="130"/>
      <c r="SBX225" s="134"/>
      <c r="SBY225" s="134"/>
      <c r="SBZ225" s="131"/>
      <c r="SCA225" s="131"/>
      <c r="SCB225" s="131"/>
      <c r="SCC225" s="132"/>
      <c r="SCE225" s="130"/>
      <c r="SCF225" s="134"/>
      <c r="SCG225" s="134"/>
      <c r="SCH225" s="131"/>
      <c r="SCI225" s="131"/>
      <c r="SCJ225" s="131"/>
      <c r="SCK225" s="132"/>
      <c r="SCM225" s="130"/>
      <c r="SCN225" s="134"/>
      <c r="SCO225" s="134"/>
      <c r="SCP225" s="131"/>
      <c r="SCQ225" s="131"/>
      <c r="SCR225" s="131"/>
      <c r="SCS225" s="132"/>
      <c r="SCU225" s="130"/>
      <c r="SCV225" s="134"/>
      <c r="SCW225" s="134"/>
      <c r="SCX225" s="131"/>
      <c r="SCY225" s="131"/>
      <c r="SCZ225" s="131"/>
      <c r="SDA225" s="132"/>
      <c r="SDC225" s="130"/>
      <c r="SDD225" s="134"/>
      <c r="SDE225" s="134"/>
      <c r="SDF225" s="131"/>
      <c r="SDG225" s="131"/>
      <c r="SDH225" s="131"/>
      <c r="SDI225" s="132"/>
      <c r="SDK225" s="130"/>
      <c r="SDL225" s="134"/>
      <c r="SDM225" s="134"/>
      <c r="SDN225" s="131"/>
      <c r="SDO225" s="131"/>
      <c r="SDP225" s="131"/>
      <c r="SDQ225" s="132"/>
      <c r="SDS225" s="130"/>
      <c r="SDT225" s="134"/>
      <c r="SDU225" s="134"/>
      <c r="SDV225" s="131"/>
      <c r="SDW225" s="131"/>
      <c r="SDX225" s="131"/>
      <c r="SDY225" s="132"/>
      <c r="SEA225" s="130"/>
      <c r="SEB225" s="134"/>
      <c r="SEC225" s="134"/>
      <c r="SED225" s="131"/>
      <c r="SEE225" s="131"/>
      <c r="SEF225" s="131"/>
      <c r="SEG225" s="132"/>
      <c r="SEI225" s="130"/>
      <c r="SEJ225" s="134"/>
      <c r="SEK225" s="134"/>
      <c r="SEL225" s="131"/>
      <c r="SEM225" s="131"/>
      <c r="SEN225" s="131"/>
      <c r="SEO225" s="132"/>
      <c r="SEQ225" s="130"/>
      <c r="SER225" s="134"/>
      <c r="SES225" s="134"/>
      <c r="SET225" s="131"/>
      <c r="SEU225" s="131"/>
      <c r="SEV225" s="131"/>
      <c r="SEW225" s="132"/>
      <c r="SEY225" s="130"/>
      <c r="SEZ225" s="134"/>
      <c r="SFA225" s="134"/>
      <c r="SFB225" s="131"/>
      <c r="SFC225" s="131"/>
      <c r="SFD225" s="131"/>
      <c r="SFE225" s="132"/>
      <c r="SFG225" s="130"/>
      <c r="SFH225" s="134"/>
      <c r="SFI225" s="134"/>
      <c r="SFJ225" s="131"/>
      <c r="SFK225" s="131"/>
      <c r="SFL225" s="131"/>
      <c r="SFM225" s="132"/>
      <c r="SFO225" s="130"/>
      <c r="SFP225" s="134"/>
      <c r="SFQ225" s="134"/>
      <c r="SFR225" s="131"/>
      <c r="SFS225" s="131"/>
      <c r="SFT225" s="131"/>
      <c r="SFU225" s="132"/>
      <c r="SFW225" s="130"/>
      <c r="SFX225" s="134"/>
      <c r="SFY225" s="134"/>
      <c r="SFZ225" s="131"/>
      <c r="SGA225" s="131"/>
      <c r="SGB225" s="131"/>
      <c r="SGC225" s="132"/>
      <c r="SGE225" s="130"/>
      <c r="SGF225" s="134"/>
      <c r="SGG225" s="134"/>
      <c r="SGH225" s="131"/>
      <c r="SGI225" s="131"/>
      <c r="SGJ225" s="131"/>
      <c r="SGK225" s="132"/>
      <c r="SGM225" s="130"/>
      <c r="SGN225" s="134"/>
      <c r="SGO225" s="134"/>
      <c r="SGP225" s="131"/>
      <c r="SGQ225" s="131"/>
      <c r="SGR225" s="131"/>
      <c r="SGS225" s="132"/>
      <c r="SGU225" s="130"/>
      <c r="SGV225" s="134"/>
      <c r="SGW225" s="134"/>
      <c r="SGX225" s="131"/>
      <c r="SGY225" s="131"/>
      <c r="SGZ225" s="131"/>
      <c r="SHA225" s="132"/>
      <c r="SHC225" s="130"/>
      <c r="SHD225" s="134"/>
      <c r="SHE225" s="134"/>
      <c r="SHF225" s="131"/>
      <c r="SHG225" s="131"/>
      <c r="SHH225" s="131"/>
      <c r="SHI225" s="132"/>
      <c r="SHK225" s="130"/>
      <c r="SHL225" s="134"/>
      <c r="SHM225" s="134"/>
      <c r="SHN225" s="131"/>
      <c r="SHO225" s="131"/>
      <c r="SHP225" s="131"/>
      <c r="SHQ225" s="132"/>
      <c r="SHS225" s="130"/>
      <c r="SHT225" s="134"/>
      <c r="SHU225" s="134"/>
      <c r="SHV225" s="131"/>
      <c r="SHW225" s="131"/>
      <c r="SHX225" s="131"/>
      <c r="SHY225" s="132"/>
      <c r="SIA225" s="130"/>
      <c r="SIB225" s="134"/>
      <c r="SIC225" s="134"/>
      <c r="SID225" s="131"/>
      <c r="SIE225" s="131"/>
      <c r="SIF225" s="131"/>
      <c r="SIG225" s="132"/>
      <c r="SII225" s="130"/>
      <c r="SIJ225" s="134"/>
      <c r="SIK225" s="134"/>
      <c r="SIL225" s="131"/>
      <c r="SIM225" s="131"/>
      <c r="SIN225" s="131"/>
      <c r="SIO225" s="132"/>
      <c r="SIQ225" s="130"/>
      <c r="SIR225" s="134"/>
      <c r="SIS225" s="134"/>
      <c r="SIT225" s="131"/>
      <c r="SIU225" s="131"/>
      <c r="SIV225" s="131"/>
      <c r="SIW225" s="132"/>
      <c r="SIY225" s="130"/>
      <c r="SIZ225" s="134"/>
      <c r="SJA225" s="134"/>
      <c r="SJB225" s="131"/>
      <c r="SJC225" s="131"/>
      <c r="SJD225" s="131"/>
      <c r="SJE225" s="132"/>
      <c r="SJG225" s="130"/>
      <c r="SJH225" s="134"/>
      <c r="SJI225" s="134"/>
      <c r="SJJ225" s="131"/>
      <c r="SJK225" s="131"/>
      <c r="SJL225" s="131"/>
      <c r="SJM225" s="132"/>
      <c r="SJO225" s="130"/>
      <c r="SJP225" s="134"/>
      <c r="SJQ225" s="134"/>
      <c r="SJR225" s="131"/>
      <c r="SJS225" s="131"/>
      <c r="SJT225" s="131"/>
      <c r="SJU225" s="132"/>
      <c r="SJW225" s="130"/>
      <c r="SJX225" s="134"/>
      <c r="SJY225" s="134"/>
      <c r="SJZ225" s="131"/>
      <c r="SKA225" s="131"/>
      <c r="SKB225" s="131"/>
      <c r="SKC225" s="132"/>
      <c r="SKE225" s="130"/>
      <c r="SKF225" s="134"/>
      <c r="SKG225" s="134"/>
      <c r="SKH225" s="131"/>
      <c r="SKI225" s="131"/>
      <c r="SKJ225" s="131"/>
      <c r="SKK225" s="132"/>
      <c r="SKM225" s="130"/>
      <c r="SKN225" s="134"/>
      <c r="SKO225" s="134"/>
      <c r="SKP225" s="131"/>
      <c r="SKQ225" s="131"/>
      <c r="SKR225" s="131"/>
      <c r="SKS225" s="132"/>
      <c r="SKU225" s="130"/>
      <c r="SKV225" s="134"/>
      <c r="SKW225" s="134"/>
      <c r="SKX225" s="131"/>
      <c r="SKY225" s="131"/>
      <c r="SKZ225" s="131"/>
      <c r="SLA225" s="132"/>
      <c r="SLC225" s="130"/>
      <c r="SLD225" s="134"/>
      <c r="SLE225" s="134"/>
      <c r="SLF225" s="131"/>
      <c r="SLG225" s="131"/>
      <c r="SLH225" s="131"/>
      <c r="SLI225" s="132"/>
      <c r="SLK225" s="130"/>
      <c r="SLL225" s="134"/>
      <c r="SLM225" s="134"/>
      <c r="SLN225" s="131"/>
      <c r="SLO225" s="131"/>
      <c r="SLP225" s="131"/>
      <c r="SLQ225" s="132"/>
      <c r="SLS225" s="130"/>
      <c r="SLT225" s="134"/>
      <c r="SLU225" s="134"/>
      <c r="SLV225" s="131"/>
      <c r="SLW225" s="131"/>
      <c r="SLX225" s="131"/>
      <c r="SLY225" s="132"/>
      <c r="SMA225" s="130"/>
      <c r="SMB225" s="134"/>
      <c r="SMC225" s="134"/>
      <c r="SMD225" s="131"/>
      <c r="SME225" s="131"/>
      <c r="SMF225" s="131"/>
      <c r="SMG225" s="132"/>
      <c r="SMI225" s="130"/>
      <c r="SMJ225" s="134"/>
      <c r="SMK225" s="134"/>
      <c r="SML225" s="131"/>
      <c r="SMM225" s="131"/>
      <c r="SMN225" s="131"/>
      <c r="SMO225" s="132"/>
      <c r="SMQ225" s="130"/>
      <c r="SMR225" s="134"/>
      <c r="SMS225" s="134"/>
      <c r="SMT225" s="131"/>
      <c r="SMU225" s="131"/>
      <c r="SMV225" s="131"/>
      <c r="SMW225" s="132"/>
      <c r="SMY225" s="130"/>
      <c r="SMZ225" s="134"/>
      <c r="SNA225" s="134"/>
      <c r="SNB225" s="131"/>
      <c r="SNC225" s="131"/>
      <c r="SND225" s="131"/>
      <c r="SNE225" s="132"/>
      <c r="SNG225" s="130"/>
      <c r="SNH225" s="134"/>
      <c r="SNI225" s="134"/>
      <c r="SNJ225" s="131"/>
      <c r="SNK225" s="131"/>
      <c r="SNL225" s="131"/>
      <c r="SNM225" s="132"/>
      <c r="SNO225" s="130"/>
      <c r="SNP225" s="134"/>
      <c r="SNQ225" s="134"/>
      <c r="SNR225" s="131"/>
      <c r="SNS225" s="131"/>
      <c r="SNT225" s="131"/>
      <c r="SNU225" s="132"/>
      <c r="SNW225" s="130"/>
      <c r="SNX225" s="134"/>
      <c r="SNY225" s="134"/>
      <c r="SNZ225" s="131"/>
      <c r="SOA225" s="131"/>
      <c r="SOB225" s="131"/>
      <c r="SOC225" s="132"/>
      <c r="SOE225" s="130"/>
      <c r="SOF225" s="134"/>
      <c r="SOG225" s="134"/>
      <c r="SOH225" s="131"/>
      <c r="SOI225" s="131"/>
      <c r="SOJ225" s="131"/>
      <c r="SOK225" s="132"/>
      <c r="SOM225" s="130"/>
      <c r="SON225" s="134"/>
      <c r="SOO225" s="134"/>
      <c r="SOP225" s="131"/>
      <c r="SOQ225" s="131"/>
      <c r="SOR225" s="131"/>
      <c r="SOS225" s="132"/>
      <c r="SOU225" s="130"/>
      <c r="SOV225" s="134"/>
      <c r="SOW225" s="134"/>
      <c r="SOX225" s="131"/>
      <c r="SOY225" s="131"/>
      <c r="SOZ225" s="131"/>
      <c r="SPA225" s="132"/>
      <c r="SPC225" s="130"/>
      <c r="SPD225" s="134"/>
      <c r="SPE225" s="134"/>
      <c r="SPF225" s="131"/>
      <c r="SPG225" s="131"/>
      <c r="SPH225" s="131"/>
      <c r="SPI225" s="132"/>
      <c r="SPK225" s="130"/>
      <c r="SPL225" s="134"/>
      <c r="SPM225" s="134"/>
      <c r="SPN225" s="131"/>
      <c r="SPO225" s="131"/>
      <c r="SPP225" s="131"/>
      <c r="SPQ225" s="132"/>
      <c r="SPS225" s="130"/>
      <c r="SPT225" s="134"/>
      <c r="SPU225" s="134"/>
      <c r="SPV225" s="131"/>
      <c r="SPW225" s="131"/>
      <c r="SPX225" s="131"/>
      <c r="SPY225" s="132"/>
      <c r="SQA225" s="130"/>
      <c r="SQB225" s="134"/>
      <c r="SQC225" s="134"/>
      <c r="SQD225" s="131"/>
      <c r="SQE225" s="131"/>
      <c r="SQF225" s="131"/>
      <c r="SQG225" s="132"/>
      <c r="SQI225" s="130"/>
      <c r="SQJ225" s="134"/>
      <c r="SQK225" s="134"/>
      <c r="SQL225" s="131"/>
      <c r="SQM225" s="131"/>
      <c r="SQN225" s="131"/>
      <c r="SQO225" s="132"/>
      <c r="SQQ225" s="130"/>
      <c r="SQR225" s="134"/>
      <c r="SQS225" s="134"/>
      <c r="SQT225" s="131"/>
      <c r="SQU225" s="131"/>
      <c r="SQV225" s="131"/>
      <c r="SQW225" s="132"/>
      <c r="SQY225" s="130"/>
      <c r="SQZ225" s="134"/>
      <c r="SRA225" s="134"/>
      <c r="SRB225" s="131"/>
      <c r="SRC225" s="131"/>
      <c r="SRD225" s="131"/>
      <c r="SRE225" s="132"/>
      <c r="SRG225" s="130"/>
      <c r="SRH225" s="134"/>
      <c r="SRI225" s="134"/>
      <c r="SRJ225" s="131"/>
      <c r="SRK225" s="131"/>
      <c r="SRL225" s="131"/>
      <c r="SRM225" s="132"/>
      <c r="SRO225" s="130"/>
      <c r="SRP225" s="134"/>
      <c r="SRQ225" s="134"/>
      <c r="SRR225" s="131"/>
      <c r="SRS225" s="131"/>
      <c r="SRT225" s="131"/>
      <c r="SRU225" s="132"/>
      <c r="SRW225" s="130"/>
      <c r="SRX225" s="134"/>
      <c r="SRY225" s="134"/>
      <c r="SRZ225" s="131"/>
      <c r="SSA225" s="131"/>
      <c r="SSB225" s="131"/>
      <c r="SSC225" s="132"/>
      <c r="SSE225" s="130"/>
      <c r="SSF225" s="134"/>
      <c r="SSG225" s="134"/>
      <c r="SSH225" s="131"/>
      <c r="SSI225" s="131"/>
      <c r="SSJ225" s="131"/>
      <c r="SSK225" s="132"/>
      <c r="SSM225" s="130"/>
      <c r="SSN225" s="134"/>
      <c r="SSO225" s="134"/>
      <c r="SSP225" s="131"/>
      <c r="SSQ225" s="131"/>
      <c r="SSR225" s="131"/>
      <c r="SSS225" s="132"/>
      <c r="SSU225" s="130"/>
      <c r="SSV225" s="134"/>
      <c r="SSW225" s="134"/>
      <c r="SSX225" s="131"/>
      <c r="SSY225" s="131"/>
      <c r="SSZ225" s="131"/>
      <c r="STA225" s="132"/>
      <c r="STC225" s="130"/>
      <c r="STD225" s="134"/>
      <c r="STE225" s="134"/>
      <c r="STF225" s="131"/>
      <c r="STG225" s="131"/>
      <c r="STH225" s="131"/>
      <c r="STI225" s="132"/>
      <c r="STK225" s="130"/>
      <c r="STL225" s="134"/>
      <c r="STM225" s="134"/>
      <c r="STN225" s="131"/>
      <c r="STO225" s="131"/>
      <c r="STP225" s="131"/>
      <c r="STQ225" s="132"/>
      <c r="STS225" s="130"/>
      <c r="STT225" s="134"/>
      <c r="STU225" s="134"/>
      <c r="STV225" s="131"/>
      <c r="STW225" s="131"/>
      <c r="STX225" s="131"/>
      <c r="STY225" s="132"/>
      <c r="SUA225" s="130"/>
      <c r="SUB225" s="134"/>
      <c r="SUC225" s="134"/>
      <c r="SUD225" s="131"/>
      <c r="SUE225" s="131"/>
      <c r="SUF225" s="131"/>
      <c r="SUG225" s="132"/>
      <c r="SUI225" s="130"/>
      <c r="SUJ225" s="134"/>
      <c r="SUK225" s="134"/>
      <c r="SUL225" s="131"/>
      <c r="SUM225" s="131"/>
      <c r="SUN225" s="131"/>
      <c r="SUO225" s="132"/>
      <c r="SUQ225" s="130"/>
      <c r="SUR225" s="134"/>
      <c r="SUS225" s="134"/>
      <c r="SUT225" s="131"/>
      <c r="SUU225" s="131"/>
      <c r="SUV225" s="131"/>
      <c r="SUW225" s="132"/>
      <c r="SUY225" s="130"/>
      <c r="SUZ225" s="134"/>
      <c r="SVA225" s="134"/>
      <c r="SVB225" s="131"/>
      <c r="SVC225" s="131"/>
      <c r="SVD225" s="131"/>
      <c r="SVE225" s="132"/>
      <c r="SVG225" s="130"/>
      <c r="SVH225" s="134"/>
      <c r="SVI225" s="134"/>
      <c r="SVJ225" s="131"/>
      <c r="SVK225" s="131"/>
      <c r="SVL225" s="131"/>
      <c r="SVM225" s="132"/>
      <c r="SVO225" s="130"/>
      <c r="SVP225" s="134"/>
      <c r="SVQ225" s="134"/>
      <c r="SVR225" s="131"/>
      <c r="SVS225" s="131"/>
      <c r="SVT225" s="131"/>
      <c r="SVU225" s="132"/>
      <c r="SVW225" s="130"/>
      <c r="SVX225" s="134"/>
      <c r="SVY225" s="134"/>
      <c r="SVZ225" s="131"/>
      <c r="SWA225" s="131"/>
      <c r="SWB225" s="131"/>
      <c r="SWC225" s="132"/>
      <c r="SWE225" s="130"/>
      <c r="SWF225" s="134"/>
      <c r="SWG225" s="134"/>
      <c r="SWH225" s="131"/>
      <c r="SWI225" s="131"/>
      <c r="SWJ225" s="131"/>
      <c r="SWK225" s="132"/>
      <c r="SWM225" s="130"/>
      <c r="SWN225" s="134"/>
      <c r="SWO225" s="134"/>
      <c r="SWP225" s="131"/>
      <c r="SWQ225" s="131"/>
      <c r="SWR225" s="131"/>
      <c r="SWS225" s="132"/>
      <c r="SWU225" s="130"/>
      <c r="SWV225" s="134"/>
      <c r="SWW225" s="134"/>
      <c r="SWX225" s="131"/>
      <c r="SWY225" s="131"/>
      <c r="SWZ225" s="131"/>
      <c r="SXA225" s="132"/>
      <c r="SXC225" s="130"/>
      <c r="SXD225" s="134"/>
      <c r="SXE225" s="134"/>
      <c r="SXF225" s="131"/>
      <c r="SXG225" s="131"/>
      <c r="SXH225" s="131"/>
      <c r="SXI225" s="132"/>
      <c r="SXK225" s="130"/>
      <c r="SXL225" s="134"/>
      <c r="SXM225" s="134"/>
      <c r="SXN225" s="131"/>
      <c r="SXO225" s="131"/>
      <c r="SXP225" s="131"/>
      <c r="SXQ225" s="132"/>
      <c r="SXS225" s="130"/>
      <c r="SXT225" s="134"/>
      <c r="SXU225" s="134"/>
      <c r="SXV225" s="131"/>
      <c r="SXW225" s="131"/>
      <c r="SXX225" s="131"/>
      <c r="SXY225" s="132"/>
      <c r="SYA225" s="130"/>
      <c r="SYB225" s="134"/>
      <c r="SYC225" s="134"/>
      <c r="SYD225" s="131"/>
      <c r="SYE225" s="131"/>
      <c r="SYF225" s="131"/>
      <c r="SYG225" s="132"/>
      <c r="SYI225" s="130"/>
      <c r="SYJ225" s="134"/>
      <c r="SYK225" s="134"/>
      <c r="SYL225" s="131"/>
      <c r="SYM225" s="131"/>
      <c r="SYN225" s="131"/>
      <c r="SYO225" s="132"/>
      <c r="SYQ225" s="130"/>
      <c r="SYR225" s="134"/>
      <c r="SYS225" s="134"/>
      <c r="SYT225" s="131"/>
      <c r="SYU225" s="131"/>
      <c r="SYV225" s="131"/>
      <c r="SYW225" s="132"/>
      <c r="SYY225" s="130"/>
      <c r="SYZ225" s="134"/>
      <c r="SZA225" s="134"/>
      <c r="SZB225" s="131"/>
      <c r="SZC225" s="131"/>
      <c r="SZD225" s="131"/>
      <c r="SZE225" s="132"/>
      <c r="SZG225" s="130"/>
      <c r="SZH225" s="134"/>
      <c r="SZI225" s="134"/>
      <c r="SZJ225" s="131"/>
      <c r="SZK225" s="131"/>
      <c r="SZL225" s="131"/>
      <c r="SZM225" s="132"/>
      <c r="SZO225" s="130"/>
      <c r="SZP225" s="134"/>
      <c r="SZQ225" s="134"/>
      <c r="SZR225" s="131"/>
      <c r="SZS225" s="131"/>
      <c r="SZT225" s="131"/>
      <c r="SZU225" s="132"/>
      <c r="SZW225" s="130"/>
      <c r="SZX225" s="134"/>
      <c r="SZY225" s="134"/>
      <c r="SZZ225" s="131"/>
      <c r="TAA225" s="131"/>
      <c r="TAB225" s="131"/>
      <c r="TAC225" s="132"/>
      <c r="TAE225" s="130"/>
      <c r="TAF225" s="134"/>
      <c r="TAG225" s="134"/>
      <c r="TAH225" s="131"/>
      <c r="TAI225" s="131"/>
      <c r="TAJ225" s="131"/>
      <c r="TAK225" s="132"/>
      <c r="TAM225" s="130"/>
      <c r="TAN225" s="134"/>
      <c r="TAO225" s="134"/>
      <c r="TAP225" s="131"/>
      <c r="TAQ225" s="131"/>
      <c r="TAR225" s="131"/>
      <c r="TAS225" s="132"/>
      <c r="TAU225" s="130"/>
      <c r="TAV225" s="134"/>
      <c r="TAW225" s="134"/>
      <c r="TAX225" s="131"/>
      <c r="TAY225" s="131"/>
      <c r="TAZ225" s="131"/>
      <c r="TBA225" s="132"/>
      <c r="TBC225" s="130"/>
      <c r="TBD225" s="134"/>
      <c r="TBE225" s="134"/>
      <c r="TBF225" s="131"/>
      <c r="TBG225" s="131"/>
      <c r="TBH225" s="131"/>
      <c r="TBI225" s="132"/>
      <c r="TBK225" s="130"/>
      <c r="TBL225" s="134"/>
      <c r="TBM225" s="134"/>
      <c r="TBN225" s="131"/>
      <c r="TBO225" s="131"/>
      <c r="TBP225" s="131"/>
      <c r="TBQ225" s="132"/>
      <c r="TBS225" s="130"/>
      <c r="TBT225" s="134"/>
      <c r="TBU225" s="134"/>
      <c r="TBV225" s="131"/>
      <c r="TBW225" s="131"/>
      <c r="TBX225" s="131"/>
      <c r="TBY225" s="132"/>
      <c r="TCA225" s="130"/>
      <c r="TCB225" s="134"/>
      <c r="TCC225" s="134"/>
      <c r="TCD225" s="131"/>
      <c r="TCE225" s="131"/>
      <c r="TCF225" s="131"/>
      <c r="TCG225" s="132"/>
      <c r="TCI225" s="130"/>
      <c r="TCJ225" s="134"/>
      <c r="TCK225" s="134"/>
      <c r="TCL225" s="131"/>
      <c r="TCM225" s="131"/>
      <c r="TCN225" s="131"/>
      <c r="TCO225" s="132"/>
      <c r="TCQ225" s="130"/>
      <c r="TCR225" s="134"/>
      <c r="TCS225" s="134"/>
      <c r="TCT225" s="131"/>
      <c r="TCU225" s="131"/>
      <c r="TCV225" s="131"/>
      <c r="TCW225" s="132"/>
      <c r="TCY225" s="130"/>
      <c r="TCZ225" s="134"/>
      <c r="TDA225" s="134"/>
      <c r="TDB225" s="131"/>
      <c r="TDC225" s="131"/>
      <c r="TDD225" s="131"/>
      <c r="TDE225" s="132"/>
      <c r="TDG225" s="130"/>
      <c r="TDH225" s="134"/>
      <c r="TDI225" s="134"/>
      <c r="TDJ225" s="131"/>
      <c r="TDK225" s="131"/>
      <c r="TDL225" s="131"/>
      <c r="TDM225" s="132"/>
      <c r="TDO225" s="130"/>
      <c r="TDP225" s="134"/>
      <c r="TDQ225" s="134"/>
      <c r="TDR225" s="131"/>
      <c r="TDS225" s="131"/>
      <c r="TDT225" s="131"/>
      <c r="TDU225" s="132"/>
      <c r="TDW225" s="130"/>
      <c r="TDX225" s="134"/>
      <c r="TDY225" s="134"/>
      <c r="TDZ225" s="131"/>
      <c r="TEA225" s="131"/>
      <c r="TEB225" s="131"/>
      <c r="TEC225" s="132"/>
      <c r="TEE225" s="130"/>
      <c r="TEF225" s="134"/>
      <c r="TEG225" s="134"/>
      <c r="TEH225" s="131"/>
      <c r="TEI225" s="131"/>
      <c r="TEJ225" s="131"/>
      <c r="TEK225" s="132"/>
      <c r="TEM225" s="130"/>
      <c r="TEN225" s="134"/>
      <c r="TEO225" s="134"/>
      <c r="TEP225" s="131"/>
      <c r="TEQ225" s="131"/>
      <c r="TER225" s="131"/>
      <c r="TES225" s="132"/>
      <c r="TEU225" s="130"/>
      <c r="TEV225" s="134"/>
      <c r="TEW225" s="134"/>
      <c r="TEX225" s="131"/>
      <c r="TEY225" s="131"/>
      <c r="TEZ225" s="131"/>
      <c r="TFA225" s="132"/>
      <c r="TFC225" s="130"/>
      <c r="TFD225" s="134"/>
      <c r="TFE225" s="134"/>
      <c r="TFF225" s="131"/>
      <c r="TFG225" s="131"/>
      <c r="TFH225" s="131"/>
      <c r="TFI225" s="132"/>
      <c r="TFK225" s="130"/>
      <c r="TFL225" s="134"/>
      <c r="TFM225" s="134"/>
      <c r="TFN225" s="131"/>
      <c r="TFO225" s="131"/>
      <c r="TFP225" s="131"/>
      <c r="TFQ225" s="132"/>
      <c r="TFS225" s="130"/>
      <c r="TFT225" s="134"/>
      <c r="TFU225" s="134"/>
      <c r="TFV225" s="131"/>
      <c r="TFW225" s="131"/>
      <c r="TFX225" s="131"/>
      <c r="TFY225" s="132"/>
      <c r="TGA225" s="130"/>
      <c r="TGB225" s="134"/>
      <c r="TGC225" s="134"/>
      <c r="TGD225" s="131"/>
      <c r="TGE225" s="131"/>
      <c r="TGF225" s="131"/>
      <c r="TGG225" s="132"/>
      <c r="TGI225" s="130"/>
      <c r="TGJ225" s="134"/>
      <c r="TGK225" s="134"/>
      <c r="TGL225" s="131"/>
      <c r="TGM225" s="131"/>
      <c r="TGN225" s="131"/>
      <c r="TGO225" s="132"/>
      <c r="TGQ225" s="130"/>
      <c r="TGR225" s="134"/>
      <c r="TGS225" s="134"/>
      <c r="TGT225" s="131"/>
      <c r="TGU225" s="131"/>
      <c r="TGV225" s="131"/>
      <c r="TGW225" s="132"/>
      <c r="TGY225" s="130"/>
      <c r="TGZ225" s="134"/>
      <c r="THA225" s="134"/>
      <c r="THB225" s="131"/>
      <c r="THC225" s="131"/>
      <c r="THD225" s="131"/>
      <c r="THE225" s="132"/>
      <c r="THG225" s="130"/>
      <c r="THH225" s="134"/>
      <c r="THI225" s="134"/>
      <c r="THJ225" s="131"/>
      <c r="THK225" s="131"/>
      <c r="THL225" s="131"/>
      <c r="THM225" s="132"/>
      <c r="THO225" s="130"/>
      <c r="THP225" s="134"/>
      <c r="THQ225" s="134"/>
      <c r="THR225" s="131"/>
      <c r="THS225" s="131"/>
      <c r="THT225" s="131"/>
      <c r="THU225" s="132"/>
      <c r="THW225" s="130"/>
      <c r="THX225" s="134"/>
      <c r="THY225" s="134"/>
      <c r="THZ225" s="131"/>
      <c r="TIA225" s="131"/>
      <c r="TIB225" s="131"/>
      <c r="TIC225" s="132"/>
      <c r="TIE225" s="130"/>
      <c r="TIF225" s="134"/>
      <c r="TIG225" s="134"/>
      <c r="TIH225" s="131"/>
      <c r="TII225" s="131"/>
      <c r="TIJ225" s="131"/>
      <c r="TIK225" s="132"/>
      <c r="TIM225" s="130"/>
      <c r="TIN225" s="134"/>
      <c r="TIO225" s="134"/>
      <c r="TIP225" s="131"/>
      <c r="TIQ225" s="131"/>
      <c r="TIR225" s="131"/>
      <c r="TIS225" s="132"/>
      <c r="TIU225" s="130"/>
      <c r="TIV225" s="134"/>
      <c r="TIW225" s="134"/>
      <c r="TIX225" s="131"/>
      <c r="TIY225" s="131"/>
      <c r="TIZ225" s="131"/>
      <c r="TJA225" s="132"/>
      <c r="TJC225" s="130"/>
      <c r="TJD225" s="134"/>
      <c r="TJE225" s="134"/>
      <c r="TJF225" s="131"/>
      <c r="TJG225" s="131"/>
      <c r="TJH225" s="131"/>
      <c r="TJI225" s="132"/>
      <c r="TJK225" s="130"/>
      <c r="TJL225" s="134"/>
      <c r="TJM225" s="134"/>
      <c r="TJN225" s="131"/>
      <c r="TJO225" s="131"/>
      <c r="TJP225" s="131"/>
      <c r="TJQ225" s="132"/>
      <c r="TJS225" s="130"/>
      <c r="TJT225" s="134"/>
      <c r="TJU225" s="134"/>
      <c r="TJV225" s="131"/>
      <c r="TJW225" s="131"/>
      <c r="TJX225" s="131"/>
      <c r="TJY225" s="132"/>
      <c r="TKA225" s="130"/>
      <c r="TKB225" s="134"/>
      <c r="TKC225" s="134"/>
      <c r="TKD225" s="131"/>
      <c r="TKE225" s="131"/>
      <c r="TKF225" s="131"/>
      <c r="TKG225" s="132"/>
      <c r="TKI225" s="130"/>
      <c r="TKJ225" s="134"/>
      <c r="TKK225" s="134"/>
      <c r="TKL225" s="131"/>
      <c r="TKM225" s="131"/>
      <c r="TKN225" s="131"/>
      <c r="TKO225" s="132"/>
      <c r="TKQ225" s="130"/>
      <c r="TKR225" s="134"/>
      <c r="TKS225" s="134"/>
      <c r="TKT225" s="131"/>
      <c r="TKU225" s="131"/>
      <c r="TKV225" s="131"/>
      <c r="TKW225" s="132"/>
      <c r="TKY225" s="130"/>
      <c r="TKZ225" s="134"/>
      <c r="TLA225" s="134"/>
      <c r="TLB225" s="131"/>
      <c r="TLC225" s="131"/>
      <c r="TLD225" s="131"/>
      <c r="TLE225" s="132"/>
      <c r="TLG225" s="130"/>
      <c r="TLH225" s="134"/>
      <c r="TLI225" s="134"/>
      <c r="TLJ225" s="131"/>
      <c r="TLK225" s="131"/>
      <c r="TLL225" s="131"/>
      <c r="TLM225" s="132"/>
      <c r="TLO225" s="130"/>
      <c r="TLP225" s="134"/>
      <c r="TLQ225" s="134"/>
      <c r="TLR225" s="131"/>
      <c r="TLS225" s="131"/>
      <c r="TLT225" s="131"/>
      <c r="TLU225" s="132"/>
      <c r="TLW225" s="130"/>
      <c r="TLX225" s="134"/>
      <c r="TLY225" s="134"/>
      <c r="TLZ225" s="131"/>
      <c r="TMA225" s="131"/>
      <c r="TMB225" s="131"/>
      <c r="TMC225" s="132"/>
      <c r="TME225" s="130"/>
      <c r="TMF225" s="134"/>
      <c r="TMG225" s="134"/>
      <c r="TMH225" s="131"/>
      <c r="TMI225" s="131"/>
      <c r="TMJ225" s="131"/>
      <c r="TMK225" s="132"/>
      <c r="TMM225" s="130"/>
      <c r="TMN225" s="134"/>
      <c r="TMO225" s="134"/>
      <c r="TMP225" s="131"/>
      <c r="TMQ225" s="131"/>
      <c r="TMR225" s="131"/>
      <c r="TMS225" s="132"/>
      <c r="TMU225" s="130"/>
      <c r="TMV225" s="134"/>
      <c r="TMW225" s="134"/>
      <c r="TMX225" s="131"/>
      <c r="TMY225" s="131"/>
      <c r="TMZ225" s="131"/>
      <c r="TNA225" s="132"/>
      <c r="TNC225" s="130"/>
      <c r="TND225" s="134"/>
      <c r="TNE225" s="134"/>
      <c r="TNF225" s="131"/>
      <c r="TNG225" s="131"/>
      <c r="TNH225" s="131"/>
      <c r="TNI225" s="132"/>
      <c r="TNK225" s="130"/>
      <c r="TNL225" s="134"/>
      <c r="TNM225" s="134"/>
      <c r="TNN225" s="131"/>
      <c r="TNO225" s="131"/>
      <c r="TNP225" s="131"/>
      <c r="TNQ225" s="132"/>
      <c r="TNS225" s="130"/>
      <c r="TNT225" s="134"/>
      <c r="TNU225" s="134"/>
      <c r="TNV225" s="131"/>
      <c r="TNW225" s="131"/>
      <c r="TNX225" s="131"/>
      <c r="TNY225" s="132"/>
      <c r="TOA225" s="130"/>
      <c r="TOB225" s="134"/>
      <c r="TOC225" s="134"/>
      <c r="TOD225" s="131"/>
      <c r="TOE225" s="131"/>
      <c r="TOF225" s="131"/>
      <c r="TOG225" s="132"/>
      <c r="TOI225" s="130"/>
      <c r="TOJ225" s="134"/>
      <c r="TOK225" s="134"/>
      <c r="TOL225" s="131"/>
      <c r="TOM225" s="131"/>
      <c r="TON225" s="131"/>
      <c r="TOO225" s="132"/>
      <c r="TOQ225" s="130"/>
      <c r="TOR225" s="134"/>
      <c r="TOS225" s="134"/>
      <c r="TOT225" s="131"/>
      <c r="TOU225" s="131"/>
      <c r="TOV225" s="131"/>
      <c r="TOW225" s="132"/>
      <c r="TOY225" s="130"/>
      <c r="TOZ225" s="134"/>
      <c r="TPA225" s="134"/>
      <c r="TPB225" s="131"/>
      <c r="TPC225" s="131"/>
      <c r="TPD225" s="131"/>
      <c r="TPE225" s="132"/>
      <c r="TPG225" s="130"/>
      <c r="TPH225" s="134"/>
      <c r="TPI225" s="134"/>
      <c r="TPJ225" s="131"/>
      <c r="TPK225" s="131"/>
      <c r="TPL225" s="131"/>
      <c r="TPM225" s="132"/>
      <c r="TPO225" s="130"/>
      <c r="TPP225" s="134"/>
      <c r="TPQ225" s="134"/>
      <c r="TPR225" s="131"/>
      <c r="TPS225" s="131"/>
      <c r="TPT225" s="131"/>
      <c r="TPU225" s="132"/>
      <c r="TPW225" s="130"/>
      <c r="TPX225" s="134"/>
      <c r="TPY225" s="134"/>
      <c r="TPZ225" s="131"/>
      <c r="TQA225" s="131"/>
      <c r="TQB225" s="131"/>
      <c r="TQC225" s="132"/>
      <c r="TQE225" s="130"/>
      <c r="TQF225" s="134"/>
      <c r="TQG225" s="134"/>
      <c r="TQH225" s="131"/>
      <c r="TQI225" s="131"/>
      <c r="TQJ225" s="131"/>
      <c r="TQK225" s="132"/>
      <c r="TQM225" s="130"/>
      <c r="TQN225" s="134"/>
      <c r="TQO225" s="134"/>
      <c r="TQP225" s="131"/>
      <c r="TQQ225" s="131"/>
      <c r="TQR225" s="131"/>
      <c r="TQS225" s="132"/>
      <c r="TQU225" s="130"/>
      <c r="TQV225" s="134"/>
      <c r="TQW225" s="134"/>
      <c r="TQX225" s="131"/>
      <c r="TQY225" s="131"/>
      <c r="TQZ225" s="131"/>
      <c r="TRA225" s="132"/>
      <c r="TRC225" s="130"/>
      <c r="TRD225" s="134"/>
      <c r="TRE225" s="134"/>
      <c r="TRF225" s="131"/>
      <c r="TRG225" s="131"/>
      <c r="TRH225" s="131"/>
      <c r="TRI225" s="132"/>
      <c r="TRK225" s="130"/>
      <c r="TRL225" s="134"/>
      <c r="TRM225" s="134"/>
      <c r="TRN225" s="131"/>
      <c r="TRO225" s="131"/>
      <c r="TRP225" s="131"/>
      <c r="TRQ225" s="132"/>
      <c r="TRS225" s="130"/>
      <c r="TRT225" s="134"/>
      <c r="TRU225" s="134"/>
      <c r="TRV225" s="131"/>
      <c r="TRW225" s="131"/>
      <c r="TRX225" s="131"/>
      <c r="TRY225" s="132"/>
      <c r="TSA225" s="130"/>
      <c r="TSB225" s="134"/>
      <c r="TSC225" s="134"/>
      <c r="TSD225" s="131"/>
      <c r="TSE225" s="131"/>
      <c r="TSF225" s="131"/>
      <c r="TSG225" s="132"/>
      <c r="TSI225" s="130"/>
      <c r="TSJ225" s="134"/>
      <c r="TSK225" s="134"/>
      <c r="TSL225" s="131"/>
      <c r="TSM225" s="131"/>
      <c r="TSN225" s="131"/>
      <c r="TSO225" s="132"/>
      <c r="TSQ225" s="130"/>
      <c r="TSR225" s="134"/>
      <c r="TSS225" s="134"/>
      <c r="TST225" s="131"/>
      <c r="TSU225" s="131"/>
      <c r="TSV225" s="131"/>
      <c r="TSW225" s="132"/>
      <c r="TSY225" s="130"/>
      <c r="TSZ225" s="134"/>
      <c r="TTA225" s="134"/>
      <c r="TTB225" s="131"/>
      <c r="TTC225" s="131"/>
      <c r="TTD225" s="131"/>
      <c r="TTE225" s="132"/>
      <c r="TTG225" s="130"/>
      <c r="TTH225" s="134"/>
      <c r="TTI225" s="134"/>
      <c r="TTJ225" s="131"/>
      <c r="TTK225" s="131"/>
      <c r="TTL225" s="131"/>
      <c r="TTM225" s="132"/>
      <c r="TTO225" s="130"/>
      <c r="TTP225" s="134"/>
      <c r="TTQ225" s="134"/>
      <c r="TTR225" s="131"/>
      <c r="TTS225" s="131"/>
      <c r="TTT225" s="131"/>
      <c r="TTU225" s="132"/>
      <c r="TTW225" s="130"/>
      <c r="TTX225" s="134"/>
      <c r="TTY225" s="134"/>
      <c r="TTZ225" s="131"/>
      <c r="TUA225" s="131"/>
      <c r="TUB225" s="131"/>
      <c r="TUC225" s="132"/>
      <c r="TUE225" s="130"/>
      <c r="TUF225" s="134"/>
      <c r="TUG225" s="134"/>
      <c r="TUH225" s="131"/>
      <c r="TUI225" s="131"/>
      <c r="TUJ225" s="131"/>
      <c r="TUK225" s="132"/>
      <c r="TUM225" s="130"/>
      <c r="TUN225" s="134"/>
      <c r="TUO225" s="134"/>
      <c r="TUP225" s="131"/>
      <c r="TUQ225" s="131"/>
      <c r="TUR225" s="131"/>
      <c r="TUS225" s="132"/>
      <c r="TUU225" s="130"/>
      <c r="TUV225" s="134"/>
      <c r="TUW225" s="134"/>
      <c r="TUX225" s="131"/>
      <c r="TUY225" s="131"/>
      <c r="TUZ225" s="131"/>
      <c r="TVA225" s="132"/>
      <c r="TVC225" s="130"/>
      <c r="TVD225" s="134"/>
      <c r="TVE225" s="134"/>
      <c r="TVF225" s="131"/>
      <c r="TVG225" s="131"/>
      <c r="TVH225" s="131"/>
      <c r="TVI225" s="132"/>
      <c r="TVK225" s="130"/>
      <c r="TVL225" s="134"/>
      <c r="TVM225" s="134"/>
      <c r="TVN225" s="131"/>
      <c r="TVO225" s="131"/>
      <c r="TVP225" s="131"/>
      <c r="TVQ225" s="132"/>
      <c r="TVS225" s="130"/>
      <c r="TVT225" s="134"/>
      <c r="TVU225" s="134"/>
      <c r="TVV225" s="131"/>
      <c r="TVW225" s="131"/>
      <c r="TVX225" s="131"/>
      <c r="TVY225" s="132"/>
      <c r="TWA225" s="130"/>
      <c r="TWB225" s="134"/>
      <c r="TWC225" s="134"/>
      <c r="TWD225" s="131"/>
      <c r="TWE225" s="131"/>
      <c r="TWF225" s="131"/>
      <c r="TWG225" s="132"/>
      <c r="TWI225" s="130"/>
      <c r="TWJ225" s="134"/>
      <c r="TWK225" s="134"/>
      <c r="TWL225" s="131"/>
      <c r="TWM225" s="131"/>
      <c r="TWN225" s="131"/>
      <c r="TWO225" s="132"/>
      <c r="TWQ225" s="130"/>
      <c r="TWR225" s="134"/>
      <c r="TWS225" s="134"/>
      <c r="TWT225" s="131"/>
      <c r="TWU225" s="131"/>
      <c r="TWV225" s="131"/>
      <c r="TWW225" s="132"/>
      <c r="TWY225" s="130"/>
      <c r="TWZ225" s="134"/>
      <c r="TXA225" s="134"/>
      <c r="TXB225" s="131"/>
      <c r="TXC225" s="131"/>
      <c r="TXD225" s="131"/>
      <c r="TXE225" s="132"/>
      <c r="TXG225" s="130"/>
      <c r="TXH225" s="134"/>
      <c r="TXI225" s="134"/>
      <c r="TXJ225" s="131"/>
      <c r="TXK225" s="131"/>
      <c r="TXL225" s="131"/>
      <c r="TXM225" s="132"/>
      <c r="TXO225" s="130"/>
      <c r="TXP225" s="134"/>
      <c r="TXQ225" s="134"/>
      <c r="TXR225" s="131"/>
      <c r="TXS225" s="131"/>
      <c r="TXT225" s="131"/>
      <c r="TXU225" s="132"/>
      <c r="TXW225" s="130"/>
      <c r="TXX225" s="134"/>
      <c r="TXY225" s="134"/>
      <c r="TXZ225" s="131"/>
      <c r="TYA225" s="131"/>
      <c r="TYB225" s="131"/>
      <c r="TYC225" s="132"/>
      <c r="TYE225" s="130"/>
      <c r="TYF225" s="134"/>
      <c r="TYG225" s="134"/>
      <c r="TYH225" s="131"/>
      <c r="TYI225" s="131"/>
      <c r="TYJ225" s="131"/>
      <c r="TYK225" s="132"/>
      <c r="TYM225" s="130"/>
      <c r="TYN225" s="134"/>
      <c r="TYO225" s="134"/>
      <c r="TYP225" s="131"/>
      <c r="TYQ225" s="131"/>
      <c r="TYR225" s="131"/>
      <c r="TYS225" s="132"/>
      <c r="TYU225" s="130"/>
      <c r="TYV225" s="134"/>
      <c r="TYW225" s="134"/>
      <c r="TYX225" s="131"/>
      <c r="TYY225" s="131"/>
      <c r="TYZ225" s="131"/>
      <c r="TZA225" s="132"/>
      <c r="TZC225" s="130"/>
      <c r="TZD225" s="134"/>
      <c r="TZE225" s="134"/>
      <c r="TZF225" s="131"/>
      <c r="TZG225" s="131"/>
      <c r="TZH225" s="131"/>
      <c r="TZI225" s="132"/>
      <c r="TZK225" s="130"/>
      <c r="TZL225" s="134"/>
      <c r="TZM225" s="134"/>
      <c r="TZN225" s="131"/>
      <c r="TZO225" s="131"/>
      <c r="TZP225" s="131"/>
      <c r="TZQ225" s="132"/>
      <c r="TZS225" s="130"/>
      <c r="TZT225" s="134"/>
      <c r="TZU225" s="134"/>
      <c r="TZV225" s="131"/>
      <c r="TZW225" s="131"/>
      <c r="TZX225" s="131"/>
      <c r="TZY225" s="132"/>
      <c r="UAA225" s="130"/>
      <c r="UAB225" s="134"/>
      <c r="UAC225" s="134"/>
      <c r="UAD225" s="131"/>
      <c r="UAE225" s="131"/>
      <c r="UAF225" s="131"/>
      <c r="UAG225" s="132"/>
      <c r="UAI225" s="130"/>
      <c r="UAJ225" s="134"/>
      <c r="UAK225" s="134"/>
      <c r="UAL225" s="131"/>
      <c r="UAM225" s="131"/>
      <c r="UAN225" s="131"/>
      <c r="UAO225" s="132"/>
      <c r="UAQ225" s="130"/>
      <c r="UAR225" s="134"/>
      <c r="UAS225" s="134"/>
      <c r="UAT225" s="131"/>
      <c r="UAU225" s="131"/>
      <c r="UAV225" s="131"/>
      <c r="UAW225" s="132"/>
      <c r="UAY225" s="130"/>
      <c r="UAZ225" s="134"/>
      <c r="UBA225" s="134"/>
      <c r="UBB225" s="131"/>
      <c r="UBC225" s="131"/>
      <c r="UBD225" s="131"/>
      <c r="UBE225" s="132"/>
      <c r="UBG225" s="130"/>
      <c r="UBH225" s="134"/>
      <c r="UBI225" s="134"/>
      <c r="UBJ225" s="131"/>
      <c r="UBK225" s="131"/>
      <c r="UBL225" s="131"/>
      <c r="UBM225" s="132"/>
      <c r="UBO225" s="130"/>
      <c r="UBP225" s="134"/>
      <c r="UBQ225" s="134"/>
      <c r="UBR225" s="131"/>
      <c r="UBS225" s="131"/>
      <c r="UBT225" s="131"/>
      <c r="UBU225" s="132"/>
      <c r="UBW225" s="130"/>
      <c r="UBX225" s="134"/>
      <c r="UBY225" s="134"/>
      <c r="UBZ225" s="131"/>
      <c r="UCA225" s="131"/>
      <c r="UCB225" s="131"/>
      <c r="UCC225" s="132"/>
      <c r="UCE225" s="130"/>
      <c r="UCF225" s="134"/>
      <c r="UCG225" s="134"/>
      <c r="UCH225" s="131"/>
      <c r="UCI225" s="131"/>
      <c r="UCJ225" s="131"/>
      <c r="UCK225" s="132"/>
      <c r="UCM225" s="130"/>
      <c r="UCN225" s="134"/>
      <c r="UCO225" s="134"/>
      <c r="UCP225" s="131"/>
      <c r="UCQ225" s="131"/>
      <c r="UCR225" s="131"/>
      <c r="UCS225" s="132"/>
      <c r="UCU225" s="130"/>
      <c r="UCV225" s="134"/>
      <c r="UCW225" s="134"/>
      <c r="UCX225" s="131"/>
      <c r="UCY225" s="131"/>
      <c r="UCZ225" s="131"/>
      <c r="UDA225" s="132"/>
      <c r="UDC225" s="130"/>
      <c r="UDD225" s="134"/>
      <c r="UDE225" s="134"/>
      <c r="UDF225" s="131"/>
      <c r="UDG225" s="131"/>
      <c r="UDH225" s="131"/>
      <c r="UDI225" s="132"/>
      <c r="UDK225" s="130"/>
      <c r="UDL225" s="134"/>
      <c r="UDM225" s="134"/>
      <c r="UDN225" s="131"/>
      <c r="UDO225" s="131"/>
      <c r="UDP225" s="131"/>
      <c r="UDQ225" s="132"/>
      <c r="UDS225" s="130"/>
      <c r="UDT225" s="134"/>
      <c r="UDU225" s="134"/>
      <c r="UDV225" s="131"/>
      <c r="UDW225" s="131"/>
      <c r="UDX225" s="131"/>
      <c r="UDY225" s="132"/>
      <c r="UEA225" s="130"/>
      <c r="UEB225" s="134"/>
      <c r="UEC225" s="134"/>
      <c r="UED225" s="131"/>
      <c r="UEE225" s="131"/>
      <c r="UEF225" s="131"/>
      <c r="UEG225" s="132"/>
      <c r="UEI225" s="130"/>
      <c r="UEJ225" s="134"/>
      <c r="UEK225" s="134"/>
      <c r="UEL225" s="131"/>
      <c r="UEM225" s="131"/>
      <c r="UEN225" s="131"/>
      <c r="UEO225" s="132"/>
      <c r="UEQ225" s="130"/>
      <c r="UER225" s="134"/>
      <c r="UES225" s="134"/>
      <c r="UET225" s="131"/>
      <c r="UEU225" s="131"/>
      <c r="UEV225" s="131"/>
      <c r="UEW225" s="132"/>
      <c r="UEY225" s="130"/>
      <c r="UEZ225" s="134"/>
      <c r="UFA225" s="134"/>
      <c r="UFB225" s="131"/>
      <c r="UFC225" s="131"/>
      <c r="UFD225" s="131"/>
      <c r="UFE225" s="132"/>
      <c r="UFG225" s="130"/>
      <c r="UFH225" s="134"/>
      <c r="UFI225" s="134"/>
      <c r="UFJ225" s="131"/>
      <c r="UFK225" s="131"/>
      <c r="UFL225" s="131"/>
      <c r="UFM225" s="132"/>
      <c r="UFO225" s="130"/>
      <c r="UFP225" s="134"/>
      <c r="UFQ225" s="134"/>
      <c r="UFR225" s="131"/>
      <c r="UFS225" s="131"/>
      <c r="UFT225" s="131"/>
      <c r="UFU225" s="132"/>
      <c r="UFW225" s="130"/>
      <c r="UFX225" s="134"/>
      <c r="UFY225" s="134"/>
      <c r="UFZ225" s="131"/>
      <c r="UGA225" s="131"/>
      <c r="UGB225" s="131"/>
      <c r="UGC225" s="132"/>
      <c r="UGE225" s="130"/>
      <c r="UGF225" s="134"/>
      <c r="UGG225" s="134"/>
      <c r="UGH225" s="131"/>
      <c r="UGI225" s="131"/>
      <c r="UGJ225" s="131"/>
      <c r="UGK225" s="132"/>
      <c r="UGM225" s="130"/>
      <c r="UGN225" s="134"/>
      <c r="UGO225" s="134"/>
      <c r="UGP225" s="131"/>
      <c r="UGQ225" s="131"/>
      <c r="UGR225" s="131"/>
      <c r="UGS225" s="132"/>
      <c r="UGU225" s="130"/>
      <c r="UGV225" s="134"/>
      <c r="UGW225" s="134"/>
      <c r="UGX225" s="131"/>
      <c r="UGY225" s="131"/>
      <c r="UGZ225" s="131"/>
      <c r="UHA225" s="132"/>
      <c r="UHC225" s="130"/>
      <c r="UHD225" s="134"/>
      <c r="UHE225" s="134"/>
      <c r="UHF225" s="131"/>
      <c r="UHG225" s="131"/>
      <c r="UHH225" s="131"/>
      <c r="UHI225" s="132"/>
      <c r="UHK225" s="130"/>
      <c r="UHL225" s="134"/>
      <c r="UHM225" s="134"/>
      <c r="UHN225" s="131"/>
      <c r="UHO225" s="131"/>
      <c r="UHP225" s="131"/>
      <c r="UHQ225" s="132"/>
      <c r="UHS225" s="130"/>
      <c r="UHT225" s="134"/>
      <c r="UHU225" s="134"/>
      <c r="UHV225" s="131"/>
      <c r="UHW225" s="131"/>
      <c r="UHX225" s="131"/>
      <c r="UHY225" s="132"/>
      <c r="UIA225" s="130"/>
      <c r="UIB225" s="134"/>
      <c r="UIC225" s="134"/>
      <c r="UID225" s="131"/>
      <c r="UIE225" s="131"/>
      <c r="UIF225" s="131"/>
      <c r="UIG225" s="132"/>
      <c r="UII225" s="130"/>
      <c r="UIJ225" s="134"/>
      <c r="UIK225" s="134"/>
      <c r="UIL225" s="131"/>
      <c r="UIM225" s="131"/>
      <c r="UIN225" s="131"/>
      <c r="UIO225" s="132"/>
      <c r="UIQ225" s="130"/>
      <c r="UIR225" s="134"/>
      <c r="UIS225" s="134"/>
      <c r="UIT225" s="131"/>
      <c r="UIU225" s="131"/>
      <c r="UIV225" s="131"/>
      <c r="UIW225" s="132"/>
      <c r="UIY225" s="130"/>
      <c r="UIZ225" s="134"/>
      <c r="UJA225" s="134"/>
      <c r="UJB225" s="131"/>
      <c r="UJC225" s="131"/>
      <c r="UJD225" s="131"/>
      <c r="UJE225" s="132"/>
      <c r="UJG225" s="130"/>
      <c r="UJH225" s="134"/>
      <c r="UJI225" s="134"/>
      <c r="UJJ225" s="131"/>
      <c r="UJK225" s="131"/>
      <c r="UJL225" s="131"/>
      <c r="UJM225" s="132"/>
      <c r="UJO225" s="130"/>
      <c r="UJP225" s="134"/>
      <c r="UJQ225" s="134"/>
      <c r="UJR225" s="131"/>
      <c r="UJS225" s="131"/>
      <c r="UJT225" s="131"/>
      <c r="UJU225" s="132"/>
      <c r="UJW225" s="130"/>
      <c r="UJX225" s="134"/>
      <c r="UJY225" s="134"/>
      <c r="UJZ225" s="131"/>
      <c r="UKA225" s="131"/>
      <c r="UKB225" s="131"/>
      <c r="UKC225" s="132"/>
      <c r="UKE225" s="130"/>
      <c r="UKF225" s="134"/>
      <c r="UKG225" s="134"/>
      <c r="UKH225" s="131"/>
      <c r="UKI225" s="131"/>
      <c r="UKJ225" s="131"/>
      <c r="UKK225" s="132"/>
      <c r="UKM225" s="130"/>
      <c r="UKN225" s="134"/>
      <c r="UKO225" s="134"/>
      <c r="UKP225" s="131"/>
      <c r="UKQ225" s="131"/>
      <c r="UKR225" s="131"/>
      <c r="UKS225" s="132"/>
      <c r="UKU225" s="130"/>
      <c r="UKV225" s="134"/>
      <c r="UKW225" s="134"/>
      <c r="UKX225" s="131"/>
      <c r="UKY225" s="131"/>
      <c r="UKZ225" s="131"/>
      <c r="ULA225" s="132"/>
      <c r="ULC225" s="130"/>
      <c r="ULD225" s="134"/>
      <c r="ULE225" s="134"/>
      <c r="ULF225" s="131"/>
      <c r="ULG225" s="131"/>
      <c r="ULH225" s="131"/>
      <c r="ULI225" s="132"/>
      <c r="ULK225" s="130"/>
      <c r="ULL225" s="134"/>
      <c r="ULM225" s="134"/>
      <c r="ULN225" s="131"/>
      <c r="ULO225" s="131"/>
      <c r="ULP225" s="131"/>
      <c r="ULQ225" s="132"/>
      <c r="ULS225" s="130"/>
      <c r="ULT225" s="134"/>
      <c r="ULU225" s="134"/>
      <c r="ULV225" s="131"/>
      <c r="ULW225" s="131"/>
      <c r="ULX225" s="131"/>
      <c r="ULY225" s="132"/>
      <c r="UMA225" s="130"/>
      <c r="UMB225" s="134"/>
      <c r="UMC225" s="134"/>
      <c r="UMD225" s="131"/>
      <c r="UME225" s="131"/>
      <c r="UMF225" s="131"/>
      <c r="UMG225" s="132"/>
      <c r="UMI225" s="130"/>
      <c r="UMJ225" s="134"/>
      <c r="UMK225" s="134"/>
      <c r="UML225" s="131"/>
      <c r="UMM225" s="131"/>
      <c r="UMN225" s="131"/>
      <c r="UMO225" s="132"/>
      <c r="UMQ225" s="130"/>
      <c r="UMR225" s="134"/>
      <c r="UMS225" s="134"/>
      <c r="UMT225" s="131"/>
      <c r="UMU225" s="131"/>
      <c r="UMV225" s="131"/>
      <c r="UMW225" s="132"/>
      <c r="UMY225" s="130"/>
      <c r="UMZ225" s="134"/>
      <c r="UNA225" s="134"/>
      <c r="UNB225" s="131"/>
      <c r="UNC225" s="131"/>
      <c r="UND225" s="131"/>
      <c r="UNE225" s="132"/>
      <c r="UNG225" s="130"/>
      <c r="UNH225" s="134"/>
      <c r="UNI225" s="134"/>
      <c r="UNJ225" s="131"/>
      <c r="UNK225" s="131"/>
      <c r="UNL225" s="131"/>
      <c r="UNM225" s="132"/>
      <c r="UNO225" s="130"/>
      <c r="UNP225" s="134"/>
      <c r="UNQ225" s="134"/>
      <c r="UNR225" s="131"/>
      <c r="UNS225" s="131"/>
      <c r="UNT225" s="131"/>
      <c r="UNU225" s="132"/>
      <c r="UNW225" s="130"/>
      <c r="UNX225" s="134"/>
      <c r="UNY225" s="134"/>
      <c r="UNZ225" s="131"/>
      <c r="UOA225" s="131"/>
      <c r="UOB225" s="131"/>
      <c r="UOC225" s="132"/>
      <c r="UOE225" s="130"/>
      <c r="UOF225" s="134"/>
      <c r="UOG225" s="134"/>
      <c r="UOH225" s="131"/>
      <c r="UOI225" s="131"/>
      <c r="UOJ225" s="131"/>
      <c r="UOK225" s="132"/>
      <c r="UOM225" s="130"/>
      <c r="UON225" s="134"/>
      <c r="UOO225" s="134"/>
      <c r="UOP225" s="131"/>
      <c r="UOQ225" s="131"/>
      <c r="UOR225" s="131"/>
      <c r="UOS225" s="132"/>
      <c r="UOU225" s="130"/>
      <c r="UOV225" s="134"/>
      <c r="UOW225" s="134"/>
      <c r="UOX225" s="131"/>
      <c r="UOY225" s="131"/>
      <c r="UOZ225" s="131"/>
      <c r="UPA225" s="132"/>
      <c r="UPC225" s="130"/>
      <c r="UPD225" s="134"/>
      <c r="UPE225" s="134"/>
      <c r="UPF225" s="131"/>
      <c r="UPG225" s="131"/>
      <c r="UPH225" s="131"/>
      <c r="UPI225" s="132"/>
      <c r="UPK225" s="130"/>
      <c r="UPL225" s="134"/>
      <c r="UPM225" s="134"/>
      <c r="UPN225" s="131"/>
      <c r="UPO225" s="131"/>
      <c r="UPP225" s="131"/>
      <c r="UPQ225" s="132"/>
      <c r="UPS225" s="130"/>
      <c r="UPT225" s="134"/>
      <c r="UPU225" s="134"/>
      <c r="UPV225" s="131"/>
      <c r="UPW225" s="131"/>
      <c r="UPX225" s="131"/>
      <c r="UPY225" s="132"/>
      <c r="UQA225" s="130"/>
      <c r="UQB225" s="134"/>
      <c r="UQC225" s="134"/>
      <c r="UQD225" s="131"/>
      <c r="UQE225" s="131"/>
      <c r="UQF225" s="131"/>
      <c r="UQG225" s="132"/>
      <c r="UQI225" s="130"/>
      <c r="UQJ225" s="134"/>
      <c r="UQK225" s="134"/>
      <c r="UQL225" s="131"/>
      <c r="UQM225" s="131"/>
      <c r="UQN225" s="131"/>
      <c r="UQO225" s="132"/>
      <c r="UQQ225" s="130"/>
      <c r="UQR225" s="134"/>
      <c r="UQS225" s="134"/>
      <c r="UQT225" s="131"/>
      <c r="UQU225" s="131"/>
      <c r="UQV225" s="131"/>
      <c r="UQW225" s="132"/>
      <c r="UQY225" s="130"/>
      <c r="UQZ225" s="134"/>
      <c r="URA225" s="134"/>
      <c r="URB225" s="131"/>
      <c r="URC225" s="131"/>
      <c r="URD225" s="131"/>
      <c r="URE225" s="132"/>
      <c r="URG225" s="130"/>
      <c r="URH225" s="134"/>
      <c r="URI225" s="134"/>
      <c r="URJ225" s="131"/>
      <c r="URK225" s="131"/>
      <c r="URL225" s="131"/>
      <c r="URM225" s="132"/>
      <c r="URO225" s="130"/>
      <c r="URP225" s="134"/>
      <c r="URQ225" s="134"/>
      <c r="URR225" s="131"/>
      <c r="URS225" s="131"/>
      <c r="URT225" s="131"/>
      <c r="URU225" s="132"/>
      <c r="URW225" s="130"/>
      <c r="URX225" s="134"/>
      <c r="URY225" s="134"/>
      <c r="URZ225" s="131"/>
      <c r="USA225" s="131"/>
      <c r="USB225" s="131"/>
      <c r="USC225" s="132"/>
      <c r="USE225" s="130"/>
      <c r="USF225" s="134"/>
      <c r="USG225" s="134"/>
      <c r="USH225" s="131"/>
      <c r="USI225" s="131"/>
      <c r="USJ225" s="131"/>
      <c r="USK225" s="132"/>
      <c r="USM225" s="130"/>
      <c r="USN225" s="134"/>
      <c r="USO225" s="134"/>
      <c r="USP225" s="131"/>
      <c r="USQ225" s="131"/>
      <c r="USR225" s="131"/>
      <c r="USS225" s="132"/>
      <c r="USU225" s="130"/>
      <c r="USV225" s="134"/>
      <c r="USW225" s="134"/>
      <c r="USX225" s="131"/>
      <c r="USY225" s="131"/>
      <c r="USZ225" s="131"/>
      <c r="UTA225" s="132"/>
      <c r="UTC225" s="130"/>
      <c r="UTD225" s="134"/>
      <c r="UTE225" s="134"/>
      <c r="UTF225" s="131"/>
      <c r="UTG225" s="131"/>
      <c r="UTH225" s="131"/>
      <c r="UTI225" s="132"/>
      <c r="UTK225" s="130"/>
      <c r="UTL225" s="134"/>
      <c r="UTM225" s="134"/>
      <c r="UTN225" s="131"/>
      <c r="UTO225" s="131"/>
      <c r="UTP225" s="131"/>
      <c r="UTQ225" s="132"/>
      <c r="UTS225" s="130"/>
      <c r="UTT225" s="134"/>
      <c r="UTU225" s="134"/>
      <c r="UTV225" s="131"/>
      <c r="UTW225" s="131"/>
      <c r="UTX225" s="131"/>
      <c r="UTY225" s="132"/>
      <c r="UUA225" s="130"/>
      <c r="UUB225" s="134"/>
      <c r="UUC225" s="134"/>
      <c r="UUD225" s="131"/>
      <c r="UUE225" s="131"/>
      <c r="UUF225" s="131"/>
      <c r="UUG225" s="132"/>
      <c r="UUI225" s="130"/>
      <c r="UUJ225" s="134"/>
      <c r="UUK225" s="134"/>
      <c r="UUL225" s="131"/>
      <c r="UUM225" s="131"/>
      <c r="UUN225" s="131"/>
      <c r="UUO225" s="132"/>
      <c r="UUQ225" s="130"/>
      <c r="UUR225" s="134"/>
      <c r="UUS225" s="134"/>
      <c r="UUT225" s="131"/>
      <c r="UUU225" s="131"/>
      <c r="UUV225" s="131"/>
      <c r="UUW225" s="132"/>
      <c r="UUY225" s="130"/>
      <c r="UUZ225" s="134"/>
      <c r="UVA225" s="134"/>
      <c r="UVB225" s="131"/>
      <c r="UVC225" s="131"/>
      <c r="UVD225" s="131"/>
      <c r="UVE225" s="132"/>
      <c r="UVG225" s="130"/>
      <c r="UVH225" s="134"/>
      <c r="UVI225" s="134"/>
      <c r="UVJ225" s="131"/>
      <c r="UVK225" s="131"/>
      <c r="UVL225" s="131"/>
      <c r="UVM225" s="132"/>
      <c r="UVO225" s="130"/>
      <c r="UVP225" s="134"/>
      <c r="UVQ225" s="134"/>
      <c r="UVR225" s="131"/>
      <c r="UVS225" s="131"/>
      <c r="UVT225" s="131"/>
      <c r="UVU225" s="132"/>
      <c r="UVW225" s="130"/>
      <c r="UVX225" s="134"/>
      <c r="UVY225" s="134"/>
      <c r="UVZ225" s="131"/>
      <c r="UWA225" s="131"/>
      <c r="UWB225" s="131"/>
      <c r="UWC225" s="132"/>
      <c r="UWE225" s="130"/>
      <c r="UWF225" s="134"/>
      <c r="UWG225" s="134"/>
      <c r="UWH225" s="131"/>
      <c r="UWI225" s="131"/>
      <c r="UWJ225" s="131"/>
      <c r="UWK225" s="132"/>
      <c r="UWM225" s="130"/>
      <c r="UWN225" s="134"/>
      <c r="UWO225" s="134"/>
      <c r="UWP225" s="131"/>
      <c r="UWQ225" s="131"/>
      <c r="UWR225" s="131"/>
      <c r="UWS225" s="132"/>
      <c r="UWU225" s="130"/>
      <c r="UWV225" s="134"/>
      <c r="UWW225" s="134"/>
      <c r="UWX225" s="131"/>
      <c r="UWY225" s="131"/>
      <c r="UWZ225" s="131"/>
      <c r="UXA225" s="132"/>
      <c r="UXC225" s="130"/>
      <c r="UXD225" s="134"/>
      <c r="UXE225" s="134"/>
      <c r="UXF225" s="131"/>
      <c r="UXG225" s="131"/>
      <c r="UXH225" s="131"/>
      <c r="UXI225" s="132"/>
      <c r="UXK225" s="130"/>
      <c r="UXL225" s="134"/>
      <c r="UXM225" s="134"/>
      <c r="UXN225" s="131"/>
      <c r="UXO225" s="131"/>
      <c r="UXP225" s="131"/>
      <c r="UXQ225" s="132"/>
      <c r="UXS225" s="130"/>
      <c r="UXT225" s="134"/>
      <c r="UXU225" s="134"/>
      <c r="UXV225" s="131"/>
      <c r="UXW225" s="131"/>
      <c r="UXX225" s="131"/>
      <c r="UXY225" s="132"/>
      <c r="UYA225" s="130"/>
      <c r="UYB225" s="134"/>
      <c r="UYC225" s="134"/>
      <c r="UYD225" s="131"/>
      <c r="UYE225" s="131"/>
      <c r="UYF225" s="131"/>
      <c r="UYG225" s="132"/>
      <c r="UYI225" s="130"/>
      <c r="UYJ225" s="134"/>
      <c r="UYK225" s="134"/>
      <c r="UYL225" s="131"/>
      <c r="UYM225" s="131"/>
      <c r="UYN225" s="131"/>
      <c r="UYO225" s="132"/>
      <c r="UYQ225" s="130"/>
      <c r="UYR225" s="134"/>
      <c r="UYS225" s="134"/>
      <c r="UYT225" s="131"/>
      <c r="UYU225" s="131"/>
      <c r="UYV225" s="131"/>
      <c r="UYW225" s="132"/>
      <c r="UYY225" s="130"/>
      <c r="UYZ225" s="134"/>
      <c r="UZA225" s="134"/>
      <c r="UZB225" s="131"/>
      <c r="UZC225" s="131"/>
      <c r="UZD225" s="131"/>
      <c r="UZE225" s="132"/>
      <c r="UZG225" s="130"/>
      <c r="UZH225" s="134"/>
      <c r="UZI225" s="134"/>
      <c r="UZJ225" s="131"/>
      <c r="UZK225" s="131"/>
      <c r="UZL225" s="131"/>
      <c r="UZM225" s="132"/>
      <c r="UZO225" s="130"/>
      <c r="UZP225" s="134"/>
      <c r="UZQ225" s="134"/>
      <c r="UZR225" s="131"/>
      <c r="UZS225" s="131"/>
      <c r="UZT225" s="131"/>
      <c r="UZU225" s="132"/>
      <c r="UZW225" s="130"/>
      <c r="UZX225" s="134"/>
      <c r="UZY225" s="134"/>
      <c r="UZZ225" s="131"/>
      <c r="VAA225" s="131"/>
      <c r="VAB225" s="131"/>
      <c r="VAC225" s="132"/>
      <c r="VAE225" s="130"/>
      <c r="VAF225" s="134"/>
      <c r="VAG225" s="134"/>
      <c r="VAH225" s="131"/>
      <c r="VAI225" s="131"/>
      <c r="VAJ225" s="131"/>
      <c r="VAK225" s="132"/>
      <c r="VAM225" s="130"/>
      <c r="VAN225" s="134"/>
      <c r="VAO225" s="134"/>
      <c r="VAP225" s="131"/>
      <c r="VAQ225" s="131"/>
      <c r="VAR225" s="131"/>
      <c r="VAS225" s="132"/>
      <c r="VAU225" s="130"/>
      <c r="VAV225" s="134"/>
      <c r="VAW225" s="134"/>
      <c r="VAX225" s="131"/>
      <c r="VAY225" s="131"/>
      <c r="VAZ225" s="131"/>
      <c r="VBA225" s="132"/>
      <c r="VBC225" s="130"/>
      <c r="VBD225" s="134"/>
      <c r="VBE225" s="134"/>
      <c r="VBF225" s="131"/>
      <c r="VBG225" s="131"/>
      <c r="VBH225" s="131"/>
      <c r="VBI225" s="132"/>
      <c r="VBK225" s="130"/>
      <c r="VBL225" s="134"/>
      <c r="VBM225" s="134"/>
      <c r="VBN225" s="131"/>
      <c r="VBO225" s="131"/>
      <c r="VBP225" s="131"/>
      <c r="VBQ225" s="132"/>
      <c r="VBS225" s="130"/>
      <c r="VBT225" s="134"/>
      <c r="VBU225" s="134"/>
      <c r="VBV225" s="131"/>
      <c r="VBW225" s="131"/>
      <c r="VBX225" s="131"/>
      <c r="VBY225" s="132"/>
      <c r="VCA225" s="130"/>
      <c r="VCB225" s="134"/>
      <c r="VCC225" s="134"/>
      <c r="VCD225" s="131"/>
      <c r="VCE225" s="131"/>
      <c r="VCF225" s="131"/>
      <c r="VCG225" s="132"/>
      <c r="VCI225" s="130"/>
      <c r="VCJ225" s="134"/>
      <c r="VCK225" s="134"/>
      <c r="VCL225" s="131"/>
      <c r="VCM225" s="131"/>
      <c r="VCN225" s="131"/>
      <c r="VCO225" s="132"/>
      <c r="VCQ225" s="130"/>
      <c r="VCR225" s="134"/>
      <c r="VCS225" s="134"/>
      <c r="VCT225" s="131"/>
      <c r="VCU225" s="131"/>
      <c r="VCV225" s="131"/>
      <c r="VCW225" s="132"/>
      <c r="VCY225" s="130"/>
      <c r="VCZ225" s="134"/>
      <c r="VDA225" s="134"/>
      <c r="VDB225" s="131"/>
      <c r="VDC225" s="131"/>
      <c r="VDD225" s="131"/>
      <c r="VDE225" s="132"/>
      <c r="VDG225" s="130"/>
      <c r="VDH225" s="134"/>
      <c r="VDI225" s="134"/>
      <c r="VDJ225" s="131"/>
      <c r="VDK225" s="131"/>
      <c r="VDL225" s="131"/>
      <c r="VDM225" s="132"/>
      <c r="VDO225" s="130"/>
      <c r="VDP225" s="134"/>
      <c r="VDQ225" s="134"/>
      <c r="VDR225" s="131"/>
      <c r="VDS225" s="131"/>
      <c r="VDT225" s="131"/>
      <c r="VDU225" s="132"/>
      <c r="VDW225" s="130"/>
      <c r="VDX225" s="134"/>
      <c r="VDY225" s="134"/>
      <c r="VDZ225" s="131"/>
      <c r="VEA225" s="131"/>
      <c r="VEB225" s="131"/>
      <c r="VEC225" s="132"/>
      <c r="VEE225" s="130"/>
      <c r="VEF225" s="134"/>
      <c r="VEG225" s="134"/>
      <c r="VEH225" s="131"/>
      <c r="VEI225" s="131"/>
      <c r="VEJ225" s="131"/>
      <c r="VEK225" s="132"/>
      <c r="VEM225" s="130"/>
      <c r="VEN225" s="134"/>
      <c r="VEO225" s="134"/>
      <c r="VEP225" s="131"/>
      <c r="VEQ225" s="131"/>
      <c r="VER225" s="131"/>
      <c r="VES225" s="132"/>
      <c r="VEU225" s="130"/>
      <c r="VEV225" s="134"/>
      <c r="VEW225" s="134"/>
      <c r="VEX225" s="131"/>
      <c r="VEY225" s="131"/>
      <c r="VEZ225" s="131"/>
      <c r="VFA225" s="132"/>
      <c r="VFC225" s="130"/>
      <c r="VFD225" s="134"/>
      <c r="VFE225" s="134"/>
      <c r="VFF225" s="131"/>
      <c r="VFG225" s="131"/>
      <c r="VFH225" s="131"/>
      <c r="VFI225" s="132"/>
      <c r="VFK225" s="130"/>
      <c r="VFL225" s="134"/>
      <c r="VFM225" s="134"/>
      <c r="VFN225" s="131"/>
      <c r="VFO225" s="131"/>
      <c r="VFP225" s="131"/>
      <c r="VFQ225" s="132"/>
      <c r="VFS225" s="130"/>
      <c r="VFT225" s="134"/>
      <c r="VFU225" s="134"/>
      <c r="VFV225" s="131"/>
      <c r="VFW225" s="131"/>
      <c r="VFX225" s="131"/>
      <c r="VFY225" s="132"/>
      <c r="VGA225" s="130"/>
      <c r="VGB225" s="134"/>
      <c r="VGC225" s="134"/>
      <c r="VGD225" s="131"/>
      <c r="VGE225" s="131"/>
      <c r="VGF225" s="131"/>
      <c r="VGG225" s="132"/>
      <c r="VGI225" s="130"/>
      <c r="VGJ225" s="134"/>
      <c r="VGK225" s="134"/>
      <c r="VGL225" s="131"/>
      <c r="VGM225" s="131"/>
      <c r="VGN225" s="131"/>
      <c r="VGO225" s="132"/>
      <c r="VGQ225" s="130"/>
      <c r="VGR225" s="134"/>
      <c r="VGS225" s="134"/>
      <c r="VGT225" s="131"/>
      <c r="VGU225" s="131"/>
      <c r="VGV225" s="131"/>
      <c r="VGW225" s="132"/>
      <c r="VGY225" s="130"/>
      <c r="VGZ225" s="134"/>
      <c r="VHA225" s="134"/>
      <c r="VHB225" s="131"/>
      <c r="VHC225" s="131"/>
      <c r="VHD225" s="131"/>
      <c r="VHE225" s="132"/>
      <c r="VHG225" s="130"/>
      <c r="VHH225" s="134"/>
      <c r="VHI225" s="134"/>
      <c r="VHJ225" s="131"/>
      <c r="VHK225" s="131"/>
      <c r="VHL225" s="131"/>
      <c r="VHM225" s="132"/>
      <c r="VHO225" s="130"/>
      <c r="VHP225" s="134"/>
      <c r="VHQ225" s="134"/>
      <c r="VHR225" s="131"/>
      <c r="VHS225" s="131"/>
      <c r="VHT225" s="131"/>
      <c r="VHU225" s="132"/>
      <c r="VHW225" s="130"/>
      <c r="VHX225" s="134"/>
      <c r="VHY225" s="134"/>
      <c r="VHZ225" s="131"/>
      <c r="VIA225" s="131"/>
      <c r="VIB225" s="131"/>
      <c r="VIC225" s="132"/>
      <c r="VIE225" s="130"/>
      <c r="VIF225" s="134"/>
      <c r="VIG225" s="134"/>
      <c r="VIH225" s="131"/>
      <c r="VII225" s="131"/>
      <c r="VIJ225" s="131"/>
      <c r="VIK225" s="132"/>
      <c r="VIM225" s="130"/>
      <c r="VIN225" s="134"/>
      <c r="VIO225" s="134"/>
      <c r="VIP225" s="131"/>
      <c r="VIQ225" s="131"/>
      <c r="VIR225" s="131"/>
      <c r="VIS225" s="132"/>
      <c r="VIU225" s="130"/>
      <c r="VIV225" s="134"/>
      <c r="VIW225" s="134"/>
      <c r="VIX225" s="131"/>
      <c r="VIY225" s="131"/>
      <c r="VIZ225" s="131"/>
      <c r="VJA225" s="132"/>
      <c r="VJC225" s="130"/>
      <c r="VJD225" s="134"/>
      <c r="VJE225" s="134"/>
      <c r="VJF225" s="131"/>
      <c r="VJG225" s="131"/>
      <c r="VJH225" s="131"/>
      <c r="VJI225" s="132"/>
      <c r="VJK225" s="130"/>
      <c r="VJL225" s="134"/>
      <c r="VJM225" s="134"/>
      <c r="VJN225" s="131"/>
      <c r="VJO225" s="131"/>
      <c r="VJP225" s="131"/>
      <c r="VJQ225" s="132"/>
      <c r="VJS225" s="130"/>
      <c r="VJT225" s="134"/>
      <c r="VJU225" s="134"/>
      <c r="VJV225" s="131"/>
      <c r="VJW225" s="131"/>
      <c r="VJX225" s="131"/>
      <c r="VJY225" s="132"/>
      <c r="VKA225" s="130"/>
      <c r="VKB225" s="134"/>
      <c r="VKC225" s="134"/>
      <c r="VKD225" s="131"/>
      <c r="VKE225" s="131"/>
      <c r="VKF225" s="131"/>
      <c r="VKG225" s="132"/>
      <c r="VKI225" s="130"/>
      <c r="VKJ225" s="134"/>
      <c r="VKK225" s="134"/>
      <c r="VKL225" s="131"/>
      <c r="VKM225" s="131"/>
      <c r="VKN225" s="131"/>
      <c r="VKO225" s="132"/>
      <c r="VKQ225" s="130"/>
      <c r="VKR225" s="134"/>
      <c r="VKS225" s="134"/>
      <c r="VKT225" s="131"/>
      <c r="VKU225" s="131"/>
      <c r="VKV225" s="131"/>
      <c r="VKW225" s="132"/>
      <c r="VKY225" s="130"/>
      <c r="VKZ225" s="134"/>
      <c r="VLA225" s="134"/>
      <c r="VLB225" s="131"/>
      <c r="VLC225" s="131"/>
      <c r="VLD225" s="131"/>
      <c r="VLE225" s="132"/>
      <c r="VLG225" s="130"/>
      <c r="VLH225" s="134"/>
      <c r="VLI225" s="134"/>
      <c r="VLJ225" s="131"/>
      <c r="VLK225" s="131"/>
      <c r="VLL225" s="131"/>
      <c r="VLM225" s="132"/>
      <c r="VLO225" s="130"/>
      <c r="VLP225" s="134"/>
      <c r="VLQ225" s="134"/>
      <c r="VLR225" s="131"/>
      <c r="VLS225" s="131"/>
      <c r="VLT225" s="131"/>
      <c r="VLU225" s="132"/>
      <c r="VLW225" s="130"/>
      <c r="VLX225" s="134"/>
      <c r="VLY225" s="134"/>
      <c r="VLZ225" s="131"/>
      <c r="VMA225" s="131"/>
      <c r="VMB225" s="131"/>
      <c r="VMC225" s="132"/>
      <c r="VME225" s="130"/>
      <c r="VMF225" s="134"/>
      <c r="VMG225" s="134"/>
      <c r="VMH225" s="131"/>
      <c r="VMI225" s="131"/>
      <c r="VMJ225" s="131"/>
      <c r="VMK225" s="132"/>
      <c r="VMM225" s="130"/>
      <c r="VMN225" s="134"/>
      <c r="VMO225" s="134"/>
      <c r="VMP225" s="131"/>
      <c r="VMQ225" s="131"/>
      <c r="VMR225" s="131"/>
      <c r="VMS225" s="132"/>
      <c r="VMU225" s="130"/>
      <c r="VMV225" s="134"/>
      <c r="VMW225" s="134"/>
      <c r="VMX225" s="131"/>
      <c r="VMY225" s="131"/>
      <c r="VMZ225" s="131"/>
      <c r="VNA225" s="132"/>
      <c r="VNC225" s="130"/>
      <c r="VND225" s="134"/>
      <c r="VNE225" s="134"/>
      <c r="VNF225" s="131"/>
      <c r="VNG225" s="131"/>
      <c r="VNH225" s="131"/>
      <c r="VNI225" s="132"/>
      <c r="VNK225" s="130"/>
      <c r="VNL225" s="134"/>
      <c r="VNM225" s="134"/>
      <c r="VNN225" s="131"/>
      <c r="VNO225" s="131"/>
      <c r="VNP225" s="131"/>
      <c r="VNQ225" s="132"/>
      <c r="VNS225" s="130"/>
      <c r="VNT225" s="134"/>
      <c r="VNU225" s="134"/>
      <c r="VNV225" s="131"/>
      <c r="VNW225" s="131"/>
      <c r="VNX225" s="131"/>
      <c r="VNY225" s="132"/>
      <c r="VOA225" s="130"/>
      <c r="VOB225" s="134"/>
      <c r="VOC225" s="134"/>
      <c r="VOD225" s="131"/>
      <c r="VOE225" s="131"/>
      <c r="VOF225" s="131"/>
      <c r="VOG225" s="132"/>
      <c r="VOI225" s="130"/>
      <c r="VOJ225" s="134"/>
      <c r="VOK225" s="134"/>
      <c r="VOL225" s="131"/>
      <c r="VOM225" s="131"/>
      <c r="VON225" s="131"/>
      <c r="VOO225" s="132"/>
      <c r="VOQ225" s="130"/>
      <c r="VOR225" s="134"/>
      <c r="VOS225" s="134"/>
      <c r="VOT225" s="131"/>
      <c r="VOU225" s="131"/>
      <c r="VOV225" s="131"/>
      <c r="VOW225" s="132"/>
      <c r="VOY225" s="130"/>
      <c r="VOZ225" s="134"/>
      <c r="VPA225" s="134"/>
      <c r="VPB225" s="131"/>
      <c r="VPC225" s="131"/>
      <c r="VPD225" s="131"/>
      <c r="VPE225" s="132"/>
      <c r="VPG225" s="130"/>
      <c r="VPH225" s="134"/>
      <c r="VPI225" s="134"/>
      <c r="VPJ225" s="131"/>
      <c r="VPK225" s="131"/>
      <c r="VPL225" s="131"/>
      <c r="VPM225" s="132"/>
      <c r="VPO225" s="130"/>
      <c r="VPP225" s="134"/>
      <c r="VPQ225" s="134"/>
      <c r="VPR225" s="131"/>
      <c r="VPS225" s="131"/>
      <c r="VPT225" s="131"/>
      <c r="VPU225" s="132"/>
      <c r="VPW225" s="130"/>
      <c r="VPX225" s="134"/>
      <c r="VPY225" s="134"/>
      <c r="VPZ225" s="131"/>
      <c r="VQA225" s="131"/>
      <c r="VQB225" s="131"/>
      <c r="VQC225" s="132"/>
      <c r="VQE225" s="130"/>
      <c r="VQF225" s="134"/>
      <c r="VQG225" s="134"/>
      <c r="VQH225" s="131"/>
      <c r="VQI225" s="131"/>
      <c r="VQJ225" s="131"/>
      <c r="VQK225" s="132"/>
      <c r="VQM225" s="130"/>
      <c r="VQN225" s="134"/>
      <c r="VQO225" s="134"/>
      <c r="VQP225" s="131"/>
      <c r="VQQ225" s="131"/>
      <c r="VQR225" s="131"/>
      <c r="VQS225" s="132"/>
      <c r="VQU225" s="130"/>
      <c r="VQV225" s="134"/>
      <c r="VQW225" s="134"/>
      <c r="VQX225" s="131"/>
      <c r="VQY225" s="131"/>
      <c r="VQZ225" s="131"/>
      <c r="VRA225" s="132"/>
      <c r="VRC225" s="130"/>
      <c r="VRD225" s="134"/>
      <c r="VRE225" s="134"/>
      <c r="VRF225" s="131"/>
      <c r="VRG225" s="131"/>
      <c r="VRH225" s="131"/>
      <c r="VRI225" s="132"/>
      <c r="VRK225" s="130"/>
      <c r="VRL225" s="134"/>
      <c r="VRM225" s="134"/>
      <c r="VRN225" s="131"/>
      <c r="VRO225" s="131"/>
      <c r="VRP225" s="131"/>
      <c r="VRQ225" s="132"/>
      <c r="VRS225" s="130"/>
      <c r="VRT225" s="134"/>
      <c r="VRU225" s="134"/>
      <c r="VRV225" s="131"/>
      <c r="VRW225" s="131"/>
      <c r="VRX225" s="131"/>
      <c r="VRY225" s="132"/>
      <c r="VSA225" s="130"/>
      <c r="VSB225" s="134"/>
      <c r="VSC225" s="134"/>
      <c r="VSD225" s="131"/>
      <c r="VSE225" s="131"/>
      <c r="VSF225" s="131"/>
      <c r="VSG225" s="132"/>
      <c r="VSI225" s="130"/>
      <c r="VSJ225" s="134"/>
      <c r="VSK225" s="134"/>
      <c r="VSL225" s="131"/>
      <c r="VSM225" s="131"/>
      <c r="VSN225" s="131"/>
      <c r="VSO225" s="132"/>
      <c r="VSQ225" s="130"/>
      <c r="VSR225" s="134"/>
      <c r="VSS225" s="134"/>
      <c r="VST225" s="131"/>
      <c r="VSU225" s="131"/>
      <c r="VSV225" s="131"/>
      <c r="VSW225" s="132"/>
      <c r="VSY225" s="130"/>
      <c r="VSZ225" s="134"/>
      <c r="VTA225" s="134"/>
      <c r="VTB225" s="131"/>
      <c r="VTC225" s="131"/>
      <c r="VTD225" s="131"/>
      <c r="VTE225" s="132"/>
      <c r="VTG225" s="130"/>
      <c r="VTH225" s="134"/>
      <c r="VTI225" s="134"/>
      <c r="VTJ225" s="131"/>
      <c r="VTK225" s="131"/>
      <c r="VTL225" s="131"/>
      <c r="VTM225" s="132"/>
      <c r="VTO225" s="130"/>
      <c r="VTP225" s="134"/>
      <c r="VTQ225" s="134"/>
      <c r="VTR225" s="131"/>
      <c r="VTS225" s="131"/>
      <c r="VTT225" s="131"/>
      <c r="VTU225" s="132"/>
      <c r="VTW225" s="130"/>
      <c r="VTX225" s="134"/>
      <c r="VTY225" s="134"/>
      <c r="VTZ225" s="131"/>
      <c r="VUA225" s="131"/>
      <c r="VUB225" s="131"/>
      <c r="VUC225" s="132"/>
      <c r="VUE225" s="130"/>
      <c r="VUF225" s="134"/>
      <c r="VUG225" s="134"/>
      <c r="VUH225" s="131"/>
      <c r="VUI225" s="131"/>
      <c r="VUJ225" s="131"/>
      <c r="VUK225" s="132"/>
      <c r="VUM225" s="130"/>
      <c r="VUN225" s="134"/>
      <c r="VUO225" s="134"/>
      <c r="VUP225" s="131"/>
      <c r="VUQ225" s="131"/>
      <c r="VUR225" s="131"/>
      <c r="VUS225" s="132"/>
      <c r="VUU225" s="130"/>
      <c r="VUV225" s="134"/>
      <c r="VUW225" s="134"/>
      <c r="VUX225" s="131"/>
      <c r="VUY225" s="131"/>
      <c r="VUZ225" s="131"/>
      <c r="VVA225" s="132"/>
      <c r="VVC225" s="130"/>
      <c r="VVD225" s="134"/>
      <c r="VVE225" s="134"/>
      <c r="VVF225" s="131"/>
      <c r="VVG225" s="131"/>
      <c r="VVH225" s="131"/>
      <c r="VVI225" s="132"/>
      <c r="VVK225" s="130"/>
      <c r="VVL225" s="134"/>
      <c r="VVM225" s="134"/>
      <c r="VVN225" s="131"/>
      <c r="VVO225" s="131"/>
      <c r="VVP225" s="131"/>
      <c r="VVQ225" s="132"/>
      <c r="VVS225" s="130"/>
      <c r="VVT225" s="134"/>
      <c r="VVU225" s="134"/>
      <c r="VVV225" s="131"/>
      <c r="VVW225" s="131"/>
      <c r="VVX225" s="131"/>
      <c r="VVY225" s="132"/>
      <c r="VWA225" s="130"/>
      <c r="VWB225" s="134"/>
      <c r="VWC225" s="134"/>
      <c r="VWD225" s="131"/>
      <c r="VWE225" s="131"/>
      <c r="VWF225" s="131"/>
      <c r="VWG225" s="132"/>
      <c r="VWI225" s="130"/>
      <c r="VWJ225" s="134"/>
      <c r="VWK225" s="134"/>
      <c r="VWL225" s="131"/>
      <c r="VWM225" s="131"/>
      <c r="VWN225" s="131"/>
      <c r="VWO225" s="132"/>
      <c r="VWQ225" s="130"/>
      <c r="VWR225" s="134"/>
      <c r="VWS225" s="134"/>
      <c r="VWT225" s="131"/>
      <c r="VWU225" s="131"/>
      <c r="VWV225" s="131"/>
      <c r="VWW225" s="132"/>
      <c r="VWY225" s="130"/>
      <c r="VWZ225" s="134"/>
      <c r="VXA225" s="134"/>
      <c r="VXB225" s="131"/>
      <c r="VXC225" s="131"/>
      <c r="VXD225" s="131"/>
      <c r="VXE225" s="132"/>
      <c r="VXG225" s="130"/>
      <c r="VXH225" s="134"/>
      <c r="VXI225" s="134"/>
      <c r="VXJ225" s="131"/>
      <c r="VXK225" s="131"/>
      <c r="VXL225" s="131"/>
      <c r="VXM225" s="132"/>
      <c r="VXO225" s="130"/>
      <c r="VXP225" s="134"/>
      <c r="VXQ225" s="134"/>
      <c r="VXR225" s="131"/>
      <c r="VXS225" s="131"/>
      <c r="VXT225" s="131"/>
      <c r="VXU225" s="132"/>
      <c r="VXW225" s="130"/>
      <c r="VXX225" s="134"/>
      <c r="VXY225" s="134"/>
      <c r="VXZ225" s="131"/>
      <c r="VYA225" s="131"/>
      <c r="VYB225" s="131"/>
      <c r="VYC225" s="132"/>
      <c r="VYE225" s="130"/>
      <c r="VYF225" s="134"/>
      <c r="VYG225" s="134"/>
      <c r="VYH225" s="131"/>
      <c r="VYI225" s="131"/>
      <c r="VYJ225" s="131"/>
      <c r="VYK225" s="132"/>
      <c r="VYM225" s="130"/>
      <c r="VYN225" s="134"/>
      <c r="VYO225" s="134"/>
      <c r="VYP225" s="131"/>
      <c r="VYQ225" s="131"/>
      <c r="VYR225" s="131"/>
      <c r="VYS225" s="132"/>
      <c r="VYU225" s="130"/>
      <c r="VYV225" s="134"/>
      <c r="VYW225" s="134"/>
      <c r="VYX225" s="131"/>
      <c r="VYY225" s="131"/>
      <c r="VYZ225" s="131"/>
      <c r="VZA225" s="132"/>
      <c r="VZC225" s="130"/>
      <c r="VZD225" s="134"/>
      <c r="VZE225" s="134"/>
      <c r="VZF225" s="131"/>
      <c r="VZG225" s="131"/>
      <c r="VZH225" s="131"/>
      <c r="VZI225" s="132"/>
      <c r="VZK225" s="130"/>
      <c r="VZL225" s="134"/>
      <c r="VZM225" s="134"/>
      <c r="VZN225" s="131"/>
      <c r="VZO225" s="131"/>
      <c r="VZP225" s="131"/>
      <c r="VZQ225" s="132"/>
      <c r="VZS225" s="130"/>
      <c r="VZT225" s="134"/>
      <c r="VZU225" s="134"/>
      <c r="VZV225" s="131"/>
      <c r="VZW225" s="131"/>
      <c r="VZX225" s="131"/>
      <c r="VZY225" s="132"/>
      <c r="WAA225" s="130"/>
      <c r="WAB225" s="134"/>
      <c r="WAC225" s="134"/>
      <c r="WAD225" s="131"/>
      <c r="WAE225" s="131"/>
      <c r="WAF225" s="131"/>
      <c r="WAG225" s="132"/>
      <c r="WAI225" s="130"/>
      <c r="WAJ225" s="134"/>
      <c r="WAK225" s="134"/>
      <c r="WAL225" s="131"/>
      <c r="WAM225" s="131"/>
      <c r="WAN225" s="131"/>
      <c r="WAO225" s="132"/>
      <c r="WAQ225" s="130"/>
      <c r="WAR225" s="134"/>
      <c r="WAS225" s="134"/>
      <c r="WAT225" s="131"/>
      <c r="WAU225" s="131"/>
      <c r="WAV225" s="131"/>
      <c r="WAW225" s="132"/>
      <c r="WAY225" s="130"/>
      <c r="WAZ225" s="134"/>
      <c r="WBA225" s="134"/>
      <c r="WBB225" s="131"/>
      <c r="WBC225" s="131"/>
      <c r="WBD225" s="131"/>
      <c r="WBE225" s="132"/>
      <c r="WBG225" s="130"/>
      <c r="WBH225" s="134"/>
      <c r="WBI225" s="134"/>
      <c r="WBJ225" s="131"/>
      <c r="WBK225" s="131"/>
      <c r="WBL225" s="131"/>
      <c r="WBM225" s="132"/>
      <c r="WBO225" s="130"/>
      <c r="WBP225" s="134"/>
      <c r="WBQ225" s="134"/>
      <c r="WBR225" s="131"/>
      <c r="WBS225" s="131"/>
      <c r="WBT225" s="131"/>
      <c r="WBU225" s="132"/>
      <c r="WBW225" s="130"/>
      <c r="WBX225" s="134"/>
      <c r="WBY225" s="134"/>
      <c r="WBZ225" s="131"/>
      <c r="WCA225" s="131"/>
      <c r="WCB225" s="131"/>
      <c r="WCC225" s="132"/>
      <c r="WCE225" s="130"/>
      <c r="WCF225" s="134"/>
      <c r="WCG225" s="134"/>
      <c r="WCH225" s="131"/>
      <c r="WCI225" s="131"/>
      <c r="WCJ225" s="131"/>
      <c r="WCK225" s="132"/>
      <c r="WCM225" s="130"/>
      <c r="WCN225" s="134"/>
      <c r="WCO225" s="134"/>
      <c r="WCP225" s="131"/>
      <c r="WCQ225" s="131"/>
      <c r="WCR225" s="131"/>
      <c r="WCS225" s="132"/>
      <c r="WCU225" s="130"/>
      <c r="WCV225" s="134"/>
      <c r="WCW225" s="134"/>
      <c r="WCX225" s="131"/>
      <c r="WCY225" s="131"/>
      <c r="WCZ225" s="131"/>
      <c r="WDA225" s="132"/>
      <c r="WDC225" s="130"/>
      <c r="WDD225" s="134"/>
      <c r="WDE225" s="134"/>
      <c r="WDF225" s="131"/>
      <c r="WDG225" s="131"/>
      <c r="WDH225" s="131"/>
      <c r="WDI225" s="132"/>
      <c r="WDK225" s="130"/>
      <c r="WDL225" s="134"/>
      <c r="WDM225" s="134"/>
      <c r="WDN225" s="131"/>
      <c r="WDO225" s="131"/>
      <c r="WDP225" s="131"/>
      <c r="WDQ225" s="132"/>
      <c r="WDS225" s="130"/>
      <c r="WDT225" s="134"/>
      <c r="WDU225" s="134"/>
      <c r="WDV225" s="131"/>
      <c r="WDW225" s="131"/>
      <c r="WDX225" s="131"/>
      <c r="WDY225" s="132"/>
      <c r="WEA225" s="130"/>
      <c r="WEB225" s="134"/>
      <c r="WEC225" s="134"/>
      <c r="WED225" s="131"/>
      <c r="WEE225" s="131"/>
      <c r="WEF225" s="131"/>
      <c r="WEG225" s="132"/>
      <c r="WEI225" s="130"/>
      <c r="WEJ225" s="134"/>
      <c r="WEK225" s="134"/>
      <c r="WEL225" s="131"/>
      <c r="WEM225" s="131"/>
      <c r="WEN225" s="131"/>
      <c r="WEO225" s="132"/>
      <c r="WEQ225" s="130"/>
      <c r="WER225" s="134"/>
      <c r="WES225" s="134"/>
      <c r="WET225" s="131"/>
      <c r="WEU225" s="131"/>
      <c r="WEV225" s="131"/>
      <c r="WEW225" s="132"/>
      <c r="WEY225" s="130"/>
      <c r="WEZ225" s="134"/>
      <c r="WFA225" s="134"/>
      <c r="WFB225" s="131"/>
      <c r="WFC225" s="131"/>
      <c r="WFD225" s="131"/>
      <c r="WFE225" s="132"/>
      <c r="WFG225" s="130"/>
      <c r="WFH225" s="134"/>
      <c r="WFI225" s="134"/>
      <c r="WFJ225" s="131"/>
      <c r="WFK225" s="131"/>
      <c r="WFL225" s="131"/>
      <c r="WFM225" s="132"/>
      <c r="WFO225" s="130"/>
      <c r="WFP225" s="134"/>
      <c r="WFQ225" s="134"/>
      <c r="WFR225" s="131"/>
      <c r="WFS225" s="131"/>
      <c r="WFT225" s="131"/>
      <c r="WFU225" s="132"/>
      <c r="WFW225" s="130"/>
      <c r="WFX225" s="134"/>
      <c r="WFY225" s="134"/>
      <c r="WFZ225" s="131"/>
      <c r="WGA225" s="131"/>
      <c r="WGB225" s="131"/>
      <c r="WGC225" s="132"/>
      <c r="WGE225" s="130"/>
      <c r="WGF225" s="134"/>
      <c r="WGG225" s="134"/>
      <c r="WGH225" s="131"/>
      <c r="WGI225" s="131"/>
      <c r="WGJ225" s="131"/>
      <c r="WGK225" s="132"/>
      <c r="WGM225" s="130"/>
      <c r="WGN225" s="134"/>
      <c r="WGO225" s="134"/>
      <c r="WGP225" s="131"/>
      <c r="WGQ225" s="131"/>
      <c r="WGR225" s="131"/>
      <c r="WGS225" s="132"/>
      <c r="WGU225" s="130"/>
      <c r="WGV225" s="134"/>
      <c r="WGW225" s="134"/>
      <c r="WGX225" s="131"/>
      <c r="WGY225" s="131"/>
      <c r="WGZ225" s="131"/>
      <c r="WHA225" s="132"/>
      <c r="WHC225" s="130"/>
      <c r="WHD225" s="134"/>
      <c r="WHE225" s="134"/>
      <c r="WHF225" s="131"/>
      <c r="WHG225" s="131"/>
      <c r="WHH225" s="131"/>
      <c r="WHI225" s="132"/>
      <c r="WHK225" s="130"/>
      <c r="WHL225" s="134"/>
      <c r="WHM225" s="134"/>
      <c r="WHN225" s="131"/>
      <c r="WHO225" s="131"/>
      <c r="WHP225" s="131"/>
      <c r="WHQ225" s="132"/>
      <c r="WHS225" s="130"/>
      <c r="WHT225" s="134"/>
      <c r="WHU225" s="134"/>
      <c r="WHV225" s="131"/>
      <c r="WHW225" s="131"/>
      <c r="WHX225" s="131"/>
      <c r="WHY225" s="132"/>
      <c r="WIA225" s="130"/>
      <c r="WIB225" s="134"/>
      <c r="WIC225" s="134"/>
      <c r="WID225" s="131"/>
      <c r="WIE225" s="131"/>
      <c r="WIF225" s="131"/>
      <c r="WIG225" s="132"/>
      <c r="WII225" s="130"/>
      <c r="WIJ225" s="134"/>
      <c r="WIK225" s="134"/>
      <c r="WIL225" s="131"/>
      <c r="WIM225" s="131"/>
      <c r="WIN225" s="131"/>
      <c r="WIO225" s="132"/>
      <c r="WIQ225" s="130"/>
      <c r="WIR225" s="134"/>
      <c r="WIS225" s="134"/>
      <c r="WIT225" s="131"/>
      <c r="WIU225" s="131"/>
      <c r="WIV225" s="131"/>
      <c r="WIW225" s="132"/>
      <c r="WIY225" s="130"/>
      <c r="WIZ225" s="134"/>
      <c r="WJA225" s="134"/>
      <c r="WJB225" s="131"/>
      <c r="WJC225" s="131"/>
      <c r="WJD225" s="131"/>
      <c r="WJE225" s="132"/>
      <c r="WJG225" s="130"/>
      <c r="WJH225" s="134"/>
      <c r="WJI225" s="134"/>
      <c r="WJJ225" s="131"/>
      <c r="WJK225" s="131"/>
      <c r="WJL225" s="131"/>
      <c r="WJM225" s="132"/>
      <c r="WJO225" s="130"/>
      <c r="WJP225" s="134"/>
      <c r="WJQ225" s="134"/>
      <c r="WJR225" s="131"/>
      <c r="WJS225" s="131"/>
      <c r="WJT225" s="131"/>
      <c r="WJU225" s="132"/>
      <c r="WJW225" s="130"/>
      <c r="WJX225" s="134"/>
      <c r="WJY225" s="134"/>
      <c r="WJZ225" s="131"/>
      <c r="WKA225" s="131"/>
      <c r="WKB225" s="131"/>
      <c r="WKC225" s="132"/>
      <c r="WKE225" s="130"/>
      <c r="WKF225" s="134"/>
      <c r="WKG225" s="134"/>
      <c r="WKH225" s="131"/>
      <c r="WKI225" s="131"/>
      <c r="WKJ225" s="131"/>
      <c r="WKK225" s="132"/>
      <c r="WKM225" s="130"/>
      <c r="WKN225" s="134"/>
      <c r="WKO225" s="134"/>
      <c r="WKP225" s="131"/>
      <c r="WKQ225" s="131"/>
      <c r="WKR225" s="131"/>
      <c r="WKS225" s="132"/>
      <c r="WKU225" s="130"/>
      <c r="WKV225" s="134"/>
      <c r="WKW225" s="134"/>
      <c r="WKX225" s="131"/>
      <c r="WKY225" s="131"/>
      <c r="WKZ225" s="131"/>
      <c r="WLA225" s="132"/>
      <c r="WLC225" s="130"/>
      <c r="WLD225" s="134"/>
      <c r="WLE225" s="134"/>
      <c r="WLF225" s="131"/>
      <c r="WLG225" s="131"/>
      <c r="WLH225" s="131"/>
      <c r="WLI225" s="132"/>
      <c r="WLK225" s="130"/>
      <c r="WLL225" s="134"/>
      <c r="WLM225" s="134"/>
      <c r="WLN225" s="131"/>
      <c r="WLO225" s="131"/>
      <c r="WLP225" s="131"/>
      <c r="WLQ225" s="132"/>
      <c r="WLS225" s="130"/>
      <c r="WLT225" s="134"/>
      <c r="WLU225" s="134"/>
      <c r="WLV225" s="131"/>
      <c r="WLW225" s="131"/>
      <c r="WLX225" s="131"/>
      <c r="WLY225" s="132"/>
      <c r="WMA225" s="130"/>
      <c r="WMB225" s="134"/>
      <c r="WMC225" s="134"/>
      <c r="WMD225" s="131"/>
      <c r="WME225" s="131"/>
      <c r="WMF225" s="131"/>
      <c r="WMG225" s="132"/>
      <c r="WMI225" s="130"/>
      <c r="WMJ225" s="134"/>
      <c r="WMK225" s="134"/>
      <c r="WML225" s="131"/>
      <c r="WMM225" s="131"/>
      <c r="WMN225" s="131"/>
      <c r="WMO225" s="132"/>
      <c r="WMQ225" s="130"/>
      <c r="WMR225" s="134"/>
      <c r="WMS225" s="134"/>
      <c r="WMT225" s="131"/>
      <c r="WMU225" s="131"/>
      <c r="WMV225" s="131"/>
      <c r="WMW225" s="132"/>
      <c r="WMY225" s="130"/>
      <c r="WMZ225" s="134"/>
      <c r="WNA225" s="134"/>
      <c r="WNB225" s="131"/>
      <c r="WNC225" s="131"/>
      <c r="WND225" s="131"/>
      <c r="WNE225" s="132"/>
      <c r="WNG225" s="130"/>
      <c r="WNH225" s="134"/>
      <c r="WNI225" s="134"/>
      <c r="WNJ225" s="131"/>
      <c r="WNK225" s="131"/>
      <c r="WNL225" s="131"/>
      <c r="WNM225" s="132"/>
      <c r="WNO225" s="130"/>
      <c r="WNP225" s="134"/>
      <c r="WNQ225" s="134"/>
      <c r="WNR225" s="131"/>
      <c r="WNS225" s="131"/>
      <c r="WNT225" s="131"/>
      <c r="WNU225" s="132"/>
      <c r="WNW225" s="130"/>
      <c r="WNX225" s="134"/>
      <c r="WNY225" s="134"/>
      <c r="WNZ225" s="131"/>
      <c r="WOA225" s="131"/>
      <c r="WOB225" s="131"/>
      <c r="WOC225" s="132"/>
      <c r="WOE225" s="130"/>
      <c r="WOF225" s="134"/>
      <c r="WOG225" s="134"/>
      <c r="WOH225" s="131"/>
      <c r="WOI225" s="131"/>
      <c r="WOJ225" s="131"/>
      <c r="WOK225" s="132"/>
      <c r="WOM225" s="130"/>
      <c r="WON225" s="134"/>
      <c r="WOO225" s="134"/>
      <c r="WOP225" s="131"/>
      <c r="WOQ225" s="131"/>
      <c r="WOR225" s="131"/>
      <c r="WOS225" s="132"/>
      <c r="WOU225" s="130"/>
      <c r="WOV225" s="134"/>
      <c r="WOW225" s="134"/>
      <c r="WOX225" s="131"/>
      <c r="WOY225" s="131"/>
      <c r="WOZ225" s="131"/>
      <c r="WPA225" s="132"/>
      <c r="WPC225" s="130"/>
      <c r="WPD225" s="134"/>
      <c r="WPE225" s="134"/>
      <c r="WPF225" s="131"/>
      <c r="WPG225" s="131"/>
      <c r="WPH225" s="131"/>
      <c r="WPI225" s="132"/>
      <c r="WPK225" s="130"/>
      <c r="WPL225" s="134"/>
      <c r="WPM225" s="134"/>
      <c r="WPN225" s="131"/>
      <c r="WPO225" s="131"/>
      <c r="WPP225" s="131"/>
      <c r="WPQ225" s="132"/>
      <c r="WPS225" s="130"/>
      <c r="WPT225" s="134"/>
      <c r="WPU225" s="134"/>
      <c r="WPV225" s="131"/>
      <c r="WPW225" s="131"/>
      <c r="WPX225" s="131"/>
      <c r="WPY225" s="132"/>
      <c r="WQA225" s="130"/>
      <c r="WQB225" s="134"/>
      <c r="WQC225" s="134"/>
      <c r="WQD225" s="131"/>
      <c r="WQE225" s="131"/>
      <c r="WQF225" s="131"/>
      <c r="WQG225" s="132"/>
      <c r="WQI225" s="130"/>
      <c r="WQJ225" s="134"/>
      <c r="WQK225" s="134"/>
      <c r="WQL225" s="131"/>
      <c r="WQM225" s="131"/>
      <c r="WQN225" s="131"/>
      <c r="WQO225" s="132"/>
      <c r="WQQ225" s="130"/>
      <c r="WQR225" s="134"/>
      <c r="WQS225" s="134"/>
      <c r="WQT225" s="131"/>
      <c r="WQU225" s="131"/>
      <c r="WQV225" s="131"/>
      <c r="WQW225" s="132"/>
      <c r="WQY225" s="130"/>
      <c r="WQZ225" s="134"/>
      <c r="WRA225" s="134"/>
      <c r="WRB225" s="131"/>
      <c r="WRC225" s="131"/>
      <c r="WRD225" s="131"/>
      <c r="WRE225" s="132"/>
      <c r="WRG225" s="130"/>
      <c r="WRH225" s="134"/>
      <c r="WRI225" s="134"/>
      <c r="WRJ225" s="131"/>
      <c r="WRK225" s="131"/>
      <c r="WRL225" s="131"/>
      <c r="WRM225" s="132"/>
      <c r="WRO225" s="130"/>
      <c r="WRP225" s="134"/>
      <c r="WRQ225" s="134"/>
      <c r="WRR225" s="131"/>
      <c r="WRS225" s="131"/>
      <c r="WRT225" s="131"/>
      <c r="WRU225" s="132"/>
      <c r="WRW225" s="130"/>
      <c r="WRX225" s="134"/>
      <c r="WRY225" s="134"/>
      <c r="WRZ225" s="131"/>
      <c r="WSA225" s="131"/>
      <c r="WSB225" s="131"/>
      <c r="WSC225" s="132"/>
      <c r="WSE225" s="130"/>
      <c r="WSF225" s="134"/>
      <c r="WSG225" s="134"/>
      <c r="WSH225" s="131"/>
      <c r="WSI225" s="131"/>
      <c r="WSJ225" s="131"/>
      <c r="WSK225" s="132"/>
      <c r="WSM225" s="130"/>
      <c r="WSN225" s="134"/>
      <c r="WSO225" s="134"/>
      <c r="WSP225" s="131"/>
      <c r="WSQ225" s="131"/>
      <c r="WSR225" s="131"/>
      <c r="WSS225" s="132"/>
      <c r="WSU225" s="130"/>
      <c r="WSV225" s="134"/>
      <c r="WSW225" s="134"/>
      <c r="WSX225" s="131"/>
      <c r="WSY225" s="131"/>
      <c r="WSZ225" s="131"/>
      <c r="WTA225" s="132"/>
      <c r="WTC225" s="130"/>
      <c r="WTD225" s="134"/>
      <c r="WTE225" s="134"/>
      <c r="WTF225" s="131"/>
      <c r="WTG225" s="131"/>
      <c r="WTH225" s="131"/>
      <c r="WTI225" s="132"/>
      <c r="WTK225" s="130"/>
      <c r="WTL225" s="134"/>
      <c r="WTM225" s="134"/>
      <c r="WTN225" s="131"/>
      <c r="WTO225" s="131"/>
      <c r="WTP225" s="131"/>
      <c r="WTQ225" s="132"/>
      <c r="WTS225" s="130"/>
      <c r="WTT225" s="134"/>
      <c r="WTU225" s="134"/>
      <c r="WTV225" s="131"/>
      <c r="WTW225" s="131"/>
      <c r="WTX225" s="131"/>
      <c r="WTY225" s="132"/>
      <c r="WUA225" s="130"/>
      <c r="WUB225" s="134"/>
      <c r="WUC225" s="134"/>
      <c r="WUD225" s="131"/>
      <c r="WUE225" s="131"/>
      <c r="WUF225" s="131"/>
      <c r="WUG225" s="132"/>
      <c r="WUI225" s="130"/>
      <c r="WUJ225" s="134"/>
      <c r="WUK225" s="134"/>
      <c r="WUL225" s="131"/>
      <c r="WUM225" s="131"/>
      <c r="WUN225" s="131"/>
      <c r="WUO225" s="132"/>
      <c r="WUQ225" s="130"/>
      <c r="WUR225" s="134"/>
      <c r="WUS225" s="134"/>
      <c r="WUT225" s="131"/>
      <c r="WUU225" s="131"/>
      <c r="WUV225" s="131"/>
      <c r="WUW225" s="132"/>
      <c r="WUY225" s="130"/>
      <c r="WUZ225" s="134"/>
      <c r="WVA225" s="134"/>
      <c r="WVB225" s="131"/>
      <c r="WVC225" s="131"/>
      <c r="WVD225" s="131"/>
      <c r="WVE225" s="132"/>
      <c r="WVG225" s="130"/>
      <c r="WVH225" s="134"/>
      <c r="WVI225" s="134"/>
      <c r="WVJ225" s="131"/>
      <c r="WVK225" s="131"/>
      <c r="WVL225" s="131"/>
      <c r="WVM225" s="132"/>
      <c r="WVO225" s="130"/>
      <c r="WVP225" s="134"/>
      <c r="WVQ225" s="134"/>
      <c r="WVR225" s="131"/>
      <c r="WVS225" s="131"/>
      <c r="WVT225" s="131"/>
      <c r="WVU225" s="132"/>
      <c r="WVW225" s="130"/>
      <c r="WVX225" s="134"/>
      <c r="WVY225" s="134"/>
      <c r="WVZ225" s="131"/>
      <c r="WWA225" s="131"/>
      <c r="WWB225" s="131"/>
      <c r="WWC225" s="132"/>
      <c r="WWE225" s="130"/>
      <c r="WWF225" s="134"/>
      <c r="WWG225" s="134"/>
      <c r="WWH225" s="131"/>
      <c r="WWI225" s="131"/>
      <c r="WWJ225" s="131"/>
      <c r="WWK225" s="132"/>
      <c r="WWM225" s="130"/>
      <c r="WWN225" s="134"/>
      <c r="WWO225" s="134"/>
      <c r="WWP225" s="131"/>
      <c r="WWQ225" s="131"/>
      <c r="WWR225" s="131"/>
      <c r="WWS225" s="132"/>
      <c r="WWU225" s="130"/>
      <c r="WWV225" s="134"/>
      <c r="WWW225" s="134"/>
      <c r="WWX225" s="131"/>
      <c r="WWY225" s="131"/>
      <c r="WWZ225" s="131"/>
      <c r="WXA225" s="132"/>
      <c r="WXC225" s="130"/>
      <c r="WXD225" s="134"/>
      <c r="WXE225" s="134"/>
      <c r="WXF225" s="131"/>
      <c r="WXG225" s="131"/>
      <c r="WXH225" s="131"/>
      <c r="WXI225" s="132"/>
      <c r="WXK225" s="130"/>
      <c r="WXL225" s="134"/>
      <c r="WXM225" s="134"/>
      <c r="WXN225" s="131"/>
      <c r="WXO225" s="131"/>
      <c r="WXP225" s="131"/>
      <c r="WXQ225" s="132"/>
      <c r="WXS225" s="130"/>
      <c r="WXT225" s="134"/>
      <c r="WXU225" s="134"/>
      <c r="WXV225" s="131"/>
      <c r="WXW225" s="131"/>
      <c r="WXX225" s="131"/>
      <c r="WXY225" s="132"/>
      <c r="WYA225" s="130"/>
      <c r="WYB225" s="134"/>
      <c r="WYC225" s="134"/>
      <c r="WYD225" s="131"/>
      <c r="WYE225" s="131"/>
      <c r="WYF225" s="131"/>
      <c r="WYG225" s="132"/>
      <c r="WYI225" s="130"/>
      <c r="WYJ225" s="134"/>
      <c r="WYK225" s="134"/>
      <c r="WYL225" s="131"/>
      <c r="WYM225" s="131"/>
      <c r="WYN225" s="131"/>
      <c r="WYO225" s="132"/>
      <c r="WYQ225" s="130"/>
      <c r="WYR225" s="134"/>
      <c r="WYS225" s="134"/>
      <c r="WYT225" s="131"/>
      <c r="WYU225" s="131"/>
      <c r="WYV225" s="131"/>
      <c r="WYW225" s="132"/>
      <c r="WYY225" s="130"/>
      <c r="WYZ225" s="134"/>
      <c r="WZA225" s="134"/>
      <c r="WZB225" s="131"/>
      <c r="WZC225" s="131"/>
      <c r="WZD225" s="131"/>
      <c r="WZE225" s="132"/>
      <c r="WZG225" s="130"/>
      <c r="WZH225" s="134"/>
      <c r="WZI225" s="134"/>
      <c r="WZJ225" s="131"/>
      <c r="WZK225" s="131"/>
      <c r="WZL225" s="131"/>
      <c r="WZM225" s="132"/>
      <c r="WZO225" s="130"/>
      <c r="WZP225" s="134"/>
      <c r="WZQ225" s="134"/>
      <c r="WZR225" s="131"/>
      <c r="WZS225" s="131"/>
      <c r="WZT225" s="131"/>
      <c r="WZU225" s="132"/>
      <c r="WZW225" s="130"/>
      <c r="WZX225" s="134"/>
      <c r="WZY225" s="134"/>
      <c r="WZZ225" s="131"/>
      <c r="XAA225" s="131"/>
      <c r="XAB225" s="131"/>
      <c r="XAC225" s="132"/>
      <c r="XAE225" s="130"/>
      <c r="XAF225" s="134"/>
      <c r="XAG225" s="134"/>
      <c r="XAH225" s="131"/>
      <c r="XAI225" s="131"/>
      <c r="XAJ225" s="131"/>
      <c r="XAK225" s="132"/>
      <c r="XAM225" s="130"/>
      <c r="XAN225" s="134"/>
      <c r="XAO225" s="134"/>
      <c r="XAP225" s="131"/>
      <c r="XAQ225" s="131"/>
      <c r="XAR225" s="131"/>
      <c r="XAS225" s="132"/>
      <c r="XAU225" s="130"/>
      <c r="XAV225" s="134"/>
      <c r="XAW225" s="134"/>
      <c r="XAX225" s="131"/>
      <c r="XAY225" s="131"/>
      <c r="XAZ225" s="131"/>
      <c r="XBA225" s="132"/>
      <c r="XBC225" s="130"/>
      <c r="XBD225" s="134"/>
      <c r="XBE225" s="134"/>
      <c r="XBF225" s="131"/>
      <c r="XBG225" s="131"/>
      <c r="XBH225" s="131"/>
      <c r="XBI225" s="132"/>
      <c r="XBK225" s="130"/>
      <c r="XBL225" s="134"/>
      <c r="XBM225" s="134"/>
      <c r="XBN225" s="131"/>
      <c r="XBO225" s="131"/>
      <c r="XBP225" s="131"/>
      <c r="XBQ225" s="132"/>
      <c r="XBS225" s="130"/>
      <c r="XBT225" s="134"/>
      <c r="XBU225" s="134"/>
      <c r="XBV225" s="131"/>
      <c r="XBW225" s="131"/>
      <c r="XBX225" s="131"/>
      <c r="XBY225" s="132"/>
      <c r="XCA225" s="130"/>
      <c r="XCB225" s="134"/>
      <c r="XCC225" s="134"/>
      <c r="XCD225" s="131"/>
      <c r="XCE225" s="131"/>
      <c r="XCF225" s="131"/>
      <c r="XCG225" s="132"/>
      <c r="XCI225" s="130"/>
      <c r="XCJ225" s="134"/>
      <c r="XCK225" s="134"/>
      <c r="XCL225" s="131"/>
      <c r="XCM225" s="131"/>
      <c r="XCN225" s="131"/>
      <c r="XCO225" s="132"/>
      <c r="XCQ225" s="130"/>
      <c r="XCR225" s="134"/>
      <c r="XCS225" s="134"/>
      <c r="XCT225" s="131"/>
      <c r="XCU225" s="131"/>
      <c r="XCV225" s="131"/>
      <c r="XCW225" s="132"/>
      <c r="XCY225" s="130"/>
      <c r="XCZ225" s="134"/>
      <c r="XDA225" s="134"/>
      <c r="XDB225" s="131"/>
      <c r="XDC225" s="131"/>
      <c r="XDD225" s="131"/>
      <c r="XDE225" s="132"/>
      <c r="XDG225" s="130"/>
      <c r="XDH225" s="134"/>
      <c r="XDI225" s="134"/>
      <c r="XDJ225" s="131"/>
      <c r="XDK225" s="131"/>
      <c r="XDL225" s="131"/>
      <c r="XDM225" s="132"/>
      <c r="XDO225" s="130"/>
      <c r="XDP225" s="134"/>
      <c r="XDQ225" s="134"/>
      <c r="XDR225" s="131"/>
      <c r="XDS225" s="131"/>
      <c r="XDT225" s="131"/>
      <c r="XDU225" s="132"/>
      <c r="XDW225" s="130"/>
      <c r="XDX225" s="134"/>
      <c r="XDY225" s="134"/>
      <c r="XDZ225" s="131"/>
      <c r="XEA225" s="131"/>
      <c r="XEB225" s="131"/>
      <c r="XEC225" s="132"/>
      <c r="XEE225" s="130"/>
      <c r="XEF225" s="134"/>
      <c r="XEG225" s="134"/>
      <c r="XEH225" s="131"/>
      <c r="XEI225" s="131"/>
      <c r="XEJ225" s="131"/>
      <c r="XEK225" s="132"/>
      <c r="XEM225" s="130"/>
      <c r="XEN225" s="134"/>
      <c r="XEO225" s="134"/>
      <c r="XEP225" s="131"/>
      <c r="XEQ225" s="131"/>
      <c r="XER225" s="131"/>
      <c r="XES225" s="132"/>
      <c r="XEU225" s="130"/>
      <c r="XEV225" s="134"/>
      <c r="XEW225" s="134"/>
      <c r="XEX225" s="131"/>
      <c r="XEY225" s="131"/>
      <c r="XEZ225" s="131"/>
      <c r="XFA225" s="132"/>
      <c r="XFC225" s="130"/>
      <c r="XFD225" s="134"/>
    </row>
    <row r="226" spans="1:16384" s="133" customFormat="1" ht="72.75" customHeight="1">
      <c r="A226" s="124">
        <f t="shared" si="40"/>
        <v>215</v>
      </c>
      <c r="B226" s="853"/>
      <c r="C226" s="859" t="s">
        <v>14</v>
      </c>
      <c r="D226" s="860"/>
      <c r="E226" s="749" t="s">
        <v>157</v>
      </c>
      <c r="F226" s="749"/>
      <c r="G226" s="209"/>
      <c r="H226" s="209"/>
      <c r="I226" s="217"/>
      <c r="J226" s="217"/>
      <c r="K226" s="218"/>
      <c r="L226" s="131"/>
      <c r="M226" s="132"/>
      <c r="O226" s="130"/>
      <c r="P226" s="134"/>
      <c r="Q226" s="134"/>
      <c r="R226" s="131"/>
      <c r="S226" s="131"/>
      <c r="T226" s="131"/>
      <c r="U226" s="132"/>
      <c r="W226" s="130"/>
      <c r="X226" s="134"/>
      <c r="Y226" s="134"/>
      <c r="Z226" s="131"/>
      <c r="AA226" s="131"/>
      <c r="AB226" s="131"/>
      <c r="AC226" s="132"/>
      <c r="AE226" s="130"/>
      <c r="AF226" s="134"/>
      <c r="AG226" s="134"/>
      <c r="AH226" s="131"/>
      <c r="AI226" s="131"/>
      <c r="AJ226" s="131"/>
      <c r="AK226" s="132"/>
      <c r="AM226" s="130"/>
      <c r="AN226" s="134"/>
      <c r="AO226" s="134"/>
      <c r="AP226" s="131"/>
      <c r="AQ226" s="131"/>
      <c r="AR226" s="131"/>
      <c r="AS226" s="132"/>
      <c r="AU226" s="130"/>
      <c r="AV226" s="134"/>
      <c r="AW226" s="134"/>
      <c r="AX226" s="131"/>
      <c r="AY226" s="131"/>
      <c r="AZ226" s="131"/>
      <c r="BA226" s="132"/>
      <c r="BC226" s="130"/>
      <c r="BD226" s="134"/>
      <c r="BE226" s="134"/>
      <c r="BF226" s="131"/>
      <c r="BG226" s="131"/>
      <c r="BH226" s="131"/>
      <c r="BI226" s="132"/>
      <c r="BK226" s="130"/>
      <c r="BL226" s="134"/>
      <c r="BM226" s="134"/>
      <c r="BN226" s="131"/>
      <c r="BO226" s="131"/>
      <c r="BP226" s="131"/>
      <c r="BQ226" s="132"/>
      <c r="BS226" s="130"/>
      <c r="BT226" s="134"/>
      <c r="BU226" s="134"/>
      <c r="BV226" s="131"/>
      <c r="BW226" s="131"/>
      <c r="BX226" s="131"/>
      <c r="BY226" s="132"/>
      <c r="CA226" s="130"/>
      <c r="CB226" s="134"/>
      <c r="CC226" s="134"/>
      <c r="CD226" s="131"/>
      <c r="CE226" s="131"/>
      <c r="CF226" s="131"/>
      <c r="CG226" s="132"/>
      <c r="CI226" s="130"/>
      <c r="CJ226" s="134"/>
      <c r="CK226" s="134"/>
      <c r="CL226" s="131"/>
      <c r="CM226" s="131"/>
      <c r="CN226" s="131"/>
      <c r="CO226" s="132"/>
      <c r="CQ226" s="130"/>
      <c r="CR226" s="134"/>
      <c r="CS226" s="134"/>
      <c r="CT226" s="131"/>
      <c r="CU226" s="131"/>
      <c r="CV226" s="131"/>
      <c r="CW226" s="132"/>
      <c r="CY226" s="130"/>
      <c r="CZ226" s="134"/>
      <c r="DA226" s="134"/>
      <c r="DB226" s="131"/>
      <c r="DC226" s="131"/>
      <c r="DD226" s="131"/>
      <c r="DE226" s="132"/>
      <c r="DG226" s="130"/>
      <c r="DH226" s="134"/>
      <c r="DI226" s="134"/>
      <c r="DJ226" s="131"/>
      <c r="DK226" s="131"/>
      <c r="DL226" s="131"/>
      <c r="DM226" s="132"/>
      <c r="DO226" s="130"/>
      <c r="DP226" s="134"/>
      <c r="DQ226" s="134"/>
      <c r="DR226" s="131"/>
      <c r="DS226" s="131"/>
      <c r="DT226" s="131"/>
      <c r="DU226" s="132"/>
      <c r="DW226" s="130"/>
      <c r="DX226" s="134"/>
      <c r="DY226" s="134"/>
      <c r="DZ226" s="131"/>
      <c r="EA226" s="131"/>
      <c r="EB226" s="131"/>
      <c r="EC226" s="132"/>
      <c r="EE226" s="130"/>
      <c r="EF226" s="134"/>
      <c r="EG226" s="134"/>
      <c r="EH226" s="131"/>
      <c r="EI226" s="131"/>
      <c r="EJ226" s="131"/>
      <c r="EK226" s="132"/>
      <c r="EM226" s="130"/>
      <c r="EN226" s="134"/>
      <c r="EO226" s="134"/>
      <c r="EP226" s="131"/>
      <c r="EQ226" s="131"/>
      <c r="ER226" s="131"/>
      <c r="ES226" s="132"/>
      <c r="EU226" s="130"/>
      <c r="EV226" s="134"/>
      <c r="EW226" s="134"/>
      <c r="EX226" s="131"/>
      <c r="EY226" s="131"/>
      <c r="EZ226" s="131"/>
      <c r="FA226" s="132"/>
      <c r="FC226" s="130"/>
      <c r="FD226" s="134"/>
      <c r="FE226" s="134"/>
      <c r="FF226" s="131"/>
      <c r="FG226" s="131"/>
      <c r="FH226" s="131"/>
      <c r="FI226" s="132"/>
      <c r="FK226" s="130"/>
      <c r="FL226" s="134"/>
      <c r="FM226" s="134"/>
      <c r="FN226" s="131"/>
      <c r="FO226" s="131"/>
      <c r="FP226" s="131"/>
      <c r="FQ226" s="132"/>
      <c r="FS226" s="130"/>
      <c r="FT226" s="134"/>
      <c r="FU226" s="134"/>
      <c r="FV226" s="131"/>
      <c r="FW226" s="131"/>
      <c r="FX226" s="131"/>
      <c r="FY226" s="132"/>
      <c r="GA226" s="130"/>
      <c r="GB226" s="134"/>
      <c r="GC226" s="134"/>
      <c r="GD226" s="131"/>
      <c r="GE226" s="131"/>
      <c r="GF226" s="131"/>
      <c r="GG226" s="132"/>
      <c r="GI226" s="130"/>
      <c r="GJ226" s="134"/>
      <c r="GK226" s="134"/>
      <c r="GL226" s="131"/>
      <c r="GM226" s="131"/>
      <c r="GN226" s="131"/>
      <c r="GO226" s="132"/>
      <c r="GQ226" s="130"/>
      <c r="GR226" s="134"/>
      <c r="GS226" s="134"/>
      <c r="GT226" s="131"/>
      <c r="GU226" s="131"/>
      <c r="GV226" s="131"/>
      <c r="GW226" s="132"/>
      <c r="GY226" s="130"/>
      <c r="GZ226" s="134"/>
      <c r="HA226" s="134"/>
      <c r="HB226" s="131"/>
      <c r="HC226" s="131"/>
      <c r="HD226" s="131"/>
      <c r="HE226" s="132"/>
      <c r="HG226" s="130"/>
      <c r="HH226" s="134"/>
      <c r="HI226" s="134"/>
      <c r="HJ226" s="131"/>
      <c r="HK226" s="131"/>
      <c r="HL226" s="131"/>
      <c r="HM226" s="132"/>
      <c r="HO226" s="130"/>
      <c r="HP226" s="134"/>
      <c r="HQ226" s="134"/>
      <c r="HR226" s="131"/>
      <c r="HS226" s="131"/>
      <c r="HT226" s="131"/>
      <c r="HU226" s="132"/>
      <c r="HW226" s="130"/>
      <c r="HX226" s="134"/>
      <c r="HY226" s="134"/>
      <c r="HZ226" s="131"/>
      <c r="IA226" s="131"/>
      <c r="IB226" s="131"/>
      <c r="IC226" s="132"/>
      <c r="IE226" s="130"/>
      <c r="IF226" s="134"/>
      <c r="IG226" s="134"/>
      <c r="IH226" s="131"/>
      <c r="II226" s="131"/>
      <c r="IJ226" s="131"/>
      <c r="IK226" s="132"/>
      <c r="IM226" s="130"/>
      <c r="IN226" s="134"/>
      <c r="IO226" s="134"/>
      <c r="IP226" s="131"/>
      <c r="IQ226" s="131"/>
      <c r="IR226" s="131"/>
      <c r="IS226" s="132"/>
      <c r="IU226" s="130"/>
      <c r="IV226" s="134"/>
      <c r="IW226" s="134"/>
      <c r="IX226" s="131"/>
      <c r="IY226" s="131"/>
      <c r="IZ226" s="131"/>
      <c r="JA226" s="132"/>
      <c r="JC226" s="130"/>
      <c r="JD226" s="134"/>
      <c r="JE226" s="134"/>
      <c r="JF226" s="131"/>
      <c r="JG226" s="131"/>
      <c r="JH226" s="131"/>
      <c r="JI226" s="132"/>
      <c r="JK226" s="130"/>
      <c r="JL226" s="134"/>
      <c r="JM226" s="134"/>
      <c r="JN226" s="131"/>
      <c r="JO226" s="131"/>
      <c r="JP226" s="131"/>
      <c r="JQ226" s="132"/>
      <c r="JS226" s="130"/>
      <c r="JT226" s="134"/>
      <c r="JU226" s="134"/>
      <c r="JV226" s="131"/>
      <c r="JW226" s="131"/>
      <c r="JX226" s="131"/>
      <c r="JY226" s="132"/>
      <c r="KA226" s="130"/>
      <c r="KB226" s="134"/>
      <c r="KC226" s="134"/>
      <c r="KD226" s="131"/>
      <c r="KE226" s="131"/>
      <c r="KF226" s="131"/>
      <c r="KG226" s="132"/>
      <c r="KI226" s="130"/>
      <c r="KJ226" s="134"/>
      <c r="KK226" s="134"/>
      <c r="KL226" s="131"/>
      <c r="KM226" s="131"/>
      <c r="KN226" s="131"/>
      <c r="KO226" s="132"/>
      <c r="KQ226" s="130"/>
      <c r="KR226" s="134"/>
      <c r="KS226" s="134"/>
      <c r="KT226" s="131"/>
      <c r="KU226" s="131"/>
      <c r="KV226" s="131"/>
      <c r="KW226" s="132"/>
      <c r="KY226" s="130"/>
      <c r="KZ226" s="134"/>
      <c r="LA226" s="134"/>
      <c r="LB226" s="131"/>
      <c r="LC226" s="131"/>
      <c r="LD226" s="131"/>
      <c r="LE226" s="132"/>
      <c r="LG226" s="130"/>
      <c r="LH226" s="134"/>
      <c r="LI226" s="134"/>
      <c r="LJ226" s="131"/>
      <c r="LK226" s="131"/>
      <c r="LL226" s="131"/>
      <c r="LM226" s="132"/>
      <c r="LO226" s="130"/>
      <c r="LP226" s="134"/>
      <c r="LQ226" s="134"/>
      <c r="LR226" s="131"/>
      <c r="LS226" s="131"/>
      <c r="LT226" s="131"/>
      <c r="LU226" s="132"/>
      <c r="LW226" s="130"/>
      <c r="LX226" s="134"/>
      <c r="LY226" s="134"/>
      <c r="LZ226" s="131"/>
      <c r="MA226" s="131"/>
      <c r="MB226" s="131"/>
      <c r="MC226" s="132"/>
      <c r="ME226" s="130"/>
      <c r="MF226" s="134"/>
      <c r="MG226" s="134"/>
      <c r="MH226" s="131"/>
      <c r="MI226" s="131"/>
      <c r="MJ226" s="131"/>
      <c r="MK226" s="132"/>
      <c r="MM226" s="130"/>
      <c r="MN226" s="134"/>
      <c r="MO226" s="134"/>
      <c r="MP226" s="131"/>
      <c r="MQ226" s="131"/>
      <c r="MR226" s="131"/>
      <c r="MS226" s="132"/>
      <c r="MU226" s="130"/>
      <c r="MV226" s="134"/>
      <c r="MW226" s="134"/>
      <c r="MX226" s="131"/>
      <c r="MY226" s="131"/>
      <c r="MZ226" s="131"/>
      <c r="NA226" s="132"/>
      <c r="NC226" s="130"/>
      <c r="ND226" s="134"/>
      <c r="NE226" s="134"/>
      <c r="NF226" s="131"/>
      <c r="NG226" s="131"/>
      <c r="NH226" s="131"/>
      <c r="NI226" s="132"/>
      <c r="NK226" s="130"/>
      <c r="NL226" s="134"/>
      <c r="NM226" s="134"/>
      <c r="NN226" s="131"/>
      <c r="NO226" s="131"/>
      <c r="NP226" s="131"/>
      <c r="NQ226" s="132"/>
      <c r="NS226" s="130"/>
      <c r="NT226" s="134"/>
      <c r="NU226" s="134"/>
      <c r="NV226" s="131"/>
      <c r="NW226" s="131"/>
      <c r="NX226" s="131"/>
      <c r="NY226" s="132"/>
      <c r="OA226" s="130"/>
      <c r="OB226" s="134"/>
      <c r="OC226" s="134"/>
      <c r="OD226" s="131"/>
      <c r="OE226" s="131"/>
      <c r="OF226" s="131"/>
      <c r="OG226" s="132"/>
      <c r="OI226" s="130"/>
      <c r="OJ226" s="134"/>
      <c r="OK226" s="134"/>
      <c r="OL226" s="131"/>
      <c r="OM226" s="131"/>
      <c r="ON226" s="131"/>
      <c r="OO226" s="132"/>
      <c r="OQ226" s="130"/>
      <c r="OR226" s="134"/>
      <c r="OS226" s="134"/>
      <c r="OT226" s="131"/>
      <c r="OU226" s="131"/>
      <c r="OV226" s="131"/>
      <c r="OW226" s="132"/>
      <c r="OY226" s="130"/>
      <c r="OZ226" s="134"/>
      <c r="PA226" s="134"/>
      <c r="PB226" s="131"/>
      <c r="PC226" s="131"/>
      <c r="PD226" s="131"/>
      <c r="PE226" s="132"/>
      <c r="PG226" s="130"/>
      <c r="PH226" s="134"/>
      <c r="PI226" s="134"/>
      <c r="PJ226" s="131"/>
      <c r="PK226" s="131"/>
      <c r="PL226" s="131"/>
      <c r="PM226" s="132"/>
      <c r="PO226" s="130"/>
      <c r="PP226" s="134"/>
      <c r="PQ226" s="134"/>
      <c r="PR226" s="131"/>
      <c r="PS226" s="131"/>
      <c r="PT226" s="131"/>
      <c r="PU226" s="132"/>
      <c r="PW226" s="130"/>
      <c r="PX226" s="134"/>
      <c r="PY226" s="134"/>
      <c r="PZ226" s="131"/>
      <c r="QA226" s="131"/>
      <c r="QB226" s="131"/>
      <c r="QC226" s="132"/>
      <c r="QE226" s="130"/>
      <c r="QF226" s="134"/>
      <c r="QG226" s="134"/>
      <c r="QH226" s="131"/>
      <c r="QI226" s="131"/>
      <c r="QJ226" s="131"/>
      <c r="QK226" s="132"/>
      <c r="QM226" s="130"/>
      <c r="QN226" s="134"/>
      <c r="QO226" s="134"/>
      <c r="QP226" s="131"/>
      <c r="QQ226" s="131"/>
      <c r="QR226" s="131"/>
      <c r="QS226" s="132"/>
      <c r="QU226" s="130"/>
      <c r="QV226" s="134"/>
      <c r="QW226" s="134"/>
      <c r="QX226" s="131"/>
      <c r="QY226" s="131"/>
      <c r="QZ226" s="131"/>
      <c r="RA226" s="132"/>
      <c r="RC226" s="130"/>
      <c r="RD226" s="134"/>
      <c r="RE226" s="134"/>
      <c r="RF226" s="131"/>
      <c r="RG226" s="131"/>
      <c r="RH226" s="131"/>
      <c r="RI226" s="132"/>
      <c r="RK226" s="130"/>
      <c r="RL226" s="134"/>
      <c r="RM226" s="134"/>
      <c r="RN226" s="131"/>
      <c r="RO226" s="131"/>
      <c r="RP226" s="131"/>
      <c r="RQ226" s="132"/>
      <c r="RS226" s="130"/>
      <c r="RT226" s="134"/>
      <c r="RU226" s="134"/>
      <c r="RV226" s="131"/>
      <c r="RW226" s="131"/>
      <c r="RX226" s="131"/>
      <c r="RY226" s="132"/>
      <c r="SA226" s="130"/>
      <c r="SB226" s="134"/>
      <c r="SC226" s="134"/>
      <c r="SD226" s="131"/>
      <c r="SE226" s="131"/>
      <c r="SF226" s="131"/>
      <c r="SG226" s="132"/>
      <c r="SI226" s="130"/>
      <c r="SJ226" s="134"/>
      <c r="SK226" s="134"/>
      <c r="SL226" s="131"/>
      <c r="SM226" s="131"/>
      <c r="SN226" s="131"/>
      <c r="SO226" s="132"/>
      <c r="SQ226" s="130"/>
      <c r="SR226" s="134"/>
      <c r="SS226" s="134"/>
      <c r="ST226" s="131"/>
      <c r="SU226" s="131"/>
      <c r="SV226" s="131"/>
      <c r="SW226" s="132"/>
      <c r="SY226" s="130"/>
      <c r="SZ226" s="134"/>
      <c r="TA226" s="134"/>
      <c r="TB226" s="131"/>
      <c r="TC226" s="131"/>
      <c r="TD226" s="131"/>
      <c r="TE226" s="132"/>
      <c r="TG226" s="130"/>
      <c r="TH226" s="134"/>
      <c r="TI226" s="134"/>
      <c r="TJ226" s="131"/>
      <c r="TK226" s="131"/>
      <c r="TL226" s="131"/>
      <c r="TM226" s="132"/>
      <c r="TO226" s="130"/>
      <c r="TP226" s="134"/>
      <c r="TQ226" s="134"/>
      <c r="TR226" s="131"/>
      <c r="TS226" s="131"/>
      <c r="TT226" s="131"/>
      <c r="TU226" s="132"/>
      <c r="TW226" s="130"/>
      <c r="TX226" s="134"/>
      <c r="TY226" s="134"/>
      <c r="TZ226" s="131"/>
      <c r="UA226" s="131"/>
      <c r="UB226" s="131"/>
      <c r="UC226" s="132"/>
      <c r="UE226" s="130"/>
      <c r="UF226" s="134"/>
      <c r="UG226" s="134"/>
      <c r="UH226" s="131"/>
      <c r="UI226" s="131"/>
      <c r="UJ226" s="131"/>
      <c r="UK226" s="132"/>
      <c r="UM226" s="130"/>
      <c r="UN226" s="134"/>
      <c r="UO226" s="134"/>
      <c r="UP226" s="131"/>
      <c r="UQ226" s="131"/>
      <c r="UR226" s="131"/>
      <c r="US226" s="132"/>
      <c r="UU226" s="130"/>
      <c r="UV226" s="134"/>
      <c r="UW226" s="134"/>
      <c r="UX226" s="131"/>
      <c r="UY226" s="131"/>
      <c r="UZ226" s="131"/>
      <c r="VA226" s="132"/>
      <c r="VC226" s="130"/>
      <c r="VD226" s="134"/>
      <c r="VE226" s="134"/>
      <c r="VF226" s="131"/>
      <c r="VG226" s="131"/>
      <c r="VH226" s="131"/>
      <c r="VI226" s="132"/>
      <c r="VK226" s="130"/>
      <c r="VL226" s="134"/>
      <c r="VM226" s="134"/>
      <c r="VN226" s="131"/>
      <c r="VO226" s="131"/>
      <c r="VP226" s="131"/>
      <c r="VQ226" s="132"/>
      <c r="VS226" s="130"/>
      <c r="VT226" s="134"/>
      <c r="VU226" s="134"/>
      <c r="VV226" s="131"/>
      <c r="VW226" s="131"/>
      <c r="VX226" s="131"/>
      <c r="VY226" s="132"/>
      <c r="WA226" s="130"/>
      <c r="WB226" s="134"/>
      <c r="WC226" s="134"/>
      <c r="WD226" s="131"/>
      <c r="WE226" s="131"/>
      <c r="WF226" s="131"/>
      <c r="WG226" s="132"/>
      <c r="WI226" s="130"/>
      <c r="WJ226" s="134"/>
      <c r="WK226" s="134"/>
      <c r="WL226" s="131"/>
      <c r="WM226" s="131"/>
      <c r="WN226" s="131"/>
      <c r="WO226" s="132"/>
      <c r="WQ226" s="130"/>
      <c r="WR226" s="134"/>
      <c r="WS226" s="134"/>
      <c r="WT226" s="131"/>
      <c r="WU226" s="131"/>
      <c r="WV226" s="131"/>
      <c r="WW226" s="132"/>
      <c r="WY226" s="130"/>
      <c r="WZ226" s="134"/>
      <c r="XA226" s="134"/>
      <c r="XB226" s="131"/>
      <c r="XC226" s="131"/>
      <c r="XD226" s="131"/>
      <c r="XE226" s="132"/>
      <c r="XG226" s="130"/>
      <c r="XH226" s="134"/>
      <c r="XI226" s="134"/>
      <c r="XJ226" s="131"/>
      <c r="XK226" s="131"/>
      <c r="XL226" s="131"/>
      <c r="XM226" s="132"/>
      <c r="XO226" s="130"/>
      <c r="XP226" s="134"/>
      <c r="XQ226" s="134"/>
      <c r="XR226" s="131"/>
      <c r="XS226" s="131"/>
      <c r="XT226" s="131"/>
      <c r="XU226" s="132"/>
      <c r="XW226" s="130"/>
      <c r="XX226" s="134"/>
      <c r="XY226" s="134"/>
      <c r="XZ226" s="131"/>
      <c r="YA226" s="131"/>
      <c r="YB226" s="131"/>
      <c r="YC226" s="132"/>
      <c r="YE226" s="130"/>
      <c r="YF226" s="134"/>
      <c r="YG226" s="134"/>
      <c r="YH226" s="131"/>
      <c r="YI226" s="131"/>
      <c r="YJ226" s="131"/>
      <c r="YK226" s="132"/>
      <c r="YM226" s="130"/>
      <c r="YN226" s="134"/>
      <c r="YO226" s="134"/>
      <c r="YP226" s="131"/>
      <c r="YQ226" s="131"/>
      <c r="YR226" s="131"/>
      <c r="YS226" s="132"/>
      <c r="YU226" s="130"/>
      <c r="YV226" s="134"/>
      <c r="YW226" s="134"/>
      <c r="YX226" s="131"/>
      <c r="YY226" s="131"/>
      <c r="YZ226" s="131"/>
      <c r="ZA226" s="132"/>
      <c r="ZC226" s="130"/>
      <c r="ZD226" s="134"/>
      <c r="ZE226" s="134"/>
      <c r="ZF226" s="131"/>
      <c r="ZG226" s="131"/>
      <c r="ZH226" s="131"/>
      <c r="ZI226" s="132"/>
      <c r="ZK226" s="130"/>
      <c r="ZL226" s="134"/>
      <c r="ZM226" s="134"/>
      <c r="ZN226" s="131"/>
      <c r="ZO226" s="131"/>
      <c r="ZP226" s="131"/>
      <c r="ZQ226" s="132"/>
      <c r="ZS226" s="130"/>
      <c r="ZT226" s="134"/>
      <c r="ZU226" s="134"/>
      <c r="ZV226" s="131"/>
      <c r="ZW226" s="131"/>
      <c r="ZX226" s="131"/>
      <c r="ZY226" s="132"/>
      <c r="AAA226" s="130"/>
      <c r="AAB226" s="134"/>
      <c r="AAC226" s="134"/>
      <c r="AAD226" s="131"/>
      <c r="AAE226" s="131"/>
      <c r="AAF226" s="131"/>
      <c r="AAG226" s="132"/>
      <c r="AAI226" s="130"/>
      <c r="AAJ226" s="134"/>
      <c r="AAK226" s="134"/>
      <c r="AAL226" s="131"/>
      <c r="AAM226" s="131"/>
      <c r="AAN226" s="131"/>
      <c r="AAO226" s="132"/>
      <c r="AAQ226" s="130"/>
      <c r="AAR226" s="134"/>
      <c r="AAS226" s="134"/>
      <c r="AAT226" s="131"/>
      <c r="AAU226" s="131"/>
      <c r="AAV226" s="131"/>
      <c r="AAW226" s="132"/>
      <c r="AAY226" s="130"/>
      <c r="AAZ226" s="134"/>
      <c r="ABA226" s="134"/>
      <c r="ABB226" s="131"/>
      <c r="ABC226" s="131"/>
      <c r="ABD226" s="131"/>
      <c r="ABE226" s="132"/>
      <c r="ABG226" s="130"/>
      <c r="ABH226" s="134"/>
      <c r="ABI226" s="134"/>
      <c r="ABJ226" s="131"/>
      <c r="ABK226" s="131"/>
      <c r="ABL226" s="131"/>
      <c r="ABM226" s="132"/>
      <c r="ABO226" s="130"/>
      <c r="ABP226" s="134"/>
      <c r="ABQ226" s="134"/>
      <c r="ABR226" s="131"/>
      <c r="ABS226" s="131"/>
      <c r="ABT226" s="131"/>
      <c r="ABU226" s="132"/>
      <c r="ABW226" s="130"/>
      <c r="ABX226" s="134"/>
      <c r="ABY226" s="134"/>
      <c r="ABZ226" s="131"/>
      <c r="ACA226" s="131"/>
      <c r="ACB226" s="131"/>
      <c r="ACC226" s="132"/>
      <c r="ACE226" s="130"/>
      <c r="ACF226" s="134"/>
      <c r="ACG226" s="134"/>
      <c r="ACH226" s="131"/>
      <c r="ACI226" s="131"/>
      <c r="ACJ226" s="131"/>
      <c r="ACK226" s="132"/>
      <c r="ACM226" s="130"/>
      <c r="ACN226" s="134"/>
      <c r="ACO226" s="134"/>
      <c r="ACP226" s="131"/>
      <c r="ACQ226" s="131"/>
      <c r="ACR226" s="131"/>
      <c r="ACS226" s="132"/>
      <c r="ACU226" s="130"/>
      <c r="ACV226" s="134"/>
      <c r="ACW226" s="134"/>
      <c r="ACX226" s="131"/>
      <c r="ACY226" s="131"/>
      <c r="ACZ226" s="131"/>
      <c r="ADA226" s="132"/>
      <c r="ADC226" s="130"/>
      <c r="ADD226" s="134"/>
      <c r="ADE226" s="134"/>
      <c r="ADF226" s="131"/>
      <c r="ADG226" s="131"/>
      <c r="ADH226" s="131"/>
      <c r="ADI226" s="132"/>
      <c r="ADK226" s="130"/>
      <c r="ADL226" s="134"/>
      <c r="ADM226" s="134"/>
      <c r="ADN226" s="131"/>
      <c r="ADO226" s="131"/>
      <c r="ADP226" s="131"/>
      <c r="ADQ226" s="132"/>
      <c r="ADS226" s="130"/>
      <c r="ADT226" s="134"/>
      <c r="ADU226" s="134"/>
      <c r="ADV226" s="131"/>
      <c r="ADW226" s="131"/>
      <c r="ADX226" s="131"/>
      <c r="ADY226" s="132"/>
      <c r="AEA226" s="130"/>
      <c r="AEB226" s="134"/>
      <c r="AEC226" s="134"/>
      <c r="AED226" s="131"/>
      <c r="AEE226" s="131"/>
      <c r="AEF226" s="131"/>
      <c r="AEG226" s="132"/>
      <c r="AEI226" s="130"/>
      <c r="AEJ226" s="134"/>
      <c r="AEK226" s="134"/>
      <c r="AEL226" s="131"/>
      <c r="AEM226" s="131"/>
      <c r="AEN226" s="131"/>
      <c r="AEO226" s="132"/>
      <c r="AEQ226" s="130"/>
      <c r="AER226" s="134"/>
      <c r="AES226" s="134"/>
      <c r="AET226" s="131"/>
      <c r="AEU226" s="131"/>
      <c r="AEV226" s="131"/>
      <c r="AEW226" s="132"/>
      <c r="AEY226" s="130"/>
      <c r="AEZ226" s="134"/>
      <c r="AFA226" s="134"/>
      <c r="AFB226" s="131"/>
      <c r="AFC226" s="131"/>
      <c r="AFD226" s="131"/>
      <c r="AFE226" s="132"/>
      <c r="AFG226" s="130"/>
      <c r="AFH226" s="134"/>
      <c r="AFI226" s="134"/>
      <c r="AFJ226" s="131"/>
      <c r="AFK226" s="131"/>
      <c r="AFL226" s="131"/>
      <c r="AFM226" s="132"/>
      <c r="AFO226" s="130"/>
      <c r="AFP226" s="134"/>
      <c r="AFQ226" s="134"/>
      <c r="AFR226" s="131"/>
      <c r="AFS226" s="131"/>
      <c r="AFT226" s="131"/>
      <c r="AFU226" s="132"/>
      <c r="AFW226" s="130"/>
      <c r="AFX226" s="134"/>
      <c r="AFY226" s="134"/>
      <c r="AFZ226" s="131"/>
      <c r="AGA226" s="131"/>
      <c r="AGB226" s="131"/>
      <c r="AGC226" s="132"/>
      <c r="AGE226" s="130"/>
      <c r="AGF226" s="134"/>
      <c r="AGG226" s="134"/>
      <c r="AGH226" s="131"/>
      <c r="AGI226" s="131"/>
      <c r="AGJ226" s="131"/>
      <c r="AGK226" s="132"/>
      <c r="AGM226" s="130"/>
      <c r="AGN226" s="134"/>
      <c r="AGO226" s="134"/>
      <c r="AGP226" s="131"/>
      <c r="AGQ226" s="131"/>
      <c r="AGR226" s="131"/>
      <c r="AGS226" s="132"/>
      <c r="AGU226" s="130"/>
      <c r="AGV226" s="134"/>
      <c r="AGW226" s="134"/>
      <c r="AGX226" s="131"/>
      <c r="AGY226" s="131"/>
      <c r="AGZ226" s="131"/>
      <c r="AHA226" s="132"/>
      <c r="AHC226" s="130"/>
      <c r="AHD226" s="134"/>
      <c r="AHE226" s="134"/>
      <c r="AHF226" s="131"/>
      <c r="AHG226" s="131"/>
      <c r="AHH226" s="131"/>
      <c r="AHI226" s="132"/>
      <c r="AHK226" s="130"/>
      <c r="AHL226" s="134"/>
      <c r="AHM226" s="134"/>
      <c r="AHN226" s="131"/>
      <c r="AHO226" s="131"/>
      <c r="AHP226" s="131"/>
      <c r="AHQ226" s="132"/>
      <c r="AHS226" s="130"/>
      <c r="AHT226" s="134"/>
      <c r="AHU226" s="134"/>
      <c r="AHV226" s="131"/>
      <c r="AHW226" s="131"/>
      <c r="AHX226" s="131"/>
      <c r="AHY226" s="132"/>
      <c r="AIA226" s="130"/>
      <c r="AIB226" s="134"/>
      <c r="AIC226" s="134"/>
      <c r="AID226" s="131"/>
      <c r="AIE226" s="131"/>
      <c r="AIF226" s="131"/>
      <c r="AIG226" s="132"/>
      <c r="AII226" s="130"/>
      <c r="AIJ226" s="134"/>
      <c r="AIK226" s="134"/>
      <c r="AIL226" s="131"/>
      <c r="AIM226" s="131"/>
      <c r="AIN226" s="131"/>
      <c r="AIO226" s="132"/>
      <c r="AIQ226" s="130"/>
      <c r="AIR226" s="134"/>
      <c r="AIS226" s="134"/>
      <c r="AIT226" s="131"/>
      <c r="AIU226" s="131"/>
      <c r="AIV226" s="131"/>
      <c r="AIW226" s="132"/>
      <c r="AIY226" s="130"/>
      <c r="AIZ226" s="134"/>
      <c r="AJA226" s="134"/>
      <c r="AJB226" s="131"/>
      <c r="AJC226" s="131"/>
      <c r="AJD226" s="131"/>
      <c r="AJE226" s="132"/>
      <c r="AJG226" s="130"/>
      <c r="AJH226" s="134"/>
      <c r="AJI226" s="134"/>
      <c r="AJJ226" s="131"/>
      <c r="AJK226" s="131"/>
      <c r="AJL226" s="131"/>
      <c r="AJM226" s="132"/>
      <c r="AJO226" s="130"/>
      <c r="AJP226" s="134"/>
      <c r="AJQ226" s="134"/>
      <c r="AJR226" s="131"/>
      <c r="AJS226" s="131"/>
      <c r="AJT226" s="131"/>
      <c r="AJU226" s="132"/>
      <c r="AJW226" s="130"/>
      <c r="AJX226" s="134"/>
      <c r="AJY226" s="134"/>
      <c r="AJZ226" s="131"/>
      <c r="AKA226" s="131"/>
      <c r="AKB226" s="131"/>
      <c r="AKC226" s="132"/>
      <c r="AKE226" s="130"/>
      <c r="AKF226" s="134"/>
      <c r="AKG226" s="134"/>
      <c r="AKH226" s="131"/>
      <c r="AKI226" s="131"/>
      <c r="AKJ226" s="131"/>
      <c r="AKK226" s="132"/>
      <c r="AKM226" s="130"/>
      <c r="AKN226" s="134"/>
      <c r="AKO226" s="134"/>
      <c r="AKP226" s="131"/>
      <c r="AKQ226" s="131"/>
      <c r="AKR226" s="131"/>
      <c r="AKS226" s="132"/>
      <c r="AKU226" s="130"/>
      <c r="AKV226" s="134"/>
      <c r="AKW226" s="134"/>
      <c r="AKX226" s="131"/>
      <c r="AKY226" s="131"/>
      <c r="AKZ226" s="131"/>
      <c r="ALA226" s="132"/>
      <c r="ALC226" s="130"/>
      <c r="ALD226" s="134"/>
      <c r="ALE226" s="134"/>
      <c r="ALF226" s="131"/>
      <c r="ALG226" s="131"/>
      <c r="ALH226" s="131"/>
      <c r="ALI226" s="132"/>
      <c r="ALK226" s="130"/>
      <c r="ALL226" s="134"/>
      <c r="ALM226" s="134"/>
      <c r="ALN226" s="131"/>
      <c r="ALO226" s="131"/>
      <c r="ALP226" s="131"/>
      <c r="ALQ226" s="132"/>
      <c r="ALS226" s="130"/>
      <c r="ALT226" s="134"/>
      <c r="ALU226" s="134"/>
      <c r="ALV226" s="131"/>
      <c r="ALW226" s="131"/>
      <c r="ALX226" s="131"/>
      <c r="ALY226" s="132"/>
      <c r="AMA226" s="130"/>
      <c r="AMB226" s="134"/>
      <c r="AMC226" s="134"/>
      <c r="AMD226" s="131"/>
      <c r="AME226" s="131"/>
      <c r="AMF226" s="131"/>
      <c r="AMG226" s="132"/>
      <c r="AMI226" s="130"/>
      <c r="AMJ226" s="134"/>
      <c r="AMK226" s="134"/>
      <c r="AML226" s="131"/>
      <c r="AMM226" s="131"/>
      <c r="AMN226" s="131"/>
      <c r="AMO226" s="132"/>
      <c r="AMQ226" s="130"/>
      <c r="AMR226" s="134"/>
      <c r="AMS226" s="134"/>
      <c r="AMT226" s="131"/>
      <c r="AMU226" s="131"/>
      <c r="AMV226" s="131"/>
      <c r="AMW226" s="132"/>
      <c r="AMY226" s="130"/>
      <c r="AMZ226" s="134"/>
      <c r="ANA226" s="134"/>
      <c r="ANB226" s="131"/>
      <c r="ANC226" s="131"/>
      <c r="AND226" s="131"/>
      <c r="ANE226" s="132"/>
      <c r="ANG226" s="130"/>
      <c r="ANH226" s="134"/>
      <c r="ANI226" s="134"/>
      <c r="ANJ226" s="131"/>
      <c r="ANK226" s="131"/>
      <c r="ANL226" s="131"/>
      <c r="ANM226" s="132"/>
      <c r="ANO226" s="130"/>
      <c r="ANP226" s="134"/>
      <c r="ANQ226" s="134"/>
      <c r="ANR226" s="131"/>
      <c r="ANS226" s="131"/>
      <c r="ANT226" s="131"/>
      <c r="ANU226" s="132"/>
      <c r="ANW226" s="130"/>
      <c r="ANX226" s="134"/>
      <c r="ANY226" s="134"/>
      <c r="ANZ226" s="131"/>
      <c r="AOA226" s="131"/>
      <c r="AOB226" s="131"/>
      <c r="AOC226" s="132"/>
      <c r="AOE226" s="130"/>
      <c r="AOF226" s="134"/>
      <c r="AOG226" s="134"/>
      <c r="AOH226" s="131"/>
      <c r="AOI226" s="131"/>
      <c r="AOJ226" s="131"/>
      <c r="AOK226" s="132"/>
      <c r="AOM226" s="130"/>
      <c r="AON226" s="134"/>
      <c r="AOO226" s="134"/>
      <c r="AOP226" s="131"/>
      <c r="AOQ226" s="131"/>
      <c r="AOR226" s="131"/>
      <c r="AOS226" s="132"/>
      <c r="AOU226" s="130"/>
      <c r="AOV226" s="134"/>
      <c r="AOW226" s="134"/>
      <c r="AOX226" s="131"/>
      <c r="AOY226" s="131"/>
      <c r="AOZ226" s="131"/>
      <c r="APA226" s="132"/>
      <c r="APC226" s="130"/>
      <c r="APD226" s="134"/>
      <c r="APE226" s="134"/>
      <c r="APF226" s="131"/>
      <c r="APG226" s="131"/>
      <c r="APH226" s="131"/>
      <c r="API226" s="132"/>
      <c r="APK226" s="130"/>
      <c r="APL226" s="134"/>
      <c r="APM226" s="134"/>
      <c r="APN226" s="131"/>
      <c r="APO226" s="131"/>
      <c r="APP226" s="131"/>
      <c r="APQ226" s="132"/>
      <c r="APS226" s="130"/>
      <c r="APT226" s="134"/>
      <c r="APU226" s="134"/>
      <c r="APV226" s="131"/>
      <c r="APW226" s="131"/>
      <c r="APX226" s="131"/>
      <c r="APY226" s="132"/>
      <c r="AQA226" s="130"/>
      <c r="AQB226" s="134"/>
      <c r="AQC226" s="134"/>
      <c r="AQD226" s="131"/>
      <c r="AQE226" s="131"/>
      <c r="AQF226" s="131"/>
      <c r="AQG226" s="132"/>
      <c r="AQI226" s="130"/>
      <c r="AQJ226" s="134"/>
      <c r="AQK226" s="134"/>
      <c r="AQL226" s="131"/>
      <c r="AQM226" s="131"/>
      <c r="AQN226" s="131"/>
      <c r="AQO226" s="132"/>
      <c r="AQQ226" s="130"/>
      <c r="AQR226" s="134"/>
      <c r="AQS226" s="134"/>
      <c r="AQT226" s="131"/>
      <c r="AQU226" s="131"/>
      <c r="AQV226" s="131"/>
      <c r="AQW226" s="132"/>
      <c r="AQY226" s="130"/>
      <c r="AQZ226" s="134"/>
      <c r="ARA226" s="134"/>
      <c r="ARB226" s="131"/>
      <c r="ARC226" s="131"/>
      <c r="ARD226" s="131"/>
      <c r="ARE226" s="132"/>
      <c r="ARG226" s="130"/>
      <c r="ARH226" s="134"/>
      <c r="ARI226" s="134"/>
      <c r="ARJ226" s="131"/>
      <c r="ARK226" s="131"/>
      <c r="ARL226" s="131"/>
      <c r="ARM226" s="132"/>
      <c r="ARO226" s="130"/>
      <c r="ARP226" s="134"/>
      <c r="ARQ226" s="134"/>
      <c r="ARR226" s="131"/>
      <c r="ARS226" s="131"/>
      <c r="ART226" s="131"/>
      <c r="ARU226" s="132"/>
      <c r="ARW226" s="130"/>
      <c r="ARX226" s="134"/>
      <c r="ARY226" s="134"/>
      <c r="ARZ226" s="131"/>
      <c r="ASA226" s="131"/>
      <c r="ASB226" s="131"/>
      <c r="ASC226" s="132"/>
      <c r="ASE226" s="130"/>
      <c r="ASF226" s="134"/>
      <c r="ASG226" s="134"/>
      <c r="ASH226" s="131"/>
      <c r="ASI226" s="131"/>
      <c r="ASJ226" s="131"/>
      <c r="ASK226" s="132"/>
      <c r="ASM226" s="130"/>
      <c r="ASN226" s="134"/>
      <c r="ASO226" s="134"/>
      <c r="ASP226" s="131"/>
      <c r="ASQ226" s="131"/>
      <c r="ASR226" s="131"/>
      <c r="ASS226" s="132"/>
      <c r="ASU226" s="130"/>
      <c r="ASV226" s="134"/>
      <c r="ASW226" s="134"/>
      <c r="ASX226" s="131"/>
      <c r="ASY226" s="131"/>
      <c r="ASZ226" s="131"/>
      <c r="ATA226" s="132"/>
      <c r="ATC226" s="130"/>
      <c r="ATD226" s="134"/>
      <c r="ATE226" s="134"/>
      <c r="ATF226" s="131"/>
      <c r="ATG226" s="131"/>
      <c r="ATH226" s="131"/>
      <c r="ATI226" s="132"/>
      <c r="ATK226" s="130"/>
      <c r="ATL226" s="134"/>
      <c r="ATM226" s="134"/>
      <c r="ATN226" s="131"/>
      <c r="ATO226" s="131"/>
      <c r="ATP226" s="131"/>
      <c r="ATQ226" s="132"/>
      <c r="ATS226" s="130"/>
      <c r="ATT226" s="134"/>
      <c r="ATU226" s="134"/>
      <c r="ATV226" s="131"/>
      <c r="ATW226" s="131"/>
      <c r="ATX226" s="131"/>
      <c r="ATY226" s="132"/>
      <c r="AUA226" s="130"/>
      <c r="AUB226" s="134"/>
      <c r="AUC226" s="134"/>
      <c r="AUD226" s="131"/>
      <c r="AUE226" s="131"/>
      <c r="AUF226" s="131"/>
      <c r="AUG226" s="132"/>
      <c r="AUI226" s="130"/>
      <c r="AUJ226" s="134"/>
      <c r="AUK226" s="134"/>
      <c r="AUL226" s="131"/>
      <c r="AUM226" s="131"/>
      <c r="AUN226" s="131"/>
      <c r="AUO226" s="132"/>
      <c r="AUQ226" s="130"/>
      <c r="AUR226" s="134"/>
      <c r="AUS226" s="134"/>
      <c r="AUT226" s="131"/>
      <c r="AUU226" s="131"/>
      <c r="AUV226" s="131"/>
      <c r="AUW226" s="132"/>
      <c r="AUY226" s="130"/>
      <c r="AUZ226" s="134"/>
      <c r="AVA226" s="134"/>
      <c r="AVB226" s="131"/>
      <c r="AVC226" s="131"/>
      <c r="AVD226" s="131"/>
      <c r="AVE226" s="132"/>
      <c r="AVG226" s="130"/>
      <c r="AVH226" s="134"/>
      <c r="AVI226" s="134"/>
      <c r="AVJ226" s="131"/>
      <c r="AVK226" s="131"/>
      <c r="AVL226" s="131"/>
      <c r="AVM226" s="132"/>
      <c r="AVO226" s="130"/>
      <c r="AVP226" s="134"/>
      <c r="AVQ226" s="134"/>
      <c r="AVR226" s="131"/>
      <c r="AVS226" s="131"/>
      <c r="AVT226" s="131"/>
      <c r="AVU226" s="132"/>
      <c r="AVW226" s="130"/>
      <c r="AVX226" s="134"/>
      <c r="AVY226" s="134"/>
      <c r="AVZ226" s="131"/>
      <c r="AWA226" s="131"/>
      <c r="AWB226" s="131"/>
      <c r="AWC226" s="132"/>
      <c r="AWE226" s="130"/>
      <c r="AWF226" s="134"/>
      <c r="AWG226" s="134"/>
      <c r="AWH226" s="131"/>
      <c r="AWI226" s="131"/>
      <c r="AWJ226" s="131"/>
      <c r="AWK226" s="132"/>
      <c r="AWM226" s="130"/>
      <c r="AWN226" s="134"/>
      <c r="AWO226" s="134"/>
      <c r="AWP226" s="131"/>
      <c r="AWQ226" s="131"/>
      <c r="AWR226" s="131"/>
      <c r="AWS226" s="132"/>
      <c r="AWU226" s="130"/>
      <c r="AWV226" s="134"/>
      <c r="AWW226" s="134"/>
      <c r="AWX226" s="131"/>
      <c r="AWY226" s="131"/>
      <c r="AWZ226" s="131"/>
      <c r="AXA226" s="132"/>
      <c r="AXC226" s="130"/>
      <c r="AXD226" s="134"/>
      <c r="AXE226" s="134"/>
      <c r="AXF226" s="131"/>
      <c r="AXG226" s="131"/>
      <c r="AXH226" s="131"/>
      <c r="AXI226" s="132"/>
      <c r="AXK226" s="130"/>
      <c r="AXL226" s="134"/>
      <c r="AXM226" s="134"/>
      <c r="AXN226" s="131"/>
      <c r="AXO226" s="131"/>
      <c r="AXP226" s="131"/>
      <c r="AXQ226" s="132"/>
      <c r="AXS226" s="130"/>
      <c r="AXT226" s="134"/>
      <c r="AXU226" s="134"/>
      <c r="AXV226" s="131"/>
      <c r="AXW226" s="131"/>
      <c r="AXX226" s="131"/>
      <c r="AXY226" s="132"/>
      <c r="AYA226" s="130"/>
      <c r="AYB226" s="134"/>
      <c r="AYC226" s="134"/>
      <c r="AYD226" s="131"/>
      <c r="AYE226" s="131"/>
      <c r="AYF226" s="131"/>
      <c r="AYG226" s="132"/>
      <c r="AYI226" s="130"/>
      <c r="AYJ226" s="134"/>
      <c r="AYK226" s="134"/>
      <c r="AYL226" s="131"/>
      <c r="AYM226" s="131"/>
      <c r="AYN226" s="131"/>
      <c r="AYO226" s="132"/>
      <c r="AYQ226" s="130"/>
      <c r="AYR226" s="134"/>
      <c r="AYS226" s="134"/>
      <c r="AYT226" s="131"/>
      <c r="AYU226" s="131"/>
      <c r="AYV226" s="131"/>
      <c r="AYW226" s="132"/>
      <c r="AYY226" s="130"/>
      <c r="AYZ226" s="134"/>
      <c r="AZA226" s="134"/>
      <c r="AZB226" s="131"/>
      <c r="AZC226" s="131"/>
      <c r="AZD226" s="131"/>
      <c r="AZE226" s="132"/>
      <c r="AZG226" s="130"/>
      <c r="AZH226" s="134"/>
      <c r="AZI226" s="134"/>
      <c r="AZJ226" s="131"/>
      <c r="AZK226" s="131"/>
      <c r="AZL226" s="131"/>
      <c r="AZM226" s="132"/>
      <c r="AZO226" s="130"/>
      <c r="AZP226" s="134"/>
      <c r="AZQ226" s="134"/>
      <c r="AZR226" s="131"/>
      <c r="AZS226" s="131"/>
      <c r="AZT226" s="131"/>
      <c r="AZU226" s="132"/>
      <c r="AZW226" s="130"/>
      <c r="AZX226" s="134"/>
      <c r="AZY226" s="134"/>
      <c r="AZZ226" s="131"/>
      <c r="BAA226" s="131"/>
      <c r="BAB226" s="131"/>
      <c r="BAC226" s="132"/>
      <c r="BAE226" s="130"/>
      <c r="BAF226" s="134"/>
      <c r="BAG226" s="134"/>
      <c r="BAH226" s="131"/>
      <c r="BAI226" s="131"/>
      <c r="BAJ226" s="131"/>
      <c r="BAK226" s="132"/>
      <c r="BAM226" s="130"/>
      <c r="BAN226" s="134"/>
      <c r="BAO226" s="134"/>
      <c r="BAP226" s="131"/>
      <c r="BAQ226" s="131"/>
      <c r="BAR226" s="131"/>
      <c r="BAS226" s="132"/>
      <c r="BAU226" s="130"/>
      <c r="BAV226" s="134"/>
      <c r="BAW226" s="134"/>
      <c r="BAX226" s="131"/>
      <c r="BAY226" s="131"/>
      <c r="BAZ226" s="131"/>
      <c r="BBA226" s="132"/>
      <c r="BBC226" s="130"/>
      <c r="BBD226" s="134"/>
      <c r="BBE226" s="134"/>
      <c r="BBF226" s="131"/>
      <c r="BBG226" s="131"/>
      <c r="BBH226" s="131"/>
      <c r="BBI226" s="132"/>
      <c r="BBK226" s="130"/>
      <c r="BBL226" s="134"/>
      <c r="BBM226" s="134"/>
      <c r="BBN226" s="131"/>
      <c r="BBO226" s="131"/>
      <c r="BBP226" s="131"/>
      <c r="BBQ226" s="132"/>
      <c r="BBS226" s="130"/>
      <c r="BBT226" s="134"/>
      <c r="BBU226" s="134"/>
      <c r="BBV226" s="131"/>
      <c r="BBW226" s="131"/>
      <c r="BBX226" s="131"/>
      <c r="BBY226" s="132"/>
      <c r="BCA226" s="130"/>
      <c r="BCB226" s="134"/>
      <c r="BCC226" s="134"/>
      <c r="BCD226" s="131"/>
      <c r="BCE226" s="131"/>
      <c r="BCF226" s="131"/>
      <c r="BCG226" s="132"/>
      <c r="BCI226" s="130"/>
      <c r="BCJ226" s="134"/>
      <c r="BCK226" s="134"/>
      <c r="BCL226" s="131"/>
      <c r="BCM226" s="131"/>
      <c r="BCN226" s="131"/>
      <c r="BCO226" s="132"/>
      <c r="BCQ226" s="130"/>
      <c r="BCR226" s="134"/>
      <c r="BCS226" s="134"/>
      <c r="BCT226" s="131"/>
      <c r="BCU226" s="131"/>
      <c r="BCV226" s="131"/>
      <c r="BCW226" s="132"/>
      <c r="BCY226" s="130"/>
      <c r="BCZ226" s="134"/>
      <c r="BDA226" s="134"/>
      <c r="BDB226" s="131"/>
      <c r="BDC226" s="131"/>
      <c r="BDD226" s="131"/>
      <c r="BDE226" s="132"/>
      <c r="BDG226" s="130"/>
      <c r="BDH226" s="134"/>
      <c r="BDI226" s="134"/>
      <c r="BDJ226" s="131"/>
      <c r="BDK226" s="131"/>
      <c r="BDL226" s="131"/>
      <c r="BDM226" s="132"/>
      <c r="BDO226" s="130"/>
      <c r="BDP226" s="134"/>
      <c r="BDQ226" s="134"/>
      <c r="BDR226" s="131"/>
      <c r="BDS226" s="131"/>
      <c r="BDT226" s="131"/>
      <c r="BDU226" s="132"/>
      <c r="BDW226" s="130"/>
      <c r="BDX226" s="134"/>
      <c r="BDY226" s="134"/>
      <c r="BDZ226" s="131"/>
      <c r="BEA226" s="131"/>
      <c r="BEB226" s="131"/>
      <c r="BEC226" s="132"/>
      <c r="BEE226" s="130"/>
      <c r="BEF226" s="134"/>
      <c r="BEG226" s="134"/>
      <c r="BEH226" s="131"/>
      <c r="BEI226" s="131"/>
      <c r="BEJ226" s="131"/>
      <c r="BEK226" s="132"/>
      <c r="BEM226" s="130"/>
      <c r="BEN226" s="134"/>
      <c r="BEO226" s="134"/>
      <c r="BEP226" s="131"/>
      <c r="BEQ226" s="131"/>
      <c r="BER226" s="131"/>
      <c r="BES226" s="132"/>
      <c r="BEU226" s="130"/>
      <c r="BEV226" s="134"/>
      <c r="BEW226" s="134"/>
      <c r="BEX226" s="131"/>
      <c r="BEY226" s="131"/>
      <c r="BEZ226" s="131"/>
      <c r="BFA226" s="132"/>
      <c r="BFC226" s="130"/>
      <c r="BFD226" s="134"/>
      <c r="BFE226" s="134"/>
      <c r="BFF226" s="131"/>
      <c r="BFG226" s="131"/>
      <c r="BFH226" s="131"/>
      <c r="BFI226" s="132"/>
      <c r="BFK226" s="130"/>
      <c r="BFL226" s="134"/>
      <c r="BFM226" s="134"/>
      <c r="BFN226" s="131"/>
      <c r="BFO226" s="131"/>
      <c r="BFP226" s="131"/>
      <c r="BFQ226" s="132"/>
      <c r="BFS226" s="130"/>
      <c r="BFT226" s="134"/>
      <c r="BFU226" s="134"/>
      <c r="BFV226" s="131"/>
      <c r="BFW226" s="131"/>
      <c r="BFX226" s="131"/>
      <c r="BFY226" s="132"/>
      <c r="BGA226" s="130"/>
      <c r="BGB226" s="134"/>
      <c r="BGC226" s="134"/>
      <c r="BGD226" s="131"/>
      <c r="BGE226" s="131"/>
      <c r="BGF226" s="131"/>
      <c r="BGG226" s="132"/>
      <c r="BGI226" s="130"/>
      <c r="BGJ226" s="134"/>
      <c r="BGK226" s="134"/>
      <c r="BGL226" s="131"/>
      <c r="BGM226" s="131"/>
      <c r="BGN226" s="131"/>
      <c r="BGO226" s="132"/>
      <c r="BGQ226" s="130"/>
      <c r="BGR226" s="134"/>
      <c r="BGS226" s="134"/>
      <c r="BGT226" s="131"/>
      <c r="BGU226" s="131"/>
      <c r="BGV226" s="131"/>
      <c r="BGW226" s="132"/>
      <c r="BGY226" s="130"/>
      <c r="BGZ226" s="134"/>
      <c r="BHA226" s="134"/>
      <c r="BHB226" s="131"/>
      <c r="BHC226" s="131"/>
      <c r="BHD226" s="131"/>
      <c r="BHE226" s="132"/>
      <c r="BHG226" s="130"/>
      <c r="BHH226" s="134"/>
      <c r="BHI226" s="134"/>
      <c r="BHJ226" s="131"/>
      <c r="BHK226" s="131"/>
      <c r="BHL226" s="131"/>
      <c r="BHM226" s="132"/>
      <c r="BHO226" s="130"/>
      <c r="BHP226" s="134"/>
      <c r="BHQ226" s="134"/>
      <c r="BHR226" s="131"/>
      <c r="BHS226" s="131"/>
      <c r="BHT226" s="131"/>
      <c r="BHU226" s="132"/>
      <c r="BHW226" s="130"/>
      <c r="BHX226" s="134"/>
      <c r="BHY226" s="134"/>
      <c r="BHZ226" s="131"/>
      <c r="BIA226" s="131"/>
      <c r="BIB226" s="131"/>
      <c r="BIC226" s="132"/>
      <c r="BIE226" s="130"/>
      <c r="BIF226" s="134"/>
      <c r="BIG226" s="134"/>
      <c r="BIH226" s="131"/>
      <c r="BII226" s="131"/>
      <c r="BIJ226" s="131"/>
      <c r="BIK226" s="132"/>
      <c r="BIM226" s="130"/>
      <c r="BIN226" s="134"/>
      <c r="BIO226" s="134"/>
      <c r="BIP226" s="131"/>
      <c r="BIQ226" s="131"/>
      <c r="BIR226" s="131"/>
      <c r="BIS226" s="132"/>
      <c r="BIU226" s="130"/>
      <c r="BIV226" s="134"/>
      <c r="BIW226" s="134"/>
      <c r="BIX226" s="131"/>
      <c r="BIY226" s="131"/>
      <c r="BIZ226" s="131"/>
      <c r="BJA226" s="132"/>
      <c r="BJC226" s="130"/>
      <c r="BJD226" s="134"/>
      <c r="BJE226" s="134"/>
      <c r="BJF226" s="131"/>
      <c r="BJG226" s="131"/>
      <c r="BJH226" s="131"/>
      <c r="BJI226" s="132"/>
      <c r="BJK226" s="130"/>
      <c r="BJL226" s="134"/>
      <c r="BJM226" s="134"/>
      <c r="BJN226" s="131"/>
      <c r="BJO226" s="131"/>
      <c r="BJP226" s="131"/>
      <c r="BJQ226" s="132"/>
      <c r="BJS226" s="130"/>
      <c r="BJT226" s="134"/>
      <c r="BJU226" s="134"/>
      <c r="BJV226" s="131"/>
      <c r="BJW226" s="131"/>
      <c r="BJX226" s="131"/>
      <c r="BJY226" s="132"/>
      <c r="BKA226" s="130"/>
      <c r="BKB226" s="134"/>
      <c r="BKC226" s="134"/>
      <c r="BKD226" s="131"/>
      <c r="BKE226" s="131"/>
      <c r="BKF226" s="131"/>
      <c r="BKG226" s="132"/>
      <c r="BKI226" s="130"/>
      <c r="BKJ226" s="134"/>
      <c r="BKK226" s="134"/>
      <c r="BKL226" s="131"/>
      <c r="BKM226" s="131"/>
      <c r="BKN226" s="131"/>
      <c r="BKO226" s="132"/>
      <c r="BKQ226" s="130"/>
      <c r="BKR226" s="134"/>
      <c r="BKS226" s="134"/>
      <c r="BKT226" s="131"/>
      <c r="BKU226" s="131"/>
      <c r="BKV226" s="131"/>
      <c r="BKW226" s="132"/>
      <c r="BKY226" s="130"/>
      <c r="BKZ226" s="134"/>
      <c r="BLA226" s="134"/>
      <c r="BLB226" s="131"/>
      <c r="BLC226" s="131"/>
      <c r="BLD226" s="131"/>
      <c r="BLE226" s="132"/>
      <c r="BLG226" s="130"/>
      <c r="BLH226" s="134"/>
      <c r="BLI226" s="134"/>
      <c r="BLJ226" s="131"/>
      <c r="BLK226" s="131"/>
      <c r="BLL226" s="131"/>
      <c r="BLM226" s="132"/>
      <c r="BLO226" s="130"/>
      <c r="BLP226" s="134"/>
      <c r="BLQ226" s="134"/>
      <c r="BLR226" s="131"/>
      <c r="BLS226" s="131"/>
      <c r="BLT226" s="131"/>
      <c r="BLU226" s="132"/>
      <c r="BLW226" s="130"/>
      <c r="BLX226" s="134"/>
      <c r="BLY226" s="134"/>
      <c r="BLZ226" s="131"/>
      <c r="BMA226" s="131"/>
      <c r="BMB226" s="131"/>
      <c r="BMC226" s="132"/>
      <c r="BME226" s="130"/>
      <c r="BMF226" s="134"/>
      <c r="BMG226" s="134"/>
      <c r="BMH226" s="131"/>
      <c r="BMI226" s="131"/>
      <c r="BMJ226" s="131"/>
      <c r="BMK226" s="132"/>
      <c r="BMM226" s="130"/>
      <c r="BMN226" s="134"/>
      <c r="BMO226" s="134"/>
      <c r="BMP226" s="131"/>
      <c r="BMQ226" s="131"/>
      <c r="BMR226" s="131"/>
      <c r="BMS226" s="132"/>
      <c r="BMU226" s="130"/>
      <c r="BMV226" s="134"/>
      <c r="BMW226" s="134"/>
      <c r="BMX226" s="131"/>
      <c r="BMY226" s="131"/>
      <c r="BMZ226" s="131"/>
      <c r="BNA226" s="132"/>
      <c r="BNC226" s="130"/>
      <c r="BND226" s="134"/>
      <c r="BNE226" s="134"/>
      <c r="BNF226" s="131"/>
      <c r="BNG226" s="131"/>
      <c r="BNH226" s="131"/>
      <c r="BNI226" s="132"/>
      <c r="BNK226" s="130"/>
      <c r="BNL226" s="134"/>
      <c r="BNM226" s="134"/>
      <c r="BNN226" s="131"/>
      <c r="BNO226" s="131"/>
      <c r="BNP226" s="131"/>
      <c r="BNQ226" s="132"/>
      <c r="BNS226" s="130"/>
      <c r="BNT226" s="134"/>
      <c r="BNU226" s="134"/>
      <c r="BNV226" s="131"/>
      <c r="BNW226" s="131"/>
      <c r="BNX226" s="131"/>
      <c r="BNY226" s="132"/>
      <c r="BOA226" s="130"/>
      <c r="BOB226" s="134"/>
      <c r="BOC226" s="134"/>
      <c r="BOD226" s="131"/>
      <c r="BOE226" s="131"/>
      <c r="BOF226" s="131"/>
      <c r="BOG226" s="132"/>
      <c r="BOI226" s="130"/>
      <c r="BOJ226" s="134"/>
      <c r="BOK226" s="134"/>
      <c r="BOL226" s="131"/>
      <c r="BOM226" s="131"/>
      <c r="BON226" s="131"/>
      <c r="BOO226" s="132"/>
      <c r="BOQ226" s="130"/>
      <c r="BOR226" s="134"/>
      <c r="BOS226" s="134"/>
      <c r="BOT226" s="131"/>
      <c r="BOU226" s="131"/>
      <c r="BOV226" s="131"/>
      <c r="BOW226" s="132"/>
      <c r="BOY226" s="130"/>
      <c r="BOZ226" s="134"/>
      <c r="BPA226" s="134"/>
      <c r="BPB226" s="131"/>
      <c r="BPC226" s="131"/>
      <c r="BPD226" s="131"/>
      <c r="BPE226" s="132"/>
      <c r="BPG226" s="130"/>
      <c r="BPH226" s="134"/>
      <c r="BPI226" s="134"/>
      <c r="BPJ226" s="131"/>
      <c r="BPK226" s="131"/>
      <c r="BPL226" s="131"/>
      <c r="BPM226" s="132"/>
      <c r="BPO226" s="130"/>
      <c r="BPP226" s="134"/>
      <c r="BPQ226" s="134"/>
      <c r="BPR226" s="131"/>
      <c r="BPS226" s="131"/>
      <c r="BPT226" s="131"/>
      <c r="BPU226" s="132"/>
      <c r="BPW226" s="130"/>
      <c r="BPX226" s="134"/>
      <c r="BPY226" s="134"/>
      <c r="BPZ226" s="131"/>
      <c r="BQA226" s="131"/>
      <c r="BQB226" s="131"/>
      <c r="BQC226" s="132"/>
      <c r="BQE226" s="130"/>
      <c r="BQF226" s="134"/>
      <c r="BQG226" s="134"/>
      <c r="BQH226" s="131"/>
      <c r="BQI226" s="131"/>
      <c r="BQJ226" s="131"/>
      <c r="BQK226" s="132"/>
      <c r="BQM226" s="130"/>
      <c r="BQN226" s="134"/>
      <c r="BQO226" s="134"/>
      <c r="BQP226" s="131"/>
      <c r="BQQ226" s="131"/>
      <c r="BQR226" s="131"/>
      <c r="BQS226" s="132"/>
      <c r="BQU226" s="130"/>
      <c r="BQV226" s="134"/>
      <c r="BQW226" s="134"/>
      <c r="BQX226" s="131"/>
      <c r="BQY226" s="131"/>
      <c r="BQZ226" s="131"/>
      <c r="BRA226" s="132"/>
      <c r="BRC226" s="130"/>
      <c r="BRD226" s="134"/>
      <c r="BRE226" s="134"/>
      <c r="BRF226" s="131"/>
      <c r="BRG226" s="131"/>
      <c r="BRH226" s="131"/>
      <c r="BRI226" s="132"/>
      <c r="BRK226" s="130"/>
      <c r="BRL226" s="134"/>
      <c r="BRM226" s="134"/>
      <c r="BRN226" s="131"/>
      <c r="BRO226" s="131"/>
      <c r="BRP226" s="131"/>
      <c r="BRQ226" s="132"/>
      <c r="BRS226" s="130"/>
      <c r="BRT226" s="134"/>
      <c r="BRU226" s="134"/>
      <c r="BRV226" s="131"/>
      <c r="BRW226" s="131"/>
      <c r="BRX226" s="131"/>
      <c r="BRY226" s="132"/>
      <c r="BSA226" s="130"/>
      <c r="BSB226" s="134"/>
      <c r="BSC226" s="134"/>
      <c r="BSD226" s="131"/>
      <c r="BSE226" s="131"/>
      <c r="BSF226" s="131"/>
      <c r="BSG226" s="132"/>
      <c r="BSI226" s="130"/>
      <c r="BSJ226" s="134"/>
      <c r="BSK226" s="134"/>
      <c r="BSL226" s="131"/>
      <c r="BSM226" s="131"/>
      <c r="BSN226" s="131"/>
      <c r="BSO226" s="132"/>
      <c r="BSQ226" s="130"/>
      <c r="BSR226" s="134"/>
      <c r="BSS226" s="134"/>
      <c r="BST226" s="131"/>
      <c r="BSU226" s="131"/>
      <c r="BSV226" s="131"/>
      <c r="BSW226" s="132"/>
      <c r="BSY226" s="130"/>
      <c r="BSZ226" s="134"/>
      <c r="BTA226" s="134"/>
      <c r="BTB226" s="131"/>
      <c r="BTC226" s="131"/>
      <c r="BTD226" s="131"/>
      <c r="BTE226" s="132"/>
      <c r="BTG226" s="130"/>
      <c r="BTH226" s="134"/>
      <c r="BTI226" s="134"/>
      <c r="BTJ226" s="131"/>
      <c r="BTK226" s="131"/>
      <c r="BTL226" s="131"/>
      <c r="BTM226" s="132"/>
      <c r="BTO226" s="130"/>
      <c r="BTP226" s="134"/>
      <c r="BTQ226" s="134"/>
      <c r="BTR226" s="131"/>
      <c r="BTS226" s="131"/>
      <c r="BTT226" s="131"/>
      <c r="BTU226" s="132"/>
      <c r="BTW226" s="130"/>
      <c r="BTX226" s="134"/>
      <c r="BTY226" s="134"/>
      <c r="BTZ226" s="131"/>
      <c r="BUA226" s="131"/>
      <c r="BUB226" s="131"/>
      <c r="BUC226" s="132"/>
      <c r="BUE226" s="130"/>
      <c r="BUF226" s="134"/>
      <c r="BUG226" s="134"/>
      <c r="BUH226" s="131"/>
      <c r="BUI226" s="131"/>
      <c r="BUJ226" s="131"/>
      <c r="BUK226" s="132"/>
      <c r="BUM226" s="130"/>
      <c r="BUN226" s="134"/>
      <c r="BUO226" s="134"/>
      <c r="BUP226" s="131"/>
      <c r="BUQ226" s="131"/>
      <c r="BUR226" s="131"/>
      <c r="BUS226" s="132"/>
      <c r="BUU226" s="130"/>
      <c r="BUV226" s="134"/>
      <c r="BUW226" s="134"/>
      <c r="BUX226" s="131"/>
      <c r="BUY226" s="131"/>
      <c r="BUZ226" s="131"/>
      <c r="BVA226" s="132"/>
      <c r="BVC226" s="130"/>
      <c r="BVD226" s="134"/>
      <c r="BVE226" s="134"/>
      <c r="BVF226" s="131"/>
      <c r="BVG226" s="131"/>
      <c r="BVH226" s="131"/>
      <c r="BVI226" s="132"/>
      <c r="BVK226" s="130"/>
      <c r="BVL226" s="134"/>
      <c r="BVM226" s="134"/>
      <c r="BVN226" s="131"/>
      <c r="BVO226" s="131"/>
      <c r="BVP226" s="131"/>
      <c r="BVQ226" s="132"/>
      <c r="BVS226" s="130"/>
      <c r="BVT226" s="134"/>
      <c r="BVU226" s="134"/>
      <c r="BVV226" s="131"/>
      <c r="BVW226" s="131"/>
      <c r="BVX226" s="131"/>
      <c r="BVY226" s="132"/>
      <c r="BWA226" s="130"/>
      <c r="BWB226" s="134"/>
      <c r="BWC226" s="134"/>
      <c r="BWD226" s="131"/>
      <c r="BWE226" s="131"/>
      <c r="BWF226" s="131"/>
      <c r="BWG226" s="132"/>
      <c r="BWI226" s="130"/>
      <c r="BWJ226" s="134"/>
      <c r="BWK226" s="134"/>
      <c r="BWL226" s="131"/>
      <c r="BWM226" s="131"/>
      <c r="BWN226" s="131"/>
      <c r="BWO226" s="132"/>
      <c r="BWQ226" s="130"/>
      <c r="BWR226" s="134"/>
      <c r="BWS226" s="134"/>
      <c r="BWT226" s="131"/>
      <c r="BWU226" s="131"/>
      <c r="BWV226" s="131"/>
      <c r="BWW226" s="132"/>
      <c r="BWY226" s="130"/>
      <c r="BWZ226" s="134"/>
      <c r="BXA226" s="134"/>
      <c r="BXB226" s="131"/>
      <c r="BXC226" s="131"/>
      <c r="BXD226" s="131"/>
      <c r="BXE226" s="132"/>
      <c r="BXG226" s="130"/>
      <c r="BXH226" s="134"/>
      <c r="BXI226" s="134"/>
      <c r="BXJ226" s="131"/>
      <c r="BXK226" s="131"/>
      <c r="BXL226" s="131"/>
      <c r="BXM226" s="132"/>
      <c r="BXO226" s="130"/>
      <c r="BXP226" s="134"/>
      <c r="BXQ226" s="134"/>
      <c r="BXR226" s="131"/>
      <c r="BXS226" s="131"/>
      <c r="BXT226" s="131"/>
      <c r="BXU226" s="132"/>
      <c r="BXW226" s="130"/>
      <c r="BXX226" s="134"/>
      <c r="BXY226" s="134"/>
      <c r="BXZ226" s="131"/>
      <c r="BYA226" s="131"/>
      <c r="BYB226" s="131"/>
      <c r="BYC226" s="132"/>
      <c r="BYE226" s="130"/>
      <c r="BYF226" s="134"/>
      <c r="BYG226" s="134"/>
      <c r="BYH226" s="131"/>
      <c r="BYI226" s="131"/>
      <c r="BYJ226" s="131"/>
      <c r="BYK226" s="132"/>
      <c r="BYM226" s="130"/>
      <c r="BYN226" s="134"/>
      <c r="BYO226" s="134"/>
      <c r="BYP226" s="131"/>
      <c r="BYQ226" s="131"/>
      <c r="BYR226" s="131"/>
      <c r="BYS226" s="132"/>
      <c r="BYU226" s="130"/>
      <c r="BYV226" s="134"/>
      <c r="BYW226" s="134"/>
      <c r="BYX226" s="131"/>
      <c r="BYY226" s="131"/>
      <c r="BYZ226" s="131"/>
      <c r="BZA226" s="132"/>
      <c r="BZC226" s="130"/>
      <c r="BZD226" s="134"/>
      <c r="BZE226" s="134"/>
      <c r="BZF226" s="131"/>
      <c r="BZG226" s="131"/>
      <c r="BZH226" s="131"/>
      <c r="BZI226" s="132"/>
      <c r="BZK226" s="130"/>
      <c r="BZL226" s="134"/>
      <c r="BZM226" s="134"/>
      <c r="BZN226" s="131"/>
      <c r="BZO226" s="131"/>
      <c r="BZP226" s="131"/>
      <c r="BZQ226" s="132"/>
      <c r="BZS226" s="130"/>
      <c r="BZT226" s="134"/>
      <c r="BZU226" s="134"/>
      <c r="BZV226" s="131"/>
      <c r="BZW226" s="131"/>
      <c r="BZX226" s="131"/>
      <c r="BZY226" s="132"/>
      <c r="CAA226" s="130"/>
      <c r="CAB226" s="134"/>
      <c r="CAC226" s="134"/>
      <c r="CAD226" s="131"/>
      <c r="CAE226" s="131"/>
      <c r="CAF226" s="131"/>
      <c r="CAG226" s="132"/>
      <c r="CAI226" s="130"/>
      <c r="CAJ226" s="134"/>
      <c r="CAK226" s="134"/>
      <c r="CAL226" s="131"/>
      <c r="CAM226" s="131"/>
      <c r="CAN226" s="131"/>
      <c r="CAO226" s="132"/>
      <c r="CAQ226" s="130"/>
      <c r="CAR226" s="134"/>
      <c r="CAS226" s="134"/>
      <c r="CAT226" s="131"/>
      <c r="CAU226" s="131"/>
      <c r="CAV226" s="131"/>
      <c r="CAW226" s="132"/>
      <c r="CAY226" s="130"/>
      <c r="CAZ226" s="134"/>
      <c r="CBA226" s="134"/>
      <c r="CBB226" s="131"/>
      <c r="CBC226" s="131"/>
      <c r="CBD226" s="131"/>
      <c r="CBE226" s="132"/>
      <c r="CBG226" s="130"/>
      <c r="CBH226" s="134"/>
      <c r="CBI226" s="134"/>
      <c r="CBJ226" s="131"/>
      <c r="CBK226" s="131"/>
      <c r="CBL226" s="131"/>
      <c r="CBM226" s="132"/>
      <c r="CBO226" s="130"/>
      <c r="CBP226" s="134"/>
      <c r="CBQ226" s="134"/>
      <c r="CBR226" s="131"/>
      <c r="CBS226" s="131"/>
      <c r="CBT226" s="131"/>
      <c r="CBU226" s="132"/>
      <c r="CBW226" s="130"/>
      <c r="CBX226" s="134"/>
      <c r="CBY226" s="134"/>
      <c r="CBZ226" s="131"/>
      <c r="CCA226" s="131"/>
      <c r="CCB226" s="131"/>
      <c r="CCC226" s="132"/>
      <c r="CCE226" s="130"/>
      <c r="CCF226" s="134"/>
      <c r="CCG226" s="134"/>
      <c r="CCH226" s="131"/>
      <c r="CCI226" s="131"/>
      <c r="CCJ226" s="131"/>
      <c r="CCK226" s="132"/>
      <c r="CCM226" s="130"/>
      <c r="CCN226" s="134"/>
      <c r="CCO226" s="134"/>
      <c r="CCP226" s="131"/>
      <c r="CCQ226" s="131"/>
      <c r="CCR226" s="131"/>
      <c r="CCS226" s="132"/>
      <c r="CCU226" s="130"/>
      <c r="CCV226" s="134"/>
      <c r="CCW226" s="134"/>
      <c r="CCX226" s="131"/>
      <c r="CCY226" s="131"/>
      <c r="CCZ226" s="131"/>
      <c r="CDA226" s="132"/>
      <c r="CDC226" s="130"/>
      <c r="CDD226" s="134"/>
      <c r="CDE226" s="134"/>
      <c r="CDF226" s="131"/>
      <c r="CDG226" s="131"/>
      <c r="CDH226" s="131"/>
      <c r="CDI226" s="132"/>
      <c r="CDK226" s="130"/>
      <c r="CDL226" s="134"/>
      <c r="CDM226" s="134"/>
      <c r="CDN226" s="131"/>
      <c r="CDO226" s="131"/>
      <c r="CDP226" s="131"/>
      <c r="CDQ226" s="132"/>
      <c r="CDS226" s="130"/>
      <c r="CDT226" s="134"/>
      <c r="CDU226" s="134"/>
      <c r="CDV226" s="131"/>
      <c r="CDW226" s="131"/>
      <c r="CDX226" s="131"/>
      <c r="CDY226" s="132"/>
      <c r="CEA226" s="130"/>
      <c r="CEB226" s="134"/>
      <c r="CEC226" s="134"/>
      <c r="CED226" s="131"/>
      <c r="CEE226" s="131"/>
      <c r="CEF226" s="131"/>
      <c r="CEG226" s="132"/>
      <c r="CEI226" s="130"/>
      <c r="CEJ226" s="134"/>
      <c r="CEK226" s="134"/>
      <c r="CEL226" s="131"/>
      <c r="CEM226" s="131"/>
      <c r="CEN226" s="131"/>
      <c r="CEO226" s="132"/>
      <c r="CEQ226" s="130"/>
      <c r="CER226" s="134"/>
      <c r="CES226" s="134"/>
      <c r="CET226" s="131"/>
      <c r="CEU226" s="131"/>
      <c r="CEV226" s="131"/>
      <c r="CEW226" s="132"/>
      <c r="CEY226" s="130"/>
      <c r="CEZ226" s="134"/>
      <c r="CFA226" s="134"/>
      <c r="CFB226" s="131"/>
      <c r="CFC226" s="131"/>
      <c r="CFD226" s="131"/>
      <c r="CFE226" s="132"/>
      <c r="CFG226" s="130"/>
      <c r="CFH226" s="134"/>
      <c r="CFI226" s="134"/>
      <c r="CFJ226" s="131"/>
      <c r="CFK226" s="131"/>
      <c r="CFL226" s="131"/>
      <c r="CFM226" s="132"/>
      <c r="CFO226" s="130"/>
      <c r="CFP226" s="134"/>
      <c r="CFQ226" s="134"/>
      <c r="CFR226" s="131"/>
      <c r="CFS226" s="131"/>
      <c r="CFT226" s="131"/>
      <c r="CFU226" s="132"/>
      <c r="CFW226" s="130"/>
      <c r="CFX226" s="134"/>
      <c r="CFY226" s="134"/>
      <c r="CFZ226" s="131"/>
      <c r="CGA226" s="131"/>
      <c r="CGB226" s="131"/>
      <c r="CGC226" s="132"/>
      <c r="CGE226" s="130"/>
      <c r="CGF226" s="134"/>
      <c r="CGG226" s="134"/>
      <c r="CGH226" s="131"/>
      <c r="CGI226" s="131"/>
      <c r="CGJ226" s="131"/>
      <c r="CGK226" s="132"/>
      <c r="CGM226" s="130"/>
      <c r="CGN226" s="134"/>
      <c r="CGO226" s="134"/>
      <c r="CGP226" s="131"/>
      <c r="CGQ226" s="131"/>
      <c r="CGR226" s="131"/>
      <c r="CGS226" s="132"/>
      <c r="CGU226" s="130"/>
      <c r="CGV226" s="134"/>
      <c r="CGW226" s="134"/>
      <c r="CGX226" s="131"/>
      <c r="CGY226" s="131"/>
      <c r="CGZ226" s="131"/>
      <c r="CHA226" s="132"/>
      <c r="CHC226" s="130"/>
      <c r="CHD226" s="134"/>
      <c r="CHE226" s="134"/>
      <c r="CHF226" s="131"/>
      <c r="CHG226" s="131"/>
      <c r="CHH226" s="131"/>
      <c r="CHI226" s="132"/>
      <c r="CHK226" s="130"/>
      <c r="CHL226" s="134"/>
      <c r="CHM226" s="134"/>
      <c r="CHN226" s="131"/>
      <c r="CHO226" s="131"/>
      <c r="CHP226" s="131"/>
      <c r="CHQ226" s="132"/>
      <c r="CHS226" s="130"/>
      <c r="CHT226" s="134"/>
      <c r="CHU226" s="134"/>
      <c r="CHV226" s="131"/>
      <c r="CHW226" s="131"/>
      <c r="CHX226" s="131"/>
      <c r="CHY226" s="132"/>
      <c r="CIA226" s="130"/>
      <c r="CIB226" s="134"/>
      <c r="CIC226" s="134"/>
      <c r="CID226" s="131"/>
      <c r="CIE226" s="131"/>
      <c r="CIF226" s="131"/>
      <c r="CIG226" s="132"/>
      <c r="CII226" s="130"/>
      <c r="CIJ226" s="134"/>
      <c r="CIK226" s="134"/>
      <c r="CIL226" s="131"/>
      <c r="CIM226" s="131"/>
      <c r="CIN226" s="131"/>
      <c r="CIO226" s="132"/>
      <c r="CIQ226" s="130"/>
      <c r="CIR226" s="134"/>
      <c r="CIS226" s="134"/>
      <c r="CIT226" s="131"/>
      <c r="CIU226" s="131"/>
      <c r="CIV226" s="131"/>
      <c r="CIW226" s="132"/>
      <c r="CIY226" s="130"/>
      <c r="CIZ226" s="134"/>
      <c r="CJA226" s="134"/>
      <c r="CJB226" s="131"/>
      <c r="CJC226" s="131"/>
      <c r="CJD226" s="131"/>
      <c r="CJE226" s="132"/>
      <c r="CJG226" s="130"/>
      <c r="CJH226" s="134"/>
      <c r="CJI226" s="134"/>
      <c r="CJJ226" s="131"/>
      <c r="CJK226" s="131"/>
      <c r="CJL226" s="131"/>
      <c r="CJM226" s="132"/>
      <c r="CJO226" s="130"/>
      <c r="CJP226" s="134"/>
      <c r="CJQ226" s="134"/>
      <c r="CJR226" s="131"/>
      <c r="CJS226" s="131"/>
      <c r="CJT226" s="131"/>
      <c r="CJU226" s="132"/>
      <c r="CJW226" s="130"/>
      <c r="CJX226" s="134"/>
      <c r="CJY226" s="134"/>
      <c r="CJZ226" s="131"/>
      <c r="CKA226" s="131"/>
      <c r="CKB226" s="131"/>
      <c r="CKC226" s="132"/>
      <c r="CKE226" s="130"/>
      <c r="CKF226" s="134"/>
      <c r="CKG226" s="134"/>
      <c r="CKH226" s="131"/>
      <c r="CKI226" s="131"/>
      <c r="CKJ226" s="131"/>
      <c r="CKK226" s="132"/>
      <c r="CKM226" s="130"/>
      <c r="CKN226" s="134"/>
      <c r="CKO226" s="134"/>
      <c r="CKP226" s="131"/>
      <c r="CKQ226" s="131"/>
      <c r="CKR226" s="131"/>
      <c r="CKS226" s="132"/>
      <c r="CKU226" s="130"/>
      <c r="CKV226" s="134"/>
      <c r="CKW226" s="134"/>
      <c r="CKX226" s="131"/>
      <c r="CKY226" s="131"/>
      <c r="CKZ226" s="131"/>
      <c r="CLA226" s="132"/>
      <c r="CLC226" s="130"/>
      <c r="CLD226" s="134"/>
      <c r="CLE226" s="134"/>
      <c r="CLF226" s="131"/>
      <c r="CLG226" s="131"/>
      <c r="CLH226" s="131"/>
      <c r="CLI226" s="132"/>
      <c r="CLK226" s="130"/>
      <c r="CLL226" s="134"/>
      <c r="CLM226" s="134"/>
      <c r="CLN226" s="131"/>
      <c r="CLO226" s="131"/>
      <c r="CLP226" s="131"/>
      <c r="CLQ226" s="132"/>
      <c r="CLS226" s="130"/>
      <c r="CLT226" s="134"/>
      <c r="CLU226" s="134"/>
      <c r="CLV226" s="131"/>
      <c r="CLW226" s="131"/>
      <c r="CLX226" s="131"/>
      <c r="CLY226" s="132"/>
      <c r="CMA226" s="130"/>
      <c r="CMB226" s="134"/>
      <c r="CMC226" s="134"/>
      <c r="CMD226" s="131"/>
      <c r="CME226" s="131"/>
      <c r="CMF226" s="131"/>
      <c r="CMG226" s="132"/>
      <c r="CMI226" s="130"/>
      <c r="CMJ226" s="134"/>
      <c r="CMK226" s="134"/>
      <c r="CML226" s="131"/>
      <c r="CMM226" s="131"/>
      <c r="CMN226" s="131"/>
      <c r="CMO226" s="132"/>
      <c r="CMQ226" s="130"/>
      <c r="CMR226" s="134"/>
      <c r="CMS226" s="134"/>
      <c r="CMT226" s="131"/>
      <c r="CMU226" s="131"/>
      <c r="CMV226" s="131"/>
      <c r="CMW226" s="132"/>
      <c r="CMY226" s="130"/>
      <c r="CMZ226" s="134"/>
      <c r="CNA226" s="134"/>
      <c r="CNB226" s="131"/>
      <c r="CNC226" s="131"/>
      <c r="CND226" s="131"/>
      <c r="CNE226" s="132"/>
      <c r="CNG226" s="130"/>
      <c r="CNH226" s="134"/>
      <c r="CNI226" s="134"/>
      <c r="CNJ226" s="131"/>
      <c r="CNK226" s="131"/>
      <c r="CNL226" s="131"/>
      <c r="CNM226" s="132"/>
      <c r="CNO226" s="130"/>
      <c r="CNP226" s="134"/>
      <c r="CNQ226" s="134"/>
      <c r="CNR226" s="131"/>
      <c r="CNS226" s="131"/>
      <c r="CNT226" s="131"/>
      <c r="CNU226" s="132"/>
      <c r="CNW226" s="130"/>
      <c r="CNX226" s="134"/>
      <c r="CNY226" s="134"/>
      <c r="CNZ226" s="131"/>
      <c r="COA226" s="131"/>
      <c r="COB226" s="131"/>
      <c r="COC226" s="132"/>
      <c r="COE226" s="130"/>
      <c r="COF226" s="134"/>
      <c r="COG226" s="134"/>
      <c r="COH226" s="131"/>
      <c r="COI226" s="131"/>
      <c r="COJ226" s="131"/>
      <c r="COK226" s="132"/>
      <c r="COM226" s="130"/>
      <c r="CON226" s="134"/>
      <c r="COO226" s="134"/>
      <c r="COP226" s="131"/>
      <c r="COQ226" s="131"/>
      <c r="COR226" s="131"/>
      <c r="COS226" s="132"/>
      <c r="COU226" s="130"/>
      <c r="COV226" s="134"/>
      <c r="COW226" s="134"/>
      <c r="COX226" s="131"/>
      <c r="COY226" s="131"/>
      <c r="COZ226" s="131"/>
      <c r="CPA226" s="132"/>
      <c r="CPC226" s="130"/>
      <c r="CPD226" s="134"/>
      <c r="CPE226" s="134"/>
      <c r="CPF226" s="131"/>
      <c r="CPG226" s="131"/>
      <c r="CPH226" s="131"/>
      <c r="CPI226" s="132"/>
      <c r="CPK226" s="130"/>
      <c r="CPL226" s="134"/>
      <c r="CPM226" s="134"/>
      <c r="CPN226" s="131"/>
      <c r="CPO226" s="131"/>
      <c r="CPP226" s="131"/>
      <c r="CPQ226" s="132"/>
      <c r="CPS226" s="130"/>
      <c r="CPT226" s="134"/>
      <c r="CPU226" s="134"/>
      <c r="CPV226" s="131"/>
      <c r="CPW226" s="131"/>
      <c r="CPX226" s="131"/>
      <c r="CPY226" s="132"/>
      <c r="CQA226" s="130"/>
      <c r="CQB226" s="134"/>
      <c r="CQC226" s="134"/>
      <c r="CQD226" s="131"/>
      <c r="CQE226" s="131"/>
      <c r="CQF226" s="131"/>
      <c r="CQG226" s="132"/>
      <c r="CQI226" s="130"/>
      <c r="CQJ226" s="134"/>
      <c r="CQK226" s="134"/>
      <c r="CQL226" s="131"/>
      <c r="CQM226" s="131"/>
      <c r="CQN226" s="131"/>
      <c r="CQO226" s="132"/>
      <c r="CQQ226" s="130"/>
      <c r="CQR226" s="134"/>
      <c r="CQS226" s="134"/>
      <c r="CQT226" s="131"/>
      <c r="CQU226" s="131"/>
      <c r="CQV226" s="131"/>
      <c r="CQW226" s="132"/>
      <c r="CQY226" s="130"/>
      <c r="CQZ226" s="134"/>
      <c r="CRA226" s="134"/>
      <c r="CRB226" s="131"/>
      <c r="CRC226" s="131"/>
      <c r="CRD226" s="131"/>
      <c r="CRE226" s="132"/>
      <c r="CRG226" s="130"/>
      <c r="CRH226" s="134"/>
      <c r="CRI226" s="134"/>
      <c r="CRJ226" s="131"/>
      <c r="CRK226" s="131"/>
      <c r="CRL226" s="131"/>
      <c r="CRM226" s="132"/>
      <c r="CRO226" s="130"/>
      <c r="CRP226" s="134"/>
      <c r="CRQ226" s="134"/>
      <c r="CRR226" s="131"/>
      <c r="CRS226" s="131"/>
      <c r="CRT226" s="131"/>
      <c r="CRU226" s="132"/>
      <c r="CRW226" s="130"/>
      <c r="CRX226" s="134"/>
      <c r="CRY226" s="134"/>
      <c r="CRZ226" s="131"/>
      <c r="CSA226" s="131"/>
      <c r="CSB226" s="131"/>
      <c r="CSC226" s="132"/>
      <c r="CSE226" s="130"/>
      <c r="CSF226" s="134"/>
      <c r="CSG226" s="134"/>
      <c r="CSH226" s="131"/>
      <c r="CSI226" s="131"/>
      <c r="CSJ226" s="131"/>
      <c r="CSK226" s="132"/>
      <c r="CSM226" s="130"/>
      <c r="CSN226" s="134"/>
      <c r="CSO226" s="134"/>
      <c r="CSP226" s="131"/>
      <c r="CSQ226" s="131"/>
      <c r="CSR226" s="131"/>
      <c r="CSS226" s="132"/>
      <c r="CSU226" s="130"/>
      <c r="CSV226" s="134"/>
      <c r="CSW226" s="134"/>
      <c r="CSX226" s="131"/>
      <c r="CSY226" s="131"/>
      <c r="CSZ226" s="131"/>
      <c r="CTA226" s="132"/>
      <c r="CTC226" s="130"/>
      <c r="CTD226" s="134"/>
      <c r="CTE226" s="134"/>
      <c r="CTF226" s="131"/>
      <c r="CTG226" s="131"/>
      <c r="CTH226" s="131"/>
      <c r="CTI226" s="132"/>
      <c r="CTK226" s="130"/>
      <c r="CTL226" s="134"/>
      <c r="CTM226" s="134"/>
      <c r="CTN226" s="131"/>
      <c r="CTO226" s="131"/>
      <c r="CTP226" s="131"/>
      <c r="CTQ226" s="132"/>
      <c r="CTS226" s="130"/>
      <c r="CTT226" s="134"/>
      <c r="CTU226" s="134"/>
      <c r="CTV226" s="131"/>
      <c r="CTW226" s="131"/>
      <c r="CTX226" s="131"/>
      <c r="CTY226" s="132"/>
      <c r="CUA226" s="130"/>
      <c r="CUB226" s="134"/>
      <c r="CUC226" s="134"/>
      <c r="CUD226" s="131"/>
      <c r="CUE226" s="131"/>
      <c r="CUF226" s="131"/>
      <c r="CUG226" s="132"/>
      <c r="CUI226" s="130"/>
      <c r="CUJ226" s="134"/>
      <c r="CUK226" s="134"/>
      <c r="CUL226" s="131"/>
      <c r="CUM226" s="131"/>
      <c r="CUN226" s="131"/>
      <c r="CUO226" s="132"/>
      <c r="CUQ226" s="130"/>
      <c r="CUR226" s="134"/>
      <c r="CUS226" s="134"/>
      <c r="CUT226" s="131"/>
      <c r="CUU226" s="131"/>
      <c r="CUV226" s="131"/>
      <c r="CUW226" s="132"/>
      <c r="CUY226" s="130"/>
      <c r="CUZ226" s="134"/>
      <c r="CVA226" s="134"/>
      <c r="CVB226" s="131"/>
      <c r="CVC226" s="131"/>
      <c r="CVD226" s="131"/>
      <c r="CVE226" s="132"/>
      <c r="CVG226" s="130"/>
      <c r="CVH226" s="134"/>
      <c r="CVI226" s="134"/>
      <c r="CVJ226" s="131"/>
      <c r="CVK226" s="131"/>
      <c r="CVL226" s="131"/>
      <c r="CVM226" s="132"/>
      <c r="CVO226" s="130"/>
      <c r="CVP226" s="134"/>
      <c r="CVQ226" s="134"/>
      <c r="CVR226" s="131"/>
      <c r="CVS226" s="131"/>
      <c r="CVT226" s="131"/>
      <c r="CVU226" s="132"/>
      <c r="CVW226" s="130"/>
      <c r="CVX226" s="134"/>
      <c r="CVY226" s="134"/>
      <c r="CVZ226" s="131"/>
      <c r="CWA226" s="131"/>
      <c r="CWB226" s="131"/>
      <c r="CWC226" s="132"/>
      <c r="CWE226" s="130"/>
      <c r="CWF226" s="134"/>
      <c r="CWG226" s="134"/>
      <c r="CWH226" s="131"/>
      <c r="CWI226" s="131"/>
      <c r="CWJ226" s="131"/>
      <c r="CWK226" s="132"/>
      <c r="CWM226" s="130"/>
      <c r="CWN226" s="134"/>
      <c r="CWO226" s="134"/>
      <c r="CWP226" s="131"/>
      <c r="CWQ226" s="131"/>
      <c r="CWR226" s="131"/>
      <c r="CWS226" s="132"/>
      <c r="CWU226" s="130"/>
      <c r="CWV226" s="134"/>
      <c r="CWW226" s="134"/>
      <c r="CWX226" s="131"/>
      <c r="CWY226" s="131"/>
      <c r="CWZ226" s="131"/>
      <c r="CXA226" s="132"/>
      <c r="CXC226" s="130"/>
      <c r="CXD226" s="134"/>
      <c r="CXE226" s="134"/>
      <c r="CXF226" s="131"/>
      <c r="CXG226" s="131"/>
      <c r="CXH226" s="131"/>
      <c r="CXI226" s="132"/>
      <c r="CXK226" s="130"/>
      <c r="CXL226" s="134"/>
      <c r="CXM226" s="134"/>
      <c r="CXN226" s="131"/>
      <c r="CXO226" s="131"/>
      <c r="CXP226" s="131"/>
      <c r="CXQ226" s="132"/>
      <c r="CXS226" s="130"/>
      <c r="CXT226" s="134"/>
      <c r="CXU226" s="134"/>
      <c r="CXV226" s="131"/>
      <c r="CXW226" s="131"/>
      <c r="CXX226" s="131"/>
      <c r="CXY226" s="132"/>
      <c r="CYA226" s="130"/>
      <c r="CYB226" s="134"/>
      <c r="CYC226" s="134"/>
      <c r="CYD226" s="131"/>
      <c r="CYE226" s="131"/>
      <c r="CYF226" s="131"/>
      <c r="CYG226" s="132"/>
      <c r="CYI226" s="130"/>
      <c r="CYJ226" s="134"/>
      <c r="CYK226" s="134"/>
      <c r="CYL226" s="131"/>
      <c r="CYM226" s="131"/>
      <c r="CYN226" s="131"/>
      <c r="CYO226" s="132"/>
      <c r="CYQ226" s="130"/>
      <c r="CYR226" s="134"/>
      <c r="CYS226" s="134"/>
      <c r="CYT226" s="131"/>
      <c r="CYU226" s="131"/>
      <c r="CYV226" s="131"/>
      <c r="CYW226" s="132"/>
      <c r="CYY226" s="130"/>
      <c r="CYZ226" s="134"/>
      <c r="CZA226" s="134"/>
      <c r="CZB226" s="131"/>
      <c r="CZC226" s="131"/>
      <c r="CZD226" s="131"/>
      <c r="CZE226" s="132"/>
      <c r="CZG226" s="130"/>
      <c r="CZH226" s="134"/>
      <c r="CZI226" s="134"/>
      <c r="CZJ226" s="131"/>
      <c r="CZK226" s="131"/>
      <c r="CZL226" s="131"/>
      <c r="CZM226" s="132"/>
      <c r="CZO226" s="130"/>
      <c r="CZP226" s="134"/>
      <c r="CZQ226" s="134"/>
      <c r="CZR226" s="131"/>
      <c r="CZS226" s="131"/>
      <c r="CZT226" s="131"/>
      <c r="CZU226" s="132"/>
      <c r="CZW226" s="130"/>
      <c r="CZX226" s="134"/>
      <c r="CZY226" s="134"/>
      <c r="CZZ226" s="131"/>
      <c r="DAA226" s="131"/>
      <c r="DAB226" s="131"/>
      <c r="DAC226" s="132"/>
      <c r="DAE226" s="130"/>
      <c r="DAF226" s="134"/>
      <c r="DAG226" s="134"/>
      <c r="DAH226" s="131"/>
      <c r="DAI226" s="131"/>
      <c r="DAJ226" s="131"/>
      <c r="DAK226" s="132"/>
      <c r="DAM226" s="130"/>
      <c r="DAN226" s="134"/>
      <c r="DAO226" s="134"/>
      <c r="DAP226" s="131"/>
      <c r="DAQ226" s="131"/>
      <c r="DAR226" s="131"/>
      <c r="DAS226" s="132"/>
      <c r="DAU226" s="130"/>
      <c r="DAV226" s="134"/>
      <c r="DAW226" s="134"/>
      <c r="DAX226" s="131"/>
      <c r="DAY226" s="131"/>
      <c r="DAZ226" s="131"/>
      <c r="DBA226" s="132"/>
      <c r="DBC226" s="130"/>
      <c r="DBD226" s="134"/>
      <c r="DBE226" s="134"/>
      <c r="DBF226" s="131"/>
      <c r="DBG226" s="131"/>
      <c r="DBH226" s="131"/>
      <c r="DBI226" s="132"/>
      <c r="DBK226" s="130"/>
      <c r="DBL226" s="134"/>
      <c r="DBM226" s="134"/>
      <c r="DBN226" s="131"/>
      <c r="DBO226" s="131"/>
      <c r="DBP226" s="131"/>
      <c r="DBQ226" s="132"/>
      <c r="DBS226" s="130"/>
      <c r="DBT226" s="134"/>
      <c r="DBU226" s="134"/>
      <c r="DBV226" s="131"/>
      <c r="DBW226" s="131"/>
      <c r="DBX226" s="131"/>
      <c r="DBY226" s="132"/>
      <c r="DCA226" s="130"/>
      <c r="DCB226" s="134"/>
      <c r="DCC226" s="134"/>
      <c r="DCD226" s="131"/>
      <c r="DCE226" s="131"/>
      <c r="DCF226" s="131"/>
      <c r="DCG226" s="132"/>
      <c r="DCI226" s="130"/>
      <c r="DCJ226" s="134"/>
      <c r="DCK226" s="134"/>
      <c r="DCL226" s="131"/>
      <c r="DCM226" s="131"/>
      <c r="DCN226" s="131"/>
      <c r="DCO226" s="132"/>
      <c r="DCQ226" s="130"/>
      <c r="DCR226" s="134"/>
      <c r="DCS226" s="134"/>
      <c r="DCT226" s="131"/>
      <c r="DCU226" s="131"/>
      <c r="DCV226" s="131"/>
      <c r="DCW226" s="132"/>
      <c r="DCY226" s="130"/>
      <c r="DCZ226" s="134"/>
      <c r="DDA226" s="134"/>
      <c r="DDB226" s="131"/>
      <c r="DDC226" s="131"/>
      <c r="DDD226" s="131"/>
      <c r="DDE226" s="132"/>
      <c r="DDG226" s="130"/>
      <c r="DDH226" s="134"/>
      <c r="DDI226" s="134"/>
      <c r="DDJ226" s="131"/>
      <c r="DDK226" s="131"/>
      <c r="DDL226" s="131"/>
      <c r="DDM226" s="132"/>
      <c r="DDO226" s="130"/>
      <c r="DDP226" s="134"/>
      <c r="DDQ226" s="134"/>
      <c r="DDR226" s="131"/>
      <c r="DDS226" s="131"/>
      <c r="DDT226" s="131"/>
      <c r="DDU226" s="132"/>
      <c r="DDW226" s="130"/>
      <c r="DDX226" s="134"/>
      <c r="DDY226" s="134"/>
      <c r="DDZ226" s="131"/>
      <c r="DEA226" s="131"/>
      <c r="DEB226" s="131"/>
      <c r="DEC226" s="132"/>
      <c r="DEE226" s="130"/>
      <c r="DEF226" s="134"/>
      <c r="DEG226" s="134"/>
      <c r="DEH226" s="131"/>
      <c r="DEI226" s="131"/>
      <c r="DEJ226" s="131"/>
      <c r="DEK226" s="132"/>
      <c r="DEM226" s="130"/>
      <c r="DEN226" s="134"/>
      <c r="DEO226" s="134"/>
      <c r="DEP226" s="131"/>
      <c r="DEQ226" s="131"/>
      <c r="DER226" s="131"/>
      <c r="DES226" s="132"/>
      <c r="DEU226" s="130"/>
      <c r="DEV226" s="134"/>
      <c r="DEW226" s="134"/>
      <c r="DEX226" s="131"/>
      <c r="DEY226" s="131"/>
      <c r="DEZ226" s="131"/>
      <c r="DFA226" s="132"/>
      <c r="DFC226" s="130"/>
      <c r="DFD226" s="134"/>
      <c r="DFE226" s="134"/>
      <c r="DFF226" s="131"/>
      <c r="DFG226" s="131"/>
      <c r="DFH226" s="131"/>
      <c r="DFI226" s="132"/>
      <c r="DFK226" s="130"/>
      <c r="DFL226" s="134"/>
      <c r="DFM226" s="134"/>
      <c r="DFN226" s="131"/>
      <c r="DFO226" s="131"/>
      <c r="DFP226" s="131"/>
      <c r="DFQ226" s="132"/>
      <c r="DFS226" s="130"/>
      <c r="DFT226" s="134"/>
      <c r="DFU226" s="134"/>
      <c r="DFV226" s="131"/>
      <c r="DFW226" s="131"/>
      <c r="DFX226" s="131"/>
      <c r="DFY226" s="132"/>
      <c r="DGA226" s="130"/>
      <c r="DGB226" s="134"/>
      <c r="DGC226" s="134"/>
      <c r="DGD226" s="131"/>
      <c r="DGE226" s="131"/>
      <c r="DGF226" s="131"/>
      <c r="DGG226" s="132"/>
      <c r="DGI226" s="130"/>
      <c r="DGJ226" s="134"/>
      <c r="DGK226" s="134"/>
      <c r="DGL226" s="131"/>
      <c r="DGM226" s="131"/>
      <c r="DGN226" s="131"/>
      <c r="DGO226" s="132"/>
      <c r="DGQ226" s="130"/>
      <c r="DGR226" s="134"/>
      <c r="DGS226" s="134"/>
      <c r="DGT226" s="131"/>
      <c r="DGU226" s="131"/>
      <c r="DGV226" s="131"/>
      <c r="DGW226" s="132"/>
      <c r="DGY226" s="130"/>
      <c r="DGZ226" s="134"/>
      <c r="DHA226" s="134"/>
      <c r="DHB226" s="131"/>
      <c r="DHC226" s="131"/>
      <c r="DHD226" s="131"/>
      <c r="DHE226" s="132"/>
      <c r="DHG226" s="130"/>
      <c r="DHH226" s="134"/>
      <c r="DHI226" s="134"/>
      <c r="DHJ226" s="131"/>
      <c r="DHK226" s="131"/>
      <c r="DHL226" s="131"/>
      <c r="DHM226" s="132"/>
      <c r="DHO226" s="130"/>
      <c r="DHP226" s="134"/>
      <c r="DHQ226" s="134"/>
      <c r="DHR226" s="131"/>
      <c r="DHS226" s="131"/>
      <c r="DHT226" s="131"/>
      <c r="DHU226" s="132"/>
      <c r="DHW226" s="130"/>
      <c r="DHX226" s="134"/>
      <c r="DHY226" s="134"/>
      <c r="DHZ226" s="131"/>
      <c r="DIA226" s="131"/>
      <c r="DIB226" s="131"/>
      <c r="DIC226" s="132"/>
      <c r="DIE226" s="130"/>
      <c r="DIF226" s="134"/>
      <c r="DIG226" s="134"/>
      <c r="DIH226" s="131"/>
      <c r="DII226" s="131"/>
      <c r="DIJ226" s="131"/>
      <c r="DIK226" s="132"/>
      <c r="DIM226" s="130"/>
      <c r="DIN226" s="134"/>
      <c r="DIO226" s="134"/>
      <c r="DIP226" s="131"/>
      <c r="DIQ226" s="131"/>
      <c r="DIR226" s="131"/>
      <c r="DIS226" s="132"/>
      <c r="DIU226" s="130"/>
      <c r="DIV226" s="134"/>
      <c r="DIW226" s="134"/>
      <c r="DIX226" s="131"/>
      <c r="DIY226" s="131"/>
      <c r="DIZ226" s="131"/>
      <c r="DJA226" s="132"/>
      <c r="DJC226" s="130"/>
      <c r="DJD226" s="134"/>
      <c r="DJE226" s="134"/>
      <c r="DJF226" s="131"/>
      <c r="DJG226" s="131"/>
      <c r="DJH226" s="131"/>
      <c r="DJI226" s="132"/>
      <c r="DJK226" s="130"/>
      <c r="DJL226" s="134"/>
      <c r="DJM226" s="134"/>
      <c r="DJN226" s="131"/>
      <c r="DJO226" s="131"/>
      <c r="DJP226" s="131"/>
      <c r="DJQ226" s="132"/>
      <c r="DJS226" s="130"/>
      <c r="DJT226" s="134"/>
      <c r="DJU226" s="134"/>
      <c r="DJV226" s="131"/>
      <c r="DJW226" s="131"/>
      <c r="DJX226" s="131"/>
      <c r="DJY226" s="132"/>
      <c r="DKA226" s="130"/>
      <c r="DKB226" s="134"/>
      <c r="DKC226" s="134"/>
      <c r="DKD226" s="131"/>
      <c r="DKE226" s="131"/>
      <c r="DKF226" s="131"/>
      <c r="DKG226" s="132"/>
      <c r="DKI226" s="130"/>
      <c r="DKJ226" s="134"/>
      <c r="DKK226" s="134"/>
      <c r="DKL226" s="131"/>
      <c r="DKM226" s="131"/>
      <c r="DKN226" s="131"/>
      <c r="DKO226" s="132"/>
      <c r="DKQ226" s="130"/>
      <c r="DKR226" s="134"/>
      <c r="DKS226" s="134"/>
      <c r="DKT226" s="131"/>
      <c r="DKU226" s="131"/>
      <c r="DKV226" s="131"/>
      <c r="DKW226" s="132"/>
      <c r="DKY226" s="130"/>
      <c r="DKZ226" s="134"/>
      <c r="DLA226" s="134"/>
      <c r="DLB226" s="131"/>
      <c r="DLC226" s="131"/>
      <c r="DLD226" s="131"/>
      <c r="DLE226" s="132"/>
      <c r="DLG226" s="130"/>
      <c r="DLH226" s="134"/>
      <c r="DLI226" s="134"/>
      <c r="DLJ226" s="131"/>
      <c r="DLK226" s="131"/>
      <c r="DLL226" s="131"/>
      <c r="DLM226" s="132"/>
      <c r="DLO226" s="130"/>
      <c r="DLP226" s="134"/>
      <c r="DLQ226" s="134"/>
      <c r="DLR226" s="131"/>
      <c r="DLS226" s="131"/>
      <c r="DLT226" s="131"/>
      <c r="DLU226" s="132"/>
      <c r="DLW226" s="130"/>
      <c r="DLX226" s="134"/>
      <c r="DLY226" s="134"/>
      <c r="DLZ226" s="131"/>
      <c r="DMA226" s="131"/>
      <c r="DMB226" s="131"/>
      <c r="DMC226" s="132"/>
      <c r="DME226" s="130"/>
      <c r="DMF226" s="134"/>
      <c r="DMG226" s="134"/>
      <c r="DMH226" s="131"/>
      <c r="DMI226" s="131"/>
      <c r="DMJ226" s="131"/>
      <c r="DMK226" s="132"/>
      <c r="DMM226" s="130"/>
      <c r="DMN226" s="134"/>
      <c r="DMO226" s="134"/>
      <c r="DMP226" s="131"/>
      <c r="DMQ226" s="131"/>
      <c r="DMR226" s="131"/>
      <c r="DMS226" s="132"/>
      <c r="DMU226" s="130"/>
      <c r="DMV226" s="134"/>
      <c r="DMW226" s="134"/>
      <c r="DMX226" s="131"/>
      <c r="DMY226" s="131"/>
      <c r="DMZ226" s="131"/>
      <c r="DNA226" s="132"/>
      <c r="DNC226" s="130"/>
      <c r="DND226" s="134"/>
      <c r="DNE226" s="134"/>
      <c r="DNF226" s="131"/>
      <c r="DNG226" s="131"/>
      <c r="DNH226" s="131"/>
      <c r="DNI226" s="132"/>
      <c r="DNK226" s="130"/>
      <c r="DNL226" s="134"/>
      <c r="DNM226" s="134"/>
      <c r="DNN226" s="131"/>
      <c r="DNO226" s="131"/>
      <c r="DNP226" s="131"/>
      <c r="DNQ226" s="132"/>
      <c r="DNS226" s="130"/>
      <c r="DNT226" s="134"/>
      <c r="DNU226" s="134"/>
      <c r="DNV226" s="131"/>
      <c r="DNW226" s="131"/>
      <c r="DNX226" s="131"/>
      <c r="DNY226" s="132"/>
      <c r="DOA226" s="130"/>
      <c r="DOB226" s="134"/>
      <c r="DOC226" s="134"/>
      <c r="DOD226" s="131"/>
      <c r="DOE226" s="131"/>
      <c r="DOF226" s="131"/>
      <c r="DOG226" s="132"/>
      <c r="DOI226" s="130"/>
      <c r="DOJ226" s="134"/>
      <c r="DOK226" s="134"/>
      <c r="DOL226" s="131"/>
      <c r="DOM226" s="131"/>
      <c r="DON226" s="131"/>
      <c r="DOO226" s="132"/>
      <c r="DOQ226" s="130"/>
      <c r="DOR226" s="134"/>
      <c r="DOS226" s="134"/>
      <c r="DOT226" s="131"/>
      <c r="DOU226" s="131"/>
      <c r="DOV226" s="131"/>
      <c r="DOW226" s="132"/>
      <c r="DOY226" s="130"/>
      <c r="DOZ226" s="134"/>
      <c r="DPA226" s="134"/>
      <c r="DPB226" s="131"/>
      <c r="DPC226" s="131"/>
      <c r="DPD226" s="131"/>
      <c r="DPE226" s="132"/>
      <c r="DPG226" s="130"/>
      <c r="DPH226" s="134"/>
      <c r="DPI226" s="134"/>
      <c r="DPJ226" s="131"/>
      <c r="DPK226" s="131"/>
      <c r="DPL226" s="131"/>
      <c r="DPM226" s="132"/>
      <c r="DPO226" s="130"/>
      <c r="DPP226" s="134"/>
      <c r="DPQ226" s="134"/>
      <c r="DPR226" s="131"/>
      <c r="DPS226" s="131"/>
      <c r="DPT226" s="131"/>
      <c r="DPU226" s="132"/>
      <c r="DPW226" s="130"/>
      <c r="DPX226" s="134"/>
      <c r="DPY226" s="134"/>
      <c r="DPZ226" s="131"/>
      <c r="DQA226" s="131"/>
      <c r="DQB226" s="131"/>
      <c r="DQC226" s="132"/>
      <c r="DQE226" s="130"/>
      <c r="DQF226" s="134"/>
      <c r="DQG226" s="134"/>
      <c r="DQH226" s="131"/>
      <c r="DQI226" s="131"/>
      <c r="DQJ226" s="131"/>
      <c r="DQK226" s="132"/>
      <c r="DQM226" s="130"/>
      <c r="DQN226" s="134"/>
      <c r="DQO226" s="134"/>
      <c r="DQP226" s="131"/>
      <c r="DQQ226" s="131"/>
      <c r="DQR226" s="131"/>
      <c r="DQS226" s="132"/>
      <c r="DQU226" s="130"/>
      <c r="DQV226" s="134"/>
      <c r="DQW226" s="134"/>
      <c r="DQX226" s="131"/>
      <c r="DQY226" s="131"/>
      <c r="DQZ226" s="131"/>
      <c r="DRA226" s="132"/>
      <c r="DRC226" s="130"/>
      <c r="DRD226" s="134"/>
      <c r="DRE226" s="134"/>
      <c r="DRF226" s="131"/>
      <c r="DRG226" s="131"/>
      <c r="DRH226" s="131"/>
      <c r="DRI226" s="132"/>
      <c r="DRK226" s="130"/>
      <c r="DRL226" s="134"/>
      <c r="DRM226" s="134"/>
      <c r="DRN226" s="131"/>
      <c r="DRO226" s="131"/>
      <c r="DRP226" s="131"/>
      <c r="DRQ226" s="132"/>
      <c r="DRS226" s="130"/>
      <c r="DRT226" s="134"/>
      <c r="DRU226" s="134"/>
      <c r="DRV226" s="131"/>
      <c r="DRW226" s="131"/>
      <c r="DRX226" s="131"/>
      <c r="DRY226" s="132"/>
      <c r="DSA226" s="130"/>
      <c r="DSB226" s="134"/>
      <c r="DSC226" s="134"/>
      <c r="DSD226" s="131"/>
      <c r="DSE226" s="131"/>
      <c r="DSF226" s="131"/>
      <c r="DSG226" s="132"/>
      <c r="DSI226" s="130"/>
      <c r="DSJ226" s="134"/>
      <c r="DSK226" s="134"/>
      <c r="DSL226" s="131"/>
      <c r="DSM226" s="131"/>
      <c r="DSN226" s="131"/>
      <c r="DSO226" s="132"/>
      <c r="DSQ226" s="130"/>
      <c r="DSR226" s="134"/>
      <c r="DSS226" s="134"/>
      <c r="DST226" s="131"/>
      <c r="DSU226" s="131"/>
      <c r="DSV226" s="131"/>
      <c r="DSW226" s="132"/>
      <c r="DSY226" s="130"/>
      <c r="DSZ226" s="134"/>
      <c r="DTA226" s="134"/>
      <c r="DTB226" s="131"/>
      <c r="DTC226" s="131"/>
      <c r="DTD226" s="131"/>
      <c r="DTE226" s="132"/>
      <c r="DTG226" s="130"/>
      <c r="DTH226" s="134"/>
      <c r="DTI226" s="134"/>
      <c r="DTJ226" s="131"/>
      <c r="DTK226" s="131"/>
      <c r="DTL226" s="131"/>
      <c r="DTM226" s="132"/>
      <c r="DTO226" s="130"/>
      <c r="DTP226" s="134"/>
      <c r="DTQ226" s="134"/>
      <c r="DTR226" s="131"/>
      <c r="DTS226" s="131"/>
      <c r="DTT226" s="131"/>
      <c r="DTU226" s="132"/>
      <c r="DTW226" s="130"/>
      <c r="DTX226" s="134"/>
      <c r="DTY226" s="134"/>
      <c r="DTZ226" s="131"/>
      <c r="DUA226" s="131"/>
      <c r="DUB226" s="131"/>
      <c r="DUC226" s="132"/>
      <c r="DUE226" s="130"/>
      <c r="DUF226" s="134"/>
      <c r="DUG226" s="134"/>
      <c r="DUH226" s="131"/>
      <c r="DUI226" s="131"/>
      <c r="DUJ226" s="131"/>
      <c r="DUK226" s="132"/>
      <c r="DUM226" s="130"/>
      <c r="DUN226" s="134"/>
      <c r="DUO226" s="134"/>
      <c r="DUP226" s="131"/>
      <c r="DUQ226" s="131"/>
      <c r="DUR226" s="131"/>
      <c r="DUS226" s="132"/>
      <c r="DUU226" s="130"/>
      <c r="DUV226" s="134"/>
      <c r="DUW226" s="134"/>
      <c r="DUX226" s="131"/>
      <c r="DUY226" s="131"/>
      <c r="DUZ226" s="131"/>
      <c r="DVA226" s="132"/>
      <c r="DVC226" s="130"/>
      <c r="DVD226" s="134"/>
      <c r="DVE226" s="134"/>
      <c r="DVF226" s="131"/>
      <c r="DVG226" s="131"/>
      <c r="DVH226" s="131"/>
      <c r="DVI226" s="132"/>
      <c r="DVK226" s="130"/>
      <c r="DVL226" s="134"/>
      <c r="DVM226" s="134"/>
      <c r="DVN226" s="131"/>
      <c r="DVO226" s="131"/>
      <c r="DVP226" s="131"/>
      <c r="DVQ226" s="132"/>
      <c r="DVS226" s="130"/>
      <c r="DVT226" s="134"/>
      <c r="DVU226" s="134"/>
      <c r="DVV226" s="131"/>
      <c r="DVW226" s="131"/>
      <c r="DVX226" s="131"/>
      <c r="DVY226" s="132"/>
      <c r="DWA226" s="130"/>
      <c r="DWB226" s="134"/>
      <c r="DWC226" s="134"/>
      <c r="DWD226" s="131"/>
      <c r="DWE226" s="131"/>
      <c r="DWF226" s="131"/>
      <c r="DWG226" s="132"/>
      <c r="DWI226" s="130"/>
      <c r="DWJ226" s="134"/>
      <c r="DWK226" s="134"/>
      <c r="DWL226" s="131"/>
      <c r="DWM226" s="131"/>
      <c r="DWN226" s="131"/>
      <c r="DWO226" s="132"/>
      <c r="DWQ226" s="130"/>
      <c r="DWR226" s="134"/>
      <c r="DWS226" s="134"/>
      <c r="DWT226" s="131"/>
      <c r="DWU226" s="131"/>
      <c r="DWV226" s="131"/>
      <c r="DWW226" s="132"/>
      <c r="DWY226" s="130"/>
      <c r="DWZ226" s="134"/>
      <c r="DXA226" s="134"/>
      <c r="DXB226" s="131"/>
      <c r="DXC226" s="131"/>
      <c r="DXD226" s="131"/>
      <c r="DXE226" s="132"/>
      <c r="DXG226" s="130"/>
      <c r="DXH226" s="134"/>
      <c r="DXI226" s="134"/>
      <c r="DXJ226" s="131"/>
      <c r="DXK226" s="131"/>
      <c r="DXL226" s="131"/>
      <c r="DXM226" s="132"/>
      <c r="DXO226" s="130"/>
      <c r="DXP226" s="134"/>
      <c r="DXQ226" s="134"/>
      <c r="DXR226" s="131"/>
      <c r="DXS226" s="131"/>
      <c r="DXT226" s="131"/>
      <c r="DXU226" s="132"/>
      <c r="DXW226" s="130"/>
      <c r="DXX226" s="134"/>
      <c r="DXY226" s="134"/>
      <c r="DXZ226" s="131"/>
      <c r="DYA226" s="131"/>
      <c r="DYB226" s="131"/>
      <c r="DYC226" s="132"/>
      <c r="DYE226" s="130"/>
      <c r="DYF226" s="134"/>
      <c r="DYG226" s="134"/>
      <c r="DYH226" s="131"/>
      <c r="DYI226" s="131"/>
      <c r="DYJ226" s="131"/>
      <c r="DYK226" s="132"/>
      <c r="DYM226" s="130"/>
      <c r="DYN226" s="134"/>
      <c r="DYO226" s="134"/>
      <c r="DYP226" s="131"/>
      <c r="DYQ226" s="131"/>
      <c r="DYR226" s="131"/>
      <c r="DYS226" s="132"/>
      <c r="DYU226" s="130"/>
      <c r="DYV226" s="134"/>
      <c r="DYW226" s="134"/>
      <c r="DYX226" s="131"/>
      <c r="DYY226" s="131"/>
      <c r="DYZ226" s="131"/>
      <c r="DZA226" s="132"/>
      <c r="DZC226" s="130"/>
      <c r="DZD226" s="134"/>
      <c r="DZE226" s="134"/>
      <c r="DZF226" s="131"/>
      <c r="DZG226" s="131"/>
      <c r="DZH226" s="131"/>
      <c r="DZI226" s="132"/>
      <c r="DZK226" s="130"/>
      <c r="DZL226" s="134"/>
      <c r="DZM226" s="134"/>
      <c r="DZN226" s="131"/>
      <c r="DZO226" s="131"/>
      <c r="DZP226" s="131"/>
      <c r="DZQ226" s="132"/>
      <c r="DZS226" s="130"/>
      <c r="DZT226" s="134"/>
      <c r="DZU226" s="134"/>
      <c r="DZV226" s="131"/>
      <c r="DZW226" s="131"/>
      <c r="DZX226" s="131"/>
      <c r="DZY226" s="132"/>
      <c r="EAA226" s="130"/>
      <c r="EAB226" s="134"/>
      <c r="EAC226" s="134"/>
      <c r="EAD226" s="131"/>
      <c r="EAE226" s="131"/>
      <c r="EAF226" s="131"/>
      <c r="EAG226" s="132"/>
      <c r="EAI226" s="130"/>
      <c r="EAJ226" s="134"/>
      <c r="EAK226" s="134"/>
      <c r="EAL226" s="131"/>
      <c r="EAM226" s="131"/>
      <c r="EAN226" s="131"/>
      <c r="EAO226" s="132"/>
      <c r="EAQ226" s="130"/>
      <c r="EAR226" s="134"/>
      <c r="EAS226" s="134"/>
      <c r="EAT226" s="131"/>
      <c r="EAU226" s="131"/>
      <c r="EAV226" s="131"/>
      <c r="EAW226" s="132"/>
      <c r="EAY226" s="130"/>
      <c r="EAZ226" s="134"/>
      <c r="EBA226" s="134"/>
      <c r="EBB226" s="131"/>
      <c r="EBC226" s="131"/>
      <c r="EBD226" s="131"/>
      <c r="EBE226" s="132"/>
      <c r="EBG226" s="130"/>
      <c r="EBH226" s="134"/>
      <c r="EBI226" s="134"/>
      <c r="EBJ226" s="131"/>
      <c r="EBK226" s="131"/>
      <c r="EBL226" s="131"/>
      <c r="EBM226" s="132"/>
      <c r="EBO226" s="130"/>
      <c r="EBP226" s="134"/>
      <c r="EBQ226" s="134"/>
      <c r="EBR226" s="131"/>
      <c r="EBS226" s="131"/>
      <c r="EBT226" s="131"/>
      <c r="EBU226" s="132"/>
      <c r="EBW226" s="130"/>
      <c r="EBX226" s="134"/>
      <c r="EBY226" s="134"/>
      <c r="EBZ226" s="131"/>
      <c r="ECA226" s="131"/>
      <c r="ECB226" s="131"/>
      <c r="ECC226" s="132"/>
      <c r="ECE226" s="130"/>
      <c r="ECF226" s="134"/>
      <c r="ECG226" s="134"/>
      <c r="ECH226" s="131"/>
      <c r="ECI226" s="131"/>
      <c r="ECJ226" s="131"/>
      <c r="ECK226" s="132"/>
      <c r="ECM226" s="130"/>
      <c r="ECN226" s="134"/>
      <c r="ECO226" s="134"/>
      <c r="ECP226" s="131"/>
      <c r="ECQ226" s="131"/>
      <c r="ECR226" s="131"/>
      <c r="ECS226" s="132"/>
      <c r="ECU226" s="130"/>
      <c r="ECV226" s="134"/>
      <c r="ECW226" s="134"/>
      <c r="ECX226" s="131"/>
      <c r="ECY226" s="131"/>
      <c r="ECZ226" s="131"/>
      <c r="EDA226" s="132"/>
      <c r="EDC226" s="130"/>
      <c r="EDD226" s="134"/>
      <c r="EDE226" s="134"/>
      <c r="EDF226" s="131"/>
      <c r="EDG226" s="131"/>
      <c r="EDH226" s="131"/>
      <c r="EDI226" s="132"/>
      <c r="EDK226" s="130"/>
      <c r="EDL226" s="134"/>
      <c r="EDM226" s="134"/>
      <c r="EDN226" s="131"/>
      <c r="EDO226" s="131"/>
      <c r="EDP226" s="131"/>
      <c r="EDQ226" s="132"/>
      <c r="EDS226" s="130"/>
      <c r="EDT226" s="134"/>
      <c r="EDU226" s="134"/>
      <c r="EDV226" s="131"/>
      <c r="EDW226" s="131"/>
      <c r="EDX226" s="131"/>
      <c r="EDY226" s="132"/>
      <c r="EEA226" s="130"/>
      <c r="EEB226" s="134"/>
      <c r="EEC226" s="134"/>
      <c r="EED226" s="131"/>
      <c r="EEE226" s="131"/>
      <c r="EEF226" s="131"/>
      <c r="EEG226" s="132"/>
      <c r="EEI226" s="130"/>
      <c r="EEJ226" s="134"/>
      <c r="EEK226" s="134"/>
      <c r="EEL226" s="131"/>
      <c r="EEM226" s="131"/>
      <c r="EEN226" s="131"/>
      <c r="EEO226" s="132"/>
      <c r="EEQ226" s="130"/>
      <c r="EER226" s="134"/>
      <c r="EES226" s="134"/>
      <c r="EET226" s="131"/>
      <c r="EEU226" s="131"/>
      <c r="EEV226" s="131"/>
      <c r="EEW226" s="132"/>
      <c r="EEY226" s="130"/>
      <c r="EEZ226" s="134"/>
      <c r="EFA226" s="134"/>
      <c r="EFB226" s="131"/>
      <c r="EFC226" s="131"/>
      <c r="EFD226" s="131"/>
      <c r="EFE226" s="132"/>
      <c r="EFG226" s="130"/>
      <c r="EFH226" s="134"/>
      <c r="EFI226" s="134"/>
      <c r="EFJ226" s="131"/>
      <c r="EFK226" s="131"/>
      <c r="EFL226" s="131"/>
      <c r="EFM226" s="132"/>
      <c r="EFO226" s="130"/>
      <c r="EFP226" s="134"/>
      <c r="EFQ226" s="134"/>
      <c r="EFR226" s="131"/>
      <c r="EFS226" s="131"/>
      <c r="EFT226" s="131"/>
      <c r="EFU226" s="132"/>
      <c r="EFW226" s="130"/>
      <c r="EFX226" s="134"/>
      <c r="EFY226" s="134"/>
      <c r="EFZ226" s="131"/>
      <c r="EGA226" s="131"/>
      <c r="EGB226" s="131"/>
      <c r="EGC226" s="132"/>
      <c r="EGE226" s="130"/>
      <c r="EGF226" s="134"/>
      <c r="EGG226" s="134"/>
      <c r="EGH226" s="131"/>
      <c r="EGI226" s="131"/>
      <c r="EGJ226" s="131"/>
      <c r="EGK226" s="132"/>
      <c r="EGM226" s="130"/>
      <c r="EGN226" s="134"/>
      <c r="EGO226" s="134"/>
      <c r="EGP226" s="131"/>
      <c r="EGQ226" s="131"/>
      <c r="EGR226" s="131"/>
      <c r="EGS226" s="132"/>
      <c r="EGU226" s="130"/>
      <c r="EGV226" s="134"/>
      <c r="EGW226" s="134"/>
      <c r="EGX226" s="131"/>
      <c r="EGY226" s="131"/>
      <c r="EGZ226" s="131"/>
      <c r="EHA226" s="132"/>
      <c r="EHC226" s="130"/>
      <c r="EHD226" s="134"/>
      <c r="EHE226" s="134"/>
      <c r="EHF226" s="131"/>
      <c r="EHG226" s="131"/>
      <c r="EHH226" s="131"/>
      <c r="EHI226" s="132"/>
      <c r="EHK226" s="130"/>
      <c r="EHL226" s="134"/>
      <c r="EHM226" s="134"/>
      <c r="EHN226" s="131"/>
      <c r="EHO226" s="131"/>
      <c r="EHP226" s="131"/>
      <c r="EHQ226" s="132"/>
      <c r="EHS226" s="130"/>
      <c r="EHT226" s="134"/>
      <c r="EHU226" s="134"/>
      <c r="EHV226" s="131"/>
      <c r="EHW226" s="131"/>
      <c r="EHX226" s="131"/>
      <c r="EHY226" s="132"/>
      <c r="EIA226" s="130"/>
      <c r="EIB226" s="134"/>
      <c r="EIC226" s="134"/>
      <c r="EID226" s="131"/>
      <c r="EIE226" s="131"/>
      <c r="EIF226" s="131"/>
      <c r="EIG226" s="132"/>
      <c r="EII226" s="130"/>
      <c r="EIJ226" s="134"/>
      <c r="EIK226" s="134"/>
      <c r="EIL226" s="131"/>
      <c r="EIM226" s="131"/>
      <c r="EIN226" s="131"/>
      <c r="EIO226" s="132"/>
      <c r="EIQ226" s="130"/>
      <c r="EIR226" s="134"/>
      <c r="EIS226" s="134"/>
      <c r="EIT226" s="131"/>
      <c r="EIU226" s="131"/>
      <c r="EIV226" s="131"/>
      <c r="EIW226" s="132"/>
      <c r="EIY226" s="130"/>
      <c r="EIZ226" s="134"/>
      <c r="EJA226" s="134"/>
      <c r="EJB226" s="131"/>
      <c r="EJC226" s="131"/>
      <c r="EJD226" s="131"/>
      <c r="EJE226" s="132"/>
      <c r="EJG226" s="130"/>
      <c r="EJH226" s="134"/>
      <c r="EJI226" s="134"/>
      <c r="EJJ226" s="131"/>
      <c r="EJK226" s="131"/>
      <c r="EJL226" s="131"/>
      <c r="EJM226" s="132"/>
      <c r="EJO226" s="130"/>
      <c r="EJP226" s="134"/>
      <c r="EJQ226" s="134"/>
      <c r="EJR226" s="131"/>
      <c r="EJS226" s="131"/>
      <c r="EJT226" s="131"/>
      <c r="EJU226" s="132"/>
      <c r="EJW226" s="130"/>
      <c r="EJX226" s="134"/>
      <c r="EJY226" s="134"/>
      <c r="EJZ226" s="131"/>
      <c r="EKA226" s="131"/>
      <c r="EKB226" s="131"/>
      <c r="EKC226" s="132"/>
      <c r="EKE226" s="130"/>
      <c r="EKF226" s="134"/>
      <c r="EKG226" s="134"/>
      <c r="EKH226" s="131"/>
      <c r="EKI226" s="131"/>
      <c r="EKJ226" s="131"/>
      <c r="EKK226" s="132"/>
      <c r="EKM226" s="130"/>
      <c r="EKN226" s="134"/>
      <c r="EKO226" s="134"/>
      <c r="EKP226" s="131"/>
      <c r="EKQ226" s="131"/>
      <c r="EKR226" s="131"/>
      <c r="EKS226" s="132"/>
      <c r="EKU226" s="130"/>
      <c r="EKV226" s="134"/>
      <c r="EKW226" s="134"/>
      <c r="EKX226" s="131"/>
      <c r="EKY226" s="131"/>
      <c r="EKZ226" s="131"/>
      <c r="ELA226" s="132"/>
      <c r="ELC226" s="130"/>
      <c r="ELD226" s="134"/>
      <c r="ELE226" s="134"/>
      <c r="ELF226" s="131"/>
      <c r="ELG226" s="131"/>
      <c r="ELH226" s="131"/>
      <c r="ELI226" s="132"/>
      <c r="ELK226" s="130"/>
      <c r="ELL226" s="134"/>
      <c r="ELM226" s="134"/>
      <c r="ELN226" s="131"/>
      <c r="ELO226" s="131"/>
      <c r="ELP226" s="131"/>
      <c r="ELQ226" s="132"/>
      <c r="ELS226" s="130"/>
      <c r="ELT226" s="134"/>
      <c r="ELU226" s="134"/>
      <c r="ELV226" s="131"/>
      <c r="ELW226" s="131"/>
      <c r="ELX226" s="131"/>
      <c r="ELY226" s="132"/>
      <c r="EMA226" s="130"/>
      <c r="EMB226" s="134"/>
      <c r="EMC226" s="134"/>
      <c r="EMD226" s="131"/>
      <c r="EME226" s="131"/>
      <c r="EMF226" s="131"/>
      <c r="EMG226" s="132"/>
      <c r="EMI226" s="130"/>
      <c r="EMJ226" s="134"/>
      <c r="EMK226" s="134"/>
      <c r="EML226" s="131"/>
      <c r="EMM226" s="131"/>
      <c r="EMN226" s="131"/>
      <c r="EMO226" s="132"/>
      <c r="EMQ226" s="130"/>
      <c r="EMR226" s="134"/>
      <c r="EMS226" s="134"/>
      <c r="EMT226" s="131"/>
      <c r="EMU226" s="131"/>
      <c r="EMV226" s="131"/>
      <c r="EMW226" s="132"/>
      <c r="EMY226" s="130"/>
      <c r="EMZ226" s="134"/>
      <c r="ENA226" s="134"/>
      <c r="ENB226" s="131"/>
      <c r="ENC226" s="131"/>
      <c r="END226" s="131"/>
      <c r="ENE226" s="132"/>
      <c r="ENG226" s="130"/>
      <c r="ENH226" s="134"/>
      <c r="ENI226" s="134"/>
      <c r="ENJ226" s="131"/>
      <c r="ENK226" s="131"/>
      <c r="ENL226" s="131"/>
      <c r="ENM226" s="132"/>
      <c r="ENO226" s="130"/>
      <c r="ENP226" s="134"/>
      <c r="ENQ226" s="134"/>
      <c r="ENR226" s="131"/>
      <c r="ENS226" s="131"/>
      <c r="ENT226" s="131"/>
      <c r="ENU226" s="132"/>
      <c r="ENW226" s="130"/>
      <c r="ENX226" s="134"/>
      <c r="ENY226" s="134"/>
      <c r="ENZ226" s="131"/>
      <c r="EOA226" s="131"/>
      <c r="EOB226" s="131"/>
      <c r="EOC226" s="132"/>
      <c r="EOE226" s="130"/>
      <c r="EOF226" s="134"/>
      <c r="EOG226" s="134"/>
      <c r="EOH226" s="131"/>
      <c r="EOI226" s="131"/>
      <c r="EOJ226" s="131"/>
      <c r="EOK226" s="132"/>
      <c r="EOM226" s="130"/>
      <c r="EON226" s="134"/>
      <c r="EOO226" s="134"/>
      <c r="EOP226" s="131"/>
      <c r="EOQ226" s="131"/>
      <c r="EOR226" s="131"/>
      <c r="EOS226" s="132"/>
      <c r="EOU226" s="130"/>
      <c r="EOV226" s="134"/>
      <c r="EOW226" s="134"/>
      <c r="EOX226" s="131"/>
      <c r="EOY226" s="131"/>
      <c r="EOZ226" s="131"/>
      <c r="EPA226" s="132"/>
      <c r="EPC226" s="130"/>
      <c r="EPD226" s="134"/>
      <c r="EPE226" s="134"/>
      <c r="EPF226" s="131"/>
      <c r="EPG226" s="131"/>
      <c r="EPH226" s="131"/>
      <c r="EPI226" s="132"/>
      <c r="EPK226" s="130"/>
      <c r="EPL226" s="134"/>
      <c r="EPM226" s="134"/>
      <c r="EPN226" s="131"/>
      <c r="EPO226" s="131"/>
      <c r="EPP226" s="131"/>
      <c r="EPQ226" s="132"/>
      <c r="EPS226" s="130"/>
      <c r="EPT226" s="134"/>
      <c r="EPU226" s="134"/>
      <c r="EPV226" s="131"/>
      <c r="EPW226" s="131"/>
      <c r="EPX226" s="131"/>
      <c r="EPY226" s="132"/>
      <c r="EQA226" s="130"/>
      <c r="EQB226" s="134"/>
      <c r="EQC226" s="134"/>
      <c r="EQD226" s="131"/>
      <c r="EQE226" s="131"/>
      <c r="EQF226" s="131"/>
      <c r="EQG226" s="132"/>
      <c r="EQI226" s="130"/>
      <c r="EQJ226" s="134"/>
      <c r="EQK226" s="134"/>
      <c r="EQL226" s="131"/>
      <c r="EQM226" s="131"/>
      <c r="EQN226" s="131"/>
      <c r="EQO226" s="132"/>
      <c r="EQQ226" s="130"/>
      <c r="EQR226" s="134"/>
      <c r="EQS226" s="134"/>
      <c r="EQT226" s="131"/>
      <c r="EQU226" s="131"/>
      <c r="EQV226" s="131"/>
      <c r="EQW226" s="132"/>
      <c r="EQY226" s="130"/>
      <c r="EQZ226" s="134"/>
      <c r="ERA226" s="134"/>
      <c r="ERB226" s="131"/>
      <c r="ERC226" s="131"/>
      <c r="ERD226" s="131"/>
      <c r="ERE226" s="132"/>
      <c r="ERG226" s="130"/>
      <c r="ERH226" s="134"/>
      <c r="ERI226" s="134"/>
      <c r="ERJ226" s="131"/>
      <c r="ERK226" s="131"/>
      <c r="ERL226" s="131"/>
      <c r="ERM226" s="132"/>
      <c r="ERO226" s="130"/>
      <c r="ERP226" s="134"/>
      <c r="ERQ226" s="134"/>
      <c r="ERR226" s="131"/>
      <c r="ERS226" s="131"/>
      <c r="ERT226" s="131"/>
      <c r="ERU226" s="132"/>
      <c r="ERW226" s="130"/>
      <c r="ERX226" s="134"/>
      <c r="ERY226" s="134"/>
      <c r="ERZ226" s="131"/>
      <c r="ESA226" s="131"/>
      <c r="ESB226" s="131"/>
      <c r="ESC226" s="132"/>
      <c r="ESE226" s="130"/>
      <c r="ESF226" s="134"/>
      <c r="ESG226" s="134"/>
      <c r="ESH226" s="131"/>
      <c r="ESI226" s="131"/>
      <c r="ESJ226" s="131"/>
      <c r="ESK226" s="132"/>
      <c r="ESM226" s="130"/>
      <c r="ESN226" s="134"/>
      <c r="ESO226" s="134"/>
      <c r="ESP226" s="131"/>
      <c r="ESQ226" s="131"/>
      <c r="ESR226" s="131"/>
      <c r="ESS226" s="132"/>
      <c r="ESU226" s="130"/>
      <c r="ESV226" s="134"/>
      <c r="ESW226" s="134"/>
      <c r="ESX226" s="131"/>
      <c r="ESY226" s="131"/>
      <c r="ESZ226" s="131"/>
      <c r="ETA226" s="132"/>
      <c r="ETC226" s="130"/>
      <c r="ETD226" s="134"/>
      <c r="ETE226" s="134"/>
      <c r="ETF226" s="131"/>
      <c r="ETG226" s="131"/>
      <c r="ETH226" s="131"/>
      <c r="ETI226" s="132"/>
      <c r="ETK226" s="130"/>
      <c r="ETL226" s="134"/>
      <c r="ETM226" s="134"/>
      <c r="ETN226" s="131"/>
      <c r="ETO226" s="131"/>
      <c r="ETP226" s="131"/>
      <c r="ETQ226" s="132"/>
      <c r="ETS226" s="130"/>
      <c r="ETT226" s="134"/>
      <c r="ETU226" s="134"/>
      <c r="ETV226" s="131"/>
      <c r="ETW226" s="131"/>
      <c r="ETX226" s="131"/>
      <c r="ETY226" s="132"/>
      <c r="EUA226" s="130"/>
      <c r="EUB226" s="134"/>
      <c r="EUC226" s="134"/>
      <c r="EUD226" s="131"/>
      <c r="EUE226" s="131"/>
      <c r="EUF226" s="131"/>
      <c r="EUG226" s="132"/>
      <c r="EUI226" s="130"/>
      <c r="EUJ226" s="134"/>
      <c r="EUK226" s="134"/>
      <c r="EUL226" s="131"/>
      <c r="EUM226" s="131"/>
      <c r="EUN226" s="131"/>
      <c r="EUO226" s="132"/>
      <c r="EUQ226" s="130"/>
      <c r="EUR226" s="134"/>
      <c r="EUS226" s="134"/>
      <c r="EUT226" s="131"/>
      <c r="EUU226" s="131"/>
      <c r="EUV226" s="131"/>
      <c r="EUW226" s="132"/>
      <c r="EUY226" s="130"/>
      <c r="EUZ226" s="134"/>
      <c r="EVA226" s="134"/>
      <c r="EVB226" s="131"/>
      <c r="EVC226" s="131"/>
      <c r="EVD226" s="131"/>
      <c r="EVE226" s="132"/>
      <c r="EVG226" s="130"/>
      <c r="EVH226" s="134"/>
      <c r="EVI226" s="134"/>
      <c r="EVJ226" s="131"/>
      <c r="EVK226" s="131"/>
      <c r="EVL226" s="131"/>
      <c r="EVM226" s="132"/>
      <c r="EVO226" s="130"/>
      <c r="EVP226" s="134"/>
      <c r="EVQ226" s="134"/>
      <c r="EVR226" s="131"/>
      <c r="EVS226" s="131"/>
      <c r="EVT226" s="131"/>
      <c r="EVU226" s="132"/>
      <c r="EVW226" s="130"/>
      <c r="EVX226" s="134"/>
      <c r="EVY226" s="134"/>
      <c r="EVZ226" s="131"/>
      <c r="EWA226" s="131"/>
      <c r="EWB226" s="131"/>
      <c r="EWC226" s="132"/>
      <c r="EWE226" s="130"/>
      <c r="EWF226" s="134"/>
      <c r="EWG226" s="134"/>
      <c r="EWH226" s="131"/>
      <c r="EWI226" s="131"/>
      <c r="EWJ226" s="131"/>
      <c r="EWK226" s="132"/>
      <c r="EWM226" s="130"/>
      <c r="EWN226" s="134"/>
      <c r="EWO226" s="134"/>
      <c r="EWP226" s="131"/>
      <c r="EWQ226" s="131"/>
      <c r="EWR226" s="131"/>
      <c r="EWS226" s="132"/>
      <c r="EWU226" s="130"/>
      <c r="EWV226" s="134"/>
      <c r="EWW226" s="134"/>
      <c r="EWX226" s="131"/>
      <c r="EWY226" s="131"/>
      <c r="EWZ226" s="131"/>
      <c r="EXA226" s="132"/>
      <c r="EXC226" s="130"/>
      <c r="EXD226" s="134"/>
      <c r="EXE226" s="134"/>
      <c r="EXF226" s="131"/>
      <c r="EXG226" s="131"/>
      <c r="EXH226" s="131"/>
      <c r="EXI226" s="132"/>
      <c r="EXK226" s="130"/>
      <c r="EXL226" s="134"/>
      <c r="EXM226" s="134"/>
      <c r="EXN226" s="131"/>
      <c r="EXO226" s="131"/>
      <c r="EXP226" s="131"/>
      <c r="EXQ226" s="132"/>
      <c r="EXS226" s="130"/>
      <c r="EXT226" s="134"/>
      <c r="EXU226" s="134"/>
      <c r="EXV226" s="131"/>
      <c r="EXW226" s="131"/>
      <c r="EXX226" s="131"/>
      <c r="EXY226" s="132"/>
      <c r="EYA226" s="130"/>
      <c r="EYB226" s="134"/>
      <c r="EYC226" s="134"/>
      <c r="EYD226" s="131"/>
      <c r="EYE226" s="131"/>
      <c r="EYF226" s="131"/>
      <c r="EYG226" s="132"/>
      <c r="EYI226" s="130"/>
      <c r="EYJ226" s="134"/>
      <c r="EYK226" s="134"/>
      <c r="EYL226" s="131"/>
      <c r="EYM226" s="131"/>
      <c r="EYN226" s="131"/>
      <c r="EYO226" s="132"/>
      <c r="EYQ226" s="130"/>
      <c r="EYR226" s="134"/>
      <c r="EYS226" s="134"/>
      <c r="EYT226" s="131"/>
      <c r="EYU226" s="131"/>
      <c r="EYV226" s="131"/>
      <c r="EYW226" s="132"/>
      <c r="EYY226" s="130"/>
      <c r="EYZ226" s="134"/>
      <c r="EZA226" s="134"/>
      <c r="EZB226" s="131"/>
      <c r="EZC226" s="131"/>
      <c r="EZD226" s="131"/>
      <c r="EZE226" s="132"/>
      <c r="EZG226" s="130"/>
      <c r="EZH226" s="134"/>
      <c r="EZI226" s="134"/>
      <c r="EZJ226" s="131"/>
      <c r="EZK226" s="131"/>
      <c r="EZL226" s="131"/>
      <c r="EZM226" s="132"/>
      <c r="EZO226" s="130"/>
      <c r="EZP226" s="134"/>
      <c r="EZQ226" s="134"/>
      <c r="EZR226" s="131"/>
      <c r="EZS226" s="131"/>
      <c r="EZT226" s="131"/>
      <c r="EZU226" s="132"/>
      <c r="EZW226" s="130"/>
      <c r="EZX226" s="134"/>
      <c r="EZY226" s="134"/>
      <c r="EZZ226" s="131"/>
      <c r="FAA226" s="131"/>
      <c r="FAB226" s="131"/>
      <c r="FAC226" s="132"/>
      <c r="FAE226" s="130"/>
      <c r="FAF226" s="134"/>
      <c r="FAG226" s="134"/>
      <c r="FAH226" s="131"/>
      <c r="FAI226" s="131"/>
      <c r="FAJ226" s="131"/>
      <c r="FAK226" s="132"/>
      <c r="FAM226" s="130"/>
      <c r="FAN226" s="134"/>
      <c r="FAO226" s="134"/>
      <c r="FAP226" s="131"/>
      <c r="FAQ226" s="131"/>
      <c r="FAR226" s="131"/>
      <c r="FAS226" s="132"/>
      <c r="FAU226" s="130"/>
      <c r="FAV226" s="134"/>
      <c r="FAW226" s="134"/>
      <c r="FAX226" s="131"/>
      <c r="FAY226" s="131"/>
      <c r="FAZ226" s="131"/>
      <c r="FBA226" s="132"/>
      <c r="FBC226" s="130"/>
      <c r="FBD226" s="134"/>
      <c r="FBE226" s="134"/>
      <c r="FBF226" s="131"/>
      <c r="FBG226" s="131"/>
      <c r="FBH226" s="131"/>
      <c r="FBI226" s="132"/>
      <c r="FBK226" s="130"/>
      <c r="FBL226" s="134"/>
      <c r="FBM226" s="134"/>
      <c r="FBN226" s="131"/>
      <c r="FBO226" s="131"/>
      <c r="FBP226" s="131"/>
      <c r="FBQ226" s="132"/>
      <c r="FBS226" s="130"/>
      <c r="FBT226" s="134"/>
      <c r="FBU226" s="134"/>
      <c r="FBV226" s="131"/>
      <c r="FBW226" s="131"/>
      <c r="FBX226" s="131"/>
      <c r="FBY226" s="132"/>
      <c r="FCA226" s="130"/>
      <c r="FCB226" s="134"/>
      <c r="FCC226" s="134"/>
      <c r="FCD226" s="131"/>
      <c r="FCE226" s="131"/>
      <c r="FCF226" s="131"/>
      <c r="FCG226" s="132"/>
      <c r="FCI226" s="130"/>
      <c r="FCJ226" s="134"/>
      <c r="FCK226" s="134"/>
      <c r="FCL226" s="131"/>
      <c r="FCM226" s="131"/>
      <c r="FCN226" s="131"/>
      <c r="FCO226" s="132"/>
      <c r="FCQ226" s="130"/>
      <c r="FCR226" s="134"/>
      <c r="FCS226" s="134"/>
      <c r="FCT226" s="131"/>
      <c r="FCU226" s="131"/>
      <c r="FCV226" s="131"/>
      <c r="FCW226" s="132"/>
      <c r="FCY226" s="130"/>
      <c r="FCZ226" s="134"/>
      <c r="FDA226" s="134"/>
      <c r="FDB226" s="131"/>
      <c r="FDC226" s="131"/>
      <c r="FDD226" s="131"/>
      <c r="FDE226" s="132"/>
      <c r="FDG226" s="130"/>
      <c r="FDH226" s="134"/>
      <c r="FDI226" s="134"/>
      <c r="FDJ226" s="131"/>
      <c r="FDK226" s="131"/>
      <c r="FDL226" s="131"/>
      <c r="FDM226" s="132"/>
      <c r="FDO226" s="130"/>
      <c r="FDP226" s="134"/>
      <c r="FDQ226" s="134"/>
      <c r="FDR226" s="131"/>
      <c r="FDS226" s="131"/>
      <c r="FDT226" s="131"/>
      <c r="FDU226" s="132"/>
      <c r="FDW226" s="130"/>
      <c r="FDX226" s="134"/>
      <c r="FDY226" s="134"/>
      <c r="FDZ226" s="131"/>
      <c r="FEA226" s="131"/>
      <c r="FEB226" s="131"/>
      <c r="FEC226" s="132"/>
      <c r="FEE226" s="130"/>
      <c r="FEF226" s="134"/>
      <c r="FEG226" s="134"/>
      <c r="FEH226" s="131"/>
      <c r="FEI226" s="131"/>
      <c r="FEJ226" s="131"/>
      <c r="FEK226" s="132"/>
      <c r="FEM226" s="130"/>
      <c r="FEN226" s="134"/>
      <c r="FEO226" s="134"/>
      <c r="FEP226" s="131"/>
      <c r="FEQ226" s="131"/>
      <c r="FER226" s="131"/>
      <c r="FES226" s="132"/>
      <c r="FEU226" s="130"/>
      <c r="FEV226" s="134"/>
      <c r="FEW226" s="134"/>
      <c r="FEX226" s="131"/>
      <c r="FEY226" s="131"/>
      <c r="FEZ226" s="131"/>
      <c r="FFA226" s="132"/>
      <c r="FFC226" s="130"/>
      <c r="FFD226" s="134"/>
      <c r="FFE226" s="134"/>
      <c r="FFF226" s="131"/>
      <c r="FFG226" s="131"/>
      <c r="FFH226" s="131"/>
      <c r="FFI226" s="132"/>
      <c r="FFK226" s="130"/>
      <c r="FFL226" s="134"/>
      <c r="FFM226" s="134"/>
      <c r="FFN226" s="131"/>
      <c r="FFO226" s="131"/>
      <c r="FFP226" s="131"/>
      <c r="FFQ226" s="132"/>
      <c r="FFS226" s="130"/>
      <c r="FFT226" s="134"/>
      <c r="FFU226" s="134"/>
      <c r="FFV226" s="131"/>
      <c r="FFW226" s="131"/>
      <c r="FFX226" s="131"/>
      <c r="FFY226" s="132"/>
      <c r="FGA226" s="130"/>
      <c r="FGB226" s="134"/>
      <c r="FGC226" s="134"/>
      <c r="FGD226" s="131"/>
      <c r="FGE226" s="131"/>
      <c r="FGF226" s="131"/>
      <c r="FGG226" s="132"/>
      <c r="FGI226" s="130"/>
      <c r="FGJ226" s="134"/>
      <c r="FGK226" s="134"/>
      <c r="FGL226" s="131"/>
      <c r="FGM226" s="131"/>
      <c r="FGN226" s="131"/>
      <c r="FGO226" s="132"/>
      <c r="FGQ226" s="130"/>
      <c r="FGR226" s="134"/>
      <c r="FGS226" s="134"/>
      <c r="FGT226" s="131"/>
      <c r="FGU226" s="131"/>
      <c r="FGV226" s="131"/>
      <c r="FGW226" s="132"/>
      <c r="FGY226" s="130"/>
      <c r="FGZ226" s="134"/>
      <c r="FHA226" s="134"/>
      <c r="FHB226" s="131"/>
      <c r="FHC226" s="131"/>
      <c r="FHD226" s="131"/>
      <c r="FHE226" s="132"/>
      <c r="FHG226" s="130"/>
      <c r="FHH226" s="134"/>
      <c r="FHI226" s="134"/>
      <c r="FHJ226" s="131"/>
      <c r="FHK226" s="131"/>
      <c r="FHL226" s="131"/>
      <c r="FHM226" s="132"/>
      <c r="FHO226" s="130"/>
      <c r="FHP226" s="134"/>
      <c r="FHQ226" s="134"/>
      <c r="FHR226" s="131"/>
      <c r="FHS226" s="131"/>
      <c r="FHT226" s="131"/>
      <c r="FHU226" s="132"/>
      <c r="FHW226" s="130"/>
      <c r="FHX226" s="134"/>
      <c r="FHY226" s="134"/>
      <c r="FHZ226" s="131"/>
      <c r="FIA226" s="131"/>
      <c r="FIB226" s="131"/>
      <c r="FIC226" s="132"/>
      <c r="FIE226" s="130"/>
      <c r="FIF226" s="134"/>
      <c r="FIG226" s="134"/>
      <c r="FIH226" s="131"/>
      <c r="FII226" s="131"/>
      <c r="FIJ226" s="131"/>
      <c r="FIK226" s="132"/>
      <c r="FIM226" s="130"/>
      <c r="FIN226" s="134"/>
      <c r="FIO226" s="134"/>
      <c r="FIP226" s="131"/>
      <c r="FIQ226" s="131"/>
      <c r="FIR226" s="131"/>
      <c r="FIS226" s="132"/>
      <c r="FIU226" s="130"/>
      <c r="FIV226" s="134"/>
      <c r="FIW226" s="134"/>
      <c r="FIX226" s="131"/>
      <c r="FIY226" s="131"/>
      <c r="FIZ226" s="131"/>
      <c r="FJA226" s="132"/>
      <c r="FJC226" s="130"/>
      <c r="FJD226" s="134"/>
      <c r="FJE226" s="134"/>
      <c r="FJF226" s="131"/>
      <c r="FJG226" s="131"/>
      <c r="FJH226" s="131"/>
      <c r="FJI226" s="132"/>
      <c r="FJK226" s="130"/>
      <c r="FJL226" s="134"/>
      <c r="FJM226" s="134"/>
      <c r="FJN226" s="131"/>
      <c r="FJO226" s="131"/>
      <c r="FJP226" s="131"/>
      <c r="FJQ226" s="132"/>
      <c r="FJS226" s="130"/>
      <c r="FJT226" s="134"/>
      <c r="FJU226" s="134"/>
      <c r="FJV226" s="131"/>
      <c r="FJW226" s="131"/>
      <c r="FJX226" s="131"/>
      <c r="FJY226" s="132"/>
      <c r="FKA226" s="130"/>
      <c r="FKB226" s="134"/>
      <c r="FKC226" s="134"/>
      <c r="FKD226" s="131"/>
      <c r="FKE226" s="131"/>
      <c r="FKF226" s="131"/>
      <c r="FKG226" s="132"/>
      <c r="FKI226" s="130"/>
      <c r="FKJ226" s="134"/>
      <c r="FKK226" s="134"/>
      <c r="FKL226" s="131"/>
      <c r="FKM226" s="131"/>
      <c r="FKN226" s="131"/>
      <c r="FKO226" s="132"/>
      <c r="FKQ226" s="130"/>
      <c r="FKR226" s="134"/>
      <c r="FKS226" s="134"/>
      <c r="FKT226" s="131"/>
      <c r="FKU226" s="131"/>
      <c r="FKV226" s="131"/>
      <c r="FKW226" s="132"/>
      <c r="FKY226" s="130"/>
      <c r="FKZ226" s="134"/>
      <c r="FLA226" s="134"/>
      <c r="FLB226" s="131"/>
      <c r="FLC226" s="131"/>
      <c r="FLD226" s="131"/>
      <c r="FLE226" s="132"/>
      <c r="FLG226" s="130"/>
      <c r="FLH226" s="134"/>
      <c r="FLI226" s="134"/>
      <c r="FLJ226" s="131"/>
      <c r="FLK226" s="131"/>
      <c r="FLL226" s="131"/>
      <c r="FLM226" s="132"/>
      <c r="FLO226" s="130"/>
      <c r="FLP226" s="134"/>
      <c r="FLQ226" s="134"/>
      <c r="FLR226" s="131"/>
      <c r="FLS226" s="131"/>
      <c r="FLT226" s="131"/>
      <c r="FLU226" s="132"/>
      <c r="FLW226" s="130"/>
      <c r="FLX226" s="134"/>
      <c r="FLY226" s="134"/>
      <c r="FLZ226" s="131"/>
      <c r="FMA226" s="131"/>
      <c r="FMB226" s="131"/>
      <c r="FMC226" s="132"/>
      <c r="FME226" s="130"/>
      <c r="FMF226" s="134"/>
      <c r="FMG226" s="134"/>
      <c r="FMH226" s="131"/>
      <c r="FMI226" s="131"/>
      <c r="FMJ226" s="131"/>
      <c r="FMK226" s="132"/>
      <c r="FMM226" s="130"/>
      <c r="FMN226" s="134"/>
      <c r="FMO226" s="134"/>
      <c r="FMP226" s="131"/>
      <c r="FMQ226" s="131"/>
      <c r="FMR226" s="131"/>
      <c r="FMS226" s="132"/>
      <c r="FMU226" s="130"/>
      <c r="FMV226" s="134"/>
      <c r="FMW226" s="134"/>
      <c r="FMX226" s="131"/>
      <c r="FMY226" s="131"/>
      <c r="FMZ226" s="131"/>
      <c r="FNA226" s="132"/>
      <c r="FNC226" s="130"/>
      <c r="FND226" s="134"/>
      <c r="FNE226" s="134"/>
      <c r="FNF226" s="131"/>
      <c r="FNG226" s="131"/>
      <c r="FNH226" s="131"/>
      <c r="FNI226" s="132"/>
      <c r="FNK226" s="130"/>
      <c r="FNL226" s="134"/>
      <c r="FNM226" s="134"/>
      <c r="FNN226" s="131"/>
      <c r="FNO226" s="131"/>
      <c r="FNP226" s="131"/>
      <c r="FNQ226" s="132"/>
      <c r="FNS226" s="130"/>
      <c r="FNT226" s="134"/>
      <c r="FNU226" s="134"/>
      <c r="FNV226" s="131"/>
      <c r="FNW226" s="131"/>
      <c r="FNX226" s="131"/>
      <c r="FNY226" s="132"/>
      <c r="FOA226" s="130"/>
      <c r="FOB226" s="134"/>
      <c r="FOC226" s="134"/>
      <c r="FOD226" s="131"/>
      <c r="FOE226" s="131"/>
      <c r="FOF226" s="131"/>
      <c r="FOG226" s="132"/>
      <c r="FOI226" s="130"/>
      <c r="FOJ226" s="134"/>
      <c r="FOK226" s="134"/>
      <c r="FOL226" s="131"/>
      <c r="FOM226" s="131"/>
      <c r="FON226" s="131"/>
      <c r="FOO226" s="132"/>
      <c r="FOQ226" s="130"/>
      <c r="FOR226" s="134"/>
      <c r="FOS226" s="134"/>
      <c r="FOT226" s="131"/>
      <c r="FOU226" s="131"/>
      <c r="FOV226" s="131"/>
      <c r="FOW226" s="132"/>
      <c r="FOY226" s="130"/>
      <c r="FOZ226" s="134"/>
      <c r="FPA226" s="134"/>
      <c r="FPB226" s="131"/>
      <c r="FPC226" s="131"/>
      <c r="FPD226" s="131"/>
      <c r="FPE226" s="132"/>
      <c r="FPG226" s="130"/>
      <c r="FPH226" s="134"/>
      <c r="FPI226" s="134"/>
      <c r="FPJ226" s="131"/>
      <c r="FPK226" s="131"/>
      <c r="FPL226" s="131"/>
      <c r="FPM226" s="132"/>
      <c r="FPO226" s="130"/>
      <c r="FPP226" s="134"/>
      <c r="FPQ226" s="134"/>
      <c r="FPR226" s="131"/>
      <c r="FPS226" s="131"/>
      <c r="FPT226" s="131"/>
      <c r="FPU226" s="132"/>
      <c r="FPW226" s="130"/>
      <c r="FPX226" s="134"/>
      <c r="FPY226" s="134"/>
      <c r="FPZ226" s="131"/>
      <c r="FQA226" s="131"/>
      <c r="FQB226" s="131"/>
      <c r="FQC226" s="132"/>
      <c r="FQE226" s="130"/>
      <c r="FQF226" s="134"/>
      <c r="FQG226" s="134"/>
      <c r="FQH226" s="131"/>
      <c r="FQI226" s="131"/>
      <c r="FQJ226" s="131"/>
      <c r="FQK226" s="132"/>
      <c r="FQM226" s="130"/>
      <c r="FQN226" s="134"/>
      <c r="FQO226" s="134"/>
      <c r="FQP226" s="131"/>
      <c r="FQQ226" s="131"/>
      <c r="FQR226" s="131"/>
      <c r="FQS226" s="132"/>
      <c r="FQU226" s="130"/>
      <c r="FQV226" s="134"/>
      <c r="FQW226" s="134"/>
      <c r="FQX226" s="131"/>
      <c r="FQY226" s="131"/>
      <c r="FQZ226" s="131"/>
      <c r="FRA226" s="132"/>
      <c r="FRC226" s="130"/>
      <c r="FRD226" s="134"/>
      <c r="FRE226" s="134"/>
      <c r="FRF226" s="131"/>
      <c r="FRG226" s="131"/>
      <c r="FRH226" s="131"/>
      <c r="FRI226" s="132"/>
      <c r="FRK226" s="130"/>
      <c r="FRL226" s="134"/>
      <c r="FRM226" s="134"/>
      <c r="FRN226" s="131"/>
      <c r="FRO226" s="131"/>
      <c r="FRP226" s="131"/>
      <c r="FRQ226" s="132"/>
      <c r="FRS226" s="130"/>
      <c r="FRT226" s="134"/>
      <c r="FRU226" s="134"/>
      <c r="FRV226" s="131"/>
      <c r="FRW226" s="131"/>
      <c r="FRX226" s="131"/>
      <c r="FRY226" s="132"/>
      <c r="FSA226" s="130"/>
      <c r="FSB226" s="134"/>
      <c r="FSC226" s="134"/>
      <c r="FSD226" s="131"/>
      <c r="FSE226" s="131"/>
      <c r="FSF226" s="131"/>
      <c r="FSG226" s="132"/>
      <c r="FSI226" s="130"/>
      <c r="FSJ226" s="134"/>
      <c r="FSK226" s="134"/>
      <c r="FSL226" s="131"/>
      <c r="FSM226" s="131"/>
      <c r="FSN226" s="131"/>
      <c r="FSO226" s="132"/>
      <c r="FSQ226" s="130"/>
      <c r="FSR226" s="134"/>
      <c r="FSS226" s="134"/>
      <c r="FST226" s="131"/>
      <c r="FSU226" s="131"/>
      <c r="FSV226" s="131"/>
      <c r="FSW226" s="132"/>
      <c r="FSY226" s="130"/>
      <c r="FSZ226" s="134"/>
      <c r="FTA226" s="134"/>
      <c r="FTB226" s="131"/>
      <c r="FTC226" s="131"/>
      <c r="FTD226" s="131"/>
      <c r="FTE226" s="132"/>
      <c r="FTG226" s="130"/>
      <c r="FTH226" s="134"/>
      <c r="FTI226" s="134"/>
      <c r="FTJ226" s="131"/>
      <c r="FTK226" s="131"/>
      <c r="FTL226" s="131"/>
      <c r="FTM226" s="132"/>
      <c r="FTO226" s="130"/>
      <c r="FTP226" s="134"/>
      <c r="FTQ226" s="134"/>
      <c r="FTR226" s="131"/>
      <c r="FTS226" s="131"/>
      <c r="FTT226" s="131"/>
      <c r="FTU226" s="132"/>
      <c r="FTW226" s="130"/>
      <c r="FTX226" s="134"/>
      <c r="FTY226" s="134"/>
      <c r="FTZ226" s="131"/>
      <c r="FUA226" s="131"/>
      <c r="FUB226" s="131"/>
      <c r="FUC226" s="132"/>
      <c r="FUE226" s="130"/>
      <c r="FUF226" s="134"/>
      <c r="FUG226" s="134"/>
      <c r="FUH226" s="131"/>
      <c r="FUI226" s="131"/>
      <c r="FUJ226" s="131"/>
      <c r="FUK226" s="132"/>
      <c r="FUM226" s="130"/>
      <c r="FUN226" s="134"/>
      <c r="FUO226" s="134"/>
      <c r="FUP226" s="131"/>
      <c r="FUQ226" s="131"/>
      <c r="FUR226" s="131"/>
      <c r="FUS226" s="132"/>
      <c r="FUU226" s="130"/>
      <c r="FUV226" s="134"/>
      <c r="FUW226" s="134"/>
      <c r="FUX226" s="131"/>
      <c r="FUY226" s="131"/>
      <c r="FUZ226" s="131"/>
      <c r="FVA226" s="132"/>
      <c r="FVC226" s="130"/>
      <c r="FVD226" s="134"/>
      <c r="FVE226" s="134"/>
      <c r="FVF226" s="131"/>
      <c r="FVG226" s="131"/>
      <c r="FVH226" s="131"/>
      <c r="FVI226" s="132"/>
      <c r="FVK226" s="130"/>
      <c r="FVL226" s="134"/>
      <c r="FVM226" s="134"/>
      <c r="FVN226" s="131"/>
      <c r="FVO226" s="131"/>
      <c r="FVP226" s="131"/>
      <c r="FVQ226" s="132"/>
      <c r="FVS226" s="130"/>
      <c r="FVT226" s="134"/>
      <c r="FVU226" s="134"/>
      <c r="FVV226" s="131"/>
      <c r="FVW226" s="131"/>
      <c r="FVX226" s="131"/>
      <c r="FVY226" s="132"/>
      <c r="FWA226" s="130"/>
      <c r="FWB226" s="134"/>
      <c r="FWC226" s="134"/>
      <c r="FWD226" s="131"/>
      <c r="FWE226" s="131"/>
      <c r="FWF226" s="131"/>
      <c r="FWG226" s="132"/>
      <c r="FWI226" s="130"/>
      <c r="FWJ226" s="134"/>
      <c r="FWK226" s="134"/>
      <c r="FWL226" s="131"/>
      <c r="FWM226" s="131"/>
      <c r="FWN226" s="131"/>
      <c r="FWO226" s="132"/>
      <c r="FWQ226" s="130"/>
      <c r="FWR226" s="134"/>
      <c r="FWS226" s="134"/>
      <c r="FWT226" s="131"/>
      <c r="FWU226" s="131"/>
      <c r="FWV226" s="131"/>
      <c r="FWW226" s="132"/>
      <c r="FWY226" s="130"/>
      <c r="FWZ226" s="134"/>
      <c r="FXA226" s="134"/>
      <c r="FXB226" s="131"/>
      <c r="FXC226" s="131"/>
      <c r="FXD226" s="131"/>
      <c r="FXE226" s="132"/>
      <c r="FXG226" s="130"/>
      <c r="FXH226" s="134"/>
      <c r="FXI226" s="134"/>
      <c r="FXJ226" s="131"/>
      <c r="FXK226" s="131"/>
      <c r="FXL226" s="131"/>
      <c r="FXM226" s="132"/>
      <c r="FXO226" s="130"/>
      <c r="FXP226" s="134"/>
      <c r="FXQ226" s="134"/>
      <c r="FXR226" s="131"/>
      <c r="FXS226" s="131"/>
      <c r="FXT226" s="131"/>
      <c r="FXU226" s="132"/>
      <c r="FXW226" s="130"/>
      <c r="FXX226" s="134"/>
      <c r="FXY226" s="134"/>
      <c r="FXZ226" s="131"/>
      <c r="FYA226" s="131"/>
      <c r="FYB226" s="131"/>
      <c r="FYC226" s="132"/>
      <c r="FYE226" s="130"/>
      <c r="FYF226" s="134"/>
      <c r="FYG226" s="134"/>
      <c r="FYH226" s="131"/>
      <c r="FYI226" s="131"/>
      <c r="FYJ226" s="131"/>
      <c r="FYK226" s="132"/>
      <c r="FYM226" s="130"/>
      <c r="FYN226" s="134"/>
      <c r="FYO226" s="134"/>
      <c r="FYP226" s="131"/>
      <c r="FYQ226" s="131"/>
      <c r="FYR226" s="131"/>
      <c r="FYS226" s="132"/>
      <c r="FYU226" s="130"/>
      <c r="FYV226" s="134"/>
      <c r="FYW226" s="134"/>
      <c r="FYX226" s="131"/>
      <c r="FYY226" s="131"/>
      <c r="FYZ226" s="131"/>
      <c r="FZA226" s="132"/>
      <c r="FZC226" s="130"/>
      <c r="FZD226" s="134"/>
      <c r="FZE226" s="134"/>
      <c r="FZF226" s="131"/>
      <c r="FZG226" s="131"/>
      <c r="FZH226" s="131"/>
      <c r="FZI226" s="132"/>
      <c r="FZK226" s="130"/>
      <c r="FZL226" s="134"/>
      <c r="FZM226" s="134"/>
      <c r="FZN226" s="131"/>
      <c r="FZO226" s="131"/>
      <c r="FZP226" s="131"/>
      <c r="FZQ226" s="132"/>
      <c r="FZS226" s="130"/>
      <c r="FZT226" s="134"/>
      <c r="FZU226" s="134"/>
      <c r="FZV226" s="131"/>
      <c r="FZW226" s="131"/>
      <c r="FZX226" s="131"/>
      <c r="FZY226" s="132"/>
      <c r="GAA226" s="130"/>
      <c r="GAB226" s="134"/>
      <c r="GAC226" s="134"/>
      <c r="GAD226" s="131"/>
      <c r="GAE226" s="131"/>
      <c r="GAF226" s="131"/>
      <c r="GAG226" s="132"/>
      <c r="GAI226" s="130"/>
      <c r="GAJ226" s="134"/>
      <c r="GAK226" s="134"/>
      <c r="GAL226" s="131"/>
      <c r="GAM226" s="131"/>
      <c r="GAN226" s="131"/>
      <c r="GAO226" s="132"/>
      <c r="GAQ226" s="130"/>
      <c r="GAR226" s="134"/>
      <c r="GAS226" s="134"/>
      <c r="GAT226" s="131"/>
      <c r="GAU226" s="131"/>
      <c r="GAV226" s="131"/>
      <c r="GAW226" s="132"/>
      <c r="GAY226" s="130"/>
      <c r="GAZ226" s="134"/>
      <c r="GBA226" s="134"/>
      <c r="GBB226" s="131"/>
      <c r="GBC226" s="131"/>
      <c r="GBD226" s="131"/>
      <c r="GBE226" s="132"/>
      <c r="GBG226" s="130"/>
      <c r="GBH226" s="134"/>
      <c r="GBI226" s="134"/>
      <c r="GBJ226" s="131"/>
      <c r="GBK226" s="131"/>
      <c r="GBL226" s="131"/>
      <c r="GBM226" s="132"/>
      <c r="GBO226" s="130"/>
      <c r="GBP226" s="134"/>
      <c r="GBQ226" s="134"/>
      <c r="GBR226" s="131"/>
      <c r="GBS226" s="131"/>
      <c r="GBT226" s="131"/>
      <c r="GBU226" s="132"/>
      <c r="GBW226" s="130"/>
      <c r="GBX226" s="134"/>
      <c r="GBY226" s="134"/>
      <c r="GBZ226" s="131"/>
      <c r="GCA226" s="131"/>
      <c r="GCB226" s="131"/>
      <c r="GCC226" s="132"/>
      <c r="GCE226" s="130"/>
      <c r="GCF226" s="134"/>
      <c r="GCG226" s="134"/>
      <c r="GCH226" s="131"/>
      <c r="GCI226" s="131"/>
      <c r="GCJ226" s="131"/>
      <c r="GCK226" s="132"/>
      <c r="GCM226" s="130"/>
      <c r="GCN226" s="134"/>
      <c r="GCO226" s="134"/>
      <c r="GCP226" s="131"/>
      <c r="GCQ226" s="131"/>
      <c r="GCR226" s="131"/>
      <c r="GCS226" s="132"/>
      <c r="GCU226" s="130"/>
      <c r="GCV226" s="134"/>
      <c r="GCW226" s="134"/>
      <c r="GCX226" s="131"/>
      <c r="GCY226" s="131"/>
      <c r="GCZ226" s="131"/>
      <c r="GDA226" s="132"/>
      <c r="GDC226" s="130"/>
      <c r="GDD226" s="134"/>
      <c r="GDE226" s="134"/>
      <c r="GDF226" s="131"/>
      <c r="GDG226" s="131"/>
      <c r="GDH226" s="131"/>
      <c r="GDI226" s="132"/>
      <c r="GDK226" s="130"/>
      <c r="GDL226" s="134"/>
      <c r="GDM226" s="134"/>
      <c r="GDN226" s="131"/>
      <c r="GDO226" s="131"/>
      <c r="GDP226" s="131"/>
      <c r="GDQ226" s="132"/>
      <c r="GDS226" s="130"/>
      <c r="GDT226" s="134"/>
      <c r="GDU226" s="134"/>
      <c r="GDV226" s="131"/>
      <c r="GDW226" s="131"/>
      <c r="GDX226" s="131"/>
      <c r="GDY226" s="132"/>
      <c r="GEA226" s="130"/>
      <c r="GEB226" s="134"/>
      <c r="GEC226" s="134"/>
      <c r="GED226" s="131"/>
      <c r="GEE226" s="131"/>
      <c r="GEF226" s="131"/>
      <c r="GEG226" s="132"/>
      <c r="GEI226" s="130"/>
      <c r="GEJ226" s="134"/>
      <c r="GEK226" s="134"/>
      <c r="GEL226" s="131"/>
      <c r="GEM226" s="131"/>
      <c r="GEN226" s="131"/>
      <c r="GEO226" s="132"/>
      <c r="GEQ226" s="130"/>
      <c r="GER226" s="134"/>
      <c r="GES226" s="134"/>
      <c r="GET226" s="131"/>
      <c r="GEU226" s="131"/>
      <c r="GEV226" s="131"/>
      <c r="GEW226" s="132"/>
      <c r="GEY226" s="130"/>
      <c r="GEZ226" s="134"/>
      <c r="GFA226" s="134"/>
      <c r="GFB226" s="131"/>
      <c r="GFC226" s="131"/>
      <c r="GFD226" s="131"/>
      <c r="GFE226" s="132"/>
      <c r="GFG226" s="130"/>
      <c r="GFH226" s="134"/>
      <c r="GFI226" s="134"/>
      <c r="GFJ226" s="131"/>
      <c r="GFK226" s="131"/>
      <c r="GFL226" s="131"/>
      <c r="GFM226" s="132"/>
      <c r="GFO226" s="130"/>
      <c r="GFP226" s="134"/>
      <c r="GFQ226" s="134"/>
      <c r="GFR226" s="131"/>
      <c r="GFS226" s="131"/>
      <c r="GFT226" s="131"/>
      <c r="GFU226" s="132"/>
      <c r="GFW226" s="130"/>
      <c r="GFX226" s="134"/>
      <c r="GFY226" s="134"/>
      <c r="GFZ226" s="131"/>
      <c r="GGA226" s="131"/>
      <c r="GGB226" s="131"/>
      <c r="GGC226" s="132"/>
      <c r="GGE226" s="130"/>
      <c r="GGF226" s="134"/>
      <c r="GGG226" s="134"/>
      <c r="GGH226" s="131"/>
      <c r="GGI226" s="131"/>
      <c r="GGJ226" s="131"/>
      <c r="GGK226" s="132"/>
      <c r="GGM226" s="130"/>
      <c r="GGN226" s="134"/>
      <c r="GGO226" s="134"/>
      <c r="GGP226" s="131"/>
      <c r="GGQ226" s="131"/>
      <c r="GGR226" s="131"/>
      <c r="GGS226" s="132"/>
      <c r="GGU226" s="130"/>
      <c r="GGV226" s="134"/>
      <c r="GGW226" s="134"/>
      <c r="GGX226" s="131"/>
      <c r="GGY226" s="131"/>
      <c r="GGZ226" s="131"/>
      <c r="GHA226" s="132"/>
      <c r="GHC226" s="130"/>
      <c r="GHD226" s="134"/>
      <c r="GHE226" s="134"/>
      <c r="GHF226" s="131"/>
      <c r="GHG226" s="131"/>
      <c r="GHH226" s="131"/>
      <c r="GHI226" s="132"/>
      <c r="GHK226" s="130"/>
      <c r="GHL226" s="134"/>
      <c r="GHM226" s="134"/>
      <c r="GHN226" s="131"/>
      <c r="GHO226" s="131"/>
      <c r="GHP226" s="131"/>
      <c r="GHQ226" s="132"/>
      <c r="GHS226" s="130"/>
      <c r="GHT226" s="134"/>
      <c r="GHU226" s="134"/>
      <c r="GHV226" s="131"/>
      <c r="GHW226" s="131"/>
      <c r="GHX226" s="131"/>
      <c r="GHY226" s="132"/>
      <c r="GIA226" s="130"/>
      <c r="GIB226" s="134"/>
      <c r="GIC226" s="134"/>
      <c r="GID226" s="131"/>
      <c r="GIE226" s="131"/>
      <c r="GIF226" s="131"/>
      <c r="GIG226" s="132"/>
      <c r="GII226" s="130"/>
      <c r="GIJ226" s="134"/>
      <c r="GIK226" s="134"/>
      <c r="GIL226" s="131"/>
      <c r="GIM226" s="131"/>
      <c r="GIN226" s="131"/>
      <c r="GIO226" s="132"/>
      <c r="GIQ226" s="130"/>
      <c r="GIR226" s="134"/>
      <c r="GIS226" s="134"/>
      <c r="GIT226" s="131"/>
      <c r="GIU226" s="131"/>
      <c r="GIV226" s="131"/>
      <c r="GIW226" s="132"/>
      <c r="GIY226" s="130"/>
      <c r="GIZ226" s="134"/>
      <c r="GJA226" s="134"/>
      <c r="GJB226" s="131"/>
      <c r="GJC226" s="131"/>
      <c r="GJD226" s="131"/>
      <c r="GJE226" s="132"/>
      <c r="GJG226" s="130"/>
      <c r="GJH226" s="134"/>
      <c r="GJI226" s="134"/>
      <c r="GJJ226" s="131"/>
      <c r="GJK226" s="131"/>
      <c r="GJL226" s="131"/>
      <c r="GJM226" s="132"/>
      <c r="GJO226" s="130"/>
      <c r="GJP226" s="134"/>
      <c r="GJQ226" s="134"/>
      <c r="GJR226" s="131"/>
      <c r="GJS226" s="131"/>
      <c r="GJT226" s="131"/>
      <c r="GJU226" s="132"/>
      <c r="GJW226" s="130"/>
      <c r="GJX226" s="134"/>
      <c r="GJY226" s="134"/>
      <c r="GJZ226" s="131"/>
      <c r="GKA226" s="131"/>
      <c r="GKB226" s="131"/>
      <c r="GKC226" s="132"/>
      <c r="GKE226" s="130"/>
      <c r="GKF226" s="134"/>
      <c r="GKG226" s="134"/>
      <c r="GKH226" s="131"/>
      <c r="GKI226" s="131"/>
      <c r="GKJ226" s="131"/>
      <c r="GKK226" s="132"/>
      <c r="GKM226" s="130"/>
      <c r="GKN226" s="134"/>
      <c r="GKO226" s="134"/>
      <c r="GKP226" s="131"/>
      <c r="GKQ226" s="131"/>
      <c r="GKR226" s="131"/>
      <c r="GKS226" s="132"/>
      <c r="GKU226" s="130"/>
      <c r="GKV226" s="134"/>
      <c r="GKW226" s="134"/>
      <c r="GKX226" s="131"/>
      <c r="GKY226" s="131"/>
      <c r="GKZ226" s="131"/>
      <c r="GLA226" s="132"/>
      <c r="GLC226" s="130"/>
      <c r="GLD226" s="134"/>
      <c r="GLE226" s="134"/>
      <c r="GLF226" s="131"/>
      <c r="GLG226" s="131"/>
      <c r="GLH226" s="131"/>
      <c r="GLI226" s="132"/>
      <c r="GLK226" s="130"/>
      <c r="GLL226" s="134"/>
      <c r="GLM226" s="134"/>
      <c r="GLN226" s="131"/>
      <c r="GLO226" s="131"/>
      <c r="GLP226" s="131"/>
      <c r="GLQ226" s="132"/>
      <c r="GLS226" s="130"/>
      <c r="GLT226" s="134"/>
      <c r="GLU226" s="134"/>
      <c r="GLV226" s="131"/>
      <c r="GLW226" s="131"/>
      <c r="GLX226" s="131"/>
      <c r="GLY226" s="132"/>
      <c r="GMA226" s="130"/>
      <c r="GMB226" s="134"/>
      <c r="GMC226" s="134"/>
      <c r="GMD226" s="131"/>
      <c r="GME226" s="131"/>
      <c r="GMF226" s="131"/>
      <c r="GMG226" s="132"/>
      <c r="GMI226" s="130"/>
      <c r="GMJ226" s="134"/>
      <c r="GMK226" s="134"/>
      <c r="GML226" s="131"/>
      <c r="GMM226" s="131"/>
      <c r="GMN226" s="131"/>
      <c r="GMO226" s="132"/>
      <c r="GMQ226" s="130"/>
      <c r="GMR226" s="134"/>
      <c r="GMS226" s="134"/>
      <c r="GMT226" s="131"/>
      <c r="GMU226" s="131"/>
      <c r="GMV226" s="131"/>
      <c r="GMW226" s="132"/>
      <c r="GMY226" s="130"/>
      <c r="GMZ226" s="134"/>
      <c r="GNA226" s="134"/>
      <c r="GNB226" s="131"/>
      <c r="GNC226" s="131"/>
      <c r="GND226" s="131"/>
      <c r="GNE226" s="132"/>
      <c r="GNG226" s="130"/>
      <c r="GNH226" s="134"/>
      <c r="GNI226" s="134"/>
      <c r="GNJ226" s="131"/>
      <c r="GNK226" s="131"/>
      <c r="GNL226" s="131"/>
      <c r="GNM226" s="132"/>
      <c r="GNO226" s="130"/>
      <c r="GNP226" s="134"/>
      <c r="GNQ226" s="134"/>
      <c r="GNR226" s="131"/>
      <c r="GNS226" s="131"/>
      <c r="GNT226" s="131"/>
      <c r="GNU226" s="132"/>
      <c r="GNW226" s="130"/>
      <c r="GNX226" s="134"/>
      <c r="GNY226" s="134"/>
      <c r="GNZ226" s="131"/>
      <c r="GOA226" s="131"/>
      <c r="GOB226" s="131"/>
      <c r="GOC226" s="132"/>
      <c r="GOE226" s="130"/>
      <c r="GOF226" s="134"/>
      <c r="GOG226" s="134"/>
      <c r="GOH226" s="131"/>
      <c r="GOI226" s="131"/>
      <c r="GOJ226" s="131"/>
      <c r="GOK226" s="132"/>
      <c r="GOM226" s="130"/>
      <c r="GON226" s="134"/>
      <c r="GOO226" s="134"/>
      <c r="GOP226" s="131"/>
      <c r="GOQ226" s="131"/>
      <c r="GOR226" s="131"/>
      <c r="GOS226" s="132"/>
      <c r="GOU226" s="130"/>
      <c r="GOV226" s="134"/>
      <c r="GOW226" s="134"/>
      <c r="GOX226" s="131"/>
      <c r="GOY226" s="131"/>
      <c r="GOZ226" s="131"/>
      <c r="GPA226" s="132"/>
      <c r="GPC226" s="130"/>
      <c r="GPD226" s="134"/>
      <c r="GPE226" s="134"/>
      <c r="GPF226" s="131"/>
      <c r="GPG226" s="131"/>
      <c r="GPH226" s="131"/>
      <c r="GPI226" s="132"/>
      <c r="GPK226" s="130"/>
      <c r="GPL226" s="134"/>
      <c r="GPM226" s="134"/>
      <c r="GPN226" s="131"/>
      <c r="GPO226" s="131"/>
      <c r="GPP226" s="131"/>
      <c r="GPQ226" s="132"/>
      <c r="GPS226" s="130"/>
      <c r="GPT226" s="134"/>
      <c r="GPU226" s="134"/>
      <c r="GPV226" s="131"/>
      <c r="GPW226" s="131"/>
      <c r="GPX226" s="131"/>
      <c r="GPY226" s="132"/>
      <c r="GQA226" s="130"/>
      <c r="GQB226" s="134"/>
      <c r="GQC226" s="134"/>
      <c r="GQD226" s="131"/>
      <c r="GQE226" s="131"/>
      <c r="GQF226" s="131"/>
      <c r="GQG226" s="132"/>
      <c r="GQI226" s="130"/>
      <c r="GQJ226" s="134"/>
      <c r="GQK226" s="134"/>
      <c r="GQL226" s="131"/>
      <c r="GQM226" s="131"/>
      <c r="GQN226" s="131"/>
      <c r="GQO226" s="132"/>
      <c r="GQQ226" s="130"/>
      <c r="GQR226" s="134"/>
      <c r="GQS226" s="134"/>
      <c r="GQT226" s="131"/>
      <c r="GQU226" s="131"/>
      <c r="GQV226" s="131"/>
      <c r="GQW226" s="132"/>
      <c r="GQY226" s="130"/>
      <c r="GQZ226" s="134"/>
      <c r="GRA226" s="134"/>
      <c r="GRB226" s="131"/>
      <c r="GRC226" s="131"/>
      <c r="GRD226" s="131"/>
      <c r="GRE226" s="132"/>
      <c r="GRG226" s="130"/>
      <c r="GRH226" s="134"/>
      <c r="GRI226" s="134"/>
      <c r="GRJ226" s="131"/>
      <c r="GRK226" s="131"/>
      <c r="GRL226" s="131"/>
      <c r="GRM226" s="132"/>
      <c r="GRO226" s="130"/>
      <c r="GRP226" s="134"/>
      <c r="GRQ226" s="134"/>
      <c r="GRR226" s="131"/>
      <c r="GRS226" s="131"/>
      <c r="GRT226" s="131"/>
      <c r="GRU226" s="132"/>
      <c r="GRW226" s="130"/>
      <c r="GRX226" s="134"/>
      <c r="GRY226" s="134"/>
      <c r="GRZ226" s="131"/>
      <c r="GSA226" s="131"/>
      <c r="GSB226" s="131"/>
      <c r="GSC226" s="132"/>
      <c r="GSE226" s="130"/>
      <c r="GSF226" s="134"/>
      <c r="GSG226" s="134"/>
      <c r="GSH226" s="131"/>
      <c r="GSI226" s="131"/>
      <c r="GSJ226" s="131"/>
      <c r="GSK226" s="132"/>
      <c r="GSM226" s="130"/>
      <c r="GSN226" s="134"/>
      <c r="GSO226" s="134"/>
      <c r="GSP226" s="131"/>
      <c r="GSQ226" s="131"/>
      <c r="GSR226" s="131"/>
      <c r="GSS226" s="132"/>
      <c r="GSU226" s="130"/>
      <c r="GSV226" s="134"/>
      <c r="GSW226" s="134"/>
      <c r="GSX226" s="131"/>
      <c r="GSY226" s="131"/>
      <c r="GSZ226" s="131"/>
      <c r="GTA226" s="132"/>
      <c r="GTC226" s="130"/>
      <c r="GTD226" s="134"/>
      <c r="GTE226" s="134"/>
      <c r="GTF226" s="131"/>
      <c r="GTG226" s="131"/>
      <c r="GTH226" s="131"/>
      <c r="GTI226" s="132"/>
      <c r="GTK226" s="130"/>
      <c r="GTL226" s="134"/>
      <c r="GTM226" s="134"/>
      <c r="GTN226" s="131"/>
      <c r="GTO226" s="131"/>
      <c r="GTP226" s="131"/>
      <c r="GTQ226" s="132"/>
      <c r="GTS226" s="130"/>
      <c r="GTT226" s="134"/>
      <c r="GTU226" s="134"/>
      <c r="GTV226" s="131"/>
      <c r="GTW226" s="131"/>
      <c r="GTX226" s="131"/>
      <c r="GTY226" s="132"/>
      <c r="GUA226" s="130"/>
      <c r="GUB226" s="134"/>
      <c r="GUC226" s="134"/>
      <c r="GUD226" s="131"/>
      <c r="GUE226" s="131"/>
      <c r="GUF226" s="131"/>
      <c r="GUG226" s="132"/>
      <c r="GUI226" s="130"/>
      <c r="GUJ226" s="134"/>
      <c r="GUK226" s="134"/>
      <c r="GUL226" s="131"/>
      <c r="GUM226" s="131"/>
      <c r="GUN226" s="131"/>
      <c r="GUO226" s="132"/>
      <c r="GUQ226" s="130"/>
      <c r="GUR226" s="134"/>
      <c r="GUS226" s="134"/>
      <c r="GUT226" s="131"/>
      <c r="GUU226" s="131"/>
      <c r="GUV226" s="131"/>
      <c r="GUW226" s="132"/>
      <c r="GUY226" s="130"/>
      <c r="GUZ226" s="134"/>
      <c r="GVA226" s="134"/>
      <c r="GVB226" s="131"/>
      <c r="GVC226" s="131"/>
      <c r="GVD226" s="131"/>
      <c r="GVE226" s="132"/>
      <c r="GVG226" s="130"/>
      <c r="GVH226" s="134"/>
      <c r="GVI226" s="134"/>
      <c r="GVJ226" s="131"/>
      <c r="GVK226" s="131"/>
      <c r="GVL226" s="131"/>
      <c r="GVM226" s="132"/>
      <c r="GVO226" s="130"/>
      <c r="GVP226" s="134"/>
      <c r="GVQ226" s="134"/>
      <c r="GVR226" s="131"/>
      <c r="GVS226" s="131"/>
      <c r="GVT226" s="131"/>
      <c r="GVU226" s="132"/>
      <c r="GVW226" s="130"/>
      <c r="GVX226" s="134"/>
      <c r="GVY226" s="134"/>
      <c r="GVZ226" s="131"/>
      <c r="GWA226" s="131"/>
      <c r="GWB226" s="131"/>
      <c r="GWC226" s="132"/>
      <c r="GWE226" s="130"/>
      <c r="GWF226" s="134"/>
      <c r="GWG226" s="134"/>
      <c r="GWH226" s="131"/>
      <c r="GWI226" s="131"/>
      <c r="GWJ226" s="131"/>
      <c r="GWK226" s="132"/>
      <c r="GWM226" s="130"/>
      <c r="GWN226" s="134"/>
      <c r="GWO226" s="134"/>
      <c r="GWP226" s="131"/>
      <c r="GWQ226" s="131"/>
      <c r="GWR226" s="131"/>
      <c r="GWS226" s="132"/>
      <c r="GWU226" s="130"/>
      <c r="GWV226" s="134"/>
      <c r="GWW226" s="134"/>
      <c r="GWX226" s="131"/>
      <c r="GWY226" s="131"/>
      <c r="GWZ226" s="131"/>
      <c r="GXA226" s="132"/>
      <c r="GXC226" s="130"/>
      <c r="GXD226" s="134"/>
      <c r="GXE226" s="134"/>
      <c r="GXF226" s="131"/>
      <c r="GXG226" s="131"/>
      <c r="GXH226" s="131"/>
      <c r="GXI226" s="132"/>
      <c r="GXK226" s="130"/>
      <c r="GXL226" s="134"/>
      <c r="GXM226" s="134"/>
      <c r="GXN226" s="131"/>
      <c r="GXO226" s="131"/>
      <c r="GXP226" s="131"/>
      <c r="GXQ226" s="132"/>
      <c r="GXS226" s="130"/>
      <c r="GXT226" s="134"/>
      <c r="GXU226" s="134"/>
      <c r="GXV226" s="131"/>
      <c r="GXW226" s="131"/>
      <c r="GXX226" s="131"/>
      <c r="GXY226" s="132"/>
      <c r="GYA226" s="130"/>
      <c r="GYB226" s="134"/>
      <c r="GYC226" s="134"/>
      <c r="GYD226" s="131"/>
      <c r="GYE226" s="131"/>
      <c r="GYF226" s="131"/>
      <c r="GYG226" s="132"/>
      <c r="GYI226" s="130"/>
      <c r="GYJ226" s="134"/>
      <c r="GYK226" s="134"/>
      <c r="GYL226" s="131"/>
      <c r="GYM226" s="131"/>
      <c r="GYN226" s="131"/>
      <c r="GYO226" s="132"/>
      <c r="GYQ226" s="130"/>
      <c r="GYR226" s="134"/>
      <c r="GYS226" s="134"/>
      <c r="GYT226" s="131"/>
      <c r="GYU226" s="131"/>
      <c r="GYV226" s="131"/>
      <c r="GYW226" s="132"/>
      <c r="GYY226" s="130"/>
      <c r="GYZ226" s="134"/>
      <c r="GZA226" s="134"/>
      <c r="GZB226" s="131"/>
      <c r="GZC226" s="131"/>
      <c r="GZD226" s="131"/>
      <c r="GZE226" s="132"/>
      <c r="GZG226" s="130"/>
      <c r="GZH226" s="134"/>
      <c r="GZI226" s="134"/>
      <c r="GZJ226" s="131"/>
      <c r="GZK226" s="131"/>
      <c r="GZL226" s="131"/>
      <c r="GZM226" s="132"/>
      <c r="GZO226" s="130"/>
      <c r="GZP226" s="134"/>
      <c r="GZQ226" s="134"/>
      <c r="GZR226" s="131"/>
      <c r="GZS226" s="131"/>
      <c r="GZT226" s="131"/>
      <c r="GZU226" s="132"/>
      <c r="GZW226" s="130"/>
      <c r="GZX226" s="134"/>
      <c r="GZY226" s="134"/>
      <c r="GZZ226" s="131"/>
      <c r="HAA226" s="131"/>
      <c r="HAB226" s="131"/>
      <c r="HAC226" s="132"/>
      <c r="HAE226" s="130"/>
      <c r="HAF226" s="134"/>
      <c r="HAG226" s="134"/>
      <c r="HAH226" s="131"/>
      <c r="HAI226" s="131"/>
      <c r="HAJ226" s="131"/>
      <c r="HAK226" s="132"/>
      <c r="HAM226" s="130"/>
      <c r="HAN226" s="134"/>
      <c r="HAO226" s="134"/>
      <c r="HAP226" s="131"/>
      <c r="HAQ226" s="131"/>
      <c r="HAR226" s="131"/>
      <c r="HAS226" s="132"/>
      <c r="HAU226" s="130"/>
      <c r="HAV226" s="134"/>
      <c r="HAW226" s="134"/>
      <c r="HAX226" s="131"/>
      <c r="HAY226" s="131"/>
      <c r="HAZ226" s="131"/>
      <c r="HBA226" s="132"/>
      <c r="HBC226" s="130"/>
      <c r="HBD226" s="134"/>
      <c r="HBE226" s="134"/>
      <c r="HBF226" s="131"/>
      <c r="HBG226" s="131"/>
      <c r="HBH226" s="131"/>
      <c r="HBI226" s="132"/>
      <c r="HBK226" s="130"/>
      <c r="HBL226" s="134"/>
      <c r="HBM226" s="134"/>
      <c r="HBN226" s="131"/>
      <c r="HBO226" s="131"/>
      <c r="HBP226" s="131"/>
      <c r="HBQ226" s="132"/>
      <c r="HBS226" s="130"/>
      <c r="HBT226" s="134"/>
      <c r="HBU226" s="134"/>
      <c r="HBV226" s="131"/>
      <c r="HBW226" s="131"/>
      <c r="HBX226" s="131"/>
      <c r="HBY226" s="132"/>
      <c r="HCA226" s="130"/>
      <c r="HCB226" s="134"/>
      <c r="HCC226" s="134"/>
      <c r="HCD226" s="131"/>
      <c r="HCE226" s="131"/>
      <c r="HCF226" s="131"/>
      <c r="HCG226" s="132"/>
      <c r="HCI226" s="130"/>
      <c r="HCJ226" s="134"/>
      <c r="HCK226" s="134"/>
      <c r="HCL226" s="131"/>
      <c r="HCM226" s="131"/>
      <c r="HCN226" s="131"/>
      <c r="HCO226" s="132"/>
      <c r="HCQ226" s="130"/>
      <c r="HCR226" s="134"/>
      <c r="HCS226" s="134"/>
      <c r="HCT226" s="131"/>
      <c r="HCU226" s="131"/>
      <c r="HCV226" s="131"/>
      <c r="HCW226" s="132"/>
      <c r="HCY226" s="130"/>
      <c r="HCZ226" s="134"/>
      <c r="HDA226" s="134"/>
      <c r="HDB226" s="131"/>
      <c r="HDC226" s="131"/>
      <c r="HDD226" s="131"/>
      <c r="HDE226" s="132"/>
      <c r="HDG226" s="130"/>
      <c r="HDH226" s="134"/>
      <c r="HDI226" s="134"/>
      <c r="HDJ226" s="131"/>
      <c r="HDK226" s="131"/>
      <c r="HDL226" s="131"/>
      <c r="HDM226" s="132"/>
      <c r="HDO226" s="130"/>
      <c r="HDP226" s="134"/>
      <c r="HDQ226" s="134"/>
      <c r="HDR226" s="131"/>
      <c r="HDS226" s="131"/>
      <c r="HDT226" s="131"/>
      <c r="HDU226" s="132"/>
      <c r="HDW226" s="130"/>
      <c r="HDX226" s="134"/>
      <c r="HDY226" s="134"/>
      <c r="HDZ226" s="131"/>
      <c r="HEA226" s="131"/>
      <c r="HEB226" s="131"/>
      <c r="HEC226" s="132"/>
      <c r="HEE226" s="130"/>
      <c r="HEF226" s="134"/>
      <c r="HEG226" s="134"/>
      <c r="HEH226" s="131"/>
      <c r="HEI226" s="131"/>
      <c r="HEJ226" s="131"/>
      <c r="HEK226" s="132"/>
      <c r="HEM226" s="130"/>
      <c r="HEN226" s="134"/>
      <c r="HEO226" s="134"/>
      <c r="HEP226" s="131"/>
      <c r="HEQ226" s="131"/>
      <c r="HER226" s="131"/>
      <c r="HES226" s="132"/>
      <c r="HEU226" s="130"/>
      <c r="HEV226" s="134"/>
      <c r="HEW226" s="134"/>
      <c r="HEX226" s="131"/>
      <c r="HEY226" s="131"/>
      <c r="HEZ226" s="131"/>
      <c r="HFA226" s="132"/>
      <c r="HFC226" s="130"/>
      <c r="HFD226" s="134"/>
      <c r="HFE226" s="134"/>
      <c r="HFF226" s="131"/>
      <c r="HFG226" s="131"/>
      <c r="HFH226" s="131"/>
      <c r="HFI226" s="132"/>
      <c r="HFK226" s="130"/>
      <c r="HFL226" s="134"/>
      <c r="HFM226" s="134"/>
      <c r="HFN226" s="131"/>
      <c r="HFO226" s="131"/>
      <c r="HFP226" s="131"/>
      <c r="HFQ226" s="132"/>
      <c r="HFS226" s="130"/>
      <c r="HFT226" s="134"/>
      <c r="HFU226" s="134"/>
      <c r="HFV226" s="131"/>
      <c r="HFW226" s="131"/>
      <c r="HFX226" s="131"/>
      <c r="HFY226" s="132"/>
      <c r="HGA226" s="130"/>
      <c r="HGB226" s="134"/>
      <c r="HGC226" s="134"/>
      <c r="HGD226" s="131"/>
      <c r="HGE226" s="131"/>
      <c r="HGF226" s="131"/>
      <c r="HGG226" s="132"/>
      <c r="HGI226" s="130"/>
      <c r="HGJ226" s="134"/>
      <c r="HGK226" s="134"/>
      <c r="HGL226" s="131"/>
      <c r="HGM226" s="131"/>
      <c r="HGN226" s="131"/>
      <c r="HGO226" s="132"/>
      <c r="HGQ226" s="130"/>
      <c r="HGR226" s="134"/>
      <c r="HGS226" s="134"/>
      <c r="HGT226" s="131"/>
      <c r="HGU226" s="131"/>
      <c r="HGV226" s="131"/>
      <c r="HGW226" s="132"/>
      <c r="HGY226" s="130"/>
      <c r="HGZ226" s="134"/>
      <c r="HHA226" s="134"/>
      <c r="HHB226" s="131"/>
      <c r="HHC226" s="131"/>
      <c r="HHD226" s="131"/>
      <c r="HHE226" s="132"/>
      <c r="HHG226" s="130"/>
      <c r="HHH226" s="134"/>
      <c r="HHI226" s="134"/>
      <c r="HHJ226" s="131"/>
      <c r="HHK226" s="131"/>
      <c r="HHL226" s="131"/>
      <c r="HHM226" s="132"/>
      <c r="HHO226" s="130"/>
      <c r="HHP226" s="134"/>
      <c r="HHQ226" s="134"/>
      <c r="HHR226" s="131"/>
      <c r="HHS226" s="131"/>
      <c r="HHT226" s="131"/>
      <c r="HHU226" s="132"/>
      <c r="HHW226" s="130"/>
      <c r="HHX226" s="134"/>
      <c r="HHY226" s="134"/>
      <c r="HHZ226" s="131"/>
      <c r="HIA226" s="131"/>
      <c r="HIB226" s="131"/>
      <c r="HIC226" s="132"/>
      <c r="HIE226" s="130"/>
      <c r="HIF226" s="134"/>
      <c r="HIG226" s="134"/>
      <c r="HIH226" s="131"/>
      <c r="HII226" s="131"/>
      <c r="HIJ226" s="131"/>
      <c r="HIK226" s="132"/>
      <c r="HIM226" s="130"/>
      <c r="HIN226" s="134"/>
      <c r="HIO226" s="134"/>
      <c r="HIP226" s="131"/>
      <c r="HIQ226" s="131"/>
      <c r="HIR226" s="131"/>
      <c r="HIS226" s="132"/>
      <c r="HIU226" s="130"/>
      <c r="HIV226" s="134"/>
      <c r="HIW226" s="134"/>
      <c r="HIX226" s="131"/>
      <c r="HIY226" s="131"/>
      <c r="HIZ226" s="131"/>
      <c r="HJA226" s="132"/>
      <c r="HJC226" s="130"/>
      <c r="HJD226" s="134"/>
      <c r="HJE226" s="134"/>
      <c r="HJF226" s="131"/>
      <c r="HJG226" s="131"/>
      <c r="HJH226" s="131"/>
      <c r="HJI226" s="132"/>
      <c r="HJK226" s="130"/>
      <c r="HJL226" s="134"/>
      <c r="HJM226" s="134"/>
      <c r="HJN226" s="131"/>
      <c r="HJO226" s="131"/>
      <c r="HJP226" s="131"/>
      <c r="HJQ226" s="132"/>
      <c r="HJS226" s="130"/>
      <c r="HJT226" s="134"/>
      <c r="HJU226" s="134"/>
      <c r="HJV226" s="131"/>
      <c r="HJW226" s="131"/>
      <c r="HJX226" s="131"/>
      <c r="HJY226" s="132"/>
      <c r="HKA226" s="130"/>
      <c r="HKB226" s="134"/>
      <c r="HKC226" s="134"/>
      <c r="HKD226" s="131"/>
      <c r="HKE226" s="131"/>
      <c r="HKF226" s="131"/>
      <c r="HKG226" s="132"/>
      <c r="HKI226" s="130"/>
      <c r="HKJ226" s="134"/>
      <c r="HKK226" s="134"/>
      <c r="HKL226" s="131"/>
      <c r="HKM226" s="131"/>
      <c r="HKN226" s="131"/>
      <c r="HKO226" s="132"/>
      <c r="HKQ226" s="130"/>
      <c r="HKR226" s="134"/>
      <c r="HKS226" s="134"/>
      <c r="HKT226" s="131"/>
      <c r="HKU226" s="131"/>
      <c r="HKV226" s="131"/>
      <c r="HKW226" s="132"/>
      <c r="HKY226" s="130"/>
      <c r="HKZ226" s="134"/>
      <c r="HLA226" s="134"/>
      <c r="HLB226" s="131"/>
      <c r="HLC226" s="131"/>
      <c r="HLD226" s="131"/>
      <c r="HLE226" s="132"/>
      <c r="HLG226" s="130"/>
      <c r="HLH226" s="134"/>
      <c r="HLI226" s="134"/>
      <c r="HLJ226" s="131"/>
      <c r="HLK226" s="131"/>
      <c r="HLL226" s="131"/>
      <c r="HLM226" s="132"/>
      <c r="HLO226" s="130"/>
      <c r="HLP226" s="134"/>
      <c r="HLQ226" s="134"/>
      <c r="HLR226" s="131"/>
      <c r="HLS226" s="131"/>
      <c r="HLT226" s="131"/>
      <c r="HLU226" s="132"/>
      <c r="HLW226" s="130"/>
      <c r="HLX226" s="134"/>
      <c r="HLY226" s="134"/>
      <c r="HLZ226" s="131"/>
      <c r="HMA226" s="131"/>
      <c r="HMB226" s="131"/>
      <c r="HMC226" s="132"/>
      <c r="HME226" s="130"/>
      <c r="HMF226" s="134"/>
      <c r="HMG226" s="134"/>
      <c r="HMH226" s="131"/>
      <c r="HMI226" s="131"/>
      <c r="HMJ226" s="131"/>
      <c r="HMK226" s="132"/>
      <c r="HMM226" s="130"/>
      <c r="HMN226" s="134"/>
      <c r="HMO226" s="134"/>
      <c r="HMP226" s="131"/>
      <c r="HMQ226" s="131"/>
      <c r="HMR226" s="131"/>
      <c r="HMS226" s="132"/>
      <c r="HMU226" s="130"/>
      <c r="HMV226" s="134"/>
      <c r="HMW226" s="134"/>
      <c r="HMX226" s="131"/>
      <c r="HMY226" s="131"/>
      <c r="HMZ226" s="131"/>
      <c r="HNA226" s="132"/>
      <c r="HNC226" s="130"/>
      <c r="HND226" s="134"/>
      <c r="HNE226" s="134"/>
      <c r="HNF226" s="131"/>
      <c r="HNG226" s="131"/>
      <c r="HNH226" s="131"/>
      <c r="HNI226" s="132"/>
      <c r="HNK226" s="130"/>
      <c r="HNL226" s="134"/>
      <c r="HNM226" s="134"/>
      <c r="HNN226" s="131"/>
      <c r="HNO226" s="131"/>
      <c r="HNP226" s="131"/>
      <c r="HNQ226" s="132"/>
      <c r="HNS226" s="130"/>
      <c r="HNT226" s="134"/>
      <c r="HNU226" s="134"/>
      <c r="HNV226" s="131"/>
      <c r="HNW226" s="131"/>
      <c r="HNX226" s="131"/>
      <c r="HNY226" s="132"/>
      <c r="HOA226" s="130"/>
      <c r="HOB226" s="134"/>
      <c r="HOC226" s="134"/>
      <c r="HOD226" s="131"/>
      <c r="HOE226" s="131"/>
      <c r="HOF226" s="131"/>
      <c r="HOG226" s="132"/>
      <c r="HOI226" s="130"/>
      <c r="HOJ226" s="134"/>
      <c r="HOK226" s="134"/>
      <c r="HOL226" s="131"/>
      <c r="HOM226" s="131"/>
      <c r="HON226" s="131"/>
      <c r="HOO226" s="132"/>
      <c r="HOQ226" s="130"/>
      <c r="HOR226" s="134"/>
      <c r="HOS226" s="134"/>
      <c r="HOT226" s="131"/>
      <c r="HOU226" s="131"/>
      <c r="HOV226" s="131"/>
      <c r="HOW226" s="132"/>
      <c r="HOY226" s="130"/>
      <c r="HOZ226" s="134"/>
      <c r="HPA226" s="134"/>
      <c r="HPB226" s="131"/>
      <c r="HPC226" s="131"/>
      <c r="HPD226" s="131"/>
      <c r="HPE226" s="132"/>
      <c r="HPG226" s="130"/>
      <c r="HPH226" s="134"/>
      <c r="HPI226" s="134"/>
      <c r="HPJ226" s="131"/>
      <c r="HPK226" s="131"/>
      <c r="HPL226" s="131"/>
      <c r="HPM226" s="132"/>
      <c r="HPO226" s="130"/>
      <c r="HPP226" s="134"/>
      <c r="HPQ226" s="134"/>
      <c r="HPR226" s="131"/>
      <c r="HPS226" s="131"/>
      <c r="HPT226" s="131"/>
      <c r="HPU226" s="132"/>
      <c r="HPW226" s="130"/>
      <c r="HPX226" s="134"/>
      <c r="HPY226" s="134"/>
      <c r="HPZ226" s="131"/>
      <c r="HQA226" s="131"/>
      <c r="HQB226" s="131"/>
      <c r="HQC226" s="132"/>
      <c r="HQE226" s="130"/>
      <c r="HQF226" s="134"/>
      <c r="HQG226" s="134"/>
      <c r="HQH226" s="131"/>
      <c r="HQI226" s="131"/>
      <c r="HQJ226" s="131"/>
      <c r="HQK226" s="132"/>
      <c r="HQM226" s="130"/>
      <c r="HQN226" s="134"/>
      <c r="HQO226" s="134"/>
      <c r="HQP226" s="131"/>
      <c r="HQQ226" s="131"/>
      <c r="HQR226" s="131"/>
      <c r="HQS226" s="132"/>
      <c r="HQU226" s="130"/>
      <c r="HQV226" s="134"/>
      <c r="HQW226" s="134"/>
      <c r="HQX226" s="131"/>
      <c r="HQY226" s="131"/>
      <c r="HQZ226" s="131"/>
      <c r="HRA226" s="132"/>
      <c r="HRC226" s="130"/>
      <c r="HRD226" s="134"/>
      <c r="HRE226" s="134"/>
      <c r="HRF226" s="131"/>
      <c r="HRG226" s="131"/>
      <c r="HRH226" s="131"/>
      <c r="HRI226" s="132"/>
      <c r="HRK226" s="130"/>
      <c r="HRL226" s="134"/>
      <c r="HRM226" s="134"/>
      <c r="HRN226" s="131"/>
      <c r="HRO226" s="131"/>
      <c r="HRP226" s="131"/>
      <c r="HRQ226" s="132"/>
      <c r="HRS226" s="130"/>
      <c r="HRT226" s="134"/>
      <c r="HRU226" s="134"/>
      <c r="HRV226" s="131"/>
      <c r="HRW226" s="131"/>
      <c r="HRX226" s="131"/>
      <c r="HRY226" s="132"/>
      <c r="HSA226" s="130"/>
      <c r="HSB226" s="134"/>
      <c r="HSC226" s="134"/>
      <c r="HSD226" s="131"/>
      <c r="HSE226" s="131"/>
      <c r="HSF226" s="131"/>
      <c r="HSG226" s="132"/>
      <c r="HSI226" s="130"/>
      <c r="HSJ226" s="134"/>
      <c r="HSK226" s="134"/>
      <c r="HSL226" s="131"/>
      <c r="HSM226" s="131"/>
      <c r="HSN226" s="131"/>
      <c r="HSO226" s="132"/>
      <c r="HSQ226" s="130"/>
      <c r="HSR226" s="134"/>
      <c r="HSS226" s="134"/>
      <c r="HST226" s="131"/>
      <c r="HSU226" s="131"/>
      <c r="HSV226" s="131"/>
      <c r="HSW226" s="132"/>
      <c r="HSY226" s="130"/>
      <c r="HSZ226" s="134"/>
      <c r="HTA226" s="134"/>
      <c r="HTB226" s="131"/>
      <c r="HTC226" s="131"/>
      <c r="HTD226" s="131"/>
      <c r="HTE226" s="132"/>
      <c r="HTG226" s="130"/>
      <c r="HTH226" s="134"/>
      <c r="HTI226" s="134"/>
      <c r="HTJ226" s="131"/>
      <c r="HTK226" s="131"/>
      <c r="HTL226" s="131"/>
      <c r="HTM226" s="132"/>
      <c r="HTO226" s="130"/>
      <c r="HTP226" s="134"/>
      <c r="HTQ226" s="134"/>
      <c r="HTR226" s="131"/>
      <c r="HTS226" s="131"/>
      <c r="HTT226" s="131"/>
      <c r="HTU226" s="132"/>
      <c r="HTW226" s="130"/>
      <c r="HTX226" s="134"/>
      <c r="HTY226" s="134"/>
      <c r="HTZ226" s="131"/>
      <c r="HUA226" s="131"/>
      <c r="HUB226" s="131"/>
      <c r="HUC226" s="132"/>
      <c r="HUE226" s="130"/>
      <c r="HUF226" s="134"/>
      <c r="HUG226" s="134"/>
      <c r="HUH226" s="131"/>
      <c r="HUI226" s="131"/>
      <c r="HUJ226" s="131"/>
      <c r="HUK226" s="132"/>
      <c r="HUM226" s="130"/>
      <c r="HUN226" s="134"/>
      <c r="HUO226" s="134"/>
      <c r="HUP226" s="131"/>
      <c r="HUQ226" s="131"/>
      <c r="HUR226" s="131"/>
      <c r="HUS226" s="132"/>
      <c r="HUU226" s="130"/>
      <c r="HUV226" s="134"/>
      <c r="HUW226" s="134"/>
      <c r="HUX226" s="131"/>
      <c r="HUY226" s="131"/>
      <c r="HUZ226" s="131"/>
      <c r="HVA226" s="132"/>
      <c r="HVC226" s="130"/>
      <c r="HVD226" s="134"/>
      <c r="HVE226" s="134"/>
      <c r="HVF226" s="131"/>
      <c r="HVG226" s="131"/>
      <c r="HVH226" s="131"/>
      <c r="HVI226" s="132"/>
      <c r="HVK226" s="130"/>
      <c r="HVL226" s="134"/>
      <c r="HVM226" s="134"/>
      <c r="HVN226" s="131"/>
      <c r="HVO226" s="131"/>
      <c r="HVP226" s="131"/>
      <c r="HVQ226" s="132"/>
      <c r="HVS226" s="130"/>
      <c r="HVT226" s="134"/>
      <c r="HVU226" s="134"/>
      <c r="HVV226" s="131"/>
      <c r="HVW226" s="131"/>
      <c r="HVX226" s="131"/>
      <c r="HVY226" s="132"/>
      <c r="HWA226" s="130"/>
      <c r="HWB226" s="134"/>
      <c r="HWC226" s="134"/>
      <c r="HWD226" s="131"/>
      <c r="HWE226" s="131"/>
      <c r="HWF226" s="131"/>
      <c r="HWG226" s="132"/>
      <c r="HWI226" s="130"/>
      <c r="HWJ226" s="134"/>
      <c r="HWK226" s="134"/>
      <c r="HWL226" s="131"/>
      <c r="HWM226" s="131"/>
      <c r="HWN226" s="131"/>
      <c r="HWO226" s="132"/>
      <c r="HWQ226" s="130"/>
      <c r="HWR226" s="134"/>
      <c r="HWS226" s="134"/>
      <c r="HWT226" s="131"/>
      <c r="HWU226" s="131"/>
      <c r="HWV226" s="131"/>
      <c r="HWW226" s="132"/>
      <c r="HWY226" s="130"/>
      <c r="HWZ226" s="134"/>
      <c r="HXA226" s="134"/>
      <c r="HXB226" s="131"/>
      <c r="HXC226" s="131"/>
      <c r="HXD226" s="131"/>
      <c r="HXE226" s="132"/>
      <c r="HXG226" s="130"/>
      <c r="HXH226" s="134"/>
      <c r="HXI226" s="134"/>
      <c r="HXJ226" s="131"/>
      <c r="HXK226" s="131"/>
      <c r="HXL226" s="131"/>
      <c r="HXM226" s="132"/>
      <c r="HXO226" s="130"/>
      <c r="HXP226" s="134"/>
      <c r="HXQ226" s="134"/>
      <c r="HXR226" s="131"/>
      <c r="HXS226" s="131"/>
      <c r="HXT226" s="131"/>
      <c r="HXU226" s="132"/>
      <c r="HXW226" s="130"/>
      <c r="HXX226" s="134"/>
      <c r="HXY226" s="134"/>
      <c r="HXZ226" s="131"/>
      <c r="HYA226" s="131"/>
      <c r="HYB226" s="131"/>
      <c r="HYC226" s="132"/>
      <c r="HYE226" s="130"/>
      <c r="HYF226" s="134"/>
      <c r="HYG226" s="134"/>
      <c r="HYH226" s="131"/>
      <c r="HYI226" s="131"/>
      <c r="HYJ226" s="131"/>
      <c r="HYK226" s="132"/>
      <c r="HYM226" s="130"/>
      <c r="HYN226" s="134"/>
      <c r="HYO226" s="134"/>
      <c r="HYP226" s="131"/>
      <c r="HYQ226" s="131"/>
      <c r="HYR226" s="131"/>
      <c r="HYS226" s="132"/>
      <c r="HYU226" s="130"/>
      <c r="HYV226" s="134"/>
      <c r="HYW226" s="134"/>
      <c r="HYX226" s="131"/>
      <c r="HYY226" s="131"/>
      <c r="HYZ226" s="131"/>
      <c r="HZA226" s="132"/>
      <c r="HZC226" s="130"/>
      <c r="HZD226" s="134"/>
      <c r="HZE226" s="134"/>
      <c r="HZF226" s="131"/>
      <c r="HZG226" s="131"/>
      <c r="HZH226" s="131"/>
      <c r="HZI226" s="132"/>
      <c r="HZK226" s="130"/>
      <c r="HZL226" s="134"/>
      <c r="HZM226" s="134"/>
      <c r="HZN226" s="131"/>
      <c r="HZO226" s="131"/>
      <c r="HZP226" s="131"/>
      <c r="HZQ226" s="132"/>
      <c r="HZS226" s="130"/>
      <c r="HZT226" s="134"/>
      <c r="HZU226" s="134"/>
      <c r="HZV226" s="131"/>
      <c r="HZW226" s="131"/>
      <c r="HZX226" s="131"/>
      <c r="HZY226" s="132"/>
      <c r="IAA226" s="130"/>
      <c r="IAB226" s="134"/>
      <c r="IAC226" s="134"/>
      <c r="IAD226" s="131"/>
      <c r="IAE226" s="131"/>
      <c r="IAF226" s="131"/>
      <c r="IAG226" s="132"/>
      <c r="IAI226" s="130"/>
      <c r="IAJ226" s="134"/>
      <c r="IAK226" s="134"/>
      <c r="IAL226" s="131"/>
      <c r="IAM226" s="131"/>
      <c r="IAN226" s="131"/>
      <c r="IAO226" s="132"/>
      <c r="IAQ226" s="130"/>
      <c r="IAR226" s="134"/>
      <c r="IAS226" s="134"/>
      <c r="IAT226" s="131"/>
      <c r="IAU226" s="131"/>
      <c r="IAV226" s="131"/>
      <c r="IAW226" s="132"/>
      <c r="IAY226" s="130"/>
      <c r="IAZ226" s="134"/>
      <c r="IBA226" s="134"/>
      <c r="IBB226" s="131"/>
      <c r="IBC226" s="131"/>
      <c r="IBD226" s="131"/>
      <c r="IBE226" s="132"/>
      <c r="IBG226" s="130"/>
      <c r="IBH226" s="134"/>
      <c r="IBI226" s="134"/>
      <c r="IBJ226" s="131"/>
      <c r="IBK226" s="131"/>
      <c r="IBL226" s="131"/>
      <c r="IBM226" s="132"/>
      <c r="IBO226" s="130"/>
      <c r="IBP226" s="134"/>
      <c r="IBQ226" s="134"/>
      <c r="IBR226" s="131"/>
      <c r="IBS226" s="131"/>
      <c r="IBT226" s="131"/>
      <c r="IBU226" s="132"/>
      <c r="IBW226" s="130"/>
      <c r="IBX226" s="134"/>
      <c r="IBY226" s="134"/>
      <c r="IBZ226" s="131"/>
      <c r="ICA226" s="131"/>
      <c r="ICB226" s="131"/>
      <c r="ICC226" s="132"/>
      <c r="ICE226" s="130"/>
      <c r="ICF226" s="134"/>
      <c r="ICG226" s="134"/>
      <c r="ICH226" s="131"/>
      <c r="ICI226" s="131"/>
      <c r="ICJ226" s="131"/>
      <c r="ICK226" s="132"/>
      <c r="ICM226" s="130"/>
      <c r="ICN226" s="134"/>
      <c r="ICO226" s="134"/>
      <c r="ICP226" s="131"/>
      <c r="ICQ226" s="131"/>
      <c r="ICR226" s="131"/>
      <c r="ICS226" s="132"/>
      <c r="ICU226" s="130"/>
      <c r="ICV226" s="134"/>
      <c r="ICW226" s="134"/>
      <c r="ICX226" s="131"/>
      <c r="ICY226" s="131"/>
      <c r="ICZ226" s="131"/>
      <c r="IDA226" s="132"/>
      <c r="IDC226" s="130"/>
      <c r="IDD226" s="134"/>
      <c r="IDE226" s="134"/>
      <c r="IDF226" s="131"/>
      <c r="IDG226" s="131"/>
      <c r="IDH226" s="131"/>
      <c r="IDI226" s="132"/>
      <c r="IDK226" s="130"/>
      <c r="IDL226" s="134"/>
      <c r="IDM226" s="134"/>
      <c r="IDN226" s="131"/>
      <c r="IDO226" s="131"/>
      <c r="IDP226" s="131"/>
      <c r="IDQ226" s="132"/>
      <c r="IDS226" s="130"/>
      <c r="IDT226" s="134"/>
      <c r="IDU226" s="134"/>
      <c r="IDV226" s="131"/>
      <c r="IDW226" s="131"/>
      <c r="IDX226" s="131"/>
      <c r="IDY226" s="132"/>
      <c r="IEA226" s="130"/>
      <c r="IEB226" s="134"/>
      <c r="IEC226" s="134"/>
      <c r="IED226" s="131"/>
      <c r="IEE226" s="131"/>
      <c r="IEF226" s="131"/>
      <c r="IEG226" s="132"/>
      <c r="IEI226" s="130"/>
      <c r="IEJ226" s="134"/>
      <c r="IEK226" s="134"/>
      <c r="IEL226" s="131"/>
      <c r="IEM226" s="131"/>
      <c r="IEN226" s="131"/>
      <c r="IEO226" s="132"/>
      <c r="IEQ226" s="130"/>
      <c r="IER226" s="134"/>
      <c r="IES226" s="134"/>
      <c r="IET226" s="131"/>
      <c r="IEU226" s="131"/>
      <c r="IEV226" s="131"/>
      <c r="IEW226" s="132"/>
      <c r="IEY226" s="130"/>
      <c r="IEZ226" s="134"/>
      <c r="IFA226" s="134"/>
      <c r="IFB226" s="131"/>
      <c r="IFC226" s="131"/>
      <c r="IFD226" s="131"/>
      <c r="IFE226" s="132"/>
      <c r="IFG226" s="130"/>
      <c r="IFH226" s="134"/>
      <c r="IFI226" s="134"/>
      <c r="IFJ226" s="131"/>
      <c r="IFK226" s="131"/>
      <c r="IFL226" s="131"/>
      <c r="IFM226" s="132"/>
      <c r="IFO226" s="130"/>
      <c r="IFP226" s="134"/>
      <c r="IFQ226" s="134"/>
      <c r="IFR226" s="131"/>
      <c r="IFS226" s="131"/>
      <c r="IFT226" s="131"/>
      <c r="IFU226" s="132"/>
      <c r="IFW226" s="130"/>
      <c r="IFX226" s="134"/>
      <c r="IFY226" s="134"/>
      <c r="IFZ226" s="131"/>
      <c r="IGA226" s="131"/>
      <c r="IGB226" s="131"/>
      <c r="IGC226" s="132"/>
      <c r="IGE226" s="130"/>
      <c r="IGF226" s="134"/>
      <c r="IGG226" s="134"/>
      <c r="IGH226" s="131"/>
      <c r="IGI226" s="131"/>
      <c r="IGJ226" s="131"/>
      <c r="IGK226" s="132"/>
      <c r="IGM226" s="130"/>
      <c r="IGN226" s="134"/>
      <c r="IGO226" s="134"/>
      <c r="IGP226" s="131"/>
      <c r="IGQ226" s="131"/>
      <c r="IGR226" s="131"/>
      <c r="IGS226" s="132"/>
      <c r="IGU226" s="130"/>
      <c r="IGV226" s="134"/>
      <c r="IGW226" s="134"/>
      <c r="IGX226" s="131"/>
      <c r="IGY226" s="131"/>
      <c r="IGZ226" s="131"/>
      <c r="IHA226" s="132"/>
      <c r="IHC226" s="130"/>
      <c r="IHD226" s="134"/>
      <c r="IHE226" s="134"/>
      <c r="IHF226" s="131"/>
      <c r="IHG226" s="131"/>
      <c r="IHH226" s="131"/>
      <c r="IHI226" s="132"/>
      <c r="IHK226" s="130"/>
      <c r="IHL226" s="134"/>
      <c r="IHM226" s="134"/>
      <c r="IHN226" s="131"/>
      <c r="IHO226" s="131"/>
      <c r="IHP226" s="131"/>
      <c r="IHQ226" s="132"/>
      <c r="IHS226" s="130"/>
      <c r="IHT226" s="134"/>
      <c r="IHU226" s="134"/>
      <c r="IHV226" s="131"/>
      <c r="IHW226" s="131"/>
      <c r="IHX226" s="131"/>
      <c r="IHY226" s="132"/>
      <c r="IIA226" s="130"/>
      <c r="IIB226" s="134"/>
      <c r="IIC226" s="134"/>
      <c r="IID226" s="131"/>
      <c r="IIE226" s="131"/>
      <c r="IIF226" s="131"/>
      <c r="IIG226" s="132"/>
      <c r="III226" s="130"/>
      <c r="IIJ226" s="134"/>
      <c r="IIK226" s="134"/>
      <c r="IIL226" s="131"/>
      <c r="IIM226" s="131"/>
      <c r="IIN226" s="131"/>
      <c r="IIO226" s="132"/>
      <c r="IIQ226" s="130"/>
      <c r="IIR226" s="134"/>
      <c r="IIS226" s="134"/>
      <c r="IIT226" s="131"/>
      <c r="IIU226" s="131"/>
      <c r="IIV226" s="131"/>
      <c r="IIW226" s="132"/>
      <c r="IIY226" s="130"/>
      <c r="IIZ226" s="134"/>
      <c r="IJA226" s="134"/>
      <c r="IJB226" s="131"/>
      <c r="IJC226" s="131"/>
      <c r="IJD226" s="131"/>
      <c r="IJE226" s="132"/>
      <c r="IJG226" s="130"/>
      <c r="IJH226" s="134"/>
      <c r="IJI226" s="134"/>
      <c r="IJJ226" s="131"/>
      <c r="IJK226" s="131"/>
      <c r="IJL226" s="131"/>
      <c r="IJM226" s="132"/>
      <c r="IJO226" s="130"/>
      <c r="IJP226" s="134"/>
      <c r="IJQ226" s="134"/>
      <c r="IJR226" s="131"/>
      <c r="IJS226" s="131"/>
      <c r="IJT226" s="131"/>
      <c r="IJU226" s="132"/>
      <c r="IJW226" s="130"/>
      <c r="IJX226" s="134"/>
      <c r="IJY226" s="134"/>
      <c r="IJZ226" s="131"/>
      <c r="IKA226" s="131"/>
      <c r="IKB226" s="131"/>
      <c r="IKC226" s="132"/>
      <c r="IKE226" s="130"/>
      <c r="IKF226" s="134"/>
      <c r="IKG226" s="134"/>
      <c r="IKH226" s="131"/>
      <c r="IKI226" s="131"/>
      <c r="IKJ226" s="131"/>
      <c r="IKK226" s="132"/>
      <c r="IKM226" s="130"/>
      <c r="IKN226" s="134"/>
      <c r="IKO226" s="134"/>
      <c r="IKP226" s="131"/>
      <c r="IKQ226" s="131"/>
      <c r="IKR226" s="131"/>
      <c r="IKS226" s="132"/>
      <c r="IKU226" s="130"/>
      <c r="IKV226" s="134"/>
      <c r="IKW226" s="134"/>
      <c r="IKX226" s="131"/>
      <c r="IKY226" s="131"/>
      <c r="IKZ226" s="131"/>
      <c r="ILA226" s="132"/>
      <c r="ILC226" s="130"/>
      <c r="ILD226" s="134"/>
      <c r="ILE226" s="134"/>
      <c r="ILF226" s="131"/>
      <c r="ILG226" s="131"/>
      <c r="ILH226" s="131"/>
      <c r="ILI226" s="132"/>
      <c r="ILK226" s="130"/>
      <c r="ILL226" s="134"/>
      <c r="ILM226" s="134"/>
      <c r="ILN226" s="131"/>
      <c r="ILO226" s="131"/>
      <c r="ILP226" s="131"/>
      <c r="ILQ226" s="132"/>
      <c r="ILS226" s="130"/>
      <c r="ILT226" s="134"/>
      <c r="ILU226" s="134"/>
      <c r="ILV226" s="131"/>
      <c r="ILW226" s="131"/>
      <c r="ILX226" s="131"/>
      <c r="ILY226" s="132"/>
      <c r="IMA226" s="130"/>
      <c r="IMB226" s="134"/>
      <c r="IMC226" s="134"/>
      <c r="IMD226" s="131"/>
      <c r="IME226" s="131"/>
      <c r="IMF226" s="131"/>
      <c r="IMG226" s="132"/>
      <c r="IMI226" s="130"/>
      <c r="IMJ226" s="134"/>
      <c r="IMK226" s="134"/>
      <c r="IML226" s="131"/>
      <c r="IMM226" s="131"/>
      <c r="IMN226" s="131"/>
      <c r="IMO226" s="132"/>
      <c r="IMQ226" s="130"/>
      <c r="IMR226" s="134"/>
      <c r="IMS226" s="134"/>
      <c r="IMT226" s="131"/>
      <c r="IMU226" s="131"/>
      <c r="IMV226" s="131"/>
      <c r="IMW226" s="132"/>
      <c r="IMY226" s="130"/>
      <c r="IMZ226" s="134"/>
      <c r="INA226" s="134"/>
      <c r="INB226" s="131"/>
      <c r="INC226" s="131"/>
      <c r="IND226" s="131"/>
      <c r="INE226" s="132"/>
      <c r="ING226" s="130"/>
      <c r="INH226" s="134"/>
      <c r="INI226" s="134"/>
      <c r="INJ226" s="131"/>
      <c r="INK226" s="131"/>
      <c r="INL226" s="131"/>
      <c r="INM226" s="132"/>
      <c r="INO226" s="130"/>
      <c r="INP226" s="134"/>
      <c r="INQ226" s="134"/>
      <c r="INR226" s="131"/>
      <c r="INS226" s="131"/>
      <c r="INT226" s="131"/>
      <c r="INU226" s="132"/>
      <c r="INW226" s="130"/>
      <c r="INX226" s="134"/>
      <c r="INY226" s="134"/>
      <c r="INZ226" s="131"/>
      <c r="IOA226" s="131"/>
      <c r="IOB226" s="131"/>
      <c r="IOC226" s="132"/>
      <c r="IOE226" s="130"/>
      <c r="IOF226" s="134"/>
      <c r="IOG226" s="134"/>
      <c r="IOH226" s="131"/>
      <c r="IOI226" s="131"/>
      <c r="IOJ226" s="131"/>
      <c r="IOK226" s="132"/>
      <c r="IOM226" s="130"/>
      <c r="ION226" s="134"/>
      <c r="IOO226" s="134"/>
      <c r="IOP226" s="131"/>
      <c r="IOQ226" s="131"/>
      <c r="IOR226" s="131"/>
      <c r="IOS226" s="132"/>
      <c r="IOU226" s="130"/>
      <c r="IOV226" s="134"/>
      <c r="IOW226" s="134"/>
      <c r="IOX226" s="131"/>
      <c r="IOY226" s="131"/>
      <c r="IOZ226" s="131"/>
      <c r="IPA226" s="132"/>
      <c r="IPC226" s="130"/>
      <c r="IPD226" s="134"/>
      <c r="IPE226" s="134"/>
      <c r="IPF226" s="131"/>
      <c r="IPG226" s="131"/>
      <c r="IPH226" s="131"/>
      <c r="IPI226" s="132"/>
      <c r="IPK226" s="130"/>
      <c r="IPL226" s="134"/>
      <c r="IPM226" s="134"/>
      <c r="IPN226" s="131"/>
      <c r="IPO226" s="131"/>
      <c r="IPP226" s="131"/>
      <c r="IPQ226" s="132"/>
      <c r="IPS226" s="130"/>
      <c r="IPT226" s="134"/>
      <c r="IPU226" s="134"/>
      <c r="IPV226" s="131"/>
      <c r="IPW226" s="131"/>
      <c r="IPX226" s="131"/>
      <c r="IPY226" s="132"/>
      <c r="IQA226" s="130"/>
      <c r="IQB226" s="134"/>
      <c r="IQC226" s="134"/>
      <c r="IQD226" s="131"/>
      <c r="IQE226" s="131"/>
      <c r="IQF226" s="131"/>
      <c r="IQG226" s="132"/>
      <c r="IQI226" s="130"/>
      <c r="IQJ226" s="134"/>
      <c r="IQK226" s="134"/>
      <c r="IQL226" s="131"/>
      <c r="IQM226" s="131"/>
      <c r="IQN226" s="131"/>
      <c r="IQO226" s="132"/>
      <c r="IQQ226" s="130"/>
      <c r="IQR226" s="134"/>
      <c r="IQS226" s="134"/>
      <c r="IQT226" s="131"/>
      <c r="IQU226" s="131"/>
      <c r="IQV226" s="131"/>
      <c r="IQW226" s="132"/>
      <c r="IQY226" s="130"/>
      <c r="IQZ226" s="134"/>
      <c r="IRA226" s="134"/>
      <c r="IRB226" s="131"/>
      <c r="IRC226" s="131"/>
      <c r="IRD226" s="131"/>
      <c r="IRE226" s="132"/>
      <c r="IRG226" s="130"/>
      <c r="IRH226" s="134"/>
      <c r="IRI226" s="134"/>
      <c r="IRJ226" s="131"/>
      <c r="IRK226" s="131"/>
      <c r="IRL226" s="131"/>
      <c r="IRM226" s="132"/>
      <c r="IRO226" s="130"/>
      <c r="IRP226" s="134"/>
      <c r="IRQ226" s="134"/>
      <c r="IRR226" s="131"/>
      <c r="IRS226" s="131"/>
      <c r="IRT226" s="131"/>
      <c r="IRU226" s="132"/>
      <c r="IRW226" s="130"/>
      <c r="IRX226" s="134"/>
      <c r="IRY226" s="134"/>
      <c r="IRZ226" s="131"/>
      <c r="ISA226" s="131"/>
      <c r="ISB226" s="131"/>
      <c r="ISC226" s="132"/>
      <c r="ISE226" s="130"/>
      <c r="ISF226" s="134"/>
      <c r="ISG226" s="134"/>
      <c r="ISH226" s="131"/>
      <c r="ISI226" s="131"/>
      <c r="ISJ226" s="131"/>
      <c r="ISK226" s="132"/>
      <c r="ISM226" s="130"/>
      <c r="ISN226" s="134"/>
      <c r="ISO226" s="134"/>
      <c r="ISP226" s="131"/>
      <c r="ISQ226" s="131"/>
      <c r="ISR226" s="131"/>
      <c r="ISS226" s="132"/>
      <c r="ISU226" s="130"/>
      <c r="ISV226" s="134"/>
      <c r="ISW226" s="134"/>
      <c r="ISX226" s="131"/>
      <c r="ISY226" s="131"/>
      <c r="ISZ226" s="131"/>
      <c r="ITA226" s="132"/>
      <c r="ITC226" s="130"/>
      <c r="ITD226" s="134"/>
      <c r="ITE226" s="134"/>
      <c r="ITF226" s="131"/>
      <c r="ITG226" s="131"/>
      <c r="ITH226" s="131"/>
      <c r="ITI226" s="132"/>
      <c r="ITK226" s="130"/>
      <c r="ITL226" s="134"/>
      <c r="ITM226" s="134"/>
      <c r="ITN226" s="131"/>
      <c r="ITO226" s="131"/>
      <c r="ITP226" s="131"/>
      <c r="ITQ226" s="132"/>
      <c r="ITS226" s="130"/>
      <c r="ITT226" s="134"/>
      <c r="ITU226" s="134"/>
      <c r="ITV226" s="131"/>
      <c r="ITW226" s="131"/>
      <c r="ITX226" s="131"/>
      <c r="ITY226" s="132"/>
      <c r="IUA226" s="130"/>
      <c r="IUB226" s="134"/>
      <c r="IUC226" s="134"/>
      <c r="IUD226" s="131"/>
      <c r="IUE226" s="131"/>
      <c r="IUF226" s="131"/>
      <c r="IUG226" s="132"/>
      <c r="IUI226" s="130"/>
      <c r="IUJ226" s="134"/>
      <c r="IUK226" s="134"/>
      <c r="IUL226" s="131"/>
      <c r="IUM226" s="131"/>
      <c r="IUN226" s="131"/>
      <c r="IUO226" s="132"/>
      <c r="IUQ226" s="130"/>
      <c r="IUR226" s="134"/>
      <c r="IUS226" s="134"/>
      <c r="IUT226" s="131"/>
      <c r="IUU226" s="131"/>
      <c r="IUV226" s="131"/>
      <c r="IUW226" s="132"/>
      <c r="IUY226" s="130"/>
      <c r="IUZ226" s="134"/>
      <c r="IVA226" s="134"/>
      <c r="IVB226" s="131"/>
      <c r="IVC226" s="131"/>
      <c r="IVD226" s="131"/>
      <c r="IVE226" s="132"/>
      <c r="IVG226" s="130"/>
      <c r="IVH226" s="134"/>
      <c r="IVI226" s="134"/>
      <c r="IVJ226" s="131"/>
      <c r="IVK226" s="131"/>
      <c r="IVL226" s="131"/>
      <c r="IVM226" s="132"/>
      <c r="IVO226" s="130"/>
      <c r="IVP226" s="134"/>
      <c r="IVQ226" s="134"/>
      <c r="IVR226" s="131"/>
      <c r="IVS226" s="131"/>
      <c r="IVT226" s="131"/>
      <c r="IVU226" s="132"/>
      <c r="IVW226" s="130"/>
      <c r="IVX226" s="134"/>
      <c r="IVY226" s="134"/>
      <c r="IVZ226" s="131"/>
      <c r="IWA226" s="131"/>
      <c r="IWB226" s="131"/>
      <c r="IWC226" s="132"/>
      <c r="IWE226" s="130"/>
      <c r="IWF226" s="134"/>
      <c r="IWG226" s="134"/>
      <c r="IWH226" s="131"/>
      <c r="IWI226" s="131"/>
      <c r="IWJ226" s="131"/>
      <c r="IWK226" s="132"/>
      <c r="IWM226" s="130"/>
      <c r="IWN226" s="134"/>
      <c r="IWO226" s="134"/>
      <c r="IWP226" s="131"/>
      <c r="IWQ226" s="131"/>
      <c r="IWR226" s="131"/>
      <c r="IWS226" s="132"/>
      <c r="IWU226" s="130"/>
      <c r="IWV226" s="134"/>
      <c r="IWW226" s="134"/>
      <c r="IWX226" s="131"/>
      <c r="IWY226" s="131"/>
      <c r="IWZ226" s="131"/>
      <c r="IXA226" s="132"/>
      <c r="IXC226" s="130"/>
      <c r="IXD226" s="134"/>
      <c r="IXE226" s="134"/>
      <c r="IXF226" s="131"/>
      <c r="IXG226" s="131"/>
      <c r="IXH226" s="131"/>
      <c r="IXI226" s="132"/>
      <c r="IXK226" s="130"/>
      <c r="IXL226" s="134"/>
      <c r="IXM226" s="134"/>
      <c r="IXN226" s="131"/>
      <c r="IXO226" s="131"/>
      <c r="IXP226" s="131"/>
      <c r="IXQ226" s="132"/>
      <c r="IXS226" s="130"/>
      <c r="IXT226" s="134"/>
      <c r="IXU226" s="134"/>
      <c r="IXV226" s="131"/>
      <c r="IXW226" s="131"/>
      <c r="IXX226" s="131"/>
      <c r="IXY226" s="132"/>
      <c r="IYA226" s="130"/>
      <c r="IYB226" s="134"/>
      <c r="IYC226" s="134"/>
      <c r="IYD226" s="131"/>
      <c r="IYE226" s="131"/>
      <c r="IYF226" s="131"/>
      <c r="IYG226" s="132"/>
      <c r="IYI226" s="130"/>
      <c r="IYJ226" s="134"/>
      <c r="IYK226" s="134"/>
      <c r="IYL226" s="131"/>
      <c r="IYM226" s="131"/>
      <c r="IYN226" s="131"/>
      <c r="IYO226" s="132"/>
      <c r="IYQ226" s="130"/>
      <c r="IYR226" s="134"/>
      <c r="IYS226" s="134"/>
      <c r="IYT226" s="131"/>
      <c r="IYU226" s="131"/>
      <c r="IYV226" s="131"/>
      <c r="IYW226" s="132"/>
      <c r="IYY226" s="130"/>
      <c r="IYZ226" s="134"/>
      <c r="IZA226" s="134"/>
      <c r="IZB226" s="131"/>
      <c r="IZC226" s="131"/>
      <c r="IZD226" s="131"/>
      <c r="IZE226" s="132"/>
      <c r="IZG226" s="130"/>
      <c r="IZH226" s="134"/>
      <c r="IZI226" s="134"/>
      <c r="IZJ226" s="131"/>
      <c r="IZK226" s="131"/>
      <c r="IZL226" s="131"/>
      <c r="IZM226" s="132"/>
      <c r="IZO226" s="130"/>
      <c r="IZP226" s="134"/>
      <c r="IZQ226" s="134"/>
      <c r="IZR226" s="131"/>
      <c r="IZS226" s="131"/>
      <c r="IZT226" s="131"/>
      <c r="IZU226" s="132"/>
      <c r="IZW226" s="130"/>
      <c r="IZX226" s="134"/>
      <c r="IZY226" s="134"/>
      <c r="IZZ226" s="131"/>
      <c r="JAA226" s="131"/>
      <c r="JAB226" s="131"/>
      <c r="JAC226" s="132"/>
      <c r="JAE226" s="130"/>
      <c r="JAF226" s="134"/>
      <c r="JAG226" s="134"/>
      <c r="JAH226" s="131"/>
      <c r="JAI226" s="131"/>
      <c r="JAJ226" s="131"/>
      <c r="JAK226" s="132"/>
      <c r="JAM226" s="130"/>
      <c r="JAN226" s="134"/>
      <c r="JAO226" s="134"/>
      <c r="JAP226" s="131"/>
      <c r="JAQ226" s="131"/>
      <c r="JAR226" s="131"/>
      <c r="JAS226" s="132"/>
      <c r="JAU226" s="130"/>
      <c r="JAV226" s="134"/>
      <c r="JAW226" s="134"/>
      <c r="JAX226" s="131"/>
      <c r="JAY226" s="131"/>
      <c r="JAZ226" s="131"/>
      <c r="JBA226" s="132"/>
      <c r="JBC226" s="130"/>
      <c r="JBD226" s="134"/>
      <c r="JBE226" s="134"/>
      <c r="JBF226" s="131"/>
      <c r="JBG226" s="131"/>
      <c r="JBH226" s="131"/>
      <c r="JBI226" s="132"/>
      <c r="JBK226" s="130"/>
      <c r="JBL226" s="134"/>
      <c r="JBM226" s="134"/>
      <c r="JBN226" s="131"/>
      <c r="JBO226" s="131"/>
      <c r="JBP226" s="131"/>
      <c r="JBQ226" s="132"/>
      <c r="JBS226" s="130"/>
      <c r="JBT226" s="134"/>
      <c r="JBU226" s="134"/>
      <c r="JBV226" s="131"/>
      <c r="JBW226" s="131"/>
      <c r="JBX226" s="131"/>
      <c r="JBY226" s="132"/>
      <c r="JCA226" s="130"/>
      <c r="JCB226" s="134"/>
      <c r="JCC226" s="134"/>
      <c r="JCD226" s="131"/>
      <c r="JCE226" s="131"/>
      <c r="JCF226" s="131"/>
      <c r="JCG226" s="132"/>
      <c r="JCI226" s="130"/>
      <c r="JCJ226" s="134"/>
      <c r="JCK226" s="134"/>
      <c r="JCL226" s="131"/>
      <c r="JCM226" s="131"/>
      <c r="JCN226" s="131"/>
      <c r="JCO226" s="132"/>
      <c r="JCQ226" s="130"/>
      <c r="JCR226" s="134"/>
      <c r="JCS226" s="134"/>
      <c r="JCT226" s="131"/>
      <c r="JCU226" s="131"/>
      <c r="JCV226" s="131"/>
      <c r="JCW226" s="132"/>
      <c r="JCY226" s="130"/>
      <c r="JCZ226" s="134"/>
      <c r="JDA226" s="134"/>
      <c r="JDB226" s="131"/>
      <c r="JDC226" s="131"/>
      <c r="JDD226" s="131"/>
      <c r="JDE226" s="132"/>
      <c r="JDG226" s="130"/>
      <c r="JDH226" s="134"/>
      <c r="JDI226" s="134"/>
      <c r="JDJ226" s="131"/>
      <c r="JDK226" s="131"/>
      <c r="JDL226" s="131"/>
      <c r="JDM226" s="132"/>
      <c r="JDO226" s="130"/>
      <c r="JDP226" s="134"/>
      <c r="JDQ226" s="134"/>
      <c r="JDR226" s="131"/>
      <c r="JDS226" s="131"/>
      <c r="JDT226" s="131"/>
      <c r="JDU226" s="132"/>
      <c r="JDW226" s="130"/>
      <c r="JDX226" s="134"/>
      <c r="JDY226" s="134"/>
      <c r="JDZ226" s="131"/>
      <c r="JEA226" s="131"/>
      <c r="JEB226" s="131"/>
      <c r="JEC226" s="132"/>
      <c r="JEE226" s="130"/>
      <c r="JEF226" s="134"/>
      <c r="JEG226" s="134"/>
      <c r="JEH226" s="131"/>
      <c r="JEI226" s="131"/>
      <c r="JEJ226" s="131"/>
      <c r="JEK226" s="132"/>
      <c r="JEM226" s="130"/>
      <c r="JEN226" s="134"/>
      <c r="JEO226" s="134"/>
      <c r="JEP226" s="131"/>
      <c r="JEQ226" s="131"/>
      <c r="JER226" s="131"/>
      <c r="JES226" s="132"/>
      <c r="JEU226" s="130"/>
      <c r="JEV226" s="134"/>
      <c r="JEW226" s="134"/>
      <c r="JEX226" s="131"/>
      <c r="JEY226" s="131"/>
      <c r="JEZ226" s="131"/>
      <c r="JFA226" s="132"/>
      <c r="JFC226" s="130"/>
      <c r="JFD226" s="134"/>
      <c r="JFE226" s="134"/>
      <c r="JFF226" s="131"/>
      <c r="JFG226" s="131"/>
      <c r="JFH226" s="131"/>
      <c r="JFI226" s="132"/>
      <c r="JFK226" s="130"/>
      <c r="JFL226" s="134"/>
      <c r="JFM226" s="134"/>
      <c r="JFN226" s="131"/>
      <c r="JFO226" s="131"/>
      <c r="JFP226" s="131"/>
      <c r="JFQ226" s="132"/>
      <c r="JFS226" s="130"/>
      <c r="JFT226" s="134"/>
      <c r="JFU226" s="134"/>
      <c r="JFV226" s="131"/>
      <c r="JFW226" s="131"/>
      <c r="JFX226" s="131"/>
      <c r="JFY226" s="132"/>
      <c r="JGA226" s="130"/>
      <c r="JGB226" s="134"/>
      <c r="JGC226" s="134"/>
      <c r="JGD226" s="131"/>
      <c r="JGE226" s="131"/>
      <c r="JGF226" s="131"/>
      <c r="JGG226" s="132"/>
      <c r="JGI226" s="130"/>
      <c r="JGJ226" s="134"/>
      <c r="JGK226" s="134"/>
      <c r="JGL226" s="131"/>
      <c r="JGM226" s="131"/>
      <c r="JGN226" s="131"/>
      <c r="JGO226" s="132"/>
      <c r="JGQ226" s="130"/>
      <c r="JGR226" s="134"/>
      <c r="JGS226" s="134"/>
      <c r="JGT226" s="131"/>
      <c r="JGU226" s="131"/>
      <c r="JGV226" s="131"/>
      <c r="JGW226" s="132"/>
      <c r="JGY226" s="130"/>
      <c r="JGZ226" s="134"/>
      <c r="JHA226" s="134"/>
      <c r="JHB226" s="131"/>
      <c r="JHC226" s="131"/>
      <c r="JHD226" s="131"/>
      <c r="JHE226" s="132"/>
      <c r="JHG226" s="130"/>
      <c r="JHH226" s="134"/>
      <c r="JHI226" s="134"/>
      <c r="JHJ226" s="131"/>
      <c r="JHK226" s="131"/>
      <c r="JHL226" s="131"/>
      <c r="JHM226" s="132"/>
      <c r="JHO226" s="130"/>
      <c r="JHP226" s="134"/>
      <c r="JHQ226" s="134"/>
      <c r="JHR226" s="131"/>
      <c r="JHS226" s="131"/>
      <c r="JHT226" s="131"/>
      <c r="JHU226" s="132"/>
      <c r="JHW226" s="130"/>
      <c r="JHX226" s="134"/>
      <c r="JHY226" s="134"/>
      <c r="JHZ226" s="131"/>
      <c r="JIA226" s="131"/>
      <c r="JIB226" s="131"/>
      <c r="JIC226" s="132"/>
      <c r="JIE226" s="130"/>
      <c r="JIF226" s="134"/>
      <c r="JIG226" s="134"/>
      <c r="JIH226" s="131"/>
      <c r="JII226" s="131"/>
      <c r="JIJ226" s="131"/>
      <c r="JIK226" s="132"/>
      <c r="JIM226" s="130"/>
      <c r="JIN226" s="134"/>
      <c r="JIO226" s="134"/>
      <c r="JIP226" s="131"/>
      <c r="JIQ226" s="131"/>
      <c r="JIR226" s="131"/>
      <c r="JIS226" s="132"/>
      <c r="JIU226" s="130"/>
      <c r="JIV226" s="134"/>
      <c r="JIW226" s="134"/>
      <c r="JIX226" s="131"/>
      <c r="JIY226" s="131"/>
      <c r="JIZ226" s="131"/>
      <c r="JJA226" s="132"/>
      <c r="JJC226" s="130"/>
      <c r="JJD226" s="134"/>
      <c r="JJE226" s="134"/>
      <c r="JJF226" s="131"/>
      <c r="JJG226" s="131"/>
      <c r="JJH226" s="131"/>
      <c r="JJI226" s="132"/>
      <c r="JJK226" s="130"/>
      <c r="JJL226" s="134"/>
      <c r="JJM226" s="134"/>
      <c r="JJN226" s="131"/>
      <c r="JJO226" s="131"/>
      <c r="JJP226" s="131"/>
      <c r="JJQ226" s="132"/>
      <c r="JJS226" s="130"/>
      <c r="JJT226" s="134"/>
      <c r="JJU226" s="134"/>
      <c r="JJV226" s="131"/>
      <c r="JJW226" s="131"/>
      <c r="JJX226" s="131"/>
      <c r="JJY226" s="132"/>
      <c r="JKA226" s="130"/>
      <c r="JKB226" s="134"/>
      <c r="JKC226" s="134"/>
      <c r="JKD226" s="131"/>
      <c r="JKE226" s="131"/>
      <c r="JKF226" s="131"/>
      <c r="JKG226" s="132"/>
      <c r="JKI226" s="130"/>
      <c r="JKJ226" s="134"/>
      <c r="JKK226" s="134"/>
      <c r="JKL226" s="131"/>
      <c r="JKM226" s="131"/>
      <c r="JKN226" s="131"/>
      <c r="JKO226" s="132"/>
      <c r="JKQ226" s="130"/>
      <c r="JKR226" s="134"/>
      <c r="JKS226" s="134"/>
      <c r="JKT226" s="131"/>
      <c r="JKU226" s="131"/>
      <c r="JKV226" s="131"/>
      <c r="JKW226" s="132"/>
      <c r="JKY226" s="130"/>
      <c r="JKZ226" s="134"/>
      <c r="JLA226" s="134"/>
      <c r="JLB226" s="131"/>
      <c r="JLC226" s="131"/>
      <c r="JLD226" s="131"/>
      <c r="JLE226" s="132"/>
      <c r="JLG226" s="130"/>
      <c r="JLH226" s="134"/>
      <c r="JLI226" s="134"/>
      <c r="JLJ226" s="131"/>
      <c r="JLK226" s="131"/>
      <c r="JLL226" s="131"/>
      <c r="JLM226" s="132"/>
      <c r="JLO226" s="130"/>
      <c r="JLP226" s="134"/>
      <c r="JLQ226" s="134"/>
      <c r="JLR226" s="131"/>
      <c r="JLS226" s="131"/>
      <c r="JLT226" s="131"/>
      <c r="JLU226" s="132"/>
      <c r="JLW226" s="130"/>
      <c r="JLX226" s="134"/>
      <c r="JLY226" s="134"/>
      <c r="JLZ226" s="131"/>
      <c r="JMA226" s="131"/>
      <c r="JMB226" s="131"/>
      <c r="JMC226" s="132"/>
      <c r="JME226" s="130"/>
      <c r="JMF226" s="134"/>
      <c r="JMG226" s="134"/>
      <c r="JMH226" s="131"/>
      <c r="JMI226" s="131"/>
      <c r="JMJ226" s="131"/>
      <c r="JMK226" s="132"/>
      <c r="JMM226" s="130"/>
      <c r="JMN226" s="134"/>
      <c r="JMO226" s="134"/>
      <c r="JMP226" s="131"/>
      <c r="JMQ226" s="131"/>
      <c r="JMR226" s="131"/>
      <c r="JMS226" s="132"/>
      <c r="JMU226" s="130"/>
      <c r="JMV226" s="134"/>
      <c r="JMW226" s="134"/>
      <c r="JMX226" s="131"/>
      <c r="JMY226" s="131"/>
      <c r="JMZ226" s="131"/>
      <c r="JNA226" s="132"/>
      <c r="JNC226" s="130"/>
      <c r="JND226" s="134"/>
      <c r="JNE226" s="134"/>
      <c r="JNF226" s="131"/>
      <c r="JNG226" s="131"/>
      <c r="JNH226" s="131"/>
      <c r="JNI226" s="132"/>
      <c r="JNK226" s="130"/>
      <c r="JNL226" s="134"/>
      <c r="JNM226" s="134"/>
      <c r="JNN226" s="131"/>
      <c r="JNO226" s="131"/>
      <c r="JNP226" s="131"/>
      <c r="JNQ226" s="132"/>
      <c r="JNS226" s="130"/>
      <c r="JNT226" s="134"/>
      <c r="JNU226" s="134"/>
      <c r="JNV226" s="131"/>
      <c r="JNW226" s="131"/>
      <c r="JNX226" s="131"/>
      <c r="JNY226" s="132"/>
      <c r="JOA226" s="130"/>
      <c r="JOB226" s="134"/>
      <c r="JOC226" s="134"/>
      <c r="JOD226" s="131"/>
      <c r="JOE226" s="131"/>
      <c r="JOF226" s="131"/>
      <c r="JOG226" s="132"/>
      <c r="JOI226" s="130"/>
      <c r="JOJ226" s="134"/>
      <c r="JOK226" s="134"/>
      <c r="JOL226" s="131"/>
      <c r="JOM226" s="131"/>
      <c r="JON226" s="131"/>
      <c r="JOO226" s="132"/>
      <c r="JOQ226" s="130"/>
      <c r="JOR226" s="134"/>
      <c r="JOS226" s="134"/>
      <c r="JOT226" s="131"/>
      <c r="JOU226" s="131"/>
      <c r="JOV226" s="131"/>
      <c r="JOW226" s="132"/>
      <c r="JOY226" s="130"/>
      <c r="JOZ226" s="134"/>
      <c r="JPA226" s="134"/>
      <c r="JPB226" s="131"/>
      <c r="JPC226" s="131"/>
      <c r="JPD226" s="131"/>
      <c r="JPE226" s="132"/>
      <c r="JPG226" s="130"/>
      <c r="JPH226" s="134"/>
      <c r="JPI226" s="134"/>
      <c r="JPJ226" s="131"/>
      <c r="JPK226" s="131"/>
      <c r="JPL226" s="131"/>
      <c r="JPM226" s="132"/>
      <c r="JPO226" s="130"/>
      <c r="JPP226" s="134"/>
      <c r="JPQ226" s="134"/>
      <c r="JPR226" s="131"/>
      <c r="JPS226" s="131"/>
      <c r="JPT226" s="131"/>
      <c r="JPU226" s="132"/>
      <c r="JPW226" s="130"/>
      <c r="JPX226" s="134"/>
      <c r="JPY226" s="134"/>
      <c r="JPZ226" s="131"/>
      <c r="JQA226" s="131"/>
      <c r="JQB226" s="131"/>
      <c r="JQC226" s="132"/>
      <c r="JQE226" s="130"/>
      <c r="JQF226" s="134"/>
      <c r="JQG226" s="134"/>
      <c r="JQH226" s="131"/>
      <c r="JQI226" s="131"/>
      <c r="JQJ226" s="131"/>
      <c r="JQK226" s="132"/>
      <c r="JQM226" s="130"/>
      <c r="JQN226" s="134"/>
      <c r="JQO226" s="134"/>
      <c r="JQP226" s="131"/>
      <c r="JQQ226" s="131"/>
      <c r="JQR226" s="131"/>
      <c r="JQS226" s="132"/>
      <c r="JQU226" s="130"/>
      <c r="JQV226" s="134"/>
      <c r="JQW226" s="134"/>
      <c r="JQX226" s="131"/>
      <c r="JQY226" s="131"/>
      <c r="JQZ226" s="131"/>
      <c r="JRA226" s="132"/>
      <c r="JRC226" s="130"/>
      <c r="JRD226" s="134"/>
      <c r="JRE226" s="134"/>
      <c r="JRF226" s="131"/>
      <c r="JRG226" s="131"/>
      <c r="JRH226" s="131"/>
      <c r="JRI226" s="132"/>
      <c r="JRK226" s="130"/>
      <c r="JRL226" s="134"/>
      <c r="JRM226" s="134"/>
      <c r="JRN226" s="131"/>
      <c r="JRO226" s="131"/>
      <c r="JRP226" s="131"/>
      <c r="JRQ226" s="132"/>
      <c r="JRS226" s="130"/>
      <c r="JRT226" s="134"/>
      <c r="JRU226" s="134"/>
      <c r="JRV226" s="131"/>
      <c r="JRW226" s="131"/>
      <c r="JRX226" s="131"/>
      <c r="JRY226" s="132"/>
      <c r="JSA226" s="130"/>
      <c r="JSB226" s="134"/>
      <c r="JSC226" s="134"/>
      <c r="JSD226" s="131"/>
      <c r="JSE226" s="131"/>
      <c r="JSF226" s="131"/>
      <c r="JSG226" s="132"/>
      <c r="JSI226" s="130"/>
      <c r="JSJ226" s="134"/>
      <c r="JSK226" s="134"/>
      <c r="JSL226" s="131"/>
      <c r="JSM226" s="131"/>
      <c r="JSN226" s="131"/>
      <c r="JSO226" s="132"/>
      <c r="JSQ226" s="130"/>
      <c r="JSR226" s="134"/>
      <c r="JSS226" s="134"/>
      <c r="JST226" s="131"/>
      <c r="JSU226" s="131"/>
      <c r="JSV226" s="131"/>
      <c r="JSW226" s="132"/>
      <c r="JSY226" s="130"/>
      <c r="JSZ226" s="134"/>
      <c r="JTA226" s="134"/>
      <c r="JTB226" s="131"/>
      <c r="JTC226" s="131"/>
      <c r="JTD226" s="131"/>
      <c r="JTE226" s="132"/>
      <c r="JTG226" s="130"/>
      <c r="JTH226" s="134"/>
      <c r="JTI226" s="134"/>
      <c r="JTJ226" s="131"/>
      <c r="JTK226" s="131"/>
      <c r="JTL226" s="131"/>
      <c r="JTM226" s="132"/>
      <c r="JTO226" s="130"/>
      <c r="JTP226" s="134"/>
      <c r="JTQ226" s="134"/>
      <c r="JTR226" s="131"/>
      <c r="JTS226" s="131"/>
      <c r="JTT226" s="131"/>
      <c r="JTU226" s="132"/>
      <c r="JTW226" s="130"/>
      <c r="JTX226" s="134"/>
      <c r="JTY226" s="134"/>
      <c r="JTZ226" s="131"/>
      <c r="JUA226" s="131"/>
      <c r="JUB226" s="131"/>
      <c r="JUC226" s="132"/>
      <c r="JUE226" s="130"/>
      <c r="JUF226" s="134"/>
      <c r="JUG226" s="134"/>
      <c r="JUH226" s="131"/>
      <c r="JUI226" s="131"/>
      <c r="JUJ226" s="131"/>
      <c r="JUK226" s="132"/>
      <c r="JUM226" s="130"/>
      <c r="JUN226" s="134"/>
      <c r="JUO226" s="134"/>
      <c r="JUP226" s="131"/>
      <c r="JUQ226" s="131"/>
      <c r="JUR226" s="131"/>
      <c r="JUS226" s="132"/>
      <c r="JUU226" s="130"/>
      <c r="JUV226" s="134"/>
      <c r="JUW226" s="134"/>
      <c r="JUX226" s="131"/>
      <c r="JUY226" s="131"/>
      <c r="JUZ226" s="131"/>
      <c r="JVA226" s="132"/>
      <c r="JVC226" s="130"/>
      <c r="JVD226" s="134"/>
      <c r="JVE226" s="134"/>
      <c r="JVF226" s="131"/>
      <c r="JVG226" s="131"/>
      <c r="JVH226" s="131"/>
      <c r="JVI226" s="132"/>
      <c r="JVK226" s="130"/>
      <c r="JVL226" s="134"/>
      <c r="JVM226" s="134"/>
      <c r="JVN226" s="131"/>
      <c r="JVO226" s="131"/>
      <c r="JVP226" s="131"/>
      <c r="JVQ226" s="132"/>
      <c r="JVS226" s="130"/>
      <c r="JVT226" s="134"/>
      <c r="JVU226" s="134"/>
      <c r="JVV226" s="131"/>
      <c r="JVW226" s="131"/>
      <c r="JVX226" s="131"/>
      <c r="JVY226" s="132"/>
      <c r="JWA226" s="130"/>
      <c r="JWB226" s="134"/>
      <c r="JWC226" s="134"/>
      <c r="JWD226" s="131"/>
      <c r="JWE226" s="131"/>
      <c r="JWF226" s="131"/>
      <c r="JWG226" s="132"/>
      <c r="JWI226" s="130"/>
      <c r="JWJ226" s="134"/>
      <c r="JWK226" s="134"/>
      <c r="JWL226" s="131"/>
      <c r="JWM226" s="131"/>
      <c r="JWN226" s="131"/>
      <c r="JWO226" s="132"/>
      <c r="JWQ226" s="130"/>
      <c r="JWR226" s="134"/>
      <c r="JWS226" s="134"/>
      <c r="JWT226" s="131"/>
      <c r="JWU226" s="131"/>
      <c r="JWV226" s="131"/>
      <c r="JWW226" s="132"/>
      <c r="JWY226" s="130"/>
      <c r="JWZ226" s="134"/>
      <c r="JXA226" s="134"/>
      <c r="JXB226" s="131"/>
      <c r="JXC226" s="131"/>
      <c r="JXD226" s="131"/>
      <c r="JXE226" s="132"/>
      <c r="JXG226" s="130"/>
      <c r="JXH226" s="134"/>
      <c r="JXI226" s="134"/>
      <c r="JXJ226" s="131"/>
      <c r="JXK226" s="131"/>
      <c r="JXL226" s="131"/>
      <c r="JXM226" s="132"/>
      <c r="JXO226" s="130"/>
      <c r="JXP226" s="134"/>
      <c r="JXQ226" s="134"/>
      <c r="JXR226" s="131"/>
      <c r="JXS226" s="131"/>
      <c r="JXT226" s="131"/>
      <c r="JXU226" s="132"/>
      <c r="JXW226" s="130"/>
      <c r="JXX226" s="134"/>
      <c r="JXY226" s="134"/>
      <c r="JXZ226" s="131"/>
      <c r="JYA226" s="131"/>
      <c r="JYB226" s="131"/>
      <c r="JYC226" s="132"/>
      <c r="JYE226" s="130"/>
      <c r="JYF226" s="134"/>
      <c r="JYG226" s="134"/>
      <c r="JYH226" s="131"/>
      <c r="JYI226" s="131"/>
      <c r="JYJ226" s="131"/>
      <c r="JYK226" s="132"/>
      <c r="JYM226" s="130"/>
      <c r="JYN226" s="134"/>
      <c r="JYO226" s="134"/>
      <c r="JYP226" s="131"/>
      <c r="JYQ226" s="131"/>
      <c r="JYR226" s="131"/>
      <c r="JYS226" s="132"/>
      <c r="JYU226" s="130"/>
      <c r="JYV226" s="134"/>
      <c r="JYW226" s="134"/>
      <c r="JYX226" s="131"/>
      <c r="JYY226" s="131"/>
      <c r="JYZ226" s="131"/>
      <c r="JZA226" s="132"/>
      <c r="JZC226" s="130"/>
      <c r="JZD226" s="134"/>
      <c r="JZE226" s="134"/>
      <c r="JZF226" s="131"/>
      <c r="JZG226" s="131"/>
      <c r="JZH226" s="131"/>
      <c r="JZI226" s="132"/>
      <c r="JZK226" s="130"/>
      <c r="JZL226" s="134"/>
      <c r="JZM226" s="134"/>
      <c r="JZN226" s="131"/>
      <c r="JZO226" s="131"/>
      <c r="JZP226" s="131"/>
      <c r="JZQ226" s="132"/>
      <c r="JZS226" s="130"/>
      <c r="JZT226" s="134"/>
      <c r="JZU226" s="134"/>
      <c r="JZV226" s="131"/>
      <c r="JZW226" s="131"/>
      <c r="JZX226" s="131"/>
      <c r="JZY226" s="132"/>
      <c r="KAA226" s="130"/>
      <c r="KAB226" s="134"/>
      <c r="KAC226" s="134"/>
      <c r="KAD226" s="131"/>
      <c r="KAE226" s="131"/>
      <c r="KAF226" s="131"/>
      <c r="KAG226" s="132"/>
      <c r="KAI226" s="130"/>
      <c r="KAJ226" s="134"/>
      <c r="KAK226" s="134"/>
      <c r="KAL226" s="131"/>
      <c r="KAM226" s="131"/>
      <c r="KAN226" s="131"/>
      <c r="KAO226" s="132"/>
      <c r="KAQ226" s="130"/>
      <c r="KAR226" s="134"/>
      <c r="KAS226" s="134"/>
      <c r="KAT226" s="131"/>
      <c r="KAU226" s="131"/>
      <c r="KAV226" s="131"/>
      <c r="KAW226" s="132"/>
      <c r="KAY226" s="130"/>
      <c r="KAZ226" s="134"/>
      <c r="KBA226" s="134"/>
      <c r="KBB226" s="131"/>
      <c r="KBC226" s="131"/>
      <c r="KBD226" s="131"/>
      <c r="KBE226" s="132"/>
      <c r="KBG226" s="130"/>
      <c r="KBH226" s="134"/>
      <c r="KBI226" s="134"/>
      <c r="KBJ226" s="131"/>
      <c r="KBK226" s="131"/>
      <c r="KBL226" s="131"/>
      <c r="KBM226" s="132"/>
      <c r="KBO226" s="130"/>
      <c r="KBP226" s="134"/>
      <c r="KBQ226" s="134"/>
      <c r="KBR226" s="131"/>
      <c r="KBS226" s="131"/>
      <c r="KBT226" s="131"/>
      <c r="KBU226" s="132"/>
      <c r="KBW226" s="130"/>
      <c r="KBX226" s="134"/>
      <c r="KBY226" s="134"/>
      <c r="KBZ226" s="131"/>
      <c r="KCA226" s="131"/>
      <c r="KCB226" s="131"/>
      <c r="KCC226" s="132"/>
      <c r="KCE226" s="130"/>
      <c r="KCF226" s="134"/>
      <c r="KCG226" s="134"/>
      <c r="KCH226" s="131"/>
      <c r="KCI226" s="131"/>
      <c r="KCJ226" s="131"/>
      <c r="KCK226" s="132"/>
      <c r="KCM226" s="130"/>
      <c r="KCN226" s="134"/>
      <c r="KCO226" s="134"/>
      <c r="KCP226" s="131"/>
      <c r="KCQ226" s="131"/>
      <c r="KCR226" s="131"/>
      <c r="KCS226" s="132"/>
      <c r="KCU226" s="130"/>
      <c r="KCV226" s="134"/>
      <c r="KCW226" s="134"/>
      <c r="KCX226" s="131"/>
      <c r="KCY226" s="131"/>
      <c r="KCZ226" s="131"/>
      <c r="KDA226" s="132"/>
      <c r="KDC226" s="130"/>
      <c r="KDD226" s="134"/>
      <c r="KDE226" s="134"/>
      <c r="KDF226" s="131"/>
      <c r="KDG226" s="131"/>
      <c r="KDH226" s="131"/>
      <c r="KDI226" s="132"/>
      <c r="KDK226" s="130"/>
      <c r="KDL226" s="134"/>
      <c r="KDM226" s="134"/>
      <c r="KDN226" s="131"/>
      <c r="KDO226" s="131"/>
      <c r="KDP226" s="131"/>
      <c r="KDQ226" s="132"/>
      <c r="KDS226" s="130"/>
      <c r="KDT226" s="134"/>
      <c r="KDU226" s="134"/>
      <c r="KDV226" s="131"/>
      <c r="KDW226" s="131"/>
      <c r="KDX226" s="131"/>
      <c r="KDY226" s="132"/>
      <c r="KEA226" s="130"/>
      <c r="KEB226" s="134"/>
      <c r="KEC226" s="134"/>
      <c r="KED226" s="131"/>
      <c r="KEE226" s="131"/>
      <c r="KEF226" s="131"/>
      <c r="KEG226" s="132"/>
      <c r="KEI226" s="130"/>
      <c r="KEJ226" s="134"/>
      <c r="KEK226" s="134"/>
      <c r="KEL226" s="131"/>
      <c r="KEM226" s="131"/>
      <c r="KEN226" s="131"/>
      <c r="KEO226" s="132"/>
      <c r="KEQ226" s="130"/>
      <c r="KER226" s="134"/>
      <c r="KES226" s="134"/>
      <c r="KET226" s="131"/>
      <c r="KEU226" s="131"/>
      <c r="KEV226" s="131"/>
      <c r="KEW226" s="132"/>
      <c r="KEY226" s="130"/>
      <c r="KEZ226" s="134"/>
      <c r="KFA226" s="134"/>
      <c r="KFB226" s="131"/>
      <c r="KFC226" s="131"/>
      <c r="KFD226" s="131"/>
      <c r="KFE226" s="132"/>
      <c r="KFG226" s="130"/>
      <c r="KFH226" s="134"/>
      <c r="KFI226" s="134"/>
      <c r="KFJ226" s="131"/>
      <c r="KFK226" s="131"/>
      <c r="KFL226" s="131"/>
      <c r="KFM226" s="132"/>
      <c r="KFO226" s="130"/>
      <c r="KFP226" s="134"/>
      <c r="KFQ226" s="134"/>
      <c r="KFR226" s="131"/>
      <c r="KFS226" s="131"/>
      <c r="KFT226" s="131"/>
      <c r="KFU226" s="132"/>
      <c r="KFW226" s="130"/>
      <c r="KFX226" s="134"/>
      <c r="KFY226" s="134"/>
      <c r="KFZ226" s="131"/>
      <c r="KGA226" s="131"/>
      <c r="KGB226" s="131"/>
      <c r="KGC226" s="132"/>
      <c r="KGE226" s="130"/>
      <c r="KGF226" s="134"/>
      <c r="KGG226" s="134"/>
      <c r="KGH226" s="131"/>
      <c r="KGI226" s="131"/>
      <c r="KGJ226" s="131"/>
      <c r="KGK226" s="132"/>
      <c r="KGM226" s="130"/>
      <c r="KGN226" s="134"/>
      <c r="KGO226" s="134"/>
      <c r="KGP226" s="131"/>
      <c r="KGQ226" s="131"/>
      <c r="KGR226" s="131"/>
      <c r="KGS226" s="132"/>
      <c r="KGU226" s="130"/>
      <c r="KGV226" s="134"/>
      <c r="KGW226" s="134"/>
      <c r="KGX226" s="131"/>
      <c r="KGY226" s="131"/>
      <c r="KGZ226" s="131"/>
      <c r="KHA226" s="132"/>
      <c r="KHC226" s="130"/>
      <c r="KHD226" s="134"/>
      <c r="KHE226" s="134"/>
      <c r="KHF226" s="131"/>
      <c r="KHG226" s="131"/>
      <c r="KHH226" s="131"/>
      <c r="KHI226" s="132"/>
      <c r="KHK226" s="130"/>
      <c r="KHL226" s="134"/>
      <c r="KHM226" s="134"/>
      <c r="KHN226" s="131"/>
      <c r="KHO226" s="131"/>
      <c r="KHP226" s="131"/>
      <c r="KHQ226" s="132"/>
      <c r="KHS226" s="130"/>
      <c r="KHT226" s="134"/>
      <c r="KHU226" s="134"/>
      <c r="KHV226" s="131"/>
      <c r="KHW226" s="131"/>
      <c r="KHX226" s="131"/>
      <c r="KHY226" s="132"/>
      <c r="KIA226" s="130"/>
      <c r="KIB226" s="134"/>
      <c r="KIC226" s="134"/>
      <c r="KID226" s="131"/>
      <c r="KIE226" s="131"/>
      <c r="KIF226" s="131"/>
      <c r="KIG226" s="132"/>
      <c r="KII226" s="130"/>
      <c r="KIJ226" s="134"/>
      <c r="KIK226" s="134"/>
      <c r="KIL226" s="131"/>
      <c r="KIM226" s="131"/>
      <c r="KIN226" s="131"/>
      <c r="KIO226" s="132"/>
      <c r="KIQ226" s="130"/>
      <c r="KIR226" s="134"/>
      <c r="KIS226" s="134"/>
      <c r="KIT226" s="131"/>
      <c r="KIU226" s="131"/>
      <c r="KIV226" s="131"/>
      <c r="KIW226" s="132"/>
      <c r="KIY226" s="130"/>
      <c r="KIZ226" s="134"/>
      <c r="KJA226" s="134"/>
      <c r="KJB226" s="131"/>
      <c r="KJC226" s="131"/>
      <c r="KJD226" s="131"/>
      <c r="KJE226" s="132"/>
      <c r="KJG226" s="130"/>
      <c r="KJH226" s="134"/>
      <c r="KJI226" s="134"/>
      <c r="KJJ226" s="131"/>
      <c r="KJK226" s="131"/>
      <c r="KJL226" s="131"/>
      <c r="KJM226" s="132"/>
      <c r="KJO226" s="130"/>
      <c r="KJP226" s="134"/>
      <c r="KJQ226" s="134"/>
      <c r="KJR226" s="131"/>
      <c r="KJS226" s="131"/>
      <c r="KJT226" s="131"/>
      <c r="KJU226" s="132"/>
      <c r="KJW226" s="130"/>
      <c r="KJX226" s="134"/>
      <c r="KJY226" s="134"/>
      <c r="KJZ226" s="131"/>
      <c r="KKA226" s="131"/>
      <c r="KKB226" s="131"/>
      <c r="KKC226" s="132"/>
      <c r="KKE226" s="130"/>
      <c r="KKF226" s="134"/>
      <c r="KKG226" s="134"/>
      <c r="KKH226" s="131"/>
      <c r="KKI226" s="131"/>
      <c r="KKJ226" s="131"/>
      <c r="KKK226" s="132"/>
      <c r="KKM226" s="130"/>
      <c r="KKN226" s="134"/>
      <c r="KKO226" s="134"/>
      <c r="KKP226" s="131"/>
      <c r="KKQ226" s="131"/>
      <c r="KKR226" s="131"/>
      <c r="KKS226" s="132"/>
      <c r="KKU226" s="130"/>
      <c r="KKV226" s="134"/>
      <c r="KKW226" s="134"/>
      <c r="KKX226" s="131"/>
      <c r="KKY226" s="131"/>
      <c r="KKZ226" s="131"/>
      <c r="KLA226" s="132"/>
      <c r="KLC226" s="130"/>
      <c r="KLD226" s="134"/>
      <c r="KLE226" s="134"/>
      <c r="KLF226" s="131"/>
      <c r="KLG226" s="131"/>
      <c r="KLH226" s="131"/>
      <c r="KLI226" s="132"/>
      <c r="KLK226" s="130"/>
      <c r="KLL226" s="134"/>
      <c r="KLM226" s="134"/>
      <c r="KLN226" s="131"/>
      <c r="KLO226" s="131"/>
      <c r="KLP226" s="131"/>
      <c r="KLQ226" s="132"/>
      <c r="KLS226" s="130"/>
      <c r="KLT226" s="134"/>
      <c r="KLU226" s="134"/>
      <c r="KLV226" s="131"/>
      <c r="KLW226" s="131"/>
      <c r="KLX226" s="131"/>
      <c r="KLY226" s="132"/>
      <c r="KMA226" s="130"/>
      <c r="KMB226" s="134"/>
      <c r="KMC226" s="134"/>
      <c r="KMD226" s="131"/>
      <c r="KME226" s="131"/>
      <c r="KMF226" s="131"/>
      <c r="KMG226" s="132"/>
      <c r="KMI226" s="130"/>
      <c r="KMJ226" s="134"/>
      <c r="KMK226" s="134"/>
      <c r="KML226" s="131"/>
      <c r="KMM226" s="131"/>
      <c r="KMN226" s="131"/>
      <c r="KMO226" s="132"/>
      <c r="KMQ226" s="130"/>
      <c r="KMR226" s="134"/>
      <c r="KMS226" s="134"/>
      <c r="KMT226" s="131"/>
      <c r="KMU226" s="131"/>
      <c r="KMV226" s="131"/>
      <c r="KMW226" s="132"/>
      <c r="KMY226" s="130"/>
      <c r="KMZ226" s="134"/>
      <c r="KNA226" s="134"/>
      <c r="KNB226" s="131"/>
      <c r="KNC226" s="131"/>
      <c r="KND226" s="131"/>
      <c r="KNE226" s="132"/>
      <c r="KNG226" s="130"/>
      <c r="KNH226" s="134"/>
      <c r="KNI226" s="134"/>
      <c r="KNJ226" s="131"/>
      <c r="KNK226" s="131"/>
      <c r="KNL226" s="131"/>
      <c r="KNM226" s="132"/>
      <c r="KNO226" s="130"/>
      <c r="KNP226" s="134"/>
      <c r="KNQ226" s="134"/>
      <c r="KNR226" s="131"/>
      <c r="KNS226" s="131"/>
      <c r="KNT226" s="131"/>
      <c r="KNU226" s="132"/>
      <c r="KNW226" s="130"/>
      <c r="KNX226" s="134"/>
      <c r="KNY226" s="134"/>
      <c r="KNZ226" s="131"/>
      <c r="KOA226" s="131"/>
      <c r="KOB226" s="131"/>
      <c r="KOC226" s="132"/>
      <c r="KOE226" s="130"/>
      <c r="KOF226" s="134"/>
      <c r="KOG226" s="134"/>
      <c r="KOH226" s="131"/>
      <c r="KOI226" s="131"/>
      <c r="KOJ226" s="131"/>
      <c r="KOK226" s="132"/>
      <c r="KOM226" s="130"/>
      <c r="KON226" s="134"/>
      <c r="KOO226" s="134"/>
      <c r="KOP226" s="131"/>
      <c r="KOQ226" s="131"/>
      <c r="KOR226" s="131"/>
      <c r="KOS226" s="132"/>
      <c r="KOU226" s="130"/>
      <c r="KOV226" s="134"/>
      <c r="KOW226" s="134"/>
      <c r="KOX226" s="131"/>
      <c r="KOY226" s="131"/>
      <c r="KOZ226" s="131"/>
      <c r="KPA226" s="132"/>
      <c r="KPC226" s="130"/>
      <c r="KPD226" s="134"/>
      <c r="KPE226" s="134"/>
      <c r="KPF226" s="131"/>
      <c r="KPG226" s="131"/>
      <c r="KPH226" s="131"/>
      <c r="KPI226" s="132"/>
      <c r="KPK226" s="130"/>
      <c r="KPL226" s="134"/>
      <c r="KPM226" s="134"/>
      <c r="KPN226" s="131"/>
      <c r="KPO226" s="131"/>
      <c r="KPP226" s="131"/>
      <c r="KPQ226" s="132"/>
      <c r="KPS226" s="130"/>
      <c r="KPT226" s="134"/>
      <c r="KPU226" s="134"/>
      <c r="KPV226" s="131"/>
      <c r="KPW226" s="131"/>
      <c r="KPX226" s="131"/>
      <c r="KPY226" s="132"/>
      <c r="KQA226" s="130"/>
      <c r="KQB226" s="134"/>
      <c r="KQC226" s="134"/>
      <c r="KQD226" s="131"/>
      <c r="KQE226" s="131"/>
      <c r="KQF226" s="131"/>
      <c r="KQG226" s="132"/>
      <c r="KQI226" s="130"/>
      <c r="KQJ226" s="134"/>
      <c r="KQK226" s="134"/>
      <c r="KQL226" s="131"/>
      <c r="KQM226" s="131"/>
      <c r="KQN226" s="131"/>
      <c r="KQO226" s="132"/>
      <c r="KQQ226" s="130"/>
      <c r="KQR226" s="134"/>
      <c r="KQS226" s="134"/>
      <c r="KQT226" s="131"/>
      <c r="KQU226" s="131"/>
      <c r="KQV226" s="131"/>
      <c r="KQW226" s="132"/>
      <c r="KQY226" s="130"/>
      <c r="KQZ226" s="134"/>
      <c r="KRA226" s="134"/>
      <c r="KRB226" s="131"/>
      <c r="KRC226" s="131"/>
      <c r="KRD226" s="131"/>
      <c r="KRE226" s="132"/>
      <c r="KRG226" s="130"/>
      <c r="KRH226" s="134"/>
      <c r="KRI226" s="134"/>
      <c r="KRJ226" s="131"/>
      <c r="KRK226" s="131"/>
      <c r="KRL226" s="131"/>
      <c r="KRM226" s="132"/>
      <c r="KRO226" s="130"/>
      <c r="KRP226" s="134"/>
      <c r="KRQ226" s="134"/>
      <c r="KRR226" s="131"/>
      <c r="KRS226" s="131"/>
      <c r="KRT226" s="131"/>
      <c r="KRU226" s="132"/>
      <c r="KRW226" s="130"/>
      <c r="KRX226" s="134"/>
      <c r="KRY226" s="134"/>
      <c r="KRZ226" s="131"/>
      <c r="KSA226" s="131"/>
      <c r="KSB226" s="131"/>
      <c r="KSC226" s="132"/>
      <c r="KSE226" s="130"/>
      <c r="KSF226" s="134"/>
      <c r="KSG226" s="134"/>
      <c r="KSH226" s="131"/>
      <c r="KSI226" s="131"/>
      <c r="KSJ226" s="131"/>
      <c r="KSK226" s="132"/>
      <c r="KSM226" s="130"/>
      <c r="KSN226" s="134"/>
      <c r="KSO226" s="134"/>
      <c r="KSP226" s="131"/>
      <c r="KSQ226" s="131"/>
      <c r="KSR226" s="131"/>
      <c r="KSS226" s="132"/>
      <c r="KSU226" s="130"/>
      <c r="KSV226" s="134"/>
      <c r="KSW226" s="134"/>
      <c r="KSX226" s="131"/>
      <c r="KSY226" s="131"/>
      <c r="KSZ226" s="131"/>
      <c r="KTA226" s="132"/>
      <c r="KTC226" s="130"/>
      <c r="KTD226" s="134"/>
      <c r="KTE226" s="134"/>
      <c r="KTF226" s="131"/>
      <c r="KTG226" s="131"/>
      <c r="KTH226" s="131"/>
      <c r="KTI226" s="132"/>
      <c r="KTK226" s="130"/>
      <c r="KTL226" s="134"/>
      <c r="KTM226" s="134"/>
      <c r="KTN226" s="131"/>
      <c r="KTO226" s="131"/>
      <c r="KTP226" s="131"/>
      <c r="KTQ226" s="132"/>
      <c r="KTS226" s="130"/>
      <c r="KTT226" s="134"/>
      <c r="KTU226" s="134"/>
      <c r="KTV226" s="131"/>
      <c r="KTW226" s="131"/>
      <c r="KTX226" s="131"/>
      <c r="KTY226" s="132"/>
      <c r="KUA226" s="130"/>
      <c r="KUB226" s="134"/>
      <c r="KUC226" s="134"/>
      <c r="KUD226" s="131"/>
      <c r="KUE226" s="131"/>
      <c r="KUF226" s="131"/>
      <c r="KUG226" s="132"/>
      <c r="KUI226" s="130"/>
      <c r="KUJ226" s="134"/>
      <c r="KUK226" s="134"/>
      <c r="KUL226" s="131"/>
      <c r="KUM226" s="131"/>
      <c r="KUN226" s="131"/>
      <c r="KUO226" s="132"/>
      <c r="KUQ226" s="130"/>
      <c r="KUR226" s="134"/>
      <c r="KUS226" s="134"/>
      <c r="KUT226" s="131"/>
      <c r="KUU226" s="131"/>
      <c r="KUV226" s="131"/>
      <c r="KUW226" s="132"/>
      <c r="KUY226" s="130"/>
      <c r="KUZ226" s="134"/>
      <c r="KVA226" s="134"/>
      <c r="KVB226" s="131"/>
      <c r="KVC226" s="131"/>
      <c r="KVD226" s="131"/>
      <c r="KVE226" s="132"/>
      <c r="KVG226" s="130"/>
      <c r="KVH226" s="134"/>
      <c r="KVI226" s="134"/>
      <c r="KVJ226" s="131"/>
      <c r="KVK226" s="131"/>
      <c r="KVL226" s="131"/>
      <c r="KVM226" s="132"/>
      <c r="KVO226" s="130"/>
      <c r="KVP226" s="134"/>
      <c r="KVQ226" s="134"/>
      <c r="KVR226" s="131"/>
      <c r="KVS226" s="131"/>
      <c r="KVT226" s="131"/>
      <c r="KVU226" s="132"/>
      <c r="KVW226" s="130"/>
      <c r="KVX226" s="134"/>
      <c r="KVY226" s="134"/>
      <c r="KVZ226" s="131"/>
      <c r="KWA226" s="131"/>
      <c r="KWB226" s="131"/>
      <c r="KWC226" s="132"/>
      <c r="KWE226" s="130"/>
      <c r="KWF226" s="134"/>
      <c r="KWG226" s="134"/>
      <c r="KWH226" s="131"/>
      <c r="KWI226" s="131"/>
      <c r="KWJ226" s="131"/>
      <c r="KWK226" s="132"/>
      <c r="KWM226" s="130"/>
      <c r="KWN226" s="134"/>
      <c r="KWO226" s="134"/>
      <c r="KWP226" s="131"/>
      <c r="KWQ226" s="131"/>
      <c r="KWR226" s="131"/>
      <c r="KWS226" s="132"/>
      <c r="KWU226" s="130"/>
      <c r="KWV226" s="134"/>
      <c r="KWW226" s="134"/>
      <c r="KWX226" s="131"/>
      <c r="KWY226" s="131"/>
      <c r="KWZ226" s="131"/>
      <c r="KXA226" s="132"/>
      <c r="KXC226" s="130"/>
      <c r="KXD226" s="134"/>
      <c r="KXE226" s="134"/>
      <c r="KXF226" s="131"/>
      <c r="KXG226" s="131"/>
      <c r="KXH226" s="131"/>
      <c r="KXI226" s="132"/>
      <c r="KXK226" s="130"/>
      <c r="KXL226" s="134"/>
      <c r="KXM226" s="134"/>
      <c r="KXN226" s="131"/>
      <c r="KXO226" s="131"/>
      <c r="KXP226" s="131"/>
      <c r="KXQ226" s="132"/>
      <c r="KXS226" s="130"/>
      <c r="KXT226" s="134"/>
      <c r="KXU226" s="134"/>
      <c r="KXV226" s="131"/>
      <c r="KXW226" s="131"/>
      <c r="KXX226" s="131"/>
      <c r="KXY226" s="132"/>
      <c r="KYA226" s="130"/>
      <c r="KYB226" s="134"/>
      <c r="KYC226" s="134"/>
      <c r="KYD226" s="131"/>
      <c r="KYE226" s="131"/>
      <c r="KYF226" s="131"/>
      <c r="KYG226" s="132"/>
      <c r="KYI226" s="130"/>
      <c r="KYJ226" s="134"/>
      <c r="KYK226" s="134"/>
      <c r="KYL226" s="131"/>
      <c r="KYM226" s="131"/>
      <c r="KYN226" s="131"/>
      <c r="KYO226" s="132"/>
      <c r="KYQ226" s="130"/>
      <c r="KYR226" s="134"/>
      <c r="KYS226" s="134"/>
      <c r="KYT226" s="131"/>
      <c r="KYU226" s="131"/>
      <c r="KYV226" s="131"/>
      <c r="KYW226" s="132"/>
      <c r="KYY226" s="130"/>
      <c r="KYZ226" s="134"/>
      <c r="KZA226" s="134"/>
      <c r="KZB226" s="131"/>
      <c r="KZC226" s="131"/>
      <c r="KZD226" s="131"/>
      <c r="KZE226" s="132"/>
      <c r="KZG226" s="130"/>
      <c r="KZH226" s="134"/>
      <c r="KZI226" s="134"/>
      <c r="KZJ226" s="131"/>
      <c r="KZK226" s="131"/>
      <c r="KZL226" s="131"/>
      <c r="KZM226" s="132"/>
      <c r="KZO226" s="130"/>
      <c r="KZP226" s="134"/>
      <c r="KZQ226" s="134"/>
      <c r="KZR226" s="131"/>
      <c r="KZS226" s="131"/>
      <c r="KZT226" s="131"/>
      <c r="KZU226" s="132"/>
      <c r="KZW226" s="130"/>
      <c r="KZX226" s="134"/>
      <c r="KZY226" s="134"/>
      <c r="KZZ226" s="131"/>
      <c r="LAA226" s="131"/>
      <c r="LAB226" s="131"/>
      <c r="LAC226" s="132"/>
      <c r="LAE226" s="130"/>
      <c r="LAF226" s="134"/>
      <c r="LAG226" s="134"/>
      <c r="LAH226" s="131"/>
      <c r="LAI226" s="131"/>
      <c r="LAJ226" s="131"/>
      <c r="LAK226" s="132"/>
      <c r="LAM226" s="130"/>
      <c r="LAN226" s="134"/>
      <c r="LAO226" s="134"/>
      <c r="LAP226" s="131"/>
      <c r="LAQ226" s="131"/>
      <c r="LAR226" s="131"/>
      <c r="LAS226" s="132"/>
      <c r="LAU226" s="130"/>
      <c r="LAV226" s="134"/>
      <c r="LAW226" s="134"/>
      <c r="LAX226" s="131"/>
      <c r="LAY226" s="131"/>
      <c r="LAZ226" s="131"/>
      <c r="LBA226" s="132"/>
      <c r="LBC226" s="130"/>
      <c r="LBD226" s="134"/>
      <c r="LBE226" s="134"/>
      <c r="LBF226" s="131"/>
      <c r="LBG226" s="131"/>
      <c r="LBH226" s="131"/>
      <c r="LBI226" s="132"/>
      <c r="LBK226" s="130"/>
      <c r="LBL226" s="134"/>
      <c r="LBM226" s="134"/>
      <c r="LBN226" s="131"/>
      <c r="LBO226" s="131"/>
      <c r="LBP226" s="131"/>
      <c r="LBQ226" s="132"/>
      <c r="LBS226" s="130"/>
      <c r="LBT226" s="134"/>
      <c r="LBU226" s="134"/>
      <c r="LBV226" s="131"/>
      <c r="LBW226" s="131"/>
      <c r="LBX226" s="131"/>
      <c r="LBY226" s="132"/>
      <c r="LCA226" s="130"/>
      <c r="LCB226" s="134"/>
      <c r="LCC226" s="134"/>
      <c r="LCD226" s="131"/>
      <c r="LCE226" s="131"/>
      <c r="LCF226" s="131"/>
      <c r="LCG226" s="132"/>
      <c r="LCI226" s="130"/>
      <c r="LCJ226" s="134"/>
      <c r="LCK226" s="134"/>
      <c r="LCL226" s="131"/>
      <c r="LCM226" s="131"/>
      <c r="LCN226" s="131"/>
      <c r="LCO226" s="132"/>
      <c r="LCQ226" s="130"/>
      <c r="LCR226" s="134"/>
      <c r="LCS226" s="134"/>
      <c r="LCT226" s="131"/>
      <c r="LCU226" s="131"/>
      <c r="LCV226" s="131"/>
      <c r="LCW226" s="132"/>
      <c r="LCY226" s="130"/>
      <c r="LCZ226" s="134"/>
      <c r="LDA226" s="134"/>
      <c r="LDB226" s="131"/>
      <c r="LDC226" s="131"/>
      <c r="LDD226" s="131"/>
      <c r="LDE226" s="132"/>
      <c r="LDG226" s="130"/>
      <c r="LDH226" s="134"/>
      <c r="LDI226" s="134"/>
      <c r="LDJ226" s="131"/>
      <c r="LDK226" s="131"/>
      <c r="LDL226" s="131"/>
      <c r="LDM226" s="132"/>
      <c r="LDO226" s="130"/>
      <c r="LDP226" s="134"/>
      <c r="LDQ226" s="134"/>
      <c r="LDR226" s="131"/>
      <c r="LDS226" s="131"/>
      <c r="LDT226" s="131"/>
      <c r="LDU226" s="132"/>
      <c r="LDW226" s="130"/>
      <c r="LDX226" s="134"/>
      <c r="LDY226" s="134"/>
      <c r="LDZ226" s="131"/>
      <c r="LEA226" s="131"/>
      <c r="LEB226" s="131"/>
      <c r="LEC226" s="132"/>
      <c r="LEE226" s="130"/>
      <c r="LEF226" s="134"/>
      <c r="LEG226" s="134"/>
      <c r="LEH226" s="131"/>
      <c r="LEI226" s="131"/>
      <c r="LEJ226" s="131"/>
      <c r="LEK226" s="132"/>
      <c r="LEM226" s="130"/>
      <c r="LEN226" s="134"/>
      <c r="LEO226" s="134"/>
      <c r="LEP226" s="131"/>
      <c r="LEQ226" s="131"/>
      <c r="LER226" s="131"/>
      <c r="LES226" s="132"/>
      <c r="LEU226" s="130"/>
      <c r="LEV226" s="134"/>
      <c r="LEW226" s="134"/>
      <c r="LEX226" s="131"/>
      <c r="LEY226" s="131"/>
      <c r="LEZ226" s="131"/>
      <c r="LFA226" s="132"/>
      <c r="LFC226" s="130"/>
      <c r="LFD226" s="134"/>
      <c r="LFE226" s="134"/>
      <c r="LFF226" s="131"/>
      <c r="LFG226" s="131"/>
      <c r="LFH226" s="131"/>
      <c r="LFI226" s="132"/>
      <c r="LFK226" s="130"/>
      <c r="LFL226" s="134"/>
      <c r="LFM226" s="134"/>
      <c r="LFN226" s="131"/>
      <c r="LFO226" s="131"/>
      <c r="LFP226" s="131"/>
      <c r="LFQ226" s="132"/>
      <c r="LFS226" s="130"/>
      <c r="LFT226" s="134"/>
      <c r="LFU226" s="134"/>
      <c r="LFV226" s="131"/>
      <c r="LFW226" s="131"/>
      <c r="LFX226" s="131"/>
      <c r="LFY226" s="132"/>
      <c r="LGA226" s="130"/>
      <c r="LGB226" s="134"/>
      <c r="LGC226" s="134"/>
      <c r="LGD226" s="131"/>
      <c r="LGE226" s="131"/>
      <c r="LGF226" s="131"/>
      <c r="LGG226" s="132"/>
      <c r="LGI226" s="130"/>
      <c r="LGJ226" s="134"/>
      <c r="LGK226" s="134"/>
      <c r="LGL226" s="131"/>
      <c r="LGM226" s="131"/>
      <c r="LGN226" s="131"/>
      <c r="LGO226" s="132"/>
      <c r="LGQ226" s="130"/>
      <c r="LGR226" s="134"/>
      <c r="LGS226" s="134"/>
      <c r="LGT226" s="131"/>
      <c r="LGU226" s="131"/>
      <c r="LGV226" s="131"/>
      <c r="LGW226" s="132"/>
      <c r="LGY226" s="130"/>
      <c r="LGZ226" s="134"/>
      <c r="LHA226" s="134"/>
      <c r="LHB226" s="131"/>
      <c r="LHC226" s="131"/>
      <c r="LHD226" s="131"/>
      <c r="LHE226" s="132"/>
      <c r="LHG226" s="130"/>
      <c r="LHH226" s="134"/>
      <c r="LHI226" s="134"/>
      <c r="LHJ226" s="131"/>
      <c r="LHK226" s="131"/>
      <c r="LHL226" s="131"/>
      <c r="LHM226" s="132"/>
      <c r="LHO226" s="130"/>
      <c r="LHP226" s="134"/>
      <c r="LHQ226" s="134"/>
      <c r="LHR226" s="131"/>
      <c r="LHS226" s="131"/>
      <c r="LHT226" s="131"/>
      <c r="LHU226" s="132"/>
      <c r="LHW226" s="130"/>
      <c r="LHX226" s="134"/>
      <c r="LHY226" s="134"/>
      <c r="LHZ226" s="131"/>
      <c r="LIA226" s="131"/>
      <c r="LIB226" s="131"/>
      <c r="LIC226" s="132"/>
      <c r="LIE226" s="130"/>
      <c r="LIF226" s="134"/>
      <c r="LIG226" s="134"/>
      <c r="LIH226" s="131"/>
      <c r="LII226" s="131"/>
      <c r="LIJ226" s="131"/>
      <c r="LIK226" s="132"/>
      <c r="LIM226" s="130"/>
      <c r="LIN226" s="134"/>
      <c r="LIO226" s="134"/>
      <c r="LIP226" s="131"/>
      <c r="LIQ226" s="131"/>
      <c r="LIR226" s="131"/>
      <c r="LIS226" s="132"/>
      <c r="LIU226" s="130"/>
      <c r="LIV226" s="134"/>
      <c r="LIW226" s="134"/>
      <c r="LIX226" s="131"/>
      <c r="LIY226" s="131"/>
      <c r="LIZ226" s="131"/>
      <c r="LJA226" s="132"/>
      <c r="LJC226" s="130"/>
      <c r="LJD226" s="134"/>
      <c r="LJE226" s="134"/>
      <c r="LJF226" s="131"/>
      <c r="LJG226" s="131"/>
      <c r="LJH226" s="131"/>
      <c r="LJI226" s="132"/>
      <c r="LJK226" s="130"/>
      <c r="LJL226" s="134"/>
      <c r="LJM226" s="134"/>
      <c r="LJN226" s="131"/>
      <c r="LJO226" s="131"/>
      <c r="LJP226" s="131"/>
      <c r="LJQ226" s="132"/>
      <c r="LJS226" s="130"/>
      <c r="LJT226" s="134"/>
      <c r="LJU226" s="134"/>
      <c r="LJV226" s="131"/>
      <c r="LJW226" s="131"/>
      <c r="LJX226" s="131"/>
      <c r="LJY226" s="132"/>
      <c r="LKA226" s="130"/>
      <c r="LKB226" s="134"/>
      <c r="LKC226" s="134"/>
      <c r="LKD226" s="131"/>
      <c r="LKE226" s="131"/>
      <c r="LKF226" s="131"/>
      <c r="LKG226" s="132"/>
      <c r="LKI226" s="130"/>
      <c r="LKJ226" s="134"/>
      <c r="LKK226" s="134"/>
      <c r="LKL226" s="131"/>
      <c r="LKM226" s="131"/>
      <c r="LKN226" s="131"/>
      <c r="LKO226" s="132"/>
      <c r="LKQ226" s="130"/>
      <c r="LKR226" s="134"/>
      <c r="LKS226" s="134"/>
      <c r="LKT226" s="131"/>
      <c r="LKU226" s="131"/>
      <c r="LKV226" s="131"/>
      <c r="LKW226" s="132"/>
      <c r="LKY226" s="130"/>
      <c r="LKZ226" s="134"/>
      <c r="LLA226" s="134"/>
      <c r="LLB226" s="131"/>
      <c r="LLC226" s="131"/>
      <c r="LLD226" s="131"/>
      <c r="LLE226" s="132"/>
      <c r="LLG226" s="130"/>
      <c r="LLH226" s="134"/>
      <c r="LLI226" s="134"/>
      <c r="LLJ226" s="131"/>
      <c r="LLK226" s="131"/>
      <c r="LLL226" s="131"/>
      <c r="LLM226" s="132"/>
      <c r="LLO226" s="130"/>
      <c r="LLP226" s="134"/>
      <c r="LLQ226" s="134"/>
      <c r="LLR226" s="131"/>
      <c r="LLS226" s="131"/>
      <c r="LLT226" s="131"/>
      <c r="LLU226" s="132"/>
      <c r="LLW226" s="130"/>
      <c r="LLX226" s="134"/>
      <c r="LLY226" s="134"/>
      <c r="LLZ226" s="131"/>
      <c r="LMA226" s="131"/>
      <c r="LMB226" s="131"/>
      <c r="LMC226" s="132"/>
      <c r="LME226" s="130"/>
      <c r="LMF226" s="134"/>
      <c r="LMG226" s="134"/>
      <c r="LMH226" s="131"/>
      <c r="LMI226" s="131"/>
      <c r="LMJ226" s="131"/>
      <c r="LMK226" s="132"/>
      <c r="LMM226" s="130"/>
      <c r="LMN226" s="134"/>
      <c r="LMO226" s="134"/>
      <c r="LMP226" s="131"/>
      <c r="LMQ226" s="131"/>
      <c r="LMR226" s="131"/>
      <c r="LMS226" s="132"/>
      <c r="LMU226" s="130"/>
      <c r="LMV226" s="134"/>
      <c r="LMW226" s="134"/>
      <c r="LMX226" s="131"/>
      <c r="LMY226" s="131"/>
      <c r="LMZ226" s="131"/>
      <c r="LNA226" s="132"/>
      <c r="LNC226" s="130"/>
      <c r="LND226" s="134"/>
      <c r="LNE226" s="134"/>
      <c r="LNF226" s="131"/>
      <c r="LNG226" s="131"/>
      <c r="LNH226" s="131"/>
      <c r="LNI226" s="132"/>
      <c r="LNK226" s="130"/>
      <c r="LNL226" s="134"/>
      <c r="LNM226" s="134"/>
      <c r="LNN226" s="131"/>
      <c r="LNO226" s="131"/>
      <c r="LNP226" s="131"/>
      <c r="LNQ226" s="132"/>
      <c r="LNS226" s="130"/>
      <c r="LNT226" s="134"/>
      <c r="LNU226" s="134"/>
      <c r="LNV226" s="131"/>
      <c r="LNW226" s="131"/>
      <c r="LNX226" s="131"/>
      <c r="LNY226" s="132"/>
      <c r="LOA226" s="130"/>
      <c r="LOB226" s="134"/>
      <c r="LOC226" s="134"/>
      <c r="LOD226" s="131"/>
      <c r="LOE226" s="131"/>
      <c r="LOF226" s="131"/>
      <c r="LOG226" s="132"/>
      <c r="LOI226" s="130"/>
      <c r="LOJ226" s="134"/>
      <c r="LOK226" s="134"/>
      <c r="LOL226" s="131"/>
      <c r="LOM226" s="131"/>
      <c r="LON226" s="131"/>
      <c r="LOO226" s="132"/>
      <c r="LOQ226" s="130"/>
      <c r="LOR226" s="134"/>
      <c r="LOS226" s="134"/>
      <c r="LOT226" s="131"/>
      <c r="LOU226" s="131"/>
      <c r="LOV226" s="131"/>
      <c r="LOW226" s="132"/>
      <c r="LOY226" s="130"/>
      <c r="LOZ226" s="134"/>
      <c r="LPA226" s="134"/>
      <c r="LPB226" s="131"/>
      <c r="LPC226" s="131"/>
      <c r="LPD226" s="131"/>
      <c r="LPE226" s="132"/>
      <c r="LPG226" s="130"/>
      <c r="LPH226" s="134"/>
      <c r="LPI226" s="134"/>
      <c r="LPJ226" s="131"/>
      <c r="LPK226" s="131"/>
      <c r="LPL226" s="131"/>
      <c r="LPM226" s="132"/>
      <c r="LPO226" s="130"/>
      <c r="LPP226" s="134"/>
      <c r="LPQ226" s="134"/>
      <c r="LPR226" s="131"/>
      <c r="LPS226" s="131"/>
      <c r="LPT226" s="131"/>
      <c r="LPU226" s="132"/>
      <c r="LPW226" s="130"/>
      <c r="LPX226" s="134"/>
      <c r="LPY226" s="134"/>
      <c r="LPZ226" s="131"/>
      <c r="LQA226" s="131"/>
      <c r="LQB226" s="131"/>
      <c r="LQC226" s="132"/>
      <c r="LQE226" s="130"/>
      <c r="LQF226" s="134"/>
      <c r="LQG226" s="134"/>
      <c r="LQH226" s="131"/>
      <c r="LQI226" s="131"/>
      <c r="LQJ226" s="131"/>
      <c r="LQK226" s="132"/>
      <c r="LQM226" s="130"/>
      <c r="LQN226" s="134"/>
      <c r="LQO226" s="134"/>
      <c r="LQP226" s="131"/>
      <c r="LQQ226" s="131"/>
      <c r="LQR226" s="131"/>
      <c r="LQS226" s="132"/>
      <c r="LQU226" s="130"/>
      <c r="LQV226" s="134"/>
      <c r="LQW226" s="134"/>
      <c r="LQX226" s="131"/>
      <c r="LQY226" s="131"/>
      <c r="LQZ226" s="131"/>
      <c r="LRA226" s="132"/>
      <c r="LRC226" s="130"/>
      <c r="LRD226" s="134"/>
      <c r="LRE226" s="134"/>
      <c r="LRF226" s="131"/>
      <c r="LRG226" s="131"/>
      <c r="LRH226" s="131"/>
      <c r="LRI226" s="132"/>
      <c r="LRK226" s="130"/>
      <c r="LRL226" s="134"/>
      <c r="LRM226" s="134"/>
      <c r="LRN226" s="131"/>
      <c r="LRO226" s="131"/>
      <c r="LRP226" s="131"/>
      <c r="LRQ226" s="132"/>
      <c r="LRS226" s="130"/>
      <c r="LRT226" s="134"/>
      <c r="LRU226" s="134"/>
      <c r="LRV226" s="131"/>
      <c r="LRW226" s="131"/>
      <c r="LRX226" s="131"/>
      <c r="LRY226" s="132"/>
      <c r="LSA226" s="130"/>
      <c r="LSB226" s="134"/>
      <c r="LSC226" s="134"/>
      <c r="LSD226" s="131"/>
      <c r="LSE226" s="131"/>
      <c r="LSF226" s="131"/>
      <c r="LSG226" s="132"/>
      <c r="LSI226" s="130"/>
      <c r="LSJ226" s="134"/>
      <c r="LSK226" s="134"/>
      <c r="LSL226" s="131"/>
      <c r="LSM226" s="131"/>
      <c r="LSN226" s="131"/>
      <c r="LSO226" s="132"/>
      <c r="LSQ226" s="130"/>
      <c r="LSR226" s="134"/>
      <c r="LSS226" s="134"/>
      <c r="LST226" s="131"/>
      <c r="LSU226" s="131"/>
      <c r="LSV226" s="131"/>
      <c r="LSW226" s="132"/>
      <c r="LSY226" s="130"/>
      <c r="LSZ226" s="134"/>
      <c r="LTA226" s="134"/>
      <c r="LTB226" s="131"/>
      <c r="LTC226" s="131"/>
      <c r="LTD226" s="131"/>
      <c r="LTE226" s="132"/>
      <c r="LTG226" s="130"/>
      <c r="LTH226" s="134"/>
      <c r="LTI226" s="134"/>
      <c r="LTJ226" s="131"/>
      <c r="LTK226" s="131"/>
      <c r="LTL226" s="131"/>
      <c r="LTM226" s="132"/>
      <c r="LTO226" s="130"/>
      <c r="LTP226" s="134"/>
      <c r="LTQ226" s="134"/>
      <c r="LTR226" s="131"/>
      <c r="LTS226" s="131"/>
      <c r="LTT226" s="131"/>
      <c r="LTU226" s="132"/>
      <c r="LTW226" s="130"/>
      <c r="LTX226" s="134"/>
      <c r="LTY226" s="134"/>
      <c r="LTZ226" s="131"/>
      <c r="LUA226" s="131"/>
      <c r="LUB226" s="131"/>
      <c r="LUC226" s="132"/>
      <c r="LUE226" s="130"/>
      <c r="LUF226" s="134"/>
      <c r="LUG226" s="134"/>
      <c r="LUH226" s="131"/>
      <c r="LUI226" s="131"/>
      <c r="LUJ226" s="131"/>
      <c r="LUK226" s="132"/>
      <c r="LUM226" s="130"/>
      <c r="LUN226" s="134"/>
      <c r="LUO226" s="134"/>
      <c r="LUP226" s="131"/>
      <c r="LUQ226" s="131"/>
      <c r="LUR226" s="131"/>
      <c r="LUS226" s="132"/>
      <c r="LUU226" s="130"/>
      <c r="LUV226" s="134"/>
      <c r="LUW226" s="134"/>
      <c r="LUX226" s="131"/>
      <c r="LUY226" s="131"/>
      <c r="LUZ226" s="131"/>
      <c r="LVA226" s="132"/>
      <c r="LVC226" s="130"/>
      <c r="LVD226" s="134"/>
      <c r="LVE226" s="134"/>
      <c r="LVF226" s="131"/>
      <c r="LVG226" s="131"/>
      <c r="LVH226" s="131"/>
      <c r="LVI226" s="132"/>
      <c r="LVK226" s="130"/>
      <c r="LVL226" s="134"/>
      <c r="LVM226" s="134"/>
      <c r="LVN226" s="131"/>
      <c r="LVO226" s="131"/>
      <c r="LVP226" s="131"/>
      <c r="LVQ226" s="132"/>
      <c r="LVS226" s="130"/>
      <c r="LVT226" s="134"/>
      <c r="LVU226" s="134"/>
      <c r="LVV226" s="131"/>
      <c r="LVW226" s="131"/>
      <c r="LVX226" s="131"/>
      <c r="LVY226" s="132"/>
      <c r="LWA226" s="130"/>
      <c r="LWB226" s="134"/>
      <c r="LWC226" s="134"/>
      <c r="LWD226" s="131"/>
      <c r="LWE226" s="131"/>
      <c r="LWF226" s="131"/>
      <c r="LWG226" s="132"/>
      <c r="LWI226" s="130"/>
      <c r="LWJ226" s="134"/>
      <c r="LWK226" s="134"/>
      <c r="LWL226" s="131"/>
      <c r="LWM226" s="131"/>
      <c r="LWN226" s="131"/>
      <c r="LWO226" s="132"/>
      <c r="LWQ226" s="130"/>
      <c r="LWR226" s="134"/>
      <c r="LWS226" s="134"/>
      <c r="LWT226" s="131"/>
      <c r="LWU226" s="131"/>
      <c r="LWV226" s="131"/>
      <c r="LWW226" s="132"/>
      <c r="LWY226" s="130"/>
      <c r="LWZ226" s="134"/>
      <c r="LXA226" s="134"/>
      <c r="LXB226" s="131"/>
      <c r="LXC226" s="131"/>
      <c r="LXD226" s="131"/>
      <c r="LXE226" s="132"/>
      <c r="LXG226" s="130"/>
      <c r="LXH226" s="134"/>
      <c r="LXI226" s="134"/>
      <c r="LXJ226" s="131"/>
      <c r="LXK226" s="131"/>
      <c r="LXL226" s="131"/>
      <c r="LXM226" s="132"/>
      <c r="LXO226" s="130"/>
      <c r="LXP226" s="134"/>
      <c r="LXQ226" s="134"/>
      <c r="LXR226" s="131"/>
      <c r="LXS226" s="131"/>
      <c r="LXT226" s="131"/>
      <c r="LXU226" s="132"/>
      <c r="LXW226" s="130"/>
      <c r="LXX226" s="134"/>
      <c r="LXY226" s="134"/>
      <c r="LXZ226" s="131"/>
      <c r="LYA226" s="131"/>
      <c r="LYB226" s="131"/>
      <c r="LYC226" s="132"/>
      <c r="LYE226" s="130"/>
      <c r="LYF226" s="134"/>
      <c r="LYG226" s="134"/>
      <c r="LYH226" s="131"/>
      <c r="LYI226" s="131"/>
      <c r="LYJ226" s="131"/>
      <c r="LYK226" s="132"/>
      <c r="LYM226" s="130"/>
      <c r="LYN226" s="134"/>
      <c r="LYO226" s="134"/>
      <c r="LYP226" s="131"/>
      <c r="LYQ226" s="131"/>
      <c r="LYR226" s="131"/>
      <c r="LYS226" s="132"/>
      <c r="LYU226" s="130"/>
      <c r="LYV226" s="134"/>
      <c r="LYW226" s="134"/>
      <c r="LYX226" s="131"/>
      <c r="LYY226" s="131"/>
      <c r="LYZ226" s="131"/>
      <c r="LZA226" s="132"/>
      <c r="LZC226" s="130"/>
      <c r="LZD226" s="134"/>
      <c r="LZE226" s="134"/>
      <c r="LZF226" s="131"/>
      <c r="LZG226" s="131"/>
      <c r="LZH226" s="131"/>
      <c r="LZI226" s="132"/>
      <c r="LZK226" s="130"/>
      <c r="LZL226" s="134"/>
      <c r="LZM226" s="134"/>
      <c r="LZN226" s="131"/>
      <c r="LZO226" s="131"/>
      <c r="LZP226" s="131"/>
      <c r="LZQ226" s="132"/>
      <c r="LZS226" s="130"/>
      <c r="LZT226" s="134"/>
      <c r="LZU226" s="134"/>
      <c r="LZV226" s="131"/>
      <c r="LZW226" s="131"/>
      <c r="LZX226" s="131"/>
      <c r="LZY226" s="132"/>
      <c r="MAA226" s="130"/>
      <c r="MAB226" s="134"/>
      <c r="MAC226" s="134"/>
      <c r="MAD226" s="131"/>
      <c r="MAE226" s="131"/>
      <c r="MAF226" s="131"/>
      <c r="MAG226" s="132"/>
      <c r="MAI226" s="130"/>
      <c r="MAJ226" s="134"/>
      <c r="MAK226" s="134"/>
      <c r="MAL226" s="131"/>
      <c r="MAM226" s="131"/>
      <c r="MAN226" s="131"/>
      <c r="MAO226" s="132"/>
      <c r="MAQ226" s="130"/>
      <c r="MAR226" s="134"/>
      <c r="MAS226" s="134"/>
      <c r="MAT226" s="131"/>
      <c r="MAU226" s="131"/>
      <c r="MAV226" s="131"/>
      <c r="MAW226" s="132"/>
      <c r="MAY226" s="130"/>
      <c r="MAZ226" s="134"/>
      <c r="MBA226" s="134"/>
      <c r="MBB226" s="131"/>
      <c r="MBC226" s="131"/>
      <c r="MBD226" s="131"/>
      <c r="MBE226" s="132"/>
      <c r="MBG226" s="130"/>
      <c r="MBH226" s="134"/>
      <c r="MBI226" s="134"/>
      <c r="MBJ226" s="131"/>
      <c r="MBK226" s="131"/>
      <c r="MBL226" s="131"/>
      <c r="MBM226" s="132"/>
      <c r="MBO226" s="130"/>
      <c r="MBP226" s="134"/>
      <c r="MBQ226" s="134"/>
      <c r="MBR226" s="131"/>
      <c r="MBS226" s="131"/>
      <c r="MBT226" s="131"/>
      <c r="MBU226" s="132"/>
      <c r="MBW226" s="130"/>
      <c r="MBX226" s="134"/>
      <c r="MBY226" s="134"/>
      <c r="MBZ226" s="131"/>
      <c r="MCA226" s="131"/>
      <c r="MCB226" s="131"/>
      <c r="MCC226" s="132"/>
      <c r="MCE226" s="130"/>
      <c r="MCF226" s="134"/>
      <c r="MCG226" s="134"/>
      <c r="MCH226" s="131"/>
      <c r="MCI226" s="131"/>
      <c r="MCJ226" s="131"/>
      <c r="MCK226" s="132"/>
      <c r="MCM226" s="130"/>
      <c r="MCN226" s="134"/>
      <c r="MCO226" s="134"/>
      <c r="MCP226" s="131"/>
      <c r="MCQ226" s="131"/>
      <c r="MCR226" s="131"/>
      <c r="MCS226" s="132"/>
      <c r="MCU226" s="130"/>
      <c r="MCV226" s="134"/>
      <c r="MCW226" s="134"/>
      <c r="MCX226" s="131"/>
      <c r="MCY226" s="131"/>
      <c r="MCZ226" s="131"/>
      <c r="MDA226" s="132"/>
      <c r="MDC226" s="130"/>
      <c r="MDD226" s="134"/>
      <c r="MDE226" s="134"/>
      <c r="MDF226" s="131"/>
      <c r="MDG226" s="131"/>
      <c r="MDH226" s="131"/>
      <c r="MDI226" s="132"/>
      <c r="MDK226" s="130"/>
      <c r="MDL226" s="134"/>
      <c r="MDM226" s="134"/>
      <c r="MDN226" s="131"/>
      <c r="MDO226" s="131"/>
      <c r="MDP226" s="131"/>
      <c r="MDQ226" s="132"/>
      <c r="MDS226" s="130"/>
      <c r="MDT226" s="134"/>
      <c r="MDU226" s="134"/>
      <c r="MDV226" s="131"/>
      <c r="MDW226" s="131"/>
      <c r="MDX226" s="131"/>
      <c r="MDY226" s="132"/>
      <c r="MEA226" s="130"/>
      <c r="MEB226" s="134"/>
      <c r="MEC226" s="134"/>
      <c r="MED226" s="131"/>
      <c r="MEE226" s="131"/>
      <c r="MEF226" s="131"/>
      <c r="MEG226" s="132"/>
      <c r="MEI226" s="130"/>
      <c r="MEJ226" s="134"/>
      <c r="MEK226" s="134"/>
      <c r="MEL226" s="131"/>
      <c r="MEM226" s="131"/>
      <c r="MEN226" s="131"/>
      <c r="MEO226" s="132"/>
      <c r="MEQ226" s="130"/>
      <c r="MER226" s="134"/>
      <c r="MES226" s="134"/>
      <c r="MET226" s="131"/>
      <c r="MEU226" s="131"/>
      <c r="MEV226" s="131"/>
      <c r="MEW226" s="132"/>
      <c r="MEY226" s="130"/>
      <c r="MEZ226" s="134"/>
      <c r="MFA226" s="134"/>
      <c r="MFB226" s="131"/>
      <c r="MFC226" s="131"/>
      <c r="MFD226" s="131"/>
      <c r="MFE226" s="132"/>
      <c r="MFG226" s="130"/>
      <c r="MFH226" s="134"/>
      <c r="MFI226" s="134"/>
      <c r="MFJ226" s="131"/>
      <c r="MFK226" s="131"/>
      <c r="MFL226" s="131"/>
      <c r="MFM226" s="132"/>
      <c r="MFO226" s="130"/>
      <c r="MFP226" s="134"/>
      <c r="MFQ226" s="134"/>
      <c r="MFR226" s="131"/>
      <c r="MFS226" s="131"/>
      <c r="MFT226" s="131"/>
      <c r="MFU226" s="132"/>
      <c r="MFW226" s="130"/>
      <c r="MFX226" s="134"/>
      <c r="MFY226" s="134"/>
      <c r="MFZ226" s="131"/>
      <c r="MGA226" s="131"/>
      <c r="MGB226" s="131"/>
      <c r="MGC226" s="132"/>
      <c r="MGE226" s="130"/>
      <c r="MGF226" s="134"/>
      <c r="MGG226" s="134"/>
      <c r="MGH226" s="131"/>
      <c r="MGI226" s="131"/>
      <c r="MGJ226" s="131"/>
      <c r="MGK226" s="132"/>
      <c r="MGM226" s="130"/>
      <c r="MGN226" s="134"/>
      <c r="MGO226" s="134"/>
      <c r="MGP226" s="131"/>
      <c r="MGQ226" s="131"/>
      <c r="MGR226" s="131"/>
      <c r="MGS226" s="132"/>
      <c r="MGU226" s="130"/>
      <c r="MGV226" s="134"/>
      <c r="MGW226" s="134"/>
      <c r="MGX226" s="131"/>
      <c r="MGY226" s="131"/>
      <c r="MGZ226" s="131"/>
      <c r="MHA226" s="132"/>
      <c r="MHC226" s="130"/>
      <c r="MHD226" s="134"/>
      <c r="MHE226" s="134"/>
      <c r="MHF226" s="131"/>
      <c r="MHG226" s="131"/>
      <c r="MHH226" s="131"/>
      <c r="MHI226" s="132"/>
      <c r="MHK226" s="130"/>
      <c r="MHL226" s="134"/>
      <c r="MHM226" s="134"/>
      <c r="MHN226" s="131"/>
      <c r="MHO226" s="131"/>
      <c r="MHP226" s="131"/>
      <c r="MHQ226" s="132"/>
      <c r="MHS226" s="130"/>
      <c r="MHT226" s="134"/>
      <c r="MHU226" s="134"/>
      <c r="MHV226" s="131"/>
      <c r="MHW226" s="131"/>
      <c r="MHX226" s="131"/>
      <c r="MHY226" s="132"/>
      <c r="MIA226" s="130"/>
      <c r="MIB226" s="134"/>
      <c r="MIC226" s="134"/>
      <c r="MID226" s="131"/>
      <c r="MIE226" s="131"/>
      <c r="MIF226" s="131"/>
      <c r="MIG226" s="132"/>
      <c r="MII226" s="130"/>
      <c r="MIJ226" s="134"/>
      <c r="MIK226" s="134"/>
      <c r="MIL226" s="131"/>
      <c r="MIM226" s="131"/>
      <c r="MIN226" s="131"/>
      <c r="MIO226" s="132"/>
      <c r="MIQ226" s="130"/>
      <c r="MIR226" s="134"/>
      <c r="MIS226" s="134"/>
      <c r="MIT226" s="131"/>
      <c r="MIU226" s="131"/>
      <c r="MIV226" s="131"/>
      <c r="MIW226" s="132"/>
      <c r="MIY226" s="130"/>
      <c r="MIZ226" s="134"/>
      <c r="MJA226" s="134"/>
      <c r="MJB226" s="131"/>
      <c r="MJC226" s="131"/>
      <c r="MJD226" s="131"/>
      <c r="MJE226" s="132"/>
      <c r="MJG226" s="130"/>
      <c r="MJH226" s="134"/>
      <c r="MJI226" s="134"/>
      <c r="MJJ226" s="131"/>
      <c r="MJK226" s="131"/>
      <c r="MJL226" s="131"/>
      <c r="MJM226" s="132"/>
      <c r="MJO226" s="130"/>
      <c r="MJP226" s="134"/>
      <c r="MJQ226" s="134"/>
      <c r="MJR226" s="131"/>
      <c r="MJS226" s="131"/>
      <c r="MJT226" s="131"/>
      <c r="MJU226" s="132"/>
      <c r="MJW226" s="130"/>
      <c r="MJX226" s="134"/>
      <c r="MJY226" s="134"/>
      <c r="MJZ226" s="131"/>
      <c r="MKA226" s="131"/>
      <c r="MKB226" s="131"/>
      <c r="MKC226" s="132"/>
      <c r="MKE226" s="130"/>
      <c r="MKF226" s="134"/>
      <c r="MKG226" s="134"/>
      <c r="MKH226" s="131"/>
      <c r="MKI226" s="131"/>
      <c r="MKJ226" s="131"/>
      <c r="MKK226" s="132"/>
      <c r="MKM226" s="130"/>
      <c r="MKN226" s="134"/>
      <c r="MKO226" s="134"/>
      <c r="MKP226" s="131"/>
      <c r="MKQ226" s="131"/>
      <c r="MKR226" s="131"/>
      <c r="MKS226" s="132"/>
      <c r="MKU226" s="130"/>
      <c r="MKV226" s="134"/>
      <c r="MKW226" s="134"/>
      <c r="MKX226" s="131"/>
      <c r="MKY226" s="131"/>
      <c r="MKZ226" s="131"/>
      <c r="MLA226" s="132"/>
      <c r="MLC226" s="130"/>
      <c r="MLD226" s="134"/>
      <c r="MLE226" s="134"/>
      <c r="MLF226" s="131"/>
      <c r="MLG226" s="131"/>
      <c r="MLH226" s="131"/>
      <c r="MLI226" s="132"/>
      <c r="MLK226" s="130"/>
      <c r="MLL226" s="134"/>
      <c r="MLM226" s="134"/>
      <c r="MLN226" s="131"/>
      <c r="MLO226" s="131"/>
      <c r="MLP226" s="131"/>
      <c r="MLQ226" s="132"/>
      <c r="MLS226" s="130"/>
      <c r="MLT226" s="134"/>
      <c r="MLU226" s="134"/>
      <c r="MLV226" s="131"/>
      <c r="MLW226" s="131"/>
      <c r="MLX226" s="131"/>
      <c r="MLY226" s="132"/>
      <c r="MMA226" s="130"/>
      <c r="MMB226" s="134"/>
      <c r="MMC226" s="134"/>
      <c r="MMD226" s="131"/>
      <c r="MME226" s="131"/>
      <c r="MMF226" s="131"/>
      <c r="MMG226" s="132"/>
      <c r="MMI226" s="130"/>
      <c r="MMJ226" s="134"/>
      <c r="MMK226" s="134"/>
      <c r="MML226" s="131"/>
      <c r="MMM226" s="131"/>
      <c r="MMN226" s="131"/>
      <c r="MMO226" s="132"/>
      <c r="MMQ226" s="130"/>
      <c r="MMR226" s="134"/>
      <c r="MMS226" s="134"/>
      <c r="MMT226" s="131"/>
      <c r="MMU226" s="131"/>
      <c r="MMV226" s="131"/>
      <c r="MMW226" s="132"/>
      <c r="MMY226" s="130"/>
      <c r="MMZ226" s="134"/>
      <c r="MNA226" s="134"/>
      <c r="MNB226" s="131"/>
      <c r="MNC226" s="131"/>
      <c r="MND226" s="131"/>
      <c r="MNE226" s="132"/>
      <c r="MNG226" s="130"/>
      <c r="MNH226" s="134"/>
      <c r="MNI226" s="134"/>
      <c r="MNJ226" s="131"/>
      <c r="MNK226" s="131"/>
      <c r="MNL226" s="131"/>
      <c r="MNM226" s="132"/>
      <c r="MNO226" s="130"/>
      <c r="MNP226" s="134"/>
      <c r="MNQ226" s="134"/>
      <c r="MNR226" s="131"/>
      <c r="MNS226" s="131"/>
      <c r="MNT226" s="131"/>
      <c r="MNU226" s="132"/>
      <c r="MNW226" s="130"/>
      <c r="MNX226" s="134"/>
      <c r="MNY226" s="134"/>
      <c r="MNZ226" s="131"/>
      <c r="MOA226" s="131"/>
      <c r="MOB226" s="131"/>
      <c r="MOC226" s="132"/>
      <c r="MOE226" s="130"/>
      <c r="MOF226" s="134"/>
      <c r="MOG226" s="134"/>
      <c r="MOH226" s="131"/>
      <c r="MOI226" s="131"/>
      <c r="MOJ226" s="131"/>
      <c r="MOK226" s="132"/>
      <c r="MOM226" s="130"/>
      <c r="MON226" s="134"/>
      <c r="MOO226" s="134"/>
      <c r="MOP226" s="131"/>
      <c r="MOQ226" s="131"/>
      <c r="MOR226" s="131"/>
      <c r="MOS226" s="132"/>
      <c r="MOU226" s="130"/>
      <c r="MOV226" s="134"/>
      <c r="MOW226" s="134"/>
      <c r="MOX226" s="131"/>
      <c r="MOY226" s="131"/>
      <c r="MOZ226" s="131"/>
      <c r="MPA226" s="132"/>
      <c r="MPC226" s="130"/>
      <c r="MPD226" s="134"/>
      <c r="MPE226" s="134"/>
      <c r="MPF226" s="131"/>
      <c r="MPG226" s="131"/>
      <c r="MPH226" s="131"/>
      <c r="MPI226" s="132"/>
      <c r="MPK226" s="130"/>
      <c r="MPL226" s="134"/>
      <c r="MPM226" s="134"/>
      <c r="MPN226" s="131"/>
      <c r="MPO226" s="131"/>
      <c r="MPP226" s="131"/>
      <c r="MPQ226" s="132"/>
      <c r="MPS226" s="130"/>
      <c r="MPT226" s="134"/>
      <c r="MPU226" s="134"/>
      <c r="MPV226" s="131"/>
      <c r="MPW226" s="131"/>
      <c r="MPX226" s="131"/>
      <c r="MPY226" s="132"/>
      <c r="MQA226" s="130"/>
      <c r="MQB226" s="134"/>
      <c r="MQC226" s="134"/>
      <c r="MQD226" s="131"/>
      <c r="MQE226" s="131"/>
      <c r="MQF226" s="131"/>
      <c r="MQG226" s="132"/>
      <c r="MQI226" s="130"/>
      <c r="MQJ226" s="134"/>
      <c r="MQK226" s="134"/>
      <c r="MQL226" s="131"/>
      <c r="MQM226" s="131"/>
      <c r="MQN226" s="131"/>
      <c r="MQO226" s="132"/>
      <c r="MQQ226" s="130"/>
      <c r="MQR226" s="134"/>
      <c r="MQS226" s="134"/>
      <c r="MQT226" s="131"/>
      <c r="MQU226" s="131"/>
      <c r="MQV226" s="131"/>
      <c r="MQW226" s="132"/>
      <c r="MQY226" s="130"/>
      <c r="MQZ226" s="134"/>
      <c r="MRA226" s="134"/>
      <c r="MRB226" s="131"/>
      <c r="MRC226" s="131"/>
      <c r="MRD226" s="131"/>
      <c r="MRE226" s="132"/>
      <c r="MRG226" s="130"/>
      <c r="MRH226" s="134"/>
      <c r="MRI226" s="134"/>
      <c r="MRJ226" s="131"/>
      <c r="MRK226" s="131"/>
      <c r="MRL226" s="131"/>
      <c r="MRM226" s="132"/>
      <c r="MRO226" s="130"/>
      <c r="MRP226" s="134"/>
      <c r="MRQ226" s="134"/>
      <c r="MRR226" s="131"/>
      <c r="MRS226" s="131"/>
      <c r="MRT226" s="131"/>
      <c r="MRU226" s="132"/>
      <c r="MRW226" s="130"/>
      <c r="MRX226" s="134"/>
      <c r="MRY226" s="134"/>
      <c r="MRZ226" s="131"/>
      <c r="MSA226" s="131"/>
      <c r="MSB226" s="131"/>
      <c r="MSC226" s="132"/>
      <c r="MSE226" s="130"/>
      <c r="MSF226" s="134"/>
      <c r="MSG226" s="134"/>
      <c r="MSH226" s="131"/>
      <c r="MSI226" s="131"/>
      <c r="MSJ226" s="131"/>
      <c r="MSK226" s="132"/>
      <c r="MSM226" s="130"/>
      <c r="MSN226" s="134"/>
      <c r="MSO226" s="134"/>
      <c r="MSP226" s="131"/>
      <c r="MSQ226" s="131"/>
      <c r="MSR226" s="131"/>
      <c r="MSS226" s="132"/>
      <c r="MSU226" s="130"/>
      <c r="MSV226" s="134"/>
      <c r="MSW226" s="134"/>
      <c r="MSX226" s="131"/>
      <c r="MSY226" s="131"/>
      <c r="MSZ226" s="131"/>
      <c r="MTA226" s="132"/>
      <c r="MTC226" s="130"/>
      <c r="MTD226" s="134"/>
      <c r="MTE226" s="134"/>
      <c r="MTF226" s="131"/>
      <c r="MTG226" s="131"/>
      <c r="MTH226" s="131"/>
      <c r="MTI226" s="132"/>
      <c r="MTK226" s="130"/>
      <c r="MTL226" s="134"/>
      <c r="MTM226" s="134"/>
      <c r="MTN226" s="131"/>
      <c r="MTO226" s="131"/>
      <c r="MTP226" s="131"/>
      <c r="MTQ226" s="132"/>
      <c r="MTS226" s="130"/>
      <c r="MTT226" s="134"/>
      <c r="MTU226" s="134"/>
      <c r="MTV226" s="131"/>
      <c r="MTW226" s="131"/>
      <c r="MTX226" s="131"/>
      <c r="MTY226" s="132"/>
      <c r="MUA226" s="130"/>
      <c r="MUB226" s="134"/>
      <c r="MUC226" s="134"/>
      <c r="MUD226" s="131"/>
      <c r="MUE226" s="131"/>
      <c r="MUF226" s="131"/>
      <c r="MUG226" s="132"/>
      <c r="MUI226" s="130"/>
      <c r="MUJ226" s="134"/>
      <c r="MUK226" s="134"/>
      <c r="MUL226" s="131"/>
      <c r="MUM226" s="131"/>
      <c r="MUN226" s="131"/>
      <c r="MUO226" s="132"/>
      <c r="MUQ226" s="130"/>
      <c r="MUR226" s="134"/>
      <c r="MUS226" s="134"/>
      <c r="MUT226" s="131"/>
      <c r="MUU226" s="131"/>
      <c r="MUV226" s="131"/>
      <c r="MUW226" s="132"/>
      <c r="MUY226" s="130"/>
      <c r="MUZ226" s="134"/>
      <c r="MVA226" s="134"/>
      <c r="MVB226" s="131"/>
      <c r="MVC226" s="131"/>
      <c r="MVD226" s="131"/>
      <c r="MVE226" s="132"/>
      <c r="MVG226" s="130"/>
      <c r="MVH226" s="134"/>
      <c r="MVI226" s="134"/>
      <c r="MVJ226" s="131"/>
      <c r="MVK226" s="131"/>
      <c r="MVL226" s="131"/>
      <c r="MVM226" s="132"/>
      <c r="MVO226" s="130"/>
      <c r="MVP226" s="134"/>
      <c r="MVQ226" s="134"/>
      <c r="MVR226" s="131"/>
      <c r="MVS226" s="131"/>
      <c r="MVT226" s="131"/>
      <c r="MVU226" s="132"/>
      <c r="MVW226" s="130"/>
      <c r="MVX226" s="134"/>
      <c r="MVY226" s="134"/>
      <c r="MVZ226" s="131"/>
      <c r="MWA226" s="131"/>
      <c r="MWB226" s="131"/>
      <c r="MWC226" s="132"/>
      <c r="MWE226" s="130"/>
      <c r="MWF226" s="134"/>
      <c r="MWG226" s="134"/>
      <c r="MWH226" s="131"/>
      <c r="MWI226" s="131"/>
      <c r="MWJ226" s="131"/>
      <c r="MWK226" s="132"/>
      <c r="MWM226" s="130"/>
      <c r="MWN226" s="134"/>
      <c r="MWO226" s="134"/>
      <c r="MWP226" s="131"/>
      <c r="MWQ226" s="131"/>
      <c r="MWR226" s="131"/>
      <c r="MWS226" s="132"/>
      <c r="MWU226" s="130"/>
      <c r="MWV226" s="134"/>
      <c r="MWW226" s="134"/>
      <c r="MWX226" s="131"/>
      <c r="MWY226" s="131"/>
      <c r="MWZ226" s="131"/>
      <c r="MXA226" s="132"/>
      <c r="MXC226" s="130"/>
      <c r="MXD226" s="134"/>
      <c r="MXE226" s="134"/>
      <c r="MXF226" s="131"/>
      <c r="MXG226" s="131"/>
      <c r="MXH226" s="131"/>
      <c r="MXI226" s="132"/>
      <c r="MXK226" s="130"/>
      <c r="MXL226" s="134"/>
      <c r="MXM226" s="134"/>
      <c r="MXN226" s="131"/>
      <c r="MXO226" s="131"/>
      <c r="MXP226" s="131"/>
      <c r="MXQ226" s="132"/>
      <c r="MXS226" s="130"/>
      <c r="MXT226" s="134"/>
      <c r="MXU226" s="134"/>
      <c r="MXV226" s="131"/>
      <c r="MXW226" s="131"/>
      <c r="MXX226" s="131"/>
      <c r="MXY226" s="132"/>
      <c r="MYA226" s="130"/>
      <c r="MYB226" s="134"/>
      <c r="MYC226" s="134"/>
      <c r="MYD226" s="131"/>
      <c r="MYE226" s="131"/>
      <c r="MYF226" s="131"/>
      <c r="MYG226" s="132"/>
      <c r="MYI226" s="130"/>
      <c r="MYJ226" s="134"/>
      <c r="MYK226" s="134"/>
      <c r="MYL226" s="131"/>
      <c r="MYM226" s="131"/>
      <c r="MYN226" s="131"/>
      <c r="MYO226" s="132"/>
      <c r="MYQ226" s="130"/>
      <c r="MYR226" s="134"/>
      <c r="MYS226" s="134"/>
      <c r="MYT226" s="131"/>
      <c r="MYU226" s="131"/>
      <c r="MYV226" s="131"/>
      <c r="MYW226" s="132"/>
      <c r="MYY226" s="130"/>
      <c r="MYZ226" s="134"/>
      <c r="MZA226" s="134"/>
      <c r="MZB226" s="131"/>
      <c r="MZC226" s="131"/>
      <c r="MZD226" s="131"/>
      <c r="MZE226" s="132"/>
      <c r="MZG226" s="130"/>
      <c r="MZH226" s="134"/>
      <c r="MZI226" s="134"/>
      <c r="MZJ226" s="131"/>
      <c r="MZK226" s="131"/>
      <c r="MZL226" s="131"/>
      <c r="MZM226" s="132"/>
      <c r="MZO226" s="130"/>
      <c r="MZP226" s="134"/>
      <c r="MZQ226" s="134"/>
      <c r="MZR226" s="131"/>
      <c r="MZS226" s="131"/>
      <c r="MZT226" s="131"/>
      <c r="MZU226" s="132"/>
      <c r="MZW226" s="130"/>
      <c r="MZX226" s="134"/>
      <c r="MZY226" s="134"/>
      <c r="MZZ226" s="131"/>
      <c r="NAA226" s="131"/>
      <c r="NAB226" s="131"/>
      <c r="NAC226" s="132"/>
      <c r="NAE226" s="130"/>
      <c r="NAF226" s="134"/>
      <c r="NAG226" s="134"/>
      <c r="NAH226" s="131"/>
      <c r="NAI226" s="131"/>
      <c r="NAJ226" s="131"/>
      <c r="NAK226" s="132"/>
      <c r="NAM226" s="130"/>
      <c r="NAN226" s="134"/>
      <c r="NAO226" s="134"/>
      <c r="NAP226" s="131"/>
      <c r="NAQ226" s="131"/>
      <c r="NAR226" s="131"/>
      <c r="NAS226" s="132"/>
      <c r="NAU226" s="130"/>
      <c r="NAV226" s="134"/>
      <c r="NAW226" s="134"/>
      <c r="NAX226" s="131"/>
      <c r="NAY226" s="131"/>
      <c r="NAZ226" s="131"/>
      <c r="NBA226" s="132"/>
      <c r="NBC226" s="130"/>
      <c r="NBD226" s="134"/>
      <c r="NBE226" s="134"/>
      <c r="NBF226" s="131"/>
      <c r="NBG226" s="131"/>
      <c r="NBH226" s="131"/>
      <c r="NBI226" s="132"/>
      <c r="NBK226" s="130"/>
      <c r="NBL226" s="134"/>
      <c r="NBM226" s="134"/>
      <c r="NBN226" s="131"/>
      <c r="NBO226" s="131"/>
      <c r="NBP226" s="131"/>
      <c r="NBQ226" s="132"/>
      <c r="NBS226" s="130"/>
      <c r="NBT226" s="134"/>
      <c r="NBU226" s="134"/>
      <c r="NBV226" s="131"/>
      <c r="NBW226" s="131"/>
      <c r="NBX226" s="131"/>
      <c r="NBY226" s="132"/>
      <c r="NCA226" s="130"/>
      <c r="NCB226" s="134"/>
      <c r="NCC226" s="134"/>
      <c r="NCD226" s="131"/>
      <c r="NCE226" s="131"/>
      <c r="NCF226" s="131"/>
      <c r="NCG226" s="132"/>
      <c r="NCI226" s="130"/>
      <c r="NCJ226" s="134"/>
      <c r="NCK226" s="134"/>
      <c r="NCL226" s="131"/>
      <c r="NCM226" s="131"/>
      <c r="NCN226" s="131"/>
      <c r="NCO226" s="132"/>
      <c r="NCQ226" s="130"/>
      <c r="NCR226" s="134"/>
      <c r="NCS226" s="134"/>
      <c r="NCT226" s="131"/>
      <c r="NCU226" s="131"/>
      <c r="NCV226" s="131"/>
      <c r="NCW226" s="132"/>
      <c r="NCY226" s="130"/>
      <c r="NCZ226" s="134"/>
      <c r="NDA226" s="134"/>
      <c r="NDB226" s="131"/>
      <c r="NDC226" s="131"/>
      <c r="NDD226" s="131"/>
      <c r="NDE226" s="132"/>
      <c r="NDG226" s="130"/>
      <c r="NDH226" s="134"/>
      <c r="NDI226" s="134"/>
      <c r="NDJ226" s="131"/>
      <c r="NDK226" s="131"/>
      <c r="NDL226" s="131"/>
      <c r="NDM226" s="132"/>
      <c r="NDO226" s="130"/>
      <c r="NDP226" s="134"/>
      <c r="NDQ226" s="134"/>
      <c r="NDR226" s="131"/>
      <c r="NDS226" s="131"/>
      <c r="NDT226" s="131"/>
      <c r="NDU226" s="132"/>
      <c r="NDW226" s="130"/>
      <c r="NDX226" s="134"/>
      <c r="NDY226" s="134"/>
      <c r="NDZ226" s="131"/>
      <c r="NEA226" s="131"/>
      <c r="NEB226" s="131"/>
      <c r="NEC226" s="132"/>
      <c r="NEE226" s="130"/>
      <c r="NEF226" s="134"/>
      <c r="NEG226" s="134"/>
      <c r="NEH226" s="131"/>
      <c r="NEI226" s="131"/>
      <c r="NEJ226" s="131"/>
      <c r="NEK226" s="132"/>
      <c r="NEM226" s="130"/>
      <c r="NEN226" s="134"/>
      <c r="NEO226" s="134"/>
      <c r="NEP226" s="131"/>
      <c r="NEQ226" s="131"/>
      <c r="NER226" s="131"/>
      <c r="NES226" s="132"/>
      <c r="NEU226" s="130"/>
      <c r="NEV226" s="134"/>
      <c r="NEW226" s="134"/>
      <c r="NEX226" s="131"/>
      <c r="NEY226" s="131"/>
      <c r="NEZ226" s="131"/>
      <c r="NFA226" s="132"/>
      <c r="NFC226" s="130"/>
      <c r="NFD226" s="134"/>
      <c r="NFE226" s="134"/>
      <c r="NFF226" s="131"/>
      <c r="NFG226" s="131"/>
      <c r="NFH226" s="131"/>
      <c r="NFI226" s="132"/>
      <c r="NFK226" s="130"/>
      <c r="NFL226" s="134"/>
      <c r="NFM226" s="134"/>
      <c r="NFN226" s="131"/>
      <c r="NFO226" s="131"/>
      <c r="NFP226" s="131"/>
      <c r="NFQ226" s="132"/>
      <c r="NFS226" s="130"/>
      <c r="NFT226" s="134"/>
      <c r="NFU226" s="134"/>
      <c r="NFV226" s="131"/>
      <c r="NFW226" s="131"/>
      <c r="NFX226" s="131"/>
      <c r="NFY226" s="132"/>
      <c r="NGA226" s="130"/>
      <c r="NGB226" s="134"/>
      <c r="NGC226" s="134"/>
      <c r="NGD226" s="131"/>
      <c r="NGE226" s="131"/>
      <c r="NGF226" s="131"/>
      <c r="NGG226" s="132"/>
      <c r="NGI226" s="130"/>
      <c r="NGJ226" s="134"/>
      <c r="NGK226" s="134"/>
      <c r="NGL226" s="131"/>
      <c r="NGM226" s="131"/>
      <c r="NGN226" s="131"/>
      <c r="NGO226" s="132"/>
      <c r="NGQ226" s="130"/>
      <c r="NGR226" s="134"/>
      <c r="NGS226" s="134"/>
      <c r="NGT226" s="131"/>
      <c r="NGU226" s="131"/>
      <c r="NGV226" s="131"/>
      <c r="NGW226" s="132"/>
      <c r="NGY226" s="130"/>
      <c r="NGZ226" s="134"/>
      <c r="NHA226" s="134"/>
      <c r="NHB226" s="131"/>
      <c r="NHC226" s="131"/>
      <c r="NHD226" s="131"/>
      <c r="NHE226" s="132"/>
      <c r="NHG226" s="130"/>
      <c r="NHH226" s="134"/>
      <c r="NHI226" s="134"/>
      <c r="NHJ226" s="131"/>
      <c r="NHK226" s="131"/>
      <c r="NHL226" s="131"/>
      <c r="NHM226" s="132"/>
      <c r="NHO226" s="130"/>
      <c r="NHP226" s="134"/>
      <c r="NHQ226" s="134"/>
      <c r="NHR226" s="131"/>
      <c r="NHS226" s="131"/>
      <c r="NHT226" s="131"/>
      <c r="NHU226" s="132"/>
      <c r="NHW226" s="130"/>
      <c r="NHX226" s="134"/>
      <c r="NHY226" s="134"/>
      <c r="NHZ226" s="131"/>
      <c r="NIA226" s="131"/>
      <c r="NIB226" s="131"/>
      <c r="NIC226" s="132"/>
      <c r="NIE226" s="130"/>
      <c r="NIF226" s="134"/>
      <c r="NIG226" s="134"/>
      <c r="NIH226" s="131"/>
      <c r="NII226" s="131"/>
      <c r="NIJ226" s="131"/>
      <c r="NIK226" s="132"/>
      <c r="NIM226" s="130"/>
      <c r="NIN226" s="134"/>
      <c r="NIO226" s="134"/>
      <c r="NIP226" s="131"/>
      <c r="NIQ226" s="131"/>
      <c r="NIR226" s="131"/>
      <c r="NIS226" s="132"/>
      <c r="NIU226" s="130"/>
      <c r="NIV226" s="134"/>
      <c r="NIW226" s="134"/>
      <c r="NIX226" s="131"/>
      <c r="NIY226" s="131"/>
      <c r="NIZ226" s="131"/>
      <c r="NJA226" s="132"/>
      <c r="NJC226" s="130"/>
      <c r="NJD226" s="134"/>
      <c r="NJE226" s="134"/>
      <c r="NJF226" s="131"/>
      <c r="NJG226" s="131"/>
      <c r="NJH226" s="131"/>
      <c r="NJI226" s="132"/>
      <c r="NJK226" s="130"/>
      <c r="NJL226" s="134"/>
      <c r="NJM226" s="134"/>
      <c r="NJN226" s="131"/>
      <c r="NJO226" s="131"/>
      <c r="NJP226" s="131"/>
      <c r="NJQ226" s="132"/>
      <c r="NJS226" s="130"/>
      <c r="NJT226" s="134"/>
      <c r="NJU226" s="134"/>
      <c r="NJV226" s="131"/>
      <c r="NJW226" s="131"/>
      <c r="NJX226" s="131"/>
      <c r="NJY226" s="132"/>
      <c r="NKA226" s="130"/>
      <c r="NKB226" s="134"/>
      <c r="NKC226" s="134"/>
      <c r="NKD226" s="131"/>
      <c r="NKE226" s="131"/>
      <c r="NKF226" s="131"/>
      <c r="NKG226" s="132"/>
      <c r="NKI226" s="130"/>
      <c r="NKJ226" s="134"/>
      <c r="NKK226" s="134"/>
      <c r="NKL226" s="131"/>
      <c r="NKM226" s="131"/>
      <c r="NKN226" s="131"/>
      <c r="NKO226" s="132"/>
      <c r="NKQ226" s="130"/>
      <c r="NKR226" s="134"/>
      <c r="NKS226" s="134"/>
      <c r="NKT226" s="131"/>
      <c r="NKU226" s="131"/>
      <c r="NKV226" s="131"/>
      <c r="NKW226" s="132"/>
      <c r="NKY226" s="130"/>
      <c r="NKZ226" s="134"/>
      <c r="NLA226" s="134"/>
      <c r="NLB226" s="131"/>
      <c r="NLC226" s="131"/>
      <c r="NLD226" s="131"/>
      <c r="NLE226" s="132"/>
      <c r="NLG226" s="130"/>
      <c r="NLH226" s="134"/>
      <c r="NLI226" s="134"/>
      <c r="NLJ226" s="131"/>
      <c r="NLK226" s="131"/>
      <c r="NLL226" s="131"/>
      <c r="NLM226" s="132"/>
      <c r="NLO226" s="130"/>
      <c r="NLP226" s="134"/>
      <c r="NLQ226" s="134"/>
      <c r="NLR226" s="131"/>
      <c r="NLS226" s="131"/>
      <c r="NLT226" s="131"/>
      <c r="NLU226" s="132"/>
      <c r="NLW226" s="130"/>
      <c r="NLX226" s="134"/>
      <c r="NLY226" s="134"/>
      <c r="NLZ226" s="131"/>
      <c r="NMA226" s="131"/>
      <c r="NMB226" s="131"/>
      <c r="NMC226" s="132"/>
      <c r="NME226" s="130"/>
      <c r="NMF226" s="134"/>
      <c r="NMG226" s="134"/>
      <c r="NMH226" s="131"/>
      <c r="NMI226" s="131"/>
      <c r="NMJ226" s="131"/>
      <c r="NMK226" s="132"/>
      <c r="NMM226" s="130"/>
      <c r="NMN226" s="134"/>
      <c r="NMO226" s="134"/>
      <c r="NMP226" s="131"/>
      <c r="NMQ226" s="131"/>
      <c r="NMR226" s="131"/>
      <c r="NMS226" s="132"/>
      <c r="NMU226" s="130"/>
      <c r="NMV226" s="134"/>
      <c r="NMW226" s="134"/>
      <c r="NMX226" s="131"/>
      <c r="NMY226" s="131"/>
      <c r="NMZ226" s="131"/>
      <c r="NNA226" s="132"/>
      <c r="NNC226" s="130"/>
      <c r="NND226" s="134"/>
      <c r="NNE226" s="134"/>
      <c r="NNF226" s="131"/>
      <c r="NNG226" s="131"/>
      <c r="NNH226" s="131"/>
      <c r="NNI226" s="132"/>
      <c r="NNK226" s="130"/>
      <c r="NNL226" s="134"/>
      <c r="NNM226" s="134"/>
      <c r="NNN226" s="131"/>
      <c r="NNO226" s="131"/>
      <c r="NNP226" s="131"/>
      <c r="NNQ226" s="132"/>
      <c r="NNS226" s="130"/>
      <c r="NNT226" s="134"/>
      <c r="NNU226" s="134"/>
      <c r="NNV226" s="131"/>
      <c r="NNW226" s="131"/>
      <c r="NNX226" s="131"/>
      <c r="NNY226" s="132"/>
      <c r="NOA226" s="130"/>
      <c r="NOB226" s="134"/>
      <c r="NOC226" s="134"/>
      <c r="NOD226" s="131"/>
      <c r="NOE226" s="131"/>
      <c r="NOF226" s="131"/>
      <c r="NOG226" s="132"/>
      <c r="NOI226" s="130"/>
      <c r="NOJ226" s="134"/>
      <c r="NOK226" s="134"/>
      <c r="NOL226" s="131"/>
      <c r="NOM226" s="131"/>
      <c r="NON226" s="131"/>
      <c r="NOO226" s="132"/>
      <c r="NOQ226" s="130"/>
      <c r="NOR226" s="134"/>
      <c r="NOS226" s="134"/>
      <c r="NOT226" s="131"/>
      <c r="NOU226" s="131"/>
      <c r="NOV226" s="131"/>
      <c r="NOW226" s="132"/>
      <c r="NOY226" s="130"/>
      <c r="NOZ226" s="134"/>
      <c r="NPA226" s="134"/>
      <c r="NPB226" s="131"/>
      <c r="NPC226" s="131"/>
      <c r="NPD226" s="131"/>
      <c r="NPE226" s="132"/>
      <c r="NPG226" s="130"/>
      <c r="NPH226" s="134"/>
      <c r="NPI226" s="134"/>
      <c r="NPJ226" s="131"/>
      <c r="NPK226" s="131"/>
      <c r="NPL226" s="131"/>
      <c r="NPM226" s="132"/>
      <c r="NPO226" s="130"/>
      <c r="NPP226" s="134"/>
      <c r="NPQ226" s="134"/>
      <c r="NPR226" s="131"/>
      <c r="NPS226" s="131"/>
      <c r="NPT226" s="131"/>
      <c r="NPU226" s="132"/>
      <c r="NPW226" s="130"/>
      <c r="NPX226" s="134"/>
      <c r="NPY226" s="134"/>
      <c r="NPZ226" s="131"/>
      <c r="NQA226" s="131"/>
      <c r="NQB226" s="131"/>
      <c r="NQC226" s="132"/>
      <c r="NQE226" s="130"/>
      <c r="NQF226" s="134"/>
      <c r="NQG226" s="134"/>
      <c r="NQH226" s="131"/>
      <c r="NQI226" s="131"/>
      <c r="NQJ226" s="131"/>
      <c r="NQK226" s="132"/>
      <c r="NQM226" s="130"/>
      <c r="NQN226" s="134"/>
      <c r="NQO226" s="134"/>
      <c r="NQP226" s="131"/>
      <c r="NQQ226" s="131"/>
      <c r="NQR226" s="131"/>
      <c r="NQS226" s="132"/>
      <c r="NQU226" s="130"/>
      <c r="NQV226" s="134"/>
      <c r="NQW226" s="134"/>
      <c r="NQX226" s="131"/>
      <c r="NQY226" s="131"/>
      <c r="NQZ226" s="131"/>
      <c r="NRA226" s="132"/>
      <c r="NRC226" s="130"/>
      <c r="NRD226" s="134"/>
      <c r="NRE226" s="134"/>
      <c r="NRF226" s="131"/>
      <c r="NRG226" s="131"/>
      <c r="NRH226" s="131"/>
      <c r="NRI226" s="132"/>
      <c r="NRK226" s="130"/>
      <c r="NRL226" s="134"/>
      <c r="NRM226" s="134"/>
      <c r="NRN226" s="131"/>
      <c r="NRO226" s="131"/>
      <c r="NRP226" s="131"/>
      <c r="NRQ226" s="132"/>
      <c r="NRS226" s="130"/>
      <c r="NRT226" s="134"/>
      <c r="NRU226" s="134"/>
      <c r="NRV226" s="131"/>
      <c r="NRW226" s="131"/>
      <c r="NRX226" s="131"/>
      <c r="NRY226" s="132"/>
      <c r="NSA226" s="130"/>
      <c r="NSB226" s="134"/>
      <c r="NSC226" s="134"/>
      <c r="NSD226" s="131"/>
      <c r="NSE226" s="131"/>
      <c r="NSF226" s="131"/>
      <c r="NSG226" s="132"/>
      <c r="NSI226" s="130"/>
      <c r="NSJ226" s="134"/>
      <c r="NSK226" s="134"/>
      <c r="NSL226" s="131"/>
      <c r="NSM226" s="131"/>
      <c r="NSN226" s="131"/>
      <c r="NSO226" s="132"/>
      <c r="NSQ226" s="130"/>
      <c r="NSR226" s="134"/>
      <c r="NSS226" s="134"/>
      <c r="NST226" s="131"/>
      <c r="NSU226" s="131"/>
      <c r="NSV226" s="131"/>
      <c r="NSW226" s="132"/>
      <c r="NSY226" s="130"/>
      <c r="NSZ226" s="134"/>
      <c r="NTA226" s="134"/>
      <c r="NTB226" s="131"/>
      <c r="NTC226" s="131"/>
      <c r="NTD226" s="131"/>
      <c r="NTE226" s="132"/>
      <c r="NTG226" s="130"/>
      <c r="NTH226" s="134"/>
      <c r="NTI226" s="134"/>
      <c r="NTJ226" s="131"/>
      <c r="NTK226" s="131"/>
      <c r="NTL226" s="131"/>
      <c r="NTM226" s="132"/>
      <c r="NTO226" s="130"/>
      <c r="NTP226" s="134"/>
      <c r="NTQ226" s="134"/>
      <c r="NTR226" s="131"/>
      <c r="NTS226" s="131"/>
      <c r="NTT226" s="131"/>
      <c r="NTU226" s="132"/>
      <c r="NTW226" s="130"/>
      <c r="NTX226" s="134"/>
      <c r="NTY226" s="134"/>
      <c r="NTZ226" s="131"/>
      <c r="NUA226" s="131"/>
      <c r="NUB226" s="131"/>
      <c r="NUC226" s="132"/>
      <c r="NUE226" s="130"/>
      <c r="NUF226" s="134"/>
      <c r="NUG226" s="134"/>
      <c r="NUH226" s="131"/>
      <c r="NUI226" s="131"/>
      <c r="NUJ226" s="131"/>
      <c r="NUK226" s="132"/>
      <c r="NUM226" s="130"/>
      <c r="NUN226" s="134"/>
      <c r="NUO226" s="134"/>
      <c r="NUP226" s="131"/>
      <c r="NUQ226" s="131"/>
      <c r="NUR226" s="131"/>
      <c r="NUS226" s="132"/>
      <c r="NUU226" s="130"/>
      <c r="NUV226" s="134"/>
      <c r="NUW226" s="134"/>
      <c r="NUX226" s="131"/>
      <c r="NUY226" s="131"/>
      <c r="NUZ226" s="131"/>
      <c r="NVA226" s="132"/>
      <c r="NVC226" s="130"/>
      <c r="NVD226" s="134"/>
      <c r="NVE226" s="134"/>
      <c r="NVF226" s="131"/>
      <c r="NVG226" s="131"/>
      <c r="NVH226" s="131"/>
      <c r="NVI226" s="132"/>
      <c r="NVK226" s="130"/>
      <c r="NVL226" s="134"/>
      <c r="NVM226" s="134"/>
      <c r="NVN226" s="131"/>
      <c r="NVO226" s="131"/>
      <c r="NVP226" s="131"/>
      <c r="NVQ226" s="132"/>
      <c r="NVS226" s="130"/>
      <c r="NVT226" s="134"/>
      <c r="NVU226" s="134"/>
      <c r="NVV226" s="131"/>
      <c r="NVW226" s="131"/>
      <c r="NVX226" s="131"/>
      <c r="NVY226" s="132"/>
      <c r="NWA226" s="130"/>
      <c r="NWB226" s="134"/>
      <c r="NWC226" s="134"/>
      <c r="NWD226" s="131"/>
      <c r="NWE226" s="131"/>
      <c r="NWF226" s="131"/>
      <c r="NWG226" s="132"/>
      <c r="NWI226" s="130"/>
      <c r="NWJ226" s="134"/>
      <c r="NWK226" s="134"/>
      <c r="NWL226" s="131"/>
      <c r="NWM226" s="131"/>
      <c r="NWN226" s="131"/>
      <c r="NWO226" s="132"/>
      <c r="NWQ226" s="130"/>
      <c r="NWR226" s="134"/>
      <c r="NWS226" s="134"/>
      <c r="NWT226" s="131"/>
      <c r="NWU226" s="131"/>
      <c r="NWV226" s="131"/>
      <c r="NWW226" s="132"/>
      <c r="NWY226" s="130"/>
      <c r="NWZ226" s="134"/>
      <c r="NXA226" s="134"/>
      <c r="NXB226" s="131"/>
      <c r="NXC226" s="131"/>
      <c r="NXD226" s="131"/>
      <c r="NXE226" s="132"/>
      <c r="NXG226" s="130"/>
      <c r="NXH226" s="134"/>
      <c r="NXI226" s="134"/>
      <c r="NXJ226" s="131"/>
      <c r="NXK226" s="131"/>
      <c r="NXL226" s="131"/>
      <c r="NXM226" s="132"/>
      <c r="NXO226" s="130"/>
      <c r="NXP226" s="134"/>
      <c r="NXQ226" s="134"/>
      <c r="NXR226" s="131"/>
      <c r="NXS226" s="131"/>
      <c r="NXT226" s="131"/>
      <c r="NXU226" s="132"/>
      <c r="NXW226" s="130"/>
      <c r="NXX226" s="134"/>
      <c r="NXY226" s="134"/>
      <c r="NXZ226" s="131"/>
      <c r="NYA226" s="131"/>
      <c r="NYB226" s="131"/>
      <c r="NYC226" s="132"/>
      <c r="NYE226" s="130"/>
      <c r="NYF226" s="134"/>
      <c r="NYG226" s="134"/>
      <c r="NYH226" s="131"/>
      <c r="NYI226" s="131"/>
      <c r="NYJ226" s="131"/>
      <c r="NYK226" s="132"/>
      <c r="NYM226" s="130"/>
      <c r="NYN226" s="134"/>
      <c r="NYO226" s="134"/>
      <c r="NYP226" s="131"/>
      <c r="NYQ226" s="131"/>
      <c r="NYR226" s="131"/>
      <c r="NYS226" s="132"/>
      <c r="NYU226" s="130"/>
      <c r="NYV226" s="134"/>
      <c r="NYW226" s="134"/>
      <c r="NYX226" s="131"/>
      <c r="NYY226" s="131"/>
      <c r="NYZ226" s="131"/>
      <c r="NZA226" s="132"/>
      <c r="NZC226" s="130"/>
      <c r="NZD226" s="134"/>
      <c r="NZE226" s="134"/>
      <c r="NZF226" s="131"/>
      <c r="NZG226" s="131"/>
      <c r="NZH226" s="131"/>
      <c r="NZI226" s="132"/>
      <c r="NZK226" s="130"/>
      <c r="NZL226" s="134"/>
      <c r="NZM226" s="134"/>
      <c r="NZN226" s="131"/>
      <c r="NZO226" s="131"/>
      <c r="NZP226" s="131"/>
      <c r="NZQ226" s="132"/>
      <c r="NZS226" s="130"/>
      <c r="NZT226" s="134"/>
      <c r="NZU226" s="134"/>
      <c r="NZV226" s="131"/>
      <c r="NZW226" s="131"/>
      <c r="NZX226" s="131"/>
      <c r="NZY226" s="132"/>
      <c r="OAA226" s="130"/>
      <c r="OAB226" s="134"/>
      <c r="OAC226" s="134"/>
      <c r="OAD226" s="131"/>
      <c r="OAE226" s="131"/>
      <c r="OAF226" s="131"/>
      <c r="OAG226" s="132"/>
      <c r="OAI226" s="130"/>
      <c r="OAJ226" s="134"/>
      <c r="OAK226" s="134"/>
      <c r="OAL226" s="131"/>
      <c r="OAM226" s="131"/>
      <c r="OAN226" s="131"/>
      <c r="OAO226" s="132"/>
      <c r="OAQ226" s="130"/>
      <c r="OAR226" s="134"/>
      <c r="OAS226" s="134"/>
      <c r="OAT226" s="131"/>
      <c r="OAU226" s="131"/>
      <c r="OAV226" s="131"/>
      <c r="OAW226" s="132"/>
      <c r="OAY226" s="130"/>
      <c r="OAZ226" s="134"/>
      <c r="OBA226" s="134"/>
      <c r="OBB226" s="131"/>
      <c r="OBC226" s="131"/>
      <c r="OBD226" s="131"/>
      <c r="OBE226" s="132"/>
      <c r="OBG226" s="130"/>
      <c r="OBH226" s="134"/>
      <c r="OBI226" s="134"/>
      <c r="OBJ226" s="131"/>
      <c r="OBK226" s="131"/>
      <c r="OBL226" s="131"/>
      <c r="OBM226" s="132"/>
      <c r="OBO226" s="130"/>
      <c r="OBP226" s="134"/>
      <c r="OBQ226" s="134"/>
      <c r="OBR226" s="131"/>
      <c r="OBS226" s="131"/>
      <c r="OBT226" s="131"/>
      <c r="OBU226" s="132"/>
      <c r="OBW226" s="130"/>
      <c r="OBX226" s="134"/>
      <c r="OBY226" s="134"/>
      <c r="OBZ226" s="131"/>
      <c r="OCA226" s="131"/>
      <c r="OCB226" s="131"/>
      <c r="OCC226" s="132"/>
      <c r="OCE226" s="130"/>
      <c r="OCF226" s="134"/>
      <c r="OCG226" s="134"/>
      <c r="OCH226" s="131"/>
      <c r="OCI226" s="131"/>
      <c r="OCJ226" s="131"/>
      <c r="OCK226" s="132"/>
      <c r="OCM226" s="130"/>
      <c r="OCN226" s="134"/>
      <c r="OCO226" s="134"/>
      <c r="OCP226" s="131"/>
      <c r="OCQ226" s="131"/>
      <c r="OCR226" s="131"/>
      <c r="OCS226" s="132"/>
      <c r="OCU226" s="130"/>
      <c r="OCV226" s="134"/>
      <c r="OCW226" s="134"/>
      <c r="OCX226" s="131"/>
      <c r="OCY226" s="131"/>
      <c r="OCZ226" s="131"/>
      <c r="ODA226" s="132"/>
      <c r="ODC226" s="130"/>
      <c r="ODD226" s="134"/>
      <c r="ODE226" s="134"/>
      <c r="ODF226" s="131"/>
      <c r="ODG226" s="131"/>
      <c r="ODH226" s="131"/>
      <c r="ODI226" s="132"/>
      <c r="ODK226" s="130"/>
      <c r="ODL226" s="134"/>
      <c r="ODM226" s="134"/>
      <c r="ODN226" s="131"/>
      <c r="ODO226" s="131"/>
      <c r="ODP226" s="131"/>
      <c r="ODQ226" s="132"/>
      <c r="ODS226" s="130"/>
      <c r="ODT226" s="134"/>
      <c r="ODU226" s="134"/>
      <c r="ODV226" s="131"/>
      <c r="ODW226" s="131"/>
      <c r="ODX226" s="131"/>
      <c r="ODY226" s="132"/>
      <c r="OEA226" s="130"/>
      <c r="OEB226" s="134"/>
      <c r="OEC226" s="134"/>
      <c r="OED226" s="131"/>
      <c r="OEE226" s="131"/>
      <c r="OEF226" s="131"/>
      <c r="OEG226" s="132"/>
      <c r="OEI226" s="130"/>
      <c r="OEJ226" s="134"/>
      <c r="OEK226" s="134"/>
      <c r="OEL226" s="131"/>
      <c r="OEM226" s="131"/>
      <c r="OEN226" s="131"/>
      <c r="OEO226" s="132"/>
      <c r="OEQ226" s="130"/>
      <c r="OER226" s="134"/>
      <c r="OES226" s="134"/>
      <c r="OET226" s="131"/>
      <c r="OEU226" s="131"/>
      <c r="OEV226" s="131"/>
      <c r="OEW226" s="132"/>
      <c r="OEY226" s="130"/>
      <c r="OEZ226" s="134"/>
      <c r="OFA226" s="134"/>
      <c r="OFB226" s="131"/>
      <c r="OFC226" s="131"/>
      <c r="OFD226" s="131"/>
      <c r="OFE226" s="132"/>
      <c r="OFG226" s="130"/>
      <c r="OFH226" s="134"/>
      <c r="OFI226" s="134"/>
      <c r="OFJ226" s="131"/>
      <c r="OFK226" s="131"/>
      <c r="OFL226" s="131"/>
      <c r="OFM226" s="132"/>
      <c r="OFO226" s="130"/>
      <c r="OFP226" s="134"/>
      <c r="OFQ226" s="134"/>
      <c r="OFR226" s="131"/>
      <c r="OFS226" s="131"/>
      <c r="OFT226" s="131"/>
      <c r="OFU226" s="132"/>
      <c r="OFW226" s="130"/>
      <c r="OFX226" s="134"/>
      <c r="OFY226" s="134"/>
      <c r="OFZ226" s="131"/>
      <c r="OGA226" s="131"/>
      <c r="OGB226" s="131"/>
      <c r="OGC226" s="132"/>
      <c r="OGE226" s="130"/>
      <c r="OGF226" s="134"/>
      <c r="OGG226" s="134"/>
      <c r="OGH226" s="131"/>
      <c r="OGI226" s="131"/>
      <c r="OGJ226" s="131"/>
      <c r="OGK226" s="132"/>
      <c r="OGM226" s="130"/>
      <c r="OGN226" s="134"/>
      <c r="OGO226" s="134"/>
      <c r="OGP226" s="131"/>
      <c r="OGQ226" s="131"/>
      <c r="OGR226" s="131"/>
      <c r="OGS226" s="132"/>
      <c r="OGU226" s="130"/>
      <c r="OGV226" s="134"/>
      <c r="OGW226" s="134"/>
      <c r="OGX226" s="131"/>
      <c r="OGY226" s="131"/>
      <c r="OGZ226" s="131"/>
      <c r="OHA226" s="132"/>
      <c r="OHC226" s="130"/>
      <c r="OHD226" s="134"/>
      <c r="OHE226" s="134"/>
      <c r="OHF226" s="131"/>
      <c r="OHG226" s="131"/>
      <c r="OHH226" s="131"/>
      <c r="OHI226" s="132"/>
      <c r="OHK226" s="130"/>
      <c r="OHL226" s="134"/>
      <c r="OHM226" s="134"/>
      <c r="OHN226" s="131"/>
      <c r="OHO226" s="131"/>
      <c r="OHP226" s="131"/>
      <c r="OHQ226" s="132"/>
      <c r="OHS226" s="130"/>
      <c r="OHT226" s="134"/>
      <c r="OHU226" s="134"/>
      <c r="OHV226" s="131"/>
      <c r="OHW226" s="131"/>
      <c r="OHX226" s="131"/>
      <c r="OHY226" s="132"/>
      <c r="OIA226" s="130"/>
      <c r="OIB226" s="134"/>
      <c r="OIC226" s="134"/>
      <c r="OID226" s="131"/>
      <c r="OIE226" s="131"/>
      <c r="OIF226" s="131"/>
      <c r="OIG226" s="132"/>
      <c r="OII226" s="130"/>
      <c r="OIJ226" s="134"/>
      <c r="OIK226" s="134"/>
      <c r="OIL226" s="131"/>
      <c r="OIM226" s="131"/>
      <c r="OIN226" s="131"/>
      <c r="OIO226" s="132"/>
      <c r="OIQ226" s="130"/>
      <c r="OIR226" s="134"/>
      <c r="OIS226" s="134"/>
      <c r="OIT226" s="131"/>
      <c r="OIU226" s="131"/>
      <c r="OIV226" s="131"/>
      <c r="OIW226" s="132"/>
      <c r="OIY226" s="130"/>
      <c r="OIZ226" s="134"/>
      <c r="OJA226" s="134"/>
      <c r="OJB226" s="131"/>
      <c r="OJC226" s="131"/>
      <c r="OJD226" s="131"/>
      <c r="OJE226" s="132"/>
      <c r="OJG226" s="130"/>
      <c r="OJH226" s="134"/>
      <c r="OJI226" s="134"/>
      <c r="OJJ226" s="131"/>
      <c r="OJK226" s="131"/>
      <c r="OJL226" s="131"/>
      <c r="OJM226" s="132"/>
      <c r="OJO226" s="130"/>
      <c r="OJP226" s="134"/>
      <c r="OJQ226" s="134"/>
      <c r="OJR226" s="131"/>
      <c r="OJS226" s="131"/>
      <c r="OJT226" s="131"/>
      <c r="OJU226" s="132"/>
      <c r="OJW226" s="130"/>
      <c r="OJX226" s="134"/>
      <c r="OJY226" s="134"/>
      <c r="OJZ226" s="131"/>
      <c r="OKA226" s="131"/>
      <c r="OKB226" s="131"/>
      <c r="OKC226" s="132"/>
      <c r="OKE226" s="130"/>
      <c r="OKF226" s="134"/>
      <c r="OKG226" s="134"/>
      <c r="OKH226" s="131"/>
      <c r="OKI226" s="131"/>
      <c r="OKJ226" s="131"/>
      <c r="OKK226" s="132"/>
      <c r="OKM226" s="130"/>
      <c r="OKN226" s="134"/>
      <c r="OKO226" s="134"/>
      <c r="OKP226" s="131"/>
      <c r="OKQ226" s="131"/>
      <c r="OKR226" s="131"/>
      <c r="OKS226" s="132"/>
      <c r="OKU226" s="130"/>
      <c r="OKV226" s="134"/>
      <c r="OKW226" s="134"/>
      <c r="OKX226" s="131"/>
      <c r="OKY226" s="131"/>
      <c r="OKZ226" s="131"/>
      <c r="OLA226" s="132"/>
      <c r="OLC226" s="130"/>
      <c r="OLD226" s="134"/>
      <c r="OLE226" s="134"/>
      <c r="OLF226" s="131"/>
      <c r="OLG226" s="131"/>
      <c r="OLH226" s="131"/>
      <c r="OLI226" s="132"/>
      <c r="OLK226" s="130"/>
      <c r="OLL226" s="134"/>
      <c r="OLM226" s="134"/>
      <c r="OLN226" s="131"/>
      <c r="OLO226" s="131"/>
      <c r="OLP226" s="131"/>
      <c r="OLQ226" s="132"/>
      <c r="OLS226" s="130"/>
      <c r="OLT226" s="134"/>
      <c r="OLU226" s="134"/>
      <c r="OLV226" s="131"/>
      <c r="OLW226" s="131"/>
      <c r="OLX226" s="131"/>
      <c r="OLY226" s="132"/>
      <c r="OMA226" s="130"/>
      <c r="OMB226" s="134"/>
      <c r="OMC226" s="134"/>
      <c r="OMD226" s="131"/>
      <c r="OME226" s="131"/>
      <c r="OMF226" s="131"/>
      <c r="OMG226" s="132"/>
      <c r="OMI226" s="130"/>
      <c r="OMJ226" s="134"/>
      <c r="OMK226" s="134"/>
      <c r="OML226" s="131"/>
      <c r="OMM226" s="131"/>
      <c r="OMN226" s="131"/>
      <c r="OMO226" s="132"/>
      <c r="OMQ226" s="130"/>
      <c r="OMR226" s="134"/>
      <c r="OMS226" s="134"/>
      <c r="OMT226" s="131"/>
      <c r="OMU226" s="131"/>
      <c r="OMV226" s="131"/>
      <c r="OMW226" s="132"/>
      <c r="OMY226" s="130"/>
      <c r="OMZ226" s="134"/>
      <c r="ONA226" s="134"/>
      <c r="ONB226" s="131"/>
      <c r="ONC226" s="131"/>
      <c r="OND226" s="131"/>
      <c r="ONE226" s="132"/>
      <c r="ONG226" s="130"/>
      <c r="ONH226" s="134"/>
      <c r="ONI226" s="134"/>
      <c r="ONJ226" s="131"/>
      <c r="ONK226" s="131"/>
      <c r="ONL226" s="131"/>
      <c r="ONM226" s="132"/>
      <c r="ONO226" s="130"/>
      <c r="ONP226" s="134"/>
      <c r="ONQ226" s="134"/>
      <c r="ONR226" s="131"/>
      <c r="ONS226" s="131"/>
      <c r="ONT226" s="131"/>
      <c r="ONU226" s="132"/>
      <c r="ONW226" s="130"/>
      <c r="ONX226" s="134"/>
      <c r="ONY226" s="134"/>
      <c r="ONZ226" s="131"/>
      <c r="OOA226" s="131"/>
      <c r="OOB226" s="131"/>
      <c r="OOC226" s="132"/>
      <c r="OOE226" s="130"/>
      <c r="OOF226" s="134"/>
      <c r="OOG226" s="134"/>
      <c r="OOH226" s="131"/>
      <c r="OOI226" s="131"/>
      <c r="OOJ226" s="131"/>
      <c r="OOK226" s="132"/>
      <c r="OOM226" s="130"/>
      <c r="OON226" s="134"/>
      <c r="OOO226" s="134"/>
      <c r="OOP226" s="131"/>
      <c r="OOQ226" s="131"/>
      <c r="OOR226" s="131"/>
      <c r="OOS226" s="132"/>
      <c r="OOU226" s="130"/>
      <c r="OOV226" s="134"/>
      <c r="OOW226" s="134"/>
      <c r="OOX226" s="131"/>
      <c r="OOY226" s="131"/>
      <c r="OOZ226" s="131"/>
      <c r="OPA226" s="132"/>
      <c r="OPC226" s="130"/>
      <c r="OPD226" s="134"/>
      <c r="OPE226" s="134"/>
      <c r="OPF226" s="131"/>
      <c r="OPG226" s="131"/>
      <c r="OPH226" s="131"/>
      <c r="OPI226" s="132"/>
      <c r="OPK226" s="130"/>
      <c r="OPL226" s="134"/>
      <c r="OPM226" s="134"/>
      <c r="OPN226" s="131"/>
      <c r="OPO226" s="131"/>
      <c r="OPP226" s="131"/>
      <c r="OPQ226" s="132"/>
      <c r="OPS226" s="130"/>
      <c r="OPT226" s="134"/>
      <c r="OPU226" s="134"/>
      <c r="OPV226" s="131"/>
      <c r="OPW226" s="131"/>
      <c r="OPX226" s="131"/>
      <c r="OPY226" s="132"/>
      <c r="OQA226" s="130"/>
      <c r="OQB226" s="134"/>
      <c r="OQC226" s="134"/>
      <c r="OQD226" s="131"/>
      <c r="OQE226" s="131"/>
      <c r="OQF226" s="131"/>
      <c r="OQG226" s="132"/>
      <c r="OQI226" s="130"/>
      <c r="OQJ226" s="134"/>
      <c r="OQK226" s="134"/>
      <c r="OQL226" s="131"/>
      <c r="OQM226" s="131"/>
      <c r="OQN226" s="131"/>
      <c r="OQO226" s="132"/>
      <c r="OQQ226" s="130"/>
      <c r="OQR226" s="134"/>
      <c r="OQS226" s="134"/>
      <c r="OQT226" s="131"/>
      <c r="OQU226" s="131"/>
      <c r="OQV226" s="131"/>
      <c r="OQW226" s="132"/>
      <c r="OQY226" s="130"/>
      <c r="OQZ226" s="134"/>
      <c r="ORA226" s="134"/>
      <c r="ORB226" s="131"/>
      <c r="ORC226" s="131"/>
      <c r="ORD226" s="131"/>
      <c r="ORE226" s="132"/>
      <c r="ORG226" s="130"/>
      <c r="ORH226" s="134"/>
      <c r="ORI226" s="134"/>
      <c r="ORJ226" s="131"/>
      <c r="ORK226" s="131"/>
      <c r="ORL226" s="131"/>
      <c r="ORM226" s="132"/>
      <c r="ORO226" s="130"/>
      <c r="ORP226" s="134"/>
      <c r="ORQ226" s="134"/>
      <c r="ORR226" s="131"/>
      <c r="ORS226" s="131"/>
      <c r="ORT226" s="131"/>
      <c r="ORU226" s="132"/>
      <c r="ORW226" s="130"/>
      <c r="ORX226" s="134"/>
      <c r="ORY226" s="134"/>
      <c r="ORZ226" s="131"/>
      <c r="OSA226" s="131"/>
      <c r="OSB226" s="131"/>
      <c r="OSC226" s="132"/>
      <c r="OSE226" s="130"/>
      <c r="OSF226" s="134"/>
      <c r="OSG226" s="134"/>
      <c r="OSH226" s="131"/>
      <c r="OSI226" s="131"/>
      <c r="OSJ226" s="131"/>
      <c r="OSK226" s="132"/>
      <c r="OSM226" s="130"/>
      <c r="OSN226" s="134"/>
      <c r="OSO226" s="134"/>
      <c r="OSP226" s="131"/>
      <c r="OSQ226" s="131"/>
      <c r="OSR226" s="131"/>
      <c r="OSS226" s="132"/>
      <c r="OSU226" s="130"/>
      <c r="OSV226" s="134"/>
      <c r="OSW226" s="134"/>
      <c r="OSX226" s="131"/>
      <c r="OSY226" s="131"/>
      <c r="OSZ226" s="131"/>
      <c r="OTA226" s="132"/>
      <c r="OTC226" s="130"/>
      <c r="OTD226" s="134"/>
      <c r="OTE226" s="134"/>
      <c r="OTF226" s="131"/>
      <c r="OTG226" s="131"/>
      <c r="OTH226" s="131"/>
      <c r="OTI226" s="132"/>
      <c r="OTK226" s="130"/>
      <c r="OTL226" s="134"/>
      <c r="OTM226" s="134"/>
      <c r="OTN226" s="131"/>
      <c r="OTO226" s="131"/>
      <c r="OTP226" s="131"/>
      <c r="OTQ226" s="132"/>
      <c r="OTS226" s="130"/>
      <c r="OTT226" s="134"/>
      <c r="OTU226" s="134"/>
      <c r="OTV226" s="131"/>
      <c r="OTW226" s="131"/>
      <c r="OTX226" s="131"/>
      <c r="OTY226" s="132"/>
      <c r="OUA226" s="130"/>
      <c r="OUB226" s="134"/>
      <c r="OUC226" s="134"/>
      <c r="OUD226" s="131"/>
      <c r="OUE226" s="131"/>
      <c r="OUF226" s="131"/>
      <c r="OUG226" s="132"/>
      <c r="OUI226" s="130"/>
      <c r="OUJ226" s="134"/>
      <c r="OUK226" s="134"/>
      <c r="OUL226" s="131"/>
      <c r="OUM226" s="131"/>
      <c r="OUN226" s="131"/>
      <c r="OUO226" s="132"/>
      <c r="OUQ226" s="130"/>
      <c r="OUR226" s="134"/>
      <c r="OUS226" s="134"/>
      <c r="OUT226" s="131"/>
      <c r="OUU226" s="131"/>
      <c r="OUV226" s="131"/>
      <c r="OUW226" s="132"/>
      <c r="OUY226" s="130"/>
      <c r="OUZ226" s="134"/>
      <c r="OVA226" s="134"/>
      <c r="OVB226" s="131"/>
      <c r="OVC226" s="131"/>
      <c r="OVD226" s="131"/>
      <c r="OVE226" s="132"/>
      <c r="OVG226" s="130"/>
      <c r="OVH226" s="134"/>
      <c r="OVI226" s="134"/>
      <c r="OVJ226" s="131"/>
      <c r="OVK226" s="131"/>
      <c r="OVL226" s="131"/>
      <c r="OVM226" s="132"/>
      <c r="OVO226" s="130"/>
      <c r="OVP226" s="134"/>
      <c r="OVQ226" s="134"/>
      <c r="OVR226" s="131"/>
      <c r="OVS226" s="131"/>
      <c r="OVT226" s="131"/>
      <c r="OVU226" s="132"/>
      <c r="OVW226" s="130"/>
      <c r="OVX226" s="134"/>
      <c r="OVY226" s="134"/>
      <c r="OVZ226" s="131"/>
      <c r="OWA226" s="131"/>
      <c r="OWB226" s="131"/>
      <c r="OWC226" s="132"/>
      <c r="OWE226" s="130"/>
      <c r="OWF226" s="134"/>
      <c r="OWG226" s="134"/>
      <c r="OWH226" s="131"/>
      <c r="OWI226" s="131"/>
      <c r="OWJ226" s="131"/>
      <c r="OWK226" s="132"/>
      <c r="OWM226" s="130"/>
      <c r="OWN226" s="134"/>
      <c r="OWO226" s="134"/>
      <c r="OWP226" s="131"/>
      <c r="OWQ226" s="131"/>
      <c r="OWR226" s="131"/>
      <c r="OWS226" s="132"/>
      <c r="OWU226" s="130"/>
      <c r="OWV226" s="134"/>
      <c r="OWW226" s="134"/>
      <c r="OWX226" s="131"/>
      <c r="OWY226" s="131"/>
      <c r="OWZ226" s="131"/>
      <c r="OXA226" s="132"/>
      <c r="OXC226" s="130"/>
      <c r="OXD226" s="134"/>
      <c r="OXE226" s="134"/>
      <c r="OXF226" s="131"/>
      <c r="OXG226" s="131"/>
      <c r="OXH226" s="131"/>
      <c r="OXI226" s="132"/>
      <c r="OXK226" s="130"/>
      <c r="OXL226" s="134"/>
      <c r="OXM226" s="134"/>
      <c r="OXN226" s="131"/>
      <c r="OXO226" s="131"/>
      <c r="OXP226" s="131"/>
      <c r="OXQ226" s="132"/>
      <c r="OXS226" s="130"/>
      <c r="OXT226" s="134"/>
      <c r="OXU226" s="134"/>
      <c r="OXV226" s="131"/>
      <c r="OXW226" s="131"/>
      <c r="OXX226" s="131"/>
      <c r="OXY226" s="132"/>
      <c r="OYA226" s="130"/>
      <c r="OYB226" s="134"/>
      <c r="OYC226" s="134"/>
      <c r="OYD226" s="131"/>
      <c r="OYE226" s="131"/>
      <c r="OYF226" s="131"/>
      <c r="OYG226" s="132"/>
      <c r="OYI226" s="130"/>
      <c r="OYJ226" s="134"/>
      <c r="OYK226" s="134"/>
      <c r="OYL226" s="131"/>
      <c r="OYM226" s="131"/>
      <c r="OYN226" s="131"/>
      <c r="OYO226" s="132"/>
      <c r="OYQ226" s="130"/>
      <c r="OYR226" s="134"/>
      <c r="OYS226" s="134"/>
      <c r="OYT226" s="131"/>
      <c r="OYU226" s="131"/>
      <c r="OYV226" s="131"/>
      <c r="OYW226" s="132"/>
      <c r="OYY226" s="130"/>
      <c r="OYZ226" s="134"/>
      <c r="OZA226" s="134"/>
      <c r="OZB226" s="131"/>
      <c r="OZC226" s="131"/>
      <c r="OZD226" s="131"/>
      <c r="OZE226" s="132"/>
      <c r="OZG226" s="130"/>
      <c r="OZH226" s="134"/>
      <c r="OZI226" s="134"/>
      <c r="OZJ226" s="131"/>
      <c r="OZK226" s="131"/>
      <c r="OZL226" s="131"/>
      <c r="OZM226" s="132"/>
      <c r="OZO226" s="130"/>
      <c r="OZP226" s="134"/>
      <c r="OZQ226" s="134"/>
      <c r="OZR226" s="131"/>
      <c r="OZS226" s="131"/>
      <c r="OZT226" s="131"/>
      <c r="OZU226" s="132"/>
      <c r="OZW226" s="130"/>
      <c r="OZX226" s="134"/>
      <c r="OZY226" s="134"/>
      <c r="OZZ226" s="131"/>
      <c r="PAA226" s="131"/>
      <c r="PAB226" s="131"/>
      <c r="PAC226" s="132"/>
      <c r="PAE226" s="130"/>
      <c r="PAF226" s="134"/>
      <c r="PAG226" s="134"/>
      <c r="PAH226" s="131"/>
      <c r="PAI226" s="131"/>
      <c r="PAJ226" s="131"/>
      <c r="PAK226" s="132"/>
      <c r="PAM226" s="130"/>
      <c r="PAN226" s="134"/>
      <c r="PAO226" s="134"/>
      <c r="PAP226" s="131"/>
      <c r="PAQ226" s="131"/>
      <c r="PAR226" s="131"/>
      <c r="PAS226" s="132"/>
      <c r="PAU226" s="130"/>
      <c r="PAV226" s="134"/>
      <c r="PAW226" s="134"/>
      <c r="PAX226" s="131"/>
      <c r="PAY226" s="131"/>
      <c r="PAZ226" s="131"/>
      <c r="PBA226" s="132"/>
      <c r="PBC226" s="130"/>
      <c r="PBD226" s="134"/>
      <c r="PBE226" s="134"/>
      <c r="PBF226" s="131"/>
      <c r="PBG226" s="131"/>
      <c r="PBH226" s="131"/>
      <c r="PBI226" s="132"/>
      <c r="PBK226" s="130"/>
      <c r="PBL226" s="134"/>
      <c r="PBM226" s="134"/>
      <c r="PBN226" s="131"/>
      <c r="PBO226" s="131"/>
      <c r="PBP226" s="131"/>
      <c r="PBQ226" s="132"/>
      <c r="PBS226" s="130"/>
      <c r="PBT226" s="134"/>
      <c r="PBU226" s="134"/>
      <c r="PBV226" s="131"/>
      <c r="PBW226" s="131"/>
      <c r="PBX226" s="131"/>
      <c r="PBY226" s="132"/>
      <c r="PCA226" s="130"/>
      <c r="PCB226" s="134"/>
      <c r="PCC226" s="134"/>
      <c r="PCD226" s="131"/>
      <c r="PCE226" s="131"/>
      <c r="PCF226" s="131"/>
      <c r="PCG226" s="132"/>
      <c r="PCI226" s="130"/>
      <c r="PCJ226" s="134"/>
      <c r="PCK226" s="134"/>
      <c r="PCL226" s="131"/>
      <c r="PCM226" s="131"/>
      <c r="PCN226" s="131"/>
      <c r="PCO226" s="132"/>
      <c r="PCQ226" s="130"/>
      <c r="PCR226" s="134"/>
      <c r="PCS226" s="134"/>
      <c r="PCT226" s="131"/>
      <c r="PCU226" s="131"/>
      <c r="PCV226" s="131"/>
      <c r="PCW226" s="132"/>
      <c r="PCY226" s="130"/>
      <c r="PCZ226" s="134"/>
      <c r="PDA226" s="134"/>
      <c r="PDB226" s="131"/>
      <c r="PDC226" s="131"/>
      <c r="PDD226" s="131"/>
      <c r="PDE226" s="132"/>
      <c r="PDG226" s="130"/>
      <c r="PDH226" s="134"/>
      <c r="PDI226" s="134"/>
      <c r="PDJ226" s="131"/>
      <c r="PDK226" s="131"/>
      <c r="PDL226" s="131"/>
      <c r="PDM226" s="132"/>
      <c r="PDO226" s="130"/>
      <c r="PDP226" s="134"/>
      <c r="PDQ226" s="134"/>
      <c r="PDR226" s="131"/>
      <c r="PDS226" s="131"/>
      <c r="PDT226" s="131"/>
      <c r="PDU226" s="132"/>
      <c r="PDW226" s="130"/>
      <c r="PDX226" s="134"/>
      <c r="PDY226" s="134"/>
      <c r="PDZ226" s="131"/>
      <c r="PEA226" s="131"/>
      <c r="PEB226" s="131"/>
      <c r="PEC226" s="132"/>
      <c r="PEE226" s="130"/>
      <c r="PEF226" s="134"/>
      <c r="PEG226" s="134"/>
      <c r="PEH226" s="131"/>
      <c r="PEI226" s="131"/>
      <c r="PEJ226" s="131"/>
      <c r="PEK226" s="132"/>
      <c r="PEM226" s="130"/>
      <c r="PEN226" s="134"/>
      <c r="PEO226" s="134"/>
      <c r="PEP226" s="131"/>
      <c r="PEQ226" s="131"/>
      <c r="PER226" s="131"/>
      <c r="PES226" s="132"/>
      <c r="PEU226" s="130"/>
      <c r="PEV226" s="134"/>
      <c r="PEW226" s="134"/>
      <c r="PEX226" s="131"/>
      <c r="PEY226" s="131"/>
      <c r="PEZ226" s="131"/>
      <c r="PFA226" s="132"/>
      <c r="PFC226" s="130"/>
      <c r="PFD226" s="134"/>
      <c r="PFE226" s="134"/>
      <c r="PFF226" s="131"/>
      <c r="PFG226" s="131"/>
      <c r="PFH226" s="131"/>
      <c r="PFI226" s="132"/>
      <c r="PFK226" s="130"/>
      <c r="PFL226" s="134"/>
      <c r="PFM226" s="134"/>
      <c r="PFN226" s="131"/>
      <c r="PFO226" s="131"/>
      <c r="PFP226" s="131"/>
      <c r="PFQ226" s="132"/>
      <c r="PFS226" s="130"/>
      <c r="PFT226" s="134"/>
      <c r="PFU226" s="134"/>
      <c r="PFV226" s="131"/>
      <c r="PFW226" s="131"/>
      <c r="PFX226" s="131"/>
      <c r="PFY226" s="132"/>
      <c r="PGA226" s="130"/>
      <c r="PGB226" s="134"/>
      <c r="PGC226" s="134"/>
      <c r="PGD226" s="131"/>
      <c r="PGE226" s="131"/>
      <c r="PGF226" s="131"/>
      <c r="PGG226" s="132"/>
      <c r="PGI226" s="130"/>
      <c r="PGJ226" s="134"/>
      <c r="PGK226" s="134"/>
      <c r="PGL226" s="131"/>
      <c r="PGM226" s="131"/>
      <c r="PGN226" s="131"/>
      <c r="PGO226" s="132"/>
      <c r="PGQ226" s="130"/>
      <c r="PGR226" s="134"/>
      <c r="PGS226" s="134"/>
      <c r="PGT226" s="131"/>
      <c r="PGU226" s="131"/>
      <c r="PGV226" s="131"/>
      <c r="PGW226" s="132"/>
      <c r="PGY226" s="130"/>
      <c r="PGZ226" s="134"/>
      <c r="PHA226" s="134"/>
      <c r="PHB226" s="131"/>
      <c r="PHC226" s="131"/>
      <c r="PHD226" s="131"/>
      <c r="PHE226" s="132"/>
      <c r="PHG226" s="130"/>
      <c r="PHH226" s="134"/>
      <c r="PHI226" s="134"/>
      <c r="PHJ226" s="131"/>
      <c r="PHK226" s="131"/>
      <c r="PHL226" s="131"/>
      <c r="PHM226" s="132"/>
      <c r="PHO226" s="130"/>
      <c r="PHP226" s="134"/>
      <c r="PHQ226" s="134"/>
      <c r="PHR226" s="131"/>
      <c r="PHS226" s="131"/>
      <c r="PHT226" s="131"/>
      <c r="PHU226" s="132"/>
      <c r="PHW226" s="130"/>
      <c r="PHX226" s="134"/>
      <c r="PHY226" s="134"/>
      <c r="PHZ226" s="131"/>
      <c r="PIA226" s="131"/>
      <c r="PIB226" s="131"/>
      <c r="PIC226" s="132"/>
      <c r="PIE226" s="130"/>
      <c r="PIF226" s="134"/>
      <c r="PIG226" s="134"/>
      <c r="PIH226" s="131"/>
      <c r="PII226" s="131"/>
      <c r="PIJ226" s="131"/>
      <c r="PIK226" s="132"/>
      <c r="PIM226" s="130"/>
      <c r="PIN226" s="134"/>
      <c r="PIO226" s="134"/>
      <c r="PIP226" s="131"/>
      <c r="PIQ226" s="131"/>
      <c r="PIR226" s="131"/>
      <c r="PIS226" s="132"/>
      <c r="PIU226" s="130"/>
      <c r="PIV226" s="134"/>
      <c r="PIW226" s="134"/>
      <c r="PIX226" s="131"/>
      <c r="PIY226" s="131"/>
      <c r="PIZ226" s="131"/>
      <c r="PJA226" s="132"/>
      <c r="PJC226" s="130"/>
      <c r="PJD226" s="134"/>
      <c r="PJE226" s="134"/>
      <c r="PJF226" s="131"/>
      <c r="PJG226" s="131"/>
      <c r="PJH226" s="131"/>
      <c r="PJI226" s="132"/>
      <c r="PJK226" s="130"/>
      <c r="PJL226" s="134"/>
      <c r="PJM226" s="134"/>
      <c r="PJN226" s="131"/>
      <c r="PJO226" s="131"/>
      <c r="PJP226" s="131"/>
      <c r="PJQ226" s="132"/>
      <c r="PJS226" s="130"/>
      <c r="PJT226" s="134"/>
      <c r="PJU226" s="134"/>
      <c r="PJV226" s="131"/>
      <c r="PJW226" s="131"/>
      <c r="PJX226" s="131"/>
      <c r="PJY226" s="132"/>
      <c r="PKA226" s="130"/>
      <c r="PKB226" s="134"/>
      <c r="PKC226" s="134"/>
      <c r="PKD226" s="131"/>
      <c r="PKE226" s="131"/>
      <c r="PKF226" s="131"/>
      <c r="PKG226" s="132"/>
      <c r="PKI226" s="130"/>
      <c r="PKJ226" s="134"/>
      <c r="PKK226" s="134"/>
      <c r="PKL226" s="131"/>
      <c r="PKM226" s="131"/>
      <c r="PKN226" s="131"/>
      <c r="PKO226" s="132"/>
      <c r="PKQ226" s="130"/>
      <c r="PKR226" s="134"/>
      <c r="PKS226" s="134"/>
      <c r="PKT226" s="131"/>
      <c r="PKU226" s="131"/>
      <c r="PKV226" s="131"/>
      <c r="PKW226" s="132"/>
      <c r="PKY226" s="130"/>
      <c r="PKZ226" s="134"/>
      <c r="PLA226" s="134"/>
      <c r="PLB226" s="131"/>
      <c r="PLC226" s="131"/>
      <c r="PLD226" s="131"/>
      <c r="PLE226" s="132"/>
      <c r="PLG226" s="130"/>
      <c r="PLH226" s="134"/>
      <c r="PLI226" s="134"/>
      <c r="PLJ226" s="131"/>
      <c r="PLK226" s="131"/>
      <c r="PLL226" s="131"/>
      <c r="PLM226" s="132"/>
      <c r="PLO226" s="130"/>
      <c r="PLP226" s="134"/>
      <c r="PLQ226" s="134"/>
      <c r="PLR226" s="131"/>
      <c r="PLS226" s="131"/>
      <c r="PLT226" s="131"/>
      <c r="PLU226" s="132"/>
      <c r="PLW226" s="130"/>
      <c r="PLX226" s="134"/>
      <c r="PLY226" s="134"/>
      <c r="PLZ226" s="131"/>
      <c r="PMA226" s="131"/>
      <c r="PMB226" s="131"/>
      <c r="PMC226" s="132"/>
      <c r="PME226" s="130"/>
      <c r="PMF226" s="134"/>
      <c r="PMG226" s="134"/>
      <c r="PMH226" s="131"/>
      <c r="PMI226" s="131"/>
      <c r="PMJ226" s="131"/>
      <c r="PMK226" s="132"/>
      <c r="PMM226" s="130"/>
      <c r="PMN226" s="134"/>
      <c r="PMO226" s="134"/>
      <c r="PMP226" s="131"/>
      <c r="PMQ226" s="131"/>
      <c r="PMR226" s="131"/>
      <c r="PMS226" s="132"/>
      <c r="PMU226" s="130"/>
      <c r="PMV226" s="134"/>
      <c r="PMW226" s="134"/>
      <c r="PMX226" s="131"/>
      <c r="PMY226" s="131"/>
      <c r="PMZ226" s="131"/>
      <c r="PNA226" s="132"/>
      <c r="PNC226" s="130"/>
      <c r="PND226" s="134"/>
      <c r="PNE226" s="134"/>
      <c r="PNF226" s="131"/>
      <c r="PNG226" s="131"/>
      <c r="PNH226" s="131"/>
      <c r="PNI226" s="132"/>
      <c r="PNK226" s="130"/>
      <c r="PNL226" s="134"/>
      <c r="PNM226" s="134"/>
      <c r="PNN226" s="131"/>
      <c r="PNO226" s="131"/>
      <c r="PNP226" s="131"/>
      <c r="PNQ226" s="132"/>
      <c r="PNS226" s="130"/>
      <c r="PNT226" s="134"/>
      <c r="PNU226" s="134"/>
      <c r="PNV226" s="131"/>
      <c r="PNW226" s="131"/>
      <c r="PNX226" s="131"/>
      <c r="PNY226" s="132"/>
      <c r="POA226" s="130"/>
      <c r="POB226" s="134"/>
      <c r="POC226" s="134"/>
      <c r="POD226" s="131"/>
      <c r="POE226" s="131"/>
      <c r="POF226" s="131"/>
      <c r="POG226" s="132"/>
      <c r="POI226" s="130"/>
      <c r="POJ226" s="134"/>
      <c r="POK226" s="134"/>
      <c r="POL226" s="131"/>
      <c r="POM226" s="131"/>
      <c r="PON226" s="131"/>
      <c r="POO226" s="132"/>
      <c r="POQ226" s="130"/>
      <c r="POR226" s="134"/>
      <c r="POS226" s="134"/>
      <c r="POT226" s="131"/>
      <c r="POU226" s="131"/>
      <c r="POV226" s="131"/>
      <c r="POW226" s="132"/>
      <c r="POY226" s="130"/>
      <c r="POZ226" s="134"/>
      <c r="PPA226" s="134"/>
      <c r="PPB226" s="131"/>
      <c r="PPC226" s="131"/>
      <c r="PPD226" s="131"/>
      <c r="PPE226" s="132"/>
      <c r="PPG226" s="130"/>
      <c r="PPH226" s="134"/>
      <c r="PPI226" s="134"/>
      <c r="PPJ226" s="131"/>
      <c r="PPK226" s="131"/>
      <c r="PPL226" s="131"/>
      <c r="PPM226" s="132"/>
      <c r="PPO226" s="130"/>
      <c r="PPP226" s="134"/>
      <c r="PPQ226" s="134"/>
      <c r="PPR226" s="131"/>
      <c r="PPS226" s="131"/>
      <c r="PPT226" s="131"/>
      <c r="PPU226" s="132"/>
      <c r="PPW226" s="130"/>
      <c r="PPX226" s="134"/>
      <c r="PPY226" s="134"/>
      <c r="PPZ226" s="131"/>
      <c r="PQA226" s="131"/>
      <c r="PQB226" s="131"/>
      <c r="PQC226" s="132"/>
      <c r="PQE226" s="130"/>
      <c r="PQF226" s="134"/>
      <c r="PQG226" s="134"/>
      <c r="PQH226" s="131"/>
      <c r="PQI226" s="131"/>
      <c r="PQJ226" s="131"/>
      <c r="PQK226" s="132"/>
      <c r="PQM226" s="130"/>
      <c r="PQN226" s="134"/>
      <c r="PQO226" s="134"/>
      <c r="PQP226" s="131"/>
      <c r="PQQ226" s="131"/>
      <c r="PQR226" s="131"/>
      <c r="PQS226" s="132"/>
      <c r="PQU226" s="130"/>
      <c r="PQV226" s="134"/>
      <c r="PQW226" s="134"/>
      <c r="PQX226" s="131"/>
      <c r="PQY226" s="131"/>
      <c r="PQZ226" s="131"/>
      <c r="PRA226" s="132"/>
      <c r="PRC226" s="130"/>
      <c r="PRD226" s="134"/>
      <c r="PRE226" s="134"/>
      <c r="PRF226" s="131"/>
      <c r="PRG226" s="131"/>
      <c r="PRH226" s="131"/>
      <c r="PRI226" s="132"/>
      <c r="PRK226" s="130"/>
      <c r="PRL226" s="134"/>
      <c r="PRM226" s="134"/>
      <c r="PRN226" s="131"/>
      <c r="PRO226" s="131"/>
      <c r="PRP226" s="131"/>
      <c r="PRQ226" s="132"/>
      <c r="PRS226" s="130"/>
      <c r="PRT226" s="134"/>
      <c r="PRU226" s="134"/>
      <c r="PRV226" s="131"/>
      <c r="PRW226" s="131"/>
      <c r="PRX226" s="131"/>
      <c r="PRY226" s="132"/>
      <c r="PSA226" s="130"/>
      <c r="PSB226" s="134"/>
      <c r="PSC226" s="134"/>
      <c r="PSD226" s="131"/>
      <c r="PSE226" s="131"/>
      <c r="PSF226" s="131"/>
      <c r="PSG226" s="132"/>
      <c r="PSI226" s="130"/>
      <c r="PSJ226" s="134"/>
      <c r="PSK226" s="134"/>
      <c r="PSL226" s="131"/>
      <c r="PSM226" s="131"/>
      <c r="PSN226" s="131"/>
      <c r="PSO226" s="132"/>
      <c r="PSQ226" s="130"/>
      <c r="PSR226" s="134"/>
      <c r="PSS226" s="134"/>
      <c r="PST226" s="131"/>
      <c r="PSU226" s="131"/>
      <c r="PSV226" s="131"/>
      <c r="PSW226" s="132"/>
      <c r="PSY226" s="130"/>
      <c r="PSZ226" s="134"/>
      <c r="PTA226" s="134"/>
      <c r="PTB226" s="131"/>
      <c r="PTC226" s="131"/>
      <c r="PTD226" s="131"/>
      <c r="PTE226" s="132"/>
      <c r="PTG226" s="130"/>
      <c r="PTH226" s="134"/>
      <c r="PTI226" s="134"/>
      <c r="PTJ226" s="131"/>
      <c r="PTK226" s="131"/>
      <c r="PTL226" s="131"/>
      <c r="PTM226" s="132"/>
      <c r="PTO226" s="130"/>
      <c r="PTP226" s="134"/>
      <c r="PTQ226" s="134"/>
      <c r="PTR226" s="131"/>
      <c r="PTS226" s="131"/>
      <c r="PTT226" s="131"/>
      <c r="PTU226" s="132"/>
      <c r="PTW226" s="130"/>
      <c r="PTX226" s="134"/>
      <c r="PTY226" s="134"/>
      <c r="PTZ226" s="131"/>
      <c r="PUA226" s="131"/>
      <c r="PUB226" s="131"/>
      <c r="PUC226" s="132"/>
      <c r="PUE226" s="130"/>
      <c r="PUF226" s="134"/>
      <c r="PUG226" s="134"/>
      <c r="PUH226" s="131"/>
      <c r="PUI226" s="131"/>
      <c r="PUJ226" s="131"/>
      <c r="PUK226" s="132"/>
      <c r="PUM226" s="130"/>
      <c r="PUN226" s="134"/>
      <c r="PUO226" s="134"/>
      <c r="PUP226" s="131"/>
      <c r="PUQ226" s="131"/>
      <c r="PUR226" s="131"/>
      <c r="PUS226" s="132"/>
      <c r="PUU226" s="130"/>
      <c r="PUV226" s="134"/>
      <c r="PUW226" s="134"/>
      <c r="PUX226" s="131"/>
      <c r="PUY226" s="131"/>
      <c r="PUZ226" s="131"/>
      <c r="PVA226" s="132"/>
      <c r="PVC226" s="130"/>
      <c r="PVD226" s="134"/>
      <c r="PVE226" s="134"/>
      <c r="PVF226" s="131"/>
      <c r="PVG226" s="131"/>
      <c r="PVH226" s="131"/>
      <c r="PVI226" s="132"/>
      <c r="PVK226" s="130"/>
      <c r="PVL226" s="134"/>
      <c r="PVM226" s="134"/>
      <c r="PVN226" s="131"/>
      <c r="PVO226" s="131"/>
      <c r="PVP226" s="131"/>
      <c r="PVQ226" s="132"/>
      <c r="PVS226" s="130"/>
      <c r="PVT226" s="134"/>
      <c r="PVU226" s="134"/>
      <c r="PVV226" s="131"/>
      <c r="PVW226" s="131"/>
      <c r="PVX226" s="131"/>
      <c r="PVY226" s="132"/>
      <c r="PWA226" s="130"/>
      <c r="PWB226" s="134"/>
      <c r="PWC226" s="134"/>
      <c r="PWD226" s="131"/>
      <c r="PWE226" s="131"/>
      <c r="PWF226" s="131"/>
      <c r="PWG226" s="132"/>
      <c r="PWI226" s="130"/>
      <c r="PWJ226" s="134"/>
      <c r="PWK226" s="134"/>
      <c r="PWL226" s="131"/>
      <c r="PWM226" s="131"/>
      <c r="PWN226" s="131"/>
      <c r="PWO226" s="132"/>
      <c r="PWQ226" s="130"/>
      <c r="PWR226" s="134"/>
      <c r="PWS226" s="134"/>
      <c r="PWT226" s="131"/>
      <c r="PWU226" s="131"/>
      <c r="PWV226" s="131"/>
      <c r="PWW226" s="132"/>
      <c r="PWY226" s="130"/>
      <c r="PWZ226" s="134"/>
      <c r="PXA226" s="134"/>
      <c r="PXB226" s="131"/>
      <c r="PXC226" s="131"/>
      <c r="PXD226" s="131"/>
      <c r="PXE226" s="132"/>
      <c r="PXG226" s="130"/>
      <c r="PXH226" s="134"/>
      <c r="PXI226" s="134"/>
      <c r="PXJ226" s="131"/>
      <c r="PXK226" s="131"/>
      <c r="PXL226" s="131"/>
      <c r="PXM226" s="132"/>
      <c r="PXO226" s="130"/>
      <c r="PXP226" s="134"/>
      <c r="PXQ226" s="134"/>
      <c r="PXR226" s="131"/>
      <c r="PXS226" s="131"/>
      <c r="PXT226" s="131"/>
      <c r="PXU226" s="132"/>
      <c r="PXW226" s="130"/>
      <c r="PXX226" s="134"/>
      <c r="PXY226" s="134"/>
      <c r="PXZ226" s="131"/>
      <c r="PYA226" s="131"/>
      <c r="PYB226" s="131"/>
      <c r="PYC226" s="132"/>
      <c r="PYE226" s="130"/>
      <c r="PYF226" s="134"/>
      <c r="PYG226" s="134"/>
      <c r="PYH226" s="131"/>
      <c r="PYI226" s="131"/>
      <c r="PYJ226" s="131"/>
      <c r="PYK226" s="132"/>
      <c r="PYM226" s="130"/>
      <c r="PYN226" s="134"/>
      <c r="PYO226" s="134"/>
      <c r="PYP226" s="131"/>
      <c r="PYQ226" s="131"/>
      <c r="PYR226" s="131"/>
      <c r="PYS226" s="132"/>
      <c r="PYU226" s="130"/>
      <c r="PYV226" s="134"/>
      <c r="PYW226" s="134"/>
      <c r="PYX226" s="131"/>
      <c r="PYY226" s="131"/>
      <c r="PYZ226" s="131"/>
      <c r="PZA226" s="132"/>
      <c r="PZC226" s="130"/>
      <c r="PZD226" s="134"/>
      <c r="PZE226" s="134"/>
      <c r="PZF226" s="131"/>
      <c r="PZG226" s="131"/>
      <c r="PZH226" s="131"/>
      <c r="PZI226" s="132"/>
      <c r="PZK226" s="130"/>
      <c r="PZL226" s="134"/>
      <c r="PZM226" s="134"/>
      <c r="PZN226" s="131"/>
      <c r="PZO226" s="131"/>
      <c r="PZP226" s="131"/>
      <c r="PZQ226" s="132"/>
      <c r="PZS226" s="130"/>
      <c r="PZT226" s="134"/>
      <c r="PZU226" s="134"/>
      <c r="PZV226" s="131"/>
      <c r="PZW226" s="131"/>
      <c r="PZX226" s="131"/>
      <c r="PZY226" s="132"/>
      <c r="QAA226" s="130"/>
      <c r="QAB226" s="134"/>
      <c r="QAC226" s="134"/>
      <c r="QAD226" s="131"/>
      <c r="QAE226" s="131"/>
      <c r="QAF226" s="131"/>
      <c r="QAG226" s="132"/>
      <c r="QAI226" s="130"/>
      <c r="QAJ226" s="134"/>
      <c r="QAK226" s="134"/>
      <c r="QAL226" s="131"/>
      <c r="QAM226" s="131"/>
      <c r="QAN226" s="131"/>
      <c r="QAO226" s="132"/>
      <c r="QAQ226" s="130"/>
      <c r="QAR226" s="134"/>
      <c r="QAS226" s="134"/>
      <c r="QAT226" s="131"/>
      <c r="QAU226" s="131"/>
      <c r="QAV226" s="131"/>
      <c r="QAW226" s="132"/>
      <c r="QAY226" s="130"/>
      <c r="QAZ226" s="134"/>
      <c r="QBA226" s="134"/>
      <c r="QBB226" s="131"/>
      <c r="QBC226" s="131"/>
      <c r="QBD226" s="131"/>
      <c r="QBE226" s="132"/>
      <c r="QBG226" s="130"/>
      <c r="QBH226" s="134"/>
      <c r="QBI226" s="134"/>
      <c r="QBJ226" s="131"/>
      <c r="QBK226" s="131"/>
      <c r="QBL226" s="131"/>
      <c r="QBM226" s="132"/>
      <c r="QBO226" s="130"/>
      <c r="QBP226" s="134"/>
      <c r="QBQ226" s="134"/>
      <c r="QBR226" s="131"/>
      <c r="QBS226" s="131"/>
      <c r="QBT226" s="131"/>
      <c r="QBU226" s="132"/>
      <c r="QBW226" s="130"/>
      <c r="QBX226" s="134"/>
      <c r="QBY226" s="134"/>
      <c r="QBZ226" s="131"/>
      <c r="QCA226" s="131"/>
      <c r="QCB226" s="131"/>
      <c r="QCC226" s="132"/>
      <c r="QCE226" s="130"/>
      <c r="QCF226" s="134"/>
      <c r="QCG226" s="134"/>
      <c r="QCH226" s="131"/>
      <c r="QCI226" s="131"/>
      <c r="QCJ226" s="131"/>
      <c r="QCK226" s="132"/>
      <c r="QCM226" s="130"/>
      <c r="QCN226" s="134"/>
      <c r="QCO226" s="134"/>
      <c r="QCP226" s="131"/>
      <c r="QCQ226" s="131"/>
      <c r="QCR226" s="131"/>
      <c r="QCS226" s="132"/>
      <c r="QCU226" s="130"/>
      <c r="QCV226" s="134"/>
      <c r="QCW226" s="134"/>
      <c r="QCX226" s="131"/>
      <c r="QCY226" s="131"/>
      <c r="QCZ226" s="131"/>
      <c r="QDA226" s="132"/>
      <c r="QDC226" s="130"/>
      <c r="QDD226" s="134"/>
      <c r="QDE226" s="134"/>
      <c r="QDF226" s="131"/>
      <c r="QDG226" s="131"/>
      <c r="QDH226" s="131"/>
      <c r="QDI226" s="132"/>
      <c r="QDK226" s="130"/>
      <c r="QDL226" s="134"/>
      <c r="QDM226" s="134"/>
      <c r="QDN226" s="131"/>
      <c r="QDO226" s="131"/>
      <c r="QDP226" s="131"/>
      <c r="QDQ226" s="132"/>
      <c r="QDS226" s="130"/>
      <c r="QDT226" s="134"/>
      <c r="QDU226" s="134"/>
      <c r="QDV226" s="131"/>
      <c r="QDW226" s="131"/>
      <c r="QDX226" s="131"/>
      <c r="QDY226" s="132"/>
      <c r="QEA226" s="130"/>
      <c r="QEB226" s="134"/>
      <c r="QEC226" s="134"/>
      <c r="QED226" s="131"/>
      <c r="QEE226" s="131"/>
      <c r="QEF226" s="131"/>
      <c r="QEG226" s="132"/>
      <c r="QEI226" s="130"/>
      <c r="QEJ226" s="134"/>
      <c r="QEK226" s="134"/>
      <c r="QEL226" s="131"/>
      <c r="QEM226" s="131"/>
      <c r="QEN226" s="131"/>
      <c r="QEO226" s="132"/>
      <c r="QEQ226" s="130"/>
      <c r="QER226" s="134"/>
      <c r="QES226" s="134"/>
      <c r="QET226" s="131"/>
      <c r="QEU226" s="131"/>
      <c r="QEV226" s="131"/>
      <c r="QEW226" s="132"/>
      <c r="QEY226" s="130"/>
      <c r="QEZ226" s="134"/>
      <c r="QFA226" s="134"/>
      <c r="QFB226" s="131"/>
      <c r="QFC226" s="131"/>
      <c r="QFD226" s="131"/>
      <c r="QFE226" s="132"/>
      <c r="QFG226" s="130"/>
      <c r="QFH226" s="134"/>
      <c r="QFI226" s="134"/>
      <c r="QFJ226" s="131"/>
      <c r="QFK226" s="131"/>
      <c r="QFL226" s="131"/>
      <c r="QFM226" s="132"/>
      <c r="QFO226" s="130"/>
      <c r="QFP226" s="134"/>
      <c r="QFQ226" s="134"/>
      <c r="QFR226" s="131"/>
      <c r="QFS226" s="131"/>
      <c r="QFT226" s="131"/>
      <c r="QFU226" s="132"/>
      <c r="QFW226" s="130"/>
      <c r="QFX226" s="134"/>
      <c r="QFY226" s="134"/>
      <c r="QFZ226" s="131"/>
      <c r="QGA226" s="131"/>
      <c r="QGB226" s="131"/>
      <c r="QGC226" s="132"/>
      <c r="QGE226" s="130"/>
      <c r="QGF226" s="134"/>
      <c r="QGG226" s="134"/>
      <c r="QGH226" s="131"/>
      <c r="QGI226" s="131"/>
      <c r="QGJ226" s="131"/>
      <c r="QGK226" s="132"/>
      <c r="QGM226" s="130"/>
      <c r="QGN226" s="134"/>
      <c r="QGO226" s="134"/>
      <c r="QGP226" s="131"/>
      <c r="QGQ226" s="131"/>
      <c r="QGR226" s="131"/>
      <c r="QGS226" s="132"/>
      <c r="QGU226" s="130"/>
      <c r="QGV226" s="134"/>
      <c r="QGW226" s="134"/>
      <c r="QGX226" s="131"/>
      <c r="QGY226" s="131"/>
      <c r="QGZ226" s="131"/>
      <c r="QHA226" s="132"/>
      <c r="QHC226" s="130"/>
      <c r="QHD226" s="134"/>
      <c r="QHE226" s="134"/>
      <c r="QHF226" s="131"/>
      <c r="QHG226" s="131"/>
      <c r="QHH226" s="131"/>
      <c r="QHI226" s="132"/>
      <c r="QHK226" s="130"/>
      <c r="QHL226" s="134"/>
      <c r="QHM226" s="134"/>
      <c r="QHN226" s="131"/>
      <c r="QHO226" s="131"/>
      <c r="QHP226" s="131"/>
      <c r="QHQ226" s="132"/>
      <c r="QHS226" s="130"/>
      <c r="QHT226" s="134"/>
      <c r="QHU226" s="134"/>
      <c r="QHV226" s="131"/>
      <c r="QHW226" s="131"/>
      <c r="QHX226" s="131"/>
      <c r="QHY226" s="132"/>
      <c r="QIA226" s="130"/>
      <c r="QIB226" s="134"/>
      <c r="QIC226" s="134"/>
      <c r="QID226" s="131"/>
      <c r="QIE226" s="131"/>
      <c r="QIF226" s="131"/>
      <c r="QIG226" s="132"/>
      <c r="QII226" s="130"/>
      <c r="QIJ226" s="134"/>
      <c r="QIK226" s="134"/>
      <c r="QIL226" s="131"/>
      <c r="QIM226" s="131"/>
      <c r="QIN226" s="131"/>
      <c r="QIO226" s="132"/>
      <c r="QIQ226" s="130"/>
      <c r="QIR226" s="134"/>
      <c r="QIS226" s="134"/>
      <c r="QIT226" s="131"/>
      <c r="QIU226" s="131"/>
      <c r="QIV226" s="131"/>
      <c r="QIW226" s="132"/>
      <c r="QIY226" s="130"/>
      <c r="QIZ226" s="134"/>
      <c r="QJA226" s="134"/>
      <c r="QJB226" s="131"/>
      <c r="QJC226" s="131"/>
      <c r="QJD226" s="131"/>
      <c r="QJE226" s="132"/>
      <c r="QJG226" s="130"/>
      <c r="QJH226" s="134"/>
      <c r="QJI226" s="134"/>
      <c r="QJJ226" s="131"/>
      <c r="QJK226" s="131"/>
      <c r="QJL226" s="131"/>
      <c r="QJM226" s="132"/>
      <c r="QJO226" s="130"/>
      <c r="QJP226" s="134"/>
      <c r="QJQ226" s="134"/>
      <c r="QJR226" s="131"/>
      <c r="QJS226" s="131"/>
      <c r="QJT226" s="131"/>
      <c r="QJU226" s="132"/>
      <c r="QJW226" s="130"/>
      <c r="QJX226" s="134"/>
      <c r="QJY226" s="134"/>
      <c r="QJZ226" s="131"/>
      <c r="QKA226" s="131"/>
      <c r="QKB226" s="131"/>
      <c r="QKC226" s="132"/>
      <c r="QKE226" s="130"/>
      <c r="QKF226" s="134"/>
      <c r="QKG226" s="134"/>
      <c r="QKH226" s="131"/>
      <c r="QKI226" s="131"/>
      <c r="QKJ226" s="131"/>
      <c r="QKK226" s="132"/>
      <c r="QKM226" s="130"/>
      <c r="QKN226" s="134"/>
      <c r="QKO226" s="134"/>
      <c r="QKP226" s="131"/>
      <c r="QKQ226" s="131"/>
      <c r="QKR226" s="131"/>
      <c r="QKS226" s="132"/>
      <c r="QKU226" s="130"/>
      <c r="QKV226" s="134"/>
      <c r="QKW226" s="134"/>
      <c r="QKX226" s="131"/>
      <c r="QKY226" s="131"/>
      <c r="QKZ226" s="131"/>
      <c r="QLA226" s="132"/>
      <c r="QLC226" s="130"/>
      <c r="QLD226" s="134"/>
      <c r="QLE226" s="134"/>
      <c r="QLF226" s="131"/>
      <c r="QLG226" s="131"/>
      <c r="QLH226" s="131"/>
      <c r="QLI226" s="132"/>
      <c r="QLK226" s="130"/>
      <c r="QLL226" s="134"/>
      <c r="QLM226" s="134"/>
      <c r="QLN226" s="131"/>
      <c r="QLO226" s="131"/>
      <c r="QLP226" s="131"/>
      <c r="QLQ226" s="132"/>
      <c r="QLS226" s="130"/>
      <c r="QLT226" s="134"/>
      <c r="QLU226" s="134"/>
      <c r="QLV226" s="131"/>
      <c r="QLW226" s="131"/>
      <c r="QLX226" s="131"/>
      <c r="QLY226" s="132"/>
      <c r="QMA226" s="130"/>
      <c r="QMB226" s="134"/>
      <c r="QMC226" s="134"/>
      <c r="QMD226" s="131"/>
      <c r="QME226" s="131"/>
      <c r="QMF226" s="131"/>
      <c r="QMG226" s="132"/>
      <c r="QMI226" s="130"/>
      <c r="QMJ226" s="134"/>
      <c r="QMK226" s="134"/>
      <c r="QML226" s="131"/>
      <c r="QMM226" s="131"/>
      <c r="QMN226" s="131"/>
      <c r="QMO226" s="132"/>
      <c r="QMQ226" s="130"/>
      <c r="QMR226" s="134"/>
      <c r="QMS226" s="134"/>
      <c r="QMT226" s="131"/>
      <c r="QMU226" s="131"/>
      <c r="QMV226" s="131"/>
      <c r="QMW226" s="132"/>
      <c r="QMY226" s="130"/>
      <c r="QMZ226" s="134"/>
      <c r="QNA226" s="134"/>
      <c r="QNB226" s="131"/>
      <c r="QNC226" s="131"/>
      <c r="QND226" s="131"/>
      <c r="QNE226" s="132"/>
      <c r="QNG226" s="130"/>
      <c r="QNH226" s="134"/>
      <c r="QNI226" s="134"/>
      <c r="QNJ226" s="131"/>
      <c r="QNK226" s="131"/>
      <c r="QNL226" s="131"/>
      <c r="QNM226" s="132"/>
      <c r="QNO226" s="130"/>
      <c r="QNP226" s="134"/>
      <c r="QNQ226" s="134"/>
      <c r="QNR226" s="131"/>
      <c r="QNS226" s="131"/>
      <c r="QNT226" s="131"/>
      <c r="QNU226" s="132"/>
      <c r="QNW226" s="130"/>
      <c r="QNX226" s="134"/>
      <c r="QNY226" s="134"/>
      <c r="QNZ226" s="131"/>
      <c r="QOA226" s="131"/>
      <c r="QOB226" s="131"/>
      <c r="QOC226" s="132"/>
      <c r="QOE226" s="130"/>
      <c r="QOF226" s="134"/>
      <c r="QOG226" s="134"/>
      <c r="QOH226" s="131"/>
      <c r="QOI226" s="131"/>
      <c r="QOJ226" s="131"/>
      <c r="QOK226" s="132"/>
      <c r="QOM226" s="130"/>
      <c r="QON226" s="134"/>
      <c r="QOO226" s="134"/>
      <c r="QOP226" s="131"/>
      <c r="QOQ226" s="131"/>
      <c r="QOR226" s="131"/>
      <c r="QOS226" s="132"/>
      <c r="QOU226" s="130"/>
      <c r="QOV226" s="134"/>
      <c r="QOW226" s="134"/>
      <c r="QOX226" s="131"/>
      <c r="QOY226" s="131"/>
      <c r="QOZ226" s="131"/>
      <c r="QPA226" s="132"/>
      <c r="QPC226" s="130"/>
      <c r="QPD226" s="134"/>
      <c r="QPE226" s="134"/>
      <c r="QPF226" s="131"/>
      <c r="QPG226" s="131"/>
      <c r="QPH226" s="131"/>
      <c r="QPI226" s="132"/>
      <c r="QPK226" s="130"/>
      <c r="QPL226" s="134"/>
      <c r="QPM226" s="134"/>
      <c r="QPN226" s="131"/>
      <c r="QPO226" s="131"/>
      <c r="QPP226" s="131"/>
      <c r="QPQ226" s="132"/>
      <c r="QPS226" s="130"/>
      <c r="QPT226" s="134"/>
      <c r="QPU226" s="134"/>
      <c r="QPV226" s="131"/>
      <c r="QPW226" s="131"/>
      <c r="QPX226" s="131"/>
      <c r="QPY226" s="132"/>
      <c r="QQA226" s="130"/>
      <c r="QQB226" s="134"/>
      <c r="QQC226" s="134"/>
      <c r="QQD226" s="131"/>
      <c r="QQE226" s="131"/>
      <c r="QQF226" s="131"/>
      <c r="QQG226" s="132"/>
      <c r="QQI226" s="130"/>
      <c r="QQJ226" s="134"/>
      <c r="QQK226" s="134"/>
      <c r="QQL226" s="131"/>
      <c r="QQM226" s="131"/>
      <c r="QQN226" s="131"/>
      <c r="QQO226" s="132"/>
      <c r="QQQ226" s="130"/>
      <c r="QQR226" s="134"/>
      <c r="QQS226" s="134"/>
      <c r="QQT226" s="131"/>
      <c r="QQU226" s="131"/>
      <c r="QQV226" s="131"/>
      <c r="QQW226" s="132"/>
      <c r="QQY226" s="130"/>
      <c r="QQZ226" s="134"/>
      <c r="QRA226" s="134"/>
      <c r="QRB226" s="131"/>
      <c r="QRC226" s="131"/>
      <c r="QRD226" s="131"/>
      <c r="QRE226" s="132"/>
      <c r="QRG226" s="130"/>
      <c r="QRH226" s="134"/>
      <c r="QRI226" s="134"/>
      <c r="QRJ226" s="131"/>
      <c r="QRK226" s="131"/>
      <c r="QRL226" s="131"/>
      <c r="QRM226" s="132"/>
      <c r="QRO226" s="130"/>
      <c r="QRP226" s="134"/>
      <c r="QRQ226" s="134"/>
      <c r="QRR226" s="131"/>
      <c r="QRS226" s="131"/>
      <c r="QRT226" s="131"/>
      <c r="QRU226" s="132"/>
      <c r="QRW226" s="130"/>
      <c r="QRX226" s="134"/>
      <c r="QRY226" s="134"/>
      <c r="QRZ226" s="131"/>
      <c r="QSA226" s="131"/>
      <c r="QSB226" s="131"/>
      <c r="QSC226" s="132"/>
      <c r="QSE226" s="130"/>
      <c r="QSF226" s="134"/>
      <c r="QSG226" s="134"/>
      <c r="QSH226" s="131"/>
      <c r="QSI226" s="131"/>
      <c r="QSJ226" s="131"/>
      <c r="QSK226" s="132"/>
      <c r="QSM226" s="130"/>
      <c r="QSN226" s="134"/>
      <c r="QSO226" s="134"/>
      <c r="QSP226" s="131"/>
      <c r="QSQ226" s="131"/>
      <c r="QSR226" s="131"/>
      <c r="QSS226" s="132"/>
      <c r="QSU226" s="130"/>
      <c r="QSV226" s="134"/>
      <c r="QSW226" s="134"/>
      <c r="QSX226" s="131"/>
      <c r="QSY226" s="131"/>
      <c r="QSZ226" s="131"/>
      <c r="QTA226" s="132"/>
      <c r="QTC226" s="130"/>
      <c r="QTD226" s="134"/>
      <c r="QTE226" s="134"/>
      <c r="QTF226" s="131"/>
      <c r="QTG226" s="131"/>
      <c r="QTH226" s="131"/>
      <c r="QTI226" s="132"/>
      <c r="QTK226" s="130"/>
      <c r="QTL226" s="134"/>
      <c r="QTM226" s="134"/>
      <c r="QTN226" s="131"/>
      <c r="QTO226" s="131"/>
      <c r="QTP226" s="131"/>
      <c r="QTQ226" s="132"/>
      <c r="QTS226" s="130"/>
      <c r="QTT226" s="134"/>
      <c r="QTU226" s="134"/>
      <c r="QTV226" s="131"/>
      <c r="QTW226" s="131"/>
      <c r="QTX226" s="131"/>
      <c r="QTY226" s="132"/>
      <c r="QUA226" s="130"/>
      <c r="QUB226" s="134"/>
      <c r="QUC226" s="134"/>
      <c r="QUD226" s="131"/>
      <c r="QUE226" s="131"/>
      <c r="QUF226" s="131"/>
      <c r="QUG226" s="132"/>
      <c r="QUI226" s="130"/>
      <c r="QUJ226" s="134"/>
      <c r="QUK226" s="134"/>
      <c r="QUL226" s="131"/>
      <c r="QUM226" s="131"/>
      <c r="QUN226" s="131"/>
      <c r="QUO226" s="132"/>
      <c r="QUQ226" s="130"/>
      <c r="QUR226" s="134"/>
      <c r="QUS226" s="134"/>
      <c r="QUT226" s="131"/>
      <c r="QUU226" s="131"/>
      <c r="QUV226" s="131"/>
      <c r="QUW226" s="132"/>
      <c r="QUY226" s="130"/>
      <c r="QUZ226" s="134"/>
      <c r="QVA226" s="134"/>
      <c r="QVB226" s="131"/>
      <c r="QVC226" s="131"/>
      <c r="QVD226" s="131"/>
      <c r="QVE226" s="132"/>
      <c r="QVG226" s="130"/>
      <c r="QVH226" s="134"/>
      <c r="QVI226" s="134"/>
      <c r="QVJ226" s="131"/>
      <c r="QVK226" s="131"/>
      <c r="QVL226" s="131"/>
      <c r="QVM226" s="132"/>
      <c r="QVO226" s="130"/>
      <c r="QVP226" s="134"/>
      <c r="QVQ226" s="134"/>
      <c r="QVR226" s="131"/>
      <c r="QVS226" s="131"/>
      <c r="QVT226" s="131"/>
      <c r="QVU226" s="132"/>
      <c r="QVW226" s="130"/>
      <c r="QVX226" s="134"/>
      <c r="QVY226" s="134"/>
      <c r="QVZ226" s="131"/>
      <c r="QWA226" s="131"/>
      <c r="QWB226" s="131"/>
      <c r="QWC226" s="132"/>
      <c r="QWE226" s="130"/>
      <c r="QWF226" s="134"/>
      <c r="QWG226" s="134"/>
      <c r="QWH226" s="131"/>
      <c r="QWI226" s="131"/>
      <c r="QWJ226" s="131"/>
      <c r="QWK226" s="132"/>
      <c r="QWM226" s="130"/>
      <c r="QWN226" s="134"/>
      <c r="QWO226" s="134"/>
      <c r="QWP226" s="131"/>
      <c r="QWQ226" s="131"/>
      <c r="QWR226" s="131"/>
      <c r="QWS226" s="132"/>
      <c r="QWU226" s="130"/>
      <c r="QWV226" s="134"/>
      <c r="QWW226" s="134"/>
      <c r="QWX226" s="131"/>
      <c r="QWY226" s="131"/>
      <c r="QWZ226" s="131"/>
      <c r="QXA226" s="132"/>
      <c r="QXC226" s="130"/>
      <c r="QXD226" s="134"/>
      <c r="QXE226" s="134"/>
      <c r="QXF226" s="131"/>
      <c r="QXG226" s="131"/>
      <c r="QXH226" s="131"/>
      <c r="QXI226" s="132"/>
      <c r="QXK226" s="130"/>
      <c r="QXL226" s="134"/>
      <c r="QXM226" s="134"/>
      <c r="QXN226" s="131"/>
      <c r="QXO226" s="131"/>
      <c r="QXP226" s="131"/>
      <c r="QXQ226" s="132"/>
      <c r="QXS226" s="130"/>
      <c r="QXT226" s="134"/>
      <c r="QXU226" s="134"/>
      <c r="QXV226" s="131"/>
      <c r="QXW226" s="131"/>
      <c r="QXX226" s="131"/>
      <c r="QXY226" s="132"/>
      <c r="QYA226" s="130"/>
      <c r="QYB226" s="134"/>
      <c r="QYC226" s="134"/>
      <c r="QYD226" s="131"/>
      <c r="QYE226" s="131"/>
      <c r="QYF226" s="131"/>
      <c r="QYG226" s="132"/>
      <c r="QYI226" s="130"/>
      <c r="QYJ226" s="134"/>
      <c r="QYK226" s="134"/>
      <c r="QYL226" s="131"/>
      <c r="QYM226" s="131"/>
      <c r="QYN226" s="131"/>
      <c r="QYO226" s="132"/>
      <c r="QYQ226" s="130"/>
      <c r="QYR226" s="134"/>
      <c r="QYS226" s="134"/>
      <c r="QYT226" s="131"/>
      <c r="QYU226" s="131"/>
      <c r="QYV226" s="131"/>
      <c r="QYW226" s="132"/>
      <c r="QYY226" s="130"/>
      <c r="QYZ226" s="134"/>
      <c r="QZA226" s="134"/>
      <c r="QZB226" s="131"/>
      <c r="QZC226" s="131"/>
      <c r="QZD226" s="131"/>
      <c r="QZE226" s="132"/>
      <c r="QZG226" s="130"/>
      <c r="QZH226" s="134"/>
      <c r="QZI226" s="134"/>
      <c r="QZJ226" s="131"/>
      <c r="QZK226" s="131"/>
      <c r="QZL226" s="131"/>
      <c r="QZM226" s="132"/>
      <c r="QZO226" s="130"/>
      <c r="QZP226" s="134"/>
      <c r="QZQ226" s="134"/>
      <c r="QZR226" s="131"/>
      <c r="QZS226" s="131"/>
      <c r="QZT226" s="131"/>
      <c r="QZU226" s="132"/>
      <c r="QZW226" s="130"/>
      <c r="QZX226" s="134"/>
      <c r="QZY226" s="134"/>
      <c r="QZZ226" s="131"/>
      <c r="RAA226" s="131"/>
      <c r="RAB226" s="131"/>
      <c r="RAC226" s="132"/>
      <c r="RAE226" s="130"/>
      <c r="RAF226" s="134"/>
      <c r="RAG226" s="134"/>
      <c r="RAH226" s="131"/>
      <c r="RAI226" s="131"/>
      <c r="RAJ226" s="131"/>
      <c r="RAK226" s="132"/>
      <c r="RAM226" s="130"/>
      <c r="RAN226" s="134"/>
      <c r="RAO226" s="134"/>
      <c r="RAP226" s="131"/>
      <c r="RAQ226" s="131"/>
      <c r="RAR226" s="131"/>
      <c r="RAS226" s="132"/>
      <c r="RAU226" s="130"/>
      <c r="RAV226" s="134"/>
      <c r="RAW226" s="134"/>
      <c r="RAX226" s="131"/>
      <c r="RAY226" s="131"/>
      <c r="RAZ226" s="131"/>
      <c r="RBA226" s="132"/>
      <c r="RBC226" s="130"/>
      <c r="RBD226" s="134"/>
      <c r="RBE226" s="134"/>
      <c r="RBF226" s="131"/>
      <c r="RBG226" s="131"/>
      <c r="RBH226" s="131"/>
      <c r="RBI226" s="132"/>
      <c r="RBK226" s="130"/>
      <c r="RBL226" s="134"/>
      <c r="RBM226" s="134"/>
      <c r="RBN226" s="131"/>
      <c r="RBO226" s="131"/>
      <c r="RBP226" s="131"/>
      <c r="RBQ226" s="132"/>
      <c r="RBS226" s="130"/>
      <c r="RBT226" s="134"/>
      <c r="RBU226" s="134"/>
      <c r="RBV226" s="131"/>
      <c r="RBW226" s="131"/>
      <c r="RBX226" s="131"/>
      <c r="RBY226" s="132"/>
      <c r="RCA226" s="130"/>
      <c r="RCB226" s="134"/>
      <c r="RCC226" s="134"/>
      <c r="RCD226" s="131"/>
      <c r="RCE226" s="131"/>
      <c r="RCF226" s="131"/>
      <c r="RCG226" s="132"/>
      <c r="RCI226" s="130"/>
      <c r="RCJ226" s="134"/>
      <c r="RCK226" s="134"/>
      <c r="RCL226" s="131"/>
      <c r="RCM226" s="131"/>
      <c r="RCN226" s="131"/>
      <c r="RCO226" s="132"/>
      <c r="RCQ226" s="130"/>
      <c r="RCR226" s="134"/>
      <c r="RCS226" s="134"/>
      <c r="RCT226" s="131"/>
      <c r="RCU226" s="131"/>
      <c r="RCV226" s="131"/>
      <c r="RCW226" s="132"/>
      <c r="RCY226" s="130"/>
      <c r="RCZ226" s="134"/>
      <c r="RDA226" s="134"/>
      <c r="RDB226" s="131"/>
      <c r="RDC226" s="131"/>
      <c r="RDD226" s="131"/>
      <c r="RDE226" s="132"/>
      <c r="RDG226" s="130"/>
      <c r="RDH226" s="134"/>
      <c r="RDI226" s="134"/>
      <c r="RDJ226" s="131"/>
      <c r="RDK226" s="131"/>
      <c r="RDL226" s="131"/>
      <c r="RDM226" s="132"/>
      <c r="RDO226" s="130"/>
      <c r="RDP226" s="134"/>
      <c r="RDQ226" s="134"/>
      <c r="RDR226" s="131"/>
      <c r="RDS226" s="131"/>
      <c r="RDT226" s="131"/>
      <c r="RDU226" s="132"/>
      <c r="RDW226" s="130"/>
      <c r="RDX226" s="134"/>
      <c r="RDY226" s="134"/>
      <c r="RDZ226" s="131"/>
      <c r="REA226" s="131"/>
      <c r="REB226" s="131"/>
      <c r="REC226" s="132"/>
      <c r="REE226" s="130"/>
      <c r="REF226" s="134"/>
      <c r="REG226" s="134"/>
      <c r="REH226" s="131"/>
      <c r="REI226" s="131"/>
      <c r="REJ226" s="131"/>
      <c r="REK226" s="132"/>
      <c r="REM226" s="130"/>
      <c r="REN226" s="134"/>
      <c r="REO226" s="134"/>
      <c r="REP226" s="131"/>
      <c r="REQ226" s="131"/>
      <c r="RER226" s="131"/>
      <c r="RES226" s="132"/>
      <c r="REU226" s="130"/>
      <c r="REV226" s="134"/>
      <c r="REW226" s="134"/>
      <c r="REX226" s="131"/>
      <c r="REY226" s="131"/>
      <c r="REZ226" s="131"/>
      <c r="RFA226" s="132"/>
      <c r="RFC226" s="130"/>
      <c r="RFD226" s="134"/>
      <c r="RFE226" s="134"/>
      <c r="RFF226" s="131"/>
      <c r="RFG226" s="131"/>
      <c r="RFH226" s="131"/>
      <c r="RFI226" s="132"/>
      <c r="RFK226" s="130"/>
      <c r="RFL226" s="134"/>
      <c r="RFM226" s="134"/>
      <c r="RFN226" s="131"/>
      <c r="RFO226" s="131"/>
      <c r="RFP226" s="131"/>
      <c r="RFQ226" s="132"/>
      <c r="RFS226" s="130"/>
      <c r="RFT226" s="134"/>
      <c r="RFU226" s="134"/>
      <c r="RFV226" s="131"/>
      <c r="RFW226" s="131"/>
      <c r="RFX226" s="131"/>
      <c r="RFY226" s="132"/>
      <c r="RGA226" s="130"/>
      <c r="RGB226" s="134"/>
      <c r="RGC226" s="134"/>
      <c r="RGD226" s="131"/>
      <c r="RGE226" s="131"/>
      <c r="RGF226" s="131"/>
      <c r="RGG226" s="132"/>
      <c r="RGI226" s="130"/>
      <c r="RGJ226" s="134"/>
      <c r="RGK226" s="134"/>
      <c r="RGL226" s="131"/>
      <c r="RGM226" s="131"/>
      <c r="RGN226" s="131"/>
      <c r="RGO226" s="132"/>
      <c r="RGQ226" s="130"/>
      <c r="RGR226" s="134"/>
      <c r="RGS226" s="134"/>
      <c r="RGT226" s="131"/>
      <c r="RGU226" s="131"/>
      <c r="RGV226" s="131"/>
      <c r="RGW226" s="132"/>
      <c r="RGY226" s="130"/>
      <c r="RGZ226" s="134"/>
      <c r="RHA226" s="134"/>
      <c r="RHB226" s="131"/>
      <c r="RHC226" s="131"/>
      <c r="RHD226" s="131"/>
      <c r="RHE226" s="132"/>
      <c r="RHG226" s="130"/>
      <c r="RHH226" s="134"/>
      <c r="RHI226" s="134"/>
      <c r="RHJ226" s="131"/>
      <c r="RHK226" s="131"/>
      <c r="RHL226" s="131"/>
      <c r="RHM226" s="132"/>
      <c r="RHO226" s="130"/>
      <c r="RHP226" s="134"/>
      <c r="RHQ226" s="134"/>
      <c r="RHR226" s="131"/>
      <c r="RHS226" s="131"/>
      <c r="RHT226" s="131"/>
      <c r="RHU226" s="132"/>
      <c r="RHW226" s="130"/>
      <c r="RHX226" s="134"/>
      <c r="RHY226" s="134"/>
      <c r="RHZ226" s="131"/>
      <c r="RIA226" s="131"/>
      <c r="RIB226" s="131"/>
      <c r="RIC226" s="132"/>
      <c r="RIE226" s="130"/>
      <c r="RIF226" s="134"/>
      <c r="RIG226" s="134"/>
      <c r="RIH226" s="131"/>
      <c r="RII226" s="131"/>
      <c r="RIJ226" s="131"/>
      <c r="RIK226" s="132"/>
      <c r="RIM226" s="130"/>
      <c r="RIN226" s="134"/>
      <c r="RIO226" s="134"/>
      <c r="RIP226" s="131"/>
      <c r="RIQ226" s="131"/>
      <c r="RIR226" s="131"/>
      <c r="RIS226" s="132"/>
      <c r="RIU226" s="130"/>
      <c r="RIV226" s="134"/>
      <c r="RIW226" s="134"/>
      <c r="RIX226" s="131"/>
      <c r="RIY226" s="131"/>
      <c r="RIZ226" s="131"/>
      <c r="RJA226" s="132"/>
      <c r="RJC226" s="130"/>
      <c r="RJD226" s="134"/>
      <c r="RJE226" s="134"/>
      <c r="RJF226" s="131"/>
      <c r="RJG226" s="131"/>
      <c r="RJH226" s="131"/>
      <c r="RJI226" s="132"/>
      <c r="RJK226" s="130"/>
      <c r="RJL226" s="134"/>
      <c r="RJM226" s="134"/>
      <c r="RJN226" s="131"/>
      <c r="RJO226" s="131"/>
      <c r="RJP226" s="131"/>
      <c r="RJQ226" s="132"/>
      <c r="RJS226" s="130"/>
      <c r="RJT226" s="134"/>
      <c r="RJU226" s="134"/>
      <c r="RJV226" s="131"/>
      <c r="RJW226" s="131"/>
      <c r="RJX226" s="131"/>
      <c r="RJY226" s="132"/>
      <c r="RKA226" s="130"/>
      <c r="RKB226" s="134"/>
      <c r="RKC226" s="134"/>
      <c r="RKD226" s="131"/>
      <c r="RKE226" s="131"/>
      <c r="RKF226" s="131"/>
      <c r="RKG226" s="132"/>
      <c r="RKI226" s="130"/>
      <c r="RKJ226" s="134"/>
      <c r="RKK226" s="134"/>
      <c r="RKL226" s="131"/>
      <c r="RKM226" s="131"/>
      <c r="RKN226" s="131"/>
      <c r="RKO226" s="132"/>
      <c r="RKQ226" s="130"/>
      <c r="RKR226" s="134"/>
      <c r="RKS226" s="134"/>
      <c r="RKT226" s="131"/>
      <c r="RKU226" s="131"/>
      <c r="RKV226" s="131"/>
      <c r="RKW226" s="132"/>
      <c r="RKY226" s="130"/>
      <c r="RKZ226" s="134"/>
      <c r="RLA226" s="134"/>
      <c r="RLB226" s="131"/>
      <c r="RLC226" s="131"/>
      <c r="RLD226" s="131"/>
      <c r="RLE226" s="132"/>
      <c r="RLG226" s="130"/>
      <c r="RLH226" s="134"/>
      <c r="RLI226" s="134"/>
      <c r="RLJ226" s="131"/>
      <c r="RLK226" s="131"/>
      <c r="RLL226" s="131"/>
      <c r="RLM226" s="132"/>
      <c r="RLO226" s="130"/>
      <c r="RLP226" s="134"/>
      <c r="RLQ226" s="134"/>
      <c r="RLR226" s="131"/>
      <c r="RLS226" s="131"/>
      <c r="RLT226" s="131"/>
      <c r="RLU226" s="132"/>
      <c r="RLW226" s="130"/>
      <c r="RLX226" s="134"/>
      <c r="RLY226" s="134"/>
      <c r="RLZ226" s="131"/>
      <c r="RMA226" s="131"/>
      <c r="RMB226" s="131"/>
      <c r="RMC226" s="132"/>
      <c r="RME226" s="130"/>
      <c r="RMF226" s="134"/>
      <c r="RMG226" s="134"/>
      <c r="RMH226" s="131"/>
      <c r="RMI226" s="131"/>
      <c r="RMJ226" s="131"/>
      <c r="RMK226" s="132"/>
      <c r="RMM226" s="130"/>
      <c r="RMN226" s="134"/>
      <c r="RMO226" s="134"/>
      <c r="RMP226" s="131"/>
      <c r="RMQ226" s="131"/>
      <c r="RMR226" s="131"/>
      <c r="RMS226" s="132"/>
      <c r="RMU226" s="130"/>
      <c r="RMV226" s="134"/>
      <c r="RMW226" s="134"/>
      <c r="RMX226" s="131"/>
      <c r="RMY226" s="131"/>
      <c r="RMZ226" s="131"/>
      <c r="RNA226" s="132"/>
      <c r="RNC226" s="130"/>
      <c r="RND226" s="134"/>
      <c r="RNE226" s="134"/>
      <c r="RNF226" s="131"/>
      <c r="RNG226" s="131"/>
      <c r="RNH226" s="131"/>
      <c r="RNI226" s="132"/>
      <c r="RNK226" s="130"/>
      <c r="RNL226" s="134"/>
      <c r="RNM226" s="134"/>
      <c r="RNN226" s="131"/>
      <c r="RNO226" s="131"/>
      <c r="RNP226" s="131"/>
      <c r="RNQ226" s="132"/>
      <c r="RNS226" s="130"/>
      <c r="RNT226" s="134"/>
      <c r="RNU226" s="134"/>
      <c r="RNV226" s="131"/>
      <c r="RNW226" s="131"/>
      <c r="RNX226" s="131"/>
      <c r="RNY226" s="132"/>
      <c r="ROA226" s="130"/>
      <c r="ROB226" s="134"/>
      <c r="ROC226" s="134"/>
      <c r="ROD226" s="131"/>
      <c r="ROE226" s="131"/>
      <c r="ROF226" s="131"/>
      <c r="ROG226" s="132"/>
      <c r="ROI226" s="130"/>
      <c r="ROJ226" s="134"/>
      <c r="ROK226" s="134"/>
      <c r="ROL226" s="131"/>
      <c r="ROM226" s="131"/>
      <c r="RON226" s="131"/>
      <c r="ROO226" s="132"/>
      <c r="ROQ226" s="130"/>
      <c r="ROR226" s="134"/>
      <c r="ROS226" s="134"/>
      <c r="ROT226" s="131"/>
      <c r="ROU226" s="131"/>
      <c r="ROV226" s="131"/>
      <c r="ROW226" s="132"/>
      <c r="ROY226" s="130"/>
      <c r="ROZ226" s="134"/>
      <c r="RPA226" s="134"/>
      <c r="RPB226" s="131"/>
      <c r="RPC226" s="131"/>
      <c r="RPD226" s="131"/>
      <c r="RPE226" s="132"/>
      <c r="RPG226" s="130"/>
      <c r="RPH226" s="134"/>
      <c r="RPI226" s="134"/>
      <c r="RPJ226" s="131"/>
      <c r="RPK226" s="131"/>
      <c r="RPL226" s="131"/>
      <c r="RPM226" s="132"/>
      <c r="RPO226" s="130"/>
      <c r="RPP226" s="134"/>
      <c r="RPQ226" s="134"/>
      <c r="RPR226" s="131"/>
      <c r="RPS226" s="131"/>
      <c r="RPT226" s="131"/>
      <c r="RPU226" s="132"/>
      <c r="RPW226" s="130"/>
      <c r="RPX226" s="134"/>
      <c r="RPY226" s="134"/>
      <c r="RPZ226" s="131"/>
      <c r="RQA226" s="131"/>
      <c r="RQB226" s="131"/>
      <c r="RQC226" s="132"/>
      <c r="RQE226" s="130"/>
      <c r="RQF226" s="134"/>
      <c r="RQG226" s="134"/>
      <c r="RQH226" s="131"/>
      <c r="RQI226" s="131"/>
      <c r="RQJ226" s="131"/>
      <c r="RQK226" s="132"/>
      <c r="RQM226" s="130"/>
      <c r="RQN226" s="134"/>
      <c r="RQO226" s="134"/>
      <c r="RQP226" s="131"/>
      <c r="RQQ226" s="131"/>
      <c r="RQR226" s="131"/>
      <c r="RQS226" s="132"/>
      <c r="RQU226" s="130"/>
      <c r="RQV226" s="134"/>
      <c r="RQW226" s="134"/>
      <c r="RQX226" s="131"/>
      <c r="RQY226" s="131"/>
      <c r="RQZ226" s="131"/>
      <c r="RRA226" s="132"/>
      <c r="RRC226" s="130"/>
      <c r="RRD226" s="134"/>
      <c r="RRE226" s="134"/>
      <c r="RRF226" s="131"/>
      <c r="RRG226" s="131"/>
      <c r="RRH226" s="131"/>
      <c r="RRI226" s="132"/>
      <c r="RRK226" s="130"/>
      <c r="RRL226" s="134"/>
      <c r="RRM226" s="134"/>
      <c r="RRN226" s="131"/>
      <c r="RRO226" s="131"/>
      <c r="RRP226" s="131"/>
      <c r="RRQ226" s="132"/>
      <c r="RRS226" s="130"/>
      <c r="RRT226" s="134"/>
      <c r="RRU226" s="134"/>
      <c r="RRV226" s="131"/>
      <c r="RRW226" s="131"/>
      <c r="RRX226" s="131"/>
      <c r="RRY226" s="132"/>
      <c r="RSA226" s="130"/>
      <c r="RSB226" s="134"/>
      <c r="RSC226" s="134"/>
      <c r="RSD226" s="131"/>
      <c r="RSE226" s="131"/>
      <c r="RSF226" s="131"/>
      <c r="RSG226" s="132"/>
      <c r="RSI226" s="130"/>
      <c r="RSJ226" s="134"/>
      <c r="RSK226" s="134"/>
      <c r="RSL226" s="131"/>
      <c r="RSM226" s="131"/>
      <c r="RSN226" s="131"/>
      <c r="RSO226" s="132"/>
      <c r="RSQ226" s="130"/>
      <c r="RSR226" s="134"/>
      <c r="RSS226" s="134"/>
      <c r="RST226" s="131"/>
      <c r="RSU226" s="131"/>
      <c r="RSV226" s="131"/>
      <c r="RSW226" s="132"/>
      <c r="RSY226" s="130"/>
      <c r="RSZ226" s="134"/>
      <c r="RTA226" s="134"/>
      <c r="RTB226" s="131"/>
      <c r="RTC226" s="131"/>
      <c r="RTD226" s="131"/>
      <c r="RTE226" s="132"/>
      <c r="RTG226" s="130"/>
      <c r="RTH226" s="134"/>
      <c r="RTI226" s="134"/>
      <c r="RTJ226" s="131"/>
      <c r="RTK226" s="131"/>
      <c r="RTL226" s="131"/>
      <c r="RTM226" s="132"/>
      <c r="RTO226" s="130"/>
      <c r="RTP226" s="134"/>
      <c r="RTQ226" s="134"/>
      <c r="RTR226" s="131"/>
      <c r="RTS226" s="131"/>
      <c r="RTT226" s="131"/>
      <c r="RTU226" s="132"/>
      <c r="RTW226" s="130"/>
      <c r="RTX226" s="134"/>
      <c r="RTY226" s="134"/>
      <c r="RTZ226" s="131"/>
      <c r="RUA226" s="131"/>
      <c r="RUB226" s="131"/>
      <c r="RUC226" s="132"/>
      <c r="RUE226" s="130"/>
      <c r="RUF226" s="134"/>
      <c r="RUG226" s="134"/>
      <c r="RUH226" s="131"/>
      <c r="RUI226" s="131"/>
      <c r="RUJ226" s="131"/>
      <c r="RUK226" s="132"/>
      <c r="RUM226" s="130"/>
      <c r="RUN226" s="134"/>
      <c r="RUO226" s="134"/>
      <c r="RUP226" s="131"/>
      <c r="RUQ226" s="131"/>
      <c r="RUR226" s="131"/>
      <c r="RUS226" s="132"/>
      <c r="RUU226" s="130"/>
      <c r="RUV226" s="134"/>
      <c r="RUW226" s="134"/>
      <c r="RUX226" s="131"/>
      <c r="RUY226" s="131"/>
      <c r="RUZ226" s="131"/>
      <c r="RVA226" s="132"/>
      <c r="RVC226" s="130"/>
      <c r="RVD226" s="134"/>
      <c r="RVE226" s="134"/>
      <c r="RVF226" s="131"/>
      <c r="RVG226" s="131"/>
      <c r="RVH226" s="131"/>
      <c r="RVI226" s="132"/>
      <c r="RVK226" s="130"/>
      <c r="RVL226" s="134"/>
      <c r="RVM226" s="134"/>
      <c r="RVN226" s="131"/>
      <c r="RVO226" s="131"/>
      <c r="RVP226" s="131"/>
      <c r="RVQ226" s="132"/>
      <c r="RVS226" s="130"/>
      <c r="RVT226" s="134"/>
      <c r="RVU226" s="134"/>
      <c r="RVV226" s="131"/>
      <c r="RVW226" s="131"/>
      <c r="RVX226" s="131"/>
      <c r="RVY226" s="132"/>
      <c r="RWA226" s="130"/>
      <c r="RWB226" s="134"/>
      <c r="RWC226" s="134"/>
      <c r="RWD226" s="131"/>
      <c r="RWE226" s="131"/>
      <c r="RWF226" s="131"/>
      <c r="RWG226" s="132"/>
      <c r="RWI226" s="130"/>
      <c r="RWJ226" s="134"/>
      <c r="RWK226" s="134"/>
      <c r="RWL226" s="131"/>
      <c r="RWM226" s="131"/>
      <c r="RWN226" s="131"/>
      <c r="RWO226" s="132"/>
      <c r="RWQ226" s="130"/>
      <c r="RWR226" s="134"/>
      <c r="RWS226" s="134"/>
      <c r="RWT226" s="131"/>
      <c r="RWU226" s="131"/>
      <c r="RWV226" s="131"/>
      <c r="RWW226" s="132"/>
      <c r="RWY226" s="130"/>
      <c r="RWZ226" s="134"/>
      <c r="RXA226" s="134"/>
      <c r="RXB226" s="131"/>
      <c r="RXC226" s="131"/>
      <c r="RXD226" s="131"/>
      <c r="RXE226" s="132"/>
      <c r="RXG226" s="130"/>
      <c r="RXH226" s="134"/>
      <c r="RXI226" s="134"/>
      <c r="RXJ226" s="131"/>
      <c r="RXK226" s="131"/>
      <c r="RXL226" s="131"/>
      <c r="RXM226" s="132"/>
      <c r="RXO226" s="130"/>
      <c r="RXP226" s="134"/>
      <c r="RXQ226" s="134"/>
      <c r="RXR226" s="131"/>
      <c r="RXS226" s="131"/>
      <c r="RXT226" s="131"/>
      <c r="RXU226" s="132"/>
      <c r="RXW226" s="130"/>
      <c r="RXX226" s="134"/>
      <c r="RXY226" s="134"/>
      <c r="RXZ226" s="131"/>
      <c r="RYA226" s="131"/>
      <c r="RYB226" s="131"/>
      <c r="RYC226" s="132"/>
      <c r="RYE226" s="130"/>
      <c r="RYF226" s="134"/>
      <c r="RYG226" s="134"/>
      <c r="RYH226" s="131"/>
      <c r="RYI226" s="131"/>
      <c r="RYJ226" s="131"/>
      <c r="RYK226" s="132"/>
      <c r="RYM226" s="130"/>
      <c r="RYN226" s="134"/>
      <c r="RYO226" s="134"/>
      <c r="RYP226" s="131"/>
      <c r="RYQ226" s="131"/>
      <c r="RYR226" s="131"/>
      <c r="RYS226" s="132"/>
      <c r="RYU226" s="130"/>
      <c r="RYV226" s="134"/>
      <c r="RYW226" s="134"/>
      <c r="RYX226" s="131"/>
      <c r="RYY226" s="131"/>
      <c r="RYZ226" s="131"/>
      <c r="RZA226" s="132"/>
      <c r="RZC226" s="130"/>
      <c r="RZD226" s="134"/>
      <c r="RZE226" s="134"/>
      <c r="RZF226" s="131"/>
      <c r="RZG226" s="131"/>
      <c r="RZH226" s="131"/>
      <c r="RZI226" s="132"/>
      <c r="RZK226" s="130"/>
      <c r="RZL226" s="134"/>
      <c r="RZM226" s="134"/>
      <c r="RZN226" s="131"/>
      <c r="RZO226" s="131"/>
      <c r="RZP226" s="131"/>
      <c r="RZQ226" s="132"/>
      <c r="RZS226" s="130"/>
      <c r="RZT226" s="134"/>
      <c r="RZU226" s="134"/>
      <c r="RZV226" s="131"/>
      <c r="RZW226" s="131"/>
      <c r="RZX226" s="131"/>
      <c r="RZY226" s="132"/>
      <c r="SAA226" s="130"/>
      <c r="SAB226" s="134"/>
      <c r="SAC226" s="134"/>
      <c r="SAD226" s="131"/>
      <c r="SAE226" s="131"/>
      <c r="SAF226" s="131"/>
      <c r="SAG226" s="132"/>
      <c r="SAI226" s="130"/>
      <c r="SAJ226" s="134"/>
      <c r="SAK226" s="134"/>
      <c r="SAL226" s="131"/>
      <c r="SAM226" s="131"/>
      <c r="SAN226" s="131"/>
      <c r="SAO226" s="132"/>
      <c r="SAQ226" s="130"/>
      <c r="SAR226" s="134"/>
      <c r="SAS226" s="134"/>
      <c r="SAT226" s="131"/>
      <c r="SAU226" s="131"/>
      <c r="SAV226" s="131"/>
      <c r="SAW226" s="132"/>
      <c r="SAY226" s="130"/>
      <c r="SAZ226" s="134"/>
      <c r="SBA226" s="134"/>
      <c r="SBB226" s="131"/>
      <c r="SBC226" s="131"/>
      <c r="SBD226" s="131"/>
      <c r="SBE226" s="132"/>
      <c r="SBG226" s="130"/>
      <c r="SBH226" s="134"/>
      <c r="SBI226" s="134"/>
      <c r="SBJ226" s="131"/>
      <c r="SBK226" s="131"/>
      <c r="SBL226" s="131"/>
      <c r="SBM226" s="132"/>
      <c r="SBO226" s="130"/>
      <c r="SBP226" s="134"/>
      <c r="SBQ226" s="134"/>
      <c r="SBR226" s="131"/>
      <c r="SBS226" s="131"/>
      <c r="SBT226" s="131"/>
      <c r="SBU226" s="132"/>
      <c r="SBW226" s="130"/>
      <c r="SBX226" s="134"/>
      <c r="SBY226" s="134"/>
      <c r="SBZ226" s="131"/>
      <c r="SCA226" s="131"/>
      <c r="SCB226" s="131"/>
      <c r="SCC226" s="132"/>
      <c r="SCE226" s="130"/>
      <c r="SCF226" s="134"/>
      <c r="SCG226" s="134"/>
      <c r="SCH226" s="131"/>
      <c r="SCI226" s="131"/>
      <c r="SCJ226" s="131"/>
      <c r="SCK226" s="132"/>
      <c r="SCM226" s="130"/>
      <c r="SCN226" s="134"/>
      <c r="SCO226" s="134"/>
      <c r="SCP226" s="131"/>
      <c r="SCQ226" s="131"/>
      <c r="SCR226" s="131"/>
      <c r="SCS226" s="132"/>
      <c r="SCU226" s="130"/>
      <c r="SCV226" s="134"/>
      <c r="SCW226" s="134"/>
      <c r="SCX226" s="131"/>
      <c r="SCY226" s="131"/>
      <c r="SCZ226" s="131"/>
      <c r="SDA226" s="132"/>
      <c r="SDC226" s="130"/>
      <c r="SDD226" s="134"/>
      <c r="SDE226" s="134"/>
      <c r="SDF226" s="131"/>
      <c r="SDG226" s="131"/>
      <c r="SDH226" s="131"/>
      <c r="SDI226" s="132"/>
      <c r="SDK226" s="130"/>
      <c r="SDL226" s="134"/>
      <c r="SDM226" s="134"/>
      <c r="SDN226" s="131"/>
      <c r="SDO226" s="131"/>
      <c r="SDP226" s="131"/>
      <c r="SDQ226" s="132"/>
      <c r="SDS226" s="130"/>
      <c r="SDT226" s="134"/>
      <c r="SDU226" s="134"/>
      <c r="SDV226" s="131"/>
      <c r="SDW226" s="131"/>
      <c r="SDX226" s="131"/>
      <c r="SDY226" s="132"/>
      <c r="SEA226" s="130"/>
      <c r="SEB226" s="134"/>
      <c r="SEC226" s="134"/>
      <c r="SED226" s="131"/>
      <c r="SEE226" s="131"/>
      <c r="SEF226" s="131"/>
      <c r="SEG226" s="132"/>
      <c r="SEI226" s="130"/>
      <c r="SEJ226" s="134"/>
      <c r="SEK226" s="134"/>
      <c r="SEL226" s="131"/>
      <c r="SEM226" s="131"/>
      <c r="SEN226" s="131"/>
      <c r="SEO226" s="132"/>
      <c r="SEQ226" s="130"/>
      <c r="SER226" s="134"/>
      <c r="SES226" s="134"/>
      <c r="SET226" s="131"/>
      <c r="SEU226" s="131"/>
      <c r="SEV226" s="131"/>
      <c r="SEW226" s="132"/>
      <c r="SEY226" s="130"/>
      <c r="SEZ226" s="134"/>
      <c r="SFA226" s="134"/>
      <c r="SFB226" s="131"/>
      <c r="SFC226" s="131"/>
      <c r="SFD226" s="131"/>
      <c r="SFE226" s="132"/>
      <c r="SFG226" s="130"/>
      <c r="SFH226" s="134"/>
      <c r="SFI226" s="134"/>
      <c r="SFJ226" s="131"/>
      <c r="SFK226" s="131"/>
      <c r="SFL226" s="131"/>
      <c r="SFM226" s="132"/>
      <c r="SFO226" s="130"/>
      <c r="SFP226" s="134"/>
      <c r="SFQ226" s="134"/>
      <c r="SFR226" s="131"/>
      <c r="SFS226" s="131"/>
      <c r="SFT226" s="131"/>
      <c r="SFU226" s="132"/>
      <c r="SFW226" s="130"/>
      <c r="SFX226" s="134"/>
      <c r="SFY226" s="134"/>
      <c r="SFZ226" s="131"/>
      <c r="SGA226" s="131"/>
      <c r="SGB226" s="131"/>
      <c r="SGC226" s="132"/>
      <c r="SGE226" s="130"/>
      <c r="SGF226" s="134"/>
      <c r="SGG226" s="134"/>
      <c r="SGH226" s="131"/>
      <c r="SGI226" s="131"/>
      <c r="SGJ226" s="131"/>
      <c r="SGK226" s="132"/>
      <c r="SGM226" s="130"/>
      <c r="SGN226" s="134"/>
      <c r="SGO226" s="134"/>
      <c r="SGP226" s="131"/>
      <c r="SGQ226" s="131"/>
      <c r="SGR226" s="131"/>
      <c r="SGS226" s="132"/>
      <c r="SGU226" s="130"/>
      <c r="SGV226" s="134"/>
      <c r="SGW226" s="134"/>
      <c r="SGX226" s="131"/>
      <c r="SGY226" s="131"/>
      <c r="SGZ226" s="131"/>
      <c r="SHA226" s="132"/>
      <c r="SHC226" s="130"/>
      <c r="SHD226" s="134"/>
      <c r="SHE226" s="134"/>
      <c r="SHF226" s="131"/>
      <c r="SHG226" s="131"/>
      <c r="SHH226" s="131"/>
      <c r="SHI226" s="132"/>
      <c r="SHK226" s="130"/>
      <c r="SHL226" s="134"/>
      <c r="SHM226" s="134"/>
      <c r="SHN226" s="131"/>
      <c r="SHO226" s="131"/>
      <c r="SHP226" s="131"/>
      <c r="SHQ226" s="132"/>
      <c r="SHS226" s="130"/>
      <c r="SHT226" s="134"/>
      <c r="SHU226" s="134"/>
      <c r="SHV226" s="131"/>
      <c r="SHW226" s="131"/>
      <c r="SHX226" s="131"/>
      <c r="SHY226" s="132"/>
      <c r="SIA226" s="130"/>
      <c r="SIB226" s="134"/>
      <c r="SIC226" s="134"/>
      <c r="SID226" s="131"/>
      <c r="SIE226" s="131"/>
      <c r="SIF226" s="131"/>
      <c r="SIG226" s="132"/>
      <c r="SII226" s="130"/>
      <c r="SIJ226" s="134"/>
      <c r="SIK226" s="134"/>
      <c r="SIL226" s="131"/>
      <c r="SIM226" s="131"/>
      <c r="SIN226" s="131"/>
      <c r="SIO226" s="132"/>
      <c r="SIQ226" s="130"/>
      <c r="SIR226" s="134"/>
      <c r="SIS226" s="134"/>
      <c r="SIT226" s="131"/>
      <c r="SIU226" s="131"/>
      <c r="SIV226" s="131"/>
      <c r="SIW226" s="132"/>
      <c r="SIY226" s="130"/>
      <c r="SIZ226" s="134"/>
      <c r="SJA226" s="134"/>
      <c r="SJB226" s="131"/>
      <c r="SJC226" s="131"/>
      <c r="SJD226" s="131"/>
      <c r="SJE226" s="132"/>
      <c r="SJG226" s="130"/>
      <c r="SJH226" s="134"/>
      <c r="SJI226" s="134"/>
      <c r="SJJ226" s="131"/>
      <c r="SJK226" s="131"/>
      <c r="SJL226" s="131"/>
      <c r="SJM226" s="132"/>
      <c r="SJO226" s="130"/>
      <c r="SJP226" s="134"/>
      <c r="SJQ226" s="134"/>
      <c r="SJR226" s="131"/>
      <c r="SJS226" s="131"/>
      <c r="SJT226" s="131"/>
      <c r="SJU226" s="132"/>
      <c r="SJW226" s="130"/>
      <c r="SJX226" s="134"/>
      <c r="SJY226" s="134"/>
      <c r="SJZ226" s="131"/>
      <c r="SKA226" s="131"/>
      <c r="SKB226" s="131"/>
      <c r="SKC226" s="132"/>
      <c r="SKE226" s="130"/>
      <c r="SKF226" s="134"/>
      <c r="SKG226" s="134"/>
      <c r="SKH226" s="131"/>
      <c r="SKI226" s="131"/>
      <c r="SKJ226" s="131"/>
      <c r="SKK226" s="132"/>
      <c r="SKM226" s="130"/>
      <c r="SKN226" s="134"/>
      <c r="SKO226" s="134"/>
      <c r="SKP226" s="131"/>
      <c r="SKQ226" s="131"/>
      <c r="SKR226" s="131"/>
      <c r="SKS226" s="132"/>
      <c r="SKU226" s="130"/>
      <c r="SKV226" s="134"/>
      <c r="SKW226" s="134"/>
      <c r="SKX226" s="131"/>
      <c r="SKY226" s="131"/>
      <c r="SKZ226" s="131"/>
      <c r="SLA226" s="132"/>
      <c r="SLC226" s="130"/>
      <c r="SLD226" s="134"/>
      <c r="SLE226" s="134"/>
      <c r="SLF226" s="131"/>
      <c r="SLG226" s="131"/>
      <c r="SLH226" s="131"/>
      <c r="SLI226" s="132"/>
      <c r="SLK226" s="130"/>
      <c r="SLL226" s="134"/>
      <c r="SLM226" s="134"/>
      <c r="SLN226" s="131"/>
      <c r="SLO226" s="131"/>
      <c r="SLP226" s="131"/>
      <c r="SLQ226" s="132"/>
      <c r="SLS226" s="130"/>
      <c r="SLT226" s="134"/>
      <c r="SLU226" s="134"/>
      <c r="SLV226" s="131"/>
      <c r="SLW226" s="131"/>
      <c r="SLX226" s="131"/>
      <c r="SLY226" s="132"/>
      <c r="SMA226" s="130"/>
      <c r="SMB226" s="134"/>
      <c r="SMC226" s="134"/>
      <c r="SMD226" s="131"/>
      <c r="SME226" s="131"/>
      <c r="SMF226" s="131"/>
      <c r="SMG226" s="132"/>
      <c r="SMI226" s="130"/>
      <c r="SMJ226" s="134"/>
      <c r="SMK226" s="134"/>
      <c r="SML226" s="131"/>
      <c r="SMM226" s="131"/>
      <c r="SMN226" s="131"/>
      <c r="SMO226" s="132"/>
      <c r="SMQ226" s="130"/>
      <c r="SMR226" s="134"/>
      <c r="SMS226" s="134"/>
      <c r="SMT226" s="131"/>
      <c r="SMU226" s="131"/>
      <c r="SMV226" s="131"/>
      <c r="SMW226" s="132"/>
      <c r="SMY226" s="130"/>
      <c r="SMZ226" s="134"/>
      <c r="SNA226" s="134"/>
      <c r="SNB226" s="131"/>
      <c r="SNC226" s="131"/>
      <c r="SND226" s="131"/>
      <c r="SNE226" s="132"/>
      <c r="SNG226" s="130"/>
      <c r="SNH226" s="134"/>
      <c r="SNI226" s="134"/>
      <c r="SNJ226" s="131"/>
      <c r="SNK226" s="131"/>
      <c r="SNL226" s="131"/>
      <c r="SNM226" s="132"/>
      <c r="SNO226" s="130"/>
      <c r="SNP226" s="134"/>
      <c r="SNQ226" s="134"/>
      <c r="SNR226" s="131"/>
      <c r="SNS226" s="131"/>
      <c r="SNT226" s="131"/>
      <c r="SNU226" s="132"/>
      <c r="SNW226" s="130"/>
      <c r="SNX226" s="134"/>
      <c r="SNY226" s="134"/>
      <c r="SNZ226" s="131"/>
      <c r="SOA226" s="131"/>
      <c r="SOB226" s="131"/>
      <c r="SOC226" s="132"/>
      <c r="SOE226" s="130"/>
      <c r="SOF226" s="134"/>
      <c r="SOG226" s="134"/>
      <c r="SOH226" s="131"/>
      <c r="SOI226" s="131"/>
      <c r="SOJ226" s="131"/>
      <c r="SOK226" s="132"/>
      <c r="SOM226" s="130"/>
      <c r="SON226" s="134"/>
      <c r="SOO226" s="134"/>
      <c r="SOP226" s="131"/>
      <c r="SOQ226" s="131"/>
      <c r="SOR226" s="131"/>
      <c r="SOS226" s="132"/>
      <c r="SOU226" s="130"/>
      <c r="SOV226" s="134"/>
      <c r="SOW226" s="134"/>
      <c r="SOX226" s="131"/>
      <c r="SOY226" s="131"/>
      <c r="SOZ226" s="131"/>
      <c r="SPA226" s="132"/>
      <c r="SPC226" s="130"/>
      <c r="SPD226" s="134"/>
      <c r="SPE226" s="134"/>
      <c r="SPF226" s="131"/>
      <c r="SPG226" s="131"/>
      <c r="SPH226" s="131"/>
      <c r="SPI226" s="132"/>
      <c r="SPK226" s="130"/>
      <c r="SPL226" s="134"/>
      <c r="SPM226" s="134"/>
      <c r="SPN226" s="131"/>
      <c r="SPO226" s="131"/>
      <c r="SPP226" s="131"/>
      <c r="SPQ226" s="132"/>
      <c r="SPS226" s="130"/>
      <c r="SPT226" s="134"/>
      <c r="SPU226" s="134"/>
      <c r="SPV226" s="131"/>
      <c r="SPW226" s="131"/>
      <c r="SPX226" s="131"/>
      <c r="SPY226" s="132"/>
      <c r="SQA226" s="130"/>
      <c r="SQB226" s="134"/>
      <c r="SQC226" s="134"/>
      <c r="SQD226" s="131"/>
      <c r="SQE226" s="131"/>
      <c r="SQF226" s="131"/>
      <c r="SQG226" s="132"/>
      <c r="SQI226" s="130"/>
      <c r="SQJ226" s="134"/>
      <c r="SQK226" s="134"/>
      <c r="SQL226" s="131"/>
      <c r="SQM226" s="131"/>
      <c r="SQN226" s="131"/>
      <c r="SQO226" s="132"/>
      <c r="SQQ226" s="130"/>
      <c r="SQR226" s="134"/>
      <c r="SQS226" s="134"/>
      <c r="SQT226" s="131"/>
      <c r="SQU226" s="131"/>
      <c r="SQV226" s="131"/>
      <c r="SQW226" s="132"/>
      <c r="SQY226" s="130"/>
      <c r="SQZ226" s="134"/>
      <c r="SRA226" s="134"/>
      <c r="SRB226" s="131"/>
      <c r="SRC226" s="131"/>
      <c r="SRD226" s="131"/>
      <c r="SRE226" s="132"/>
      <c r="SRG226" s="130"/>
      <c r="SRH226" s="134"/>
      <c r="SRI226" s="134"/>
      <c r="SRJ226" s="131"/>
      <c r="SRK226" s="131"/>
      <c r="SRL226" s="131"/>
      <c r="SRM226" s="132"/>
      <c r="SRO226" s="130"/>
      <c r="SRP226" s="134"/>
      <c r="SRQ226" s="134"/>
      <c r="SRR226" s="131"/>
      <c r="SRS226" s="131"/>
      <c r="SRT226" s="131"/>
      <c r="SRU226" s="132"/>
      <c r="SRW226" s="130"/>
      <c r="SRX226" s="134"/>
      <c r="SRY226" s="134"/>
      <c r="SRZ226" s="131"/>
      <c r="SSA226" s="131"/>
      <c r="SSB226" s="131"/>
      <c r="SSC226" s="132"/>
      <c r="SSE226" s="130"/>
      <c r="SSF226" s="134"/>
      <c r="SSG226" s="134"/>
      <c r="SSH226" s="131"/>
      <c r="SSI226" s="131"/>
      <c r="SSJ226" s="131"/>
      <c r="SSK226" s="132"/>
      <c r="SSM226" s="130"/>
      <c r="SSN226" s="134"/>
      <c r="SSO226" s="134"/>
      <c r="SSP226" s="131"/>
      <c r="SSQ226" s="131"/>
      <c r="SSR226" s="131"/>
      <c r="SSS226" s="132"/>
      <c r="SSU226" s="130"/>
      <c r="SSV226" s="134"/>
      <c r="SSW226" s="134"/>
      <c r="SSX226" s="131"/>
      <c r="SSY226" s="131"/>
      <c r="SSZ226" s="131"/>
      <c r="STA226" s="132"/>
      <c r="STC226" s="130"/>
      <c r="STD226" s="134"/>
      <c r="STE226" s="134"/>
      <c r="STF226" s="131"/>
      <c r="STG226" s="131"/>
      <c r="STH226" s="131"/>
      <c r="STI226" s="132"/>
      <c r="STK226" s="130"/>
      <c r="STL226" s="134"/>
      <c r="STM226" s="134"/>
      <c r="STN226" s="131"/>
      <c r="STO226" s="131"/>
      <c r="STP226" s="131"/>
      <c r="STQ226" s="132"/>
      <c r="STS226" s="130"/>
      <c r="STT226" s="134"/>
      <c r="STU226" s="134"/>
      <c r="STV226" s="131"/>
      <c r="STW226" s="131"/>
      <c r="STX226" s="131"/>
      <c r="STY226" s="132"/>
      <c r="SUA226" s="130"/>
      <c r="SUB226" s="134"/>
      <c r="SUC226" s="134"/>
      <c r="SUD226" s="131"/>
      <c r="SUE226" s="131"/>
      <c r="SUF226" s="131"/>
      <c r="SUG226" s="132"/>
      <c r="SUI226" s="130"/>
      <c r="SUJ226" s="134"/>
      <c r="SUK226" s="134"/>
      <c r="SUL226" s="131"/>
      <c r="SUM226" s="131"/>
      <c r="SUN226" s="131"/>
      <c r="SUO226" s="132"/>
      <c r="SUQ226" s="130"/>
      <c r="SUR226" s="134"/>
      <c r="SUS226" s="134"/>
      <c r="SUT226" s="131"/>
      <c r="SUU226" s="131"/>
      <c r="SUV226" s="131"/>
      <c r="SUW226" s="132"/>
      <c r="SUY226" s="130"/>
      <c r="SUZ226" s="134"/>
      <c r="SVA226" s="134"/>
      <c r="SVB226" s="131"/>
      <c r="SVC226" s="131"/>
      <c r="SVD226" s="131"/>
      <c r="SVE226" s="132"/>
      <c r="SVG226" s="130"/>
      <c r="SVH226" s="134"/>
      <c r="SVI226" s="134"/>
      <c r="SVJ226" s="131"/>
      <c r="SVK226" s="131"/>
      <c r="SVL226" s="131"/>
      <c r="SVM226" s="132"/>
      <c r="SVO226" s="130"/>
      <c r="SVP226" s="134"/>
      <c r="SVQ226" s="134"/>
      <c r="SVR226" s="131"/>
      <c r="SVS226" s="131"/>
      <c r="SVT226" s="131"/>
      <c r="SVU226" s="132"/>
      <c r="SVW226" s="130"/>
      <c r="SVX226" s="134"/>
      <c r="SVY226" s="134"/>
      <c r="SVZ226" s="131"/>
      <c r="SWA226" s="131"/>
      <c r="SWB226" s="131"/>
      <c r="SWC226" s="132"/>
      <c r="SWE226" s="130"/>
      <c r="SWF226" s="134"/>
      <c r="SWG226" s="134"/>
      <c r="SWH226" s="131"/>
      <c r="SWI226" s="131"/>
      <c r="SWJ226" s="131"/>
      <c r="SWK226" s="132"/>
      <c r="SWM226" s="130"/>
      <c r="SWN226" s="134"/>
      <c r="SWO226" s="134"/>
      <c r="SWP226" s="131"/>
      <c r="SWQ226" s="131"/>
      <c r="SWR226" s="131"/>
      <c r="SWS226" s="132"/>
      <c r="SWU226" s="130"/>
      <c r="SWV226" s="134"/>
      <c r="SWW226" s="134"/>
      <c r="SWX226" s="131"/>
      <c r="SWY226" s="131"/>
      <c r="SWZ226" s="131"/>
      <c r="SXA226" s="132"/>
      <c r="SXC226" s="130"/>
      <c r="SXD226" s="134"/>
      <c r="SXE226" s="134"/>
      <c r="SXF226" s="131"/>
      <c r="SXG226" s="131"/>
      <c r="SXH226" s="131"/>
      <c r="SXI226" s="132"/>
      <c r="SXK226" s="130"/>
      <c r="SXL226" s="134"/>
      <c r="SXM226" s="134"/>
      <c r="SXN226" s="131"/>
      <c r="SXO226" s="131"/>
      <c r="SXP226" s="131"/>
      <c r="SXQ226" s="132"/>
      <c r="SXS226" s="130"/>
      <c r="SXT226" s="134"/>
      <c r="SXU226" s="134"/>
      <c r="SXV226" s="131"/>
      <c r="SXW226" s="131"/>
      <c r="SXX226" s="131"/>
      <c r="SXY226" s="132"/>
      <c r="SYA226" s="130"/>
      <c r="SYB226" s="134"/>
      <c r="SYC226" s="134"/>
      <c r="SYD226" s="131"/>
      <c r="SYE226" s="131"/>
      <c r="SYF226" s="131"/>
      <c r="SYG226" s="132"/>
      <c r="SYI226" s="130"/>
      <c r="SYJ226" s="134"/>
      <c r="SYK226" s="134"/>
      <c r="SYL226" s="131"/>
      <c r="SYM226" s="131"/>
      <c r="SYN226" s="131"/>
      <c r="SYO226" s="132"/>
      <c r="SYQ226" s="130"/>
      <c r="SYR226" s="134"/>
      <c r="SYS226" s="134"/>
      <c r="SYT226" s="131"/>
      <c r="SYU226" s="131"/>
      <c r="SYV226" s="131"/>
      <c r="SYW226" s="132"/>
      <c r="SYY226" s="130"/>
      <c r="SYZ226" s="134"/>
      <c r="SZA226" s="134"/>
      <c r="SZB226" s="131"/>
      <c r="SZC226" s="131"/>
      <c r="SZD226" s="131"/>
      <c r="SZE226" s="132"/>
      <c r="SZG226" s="130"/>
      <c r="SZH226" s="134"/>
      <c r="SZI226" s="134"/>
      <c r="SZJ226" s="131"/>
      <c r="SZK226" s="131"/>
      <c r="SZL226" s="131"/>
      <c r="SZM226" s="132"/>
      <c r="SZO226" s="130"/>
      <c r="SZP226" s="134"/>
      <c r="SZQ226" s="134"/>
      <c r="SZR226" s="131"/>
      <c r="SZS226" s="131"/>
      <c r="SZT226" s="131"/>
      <c r="SZU226" s="132"/>
      <c r="SZW226" s="130"/>
      <c r="SZX226" s="134"/>
      <c r="SZY226" s="134"/>
      <c r="SZZ226" s="131"/>
      <c r="TAA226" s="131"/>
      <c r="TAB226" s="131"/>
      <c r="TAC226" s="132"/>
      <c r="TAE226" s="130"/>
      <c r="TAF226" s="134"/>
      <c r="TAG226" s="134"/>
      <c r="TAH226" s="131"/>
      <c r="TAI226" s="131"/>
      <c r="TAJ226" s="131"/>
      <c r="TAK226" s="132"/>
      <c r="TAM226" s="130"/>
      <c r="TAN226" s="134"/>
      <c r="TAO226" s="134"/>
      <c r="TAP226" s="131"/>
      <c r="TAQ226" s="131"/>
      <c r="TAR226" s="131"/>
      <c r="TAS226" s="132"/>
      <c r="TAU226" s="130"/>
      <c r="TAV226" s="134"/>
      <c r="TAW226" s="134"/>
      <c r="TAX226" s="131"/>
      <c r="TAY226" s="131"/>
      <c r="TAZ226" s="131"/>
      <c r="TBA226" s="132"/>
      <c r="TBC226" s="130"/>
      <c r="TBD226" s="134"/>
      <c r="TBE226" s="134"/>
      <c r="TBF226" s="131"/>
      <c r="TBG226" s="131"/>
      <c r="TBH226" s="131"/>
      <c r="TBI226" s="132"/>
      <c r="TBK226" s="130"/>
      <c r="TBL226" s="134"/>
      <c r="TBM226" s="134"/>
      <c r="TBN226" s="131"/>
      <c r="TBO226" s="131"/>
      <c r="TBP226" s="131"/>
      <c r="TBQ226" s="132"/>
      <c r="TBS226" s="130"/>
      <c r="TBT226" s="134"/>
      <c r="TBU226" s="134"/>
      <c r="TBV226" s="131"/>
      <c r="TBW226" s="131"/>
      <c r="TBX226" s="131"/>
      <c r="TBY226" s="132"/>
      <c r="TCA226" s="130"/>
      <c r="TCB226" s="134"/>
      <c r="TCC226" s="134"/>
      <c r="TCD226" s="131"/>
      <c r="TCE226" s="131"/>
      <c r="TCF226" s="131"/>
      <c r="TCG226" s="132"/>
      <c r="TCI226" s="130"/>
      <c r="TCJ226" s="134"/>
      <c r="TCK226" s="134"/>
      <c r="TCL226" s="131"/>
      <c r="TCM226" s="131"/>
      <c r="TCN226" s="131"/>
      <c r="TCO226" s="132"/>
      <c r="TCQ226" s="130"/>
      <c r="TCR226" s="134"/>
      <c r="TCS226" s="134"/>
      <c r="TCT226" s="131"/>
      <c r="TCU226" s="131"/>
      <c r="TCV226" s="131"/>
      <c r="TCW226" s="132"/>
      <c r="TCY226" s="130"/>
      <c r="TCZ226" s="134"/>
      <c r="TDA226" s="134"/>
      <c r="TDB226" s="131"/>
      <c r="TDC226" s="131"/>
      <c r="TDD226" s="131"/>
      <c r="TDE226" s="132"/>
      <c r="TDG226" s="130"/>
      <c r="TDH226" s="134"/>
      <c r="TDI226" s="134"/>
      <c r="TDJ226" s="131"/>
      <c r="TDK226" s="131"/>
      <c r="TDL226" s="131"/>
      <c r="TDM226" s="132"/>
      <c r="TDO226" s="130"/>
      <c r="TDP226" s="134"/>
      <c r="TDQ226" s="134"/>
      <c r="TDR226" s="131"/>
      <c r="TDS226" s="131"/>
      <c r="TDT226" s="131"/>
      <c r="TDU226" s="132"/>
      <c r="TDW226" s="130"/>
      <c r="TDX226" s="134"/>
      <c r="TDY226" s="134"/>
      <c r="TDZ226" s="131"/>
      <c r="TEA226" s="131"/>
      <c r="TEB226" s="131"/>
      <c r="TEC226" s="132"/>
      <c r="TEE226" s="130"/>
      <c r="TEF226" s="134"/>
      <c r="TEG226" s="134"/>
      <c r="TEH226" s="131"/>
      <c r="TEI226" s="131"/>
      <c r="TEJ226" s="131"/>
      <c r="TEK226" s="132"/>
      <c r="TEM226" s="130"/>
      <c r="TEN226" s="134"/>
      <c r="TEO226" s="134"/>
      <c r="TEP226" s="131"/>
      <c r="TEQ226" s="131"/>
      <c r="TER226" s="131"/>
      <c r="TES226" s="132"/>
      <c r="TEU226" s="130"/>
      <c r="TEV226" s="134"/>
      <c r="TEW226" s="134"/>
      <c r="TEX226" s="131"/>
      <c r="TEY226" s="131"/>
      <c r="TEZ226" s="131"/>
      <c r="TFA226" s="132"/>
      <c r="TFC226" s="130"/>
      <c r="TFD226" s="134"/>
      <c r="TFE226" s="134"/>
      <c r="TFF226" s="131"/>
      <c r="TFG226" s="131"/>
      <c r="TFH226" s="131"/>
      <c r="TFI226" s="132"/>
      <c r="TFK226" s="130"/>
      <c r="TFL226" s="134"/>
      <c r="TFM226" s="134"/>
      <c r="TFN226" s="131"/>
      <c r="TFO226" s="131"/>
      <c r="TFP226" s="131"/>
      <c r="TFQ226" s="132"/>
      <c r="TFS226" s="130"/>
      <c r="TFT226" s="134"/>
      <c r="TFU226" s="134"/>
      <c r="TFV226" s="131"/>
      <c r="TFW226" s="131"/>
      <c r="TFX226" s="131"/>
      <c r="TFY226" s="132"/>
      <c r="TGA226" s="130"/>
      <c r="TGB226" s="134"/>
      <c r="TGC226" s="134"/>
      <c r="TGD226" s="131"/>
      <c r="TGE226" s="131"/>
      <c r="TGF226" s="131"/>
      <c r="TGG226" s="132"/>
      <c r="TGI226" s="130"/>
      <c r="TGJ226" s="134"/>
      <c r="TGK226" s="134"/>
      <c r="TGL226" s="131"/>
      <c r="TGM226" s="131"/>
      <c r="TGN226" s="131"/>
      <c r="TGO226" s="132"/>
      <c r="TGQ226" s="130"/>
      <c r="TGR226" s="134"/>
      <c r="TGS226" s="134"/>
      <c r="TGT226" s="131"/>
      <c r="TGU226" s="131"/>
      <c r="TGV226" s="131"/>
      <c r="TGW226" s="132"/>
      <c r="TGY226" s="130"/>
      <c r="TGZ226" s="134"/>
      <c r="THA226" s="134"/>
      <c r="THB226" s="131"/>
      <c r="THC226" s="131"/>
      <c r="THD226" s="131"/>
      <c r="THE226" s="132"/>
      <c r="THG226" s="130"/>
      <c r="THH226" s="134"/>
      <c r="THI226" s="134"/>
      <c r="THJ226" s="131"/>
      <c r="THK226" s="131"/>
      <c r="THL226" s="131"/>
      <c r="THM226" s="132"/>
      <c r="THO226" s="130"/>
      <c r="THP226" s="134"/>
      <c r="THQ226" s="134"/>
      <c r="THR226" s="131"/>
      <c r="THS226" s="131"/>
      <c r="THT226" s="131"/>
      <c r="THU226" s="132"/>
      <c r="THW226" s="130"/>
      <c r="THX226" s="134"/>
      <c r="THY226" s="134"/>
      <c r="THZ226" s="131"/>
      <c r="TIA226" s="131"/>
      <c r="TIB226" s="131"/>
      <c r="TIC226" s="132"/>
      <c r="TIE226" s="130"/>
      <c r="TIF226" s="134"/>
      <c r="TIG226" s="134"/>
      <c r="TIH226" s="131"/>
      <c r="TII226" s="131"/>
      <c r="TIJ226" s="131"/>
      <c r="TIK226" s="132"/>
      <c r="TIM226" s="130"/>
      <c r="TIN226" s="134"/>
      <c r="TIO226" s="134"/>
      <c r="TIP226" s="131"/>
      <c r="TIQ226" s="131"/>
      <c r="TIR226" s="131"/>
      <c r="TIS226" s="132"/>
      <c r="TIU226" s="130"/>
      <c r="TIV226" s="134"/>
      <c r="TIW226" s="134"/>
      <c r="TIX226" s="131"/>
      <c r="TIY226" s="131"/>
      <c r="TIZ226" s="131"/>
      <c r="TJA226" s="132"/>
      <c r="TJC226" s="130"/>
      <c r="TJD226" s="134"/>
      <c r="TJE226" s="134"/>
      <c r="TJF226" s="131"/>
      <c r="TJG226" s="131"/>
      <c r="TJH226" s="131"/>
      <c r="TJI226" s="132"/>
      <c r="TJK226" s="130"/>
      <c r="TJL226" s="134"/>
      <c r="TJM226" s="134"/>
      <c r="TJN226" s="131"/>
      <c r="TJO226" s="131"/>
      <c r="TJP226" s="131"/>
      <c r="TJQ226" s="132"/>
      <c r="TJS226" s="130"/>
      <c r="TJT226" s="134"/>
      <c r="TJU226" s="134"/>
      <c r="TJV226" s="131"/>
      <c r="TJW226" s="131"/>
      <c r="TJX226" s="131"/>
      <c r="TJY226" s="132"/>
      <c r="TKA226" s="130"/>
      <c r="TKB226" s="134"/>
      <c r="TKC226" s="134"/>
      <c r="TKD226" s="131"/>
      <c r="TKE226" s="131"/>
      <c r="TKF226" s="131"/>
      <c r="TKG226" s="132"/>
      <c r="TKI226" s="130"/>
      <c r="TKJ226" s="134"/>
      <c r="TKK226" s="134"/>
      <c r="TKL226" s="131"/>
      <c r="TKM226" s="131"/>
      <c r="TKN226" s="131"/>
      <c r="TKO226" s="132"/>
      <c r="TKQ226" s="130"/>
      <c r="TKR226" s="134"/>
      <c r="TKS226" s="134"/>
      <c r="TKT226" s="131"/>
      <c r="TKU226" s="131"/>
      <c r="TKV226" s="131"/>
      <c r="TKW226" s="132"/>
      <c r="TKY226" s="130"/>
      <c r="TKZ226" s="134"/>
      <c r="TLA226" s="134"/>
      <c r="TLB226" s="131"/>
      <c r="TLC226" s="131"/>
      <c r="TLD226" s="131"/>
      <c r="TLE226" s="132"/>
      <c r="TLG226" s="130"/>
      <c r="TLH226" s="134"/>
      <c r="TLI226" s="134"/>
      <c r="TLJ226" s="131"/>
      <c r="TLK226" s="131"/>
      <c r="TLL226" s="131"/>
      <c r="TLM226" s="132"/>
      <c r="TLO226" s="130"/>
      <c r="TLP226" s="134"/>
      <c r="TLQ226" s="134"/>
      <c r="TLR226" s="131"/>
      <c r="TLS226" s="131"/>
      <c r="TLT226" s="131"/>
      <c r="TLU226" s="132"/>
      <c r="TLW226" s="130"/>
      <c r="TLX226" s="134"/>
      <c r="TLY226" s="134"/>
      <c r="TLZ226" s="131"/>
      <c r="TMA226" s="131"/>
      <c r="TMB226" s="131"/>
      <c r="TMC226" s="132"/>
      <c r="TME226" s="130"/>
      <c r="TMF226" s="134"/>
      <c r="TMG226" s="134"/>
      <c r="TMH226" s="131"/>
      <c r="TMI226" s="131"/>
      <c r="TMJ226" s="131"/>
      <c r="TMK226" s="132"/>
      <c r="TMM226" s="130"/>
      <c r="TMN226" s="134"/>
      <c r="TMO226" s="134"/>
      <c r="TMP226" s="131"/>
      <c r="TMQ226" s="131"/>
      <c r="TMR226" s="131"/>
      <c r="TMS226" s="132"/>
      <c r="TMU226" s="130"/>
      <c r="TMV226" s="134"/>
      <c r="TMW226" s="134"/>
      <c r="TMX226" s="131"/>
      <c r="TMY226" s="131"/>
      <c r="TMZ226" s="131"/>
      <c r="TNA226" s="132"/>
      <c r="TNC226" s="130"/>
      <c r="TND226" s="134"/>
      <c r="TNE226" s="134"/>
      <c r="TNF226" s="131"/>
      <c r="TNG226" s="131"/>
      <c r="TNH226" s="131"/>
      <c r="TNI226" s="132"/>
      <c r="TNK226" s="130"/>
      <c r="TNL226" s="134"/>
      <c r="TNM226" s="134"/>
      <c r="TNN226" s="131"/>
      <c r="TNO226" s="131"/>
      <c r="TNP226" s="131"/>
      <c r="TNQ226" s="132"/>
      <c r="TNS226" s="130"/>
      <c r="TNT226" s="134"/>
      <c r="TNU226" s="134"/>
      <c r="TNV226" s="131"/>
      <c r="TNW226" s="131"/>
      <c r="TNX226" s="131"/>
      <c r="TNY226" s="132"/>
      <c r="TOA226" s="130"/>
      <c r="TOB226" s="134"/>
      <c r="TOC226" s="134"/>
      <c r="TOD226" s="131"/>
      <c r="TOE226" s="131"/>
      <c r="TOF226" s="131"/>
      <c r="TOG226" s="132"/>
      <c r="TOI226" s="130"/>
      <c r="TOJ226" s="134"/>
      <c r="TOK226" s="134"/>
      <c r="TOL226" s="131"/>
      <c r="TOM226" s="131"/>
      <c r="TON226" s="131"/>
      <c r="TOO226" s="132"/>
      <c r="TOQ226" s="130"/>
      <c r="TOR226" s="134"/>
      <c r="TOS226" s="134"/>
      <c r="TOT226" s="131"/>
      <c r="TOU226" s="131"/>
      <c r="TOV226" s="131"/>
      <c r="TOW226" s="132"/>
      <c r="TOY226" s="130"/>
      <c r="TOZ226" s="134"/>
      <c r="TPA226" s="134"/>
      <c r="TPB226" s="131"/>
      <c r="TPC226" s="131"/>
      <c r="TPD226" s="131"/>
      <c r="TPE226" s="132"/>
      <c r="TPG226" s="130"/>
      <c r="TPH226" s="134"/>
      <c r="TPI226" s="134"/>
      <c r="TPJ226" s="131"/>
      <c r="TPK226" s="131"/>
      <c r="TPL226" s="131"/>
      <c r="TPM226" s="132"/>
      <c r="TPO226" s="130"/>
      <c r="TPP226" s="134"/>
      <c r="TPQ226" s="134"/>
      <c r="TPR226" s="131"/>
      <c r="TPS226" s="131"/>
      <c r="TPT226" s="131"/>
      <c r="TPU226" s="132"/>
      <c r="TPW226" s="130"/>
      <c r="TPX226" s="134"/>
      <c r="TPY226" s="134"/>
      <c r="TPZ226" s="131"/>
      <c r="TQA226" s="131"/>
      <c r="TQB226" s="131"/>
      <c r="TQC226" s="132"/>
      <c r="TQE226" s="130"/>
      <c r="TQF226" s="134"/>
      <c r="TQG226" s="134"/>
      <c r="TQH226" s="131"/>
      <c r="TQI226" s="131"/>
      <c r="TQJ226" s="131"/>
      <c r="TQK226" s="132"/>
      <c r="TQM226" s="130"/>
      <c r="TQN226" s="134"/>
      <c r="TQO226" s="134"/>
      <c r="TQP226" s="131"/>
      <c r="TQQ226" s="131"/>
      <c r="TQR226" s="131"/>
      <c r="TQS226" s="132"/>
      <c r="TQU226" s="130"/>
      <c r="TQV226" s="134"/>
      <c r="TQW226" s="134"/>
      <c r="TQX226" s="131"/>
      <c r="TQY226" s="131"/>
      <c r="TQZ226" s="131"/>
      <c r="TRA226" s="132"/>
      <c r="TRC226" s="130"/>
      <c r="TRD226" s="134"/>
      <c r="TRE226" s="134"/>
      <c r="TRF226" s="131"/>
      <c r="TRG226" s="131"/>
      <c r="TRH226" s="131"/>
      <c r="TRI226" s="132"/>
      <c r="TRK226" s="130"/>
      <c r="TRL226" s="134"/>
      <c r="TRM226" s="134"/>
      <c r="TRN226" s="131"/>
      <c r="TRO226" s="131"/>
      <c r="TRP226" s="131"/>
      <c r="TRQ226" s="132"/>
      <c r="TRS226" s="130"/>
      <c r="TRT226" s="134"/>
      <c r="TRU226" s="134"/>
      <c r="TRV226" s="131"/>
      <c r="TRW226" s="131"/>
      <c r="TRX226" s="131"/>
      <c r="TRY226" s="132"/>
      <c r="TSA226" s="130"/>
      <c r="TSB226" s="134"/>
      <c r="TSC226" s="134"/>
      <c r="TSD226" s="131"/>
      <c r="TSE226" s="131"/>
      <c r="TSF226" s="131"/>
      <c r="TSG226" s="132"/>
      <c r="TSI226" s="130"/>
      <c r="TSJ226" s="134"/>
      <c r="TSK226" s="134"/>
      <c r="TSL226" s="131"/>
      <c r="TSM226" s="131"/>
      <c r="TSN226" s="131"/>
      <c r="TSO226" s="132"/>
      <c r="TSQ226" s="130"/>
      <c r="TSR226" s="134"/>
      <c r="TSS226" s="134"/>
      <c r="TST226" s="131"/>
      <c r="TSU226" s="131"/>
      <c r="TSV226" s="131"/>
      <c r="TSW226" s="132"/>
      <c r="TSY226" s="130"/>
      <c r="TSZ226" s="134"/>
      <c r="TTA226" s="134"/>
      <c r="TTB226" s="131"/>
      <c r="TTC226" s="131"/>
      <c r="TTD226" s="131"/>
      <c r="TTE226" s="132"/>
      <c r="TTG226" s="130"/>
      <c r="TTH226" s="134"/>
      <c r="TTI226" s="134"/>
      <c r="TTJ226" s="131"/>
      <c r="TTK226" s="131"/>
      <c r="TTL226" s="131"/>
      <c r="TTM226" s="132"/>
      <c r="TTO226" s="130"/>
      <c r="TTP226" s="134"/>
      <c r="TTQ226" s="134"/>
      <c r="TTR226" s="131"/>
      <c r="TTS226" s="131"/>
      <c r="TTT226" s="131"/>
      <c r="TTU226" s="132"/>
      <c r="TTW226" s="130"/>
      <c r="TTX226" s="134"/>
      <c r="TTY226" s="134"/>
      <c r="TTZ226" s="131"/>
      <c r="TUA226" s="131"/>
      <c r="TUB226" s="131"/>
      <c r="TUC226" s="132"/>
      <c r="TUE226" s="130"/>
      <c r="TUF226" s="134"/>
      <c r="TUG226" s="134"/>
      <c r="TUH226" s="131"/>
      <c r="TUI226" s="131"/>
      <c r="TUJ226" s="131"/>
      <c r="TUK226" s="132"/>
      <c r="TUM226" s="130"/>
      <c r="TUN226" s="134"/>
      <c r="TUO226" s="134"/>
      <c r="TUP226" s="131"/>
      <c r="TUQ226" s="131"/>
      <c r="TUR226" s="131"/>
      <c r="TUS226" s="132"/>
      <c r="TUU226" s="130"/>
      <c r="TUV226" s="134"/>
      <c r="TUW226" s="134"/>
      <c r="TUX226" s="131"/>
      <c r="TUY226" s="131"/>
      <c r="TUZ226" s="131"/>
      <c r="TVA226" s="132"/>
      <c r="TVC226" s="130"/>
      <c r="TVD226" s="134"/>
      <c r="TVE226" s="134"/>
      <c r="TVF226" s="131"/>
      <c r="TVG226" s="131"/>
      <c r="TVH226" s="131"/>
      <c r="TVI226" s="132"/>
      <c r="TVK226" s="130"/>
      <c r="TVL226" s="134"/>
      <c r="TVM226" s="134"/>
      <c r="TVN226" s="131"/>
      <c r="TVO226" s="131"/>
      <c r="TVP226" s="131"/>
      <c r="TVQ226" s="132"/>
      <c r="TVS226" s="130"/>
      <c r="TVT226" s="134"/>
      <c r="TVU226" s="134"/>
      <c r="TVV226" s="131"/>
      <c r="TVW226" s="131"/>
      <c r="TVX226" s="131"/>
      <c r="TVY226" s="132"/>
      <c r="TWA226" s="130"/>
      <c r="TWB226" s="134"/>
      <c r="TWC226" s="134"/>
      <c r="TWD226" s="131"/>
      <c r="TWE226" s="131"/>
      <c r="TWF226" s="131"/>
      <c r="TWG226" s="132"/>
      <c r="TWI226" s="130"/>
      <c r="TWJ226" s="134"/>
      <c r="TWK226" s="134"/>
      <c r="TWL226" s="131"/>
      <c r="TWM226" s="131"/>
      <c r="TWN226" s="131"/>
      <c r="TWO226" s="132"/>
      <c r="TWQ226" s="130"/>
      <c r="TWR226" s="134"/>
      <c r="TWS226" s="134"/>
      <c r="TWT226" s="131"/>
      <c r="TWU226" s="131"/>
      <c r="TWV226" s="131"/>
      <c r="TWW226" s="132"/>
      <c r="TWY226" s="130"/>
      <c r="TWZ226" s="134"/>
      <c r="TXA226" s="134"/>
      <c r="TXB226" s="131"/>
      <c r="TXC226" s="131"/>
      <c r="TXD226" s="131"/>
      <c r="TXE226" s="132"/>
      <c r="TXG226" s="130"/>
      <c r="TXH226" s="134"/>
      <c r="TXI226" s="134"/>
      <c r="TXJ226" s="131"/>
      <c r="TXK226" s="131"/>
      <c r="TXL226" s="131"/>
      <c r="TXM226" s="132"/>
      <c r="TXO226" s="130"/>
      <c r="TXP226" s="134"/>
      <c r="TXQ226" s="134"/>
      <c r="TXR226" s="131"/>
      <c r="TXS226" s="131"/>
      <c r="TXT226" s="131"/>
      <c r="TXU226" s="132"/>
      <c r="TXW226" s="130"/>
      <c r="TXX226" s="134"/>
      <c r="TXY226" s="134"/>
      <c r="TXZ226" s="131"/>
      <c r="TYA226" s="131"/>
      <c r="TYB226" s="131"/>
      <c r="TYC226" s="132"/>
      <c r="TYE226" s="130"/>
      <c r="TYF226" s="134"/>
      <c r="TYG226" s="134"/>
      <c r="TYH226" s="131"/>
      <c r="TYI226" s="131"/>
      <c r="TYJ226" s="131"/>
      <c r="TYK226" s="132"/>
      <c r="TYM226" s="130"/>
      <c r="TYN226" s="134"/>
      <c r="TYO226" s="134"/>
      <c r="TYP226" s="131"/>
      <c r="TYQ226" s="131"/>
      <c r="TYR226" s="131"/>
      <c r="TYS226" s="132"/>
      <c r="TYU226" s="130"/>
      <c r="TYV226" s="134"/>
      <c r="TYW226" s="134"/>
      <c r="TYX226" s="131"/>
      <c r="TYY226" s="131"/>
      <c r="TYZ226" s="131"/>
      <c r="TZA226" s="132"/>
      <c r="TZC226" s="130"/>
      <c r="TZD226" s="134"/>
      <c r="TZE226" s="134"/>
      <c r="TZF226" s="131"/>
      <c r="TZG226" s="131"/>
      <c r="TZH226" s="131"/>
      <c r="TZI226" s="132"/>
      <c r="TZK226" s="130"/>
      <c r="TZL226" s="134"/>
      <c r="TZM226" s="134"/>
      <c r="TZN226" s="131"/>
      <c r="TZO226" s="131"/>
      <c r="TZP226" s="131"/>
      <c r="TZQ226" s="132"/>
      <c r="TZS226" s="130"/>
      <c r="TZT226" s="134"/>
      <c r="TZU226" s="134"/>
      <c r="TZV226" s="131"/>
      <c r="TZW226" s="131"/>
      <c r="TZX226" s="131"/>
      <c r="TZY226" s="132"/>
      <c r="UAA226" s="130"/>
      <c r="UAB226" s="134"/>
      <c r="UAC226" s="134"/>
      <c r="UAD226" s="131"/>
      <c r="UAE226" s="131"/>
      <c r="UAF226" s="131"/>
      <c r="UAG226" s="132"/>
      <c r="UAI226" s="130"/>
      <c r="UAJ226" s="134"/>
      <c r="UAK226" s="134"/>
      <c r="UAL226" s="131"/>
      <c r="UAM226" s="131"/>
      <c r="UAN226" s="131"/>
      <c r="UAO226" s="132"/>
      <c r="UAQ226" s="130"/>
      <c r="UAR226" s="134"/>
      <c r="UAS226" s="134"/>
      <c r="UAT226" s="131"/>
      <c r="UAU226" s="131"/>
      <c r="UAV226" s="131"/>
      <c r="UAW226" s="132"/>
      <c r="UAY226" s="130"/>
      <c r="UAZ226" s="134"/>
      <c r="UBA226" s="134"/>
      <c r="UBB226" s="131"/>
      <c r="UBC226" s="131"/>
      <c r="UBD226" s="131"/>
      <c r="UBE226" s="132"/>
      <c r="UBG226" s="130"/>
      <c r="UBH226" s="134"/>
      <c r="UBI226" s="134"/>
      <c r="UBJ226" s="131"/>
      <c r="UBK226" s="131"/>
      <c r="UBL226" s="131"/>
      <c r="UBM226" s="132"/>
      <c r="UBO226" s="130"/>
      <c r="UBP226" s="134"/>
      <c r="UBQ226" s="134"/>
      <c r="UBR226" s="131"/>
      <c r="UBS226" s="131"/>
      <c r="UBT226" s="131"/>
      <c r="UBU226" s="132"/>
      <c r="UBW226" s="130"/>
      <c r="UBX226" s="134"/>
      <c r="UBY226" s="134"/>
      <c r="UBZ226" s="131"/>
      <c r="UCA226" s="131"/>
      <c r="UCB226" s="131"/>
      <c r="UCC226" s="132"/>
      <c r="UCE226" s="130"/>
      <c r="UCF226" s="134"/>
      <c r="UCG226" s="134"/>
      <c r="UCH226" s="131"/>
      <c r="UCI226" s="131"/>
      <c r="UCJ226" s="131"/>
      <c r="UCK226" s="132"/>
      <c r="UCM226" s="130"/>
      <c r="UCN226" s="134"/>
      <c r="UCO226" s="134"/>
      <c r="UCP226" s="131"/>
      <c r="UCQ226" s="131"/>
      <c r="UCR226" s="131"/>
      <c r="UCS226" s="132"/>
      <c r="UCU226" s="130"/>
      <c r="UCV226" s="134"/>
      <c r="UCW226" s="134"/>
      <c r="UCX226" s="131"/>
      <c r="UCY226" s="131"/>
      <c r="UCZ226" s="131"/>
      <c r="UDA226" s="132"/>
      <c r="UDC226" s="130"/>
      <c r="UDD226" s="134"/>
      <c r="UDE226" s="134"/>
      <c r="UDF226" s="131"/>
      <c r="UDG226" s="131"/>
      <c r="UDH226" s="131"/>
      <c r="UDI226" s="132"/>
      <c r="UDK226" s="130"/>
      <c r="UDL226" s="134"/>
      <c r="UDM226" s="134"/>
      <c r="UDN226" s="131"/>
      <c r="UDO226" s="131"/>
      <c r="UDP226" s="131"/>
      <c r="UDQ226" s="132"/>
      <c r="UDS226" s="130"/>
      <c r="UDT226" s="134"/>
      <c r="UDU226" s="134"/>
      <c r="UDV226" s="131"/>
      <c r="UDW226" s="131"/>
      <c r="UDX226" s="131"/>
      <c r="UDY226" s="132"/>
      <c r="UEA226" s="130"/>
      <c r="UEB226" s="134"/>
      <c r="UEC226" s="134"/>
      <c r="UED226" s="131"/>
      <c r="UEE226" s="131"/>
      <c r="UEF226" s="131"/>
      <c r="UEG226" s="132"/>
      <c r="UEI226" s="130"/>
      <c r="UEJ226" s="134"/>
      <c r="UEK226" s="134"/>
      <c r="UEL226" s="131"/>
      <c r="UEM226" s="131"/>
      <c r="UEN226" s="131"/>
      <c r="UEO226" s="132"/>
      <c r="UEQ226" s="130"/>
      <c r="UER226" s="134"/>
      <c r="UES226" s="134"/>
      <c r="UET226" s="131"/>
      <c r="UEU226" s="131"/>
      <c r="UEV226" s="131"/>
      <c r="UEW226" s="132"/>
      <c r="UEY226" s="130"/>
      <c r="UEZ226" s="134"/>
      <c r="UFA226" s="134"/>
      <c r="UFB226" s="131"/>
      <c r="UFC226" s="131"/>
      <c r="UFD226" s="131"/>
      <c r="UFE226" s="132"/>
      <c r="UFG226" s="130"/>
      <c r="UFH226" s="134"/>
      <c r="UFI226" s="134"/>
      <c r="UFJ226" s="131"/>
      <c r="UFK226" s="131"/>
      <c r="UFL226" s="131"/>
      <c r="UFM226" s="132"/>
      <c r="UFO226" s="130"/>
      <c r="UFP226" s="134"/>
      <c r="UFQ226" s="134"/>
      <c r="UFR226" s="131"/>
      <c r="UFS226" s="131"/>
      <c r="UFT226" s="131"/>
      <c r="UFU226" s="132"/>
      <c r="UFW226" s="130"/>
      <c r="UFX226" s="134"/>
      <c r="UFY226" s="134"/>
      <c r="UFZ226" s="131"/>
      <c r="UGA226" s="131"/>
      <c r="UGB226" s="131"/>
      <c r="UGC226" s="132"/>
      <c r="UGE226" s="130"/>
      <c r="UGF226" s="134"/>
      <c r="UGG226" s="134"/>
      <c r="UGH226" s="131"/>
      <c r="UGI226" s="131"/>
      <c r="UGJ226" s="131"/>
      <c r="UGK226" s="132"/>
      <c r="UGM226" s="130"/>
      <c r="UGN226" s="134"/>
      <c r="UGO226" s="134"/>
      <c r="UGP226" s="131"/>
      <c r="UGQ226" s="131"/>
      <c r="UGR226" s="131"/>
      <c r="UGS226" s="132"/>
      <c r="UGU226" s="130"/>
      <c r="UGV226" s="134"/>
      <c r="UGW226" s="134"/>
      <c r="UGX226" s="131"/>
      <c r="UGY226" s="131"/>
      <c r="UGZ226" s="131"/>
      <c r="UHA226" s="132"/>
      <c r="UHC226" s="130"/>
      <c r="UHD226" s="134"/>
      <c r="UHE226" s="134"/>
      <c r="UHF226" s="131"/>
      <c r="UHG226" s="131"/>
      <c r="UHH226" s="131"/>
      <c r="UHI226" s="132"/>
      <c r="UHK226" s="130"/>
      <c r="UHL226" s="134"/>
      <c r="UHM226" s="134"/>
      <c r="UHN226" s="131"/>
      <c r="UHO226" s="131"/>
      <c r="UHP226" s="131"/>
      <c r="UHQ226" s="132"/>
      <c r="UHS226" s="130"/>
      <c r="UHT226" s="134"/>
      <c r="UHU226" s="134"/>
      <c r="UHV226" s="131"/>
      <c r="UHW226" s="131"/>
      <c r="UHX226" s="131"/>
      <c r="UHY226" s="132"/>
      <c r="UIA226" s="130"/>
      <c r="UIB226" s="134"/>
      <c r="UIC226" s="134"/>
      <c r="UID226" s="131"/>
      <c r="UIE226" s="131"/>
      <c r="UIF226" s="131"/>
      <c r="UIG226" s="132"/>
      <c r="UII226" s="130"/>
      <c r="UIJ226" s="134"/>
      <c r="UIK226" s="134"/>
      <c r="UIL226" s="131"/>
      <c r="UIM226" s="131"/>
      <c r="UIN226" s="131"/>
      <c r="UIO226" s="132"/>
      <c r="UIQ226" s="130"/>
      <c r="UIR226" s="134"/>
      <c r="UIS226" s="134"/>
      <c r="UIT226" s="131"/>
      <c r="UIU226" s="131"/>
      <c r="UIV226" s="131"/>
      <c r="UIW226" s="132"/>
      <c r="UIY226" s="130"/>
      <c r="UIZ226" s="134"/>
      <c r="UJA226" s="134"/>
      <c r="UJB226" s="131"/>
      <c r="UJC226" s="131"/>
      <c r="UJD226" s="131"/>
      <c r="UJE226" s="132"/>
      <c r="UJG226" s="130"/>
      <c r="UJH226" s="134"/>
      <c r="UJI226" s="134"/>
      <c r="UJJ226" s="131"/>
      <c r="UJK226" s="131"/>
      <c r="UJL226" s="131"/>
      <c r="UJM226" s="132"/>
      <c r="UJO226" s="130"/>
      <c r="UJP226" s="134"/>
      <c r="UJQ226" s="134"/>
      <c r="UJR226" s="131"/>
      <c r="UJS226" s="131"/>
      <c r="UJT226" s="131"/>
      <c r="UJU226" s="132"/>
      <c r="UJW226" s="130"/>
      <c r="UJX226" s="134"/>
      <c r="UJY226" s="134"/>
      <c r="UJZ226" s="131"/>
      <c r="UKA226" s="131"/>
      <c r="UKB226" s="131"/>
      <c r="UKC226" s="132"/>
      <c r="UKE226" s="130"/>
      <c r="UKF226" s="134"/>
      <c r="UKG226" s="134"/>
      <c r="UKH226" s="131"/>
      <c r="UKI226" s="131"/>
      <c r="UKJ226" s="131"/>
      <c r="UKK226" s="132"/>
      <c r="UKM226" s="130"/>
      <c r="UKN226" s="134"/>
      <c r="UKO226" s="134"/>
      <c r="UKP226" s="131"/>
      <c r="UKQ226" s="131"/>
      <c r="UKR226" s="131"/>
      <c r="UKS226" s="132"/>
      <c r="UKU226" s="130"/>
      <c r="UKV226" s="134"/>
      <c r="UKW226" s="134"/>
      <c r="UKX226" s="131"/>
      <c r="UKY226" s="131"/>
      <c r="UKZ226" s="131"/>
      <c r="ULA226" s="132"/>
      <c r="ULC226" s="130"/>
      <c r="ULD226" s="134"/>
      <c r="ULE226" s="134"/>
      <c r="ULF226" s="131"/>
      <c r="ULG226" s="131"/>
      <c r="ULH226" s="131"/>
      <c r="ULI226" s="132"/>
      <c r="ULK226" s="130"/>
      <c r="ULL226" s="134"/>
      <c r="ULM226" s="134"/>
      <c r="ULN226" s="131"/>
      <c r="ULO226" s="131"/>
      <c r="ULP226" s="131"/>
      <c r="ULQ226" s="132"/>
      <c r="ULS226" s="130"/>
      <c r="ULT226" s="134"/>
      <c r="ULU226" s="134"/>
      <c r="ULV226" s="131"/>
      <c r="ULW226" s="131"/>
      <c r="ULX226" s="131"/>
      <c r="ULY226" s="132"/>
      <c r="UMA226" s="130"/>
      <c r="UMB226" s="134"/>
      <c r="UMC226" s="134"/>
      <c r="UMD226" s="131"/>
      <c r="UME226" s="131"/>
      <c r="UMF226" s="131"/>
      <c r="UMG226" s="132"/>
      <c r="UMI226" s="130"/>
      <c r="UMJ226" s="134"/>
      <c r="UMK226" s="134"/>
      <c r="UML226" s="131"/>
      <c r="UMM226" s="131"/>
      <c r="UMN226" s="131"/>
      <c r="UMO226" s="132"/>
      <c r="UMQ226" s="130"/>
      <c r="UMR226" s="134"/>
      <c r="UMS226" s="134"/>
      <c r="UMT226" s="131"/>
      <c r="UMU226" s="131"/>
      <c r="UMV226" s="131"/>
      <c r="UMW226" s="132"/>
      <c r="UMY226" s="130"/>
      <c r="UMZ226" s="134"/>
      <c r="UNA226" s="134"/>
      <c r="UNB226" s="131"/>
      <c r="UNC226" s="131"/>
      <c r="UND226" s="131"/>
      <c r="UNE226" s="132"/>
      <c r="UNG226" s="130"/>
      <c r="UNH226" s="134"/>
      <c r="UNI226" s="134"/>
      <c r="UNJ226" s="131"/>
      <c r="UNK226" s="131"/>
      <c r="UNL226" s="131"/>
      <c r="UNM226" s="132"/>
      <c r="UNO226" s="130"/>
      <c r="UNP226" s="134"/>
      <c r="UNQ226" s="134"/>
      <c r="UNR226" s="131"/>
      <c r="UNS226" s="131"/>
      <c r="UNT226" s="131"/>
      <c r="UNU226" s="132"/>
      <c r="UNW226" s="130"/>
      <c r="UNX226" s="134"/>
      <c r="UNY226" s="134"/>
      <c r="UNZ226" s="131"/>
      <c r="UOA226" s="131"/>
      <c r="UOB226" s="131"/>
      <c r="UOC226" s="132"/>
      <c r="UOE226" s="130"/>
      <c r="UOF226" s="134"/>
      <c r="UOG226" s="134"/>
      <c r="UOH226" s="131"/>
      <c r="UOI226" s="131"/>
      <c r="UOJ226" s="131"/>
      <c r="UOK226" s="132"/>
      <c r="UOM226" s="130"/>
      <c r="UON226" s="134"/>
      <c r="UOO226" s="134"/>
      <c r="UOP226" s="131"/>
      <c r="UOQ226" s="131"/>
      <c r="UOR226" s="131"/>
      <c r="UOS226" s="132"/>
      <c r="UOU226" s="130"/>
      <c r="UOV226" s="134"/>
      <c r="UOW226" s="134"/>
      <c r="UOX226" s="131"/>
      <c r="UOY226" s="131"/>
      <c r="UOZ226" s="131"/>
      <c r="UPA226" s="132"/>
      <c r="UPC226" s="130"/>
      <c r="UPD226" s="134"/>
      <c r="UPE226" s="134"/>
      <c r="UPF226" s="131"/>
      <c r="UPG226" s="131"/>
      <c r="UPH226" s="131"/>
      <c r="UPI226" s="132"/>
      <c r="UPK226" s="130"/>
      <c r="UPL226" s="134"/>
      <c r="UPM226" s="134"/>
      <c r="UPN226" s="131"/>
      <c r="UPO226" s="131"/>
      <c r="UPP226" s="131"/>
      <c r="UPQ226" s="132"/>
      <c r="UPS226" s="130"/>
      <c r="UPT226" s="134"/>
      <c r="UPU226" s="134"/>
      <c r="UPV226" s="131"/>
      <c r="UPW226" s="131"/>
      <c r="UPX226" s="131"/>
      <c r="UPY226" s="132"/>
      <c r="UQA226" s="130"/>
      <c r="UQB226" s="134"/>
      <c r="UQC226" s="134"/>
      <c r="UQD226" s="131"/>
      <c r="UQE226" s="131"/>
      <c r="UQF226" s="131"/>
      <c r="UQG226" s="132"/>
      <c r="UQI226" s="130"/>
      <c r="UQJ226" s="134"/>
      <c r="UQK226" s="134"/>
      <c r="UQL226" s="131"/>
      <c r="UQM226" s="131"/>
      <c r="UQN226" s="131"/>
      <c r="UQO226" s="132"/>
      <c r="UQQ226" s="130"/>
      <c r="UQR226" s="134"/>
      <c r="UQS226" s="134"/>
      <c r="UQT226" s="131"/>
      <c r="UQU226" s="131"/>
      <c r="UQV226" s="131"/>
      <c r="UQW226" s="132"/>
      <c r="UQY226" s="130"/>
      <c r="UQZ226" s="134"/>
      <c r="URA226" s="134"/>
      <c r="URB226" s="131"/>
      <c r="URC226" s="131"/>
      <c r="URD226" s="131"/>
      <c r="URE226" s="132"/>
      <c r="URG226" s="130"/>
      <c r="URH226" s="134"/>
      <c r="URI226" s="134"/>
      <c r="URJ226" s="131"/>
      <c r="URK226" s="131"/>
      <c r="URL226" s="131"/>
      <c r="URM226" s="132"/>
      <c r="URO226" s="130"/>
      <c r="URP226" s="134"/>
      <c r="URQ226" s="134"/>
      <c r="URR226" s="131"/>
      <c r="URS226" s="131"/>
      <c r="URT226" s="131"/>
      <c r="URU226" s="132"/>
      <c r="URW226" s="130"/>
      <c r="URX226" s="134"/>
      <c r="URY226" s="134"/>
      <c r="URZ226" s="131"/>
      <c r="USA226" s="131"/>
      <c r="USB226" s="131"/>
      <c r="USC226" s="132"/>
      <c r="USE226" s="130"/>
      <c r="USF226" s="134"/>
      <c r="USG226" s="134"/>
      <c r="USH226" s="131"/>
      <c r="USI226" s="131"/>
      <c r="USJ226" s="131"/>
      <c r="USK226" s="132"/>
      <c r="USM226" s="130"/>
      <c r="USN226" s="134"/>
      <c r="USO226" s="134"/>
      <c r="USP226" s="131"/>
      <c r="USQ226" s="131"/>
      <c r="USR226" s="131"/>
      <c r="USS226" s="132"/>
      <c r="USU226" s="130"/>
      <c r="USV226" s="134"/>
      <c r="USW226" s="134"/>
      <c r="USX226" s="131"/>
      <c r="USY226" s="131"/>
      <c r="USZ226" s="131"/>
      <c r="UTA226" s="132"/>
      <c r="UTC226" s="130"/>
      <c r="UTD226" s="134"/>
      <c r="UTE226" s="134"/>
      <c r="UTF226" s="131"/>
      <c r="UTG226" s="131"/>
      <c r="UTH226" s="131"/>
      <c r="UTI226" s="132"/>
      <c r="UTK226" s="130"/>
      <c r="UTL226" s="134"/>
      <c r="UTM226" s="134"/>
      <c r="UTN226" s="131"/>
      <c r="UTO226" s="131"/>
      <c r="UTP226" s="131"/>
      <c r="UTQ226" s="132"/>
      <c r="UTS226" s="130"/>
      <c r="UTT226" s="134"/>
      <c r="UTU226" s="134"/>
      <c r="UTV226" s="131"/>
      <c r="UTW226" s="131"/>
      <c r="UTX226" s="131"/>
      <c r="UTY226" s="132"/>
      <c r="UUA226" s="130"/>
      <c r="UUB226" s="134"/>
      <c r="UUC226" s="134"/>
      <c r="UUD226" s="131"/>
      <c r="UUE226" s="131"/>
      <c r="UUF226" s="131"/>
      <c r="UUG226" s="132"/>
      <c r="UUI226" s="130"/>
      <c r="UUJ226" s="134"/>
      <c r="UUK226" s="134"/>
      <c r="UUL226" s="131"/>
      <c r="UUM226" s="131"/>
      <c r="UUN226" s="131"/>
      <c r="UUO226" s="132"/>
      <c r="UUQ226" s="130"/>
      <c r="UUR226" s="134"/>
      <c r="UUS226" s="134"/>
      <c r="UUT226" s="131"/>
      <c r="UUU226" s="131"/>
      <c r="UUV226" s="131"/>
      <c r="UUW226" s="132"/>
      <c r="UUY226" s="130"/>
      <c r="UUZ226" s="134"/>
      <c r="UVA226" s="134"/>
      <c r="UVB226" s="131"/>
      <c r="UVC226" s="131"/>
      <c r="UVD226" s="131"/>
      <c r="UVE226" s="132"/>
      <c r="UVG226" s="130"/>
      <c r="UVH226" s="134"/>
      <c r="UVI226" s="134"/>
      <c r="UVJ226" s="131"/>
      <c r="UVK226" s="131"/>
      <c r="UVL226" s="131"/>
      <c r="UVM226" s="132"/>
      <c r="UVO226" s="130"/>
      <c r="UVP226" s="134"/>
      <c r="UVQ226" s="134"/>
      <c r="UVR226" s="131"/>
      <c r="UVS226" s="131"/>
      <c r="UVT226" s="131"/>
      <c r="UVU226" s="132"/>
      <c r="UVW226" s="130"/>
      <c r="UVX226" s="134"/>
      <c r="UVY226" s="134"/>
      <c r="UVZ226" s="131"/>
      <c r="UWA226" s="131"/>
      <c r="UWB226" s="131"/>
      <c r="UWC226" s="132"/>
      <c r="UWE226" s="130"/>
      <c r="UWF226" s="134"/>
      <c r="UWG226" s="134"/>
      <c r="UWH226" s="131"/>
      <c r="UWI226" s="131"/>
      <c r="UWJ226" s="131"/>
      <c r="UWK226" s="132"/>
      <c r="UWM226" s="130"/>
      <c r="UWN226" s="134"/>
      <c r="UWO226" s="134"/>
      <c r="UWP226" s="131"/>
      <c r="UWQ226" s="131"/>
      <c r="UWR226" s="131"/>
      <c r="UWS226" s="132"/>
      <c r="UWU226" s="130"/>
      <c r="UWV226" s="134"/>
      <c r="UWW226" s="134"/>
      <c r="UWX226" s="131"/>
      <c r="UWY226" s="131"/>
      <c r="UWZ226" s="131"/>
      <c r="UXA226" s="132"/>
      <c r="UXC226" s="130"/>
      <c r="UXD226" s="134"/>
      <c r="UXE226" s="134"/>
      <c r="UXF226" s="131"/>
      <c r="UXG226" s="131"/>
      <c r="UXH226" s="131"/>
      <c r="UXI226" s="132"/>
      <c r="UXK226" s="130"/>
      <c r="UXL226" s="134"/>
      <c r="UXM226" s="134"/>
      <c r="UXN226" s="131"/>
      <c r="UXO226" s="131"/>
      <c r="UXP226" s="131"/>
      <c r="UXQ226" s="132"/>
      <c r="UXS226" s="130"/>
      <c r="UXT226" s="134"/>
      <c r="UXU226" s="134"/>
      <c r="UXV226" s="131"/>
      <c r="UXW226" s="131"/>
      <c r="UXX226" s="131"/>
      <c r="UXY226" s="132"/>
      <c r="UYA226" s="130"/>
      <c r="UYB226" s="134"/>
      <c r="UYC226" s="134"/>
      <c r="UYD226" s="131"/>
      <c r="UYE226" s="131"/>
      <c r="UYF226" s="131"/>
      <c r="UYG226" s="132"/>
      <c r="UYI226" s="130"/>
      <c r="UYJ226" s="134"/>
      <c r="UYK226" s="134"/>
      <c r="UYL226" s="131"/>
      <c r="UYM226" s="131"/>
      <c r="UYN226" s="131"/>
      <c r="UYO226" s="132"/>
      <c r="UYQ226" s="130"/>
      <c r="UYR226" s="134"/>
      <c r="UYS226" s="134"/>
      <c r="UYT226" s="131"/>
      <c r="UYU226" s="131"/>
      <c r="UYV226" s="131"/>
      <c r="UYW226" s="132"/>
      <c r="UYY226" s="130"/>
      <c r="UYZ226" s="134"/>
      <c r="UZA226" s="134"/>
      <c r="UZB226" s="131"/>
      <c r="UZC226" s="131"/>
      <c r="UZD226" s="131"/>
      <c r="UZE226" s="132"/>
      <c r="UZG226" s="130"/>
      <c r="UZH226" s="134"/>
      <c r="UZI226" s="134"/>
      <c r="UZJ226" s="131"/>
      <c r="UZK226" s="131"/>
      <c r="UZL226" s="131"/>
      <c r="UZM226" s="132"/>
      <c r="UZO226" s="130"/>
      <c r="UZP226" s="134"/>
      <c r="UZQ226" s="134"/>
      <c r="UZR226" s="131"/>
      <c r="UZS226" s="131"/>
      <c r="UZT226" s="131"/>
      <c r="UZU226" s="132"/>
      <c r="UZW226" s="130"/>
      <c r="UZX226" s="134"/>
      <c r="UZY226" s="134"/>
      <c r="UZZ226" s="131"/>
      <c r="VAA226" s="131"/>
      <c r="VAB226" s="131"/>
      <c r="VAC226" s="132"/>
      <c r="VAE226" s="130"/>
      <c r="VAF226" s="134"/>
      <c r="VAG226" s="134"/>
      <c r="VAH226" s="131"/>
      <c r="VAI226" s="131"/>
      <c r="VAJ226" s="131"/>
      <c r="VAK226" s="132"/>
      <c r="VAM226" s="130"/>
      <c r="VAN226" s="134"/>
      <c r="VAO226" s="134"/>
      <c r="VAP226" s="131"/>
      <c r="VAQ226" s="131"/>
      <c r="VAR226" s="131"/>
      <c r="VAS226" s="132"/>
      <c r="VAU226" s="130"/>
      <c r="VAV226" s="134"/>
      <c r="VAW226" s="134"/>
      <c r="VAX226" s="131"/>
      <c r="VAY226" s="131"/>
      <c r="VAZ226" s="131"/>
      <c r="VBA226" s="132"/>
      <c r="VBC226" s="130"/>
      <c r="VBD226" s="134"/>
      <c r="VBE226" s="134"/>
      <c r="VBF226" s="131"/>
      <c r="VBG226" s="131"/>
      <c r="VBH226" s="131"/>
      <c r="VBI226" s="132"/>
      <c r="VBK226" s="130"/>
      <c r="VBL226" s="134"/>
      <c r="VBM226" s="134"/>
      <c r="VBN226" s="131"/>
      <c r="VBO226" s="131"/>
      <c r="VBP226" s="131"/>
      <c r="VBQ226" s="132"/>
      <c r="VBS226" s="130"/>
      <c r="VBT226" s="134"/>
      <c r="VBU226" s="134"/>
      <c r="VBV226" s="131"/>
      <c r="VBW226" s="131"/>
      <c r="VBX226" s="131"/>
      <c r="VBY226" s="132"/>
      <c r="VCA226" s="130"/>
      <c r="VCB226" s="134"/>
      <c r="VCC226" s="134"/>
      <c r="VCD226" s="131"/>
      <c r="VCE226" s="131"/>
      <c r="VCF226" s="131"/>
      <c r="VCG226" s="132"/>
      <c r="VCI226" s="130"/>
      <c r="VCJ226" s="134"/>
      <c r="VCK226" s="134"/>
      <c r="VCL226" s="131"/>
      <c r="VCM226" s="131"/>
      <c r="VCN226" s="131"/>
      <c r="VCO226" s="132"/>
      <c r="VCQ226" s="130"/>
      <c r="VCR226" s="134"/>
      <c r="VCS226" s="134"/>
      <c r="VCT226" s="131"/>
      <c r="VCU226" s="131"/>
      <c r="VCV226" s="131"/>
      <c r="VCW226" s="132"/>
      <c r="VCY226" s="130"/>
      <c r="VCZ226" s="134"/>
      <c r="VDA226" s="134"/>
      <c r="VDB226" s="131"/>
      <c r="VDC226" s="131"/>
      <c r="VDD226" s="131"/>
      <c r="VDE226" s="132"/>
      <c r="VDG226" s="130"/>
      <c r="VDH226" s="134"/>
      <c r="VDI226" s="134"/>
      <c r="VDJ226" s="131"/>
      <c r="VDK226" s="131"/>
      <c r="VDL226" s="131"/>
      <c r="VDM226" s="132"/>
      <c r="VDO226" s="130"/>
      <c r="VDP226" s="134"/>
      <c r="VDQ226" s="134"/>
      <c r="VDR226" s="131"/>
      <c r="VDS226" s="131"/>
      <c r="VDT226" s="131"/>
      <c r="VDU226" s="132"/>
      <c r="VDW226" s="130"/>
      <c r="VDX226" s="134"/>
      <c r="VDY226" s="134"/>
      <c r="VDZ226" s="131"/>
      <c r="VEA226" s="131"/>
      <c r="VEB226" s="131"/>
      <c r="VEC226" s="132"/>
      <c r="VEE226" s="130"/>
      <c r="VEF226" s="134"/>
      <c r="VEG226" s="134"/>
      <c r="VEH226" s="131"/>
      <c r="VEI226" s="131"/>
      <c r="VEJ226" s="131"/>
      <c r="VEK226" s="132"/>
      <c r="VEM226" s="130"/>
      <c r="VEN226" s="134"/>
      <c r="VEO226" s="134"/>
      <c r="VEP226" s="131"/>
      <c r="VEQ226" s="131"/>
      <c r="VER226" s="131"/>
      <c r="VES226" s="132"/>
      <c r="VEU226" s="130"/>
      <c r="VEV226" s="134"/>
      <c r="VEW226" s="134"/>
      <c r="VEX226" s="131"/>
      <c r="VEY226" s="131"/>
      <c r="VEZ226" s="131"/>
      <c r="VFA226" s="132"/>
      <c r="VFC226" s="130"/>
      <c r="VFD226" s="134"/>
      <c r="VFE226" s="134"/>
      <c r="VFF226" s="131"/>
      <c r="VFG226" s="131"/>
      <c r="VFH226" s="131"/>
      <c r="VFI226" s="132"/>
      <c r="VFK226" s="130"/>
      <c r="VFL226" s="134"/>
      <c r="VFM226" s="134"/>
      <c r="VFN226" s="131"/>
      <c r="VFO226" s="131"/>
      <c r="VFP226" s="131"/>
      <c r="VFQ226" s="132"/>
      <c r="VFS226" s="130"/>
      <c r="VFT226" s="134"/>
      <c r="VFU226" s="134"/>
      <c r="VFV226" s="131"/>
      <c r="VFW226" s="131"/>
      <c r="VFX226" s="131"/>
      <c r="VFY226" s="132"/>
      <c r="VGA226" s="130"/>
      <c r="VGB226" s="134"/>
      <c r="VGC226" s="134"/>
      <c r="VGD226" s="131"/>
      <c r="VGE226" s="131"/>
      <c r="VGF226" s="131"/>
      <c r="VGG226" s="132"/>
      <c r="VGI226" s="130"/>
      <c r="VGJ226" s="134"/>
      <c r="VGK226" s="134"/>
      <c r="VGL226" s="131"/>
      <c r="VGM226" s="131"/>
      <c r="VGN226" s="131"/>
      <c r="VGO226" s="132"/>
      <c r="VGQ226" s="130"/>
      <c r="VGR226" s="134"/>
      <c r="VGS226" s="134"/>
      <c r="VGT226" s="131"/>
      <c r="VGU226" s="131"/>
      <c r="VGV226" s="131"/>
      <c r="VGW226" s="132"/>
      <c r="VGY226" s="130"/>
      <c r="VGZ226" s="134"/>
      <c r="VHA226" s="134"/>
      <c r="VHB226" s="131"/>
      <c r="VHC226" s="131"/>
      <c r="VHD226" s="131"/>
      <c r="VHE226" s="132"/>
      <c r="VHG226" s="130"/>
      <c r="VHH226" s="134"/>
      <c r="VHI226" s="134"/>
      <c r="VHJ226" s="131"/>
      <c r="VHK226" s="131"/>
      <c r="VHL226" s="131"/>
      <c r="VHM226" s="132"/>
      <c r="VHO226" s="130"/>
      <c r="VHP226" s="134"/>
      <c r="VHQ226" s="134"/>
      <c r="VHR226" s="131"/>
      <c r="VHS226" s="131"/>
      <c r="VHT226" s="131"/>
      <c r="VHU226" s="132"/>
      <c r="VHW226" s="130"/>
      <c r="VHX226" s="134"/>
      <c r="VHY226" s="134"/>
      <c r="VHZ226" s="131"/>
      <c r="VIA226" s="131"/>
      <c r="VIB226" s="131"/>
      <c r="VIC226" s="132"/>
      <c r="VIE226" s="130"/>
      <c r="VIF226" s="134"/>
      <c r="VIG226" s="134"/>
      <c r="VIH226" s="131"/>
      <c r="VII226" s="131"/>
      <c r="VIJ226" s="131"/>
      <c r="VIK226" s="132"/>
      <c r="VIM226" s="130"/>
      <c r="VIN226" s="134"/>
      <c r="VIO226" s="134"/>
      <c r="VIP226" s="131"/>
      <c r="VIQ226" s="131"/>
      <c r="VIR226" s="131"/>
      <c r="VIS226" s="132"/>
      <c r="VIU226" s="130"/>
      <c r="VIV226" s="134"/>
      <c r="VIW226" s="134"/>
      <c r="VIX226" s="131"/>
      <c r="VIY226" s="131"/>
      <c r="VIZ226" s="131"/>
      <c r="VJA226" s="132"/>
      <c r="VJC226" s="130"/>
      <c r="VJD226" s="134"/>
      <c r="VJE226" s="134"/>
      <c r="VJF226" s="131"/>
      <c r="VJG226" s="131"/>
      <c r="VJH226" s="131"/>
      <c r="VJI226" s="132"/>
      <c r="VJK226" s="130"/>
      <c r="VJL226" s="134"/>
      <c r="VJM226" s="134"/>
      <c r="VJN226" s="131"/>
      <c r="VJO226" s="131"/>
      <c r="VJP226" s="131"/>
      <c r="VJQ226" s="132"/>
      <c r="VJS226" s="130"/>
      <c r="VJT226" s="134"/>
      <c r="VJU226" s="134"/>
      <c r="VJV226" s="131"/>
      <c r="VJW226" s="131"/>
      <c r="VJX226" s="131"/>
      <c r="VJY226" s="132"/>
      <c r="VKA226" s="130"/>
      <c r="VKB226" s="134"/>
      <c r="VKC226" s="134"/>
      <c r="VKD226" s="131"/>
      <c r="VKE226" s="131"/>
      <c r="VKF226" s="131"/>
      <c r="VKG226" s="132"/>
      <c r="VKI226" s="130"/>
      <c r="VKJ226" s="134"/>
      <c r="VKK226" s="134"/>
      <c r="VKL226" s="131"/>
      <c r="VKM226" s="131"/>
      <c r="VKN226" s="131"/>
      <c r="VKO226" s="132"/>
      <c r="VKQ226" s="130"/>
      <c r="VKR226" s="134"/>
      <c r="VKS226" s="134"/>
      <c r="VKT226" s="131"/>
      <c r="VKU226" s="131"/>
      <c r="VKV226" s="131"/>
      <c r="VKW226" s="132"/>
      <c r="VKY226" s="130"/>
      <c r="VKZ226" s="134"/>
      <c r="VLA226" s="134"/>
      <c r="VLB226" s="131"/>
      <c r="VLC226" s="131"/>
      <c r="VLD226" s="131"/>
      <c r="VLE226" s="132"/>
      <c r="VLG226" s="130"/>
      <c r="VLH226" s="134"/>
      <c r="VLI226" s="134"/>
      <c r="VLJ226" s="131"/>
      <c r="VLK226" s="131"/>
      <c r="VLL226" s="131"/>
      <c r="VLM226" s="132"/>
      <c r="VLO226" s="130"/>
      <c r="VLP226" s="134"/>
      <c r="VLQ226" s="134"/>
      <c r="VLR226" s="131"/>
      <c r="VLS226" s="131"/>
      <c r="VLT226" s="131"/>
      <c r="VLU226" s="132"/>
      <c r="VLW226" s="130"/>
      <c r="VLX226" s="134"/>
      <c r="VLY226" s="134"/>
      <c r="VLZ226" s="131"/>
      <c r="VMA226" s="131"/>
      <c r="VMB226" s="131"/>
      <c r="VMC226" s="132"/>
      <c r="VME226" s="130"/>
      <c r="VMF226" s="134"/>
      <c r="VMG226" s="134"/>
      <c r="VMH226" s="131"/>
      <c r="VMI226" s="131"/>
      <c r="VMJ226" s="131"/>
      <c r="VMK226" s="132"/>
      <c r="VMM226" s="130"/>
      <c r="VMN226" s="134"/>
      <c r="VMO226" s="134"/>
      <c r="VMP226" s="131"/>
      <c r="VMQ226" s="131"/>
      <c r="VMR226" s="131"/>
      <c r="VMS226" s="132"/>
      <c r="VMU226" s="130"/>
      <c r="VMV226" s="134"/>
      <c r="VMW226" s="134"/>
      <c r="VMX226" s="131"/>
      <c r="VMY226" s="131"/>
      <c r="VMZ226" s="131"/>
      <c r="VNA226" s="132"/>
      <c r="VNC226" s="130"/>
      <c r="VND226" s="134"/>
      <c r="VNE226" s="134"/>
      <c r="VNF226" s="131"/>
      <c r="VNG226" s="131"/>
      <c r="VNH226" s="131"/>
      <c r="VNI226" s="132"/>
      <c r="VNK226" s="130"/>
      <c r="VNL226" s="134"/>
      <c r="VNM226" s="134"/>
      <c r="VNN226" s="131"/>
      <c r="VNO226" s="131"/>
      <c r="VNP226" s="131"/>
      <c r="VNQ226" s="132"/>
      <c r="VNS226" s="130"/>
      <c r="VNT226" s="134"/>
      <c r="VNU226" s="134"/>
      <c r="VNV226" s="131"/>
      <c r="VNW226" s="131"/>
      <c r="VNX226" s="131"/>
      <c r="VNY226" s="132"/>
      <c r="VOA226" s="130"/>
      <c r="VOB226" s="134"/>
      <c r="VOC226" s="134"/>
      <c r="VOD226" s="131"/>
      <c r="VOE226" s="131"/>
      <c r="VOF226" s="131"/>
      <c r="VOG226" s="132"/>
      <c r="VOI226" s="130"/>
      <c r="VOJ226" s="134"/>
      <c r="VOK226" s="134"/>
      <c r="VOL226" s="131"/>
      <c r="VOM226" s="131"/>
      <c r="VON226" s="131"/>
      <c r="VOO226" s="132"/>
      <c r="VOQ226" s="130"/>
      <c r="VOR226" s="134"/>
      <c r="VOS226" s="134"/>
      <c r="VOT226" s="131"/>
      <c r="VOU226" s="131"/>
      <c r="VOV226" s="131"/>
      <c r="VOW226" s="132"/>
      <c r="VOY226" s="130"/>
      <c r="VOZ226" s="134"/>
      <c r="VPA226" s="134"/>
      <c r="VPB226" s="131"/>
      <c r="VPC226" s="131"/>
      <c r="VPD226" s="131"/>
      <c r="VPE226" s="132"/>
      <c r="VPG226" s="130"/>
      <c r="VPH226" s="134"/>
      <c r="VPI226" s="134"/>
      <c r="VPJ226" s="131"/>
      <c r="VPK226" s="131"/>
      <c r="VPL226" s="131"/>
      <c r="VPM226" s="132"/>
      <c r="VPO226" s="130"/>
      <c r="VPP226" s="134"/>
      <c r="VPQ226" s="134"/>
      <c r="VPR226" s="131"/>
      <c r="VPS226" s="131"/>
      <c r="VPT226" s="131"/>
      <c r="VPU226" s="132"/>
      <c r="VPW226" s="130"/>
      <c r="VPX226" s="134"/>
      <c r="VPY226" s="134"/>
      <c r="VPZ226" s="131"/>
      <c r="VQA226" s="131"/>
      <c r="VQB226" s="131"/>
      <c r="VQC226" s="132"/>
      <c r="VQE226" s="130"/>
      <c r="VQF226" s="134"/>
      <c r="VQG226" s="134"/>
      <c r="VQH226" s="131"/>
      <c r="VQI226" s="131"/>
      <c r="VQJ226" s="131"/>
      <c r="VQK226" s="132"/>
      <c r="VQM226" s="130"/>
      <c r="VQN226" s="134"/>
      <c r="VQO226" s="134"/>
      <c r="VQP226" s="131"/>
      <c r="VQQ226" s="131"/>
      <c r="VQR226" s="131"/>
      <c r="VQS226" s="132"/>
      <c r="VQU226" s="130"/>
      <c r="VQV226" s="134"/>
      <c r="VQW226" s="134"/>
      <c r="VQX226" s="131"/>
      <c r="VQY226" s="131"/>
      <c r="VQZ226" s="131"/>
      <c r="VRA226" s="132"/>
      <c r="VRC226" s="130"/>
      <c r="VRD226" s="134"/>
      <c r="VRE226" s="134"/>
      <c r="VRF226" s="131"/>
      <c r="VRG226" s="131"/>
      <c r="VRH226" s="131"/>
      <c r="VRI226" s="132"/>
      <c r="VRK226" s="130"/>
      <c r="VRL226" s="134"/>
      <c r="VRM226" s="134"/>
      <c r="VRN226" s="131"/>
      <c r="VRO226" s="131"/>
      <c r="VRP226" s="131"/>
      <c r="VRQ226" s="132"/>
      <c r="VRS226" s="130"/>
      <c r="VRT226" s="134"/>
      <c r="VRU226" s="134"/>
      <c r="VRV226" s="131"/>
      <c r="VRW226" s="131"/>
      <c r="VRX226" s="131"/>
      <c r="VRY226" s="132"/>
      <c r="VSA226" s="130"/>
      <c r="VSB226" s="134"/>
      <c r="VSC226" s="134"/>
      <c r="VSD226" s="131"/>
      <c r="VSE226" s="131"/>
      <c r="VSF226" s="131"/>
      <c r="VSG226" s="132"/>
      <c r="VSI226" s="130"/>
      <c r="VSJ226" s="134"/>
      <c r="VSK226" s="134"/>
      <c r="VSL226" s="131"/>
      <c r="VSM226" s="131"/>
      <c r="VSN226" s="131"/>
      <c r="VSO226" s="132"/>
      <c r="VSQ226" s="130"/>
      <c r="VSR226" s="134"/>
      <c r="VSS226" s="134"/>
      <c r="VST226" s="131"/>
      <c r="VSU226" s="131"/>
      <c r="VSV226" s="131"/>
      <c r="VSW226" s="132"/>
      <c r="VSY226" s="130"/>
      <c r="VSZ226" s="134"/>
      <c r="VTA226" s="134"/>
      <c r="VTB226" s="131"/>
      <c r="VTC226" s="131"/>
      <c r="VTD226" s="131"/>
      <c r="VTE226" s="132"/>
      <c r="VTG226" s="130"/>
      <c r="VTH226" s="134"/>
      <c r="VTI226" s="134"/>
      <c r="VTJ226" s="131"/>
      <c r="VTK226" s="131"/>
      <c r="VTL226" s="131"/>
      <c r="VTM226" s="132"/>
      <c r="VTO226" s="130"/>
      <c r="VTP226" s="134"/>
      <c r="VTQ226" s="134"/>
      <c r="VTR226" s="131"/>
      <c r="VTS226" s="131"/>
      <c r="VTT226" s="131"/>
      <c r="VTU226" s="132"/>
      <c r="VTW226" s="130"/>
      <c r="VTX226" s="134"/>
      <c r="VTY226" s="134"/>
      <c r="VTZ226" s="131"/>
      <c r="VUA226" s="131"/>
      <c r="VUB226" s="131"/>
      <c r="VUC226" s="132"/>
      <c r="VUE226" s="130"/>
      <c r="VUF226" s="134"/>
      <c r="VUG226" s="134"/>
      <c r="VUH226" s="131"/>
      <c r="VUI226" s="131"/>
      <c r="VUJ226" s="131"/>
      <c r="VUK226" s="132"/>
      <c r="VUM226" s="130"/>
      <c r="VUN226" s="134"/>
      <c r="VUO226" s="134"/>
      <c r="VUP226" s="131"/>
      <c r="VUQ226" s="131"/>
      <c r="VUR226" s="131"/>
      <c r="VUS226" s="132"/>
      <c r="VUU226" s="130"/>
      <c r="VUV226" s="134"/>
      <c r="VUW226" s="134"/>
      <c r="VUX226" s="131"/>
      <c r="VUY226" s="131"/>
      <c r="VUZ226" s="131"/>
      <c r="VVA226" s="132"/>
      <c r="VVC226" s="130"/>
      <c r="VVD226" s="134"/>
      <c r="VVE226" s="134"/>
      <c r="VVF226" s="131"/>
      <c r="VVG226" s="131"/>
      <c r="VVH226" s="131"/>
      <c r="VVI226" s="132"/>
      <c r="VVK226" s="130"/>
      <c r="VVL226" s="134"/>
      <c r="VVM226" s="134"/>
      <c r="VVN226" s="131"/>
      <c r="VVO226" s="131"/>
      <c r="VVP226" s="131"/>
      <c r="VVQ226" s="132"/>
      <c r="VVS226" s="130"/>
      <c r="VVT226" s="134"/>
      <c r="VVU226" s="134"/>
      <c r="VVV226" s="131"/>
      <c r="VVW226" s="131"/>
      <c r="VVX226" s="131"/>
      <c r="VVY226" s="132"/>
      <c r="VWA226" s="130"/>
      <c r="VWB226" s="134"/>
      <c r="VWC226" s="134"/>
      <c r="VWD226" s="131"/>
      <c r="VWE226" s="131"/>
      <c r="VWF226" s="131"/>
      <c r="VWG226" s="132"/>
      <c r="VWI226" s="130"/>
      <c r="VWJ226" s="134"/>
      <c r="VWK226" s="134"/>
      <c r="VWL226" s="131"/>
      <c r="VWM226" s="131"/>
      <c r="VWN226" s="131"/>
      <c r="VWO226" s="132"/>
      <c r="VWQ226" s="130"/>
      <c r="VWR226" s="134"/>
      <c r="VWS226" s="134"/>
      <c r="VWT226" s="131"/>
      <c r="VWU226" s="131"/>
      <c r="VWV226" s="131"/>
      <c r="VWW226" s="132"/>
      <c r="VWY226" s="130"/>
      <c r="VWZ226" s="134"/>
      <c r="VXA226" s="134"/>
      <c r="VXB226" s="131"/>
      <c r="VXC226" s="131"/>
      <c r="VXD226" s="131"/>
      <c r="VXE226" s="132"/>
      <c r="VXG226" s="130"/>
      <c r="VXH226" s="134"/>
      <c r="VXI226" s="134"/>
      <c r="VXJ226" s="131"/>
      <c r="VXK226" s="131"/>
      <c r="VXL226" s="131"/>
      <c r="VXM226" s="132"/>
      <c r="VXO226" s="130"/>
      <c r="VXP226" s="134"/>
      <c r="VXQ226" s="134"/>
      <c r="VXR226" s="131"/>
      <c r="VXS226" s="131"/>
      <c r="VXT226" s="131"/>
      <c r="VXU226" s="132"/>
      <c r="VXW226" s="130"/>
      <c r="VXX226" s="134"/>
      <c r="VXY226" s="134"/>
      <c r="VXZ226" s="131"/>
      <c r="VYA226" s="131"/>
      <c r="VYB226" s="131"/>
      <c r="VYC226" s="132"/>
      <c r="VYE226" s="130"/>
      <c r="VYF226" s="134"/>
      <c r="VYG226" s="134"/>
      <c r="VYH226" s="131"/>
      <c r="VYI226" s="131"/>
      <c r="VYJ226" s="131"/>
      <c r="VYK226" s="132"/>
      <c r="VYM226" s="130"/>
      <c r="VYN226" s="134"/>
      <c r="VYO226" s="134"/>
      <c r="VYP226" s="131"/>
      <c r="VYQ226" s="131"/>
      <c r="VYR226" s="131"/>
      <c r="VYS226" s="132"/>
      <c r="VYU226" s="130"/>
      <c r="VYV226" s="134"/>
      <c r="VYW226" s="134"/>
      <c r="VYX226" s="131"/>
      <c r="VYY226" s="131"/>
      <c r="VYZ226" s="131"/>
      <c r="VZA226" s="132"/>
      <c r="VZC226" s="130"/>
      <c r="VZD226" s="134"/>
      <c r="VZE226" s="134"/>
      <c r="VZF226" s="131"/>
      <c r="VZG226" s="131"/>
      <c r="VZH226" s="131"/>
      <c r="VZI226" s="132"/>
      <c r="VZK226" s="130"/>
      <c r="VZL226" s="134"/>
      <c r="VZM226" s="134"/>
      <c r="VZN226" s="131"/>
      <c r="VZO226" s="131"/>
      <c r="VZP226" s="131"/>
      <c r="VZQ226" s="132"/>
      <c r="VZS226" s="130"/>
      <c r="VZT226" s="134"/>
      <c r="VZU226" s="134"/>
      <c r="VZV226" s="131"/>
      <c r="VZW226" s="131"/>
      <c r="VZX226" s="131"/>
      <c r="VZY226" s="132"/>
      <c r="WAA226" s="130"/>
      <c r="WAB226" s="134"/>
      <c r="WAC226" s="134"/>
      <c r="WAD226" s="131"/>
      <c r="WAE226" s="131"/>
      <c r="WAF226" s="131"/>
      <c r="WAG226" s="132"/>
      <c r="WAI226" s="130"/>
      <c r="WAJ226" s="134"/>
      <c r="WAK226" s="134"/>
      <c r="WAL226" s="131"/>
      <c r="WAM226" s="131"/>
      <c r="WAN226" s="131"/>
      <c r="WAO226" s="132"/>
      <c r="WAQ226" s="130"/>
      <c r="WAR226" s="134"/>
      <c r="WAS226" s="134"/>
      <c r="WAT226" s="131"/>
      <c r="WAU226" s="131"/>
      <c r="WAV226" s="131"/>
      <c r="WAW226" s="132"/>
      <c r="WAY226" s="130"/>
      <c r="WAZ226" s="134"/>
      <c r="WBA226" s="134"/>
      <c r="WBB226" s="131"/>
      <c r="WBC226" s="131"/>
      <c r="WBD226" s="131"/>
      <c r="WBE226" s="132"/>
      <c r="WBG226" s="130"/>
      <c r="WBH226" s="134"/>
      <c r="WBI226" s="134"/>
      <c r="WBJ226" s="131"/>
      <c r="WBK226" s="131"/>
      <c r="WBL226" s="131"/>
      <c r="WBM226" s="132"/>
      <c r="WBO226" s="130"/>
      <c r="WBP226" s="134"/>
      <c r="WBQ226" s="134"/>
      <c r="WBR226" s="131"/>
      <c r="WBS226" s="131"/>
      <c r="WBT226" s="131"/>
      <c r="WBU226" s="132"/>
      <c r="WBW226" s="130"/>
      <c r="WBX226" s="134"/>
      <c r="WBY226" s="134"/>
      <c r="WBZ226" s="131"/>
      <c r="WCA226" s="131"/>
      <c r="WCB226" s="131"/>
      <c r="WCC226" s="132"/>
      <c r="WCE226" s="130"/>
      <c r="WCF226" s="134"/>
      <c r="WCG226" s="134"/>
      <c r="WCH226" s="131"/>
      <c r="WCI226" s="131"/>
      <c r="WCJ226" s="131"/>
      <c r="WCK226" s="132"/>
      <c r="WCM226" s="130"/>
      <c r="WCN226" s="134"/>
      <c r="WCO226" s="134"/>
      <c r="WCP226" s="131"/>
      <c r="WCQ226" s="131"/>
      <c r="WCR226" s="131"/>
      <c r="WCS226" s="132"/>
      <c r="WCU226" s="130"/>
      <c r="WCV226" s="134"/>
      <c r="WCW226" s="134"/>
      <c r="WCX226" s="131"/>
      <c r="WCY226" s="131"/>
      <c r="WCZ226" s="131"/>
      <c r="WDA226" s="132"/>
      <c r="WDC226" s="130"/>
      <c r="WDD226" s="134"/>
      <c r="WDE226" s="134"/>
      <c r="WDF226" s="131"/>
      <c r="WDG226" s="131"/>
      <c r="WDH226" s="131"/>
      <c r="WDI226" s="132"/>
      <c r="WDK226" s="130"/>
      <c r="WDL226" s="134"/>
      <c r="WDM226" s="134"/>
      <c r="WDN226" s="131"/>
      <c r="WDO226" s="131"/>
      <c r="WDP226" s="131"/>
      <c r="WDQ226" s="132"/>
      <c r="WDS226" s="130"/>
      <c r="WDT226" s="134"/>
      <c r="WDU226" s="134"/>
      <c r="WDV226" s="131"/>
      <c r="WDW226" s="131"/>
      <c r="WDX226" s="131"/>
      <c r="WDY226" s="132"/>
      <c r="WEA226" s="130"/>
      <c r="WEB226" s="134"/>
      <c r="WEC226" s="134"/>
      <c r="WED226" s="131"/>
      <c r="WEE226" s="131"/>
      <c r="WEF226" s="131"/>
      <c r="WEG226" s="132"/>
      <c r="WEI226" s="130"/>
      <c r="WEJ226" s="134"/>
      <c r="WEK226" s="134"/>
      <c r="WEL226" s="131"/>
      <c r="WEM226" s="131"/>
      <c r="WEN226" s="131"/>
      <c r="WEO226" s="132"/>
      <c r="WEQ226" s="130"/>
      <c r="WER226" s="134"/>
      <c r="WES226" s="134"/>
      <c r="WET226" s="131"/>
      <c r="WEU226" s="131"/>
      <c r="WEV226" s="131"/>
      <c r="WEW226" s="132"/>
      <c r="WEY226" s="130"/>
      <c r="WEZ226" s="134"/>
      <c r="WFA226" s="134"/>
      <c r="WFB226" s="131"/>
      <c r="WFC226" s="131"/>
      <c r="WFD226" s="131"/>
      <c r="WFE226" s="132"/>
      <c r="WFG226" s="130"/>
      <c r="WFH226" s="134"/>
      <c r="WFI226" s="134"/>
      <c r="WFJ226" s="131"/>
      <c r="WFK226" s="131"/>
      <c r="WFL226" s="131"/>
      <c r="WFM226" s="132"/>
      <c r="WFO226" s="130"/>
      <c r="WFP226" s="134"/>
      <c r="WFQ226" s="134"/>
      <c r="WFR226" s="131"/>
      <c r="WFS226" s="131"/>
      <c r="WFT226" s="131"/>
      <c r="WFU226" s="132"/>
      <c r="WFW226" s="130"/>
      <c r="WFX226" s="134"/>
      <c r="WFY226" s="134"/>
      <c r="WFZ226" s="131"/>
      <c r="WGA226" s="131"/>
      <c r="WGB226" s="131"/>
      <c r="WGC226" s="132"/>
      <c r="WGE226" s="130"/>
      <c r="WGF226" s="134"/>
      <c r="WGG226" s="134"/>
      <c r="WGH226" s="131"/>
      <c r="WGI226" s="131"/>
      <c r="WGJ226" s="131"/>
      <c r="WGK226" s="132"/>
      <c r="WGM226" s="130"/>
      <c r="WGN226" s="134"/>
      <c r="WGO226" s="134"/>
      <c r="WGP226" s="131"/>
      <c r="WGQ226" s="131"/>
      <c r="WGR226" s="131"/>
      <c r="WGS226" s="132"/>
      <c r="WGU226" s="130"/>
      <c r="WGV226" s="134"/>
      <c r="WGW226" s="134"/>
      <c r="WGX226" s="131"/>
      <c r="WGY226" s="131"/>
      <c r="WGZ226" s="131"/>
      <c r="WHA226" s="132"/>
      <c r="WHC226" s="130"/>
      <c r="WHD226" s="134"/>
      <c r="WHE226" s="134"/>
      <c r="WHF226" s="131"/>
      <c r="WHG226" s="131"/>
      <c r="WHH226" s="131"/>
      <c r="WHI226" s="132"/>
      <c r="WHK226" s="130"/>
      <c r="WHL226" s="134"/>
      <c r="WHM226" s="134"/>
      <c r="WHN226" s="131"/>
      <c r="WHO226" s="131"/>
      <c r="WHP226" s="131"/>
      <c r="WHQ226" s="132"/>
      <c r="WHS226" s="130"/>
      <c r="WHT226" s="134"/>
      <c r="WHU226" s="134"/>
      <c r="WHV226" s="131"/>
      <c r="WHW226" s="131"/>
      <c r="WHX226" s="131"/>
      <c r="WHY226" s="132"/>
      <c r="WIA226" s="130"/>
      <c r="WIB226" s="134"/>
      <c r="WIC226" s="134"/>
      <c r="WID226" s="131"/>
      <c r="WIE226" s="131"/>
      <c r="WIF226" s="131"/>
      <c r="WIG226" s="132"/>
      <c r="WII226" s="130"/>
      <c r="WIJ226" s="134"/>
      <c r="WIK226" s="134"/>
      <c r="WIL226" s="131"/>
      <c r="WIM226" s="131"/>
      <c r="WIN226" s="131"/>
      <c r="WIO226" s="132"/>
      <c r="WIQ226" s="130"/>
      <c r="WIR226" s="134"/>
      <c r="WIS226" s="134"/>
      <c r="WIT226" s="131"/>
      <c r="WIU226" s="131"/>
      <c r="WIV226" s="131"/>
      <c r="WIW226" s="132"/>
      <c r="WIY226" s="130"/>
      <c r="WIZ226" s="134"/>
      <c r="WJA226" s="134"/>
      <c r="WJB226" s="131"/>
      <c r="WJC226" s="131"/>
      <c r="WJD226" s="131"/>
      <c r="WJE226" s="132"/>
      <c r="WJG226" s="130"/>
      <c r="WJH226" s="134"/>
      <c r="WJI226" s="134"/>
      <c r="WJJ226" s="131"/>
      <c r="WJK226" s="131"/>
      <c r="WJL226" s="131"/>
      <c r="WJM226" s="132"/>
      <c r="WJO226" s="130"/>
      <c r="WJP226" s="134"/>
      <c r="WJQ226" s="134"/>
      <c r="WJR226" s="131"/>
      <c r="WJS226" s="131"/>
      <c r="WJT226" s="131"/>
      <c r="WJU226" s="132"/>
      <c r="WJW226" s="130"/>
      <c r="WJX226" s="134"/>
      <c r="WJY226" s="134"/>
      <c r="WJZ226" s="131"/>
      <c r="WKA226" s="131"/>
      <c r="WKB226" s="131"/>
      <c r="WKC226" s="132"/>
      <c r="WKE226" s="130"/>
      <c r="WKF226" s="134"/>
      <c r="WKG226" s="134"/>
      <c r="WKH226" s="131"/>
      <c r="WKI226" s="131"/>
      <c r="WKJ226" s="131"/>
      <c r="WKK226" s="132"/>
      <c r="WKM226" s="130"/>
      <c r="WKN226" s="134"/>
      <c r="WKO226" s="134"/>
      <c r="WKP226" s="131"/>
      <c r="WKQ226" s="131"/>
      <c r="WKR226" s="131"/>
      <c r="WKS226" s="132"/>
      <c r="WKU226" s="130"/>
      <c r="WKV226" s="134"/>
      <c r="WKW226" s="134"/>
      <c r="WKX226" s="131"/>
      <c r="WKY226" s="131"/>
      <c r="WKZ226" s="131"/>
      <c r="WLA226" s="132"/>
      <c r="WLC226" s="130"/>
      <c r="WLD226" s="134"/>
      <c r="WLE226" s="134"/>
      <c r="WLF226" s="131"/>
      <c r="WLG226" s="131"/>
      <c r="WLH226" s="131"/>
      <c r="WLI226" s="132"/>
      <c r="WLK226" s="130"/>
      <c r="WLL226" s="134"/>
      <c r="WLM226" s="134"/>
      <c r="WLN226" s="131"/>
      <c r="WLO226" s="131"/>
      <c r="WLP226" s="131"/>
      <c r="WLQ226" s="132"/>
      <c r="WLS226" s="130"/>
      <c r="WLT226" s="134"/>
      <c r="WLU226" s="134"/>
      <c r="WLV226" s="131"/>
      <c r="WLW226" s="131"/>
      <c r="WLX226" s="131"/>
      <c r="WLY226" s="132"/>
      <c r="WMA226" s="130"/>
      <c r="WMB226" s="134"/>
      <c r="WMC226" s="134"/>
      <c r="WMD226" s="131"/>
      <c r="WME226" s="131"/>
      <c r="WMF226" s="131"/>
      <c r="WMG226" s="132"/>
      <c r="WMI226" s="130"/>
      <c r="WMJ226" s="134"/>
      <c r="WMK226" s="134"/>
      <c r="WML226" s="131"/>
      <c r="WMM226" s="131"/>
      <c r="WMN226" s="131"/>
      <c r="WMO226" s="132"/>
      <c r="WMQ226" s="130"/>
      <c r="WMR226" s="134"/>
      <c r="WMS226" s="134"/>
      <c r="WMT226" s="131"/>
      <c r="WMU226" s="131"/>
      <c r="WMV226" s="131"/>
      <c r="WMW226" s="132"/>
      <c r="WMY226" s="130"/>
      <c r="WMZ226" s="134"/>
      <c r="WNA226" s="134"/>
      <c r="WNB226" s="131"/>
      <c r="WNC226" s="131"/>
      <c r="WND226" s="131"/>
      <c r="WNE226" s="132"/>
      <c r="WNG226" s="130"/>
      <c r="WNH226" s="134"/>
      <c r="WNI226" s="134"/>
      <c r="WNJ226" s="131"/>
      <c r="WNK226" s="131"/>
      <c r="WNL226" s="131"/>
      <c r="WNM226" s="132"/>
      <c r="WNO226" s="130"/>
      <c r="WNP226" s="134"/>
      <c r="WNQ226" s="134"/>
      <c r="WNR226" s="131"/>
      <c r="WNS226" s="131"/>
      <c r="WNT226" s="131"/>
      <c r="WNU226" s="132"/>
      <c r="WNW226" s="130"/>
      <c r="WNX226" s="134"/>
      <c r="WNY226" s="134"/>
      <c r="WNZ226" s="131"/>
      <c r="WOA226" s="131"/>
      <c r="WOB226" s="131"/>
      <c r="WOC226" s="132"/>
      <c r="WOE226" s="130"/>
      <c r="WOF226" s="134"/>
      <c r="WOG226" s="134"/>
      <c r="WOH226" s="131"/>
      <c r="WOI226" s="131"/>
      <c r="WOJ226" s="131"/>
      <c r="WOK226" s="132"/>
      <c r="WOM226" s="130"/>
      <c r="WON226" s="134"/>
      <c r="WOO226" s="134"/>
      <c r="WOP226" s="131"/>
      <c r="WOQ226" s="131"/>
      <c r="WOR226" s="131"/>
      <c r="WOS226" s="132"/>
      <c r="WOU226" s="130"/>
      <c r="WOV226" s="134"/>
      <c r="WOW226" s="134"/>
      <c r="WOX226" s="131"/>
      <c r="WOY226" s="131"/>
      <c r="WOZ226" s="131"/>
      <c r="WPA226" s="132"/>
      <c r="WPC226" s="130"/>
      <c r="WPD226" s="134"/>
      <c r="WPE226" s="134"/>
      <c r="WPF226" s="131"/>
      <c r="WPG226" s="131"/>
      <c r="WPH226" s="131"/>
      <c r="WPI226" s="132"/>
      <c r="WPK226" s="130"/>
      <c r="WPL226" s="134"/>
      <c r="WPM226" s="134"/>
      <c r="WPN226" s="131"/>
      <c r="WPO226" s="131"/>
      <c r="WPP226" s="131"/>
      <c r="WPQ226" s="132"/>
      <c r="WPS226" s="130"/>
      <c r="WPT226" s="134"/>
      <c r="WPU226" s="134"/>
      <c r="WPV226" s="131"/>
      <c r="WPW226" s="131"/>
      <c r="WPX226" s="131"/>
      <c r="WPY226" s="132"/>
      <c r="WQA226" s="130"/>
      <c r="WQB226" s="134"/>
      <c r="WQC226" s="134"/>
      <c r="WQD226" s="131"/>
      <c r="WQE226" s="131"/>
      <c r="WQF226" s="131"/>
      <c r="WQG226" s="132"/>
      <c r="WQI226" s="130"/>
      <c r="WQJ226" s="134"/>
      <c r="WQK226" s="134"/>
      <c r="WQL226" s="131"/>
      <c r="WQM226" s="131"/>
      <c r="WQN226" s="131"/>
      <c r="WQO226" s="132"/>
      <c r="WQQ226" s="130"/>
      <c r="WQR226" s="134"/>
      <c r="WQS226" s="134"/>
      <c r="WQT226" s="131"/>
      <c r="WQU226" s="131"/>
      <c r="WQV226" s="131"/>
      <c r="WQW226" s="132"/>
      <c r="WQY226" s="130"/>
      <c r="WQZ226" s="134"/>
      <c r="WRA226" s="134"/>
      <c r="WRB226" s="131"/>
      <c r="WRC226" s="131"/>
      <c r="WRD226" s="131"/>
      <c r="WRE226" s="132"/>
      <c r="WRG226" s="130"/>
      <c r="WRH226" s="134"/>
      <c r="WRI226" s="134"/>
      <c r="WRJ226" s="131"/>
      <c r="WRK226" s="131"/>
      <c r="WRL226" s="131"/>
      <c r="WRM226" s="132"/>
      <c r="WRO226" s="130"/>
      <c r="WRP226" s="134"/>
      <c r="WRQ226" s="134"/>
      <c r="WRR226" s="131"/>
      <c r="WRS226" s="131"/>
      <c r="WRT226" s="131"/>
      <c r="WRU226" s="132"/>
      <c r="WRW226" s="130"/>
      <c r="WRX226" s="134"/>
      <c r="WRY226" s="134"/>
      <c r="WRZ226" s="131"/>
      <c r="WSA226" s="131"/>
      <c r="WSB226" s="131"/>
      <c r="WSC226" s="132"/>
      <c r="WSE226" s="130"/>
      <c r="WSF226" s="134"/>
      <c r="WSG226" s="134"/>
      <c r="WSH226" s="131"/>
      <c r="WSI226" s="131"/>
      <c r="WSJ226" s="131"/>
      <c r="WSK226" s="132"/>
      <c r="WSM226" s="130"/>
      <c r="WSN226" s="134"/>
      <c r="WSO226" s="134"/>
      <c r="WSP226" s="131"/>
      <c r="WSQ226" s="131"/>
      <c r="WSR226" s="131"/>
      <c r="WSS226" s="132"/>
      <c r="WSU226" s="130"/>
      <c r="WSV226" s="134"/>
      <c r="WSW226" s="134"/>
      <c r="WSX226" s="131"/>
      <c r="WSY226" s="131"/>
      <c r="WSZ226" s="131"/>
      <c r="WTA226" s="132"/>
      <c r="WTC226" s="130"/>
      <c r="WTD226" s="134"/>
      <c r="WTE226" s="134"/>
      <c r="WTF226" s="131"/>
      <c r="WTG226" s="131"/>
      <c r="WTH226" s="131"/>
      <c r="WTI226" s="132"/>
      <c r="WTK226" s="130"/>
      <c r="WTL226" s="134"/>
      <c r="WTM226" s="134"/>
      <c r="WTN226" s="131"/>
      <c r="WTO226" s="131"/>
      <c r="WTP226" s="131"/>
      <c r="WTQ226" s="132"/>
      <c r="WTS226" s="130"/>
      <c r="WTT226" s="134"/>
      <c r="WTU226" s="134"/>
      <c r="WTV226" s="131"/>
      <c r="WTW226" s="131"/>
      <c r="WTX226" s="131"/>
      <c r="WTY226" s="132"/>
      <c r="WUA226" s="130"/>
      <c r="WUB226" s="134"/>
      <c r="WUC226" s="134"/>
      <c r="WUD226" s="131"/>
      <c r="WUE226" s="131"/>
      <c r="WUF226" s="131"/>
      <c r="WUG226" s="132"/>
      <c r="WUI226" s="130"/>
      <c r="WUJ226" s="134"/>
      <c r="WUK226" s="134"/>
      <c r="WUL226" s="131"/>
      <c r="WUM226" s="131"/>
      <c r="WUN226" s="131"/>
      <c r="WUO226" s="132"/>
      <c r="WUQ226" s="130"/>
      <c r="WUR226" s="134"/>
      <c r="WUS226" s="134"/>
      <c r="WUT226" s="131"/>
      <c r="WUU226" s="131"/>
      <c r="WUV226" s="131"/>
      <c r="WUW226" s="132"/>
      <c r="WUY226" s="130"/>
      <c r="WUZ226" s="134"/>
      <c r="WVA226" s="134"/>
      <c r="WVB226" s="131"/>
      <c r="WVC226" s="131"/>
      <c r="WVD226" s="131"/>
      <c r="WVE226" s="132"/>
      <c r="WVG226" s="130"/>
      <c r="WVH226" s="134"/>
      <c r="WVI226" s="134"/>
      <c r="WVJ226" s="131"/>
      <c r="WVK226" s="131"/>
      <c r="WVL226" s="131"/>
      <c r="WVM226" s="132"/>
      <c r="WVO226" s="130"/>
      <c r="WVP226" s="134"/>
      <c r="WVQ226" s="134"/>
      <c r="WVR226" s="131"/>
      <c r="WVS226" s="131"/>
      <c r="WVT226" s="131"/>
      <c r="WVU226" s="132"/>
      <c r="WVW226" s="130"/>
      <c r="WVX226" s="134"/>
      <c r="WVY226" s="134"/>
      <c r="WVZ226" s="131"/>
      <c r="WWA226" s="131"/>
      <c r="WWB226" s="131"/>
      <c r="WWC226" s="132"/>
      <c r="WWE226" s="130"/>
      <c r="WWF226" s="134"/>
      <c r="WWG226" s="134"/>
      <c r="WWH226" s="131"/>
      <c r="WWI226" s="131"/>
      <c r="WWJ226" s="131"/>
      <c r="WWK226" s="132"/>
      <c r="WWM226" s="130"/>
      <c r="WWN226" s="134"/>
      <c r="WWO226" s="134"/>
      <c r="WWP226" s="131"/>
      <c r="WWQ226" s="131"/>
      <c r="WWR226" s="131"/>
      <c r="WWS226" s="132"/>
      <c r="WWU226" s="130"/>
      <c r="WWV226" s="134"/>
      <c r="WWW226" s="134"/>
      <c r="WWX226" s="131"/>
      <c r="WWY226" s="131"/>
      <c r="WWZ226" s="131"/>
      <c r="WXA226" s="132"/>
      <c r="WXC226" s="130"/>
      <c r="WXD226" s="134"/>
      <c r="WXE226" s="134"/>
      <c r="WXF226" s="131"/>
      <c r="WXG226" s="131"/>
      <c r="WXH226" s="131"/>
      <c r="WXI226" s="132"/>
      <c r="WXK226" s="130"/>
      <c r="WXL226" s="134"/>
      <c r="WXM226" s="134"/>
      <c r="WXN226" s="131"/>
      <c r="WXO226" s="131"/>
      <c r="WXP226" s="131"/>
      <c r="WXQ226" s="132"/>
      <c r="WXS226" s="130"/>
      <c r="WXT226" s="134"/>
      <c r="WXU226" s="134"/>
      <c r="WXV226" s="131"/>
      <c r="WXW226" s="131"/>
      <c r="WXX226" s="131"/>
      <c r="WXY226" s="132"/>
      <c r="WYA226" s="130"/>
      <c r="WYB226" s="134"/>
      <c r="WYC226" s="134"/>
      <c r="WYD226" s="131"/>
      <c r="WYE226" s="131"/>
      <c r="WYF226" s="131"/>
      <c r="WYG226" s="132"/>
      <c r="WYI226" s="130"/>
      <c r="WYJ226" s="134"/>
      <c r="WYK226" s="134"/>
      <c r="WYL226" s="131"/>
      <c r="WYM226" s="131"/>
      <c r="WYN226" s="131"/>
      <c r="WYO226" s="132"/>
      <c r="WYQ226" s="130"/>
      <c r="WYR226" s="134"/>
      <c r="WYS226" s="134"/>
      <c r="WYT226" s="131"/>
      <c r="WYU226" s="131"/>
      <c r="WYV226" s="131"/>
      <c r="WYW226" s="132"/>
      <c r="WYY226" s="130"/>
      <c r="WYZ226" s="134"/>
      <c r="WZA226" s="134"/>
      <c r="WZB226" s="131"/>
      <c r="WZC226" s="131"/>
      <c r="WZD226" s="131"/>
      <c r="WZE226" s="132"/>
      <c r="WZG226" s="130"/>
      <c r="WZH226" s="134"/>
      <c r="WZI226" s="134"/>
      <c r="WZJ226" s="131"/>
      <c r="WZK226" s="131"/>
      <c r="WZL226" s="131"/>
      <c r="WZM226" s="132"/>
      <c r="WZO226" s="130"/>
      <c r="WZP226" s="134"/>
      <c r="WZQ226" s="134"/>
      <c r="WZR226" s="131"/>
      <c r="WZS226" s="131"/>
      <c r="WZT226" s="131"/>
      <c r="WZU226" s="132"/>
      <c r="WZW226" s="130"/>
      <c r="WZX226" s="134"/>
      <c r="WZY226" s="134"/>
      <c r="WZZ226" s="131"/>
      <c r="XAA226" s="131"/>
      <c r="XAB226" s="131"/>
      <c r="XAC226" s="132"/>
      <c r="XAE226" s="130"/>
      <c r="XAF226" s="134"/>
      <c r="XAG226" s="134"/>
      <c r="XAH226" s="131"/>
      <c r="XAI226" s="131"/>
      <c r="XAJ226" s="131"/>
      <c r="XAK226" s="132"/>
      <c r="XAM226" s="130"/>
      <c r="XAN226" s="134"/>
      <c r="XAO226" s="134"/>
      <c r="XAP226" s="131"/>
      <c r="XAQ226" s="131"/>
      <c r="XAR226" s="131"/>
      <c r="XAS226" s="132"/>
      <c r="XAU226" s="130"/>
      <c r="XAV226" s="134"/>
      <c r="XAW226" s="134"/>
      <c r="XAX226" s="131"/>
      <c r="XAY226" s="131"/>
      <c r="XAZ226" s="131"/>
      <c r="XBA226" s="132"/>
      <c r="XBC226" s="130"/>
      <c r="XBD226" s="134"/>
      <c r="XBE226" s="134"/>
      <c r="XBF226" s="131"/>
      <c r="XBG226" s="131"/>
      <c r="XBH226" s="131"/>
      <c r="XBI226" s="132"/>
      <c r="XBK226" s="130"/>
      <c r="XBL226" s="134"/>
      <c r="XBM226" s="134"/>
      <c r="XBN226" s="131"/>
      <c r="XBO226" s="131"/>
      <c r="XBP226" s="131"/>
      <c r="XBQ226" s="132"/>
      <c r="XBS226" s="130"/>
      <c r="XBT226" s="134"/>
      <c r="XBU226" s="134"/>
      <c r="XBV226" s="131"/>
      <c r="XBW226" s="131"/>
      <c r="XBX226" s="131"/>
      <c r="XBY226" s="132"/>
      <c r="XCA226" s="130"/>
      <c r="XCB226" s="134"/>
      <c r="XCC226" s="134"/>
      <c r="XCD226" s="131"/>
      <c r="XCE226" s="131"/>
      <c r="XCF226" s="131"/>
      <c r="XCG226" s="132"/>
      <c r="XCI226" s="130"/>
      <c r="XCJ226" s="134"/>
      <c r="XCK226" s="134"/>
      <c r="XCL226" s="131"/>
      <c r="XCM226" s="131"/>
      <c r="XCN226" s="131"/>
      <c r="XCO226" s="132"/>
      <c r="XCQ226" s="130"/>
      <c r="XCR226" s="134"/>
      <c r="XCS226" s="134"/>
      <c r="XCT226" s="131"/>
      <c r="XCU226" s="131"/>
      <c r="XCV226" s="131"/>
      <c r="XCW226" s="132"/>
      <c r="XCY226" s="130"/>
      <c r="XCZ226" s="134"/>
      <c r="XDA226" s="134"/>
      <c r="XDB226" s="131"/>
      <c r="XDC226" s="131"/>
      <c r="XDD226" s="131"/>
      <c r="XDE226" s="132"/>
      <c r="XDG226" s="130"/>
      <c r="XDH226" s="134"/>
      <c r="XDI226" s="134"/>
      <c r="XDJ226" s="131"/>
      <c r="XDK226" s="131"/>
      <c r="XDL226" s="131"/>
      <c r="XDM226" s="132"/>
      <c r="XDO226" s="130"/>
      <c r="XDP226" s="134"/>
      <c r="XDQ226" s="134"/>
      <c r="XDR226" s="131"/>
      <c r="XDS226" s="131"/>
      <c r="XDT226" s="131"/>
      <c r="XDU226" s="132"/>
      <c r="XDW226" s="130"/>
      <c r="XDX226" s="134"/>
      <c r="XDY226" s="134"/>
      <c r="XDZ226" s="131"/>
      <c r="XEA226" s="131"/>
      <c r="XEB226" s="131"/>
      <c r="XEC226" s="132"/>
      <c r="XEE226" s="130"/>
      <c r="XEF226" s="134"/>
      <c r="XEG226" s="134"/>
      <c r="XEH226" s="131"/>
      <c r="XEI226" s="131"/>
      <c r="XEJ226" s="131"/>
      <c r="XEK226" s="132"/>
      <c r="XEM226" s="130"/>
      <c r="XEN226" s="134"/>
      <c r="XEO226" s="134"/>
      <c r="XEP226" s="131"/>
      <c r="XEQ226" s="131"/>
      <c r="XER226" s="131"/>
      <c r="XES226" s="132"/>
      <c r="XEU226" s="130"/>
      <c r="XEV226" s="134"/>
      <c r="XEW226" s="134"/>
      <c r="XEX226" s="131"/>
      <c r="XEY226" s="131"/>
      <c r="XEZ226" s="131"/>
      <c r="XFA226" s="132"/>
      <c r="XFC226" s="130"/>
      <c r="XFD226" s="134"/>
    </row>
    <row r="227" spans="1:16384" s="133" customFormat="1" ht="59.25" customHeight="1">
      <c r="A227" s="124">
        <f t="shared" si="40"/>
        <v>216</v>
      </c>
      <c r="B227" s="854"/>
      <c r="C227" s="861"/>
      <c r="D227" s="862"/>
      <c r="E227" s="749" t="s">
        <v>158</v>
      </c>
      <c r="F227" s="749"/>
      <c r="G227" s="209"/>
      <c r="H227" s="209"/>
      <c r="I227" s="217"/>
      <c r="J227" s="217"/>
      <c r="K227" s="219"/>
      <c r="L227" s="131"/>
      <c r="M227" s="132"/>
      <c r="O227" s="130"/>
      <c r="P227" s="134"/>
      <c r="Q227" s="134"/>
      <c r="R227" s="131"/>
      <c r="S227" s="131"/>
      <c r="T227" s="131"/>
      <c r="U227" s="132"/>
      <c r="W227" s="130"/>
      <c r="X227" s="134"/>
      <c r="Y227" s="134"/>
      <c r="Z227" s="131"/>
      <c r="AA227" s="131"/>
      <c r="AB227" s="131"/>
      <c r="AC227" s="132"/>
      <c r="AE227" s="130"/>
      <c r="AF227" s="134"/>
      <c r="AG227" s="134"/>
      <c r="AH227" s="131"/>
      <c r="AI227" s="131"/>
      <c r="AJ227" s="131"/>
      <c r="AK227" s="132"/>
      <c r="AM227" s="130"/>
      <c r="AN227" s="134"/>
      <c r="AO227" s="134"/>
      <c r="AP227" s="131"/>
      <c r="AQ227" s="131"/>
      <c r="AR227" s="131"/>
      <c r="AS227" s="132"/>
      <c r="AU227" s="130"/>
      <c r="AV227" s="134"/>
      <c r="AW227" s="134"/>
      <c r="AX227" s="131"/>
      <c r="AY227" s="131"/>
      <c r="AZ227" s="131"/>
      <c r="BA227" s="132"/>
      <c r="BC227" s="130"/>
      <c r="BD227" s="134"/>
      <c r="BE227" s="134"/>
      <c r="BF227" s="131"/>
      <c r="BG227" s="131"/>
      <c r="BH227" s="131"/>
      <c r="BI227" s="132"/>
      <c r="BK227" s="130"/>
      <c r="BL227" s="134"/>
      <c r="BM227" s="134"/>
      <c r="BN227" s="131"/>
      <c r="BO227" s="131"/>
      <c r="BP227" s="131"/>
      <c r="BQ227" s="132"/>
      <c r="BS227" s="130"/>
      <c r="BT227" s="134"/>
      <c r="BU227" s="134"/>
      <c r="BV227" s="131"/>
      <c r="BW227" s="131"/>
      <c r="BX227" s="131"/>
      <c r="BY227" s="132"/>
      <c r="CA227" s="130"/>
      <c r="CB227" s="134"/>
      <c r="CC227" s="134"/>
      <c r="CD227" s="131"/>
      <c r="CE227" s="131"/>
      <c r="CF227" s="131"/>
      <c r="CG227" s="132"/>
      <c r="CI227" s="130"/>
      <c r="CJ227" s="134"/>
      <c r="CK227" s="134"/>
      <c r="CL227" s="131"/>
      <c r="CM227" s="131"/>
      <c r="CN227" s="131"/>
      <c r="CO227" s="132"/>
      <c r="CQ227" s="130"/>
      <c r="CR227" s="134"/>
      <c r="CS227" s="134"/>
      <c r="CT227" s="131"/>
      <c r="CU227" s="131"/>
      <c r="CV227" s="131"/>
      <c r="CW227" s="132"/>
      <c r="CY227" s="130"/>
      <c r="CZ227" s="134"/>
      <c r="DA227" s="134"/>
      <c r="DB227" s="131"/>
      <c r="DC227" s="131"/>
      <c r="DD227" s="131"/>
      <c r="DE227" s="132"/>
      <c r="DG227" s="130"/>
      <c r="DH227" s="134"/>
      <c r="DI227" s="134"/>
      <c r="DJ227" s="131"/>
      <c r="DK227" s="131"/>
      <c r="DL227" s="131"/>
      <c r="DM227" s="132"/>
      <c r="DO227" s="130"/>
      <c r="DP227" s="134"/>
      <c r="DQ227" s="134"/>
      <c r="DR227" s="131"/>
      <c r="DS227" s="131"/>
      <c r="DT227" s="131"/>
      <c r="DU227" s="132"/>
      <c r="DW227" s="130"/>
      <c r="DX227" s="134"/>
      <c r="DY227" s="134"/>
      <c r="DZ227" s="131"/>
      <c r="EA227" s="131"/>
      <c r="EB227" s="131"/>
      <c r="EC227" s="132"/>
      <c r="EE227" s="130"/>
      <c r="EF227" s="134"/>
      <c r="EG227" s="134"/>
      <c r="EH227" s="131"/>
      <c r="EI227" s="131"/>
      <c r="EJ227" s="131"/>
      <c r="EK227" s="132"/>
      <c r="EM227" s="130"/>
      <c r="EN227" s="134"/>
      <c r="EO227" s="134"/>
      <c r="EP227" s="131"/>
      <c r="EQ227" s="131"/>
      <c r="ER227" s="131"/>
      <c r="ES227" s="132"/>
      <c r="EU227" s="130"/>
      <c r="EV227" s="134"/>
      <c r="EW227" s="134"/>
      <c r="EX227" s="131"/>
      <c r="EY227" s="131"/>
      <c r="EZ227" s="131"/>
      <c r="FA227" s="132"/>
      <c r="FC227" s="130"/>
      <c r="FD227" s="134"/>
      <c r="FE227" s="134"/>
      <c r="FF227" s="131"/>
      <c r="FG227" s="131"/>
      <c r="FH227" s="131"/>
      <c r="FI227" s="132"/>
      <c r="FK227" s="130"/>
      <c r="FL227" s="134"/>
      <c r="FM227" s="134"/>
      <c r="FN227" s="131"/>
      <c r="FO227" s="131"/>
      <c r="FP227" s="131"/>
      <c r="FQ227" s="132"/>
      <c r="FS227" s="130"/>
      <c r="FT227" s="134"/>
      <c r="FU227" s="134"/>
      <c r="FV227" s="131"/>
      <c r="FW227" s="131"/>
      <c r="FX227" s="131"/>
      <c r="FY227" s="132"/>
      <c r="GA227" s="130"/>
      <c r="GB227" s="134"/>
      <c r="GC227" s="134"/>
      <c r="GD227" s="131"/>
      <c r="GE227" s="131"/>
      <c r="GF227" s="131"/>
      <c r="GG227" s="132"/>
      <c r="GI227" s="130"/>
      <c r="GJ227" s="134"/>
      <c r="GK227" s="134"/>
      <c r="GL227" s="131"/>
      <c r="GM227" s="131"/>
      <c r="GN227" s="131"/>
      <c r="GO227" s="132"/>
      <c r="GQ227" s="130"/>
      <c r="GR227" s="134"/>
      <c r="GS227" s="134"/>
      <c r="GT227" s="131"/>
      <c r="GU227" s="131"/>
      <c r="GV227" s="131"/>
      <c r="GW227" s="132"/>
      <c r="GY227" s="130"/>
      <c r="GZ227" s="134"/>
      <c r="HA227" s="134"/>
      <c r="HB227" s="131"/>
      <c r="HC227" s="131"/>
      <c r="HD227" s="131"/>
      <c r="HE227" s="132"/>
      <c r="HG227" s="130"/>
      <c r="HH227" s="134"/>
      <c r="HI227" s="134"/>
      <c r="HJ227" s="131"/>
      <c r="HK227" s="131"/>
      <c r="HL227" s="131"/>
      <c r="HM227" s="132"/>
      <c r="HO227" s="130"/>
      <c r="HP227" s="134"/>
      <c r="HQ227" s="134"/>
      <c r="HR227" s="131"/>
      <c r="HS227" s="131"/>
      <c r="HT227" s="131"/>
      <c r="HU227" s="132"/>
      <c r="HW227" s="130"/>
      <c r="HX227" s="134"/>
      <c r="HY227" s="134"/>
      <c r="HZ227" s="131"/>
      <c r="IA227" s="131"/>
      <c r="IB227" s="131"/>
      <c r="IC227" s="132"/>
      <c r="IE227" s="130"/>
      <c r="IF227" s="134"/>
      <c r="IG227" s="134"/>
      <c r="IH227" s="131"/>
      <c r="II227" s="131"/>
      <c r="IJ227" s="131"/>
      <c r="IK227" s="132"/>
      <c r="IM227" s="130"/>
      <c r="IN227" s="134"/>
      <c r="IO227" s="134"/>
      <c r="IP227" s="131"/>
      <c r="IQ227" s="131"/>
      <c r="IR227" s="131"/>
      <c r="IS227" s="132"/>
      <c r="IU227" s="130"/>
      <c r="IV227" s="134"/>
      <c r="IW227" s="134"/>
      <c r="IX227" s="131"/>
      <c r="IY227" s="131"/>
      <c r="IZ227" s="131"/>
      <c r="JA227" s="132"/>
      <c r="JC227" s="130"/>
      <c r="JD227" s="134"/>
      <c r="JE227" s="134"/>
      <c r="JF227" s="131"/>
      <c r="JG227" s="131"/>
      <c r="JH227" s="131"/>
      <c r="JI227" s="132"/>
      <c r="JK227" s="130"/>
      <c r="JL227" s="134"/>
      <c r="JM227" s="134"/>
      <c r="JN227" s="131"/>
      <c r="JO227" s="131"/>
      <c r="JP227" s="131"/>
      <c r="JQ227" s="132"/>
      <c r="JS227" s="130"/>
      <c r="JT227" s="134"/>
      <c r="JU227" s="134"/>
      <c r="JV227" s="131"/>
      <c r="JW227" s="131"/>
      <c r="JX227" s="131"/>
      <c r="JY227" s="132"/>
      <c r="KA227" s="130"/>
      <c r="KB227" s="134"/>
      <c r="KC227" s="134"/>
      <c r="KD227" s="131"/>
      <c r="KE227" s="131"/>
      <c r="KF227" s="131"/>
      <c r="KG227" s="132"/>
      <c r="KI227" s="130"/>
      <c r="KJ227" s="134"/>
      <c r="KK227" s="134"/>
      <c r="KL227" s="131"/>
      <c r="KM227" s="131"/>
      <c r="KN227" s="131"/>
      <c r="KO227" s="132"/>
      <c r="KQ227" s="130"/>
      <c r="KR227" s="134"/>
      <c r="KS227" s="134"/>
      <c r="KT227" s="131"/>
      <c r="KU227" s="131"/>
      <c r="KV227" s="131"/>
      <c r="KW227" s="132"/>
      <c r="KY227" s="130"/>
      <c r="KZ227" s="134"/>
      <c r="LA227" s="134"/>
      <c r="LB227" s="131"/>
      <c r="LC227" s="131"/>
      <c r="LD227" s="131"/>
      <c r="LE227" s="132"/>
      <c r="LG227" s="130"/>
      <c r="LH227" s="134"/>
      <c r="LI227" s="134"/>
      <c r="LJ227" s="131"/>
      <c r="LK227" s="131"/>
      <c r="LL227" s="131"/>
      <c r="LM227" s="132"/>
      <c r="LO227" s="130"/>
      <c r="LP227" s="134"/>
      <c r="LQ227" s="134"/>
      <c r="LR227" s="131"/>
      <c r="LS227" s="131"/>
      <c r="LT227" s="131"/>
      <c r="LU227" s="132"/>
      <c r="LW227" s="130"/>
      <c r="LX227" s="134"/>
      <c r="LY227" s="134"/>
      <c r="LZ227" s="131"/>
      <c r="MA227" s="131"/>
      <c r="MB227" s="131"/>
      <c r="MC227" s="132"/>
      <c r="ME227" s="130"/>
      <c r="MF227" s="134"/>
      <c r="MG227" s="134"/>
      <c r="MH227" s="131"/>
      <c r="MI227" s="131"/>
      <c r="MJ227" s="131"/>
      <c r="MK227" s="132"/>
      <c r="MM227" s="130"/>
      <c r="MN227" s="134"/>
      <c r="MO227" s="134"/>
      <c r="MP227" s="131"/>
      <c r="MQ227" s="131"/>
      <c r="MR227" s="131"/>
      <c r="MS227" s="132"/>
      <c r="MU227" s="130"/>
      <c r="MV227" s="134"/>
      <c r="MW227" s="134"/>
      <c r="MX227" s="131"/>
      <c r="MY227" s="131"/>
      <c r="MZ227" s="131"/>
      <c r="NA227" s="132"/>
      <c r="NC227" s="130"/>
      <c r="ND227" s="134"/>
      <c r="NE227" s="134"/>
      <c r="NF227" s="131"/>
      <c r="NG227" s="131"/>
      <c r="NH227" s="131"/>
      <c r="NI227" s="132"/>
      <c r="NK227" s="130"/>
      <c r="NL227" s="134"/>
      <c r="NM227" s="134"/>
      <c r="NN227" s="131"/>
      <c r="NO227" s="131"/>
      <c r="NP227" s="131"/>
      <c r="NQ227" s="132"/>
      <c r="NS227" s="130"/>
      <c r="NT227" s="134"/>
      <c r="NU227" s="134"/>
      <c r="NV227" s="131"/>
      <c r="NW227" s="131"/>
      <c r="NX227" s="131"/>
      <c r="NY227" s="132"/>
      <c r="OA227" s="130"/>
      <c r="OB227" s="134"/>
      <c r="OC227" s="134"/>
      <c r="OD227" s="131"/>
      <c r="OE227" s="131"/>
      <c r="OF227" s="131"/>
      <c r="OG227" s="132"/>
      <c r="OI227" s="130"/>
      <c r="OJ227" s="134"/>
      <c r="OK227" s="134"/>
      <c r="OL227" s="131"/>
      <c r="OM227" s="131"/>
      <c r="ON227" s="131"/>
      <c r="OO227" s="132"/>
      <c r="OQ227" s="130"/>
      <c r="OR227" s="134"/>
      <c r="OS227" s="134"/>
      <c r="OT227" s="131"/>
      <c r="OU227" s="131"/>
      <c r="OV227" s="131"/>
      <c r="OW227" s="132"/>
      <c r="OY227" s="130"/>
      <c r="OZ227" s="134"/>
      <c r="PA227" s="134"/>
      <c r="PB227" s="131"/>
      <c r="PC227" s="131"/>
      <c r="PD227" s="131"/>
      <c r="PE227" s="132"/>
      <c r="PG227" s="130"/>
      <c r="PH227" s="134"/>
      <c r="PI227" s="134"/>
      <c r="PJ227" s="131"/>
      <c r="PK227" s="131"/>
      <c r="PL227" s="131"/>
      <c r="PM227" s="132"/>
      <c r="PO227" s="130"/>
      <c r="PP227" s="134"/>
      <c r="PQ227" s="134"/>
      <c r="PR227" s="131"/>
      <c r="PS227" s="131"/>
      <c r="PT227" s="131"/>
      <c r="PU227" s="132"/>
      <c r="PW227" s="130"/>
      <c r="PX227" s="134"/>
      <c r="PY227" s="134"/>
      <c r="PZ227" s="131"/>
      <c r="QA227" s="131"/>
      <c r="QB227" s="131"/>
      <c r="QC227" s="132"/>
      <c r="QE227" s="130"/>
      <c r="QF227" s="134"/>
      <c r="QG227" s="134"/>
      <c r="QH227" s="131"/>
      <c r="QI227" s="131"/>
      <c r="QJ227" s="131"/>
      <c r="QK227" s="132"/>
      <c r="QM227" s="130"/>
      <c r="QN227" s="134"/>
      <c r="QO227" s="134"/>
      <c r="QP227" s="131"/>
      <c r="QQ227" s="131"/>
      <c r="QR227" s="131"/>
      <c r="QS227" s="132"/>
      <c r="QU227" s="130"/>
      <c r="QV227" s="134"/>
      <c r="QW227" s="134"/>
      <c r="QX227" s="131"/>
      <c r="QY227" s="131"/>
      <c r="QZ227" s="131"/>
      <c r="RA227" s="132"/>
      <c r="RC227" s="130"/>
      <c r="RD227" s="134"/>
      <c r="RE227" s="134"/>
      <c r="RF227" s="131"/>
      <c r="RG227" s="131"/>
      <c r="RH227" s="131"/>
      <c r="RI227" s="132"/>
      <c r="RK227" s="130"/>
      <c r="RL227" s="134"/>
      <c r="RM227" s="134"/>
      <c r="RN227" s="131"/>
      <c r="RO227" s="131"/>
      <c r="RP227" s="131"/>
      <c r="RQ227" s="132"/>
      <c r="RS227" s="130"/>
      <c r="RT227" s="134"/>
      <c r="RU227" s="134"/>
      <c r="RV227" s="131"/>
      <c r="RW227" s="131"/>
      <c r="RX227" s="131"/>
      <c r="RY227" s="132"/>
      <c r="SA227" s="130"/>
      <c r="SB227" s="134"/>
      <c r="SC227" s="134"/>
      <c r="SD227" s="131"/>
      <c r="SE227" s="131"/>
      <c r="SF227" s="131"/>
      <c r="SG227" s="132"/>
      <c r="SI227" s="130"/>
      <c r="SJ227" s="134"/>
      <c r="SK227" s="134"/>
      <c r="SL227" s="131"/>
      <c r="SM227" s="131"/>
      <c r="SN227" s="131"/>
      <c r="SO227" s="132"/>
      <c r="SQ227" s="130"/>
      <c r="SR227" s="134"/>
      <c r="SS227" s="134"/>
      <c r="ST227" s="131"/>
      <c r="SU227" s="131"/>
      <c r="SV227" s="131"/>
      <c r="SW227" s="132"/>
      <c r="SY227" s="130"/>
      <c r="SZ227" s="134"/>
      <c r="TA227" s="134"/>
      <c r="TB227" s="131"/>
      <c r="TC227" s="131"/>
      <c r="TD227" s="131"/>
      <c r="TE227" s="132"/>
      <c r="TG227" s="130"/>
      <c r="TH227" s="134"/>
      <c r="TI227" s="134"/>
      <c r="TJ227" s="131"/>
      <c r="TK227" s="131"/>
      <c r="TL227" s="131"/>
      <c r="TM227" s="132"/>
      <c r="TO227" s="130"/>
      <c r="TP227" s="134"/>
      <c r="TQ227" s="134"/>
      <c r="TR227" s="131"/>
      <c r="TS227" s="131"/>
      <c r="TT227" s="131"/>
      <c r="TU227" s="132"/>
      <c r="TW227" s="130"/>
      <c r="TX227" s="134"/>
      <c r="TY227" s="134"/>
      <c r="TZ227" s="131"/>
      <c r="UA227" s="131"/>
      <c r="UB227" s="131"/>
      <c r="UC227" s="132"/>
      <c r="UE227" s="130"/>
      <c r="UF227" s="134"/>
      <c r="UG227" s="134"/>
      <c r="UH227" s="131"/>
      <c r="UI227" s="131"/>
      <c r="UJ227" s="131"/>
      <c r="UK227" s="132"/>
      <c r="UM227" s="130"/>
      <c r="UN227" s="134"/>
      <c r="UO227" s="134"/>
      <c r="UP227" s="131"/>
      <c r="UQ227" s="131"/>
      <c r="UR227" s="131"/>
      <c r="US227" s="132"/>
      <c r="UU227" s="130"/>
      <c r="UV227" s="134"/>
      <c r="UW227" s="134"/>
      <c r="UX227" s="131"/>
      <c r="UY227" s="131"/>
      <c r="UZ227" s="131"/>
      <c r="VA227" s="132"/>
      <c r="VC227" s="130"/>
      <c r="VD227" s="134"/>
      <c r="VE227" s="134"/>
      <c r="VF227" s="131"/>
      <c r="VG227" s="131"/>
      <c r="VH227" s="131"/>
      <c r="VI227" s="132"/>
      <c r="VK227" s="130"/>
      <c r="VL227" s="134"/>
      <c r="VM227" s="134"/>
      <c r="VN227" s="131"/>
      <c r="VO227" s="131"/>
      <c r="VP227" s="131"/>
      <c r="VQ227" s="132"/>
      <c r="VS227" s="130"/>
      <c r="VT227" s="134"/>
      <c r="VU227" s="134"/>
      <c r="VV227" s="131"/>
      <c r="VW227" s="131"/>
      <c r="VX227" s="131"/>
      <c r="VY227" s="132"/>
      <c r="WA227" s="130"/>
      <c r="WB227" s="134"/>
      <c r="WC227" s="134"/>
      <c r="WD227" s="131"/>
      <c r="WE227" s="131"/>
      <c r="WF227" s="131"/>
      <c r="WG227" s="132"/>
      <c r="WI227" s="130"/>
      <c r="WJ227" s="134"/>
      <c r="WK227" s="134"/>
      <c r="WL227" s="131"/>
      <c r="WM227" s="131"/>
      <c r="WN227" s="131"/>
      <c r="WO227" s="132"/>
      <c r="WQ227" s="130"/>
      <c r="WR227" s="134"/>
      <c r="WS227" s="134"/>
      <c r="WT227" s="131"/>
      <c r="WU227" s="131"/>
      <c r="WV227" s="131"/>
      <c r="WW227" s="132"/>
      <c r="WY227" s="130"/>
      <c r="WZ227" s="134"/>
      <c r="XA227" s="134"/>
      <c r="XB227" s="131"/>
      <c r="XC227" s="131"/>
      <c r="XD227" s="131"/>
      <c r="XE227" s="132"/>
      <c r="XG227" s="130"/>
      <c r="XH227" s="134"/>
      <c r="XI227" s="134"/>
      <c r="XJ227" s="131"/>
      <c r="XK227" s="131"/>
      <c r="XL227" s="131"/>
      <c r="XM227" s="132"/>
      <c r="XO227" s="130"/>
      <c r="XP227" s="134"/>
      <c r="XQ227" s="134"/>
      <c r="XR227" s="131"/>
      <c r="XS227" s="131"/>
      <c r="XT227" s="131"/>
      <c r="XU227" s="132"/>
      <c r="XW227" s="130"/>
      <c r="XX227" s="134"/>
      <c r="XY227" s="134"/>
      <c r="XZ227" s="131"/>
      <c r="YA227" s="131"/>
      <c r="YB227" s="131"/>
      <c r="YC227" s="132"/>
      <c r="YE227" s="130"/>
      <c r="YF227" s="134"/>
      <c r="YG227" s="134"/>
      <c r="YH227" s="131"/>
      <c r="YI227" s="131"/>
      <c r="YJ227" s="131"/>
      <c r="YK227" s="132"/>
      <c r="YM227" s="130"/>
      <c r="YN227" s="134"/>
      <c r="YO227" s="134"/>
      <c r="YP227" s="131"/>
      <c r="YQ227" s="131"/>
      <c r="YR227" s="131"/>
      <c r="YS227" s="132"/>
      <c r="YU227" s="130"/>
      <c r="YV227" s="134"/>
      <c r="YW227" s="134"/>
      <c r="YX227" s="131"/>
      <c r="YY227" s="131"/>
      <c r="YZ227" s="131"/>
      <c r="ZA227" s="132"/>
      <c r="ZC227" s="130"/>
      <c r="ZD227" s="134"/>
      <c r="ZE227" s="134"/>
      <c r="ZF227" s="131"/>
      <c r="ZG227" s="131"/>
      <c r="ZH227" s="131"/>
      <c r="ZI227" s="132"/>
      <c r="ZK227" s="130"/>
      <c r="ZL227" s="134"/>
      <c r="ZM227" s="134"/>
      <c r="ZN227" s="131"/>
      <c r="ZO227" s="131"/>
      <c r="ZP227" s="131"/>
      <c r="ZQ227" s="132"/>
      <c r="ZS227" s="130"/>
      <c r="ZT227" s="134"/>
      <c r="ZU227" s="134"/>
      <c r="ZV227" s="131"/>
      <c r="ZW227" s="131"/>
      <c r="ZX227" s="131"/>
      <c r="ZY227" s="132"/>
      <c r="AAA227" s="130"/>
      <c r="AAB227" s="134"/>
      <c r="AAC227" s="134"/>
      <c r="AAD227" s="131"/>
      <c r="AAE227" s="131"/>
      <c r="AAF227" s="131"/>
      <c r="AAG227" s="132"/>
      <c r="AAI227" s="130"/>
      <c r="AAJ227" s="134"/>
      <c r="AAK227" s="134"/>
      <c r="AAL227" s="131"/>
      <c r="AAM227" s="131"/>
      <c r="AAN227" s="131"/>
      <c r="AAO227" s="132"/>
      <c r="AAQ227" s="130"/>
      <c r="AAR227" s="134"/>
      <c r="AAS227" s="134"/>
      <c r="AAT227" s="131"/>
      <c r="AAU227" s="131"/>
      <c r="AAV227" s="131"/>
      <c r="AAW227" s="132"/>
      <c r="AAY227" s="130"/>
      <c r="AAZ227" s="134"/>
      <c r="ABA227" s="134"/>
      <c r="ABB227" s="131"/>
      <c r="ABC227" s="131"/>
      <c r="ABD227" s="131"/>
      <c r="ABE227" s="132"/>
      <c r="ABG227" s="130"/>
      <c r="ABH227" s="134"/>
      <c r="ABI227" s="134"/>
      <c r="ABJ227" s="131"/>
      <c r="ABK227" s="131"/>
      <c r="ABL227" s="131"/>
      <c r="ABM227" s="132"/>
      <c r="ABO227" s="130"/>
      <c r="ABP227" s="134"/>
      <c r="ABQ227" s="134"/>
      <c r="ABR227" s="131"/>
      <c r="ABS227" s="131"/>
      <c r="ABT227" s="131"/>
      <c r="ABU227" s="132"/>
      <c r="ABW227" s="130"/>
      <c r="ABX227" s="134"/>
      <c r="ABY227" s="134"/>
      <c r="ABZ227" s="131"/>
      <c r="ACA227" s="131"/>
      <c r="ACB227" s="131"/>
      <c r="ACC227" s="132"/>
      <c r="ACE227" s="130"/>
      <c r="ACF227" s="134"/>
      <c r="ACG227" s="134"/>
      <c r="ACH227" s="131"/>
      <c r="ACI227" s="131"/>
      <c r="ACJ227" s="131"/>
      <c r="ACK227" s="132"/>
      <c r="ACM227" s="130"/>
      <c r="ACN227" s="134"/>
      <c r="ACO227" s="134"/>
      <c r="ACP227" s="131"/>
      <c r="ACQ227" s="131"/>
      <c r="ACR227" s="131"/>
      <c r="ACS227" s="132"/>
      <c r="ACU227" s="130"/>
      <c r="ACV227" s="134"/>
      <c r="ACW227" s="134"/>
      <c r="ACX227" s="131"/>
      <c r="ACY227" s="131"/>
      <c r="ACZ227" s="131"/>
      <c r="ADA227" s="132"/>
      <c r="ADC227" s="130"/>
      <c r="ADD227" s="134"/>
      <c r="ADE227" s="134"/>
      <c r="ADF227" s="131"/>
      <c r="ADG227" s="131"/>
      <c r="ADH227" s="131"/>
      <c r="ADI227" s="132"/>
      <c r="ADK227" s="130"/>
      <c r="ADL227" s="134"/>
      <c r="ADM227" s="134"/>
      <c r="ADN227" s="131"/>
      <c r="ADO227" s="131"/>
      <c r="ADP227" s="131"/>
      <c r="ADQ227" s="132"/>
      <c r="ADS227" s="130"/>
      <c r="ADT227" s="134"/>
      <c r="ADU227" s="134"/>
      <c r="ADV227" s="131"/>
      <c r="ADW227" s="131"/>
      <c r="ADX227" s="131"/>
      <c r="ADY227" s="132"/>
      <c r="AEA227" s="130"/>
      <c r="AEB227" s="134"/>
      <c r="AEC227" s="134"/>
      <c r="AED227" s="131"/>
      <c r="AEE227" s="131"/>
      <c r="AEF227" s="131"/>
      <c r="AEG227" s="132"/>
      <c r="AEI227" s="130"/>
      <c r="AEJ227" s="134"/>
      <c r="AEK227" s="134"/>
      <c r="AEL227" s="131"/>
      <c r="AEM227" s="131"/>
      <c r="AEN227" s="131"/>
      <c r="AEO227" s="132"/>
      <c r="AEQ227" s="130"/>
      <c r="AER227" s="134"/>
      <c r="AES227" s="134"/>
      <c r="AET227" s="131"/>
      <c r="AEU227" s="131"/>
      <c r="AEV227" s="131"/>
      <c r="AEW227" s="132"/>
      <c r="AEY227" s="130"/>
      <c r="AEZ227" s="134"/>
      <c r="AFA227" s="134"/>
      <c r="AFB227" s="131"/>
      <c r="AFC227" s="131"/>
      <c r="AFD227" s="131"/>
      <c r="AFE227" s="132"/>
      <c r="AFG227" s="130"/>
      <c r="AFH227" s="134"/>
      <c r="AFI227" s="134"/>
      <c r="AFJ227" s="131"/>
      <c r="AFK227" s="131"/>
      <c r="AFL227" s="131"/>
      <c r="AFM227" s="132"/>
      <c r="AFO227" s="130"/>
      <c r="AFP227" s="134"/>
      <c r="AFQ227" s="134"/>
      <c r="AFR227" s="131"/>
      <c r="AFS227" s="131"/>
      <c r="AFT227" s="131"/>
      <c r="AFU227" s="132"/>
      <c r="AFW227" s="130"/>
      <c r="AFX227" s="134"/>
      <c r="AFY227" s="134"/>
      <c r="AFZ227" s="131"/>
      <c r="AGA227" s="131"/>
      <c r="AGB227" s="131"/>
      <c r="AGC227" s="132"/>
      <c r="AGE227" s="130"/>
      <c r="AGF227" s="134"/>
      <c r="AGG227" s="134"/>
      <c r="AGH227" s="131"/>
      <c r="AGI227" s="131"/>
      <c r="AGJ227" s="131"/>
      <c r="AGK227" s="132"/>
      <c r="AGM227" s="130"/>
      <c r="AGN227" s="134"/>
      <c r="AGO227" s="134"/>
      <c r="AGP227" s="131"/>
      <c r="AGQ227" s="131"/>
      <c r="AGR227" s="131"/>
      <c r="AGS227" s="132"/>
      <c r="AGU227" s="130"/>
      <c r="AGV227" s="134"/>
      <c r="AGW227" s="134"/>
      <c r="AGX227" s="131"/>
      <c r="AGY227" s="131"/>
      <c r="AGZ227" s="131"/>
      <c r="AHA227" s="132"/>
      <c r="AHC227" s="130"/>
      <c r="AHD227" s="134"/>
      <c r="AHE227" s="134"/>
      <c r="AHF227" s="131"/>
      <c r="AHG227" s="131"/>
      <c r="AHH227" s="131"/>
      <c r="AHI227" s="132"/>
      <c r="AHK227" s="130"/>
      <c r="AHL227" s="134"/>
      <c r="AHM227" s="134"/>
      <c r="AHN227" s="131"/>
      <c r="AHO227" s="131"/>
      <c r="AHP227" s="131"/>
      <c r="AHQ227" s="132"/>
      <c r="AHS227" s="130"/>
      <c r="AHT227" s="134"/>
      <c r="AHU227" s="134"/>
      <c r="AHV227" s="131"/>
      <c r="AHW227" s="131"/>
      <c r="AHX227" s="131"/>
      <c r="AHY227" s="132"/>
      <c r="AIA227" s="130"/>
      <c r="AIB227" s="134"/>
      <c r="AIC227" s="134"/>
      <c r="AID227" s="131"/>
      <c r="AIE227" s="131"/>
      <c r="AIF227" s="131"/>
      <c r="AIG227" s="132"/>
      <c r="AII227" s="130"/>
      <c r="AIJ227" s="134"/>
      <c r="AIK227" s="134"/>
      <c r="AIL227" s="131"/>
      <c r="AIM227" s="131"/>
      <c r="AIN227" s="131"/>
      <c r="AIO227" s="132"/>
      <c r="AIQ227" s="130"/>
      <c r="AIR227" s="134"/>
      <c r="AIS227" s="134"/>
      <c r="AIT227" s="131"/>
      <c r="AIU227" s="131"/>
      <c r="AIV227" s="131"/>
      <c r="AIW227" s="132"/>
      <c r="AIY227" s="130"/>
      <c r="AIZ227" s="134"/>
      <c r="AJA227" s="134"/>
      <c r="AJB227" s="131"/>
      <c r="AJC227" s="131"/>
      <c r="AJD227" s="131"/>
      <c r="AJE227" s="132"/>
      <c r="AJG227" s="130"/>
      <c r="AJH227" s="134"/>
      <c r="AJI227" s="134"/>
      <c r="AJJ227" s="131"/>
      <c r="AJK227" s="131"/>
      <c r="AJL227" s="131"/>
      <c r="AJM227" s="132"/>
      <c r="AJO227" s="130"/>
      <c r="AJP227" s="134"/>
      <c r="AJQ227" s="134"/>
      <c r="AJR227" s="131"/>
      <c r="AJS227" s="131"/>
      <c r="AJT227" s="131"/>
      <c r="AJU227" s="132"/>
      <c r="AJW227" s="130"/>
      <c r="AJX227" s="134"/>
      <c r="AJY227" s="134"/>
      <c r="AJZ227" s="131"/>
      <c r="AKA227" s="131"/>
      <c r="AKB227" s="131"/>
      <c r="AKC227" s="132"/>
      <c r="AKE227" s="130"/>
      <c r="AKF227" s="134"/>
      <c r="AKG227" s="134"/>
      <c r="AKH227" s="131"/>
      <c r="AKI227" s="131"/>
      <c r="AKJ227" s="131"/>
      <c r="AKK227" s="132"/>
      <c r="AKM227" s="130"/>
      <c r="AKN227" s="134"/>
      <c r="AKO227" s="134"/>
      <c r="AKP227" s="131"/>
      <c r="AKQ227" s="131"/>
      <c r="AKR227" s="131"/>
      <c r="AKS227" s="132"/>
      <c r="AKU227" s="130"/>
      <c r="AKV227" s="134"/>
      <c r="AKW227" s="134"/>
      <c r="AKX227" s="131"/>
      <c r="AKY227" s="131"/>
      <c r="AKZ227" s="131"/>
      <c r="ALA227" s="132"/>
      <c r="ALC227" s="130"/>
      <c r="ALD227" s="134"/>
      <c r="ALE227" s="134"/>
      <c r="ALF227" s="131"/>
      <c r="ALG227" s="131"/>
      <c r="ALH227" s="131"/>
      <c r="ALI227" s="132"/>
      <c r="ALK227" s="130"/>
      <c r="ALL227" s="134"/>
      <c r="ALM227" s="134"/>
      <c r="ALN227" s="131"/>
      <c r="ALO227" s="131"/>
      <c r="ALP227" s="131"/>
      <c r="ALQ227" s="132"/>
      <c r="ALS227" s="130"/>
      <c r="ALT227" s="134"/>
      <c r="ALU227" s="134"/>
      <c r="ALV227" s="131"/>
      <c r="ALW227" s="131"/>
      <c r="ALX227" s="131"/>
      <c r="ALY227" s="132"/>
      <c r="AMA227" s="130"/>
      <c r="AMB227" s="134"/>
      <c r="AMC227" s="134"/>
      <c r="AMD227" s="131"/>
      <c r="AME227" s="131"/>
      <c r="AMF227" s="131"/>
      <c r="AMG227" s="132"/>
      <c r="AMI227" s="130"/>
      <c r="AMJ227" s="134"/>
      <c r="AMK227" s="134"/>
      <c r="AML227" s="131"/>
      <c r="AMM227" s="131"/>
      <c r="AMN227" s="131"/>
      <c r="AMO227" s="132"/>
      <c r="AMQ227" s="130"/>
      <c r="AMR227" s="134"/>
      <c r="AMS227" s="134"/>
      <c r="AMT227" s="131"/>
      <c r="AMU227" s="131"/>
      <c r="AMV227" s="131"/>
      <c r="AMW227" s="132"/>
      <c r="AMY227" s="130"/>
      <c r="AMZ227" s="134"/>
      <c r="ANA227" s="134"/>
      <c r="ANB227" s="131"/>
      <c r="ANC227" s="131"/>
      <c r="AND227" s="131"/>
      <c r="ANE227" s="132"/>
      <c r="ANG227" s="130"/>
      <c r="ANH227" s="134"/>
      <c r="ANI227" s="134"/>
      <c r="ANJ227" s="131"/>
      <c r="ANK227" s="131"/>
      <c r="ANL227" s="131"/>
      <c r="ANM227" s="132"/>
      <c r="ANO227" s="130"/>
      <c r="ANP227" s="134"/>
      <c r="ANQ227" s="134"/>
      <c r="ANR227" s="131"/>
      <c r="ANS227" s="131"/>
      <c r="ANT227" s="131"/>
      <c r="ANU227" s="132"/>
      <c r="ANW227" s="130"/>
      <c r="ANX227" s="134"/>
      <c r="ANY227" s="134"/>
      <c r="ANZ227" s="131"/>
      <c r="AOA227" s="131"/>
      <c r="AOB227" s="131"/>
      <c r="AOC227" s="132"/>
      <c r="AOE227" s="130"/>
      <c r="AOF227" s="134"/>
      <c r="AOG227" s="134"/>
      <c r="AOH227" s="131"/>
      <c r="AOI227" s="131"/>
      <c r="AOJ227" s="131"/>
      <c r="AOK227" s="132"/>
      <c r="AOM227" s="130"/>
      <c r="AON227" s="134"/>
      <c r="AOO227" s="134"/>
      <c r="AOP227" s="131"/>
      <c r="AOQ227" s="131"/>
      <c r="AOR227" s="131"/>
      <c r="AOS227" s="132"/>
      <c r="AOU227" s="130"/>
      <c r="AOV227" s="134"/>
      <c r="AOW227" s="134"/>
      <c r="AOX227" s="131"/>
      <c r="AOY227" s="131"/>
      <c r="AOZ227" s="131"/>
      <c r="APA227" s="132"/>
      <c r="APC227" s="130"/>
      <c r="APD227" s="134"/>
      <c r="APE227" s="134"/>
      <c r="APF227" s="131"/>
      <c r="APG227" s="131"/>
      <c r="APH227" s="131"/>
      <c r="API227" s="132"/>
      <c r="APK227" s="130"/>
      <c r="APL227" s="134"/>
      <c r="APM227" s="134"/>
      <c r="APN227" s="131"/>
      <c r="APO227" s="131"/>
      <c r="APP227" s="131"/>
      <c r="APQ227" s="132"/>
      <c r="APS227" s="130"/>
      <c r="APT227" s="134"/>
      <c r="APU227" s="134"/>
      <c r="APV227" s="131"/>
      <c r="APW227" s="131"/>
      <c r="APX227" s="131"/>
      <c r="APY227" s="132"/>
      <c r="AQA227" s="130"/>
      <c r="AQB227" s="134"/>
      <c r="AQC227" s="134"/>
      <c r="AQD227" s="131"/>
      <c r="AQE227" s="131"/>
      <c r="AQF227" s="131"/>
      <c r="AQG227" s="132"/>
      <c r="AQI227" s="130"/>
      <c r="AQJ227" s="134"/>
      <c r="AQK227" s="134"/>
      <c r="AQL227" s="131"/>
      <c r="AQM227" s="131"/>
      <c r="AQN227" s="131"/>
      <c r="AQO227" s="132"/>
      <c r="AQQ227" s="130"/>
      <c r="AQR227" s="134"/>
      <c r="AQS227" s="134"/>
      <c r="AQT227" s="131"/>
      <c r="AQU227" s="131"/>
      <c r="AQV227" s="131"/>
      <c r="AQW227" s="132"/>
      <c r="AQY227" s="130"/>
      <c r="AQZ227" s="134"/>
      <c r="ARA227" s="134"/>
      <c r="ARB227" s="131"/>
      <c r="ARC227" s="131"/>
      <c r="ARD227" s="131"/>
      <c r="ARE227" s="132"/>
      <c r="ARG227" s="130"/>
      <c r="ARH227" s="134"/>
      <c r="ARI227" s="134"/>
      <c r="ARJ227" s="131"/>
      <c r="ARK227" s="131"/>
      <c r="ARL227" s="131"/>
      <c r="ARM227" s="132"/>
      <c r="ARO227" s="130"/>
      <c r="ARP227" s="134"/>
      <c r="ARQ227" s="134"/>
      <c r="ARR227" s="131"/>
      <c r="ARS227" s="131"/>
      <c r="ART227" s="131"/>
      <c r="ARU227" s="132"/>
      <c r="ARW227" s="130"/>
      <c r="ARX227" s="134"/>
      <c r="ARY227" s="134"/>
      <c r="ARZ227" s="131"/>
      <c r="ASA227" s="131"/>
      <c r="ASB227" s="131"/>
      <c r="ASC227" s="132"/>
      <c r="ASE227" s="130"/>
      <c r="ASF227" s="134"/>
      <c r="ASG227" s="134"/>
      <c r="ASH227" s="131"/>
      <c r="ASI227" s="131"/>
      <c r="ASJ227" s="131"/>
      <c r="ASK227" s="132"/>
      <c r="ASM227" s="130"/>
      <c r="ASN227" s="134"/>
      <c r="ASO227" s="134"/>
      <c r="ASP227" s="131"/>
      <c r="ASQ227" s="131"/>
      <c r="ASR227" s="131"/>
      <c r="ASS227" s="132"/>
      <c r="ASU227" s="130"/>
      <c r="ASV227" s="134"/>
      <c r="ASW227" s="134"/>
      <c r="ASX227" s="131"/>
      <c r="ASY227" s="131"/>
      <c r="ASZ227" s="131"/>
      <c r="ATA227" s="132"/>
      <c r="ATC227" s="130"/>
      <c r="ATD227" s="134"/>
      <c r="ATE227" s="134"/>
      <c r="ATF227" s="131"/>
      <c r="ATG227" s="131"/>
      <c r="ATH227" s="131"/>
      <c r="ATI227" s="132"/>
      <c r="ATK227" s="130"/>
      <c r="ATL227" s="134"/>
      <c r="ATM227" s="134"/>
      <c r="ATN227" s="131"/>
      <c r="ATO227" s="131"/>
      <c r="ATP227" s="131"/>
      <c r="ATQ227" s="132"/>
      <c r="ATS227" s="130"/>
      <c r="ATT227" s="134"/>
      <c r="ATU227" s="134"/>
      <c r="ATV227" s="131"/>
      <c r="ATW227" s="131"/>
      <c r="ATX227" s="131"/>
      <c r="ATY227" s="132"/>
      <c r="AUA227" s="130"/>
      <c r="AUB227" s="134"/>
      <c r="AUC227" s="134"/>
      <c r="AUD227" s="131"/>
      <c r="AUE227" s="131"/>
      <c r="AUF227" s="131"/>
      <c r="AUG227" s="132"/>
      <c r="AUI227" s="130"/>
      <c r="AUJ227" s="134"/>
      <c r="AUK227" s="134"/>
      <c r="AUL227" s="131"/>
      <c r="AUM227" s="131"/>
      <c r="AUN227" s="131"/>
      <c r="AUO227" s="132"/>
      <c r="AUQ227" s="130"/>
      <c r="AUR227" s="134"/>
      <c r="AUS227" s="134"/>
      <c r="AUT227" s="131"/>
      <c r="AUU227" s="131"/>
      <c r="AUV227" s="131"/>
      <c r="AUW227" s="132"/>
      <c r="AUY227" s="130"/>
      <c r="AUZ227" s="134"/>
      <c r="AVA227" s="134"/>
      <c r="AVB227" s="131"/>
      <c r="AVC227" s="131"/>
      <c r="AVD227" s="131"/>
      <c r="AVE227" s="132"/>
      <c r="AVG227" s="130"/>
      <c r="AVH227" s="134"/>
      <c r="AVI227" s="134"/>
      <c r="AVJ227" s="131"/>
      <c r="AVK227" s="131"/>
      <c r="AVL227" s="131"/>
      <c r="AVM227" s="132"/>
      <c r="AVO227" s="130"/>
      <c r="AVP227" s="134"/>
      <c r="AVQ227" s="134"/>
      <c r="AVR227" s="131"/>
      <c r="AVS227" s="131"/>
      <c r="AVT227" s="131"/>
      <c r="AVU227" s="132"/>
      <c r="AVW227" s="130"/>
      <c r="AVX227" s="134"/>
      <c r="AVY227" s="134"/>
      <c r="AVZ227" s="131"/>
      <c r="AWA227" s="131"/>
      <c r="AWB227" s="131"/>
      <c r="AWC227" s="132"/>
      <c r="AWE227" s="130"/>
      <c r="AWF227" s="134"/>
      <c r="AWG227" s="134"/>
      <c r="AWH227" s="131"/>
      <c r="AWI227" s="131"/>
      <c r="AWJ227" s="131"/>
      <c r="AWK227" s="132"/>
      <c r="AWM227" s="130"/>
      <c r="AWN227" s="134"/>
      <c r="AWO227" s="134"/>
      <c r="AWP227" s="131"/>
      <c r="AWQ227" s="131"/>
      <c r="AWR227" s="131"/>
      <c r="AWS227" s="132"/>
      <c r="AWU227" s="130"/>
      <c r="AWV227" s="134"/>
      <c r="AWW227" s="134"/>
      <c r="AWX227" s="131"/>
      <c r="AWY227" s="131"/>
      <c r="AWZ227" s="131"/>
      <c r="AXA227" s="132"/>
      <c r="AXC227" s="130"/>
      <c r="AXD227" s="134"/>
      <c r="AXE227" s="134"/>
      <c r="AXF227" s="131"/>
      <c r="AXG227" s="131"/>
      <c r="AXH227" s="131"/>
      <c r="AXI227" s="132"/>
      <c r="AXK227" s="130"/>
      <c r="AXL227" s="134"/>
      <c r="AXM227" s="134"/>
      <c r="AXN227" s="131"/>
      <c r="AXO227" s="131"/>
      <c r="AXP227" s="131"/>
      <c r="AXQ227" s="132"/>
      <c r="AXS227" s="130"/>
      <c r="AXT227" s="134"/>
      <c r="AXU227" s="134"/>
      <c r="AXV227" s="131"/>
      <c r="AXW227" s="131"/>
      <c r="AXX227" s="131"/>
      <c r="AXY227" s="132"/>
      <c r="AYA227" s="130"/>
      <c r="AYB227" s="134"/>
      <c r="AYC227" s="134"/>
      <c r="AYD227" s="131"/>
      <c r="AYE227" s="131"/>
      <c r="AYF227" s="131"/>
      <c r="AYG227" s="132"/>
      <c r="AYI227" s="130"/>
      <c r="AYJ227" s="134"/>
      <c r="AYK227" s="134"/>
      <c r="AYL227" s="131"/>
      <c r="AYM227" s="131"/>
      <c r="AYN227" s="131"/>
      <c r="AYO227" s="132"/>
      <c r="AYQ227" s="130"/>
      <c r="AYR227" s="134"/>
      <c r="AYS227" s="134"/>
      <c r="AYT227" s="131"/>
      <c r="AYU227" s="131"/>
      <c r="AYV227" s="131"/>
      <c r="AYW227" s="132"/>
      <c r="AYY227" s="130"/>
      <c r="AYZ227" s="134"/>
      <c r="AZA227" s="134"/>
      <c r="AZB227" s="131"/>
      <c r="AZC227" s="131"/>
      <c r="AZD227" s="131"/>
      <c r="AZE227" s="132"/>
      <c r="AZG227" s="130"/>
      <c r="AZH227" s="134"/>
      <c r="AZI227" s="134"/>
      <c r="AZJ227" s="131"/>
      <c r="AZK227" s="131"/>
      <c r="AZL227" s="131"/>
      <c r="AZM227" s="132"/>
      <c r="AZO227" s="130"/>
      <c r="AZP227" s="134"/>
      <c r="AZQ227" s="134"/>
      <c r="AZR227" s="131"/>
      <c r="AZS227" s="131"/>
      <c r="AZT227" s="131"/>
      <c r="AZU227" s="132"/>
      <c r="AZW227" s="130"/>
      <c r="AZX227" s="134"/>
      <c r="AZY227" s="134"/>
      <c r="AZZ227" s="131"/>
      <c r="BAA227" s="131"/>
      <c r="BAB227" s="131"/>
      <c r="BAC227" s="132"/>
      <c r="BAE227" s="130"/>
      <c r="BAF227" s="134"/>
      <c r="BAG227" s="134"/>
      <c r="BAH227" s="131"/>
      <c r="BAI227" s="131"/>
      <c r="BAJ227" s="131"/>
      <c r="BAK227" s="132"/>
      <c r="BAM227" s="130"/>
      <c r="BAN227" s="134"/>
      <c r="BAO227" s="134"/>
      <c r="BAP227" s="131"/>
      <c r="BAQ227" s="131"/>
      <c r="BAR227" s="131"/>
      <c r="BAS227" s="132"/>
      <c r="BAU227" s="130"/>
      <c r="BAV227" s="134"/>
      <c r="BAW227" s="134"/>
      <c r="BAX227" s="131"/>
      <c r="BAY227" s="131"/>
      <c r="BAZ227" s="131"/>
      <c r="BBA227" s="132"/>
      <c r="BBC227" s="130"/>
      <c r="BBD227" s="134"/>
      <c r="BBE227" s="134"/>
      <c r="BBF227" s="131"/>
      <c r="BBG227" s="131"/>
      <c r="BBH227" s="131"/>
      <c r="BBI227" s="132"/>
      <c r="BBK227" s="130"/>
      <c r="BBL227" s="134"/>
      <c r="BBM227" s="134"/>
      <c r="BBN227" s="131"/>
      <c r="BBO227" s="131"/>
      <c r="BBP227" s="131"/>
      <c r="BBQ227" s="132"/>
      <c r="BBS227" s="130"/>
      <c r="BBT227" s="134"/>
      <c r="BBU227" s="134"/>
      <c r="BBV227" s="131"/>
      <c r="BBW227" s="131"/>
      <c r="BBX227" s="131"/>
      <c r="BBY227" s="132"/>
      <c r="BCA227" s="130"/>
      <c r="BCB227" s="134"/>
      <c r="BCC227" s="134"/>
      <c r="BCD227" s="131"/>
      <c r="BCE227" s="131"/>
      <c r="BCF227" s="131"/>
      <c r="BCG227" s="132"/>
      <c r="BCI227" s="130"/>
      <c r="BCJ227" s="134"/>
      <c r="BCK227" s="134"/>
      <c r="BCL227" s="131"/>
      <c r="BCM227" s="131"/>
      <c r="BCN227" s="131"/>
      <c r="BCO227" s="132"/>
      <c r="BCQ227" s="130"/>
      <c r="BCR227" s="134"/>
      <c r="BCS227" s="134"/>
      <c r="BCT227" s="131"/>
      <c r="BCU227" s="131"/>
      <c r="BCV227" s="131"/>
      <c r="BCW227" s="132"/>
      <c r="BCY227" s="130"/>
      <c r="BCZ227" s="134"/>
      <c r="BDA227" s="134"/>
      <c r="BDB227" s="131"/>
      <c r="BDC227" s="131"/>
      <c r="BDD227" s="131"/>
      <c r="BDE227" s="132"/>
      <c r="BDG227" s="130"/>
      <c r="BDH227" s="134"/>
      <c r="BDI227" s="134"/>
      <c r="BDJ227" s="131"/>
      <c r="BDK227" s="131"/>
      <c r="BDL227" s="131"/>
      <c r="BDM227" s="132"/>
      <c r="BDO227" s="130"/>
      <c r="BDP227" s="134"/>
      <c r="BDQ227" s="134"/>
      <c r="BDR227" s="131"/>
      <c r="BDS227" s="131"/>
      <c r="BDT227" s="131"/>
      <c r="BDU227" s="132"/>
      <c r="BDW227" s="130"/>
      <c r="BDX227" s="134"/>
      <c r="BDY227" s="134"/>
      <c r="BDZ227" s="131"/>
      <c r="BEA227" s="131"/>
      <c r="BEB227" s="131"/>
      <c r="BEC227" s="132"/>
      <c r="BEE227" s="130"/>
      <c r="BEF227" s="134"/>
      <c r="BEG227" s="134"/>
      <c r="BEH227" s="131"/>
      <c r="BEI227" s="131"/>
      <c r="BEJ227" s="131"/>
      <c r="BEK227" s="132"/>
      <c r="BEM227" s="130"/>
      <c r="BEN227" s="134"/>
      <c r="BEO227" s="134"/>
      <c r="BEP227" s="131"/>
      <c r="BEQ227" s="131"/>
      <c r="BER227" s="131"/>
      <c r="BES227" s="132"/>
      <c r="BEU227" s="130"/>
      <c r="BEV227" s="134"/>
      <c r="BEW227" s="134"/>
      <c r="BEX227" s="131"/>
      <c r="BEY227" s="131"/>
      <c r="BEZ227" s="131"/>
      <c r="BFA227" s="132"/>
      <c r="BFC227" s="130"/>
      <c r="BFD227" s="134"/>
      <c r="BFE227" s="134"/>
      <c r="BFF227" s="131"/>
      <c r="BFG227" s="131"/>
      <c r="BFH227" s="131"/>
      <c r="BFI227" s="132"/>
      <c r="BFK227" s="130"/>
      <c r="BFL227" s="134"/>
      <c r="BFM227" s="134"/>
      <c r="BFN227" s="131"/>
      <c r="BFO227" s="131"/>
      <c r="BFP227" s="131"/>
      <c r="BFQ227" s="132"/>
      <c r="BFS227" s="130"/>
      <c r="BFT227" s="134"/>
      <c r="BFU227" s="134"/>
      <c r="BFV227" s="131"/>
      <c r="BFW227" s="131"/>
      <c r="BFX227" s="131"/>
      <c r="BFY227" s="132"/>
      <c r="BGA227" s="130"/>
      <c r="BGB227" s="134"/>
      <c r="BGC227" s="134"/>
      <c r="BGD227" s="131"/>
      <c r="BGE227" s="131"/>
      <c r="BGF227" s="131"/>
      <c r="BGG227" s="132"/>
      <c r="BGI227" s="130"/>
      <c r="BGJ227" s="134"/>
      <c r="BGK227" s="134"/>
      <c r="BGL227" s="131"/>
      <c r="BGM227" s="131"/>
      <c r="BGN227" s="131"/>
      <c r="BGO227" s="132"/>
      <c r="BGQ227" s="130"/>
      <c r="BGR227" s="134"/>
      <c r="BGS227" s="134"/>
      <c r="BGT227" s="131"/>
      <c r="BGU227" s="131"/>
      <c r="BGV227" s="131"/>
      <c r="BGW227" s="132"/>
      <c r="BGY227" s="130"/>
      <c r="BGZ227" s="134"/>
      <c r="BHA227" s="134"/>
      <c r="BHB227" s="131"/>
      <c r="BHC227" s="131"/>
      <c r="BHD227" s="131"/>
      <c r="BHE227" s="132"/>
      <c r="BHG227" s="130"/>
      <c r="BHH227" s="134"/>
      <c r="BHI227" s="134"/>
      <c r="BHJ227" s="131"/>
      <c r="BHK227" s="131"/>
      <c r="BHL227" s="131"/>
      <c r="BHM227" s="132"/>
      <c r="BHO227" s="130"/>
      <c r="BHP227" s="134"/>
      <c r="BHQ227" s="134"/>
      <c r="BHR227" s="131"/>
      <c r="BHS227" s="131"/>
      <c r="BHT227" s="131"/>
      <c r="BHU227" s="132"/>
      <c r="BHW227" s="130"/>
      <c r="BHX227" s="134"/>
      <c r="BHY227" s="134"/>
      <c r="BHZ227" s="131"/>
      <c r="BIA227" s="131"/>
      <c r="BIB227" s="131"/>
      <c r="BIC227" s="132"/>
      <c r="BIE227" s="130"/>
      <c r="BIF227" s="134"/>
      <c r="BIG227" s="134"/>
      <c r="BIH227" s="131"/>
      <c r="BII227" s="131"/>
      <c r="BIJ227" s="131"/>
      <c r="BIK227" s="132"/>
      <c r="BIM227" s="130"/>
      <c r="BIN227" s="134"/>
      <c r="BIO227" s="134"/>
      <c r="BIP227" s="131"/>
      <c r="BIQ227" s="131"/>
      <c r="BIR227" s="131"/>
      <c r="BIS227" s="132"/>
      <c r="BIU227" s="130"/>
      <c r="BIV227" s="134"/>
      <c r="BIW227" s="134"/>
      <c r="BIX227" s="131"/>
      <c r="BIY227" s="131"/>
      <c r="BIZ227" s="131"/>
      <c r="BJA227" s="132"/>
      <c r="BJC227" s="130"/>
      <c r="BJD227" s="134"/>
      <c r="BJE227" s="134"/>
      <c r="BJF227" s="131"/>
      <c r="BJG227" s="131"/>
      <c r="BJH227" s="131"/>
      <c r="BJI227" s="132"/>
      <c r="BJK227" s="130"/>
      <c r="BJL227" s="134"/>
      <c r="BJM227" s="134"/>
      <c r="BJN227" s="131"/>
      <c r="BJO227" s="131"/>
      <c r="BJP227" s="131"/>
      <c r="BJQ227" s="132"/>
      <c r="BJS227" s="130"/>
      <c r="BJT227" s="134"/>
      <c r="BJU227" s="134"/>
      <c r="BJV227" s="131"/>
      <c r="BJW227" s="131"/>
      <c r="BJX227" s="131"/>
      <c r="BJY227" s="132"/>
      <c r="BKA227" s="130"/>
      <c r="BKB227" s="134"/>
      <c r="BKC227" s="134"/>
      <c r="BKD227" s="131"/>
      <c r="BKE227" s="131"/>
      <c r="BKF227" s="131"/>
      <c r="BKG227" s="132"/>
      <c r="BKI227" s="130"/>
      <c r="BKJ227" s="134"/>
      <c r="BKK227" s="134"/>
      <c r="BKL227" s="131"/>
      <c r="BKM227" s="131"/>
      <c r="BKN227" s="131"/>
      <c r="BKO227" s="132"/>
      <c r="BKQ227" s="130"/>
      <c r="BKR227" s="134"/>
      <c r="BKS227" s="134"/>
      <c r="BKT227" s="131"/>
      <c r="BKU227" s="131"/>
      <c r="BKV227" s="131"/>
      <c r="BKW227" s="132"/>
      <c r="BKY227" s="130"/>
      <c r="BKZ227" s="134"/>
      <c r="BLA227" s="134"/>
      <c r="BLB227" s="131"/>
      <c r="BLC227" s="131"/>
      <c r="BLD227" s="131"/>
      <c r="BLE227" s="132"/>
      <c r="BLG227" s="130"/>
      <c r="BLH227" s="134"/>
      <c r="BLI227" s="134"/>
      <c r="BLJ227" s="131"/>
      <c r="BLK227" s="131"/>
      <c r="BLL227" s="131"/>
      <c r="BLM227" s="132"/>
      <c r="BLO227" s="130"/>
      <c r="BLP227" s="134"/>
      <c r="BLQ227" s="134"/>
      <c r="BLR227" s="131"/>
      <c r="BLS227" s="131"/>
      <c r="BLT227" s="131"/>
      <c r="BLU227" s="132"/>
      <c r="BLW227" s="130"/>
      <c r="BLX227" s="134"/>
      <c r="BLY227" s="134"/>
      <c r="BLZ227" s="131"/>
      <c r="BMA227" s="131"/>
      <c r="BMB227" s="131"/>
      <c r="BMC227" s="132"/>
      <c r="BME227" s="130"/>
      <c r="BMF227" s="134"/>
      <c r="BMG227" s="134"/>
      <c r="BMH227" s="131"/>
      <c r="BMI227" s="131"/>
      <c r="BMJ227" s="131"/>
      <c r="BMK227" s="132"/>
      <c r="BMM227" s="130"/>
      <c r="BMN227" s="134"/>
      <c r="BMO227" s="134"/>
      <c r="BMP227" s="131"/>
      <c r="BMQ227" s="131"/>
      <c r="BMR227" s="131"/>
      <c r="BMS227" s="132"/>
      <c r="BMU227" s="130"/>
      <c r="BMV227" s="134"/>
      <c r="BMW227" s="134"/>
      <c r="BMX227" s="131"/>
      <c r="BMY227" s="131"/>
      <c r="BMZ227" s="131"/>
      <c r="BNA227" s="132"/>
      <c r="BNC227" s="130"/>
      <c r="BND227" s="134"/>
      <c r="BNE227" s="134"/>
      <c r="BNF227" s="131"/>
      <c r="BNG227" s="131"/>
      <c r="BNH227" s="131"/>
      <c r="BNI227" s="132"/>
      <c r="BNK227" s="130"/>
      <c r="BNL227" s="134"/>
      <c r="BNM227" s="134"/>
      <c r="BNN227" s="131"/>
      <c r="BNO227" s="131"/>
      <c r="BNP227" s="131"/>
      <c r="BNQ227" s="132"/>
      <c r="BNS227" s="130"/>
      <c r="BNT227" s="134"/>
      <c r="BNU227" s="134"/>
      <c r="BNV227" s="131"/>
      <c r="BNW227" s="131"/>
      <c r="BNX227" s="131"/>
      <c r="BNY227" s="132"/>
      <c r="BOA227" s="130"/>
      <c r="BOB227" s="134"/>
      <c r="BOC227" s="134"/>
      <c r="BOD227" s="131"/>
      <c r="BOE227" s="131"/>
      <c r="BOF227" s="131"/>
      <c r="BOG227" s="132"/>
      <c r="BOI227" s="130"/>
      <c r="BOJ227" s="134"/>
      <c r="BOK227" s="134"/>
      <c r="BOL227" s="131"/>
      <c r="BOM227" s="131"/>
      <c r="BON227" s="131"/>
      <c r="BOO227" s="132"/>
      <c r="BOQ227" s="130"/>
      <c r="BOR227" s="134"/>
      <c r="BOS227" s="134"/>
      <c r="BOT227" s="131"/>
      <c r="BOU227" s="131"/>
      <c r="BOV227" s="131"/>
      <c r="BOW227" s="132"/>
      <c r="BOY227" s="130"/>
      <c r="BOZ227" s="134"/>
      <c r="BPA227" s="134"/>
      <c r="BPB227" s="131"/>
      <c r="BPC227" s="131"/>
      <c r="BPD227" s="131"/>
      <c r="BPE227" s="132"/>
      <c r="BPG227" s="130"/>
      <c r="BPH227" s="134"/>
      <c r="BPI227" s="134"/>
      <c r="BPJ227" s="131"/>
      <c r="BPK227" s="131"/>
      <c r="BPL227" s="131"/>
      <c r="BPM227" s="132"/>
      <c r="BPO227" s="130"/>
      <c r="BPP227" s="134"/>
      <c r="BPQ227" s="134"/>
      <c r="BPR227" s="131"/>
      <c r="BPS227" s="131"/>
      <c r="BPT227" s="131"/>
      <c r="BPU227" s="132"/>
      <c r="BPW227" s="130"/>
      <c r="BPX227" s="134"/>
      <c r="BPY227" s="134"/>
      <c r="BPZ227" s="131"/>
      <c r="BQA227" s="131"/>
      <c r="BQB227" s="131"/>
      <c r="BQC227" s="132"/>
      <c r="BQE227" s="130"/>
      <c r="BQF227" s="134"/>
      <c r="BQG227" s="134"/>
      <c r="BQH227" s="131"/>
      <c r="BQI227" s="131"/>
      <c r="BQJ227" s="131"/>
      <c r="BQK227" s="132"/>
      <c r="BQM227" s="130"/>
      <c r="BQN227" s="134"/>
      <c r="BQO227" s="134"/>
      <c r="BQP227" s="131"/>
      <c r="BQQ227" s="131"/>
      <c r="BQR227" s="131"/>
      <c r="BQS227" s="132"/>
      <c r="BQU227" s="130"/>
      <c r="BQV227" s="134"/>
      <c r="BQW227" s="134"/>
      <c r="BQX227" s="131"/>
      <c r="BQY227" s="131"/>
      <c r="BQZ227" s="131"/>
      <c r="BRA227" s="132"/>
      <c r="BRC227" s="130"/>
      <c r="BRD227" s="134"/>
      <c r="BRE227" s="134"/>
      <c r="BRF227" s="131"/>
      <c r="BRG227" s="131"/>
      <c r="BRH227" s="131"/>
      <c r="BRI227" s="132"/>
      <c r="BRK227" s="130"/>
      <c r="BRL227" s="134"/>
      <c r="BRM227" s="134"/>
      <c r="BRN227" s="131"/>
      <c r="BRO227" s="131"/>
      <c r="BRP227" s="131"/>
      <c r="BRQ227" s="132"/>
      <c r="BRS227" s="130"/>
      <c r="BRT227" s="134"/>
      <c r="BRU227" s="134"/>
      <c r="BRV227" s="131"/>
      <c r="BRW227" s="131"/>
      <c r="BRX227" s="131"/>
      <c r="BRY227" s="132"/>
      <c r="BSA227" s="130"/>
      <c r="BSB227" s="134"/>
      <c r="BSC227" s="134"/>
      <c r="BSD227" s="131"/>
      <c r="BSE227" s="131"/>
      <c r="BSF227" s="131"/>
      <c r="BSG227" s="132"/>
      <c r="BSI227" s="130"/>
      <c r="BSJ227" s="134"/>
      <c r="BSK227" s="134"/>
      <c r="BSL227" s="131"/>
      <c r="BSM227" s="131"/>
      <c r="BSN227" s="131"/>
      <c r="BSO227" s="132"/>
      <c r="BSQ227" s="130"/>
      <c r="BSR227" s="134"/>
      <c r="BSS227" s="134"/>
      <c r="BST227" s="131"/>
      <c r="BSU227" s="131"/>
      <c r="BSV227" s="131"/>
      <c r="BSW227" s="132"/>
      <c r="BSY227" s="130"/>
      <c r="BSZ227" s="134"/>
      <c r="BTA227" s="134"/>
      <c r="BTB227" s="131"/>
      <c r="BTC227" s="131"/>
      <c r="BTD227" s="131"/>
      <c r="BTE227" s="132"/>
      <c r="BTG227" s="130"/>
      <c r="BTH227" s="134"/>
      <c r="BTI227" s="134"/>
      <c r="BTJ227" s="131"/>
      <c r="BTK227" s="131"/>
      <c r="BTL227" s="131"/>
      <c r="BTM227" s="132"/>
      <c r="BTO227" s="130"/>
      <c r="BTP227" s="134"/>
      <c r="BTQ227" s="134"/>
      <c r="BTR227" s="131"/>
      <c r="BTS227" s="131"/>
      <c r="BTT227" s="131"/>
      <c r="BTU227" s="132"/>
      <c r="BTW227" s="130"/>
      <c r="BTX227" s="134"/>
      <c r="BTY227" s="134"/>
      <c r="BTZ227" s="131"/>
      <c r="BUA227" s="131"/>
      <c r="BUB227" s="131"/>
      <c r="BUC227" s="132"/>
      <c r="BUE227" s="130"/>
      <c r="BUF227" s="134"/>
      <c r="BUG227" s="134"/>
      <c r="BUH227" s="131"/>
      <c r="BUI227" s="131"/>
      <c r="BUJ227" s="131"/>
      <c r="BUK227" s="132"/>
      <c r="BUM227" s="130"/>
      <c r="BUN227" s="134"/>
      <c r="BUO227" s="134"/>
      <c r="BUP227" s="131"/>
      <c r="BUQ227" s="131"/>
      <c r="BUR227" s="131"/>
      <c r="BUS227" s="132"/>
      <c r="BUU227" s="130"/>
      <c r="BUV227" s="134"/>
      <c r="BUW227" s="134"/>
      <c r="BUX227" s="131"/>
      <c r="BUY227" s="131"/>
      <c r="BUZ227" s="131"/>
      <c r="BVA227" s="132"/>
      <c r="BVC227" s="130"/>
      <c r="BVD227" s="134"/>
      <c r="BVE227" s="134"/>
      <c r="BVF227" s="131"/>
      <c r="BVG227" s="131"/>
      <c r="BVH227" s="131"/>
      <c r="BVI227" s="132"/>
      <c r="BVK227" s="130"/>
      <c r="BVL227" s="134"/>
      <c r="BVM227" s="134"/>
      <c r="BVN227" s="131"/>
      <c r="BVO227" s="131"/>
      <c r="BVP227" s="131"/>
      <c r="BVQ227" s="132"/>
      <c r="BVS227" s="130"/>
      <c r="BVT227" s="134"/>
      <c r="BVU227" s="134"/>
      <c r="BVV227" s="131"/>
      <c r="BVW227" s="131"/>
      <c r="BVX227" s="131"/>
      <c r="BVY227" s="132"/>
      <c r="BWA227" s="130"/>
      <c r="BWB227" s="134"/>
      <c r="BWC227" s="134"/>
      <c r="BWD227" s="131"/>
      <c r="BWE227" s="131"/>
      <c r="BWF227" s="131"/>
      <c r="BWG227" s="132"/>
      <c r="BWI227" s="130"/>
      <c r="BWJ227" s="134"/>
      <c r="BWK227" s="134"/>
      <c r="BWL227" s="131"/>
      <c r="BWM227" s="131"/>
      <c r="BWN227" s="131"/>
      <c r="BWO227" s="132"/>
      <c r="BWQ227" s="130"/>
      <c r="BWR227" s="134"/>
      <c r="BWS227" s="134"/>
      <c r="BWT227" s="131"/>
      <c r="BWU227" s="131"/>
      <c r="BWV227" s="131"/>
      <c r="BWW227" s="132"/>
      <c r="BWY227" s="130"/>
      <c r="BWZ227" s="134"/>
      <c r="BXA227" s="134"/>
      <c r="BXB227" s="131"/>
      <c r="BXC227" s="131"/>
      <c r="BXD227" s="131"/>
      <c r="BXE227" s="132"/>
      <c r="BXG227" s="130"/>
      <c r="BXH227" s="134"/>
      <c r="BXI227" s="134"/>
      <c r="BXJ227" s="131"/>
      <c r="BXK227" s="131"/>
      <c r="BXL227" s="131"/>
      <c r="BXM227" s="132"/>
      <c r="BXO227" s="130"/>
      <c r="BXP227" s="134"/>
      <c r="BXQ227" s="134"/>
      <c r="BXR227" s="131"/>
      <c r="BXS227" s="131"/>
      <c r="BXT227" s="131"/>
      <c r="BXU227" s="132"/>
      <c r="BXW227" s="130"/>
      <c r="BXX227" s="134"/>
      <c r="BXY227" s="134"/>
      <c r="BXZ227" s="131"/>
      <c r="BYA227" s="131"/>
      <c r="BYB227" s="131"/>
      <c r="BYC227" s="132"/>
      <c r="BYE227" s="130"/>
      <c r="BYF227" s="134"/>
      <c r="BYG227" s="134"/>
      <c r="BYH227" s="131"/>
      <c r="BYI227" s="131"/>
      <c r="BYJ227" s="131"/>
      <c r="BYK227" s="132"/>
      <c r="BYM227" s="130"/>
      <c r="BYN227" s="134"/>
      <c r="BYO227" s="134"/>
      <c r="BYP227" s="131"/>
      <c r="BYQ227" s="131"/>
      <c r="BYR227" s="131"/>
      <c r="BYS227" s="132"/>
      <c r="BYU227" s="130"/>
      <c r="BYV227" s="134"/>
      <c r="BYW227" s="134"/>
      <c r="BYX227" s="131"/>
      <c r="BYY227" s="131"/>
      <c r="BYZ227" s="131"/>
      <c r="BZA227" s="132"/>
      <c r="BZC227" s="130"/>
      <c r="BZD227" s="134"/>
      <c r="BZE227" s="134"/>
      <c r="BZF227" s="131"/>
      <c r="BZG227" s="131"/>
      <c r="BZH227" s="131"/>
      <c r="BZI227" s="132"/>
      <c r="BZK227" s="130"/>
      <c r="BZL227" s="134"/>
      <c r="BZM227" s="134"/>
      <c r="BZN227" s="131"/>
      <c r="BZO227" s="131"/>
      <c r="BZP227" s="131"/>
      <c r="BZQ227" s="132"/>
      <c r="BZS227" s="130"/>
      <c r="BZT227" s="134"/>
      <c r="BZU227" s="134"/>
      <c r="BZV227" s="131"/>
      <c r="BZW227" s="131"/>
      <c r="BZX227" s="131"/>
      <c r="BZY227" s="132"/>
      <c r="CAA227" s="130"/>
      <c r="CAB227" s="134"/>
      <c r="CAC227" s="134"/>
      <c r="CAD227" s="131"/>
      <c r="CAE227" s="131"/>
      <c r="CAF227" s="131"/>
      <c r="CAG227" s="132"/>
      <c r="CAI227" s="130"/>
      <c r="CAJ227" s="134"/>
      <c r="CAK227" s="134"/>
      <c r="CAL227" s="131"/>
      <c r="CAM227" s="131"/>
      <c r="CAN227" s="131"/>
      <c r="CAO227" s="132"/>
      <c r="CAQ227" s="130"/>
      <c r="CAR227" s="134"/>
      <c r="CAS227" s="134"/>
      <c r="CAT227" s="131"/>
      <c r="CAU227" s="131"/>
      <c r="CAV227" s="131"/>
      <c r="CAW227" s="132"/>
      <c r="CAY227" s="130"/>
      <c r="CAZ227" s="134"/>
      <c r="CBA227" s="134"/>
      <c r="CBB227" s="131"/>
      <c r="CBC227" s="131"/>
      <c r="CBD227" s="131"/>
      <c r="CBE227" s="132"/>
      <c r="CBG227" s="130"/>
      <c r="CBH227" s="134"/>
      <c r="CBI227" s="134"/>
      <c r="CBJ227" s="131"/>
      <c r="CBK227" s="131"/>
      <c r="CBL227" s="131"/>
      <c r="CBM227" s="132"/>
      <c r="CBO227" s="130"/>
      <c r="CBP227" s="134"/>
      <c r="CBQ227" s="134"/>
      <c r="CBR227" s="131"/>
      <c r="CBS227" s="131"/>
      <c r="CBT227" s="131"/>
      <c r="CBU227" s="132"/>
      <c r="CBW227" s="130"/>
      <c r="CBX227" s="134"/>
      <c r="CBY227" s="134"/>
      <c r="CBZ227" s="131"/>
      <c r="CCA227" s="131"/>
      <c r="CCB227" s="131"/>
      <c r="CCC227" s="132"/>
      <c r="CCE227" s="130"/>
      <c r="CCF227" s="134"/>
      <c r="CCG227" s="134"/>
      <c r="CCH227" s="131"/>
      <c r="CCI227" s="131"/>
      <c r="CCJ227" s="131"/>
      <c r="CCK227" s="132"/>
      <c r="CCM227" s="130"/>
      <c r="CCN227" s="134"/>
      <c r="CCO227" s="134"/>
      <c r="CCP227" s="131"/>
      <c r="CCQ227" s="131"/>
      <c r="CCR227" s="131"/>
      <c r="CCS227" s="132"/>
      <c r="CCU227" s="130"/>
      <c r="CCV227" s="134"/>
      <c r="CCW227" s="134"/>
      <c r="CCX227" s="131"/>
      <c r="CCY227" s="131"/>
      <c r="CCZ227" s="131"/>
      <c r="CDA227" s="132"/>
      <c r="CDC227" s="130"/>
      <c r="CDD227" s="134"/>
      <c r="CDE227" s="134"/>
      <c r="CDF227" s="131"/>
      <c r="CDG227" s="131"/>
      <c r="CDH227" s="131"/>
      <c r="CDI227" s="132"/>
      <c r="CDK227" s="130"/>
      <c r="CDL227" s="134"/>
      <c r="CDM227" s="134"/>
      <c r="CDN227" s="131"/>
      <c r="CDO227" s="131"/>
      <c r="CDP227" s="131"/>
      <c r="CDQ227" s="132"/>
      <c r="CDS227" s="130"/>
      <c r="CDT227" s="134"/>
      <c r="CDU227" s="134"/>
      <c r="CDV227" s="131"/>
      <c r="CDW227" s="131"/>
      <c r="CDX227" s="131"/>
      <c r="CDY227" s="132"/>
      <c r="CEA227" s="130"/>
      <c r="CEB227" s="134"/>
      <c r="CEC227" s="134"/>
      <c r="CED227" s="131"/>
      <c r="CEE227" s="131"/>
      <c r="CEF227" s="131"/>
      <c r="CEG227" s="132"/>
      <c r="CEI227" s="130"/>
      <c r="CEJ227" s="134"/>
      <c r="CEK227" s="134"/>
      <c r="CEL227" s="131"/>
      <c r="CEM227" s="131"/>
      <c r="CEN227" s="131"/>
      <c r="CEO227" s="132"/>
      <c r="CEQ227" s="130"/>
      <c r="CER227" s="134"/>
      <c r="CES227" s="134"/>
      <c r="CET227" s="131"/>
      <c r="CEU227" s="131"/>
      <c r="CEV227" s="131"/>
      <c r="CEW227" s="132"/>
      <c r="CEY227" s="130"/>
      <c r="CEZ227" s="134"/>
      <c r="CFA227" s="134"/>
      <c r="CFB227" s="131"/>
      <c r="CFC227" s="131"/>
      <c r="CFD227" s="131"/>
      <c r="CFE227" s="132"/>
      <c r="CFG227" s="130"/>
      <c r="CFH227" s="134"/>
      <c r="CFI227" s="134"/>
      <c r="CFJ227" s="131"/>
      <c r="CFK227" s="131"/>
      <c r="CFL227" s="131"/>
      <c r="CFM227" s="132"/>
      <c r="CFO227" s="130"/>
      <c r="CFP227" s="134"/>
      <c r="CFQ227" s="134"/>
      <c r="CFR227" s="131"/>
      <c r="CFS227" s="131"/>
      <c r="CFT227" s="131"/>
      <c r="CFU227" s="132"/>
      <c r="CFW227" s="130"/>
      <c r="CFX227" s="134"/>
      <c r="CFY227" s="134"/>
      <c r="CFZ227" s="131"/>
      <c r="CGA227" s="131"/>
      <c r="CGB227" s="131"/>
      <c r="CGC227" s="132"/>
      <c r="CGE227" s="130"/>
      <c r="CGF227" s="134"/>
      <c r="CGG227" s="134"/>
      <c r="CGH227" s="131"/>
      <c r="CGI227" s="131"/>
      <c r="CGJ227" s="131"/>
      <c r="CGK227" s="132"/>
      <c r="CGM227" s="130"/>
      <c r="CGN227" s="134"/>
      <c r="CGO227" s="134"/>
      <c r="CGP227" s="131"/>
      <c r="CGQ227" s="131"/>
      <c r="CGR227" s="131"/>
      <c r="CGS227" s="132"/>
      <c r="CGU227" s="130"/>
      <c r="CGV227" s="134"/>
      <c r="CGW227" s="134"/>
      <c r="CGX227" s="131"/>
      <c r="CGY227" s="131"/>
      <c r="CGZ227" s="131"/>
      <c r="CHA227" s="132"/>
      <c r="CHC227" s="130"/>
      <c r="CHD227" s="134"/>
      <c r="CHE227" s="134"/>
      <c r="CHF227" s="131"/>
      <c r="CHG227" s="131"/>
      <c r="CHH227" s="131"/>
      <c r="CHI227" s="132"/>
      <c r="CHK227" s="130"/>
      <c r="CHL227" s="134"/>
      <c r="CHM227" s="134"/>
      <c r="CHN227" s="131"/>
      <c r="CHO227" s="131"/>
      <c r="CHP227" s="131"/>
      <c r="CHQ227" s="132"/>
      <c r="CHS227" s="130"/>
      <c r="CHT227" s="134"/>
      <c r="CHU227" s="134"/>
      <c r="CHV227" s="131"/>
      <c r="CHW227" s="131"/>
      <c r="CHX227" s="131"/>
      <c r="CHY227" s="132"/>
      <c r="CIA227" s="130"/>
      <c r="CIB227" s="134"/>
      <c r="CIC227" s="134"/>
      <c r="CID227" s="131"/>
      <c r="CIE227" s="131"/>
      <c r="CIF227" s="131"/>
      <c r="CIG227" s="132"/>
      <c r="CII227" s="130"/>
      <c r="CIJ227" s="134"/>
      <c r="CIK227" s="134"/>
      <c r="CIL227" s="131"/>
      <c r="CIM227" s="131"/>
      <c r="CIN227" s="131"/>
      <c r="CIO227" s="132"/>
      <c r="CIQ227" s="130"/>
      <c r="CIR227" s="134"/>
      <c r="CIS227" s="134"/>
      <c r="CIT227" s="131"/>
      <c r="CIU227" s="131"/>
      <c r="CIV227" s="131"/>
      <c r="CIW227" s="132"/>
      <c r="CIY227" s="130"/>
      <c r="CIZ227" s="134"/>
      <c r="CJA227" s="134"/>
      <c r="CJB227" s="131"/>
      <c r="CJC227" s="131"/>
      <c r="CJD227" s="131"/>
      <c r="CJE227" s="132"/>
      <c r="CJG227" s="130"/>
      <c r="CJH227" s="134"/>
      <c r="CJI227" s="134"/>
      <c r="CJJ227" s="131"/>
      <c r="CJK227" s="131"/>
      <c r="CJL227" s="131"/>
      <c r="CJM227" s="132"/>
      <c r="CJO227" s="130"/>
      <c r="CJP227" s="134"/>
      <c r="CJQ227" s="134"/>
      <c r="CJR227" s="131"/>
      <c r="CJS227" s="131"/>
      <c r="CJT227" s="131"/>
      <c r="CJU227" s="132"/>
      <c r="CJW227" s="130"/>
      <c r="CJX227" s="134"/>
      <c r="CJY227" s="134"/>
      <c r="CJZ227" s="131"/>
      <c r="CKA227" s="131"/>
      <c r="CKB227" s="131"/>
      <c r="CKC227" s="132"/>
      <c r="CKE227" s="130"/>
      <c r="CKF227" s="134"/>
      <c r="CKG227" s="134"/>
      <c r="CKH227" s="131"/>
      <c r="CKI227" s="131"/>
      <c r="CKJ227" s="131"/>
      <c r="CKK227" s="132"/>
      <c r="CKM227" s="130"/>
      <c r="CKN227" s="134"/>
      <c r="CKO227" s="134"/>
      <c r="CKP227" s="131"/>
      <c r="CKQ227" s="131"/>
      <c r="CKR227" s="131"/>
      <c r="CKS227" s="132"/>
      <c r="CKU227" s="130"/>
      <c r="CKV227" s="134"/>
      <c r="CKW227" s="134"/>
      <c r="CKX227" s="131"/>
      <c r="CKY227" s="131"/>
      <c r="CKZ227" s="131"/>
      <c r="CLA227" s="132"/>
      <c r="CLC227" s="130"/>
      <c r="CLD227" s="134"/>
      <c r="CLE227" s="134"/>
      <c r="CLF227" s="131"/>
      <c r="CLG227" s="131"/>
      <c r="CLH227" s="131"/>
      <c r="CLI227" s="132"/>
      <c r="CLK227" s="130"/>
      <c r="CLL227" s="134"/>
      <c r="CLM227" s="134"/>
      <c r="CLN227" s="131"/>
      <c r="CLO227" s="131"/>
      <c r="CLP227" s="131"/>
      <c r="CLQ227" s="132"/>
      <c r="CLS227" s="130"/>
      <c r="CLT227" s="134"/>
      <c r="CLU227" s="134"/>
      <c r="CLV227" s="131"/>
      <c r="CLW227" s="131"/>
      <c r="CLX227" s="131"/>
      <c r="CLY227" s="132"/>
      <c r="CMA227" s="130"/>
      <c r="CMB227" s="134"/>
      <c r="CMC227" s="134"/>
      <c r="CMD227" s="131"/>
      <c r="CME227" s="131"/>
      <c r="CMF227" s="131"/>
      <c r="CMG227" s="132"/>
      <c r="CMI227" s="130"/>
      <c r="CMJ227" s="134"/>
      <c r="CMK227" s="134"/>
      <c r="CML227" s="131"/>
      <c r="CMM227" s="131"/>
      <c r="CMN227" s="131"/>
      <c r="CMO227" s="132"/>
      <c r="CMQ227" s="130"/>
      <c r="CMR227" s="134"/>
      <c r="CMS227" s="134"/>
      <c r="CMT227" s="131"/>
      <c r="CMU227" s="131"/>
      <c r="CMV227" s="131"/>
      <c r="CMW227" s="132"/>
      <c r="CMY227" s="130"/>
      <c r="CMZ227" s="134"/>
      <c r="CNA227" s="134"/>
      <c r="CNB227" s="131"/>
      <c r="CNC227" s="131"/>
      <c r="CND227" s="131"/>
      <c r="CNE227" s="132"/>
      <c r="CNG227" s="130"/>
      <c r="CNH227" s="134"/>
      <c r="CNI227" s="134"/>
      <c r="CNJ227" s="131"/>
      <c r="CNK227" s="131"/>
      <c r="CNL227" s="131"/>
      <c r="CNM227" s="132"/>
      <c r="CNO227" s="130"/>
      <c r="CNP227" s="134"/>
      <c r="CNQ227" s="134"/>
      <c r="CNR227" s="131"/>
      <c r="CNS227" s="131"/>
      <c r="CNT227" s="131"/>
      <c r="CNU227" s="132"/>
      <c r="CNW227" s="130"/>
      <c r="CNX227" s="134"/>
      <c r="CNY227" s="134"/>
      <c r="CNZ227" s="131"/>
      <c r="COA227" s="131"/>
      <c r="COB227" s="131"/>
      <c r="COC227" s="132"/>
      <c r="COE227" s="130"/>
      <c r="COF227" s="134"/>
      <c r="COG227" s="134"/>
      <c r="COH227" s="131"/>
      <c r="COI227" s="131"/>
      <c r="COJ227" s="131"/>
      <c r="COK227" s="132"/>
      <c r="COM227" s="130"/>
      <c r="CON227" s="134"/>
      <c r="COO227" s="134"/>
      <c r="COP227" s="131"/>
      <c r="COQ227" s="131"/>
      <c r="COR227" s="131"/>
      <c r="COS227" s="132"/>
      <c r="COU227" s="130"/>
      <c r="COV227" s="134"/>
      <c r="COW227" s="134"/>
      <c r="COX227" s="131"/>
      <c r="COY227" s="131"/>
      <c r="COZ227" s="131"/>
      <c r="CPA227" s="132"/>
      <c r="CPC227" s="130"/>
      <c r="CPD227" s="134"/>
      <c r="CPE227" s="134"/>
      <c r="CPF227" s="131"/>
      <c r="CPG227" s="131"/>
      <c r="CPH227" s="131"/>
      <c r="CPI227" s="132"/>
      <c r="CPK227" s="130"/>
      <c r="CPL227" s="134"/>
      <c r="CPM227" s="134"/>
      <c r="CPN227" s="131"/>
      <c r="CPO227" s="131"/>
      <c r="CPP227" s="131"/>
      <c r="CPQ227" s="132"/>
      <c r="CPS227" s="130"/>
      <c r="CPT227" s="134"/>
      <c r="CPU227" s="134"/>
      <c r="CPV227" s="131"/>
      <c r="CPW227" s="131"/>
      <c r="CPX227" s="131"/>
      <c r="CPY227" s="132"/>
      <c r="CQA227" s="130"/>
      <c r="CQB227" s="134"/>
      <c r="CQC227" s="134"/>
      <c r="CQD227" s="131"/>
      <c r="CQE227" s="131"/>
      <c r="CQF227" s="131"/>
      <c r="CQG227" s="132"/>
      <c r="CQI227" s="130"/>
      <c r="CQJ227" s="134"/>
      <c r="CQK227" s="134"/>
      <c r="CQL227" s="131"/>
      <c r="CQM227" s="131"/>
      <c r="CQN227" s="131"/>
      <c r="CQO227" s="132"/>
      <c r="CQQ227" s="130"/>
      <c r="CQR227" s="134"/>
      <c r="CQS227" s="134"/>
      <c r="CQT227" s="131"/>
      <c r="CQU227" s="131"/>
      <c r="CQV227" s="131"/>
      <c r="CQW227" s="132"/>
      <c r="CQY227" s="130"/>
      <c r="CQZ227" s="134"/>
      <c r="CRA227" s="134"/>
      <c r="CRB227" s="131"/>
      <c r="CRC227" s="131"/>
      <c r="CRD227" s="131"/>
      <c r="CRE227" s="132"/>
      <c r="CRG227" s="130"/>
      <c r="CRH227" s="134"/>
      <c r="CRI227" s="134"/>
      <c r="CRJ227" s="131"/>
      <c r="CRK227" s="131"/>
      <c r="CRL227" s="131"/>
      <c r="CRM227" s="132"/>
      <c r="CRO227" s="130"/>
      <c r="CRP227" s="134"/>
      <c r="CRQ227" s="134"/>
      <c r="CRR227" s="131"/>
      <c r="CRS227" s="131"/>
      <c r="CRT227" s="131"/>
      <c r="CRU227" s="132"/>
      <c r="CRW227" s="130"/>
      <c r="CRX227" s="134"/>
      <c r="CRY227" s="134"/>
      <c r="CRZ227" s="131"/>
      <c r="CSA227" s="131"/>
      <c r="CSB227" s="131"/>
      <c r="CSC227" s="132"/>
      <c r="CSE227" s="130"/>
      <c r="CSF227" s="134"/>
      <c r="CSG227" s="134"/>
      <c r="CSH227" s="131"/>
      <c r="CSI227" s="131"/>
      <c r="CSJ227" s="131"/>
      <c r="CSK227" s="132"/>
      <c r="CSM227" s="130"/>
      <c r="CSN227" s="134"/>
      <c r="CSO227" s="134"/>
      <c r="CSP227" s="131"/>
      <c r="CSQ227" s="131"/>
      <c r="CSR227" s="131"/>
      <c r="CSS227" s="132"/>
      <c r="CSU227" s="130"/>
      <c r="CSV227" s="134"/>
      <c r="CSW227" s="134"/>
      <c r="CSX227" s="131"/>
      <c r="CSY227" s="131"/>
      <c r="CSZ227" s="131"/>
      <c r="CTA227" s="132"/>
      <c r="CTC227" s="130"/>
      <c r="CTD227" s="134"/>
      <c r="CTE227" s="134"/>
      <c r="CTF227" s="131"/>
      <c r="CTG227" s="131"/>
      <c r="CTH227" s="131"/>
      <c r="CTI227" s="132"/>
      <c r="CTK227" s="130"/>
      <c r="CTL227" s="134"/>
      <c r="CTM227" s="134"/>
      <c r="CTN227" s="131"/>
      <c r="CTO227" s="131"/>
      <c r="CTP227" s="131"/>
      <c r="CTQ227" s="132"/>
      <c r="CTS227" s="130"/>
      <c r="CTT227" s="134"/>
      <c r="CTU227" s="134"/>
      <c r="CTV227" s="131"/>
      <c r="CTW227" s="131"/>
      <c r="CTX227" s="131"/>
      <c r="CTY227" s="132"/>
      <c r="CUA227" s="130"/>
      <c r="CUB227" s="134"/>
      <c r="CUC227" s="134"/>
      <c r="CUD227" s="131"/>
      <c r="CUE227" s="131"/>
      <c r="CUF227" s="131"/>
      <c r="CUG227" s="132"/>
      <c r="CUI227" s="130"/>
      <c r="CUJ227" s="134"/>
      <c r="CUK227" s="134"/>
      <c r="CUL227" s="131"/>
      <c r="CUM227" s="131"/>
      <c r="CUN227" s="131"/>
      <c r="CUO227" s="132"/>
      <c r="CUQ227" s="130"/>
      <c r="CUR227" s="134"/>
      <c r="CUS227" s="134"/>
      <c r="CUT227" s="131"/>
      <c r="CUU227" s="131"/>
      <c r="CUV227" s="131"/>
      <c r="CUW227" s="132"/>
      <c r="CUY227" s="130"/>
      <c r="CUZ227" s="134"/>
      <c r="CVA227" s="134"/>
      <c r="CVB227" s="131"/>
      <c r="CVC227" s="131"/>
      <c r="CVD227" s="131"/>
      <c r="CVE227" s="132"/>
      <c r="CVG227" s="130"/>
      <c r="CVH227" s="134"/>
      <c r="CVI227" s="134"/>
      <c r="CVJ227" s="131"/>
      <c r="CVK227" s="131"/>
      <c r="CVL227" s="131"/>
      <c r="CVM227" s="132"/>
      <c r="CVO227" s="130"/>
      <c r="CVP227" s="134"/>
      <c r="CVQ227" s="134"/>
      <c r="CVR227" s="131"/>
      <c r="CVS227" s="131"/>
      <c r="CVT227" s="131"/>
      <c r="CVU227" s="132"/>
      <c r="CVW227" s="130"/>
      <c r="CVX227" s="134"/>
      <c r="CVY227" s="134"/>
      <c r="CVZ227" s="131"/>
      <c r="CWA227" s="131"/>
      <c r="CWB227" s="131"/>
      <c r="CWC227" s="132"/>
      <c r="CWE227" s="130"/>
      <c r="CWF227" s="134"/>
      <c r="CWG227" s="134"/>
      <c r="CWH227" s="131"/>
      <c r="CWI227" s="131"/>
      <c r="CWJ227" s="131"/>
      <c r="CWK227" s="132"/>
      <c r="CWM227" s="130"/>
      <c r="CWN227" s="134"/>
      <c r="CWO227" s="134"/>
      <c r="CWP227" s="131"/>
      <c r="CWQ227" s="131"/>
      <c r="CWR227" s="131"/>
      <c r="CWS227" s="132"/>
      <c r="CWU227" s="130"/>
      <c r="CWV227" s="134"/>
      <c r="CWW227" s="134"/>
      <c r="CWX227" s="131"/>
      <c r="CWY227" s="131"/>
      <c r="CWZ227" s="131"/>
      <c r="CXA227" s="132"/>
      <c r="CXC227" s="130"/>
      <c r="CXD227" s="134"/>
      <c r="CXE227" s="134"/>
      <c r="CXF227" s="131"/>
      <c r="CXG227" s="131"/>
      <c r="CXH227" s="131"/>
      <c r="CXI227" s="132"/>
      <c r="CXK227" s="130"/>
      <c r="CXL227" s="134"/>
      <c r="CXM227" s="134"/>
      <c r="CXN227" s="131"/>
      <c r="CXO227" s="131"/>
      <c r="CXP227" s="131"/>
      <c r="CXQ227" s="132"/>
      <c r="CXS227" s="130"/>
      <c r="CXT227" s="134"/>
      <c r="CXU227" s="134"/>
      <c r="CXV227" s="131"/>
      <c r="CXW227" s="131"/>
      <c r="CXX227" s="131"/>
      <c r="CXY227" s="132"/>
      <c r="CYA227" s="130"/>
      <c r="CYB227" s="134"/>
      <c r="CYC227" s="134"/>
      <c r="CYD227" s="131"/>
      <c r="CYE227" s="131"/>
      <c r="CYF227" s="131"/>
      <c r="CYG227" s="132"/>
      <c r="CYI227" s="130"/>
      <c r="CYJ227" s="134"/>
      <c r="CYK227" s="134"/>
      <c r="CYL227" s="131"/>
      <c r="CYM227" s="131"/>
      <c r="CYN227" s="131"/>
      <c r="CYO227" s="132"/>
      <c r="CYQ227" s="130"/>
      <c r="CYR227" s="134"/>
      <c r="CYS227" s="134"/>
      <c r="CYT227" s="131"/>
      <c r="CYU227" s="131"/>
      <c r="CYV227" s="131"/>
      <c r="CYW227" s="132"/>
      <c r="CYY227" s="130"/>
      <c r="CYZ227" s="134"/>
      <c r="CZA227" s="134"/>
      <c r="CZB227" s="131"/>
      <c r="CZC227" s="131"/>
      <c r="CZD227" s="131"/>
      <c r="CZE227" s="132"/>
      <c r="CZG227" s="130"/>
      <c r="CZH227" s="134"/>
      <c r="CZI227" s="134"/>
      <c r="CZJ227" s="131"/>
      <c r="CZK227" s="131"/>
      <c r="CZL227" s="131"/>
      <c r="CZM227" s="132"/>
      <c r="CZO227" s="130"/>
      <c r="CZP227" s="134"/>
      <c r="CZQ227" s="134"/>
      <c r="CZR227" s="131"/>
      <c r="CZS227" s="131"/>
      <c r="CZT227" s="131"/>
      <c r="CZU227" s="132"/>
      <c r="CZW227" s="130"/>
      <c r="CZX227" s="134"/>
      <c r="CZY227" s="134"/>
      <c r="CZZ227" s="131"/>
      <c r="DAA227" s="131"/>
      <c r="DAB227" s="131"/>
      <c r="DAC227" s="132"/>
      <c r="DAE227" s="130"/>
      <c r="DAF227" s="134"/>
      <c r="DAG227" s="134"/>
      <c r="DAH227" s="131"/>
      <c r="DAI227" s="131"/>
      <c r="DAJ227" s="131"/>
      <c r="DAK227" s="132"/>
      <c r="DAM227" s="130"/>
      <c r="DAN227" s="134"/>
      <c r="DAO227" s="134"/>
      <c r="DAP227" s="131"/>
      <c r="DAQ227" s="131"/>
      <c r="DAR227" s="131"/>
      <c r="DAS227" s="132"/>
      <c r="DAU227" s="130"/>
      <c r="DAV227" s="134"/>
      <c r="DAW227" s="134"/>
      <c r="DAX227" s="131"/>
      <c r="DAY227" s="131"/>
      <c r="DAZ227" s="131"/>
      <c r="DBA227" s="132"/>
      <c r="DBC227" s="130"/>
      <c r="DBD227" s="134"/>
      <c r="DBE227" s="134"/>
      <c r="DBF227" s="131"/>
      <c r="DBG227" s="131"/>
      <c r="DBH227" s="131"/>
      <c r="DBI227" s="132"/>
      <c r="DBK227" s="130"/>
      <c r="DBL227" s="134"/>
      <c r="DBM227" s="134"/>
      <c r="DBN227" s="131"/>
      <c r="DBO227" s="131"/>
      <c r="DBP227" s="131"/>
      <c r="DBQ227" s="132"/>
      <c r="DBS227" s="130"/>
      <c r="DBT227" s="134"/>
      <c r="DBU227" s="134"/>
      <c r="DBV227" s="131"/>
      <c r="DBW227" s="131"/>
      <c r="DBX227" s="131"/>
      <c r="DBY227" s="132"/>
      <c r="DCA227" s="130"/>
      <c r="DCB227" s="134"/>
      <c r="DCC227" s="134"/>
      <c r="DCD227" s="131"/>
      <c r="DCE227" s="131"/>
      <c r="DCF227" s="131"/>
      <c r="DCG227" s="132"/>
      <c r="DCI227" s="130"/>
      <c r="DCJ227" s="134"/>
      <c r="DCK227" s="134"/>
      <c r="DCL227" s="131"/>
      <c r="DCM227" s="131"/>
      <c r="DCN227" s="131"/>
      <c r="DCO227" s="132"/>
      <c r="DCQ227" s="130"/>
      <c r="DCR227" s="134"/>
      <c r="DCS227" s="134"/>
      <c r="DCT227" s="131"/>
      <c r="DCU227" s="131"/>
      <c r="DCV227" s="131"/>
      <c r="DCW227" s="132"/>
      <c r="DCY227" s="130"/>
      <c r="DCZ227" s="134"/>
      <c r="DDA227" s="134"/>
      <c r="DDB227" s="131"/>
      <c r="DDC227" s="131"/>
      <c r="DDD227" s="131"/>
      <c r="DDE227" s="132"/>
      <c r="DDG227" s="130"/>
      <c r="DDH227" s="134"/>
      <c r="DDI227" s="134"/>
      <c r="DDJ227" s="131"/>
      <c r="DDK227" s="131"/>
      <c r="DDL227" s="131"/>
      <c r="DDM227" s="132"/>
      <c r="DDO227" s="130"/>
      <c r="DDP227" s="134"/>
      <c r="DDQ227" s="134"/>
      <c r="DDR227" s="131"/>
      <c r="DDS227" s="131"/>
      <c r="DDT227" s="131"/>
      <c r="DDU227" s="132"/>
      <c r="DDW227" s="130"/>
      <c r="DDX227" s="134"/>
      <c r="DDY227" s="134"/>
      <c r="DDZ227" s="131"/>
      <c r="DEA227" s="131"/>
      <c r="DEB227" s="131"/>
      <c r="DEC227" s="132"/>
      <c r="DEE227" s="130"/>
      <c r="DEF227" s="134"/>
      <c r="DEG227" s="134"/>
      <c r="DEH227" s="131"/>
      <c r="DEI227" s="131"/>
      <c r="DEJ227" s="131"/>
      <c r="DEK227" s="132"/>
      <c r="DEM227" s="130"/>
      <c r="DEN227" s="134"/>
      <c r="DEO227" s="134"/>
      <c r="DEP227" s="131"/>
      <c r="DEQ227" s="131"/>
      <c r="DER227" s="131"/>
      <c r="DES227" s="132"/>
      <c r="DEU227" s="130"/>
      <c r="DEV227" s="134"/>
      <c r="DEW227" s="134"/>
      <c r="DEX227" s="131"/>
      <c r="DEY227" s="131"/>
      <c r="DEZ227" s="131"/>
      <c r="DFA227" s="132"/>
      <c r="DFC227" s="130"/>
      <c r="DFD227" s="134"/>
      <c r="DFE227" s="134"/>
      <c r="DFF227" s="131"/>
      <c r="DFG227" s="131"/>
      <c r="DFH227" s="131"/>
      <c r="DFI227" s="132"/>
      <c r="DFK227" s="130"/>
      <c r="DFL227" s="134"/>
      <c r="DFM227" s="134"/>
      <c r="DFN227" s="131"/>
      <c r="DFO227" s="131"/>
      <c r="DFP227" s="131"/>
      <c r="DFQ227" s="132"/>
      <c r="DFS227" s="130"/>
      <c r="DFT227" s="134"/>
      <c r="DFU227" s="134"/>
      <c r="DFV227" s="131"/>
      <c r="DFW227" s="131"/>
      <c r="DFX227" s="131"/>
      <c r="DFY227" s="132"/>
      <c r="DGA227" s="130"/>
      <c r="DGB227" s="134"/>
      <c r="DGC227" s="134"/>
      <c r="DGD227" s="131"/>
      <c r="DGE227" s="131"/>
      <c r="DGF227" s="131"/>
      <c r="DGG227" s="132"/>
      <c r="DGI227" s="130"/>
      <c r="DGJ227" s="134"/>
      <c r="DGK227" s="134"/>
      <c r="DGL227" s="131"/>
      <c r="DGM227" s="131"/>
      <c r="DGN227" s="131"/>
      <c r="DGO227" s="132"/>
      <c r="DGQ227" s="130"/>
      <c r="DGR227" s="134"/>
      <c r="DGS227" s="134"/>
      <c r="DGT227" s="131"/>
      <c r="DGU227" s="131"/>
      <c r="DGV227" s="131"/>
      <c r="DGW227" s="132"/>
      <c r="DGY227" s="130"/>
      <c r="DGZ227" s="134"/>
      <c r="DHA227" s="134"/>
      <c r="DHB227" s="131"/>
      <c r="DHC227" s="131"/>
      <c r="DHD227" s="131"/>
      <c r="DHE227" s="132"/>
      <c r="DHG227" s="130"/>
      <c r="DHH227" s="134"/>
      <c r="DHI227" s="134"/>
      <c r="DHJ227" s="131"/>
      <c r="DHK227" s="131"/>
      <c r="DHL227" s="131"/>
      <c r="DHM227" s="132"/>
      <c r="DHO227" s="130"/>
      <c r="DHP227" s="134"/>
      <c r="DHQ227" s="134"/>
      <c r="DHR227" s="131"/>
      <c r="DHS227" s="131"/>
      <c r="DHT227" s="131"/>
      <c r="DHU227" s="132"/>
      <c r="DHW227" s="130"/>
      <c r="DHX227" s="134"/>
      <c r="DHY227" s="134"/>
      <c r="DHZ227" s="131"/>
      <c r="DIA227" s="131"/>
      <c r="DIB227" s="131"/>
      <c r="DIC227" s="132"/>
      <c r="DIE227" s="130"/>
      <c r="DIF227" s="134"/>
      <c r="DIG227" s="134"/>
      <c r="DIH227" s="131"/>
      <c r="DII227" s="131"/>
      <c r="DIJ227" s="131"/>
      <c r="DIK227" s="132"/>
      <c r="DIM227" s="130"/>
      <c r="DIN227" s="134"/>
      <c r="DIO227" s="134"/>
      <c r="DIP227" s="131"/>
      <c r="DIQ227" s="131"/>
      <c r="DIR227" s="131"/>
      <c r="DIS227" s="132"/>
      <c r="DIU227" s="130"/>
      <c r="DIV227" s="134"/>
      <c r="DIW227" s="134"/>
      <c r="DIX227" s="131"/>
      <c r="DIY227" s="131"/>
      <c r="DIZ227" s="131"/>
      <c r="DJA227" s="132"/>
      <c r="DJC227" s="130"/>
      <c r="DJD227" s="134"/>
      <c r="DJE227" s="134"/>
      <c r="DJF227" s="131"/>
      <c r="DJG227" s="131"/>
      <c r="DJH227" s="131"/>
      <c r="DJI227" s="132"/>
      <c r="DJK227" s="130"/>
      <c r="DJL227" s="134"/>
      <c r="DJM227" s="134"/>
      <c r="DJN227" s="131"/>
      <c r="DJO227" s="131"/>
      <c r="DJP227" s="131"/>
      <c r="DJQ227" s="132"/>
      <c r="DJS227" s="130"/>
      <c r="DJT227" s="134"/>
      <c r="DJU227" s="134"/>
      <c r="DJV227" s="131"/>
      <c r="DJW227" s="131"/>
      <c r="DJX227" s="131"/>
      <c r="DJY227" s="132"/>
      <c r="DKA227" s="130"/>
      <c r="DKB227" s="134"/>
      <c r="DKC227" s="134"/>
      <c r="DKD227" s="131"/>
      <c r="DKE227" s="131"/>
      <c r="DKF227" s="131"/>
      <c r="DKG227" s="132"/>
      <c r="DKI227" s="130"/>
      <c r="DKJ227" s="134"/>
      <c r="DKK227" s="134"/>
      <c r="DKL227" s="131"/>
      <c r="DKM227" s="131"/>
      <c r="DKN227" s="131"/>
      <c r="DKO227" s="132"/>
      <c r="DKQ227" s="130"/>
      <c r="DKR227" s="134"/>
      <c r="DKS227" s="134"/>
      <c r="DKT227" s="131"/>
      <c r="DKU227" s="131"/>
      <c r="DKV227" s="131"/>
      <c r="DKW227" s="132"/>
      <c r="DKY227" s="130"/>
      <c r="DKZ227" s="134"/>
      <c r="DLA227" s="134"/>
      <c r="DLB227" s="131"/>
      <c r="DLC227" s="131"/>
      <c r="DLD227" s="131"/>
      <c r="DLE227" s="132"/>
      <c r="DLG227" s="130"/>
      <c r="DLH227" s="134"/>
      <c r="DLI227" s="134"/>
      <c r="DLJ227" s="131"/>
      <c r="DLK227" s="131"/>
      <c r="DLL227" s="131"/>
      <c r="DLM227" s="132"/>
      <c r="DLO227" s="130"/>
      <c r="DLP227" s="134"/>
      <c r="DLQ227" s="134"/>
      <c r="DLR227" s="131"/>
      <c r="DLS227" s="131"/>
      <c r="DLT227" s="131"/>
      <c r="DLU227" s="132"/>
      <c r="DLW227" s="130"/>
      <c r="DLX227" s="134"/>
      <c r="DLY227" s="134"/>
      <c r="DLZ227" s="131"/>
      <c r="DMA227" s="131"/>
      <c r="DMB227" s="131"/>
      <c r="DMC227" s="132"/>
      <c r="DME227" s="130"/>
      <c r="DMF227" s="134"/>
      <c r="DMG227" s="134"/>
      <c r="DMH227" s="131"/>
      <c r="DMI227" s="131"/>
      <c r="DMJ227" s="131"/>
      <c r="DMK227" s="132"/>
      <c r="DMM227" s="130"/>
      <c r="DMN227" s="134"/>
      <c r="DMO227" s="134"/>
      <c r="DMP227" s="131"/>
      <c r="DMQ227" s="131"/>
      <c r="DMR227" s="131"/>
      <c r="DMS227" s="132"/>
      <c r="DMU227" s="130"/>
      <c r="DMV227" s="134"/>
      <c r="DMW227" s="134"/>
      <c r="DMX227" s="131"/>
      <c r="DMY227" s="131"/>
      <c r="DMZ227" s="131"/>
      <c r="DNA227" s="132"/>
      <c r="DNC227" s="130"/>
      <c r="DND227" s="134"/>
      <c r="DNE227" s="134"/>
      <c r="DNF227" s="131"/>
      <c r="DNG227" s="131"/>
      <c r="DNH227" s="131"/>
      <c r="DNI227" s="132"/>
      <c r="DNK227" s="130"/>
      <c r="DNL227" s="134"/>
      <c r="DNM227" s="134"/>
      <c r="DNN227" s="131"/>
      <c r="DNO227" s="131"/>
      <c r="DNP227" s="131"/>
      <c r="DNQ227" s="132"/>
      <c r="DNS227" s="130"/>
      <c r="DNT227" s="134"/>
      <c r="DNU227" s="134"/>
      <c r="DNV227" s="131"/>
      <c r="DNW227" s="131"/>
      <c r="DNX227" s="131"/>
      <c r="DNY227" s="132"/>
      <c r="DOA227" s="130"/>
      <c r="DOB227" s="134"/>
      <c r="DOC227" s="134"/>
      <c r="DOD227" s="131"/>
      <c r="DOE227" s="131"/>
      <c r="DOF227" s="131"/>
      <c r="DOG227" s="132"/>
      <c r="DOI227" s="130"/>
      <c r="DOJ227" s="134"/>
      <c r="DOK227" s="134"/>
      <c r="DOL227" s="131"/>
      <c r="DOM227" s="131"/>
      <c r="DON227" s="131"/>
      <c r="DOO227" s="132"/>
      <c r="DOQ227" s="130"/>
      <c r="DOR227" s="134"/>
      <c r="DOS227" s="134"/>
      <c r="DOT227" s="131"/>
      <c r="DOU227" s="131"/>
      <c r="DOV227" s="131"/>
      <c r="DOW227" s="132"/>
      <c r="DOY227" s="130"/>
      <c r="DOZ227" s="134"/>
      <c r="DPA227" s="134"/>
      <c r="DPB227" s="131"/>
      <c r="DPC227" s="131"/>
      <c r="DPD227" s="131"/>
      <c r="DPE227" s="132"/>
      <c r="DPG227" s="130"/>
      <c r="DPH227" s="134"/>
      <c r="DPI227" s="134"/>
      <c r="DPJ227" s="131"/>
      <c r="DPK227" s="131"/>
      <c r="DPL227" s="131"/>
      <c r="DPM227" s="132"/>
      <c r="DPO227" s="130"/>
      <c r="DPP227" s="134"/>
      <c r="DPQ227" s="134"/>
      <c r="DPR227" s="131"/>
      <c r="DPS227" s="131"/>
      <c r="DPT227" s="131"/>
      <c r="DPU227" s="132"/>
      <c r="DPW227" s="130"/>
      <c r="DPX227" s="134"/>
      <c r="DPY227" s="134"/>
      <c r="DPZ227" s="131"/>
      <c r="DQA227" s="131"/>
      <c r="DQB227" s="131"/>
      <c r="DQC227" s="132"/>
      <c r="DQE227" s="130"/>
      <c r="DQF227" s="134"/>
      <c r="DQG227" s="134"/>
      <c r="DQH227" s="131"/>
      <c r="DQI227" s="131"/>
      <c r="DQJ227" s="131"/>
      <c r="DQK227" s="132"/>
      <c r="DQM227" s="130"/>
      <c r="DQN227" s="134"/>
      <c r="DQO227" s="134"/>
      <c r="DQP227" s="131"/>
      <c r="DQQ227" s="131"/>
      <c r="DQR227" s="131"/>
      <c r="DQS227" s="132"/>
      <c r="DQU227" s="130"/>
      <c r="DQV227" s="134"/>
      <c r="DQW227" s="134"/>
      <c r="DQX227" s="131"/>
      <c r="DQY227" s="131"/>
      <c r="DQZ227" s="131"/>
      <c r="DRA227" s="132"/>
      <c r="DRC227" s="130"/>
      <c r="DRD227" s="134"/>
      <c r="DRE227" s="134"/>
      <c r="DRF227" s="131"/>
      <c r="DRG227" s="131"/>
      <c r="DRH227" s="131"/>
      <c r="DRI227" s="132"/>
      <c r="DRK227" s="130"/>
      <c r="DRL227" s="134"/>
      <c r="DRM227" s="134"/>
      <c r="DRN227" s="131"/>
      <c r="DRO227" s="131"/>
      <c r="DRP227" s="131"/>
      <c r="DRQ227" s="132"/>
      <c r="DRS227" s="130"/>
      <c r="DRT227" s="134"/>
      <c r="DRU227" s="134"/>
      <c r="DRV227" s="131"/>
      <c r="DRW227" s="131"/>
      <c r="DRX227" s="131"/>
      <c r="DRY227" s="132"/>
      <c r="DSA227" s="130"/>
      <c r="DSB227" s="134"/>
      <c r="DSC227" s="134"/>
      <c r="DSD227" s="131"/>
      <c r="DSE227" s="131"/>
      <c r="DSF227" s="131"/>
      <c r="DSG227" s="132"/>
      <c r="DSI227" s="130"/>
      <c r="DSJ227" s="134"/>
      <c r="DSK227" s="134"/>
      <c r="DSL227" s="131"/>
      <c r="DSM227" s="131"/>
      <c r="DSN227" s="131"/>
      <c r="DSO227" s="132"/>
      <c r="DSQ227" s="130"/>
      <c r="DSR227" s="134"/>
      <c r="DSS227" s="134"/>
      <c r="DST227" s="131"/>
      <c r="DSU227" s="131"/>
      <c r="DSV227" s="131"/>
      <c r="DSW227" s="132"/>
      <c r="DSY227" s="130"/>
      <c r="DSZ227" s="134"/>
      <c r="DTA227" s="134"/>
      <c r="DTB227" s="131"/>
      <c r="DTC227" s="131"/>
      <c r="DTD227" s="131"/>
      <c r="DTE227" s="132"/>
      <c r="DTG227" s="130"/>
      <c r="DTH227" s="134"/>
      <c r="DTI227" s="134"/>
      <c r="DTJ227" s="131"/>
      <c r="DTK227" s="131"/>
      <c r="DTL227" s="131"/>
      <c r="DTM227" s="132"/>
      <c r="DTO227" s="130"/>
      <c r="DTP227" s="134"/>
      <c r="DTQ227" s="134"/>
      <c r="DTR227" s="131"/>
      <c r="DTS227" s="131"/>
      <c r="DTT227" s="131"/>
      <c r="DTU227" s="132"/>
      <c r="DTW227" s="130"/>
      <c r="DTX227" s="134"/>
      <c r="DTY227" s="134"/>
      <c r="DTZ227" s="131"/>
      <c r="DUA227" s="131"/>
      <c r="DUB227" s="131"/>
      <c r="DUC227" s="132"/>
      <c r="DUE227" s="130"/>
      <c r="DUF227" s="134"/>
      <c r="DUG227" s="134"/>
      <c r="DUH227" s="131"/>
      <c r="DUI227" s="131"/>
      <c r="DUJ227" s="131"/>
      <c r="DUK227" s="132"/>
      <c r="DUM227" s="130"/>
      <c r="DUN227" s="134"/>
      <c r="DUO227" s="134"/>
      <c r="DUP227" s="131"/>
      <c r="DUQ227" s="131"/>
      <c r="DUR227" s="131"/>
      <c r="DUS227" s="132"/>
      <c r="DUU227" s="130"/>
      <c r="DUV227" s="134"/>
      <c r="DUW227" s="134"/>
      <c r="DUX227" s="131"/>
      <c r="DUY227" s="131"/>
      <c r="DUZ227" s="131"/>
      <c r="DVA227" s="132"/>
      <c r="DVC227" s="130"/>
      <c r="DVD227" s="134"/>
      <c r="DVE227" s="134"/>
      <c r="DVF227" s="131"/>
      <c r="DVG227" s="131"/>
      <c r="DVH227" s="131"/>
      <c r="DVI227" s="132"/>
      <c r="DVK227" s="130"/>
      <c r="DVL227" s="134"/>
      <c r="DVM227" s="134"/>
      <c r="DVN227" s="131"/>
      <c r="DVO227" s="131"/>
      <c r="DVP227" s="131"/>
      <c r="DVQ227" s="132"/>
      <c r="DVS227" s="130"/>
      <c r="DVT227" s="134"/>
      <c r="DVU227" s="134"/>
      <c r="DVV227" s="131"/>
      <c r="DVW227" s="131"/>
      <c r="DVX227" s="131"/>
      <c r="DVY227" s="132"/>
      <c r="DWA227" s="130"/>
      <c r="DWB227" s="134"/>
      <c r="DWC227" s="134"/>
      <c r="DWD227" s="131"/>
      <c r="DWE227" s="131"/>
      <c r="DWF227" s="131"/>
      <c r="DWG227" s="132"/>
      <c r="DWI227" s="130"/>
      <c r="DWJ227" s="134"/>
      <c r="DWK227" s="134"/>
      <c r="DWL227" s="131"/>
      <c r="DWM227" s="131"/>
      <c r="DWN227" s="131"/>
      <c r="DWO227" s="132"/>
      <c r="DWQ227" s="130"/>
      <c r="DWR227" s="134"/>
      <c r="DWS227" s="134"/>
      <c r="DWT227" s="131"/>
      <c r="DWU227" s="131"/>
      <c r="DWV227" s="131"/>
      <c r="DWW227" s="132"/>
      <c r="DWY227" s="130"/>
      <c r="DWZ227" s="134"/>
      <c r="DXA227" s="134"/>
      <c r="DXB227" s="131"/>
      <c r="DXC227" s="131"/>
      <c r="DXD227" s="131"/>
      <c r="DXE227" s="132"/>
      <c r="DXG227" s="130"/>
      <c r="DXH227" s="134"/>
      <c r="DXI227" s="134"/>
      <c r="DXJ227" s="131"/>
      <c r="DXK227" s="131"/>
      <c r="DXL227" s="131"/>
      <c r="DXM227" s="132"/>
      <c r="DXO227" s="130"/>
      <c r="DXP227" s="134"/>
      <c r="DXQ227" s="134"/>
      <c r="DXR227" s="131"/>
      <c r="DXS227" s="131"/>
      <c r="DXT227" s="131"/>
      <c r="DXU227" s="132"/>
      <c r="DXW227" s="130"/>
      <c r="DXX227" s="134"/>
      <c r="DXY227" s="134"/>
      <c r="DXZ227" s="131"/>
      <c r="DYA227" s="131"/>
      <c r="DYB227" s="131"/>
      <c r="DYC227" s="132"/>
      <c r="DYE227" s="130"/>
      <c r="DYF227" s="134"/>
      <c r="DYG227" s="134"/>
      <c r="DYH227" s="131"/>
      <c r="DYI227" s="131"/>
      <c r="DYJ227" s="131"/>
      <c r="DYK227" s="132"/>
      <c r="DYM227" s="130"/>
      <c r="DYN227" s="134"/>
      <c r="DYO227" s="134"/>
      <c r="DYP227" s="131"/>
      <c r="DYQ227" s="131"/>
      <c r="DYR227" s="131"/>
      <c r="DYS227" s="132"/>
      <c r="DYU227" s="130"/>
      <c r="DYV227" s="134"/>
      <c r="DYW227" s="134"/>
      <c r="DYX227" s="131"/>
      <c r="DYY227" s="131"/>
      <c r="DYZ227" s="131"/>
      <c r="DZA227" s="132"/>
      <c r="DZC227" s="130"/>
      <c r="DZD227" s="134"/>
      <c r="DZE227" s="134"/>
      <c r="DZF227" s="131"/>
      <c r="DZG227" s="131"/>
      <c r="DZH227" s="131"/>
      <c r="DZI227" s="132"/>
      <c r="DZK227" s="130"/>
      <c r="DZL227" s="134"/>
      <c r="DZM227" s="134"/>
      <c r="DZN227" s="131"/>
      <c r="DZO227" s="131"/>
      <c r="DZP227" s="131"/>
      <c r="DZQ227" s="132"/>
      <c r="DZS227" s="130"/>
      <c r="DZT227" s="134"/>
      <c r="DZU227" s="134"/>
      <c r="DZV227" s="131"/>
      <c r="DZW227" s="131"/>
      <c r="DZX227" s="131"/>
      <c r="DZY227" s="132"/>
      <c r="EAA227" s="130"/>
      <c r="EAB227" s="134"/>
      <c r="EAC227" s="134"/>
      <c r="EAD227" s="131"/>
      <c r="EAE227" s="131"/>
      <c r="EAF227" s="131"/>
      <c r="EAG227" s="132"/>
      <c r="EAI227" s="130"/>
      <c r="EAJ227" s="134"/>
      <c r="EAK227" s="134"/>
      <c r="EAL227" s="131"/>
      <c r="EAM227" s="131"/>
      <c r="EAN227" s="131"/>
      <c r="EAO227" s="132"/>
      <c r="EAQ227" s="130"/>
      <c r="EAR227" s="134"/>
      <c r="EAS227" s="134"/>
      <c r="EAT227" s="131"/>
      <c r="EAU227" s="131"/>
      <c r="EAV227" s="131"/>
      <c r="EAW227" s="132"/>
      <c r="EAY227" s="130"/>
      <c r="EAZ227" s="134"/>
      <c r="EBA227" s="134"/>
      <c r="EBB227" s="131"/>
      <c r="EBC227" s="131"/>
      <c r="EBD227" s="131"/>
      <c r="EBE227" s="132"/>
      <c r="EBG227" s="130"/>
      <c r="EBH227" s="134"/>
      <c r="EBI227" s="134"/>
      <c r="EBJ227" s="131"/>
      <c r="EBK227" s="131"/>
      <c r="EBL227" s="131"/>
      <c r="EBM227" s="132"/>
      <c r="EBO227" s="130"/>
      <c r="EBP227" s="134"/>
      <c r="EBQ227" s="134"/>
      <c r="EBR227" s="131"/>
      <c r="EBS227" s="131"/>
      <c r="EBT227" s="131"/>
      <c r="EBU227" s="132"/>
      <c r="EBW227" s="130"/>
      <c r="EBX227" s="134"/>
      <c r="EBY227" s="134"/>
      <c r="EBZ227" s="131"/>
      <c r="ECA227" s="131"/>
      <c r="ECB227" s="131"/>
      <c r="ECC227" s="132"/>
      <c r="ECE227" s="130"/>
      <c r="ECF227" s="134"/>
      <c r="ECG227" s="134"/>
      <c r="ECH227" s="131"/>
      <c r="ECI227" s="131"/>
      <c r="ECJ227" s="131"/>
      <c r="ECK227" s="132"/>
      <c r="ECM227" s="130"/>
      <c r="ECN227" s="134"/>
      <c r="ECO227" s="134"/>
      <c r="ECP227" s="131"/>
      <c r="ECQ227" s="131"/>
      <c r="ECR227" s="131"/>
      <c r="ECS227" s="132"/>
      <c r="ECU227" s="130"/>
      <c r="ECV227" s="134"/>
      <c r="ECW227" s="134"/>
      <c r="ECX227" s="131"/>
      <c r="ECY227" s="131"/>
      <c r="ECZ227" s="131"/>
      <c r="EDA227" s="132"/>
      <c r="EDC227" s="130"/>
      <c r="EDD227" s="134"/>
      <c r="EDE227" s="134"/>
      <c r="EDF227" s="131"/>
      <c r="EDG227" s="131"/>
      <c r="EDH227" s="131"/>
      <c r="EDI227" s="132"/>
      <c r="EDK227" s="130"/>
      <c r="EDL227" s="134"/>
      <c r="EDM227" s="134"/>
      <c r="EDN227" s="131"/>
      <c r="EDO227" s="131"/>
      <c r="EDP227" s="131"/>
      <c r="EDQ227" s="132"/>
      <c r="EDS227" s="130"/>
      <c r="EDT227" s="134"/>
      <c r="EDU227" s="134"/>
      <c r="EDV227" s="131"/>
      <c r="EDW227" s="131"/>
      <c r="EDX227" s="131"/>
      <c r="EDY227" s="132"/>
      <c r="EEA227" s="130"/>
      <c r="EEB227" s="134"/>
      <c r="EEC227" s="134"/>
      <c r="EED227" s="131"/>
      <c r="EEE227" s="131"/>
      <c r="EEF227" s="131"/>
      <c r="EEG227" s="132"/>
      <c r="EEI227" s="130"/>
      <c r="EEJ227" s="134"/>
      <c r="EEK227" s="134"/>
      <c r="EEL227" s="131"/>
      <c r="EEM227" s="131"/>
      <c r="EEN227" s="131"/>
      <c r="EEO227" s="132"/>
      <c r="EEQ227" s="130"/>
      <c r="EER227" s="134"/>
      <c r="EES227" s="134"/>
      <c r="EET227" s="131"/>
      <c r="EEU227" s="131"/>
      <c r="EEV227" s="131"/>
      <c r="EEW227" s="132"/>
      <c r="EEY227" s="130"/>
      <c r="EEZ227" s="134"/>
      <c r="EFA227" s="134"/>
      <c r="EFB227" s="131"/>
      <c r="EFC227" s="131"/>
      <c r="EFD227" s="131"/>
      <c r="EFE227" s="132"/>
      <c r="EFG227" s="130"/>
      <c r="EFH227" s="134"/>
      <c r="EFI227" s="134"/>
      <c r="EFJ227" s="131"/>
      <c r="EFK227" s="131"/>
      <c r="EFL227" s="131"/>
      <c r="EFM227" s="132"/>
      <c r="EFO227" s="130"/>
      <c r="EFP227" s="134"/>
      <c r="EFQ227" s="134"/>
      <c r="EFR227" s="131"/>
      <c r="EFS227" s="131"/>
      <c r="EFT227" s="131"/>
      <c r="EFU227" s="132"/>
      <c r="EFW227" s="130"/>
      <c r="EFX227" s="134"/>
      <c r="EFY227" s="134"/>
      <c r="EFZ227" s="131"/>
      <c r="EGA227" s="131"/>
      <c r="EGB227" s="131"/>
      <c r="EGC227" s="132"/>
      <c r="EGE227" s="130"/>
      <c r="EGF227" s="134"/>
      <c r="EGG227" s="134"/>
      <c r="EGH227" s="131"/>
      <c r="EGI227" s="131"/>
      <c r="EGJ227" s="131"/>
      <c r="EGK227" s="132"/>
      <c r="EGM227" s="130"/>
      <c r="EGN227" s="134"/>
      <c r="EGO227" s="134"/>
      <c r="EGP227" s="131"/>
      <c r="EGQ227" s="131"/>
      <c r="EGR227" s="131"/>
      <c r="EGS227" s="132"/>
      <c r="EGU227" s="130"/>
      <c r="EGV227" s="134"/>
      <c r="EGW227" s="134"/>
      <c r="EGX227" s="131"/>
      <c r="EGY227" s="131"/>
      <c r="EGZ227" s="131"/>
      <c r="EHA227" s="132"/>
      <c r="EHC227" s="130"/>
      <c r="EHD227" s="134"/>
      <c r="EHE227" s="134"/>
      <c r="EHF227" s="131"/>
      <c r="EHG227" s="131"/>
      <c r="EHH227" s="131"/>
      <c r="EHI227" s="132"/>
      <c r="EHK227" s="130"/>
      <c r="EHL227" s="134"/>
      <c r="EHM227" s="134"/>
      <c r="EHN227" s="131"/>
      <c r="EHO227" s="131"/>
      <c r="EHP227" s="131"/>
      <c r="EHQ227" s="132"/>
      <c r="EHS227" s="130"/>
      <c r="EHT227" s="134"/>
      <c r="EHU227" s="134"/>
      <c r="EHV227" s="131"/>
      <c r="EHW227" s="131"/>
      <c r="EHX227" s="131"/>
      <c r="EHY227" s="132"/>
      <c r="EIA227" s="130"/>
      <c r="EIB227" s="134"/>
      <c r="EIC227" s="134"/>
      <c r="EID227" s="131"/>
      <c r="EIE227" s="131"/>
      <c r="EIF227" s="131"/>
      <c r="EIG227" s="132"/>
      <c r="EII227" s="130"/>
      <c r="EIJ227" s="134"/>
      <c r="EIK227" s="134"/>
      <c r="EIL227" s="131"/>
      <c r="EIM227" s="131"/>
      <c r="EIN227" s="131"/>
      <c r="EIO227" s="132"/>
      <c r="EIQ227" s="130"/>
      <c r="EIR227" s="134"/>
      <c r="EIS227" s="134"/>
      <c r="EIT227" s="131"/>
      <c r="EIU227" s="131"/>
      <c r="EIV227" s="131"/>
      <c r="EIW227" s="132"/>
      <c r="EIY227" s="130"/>
      <c r="EIZ227" s="134"/>
      <c r="EJA227" s="134"/>
      <c r="EJB227" s="131"/>
      <c r="EJC227" s="131"/>
      <c r="EJD227" s="131"/>
      <c r="EJE227" s="132"/>
      <c r="EJG227" s="130"/>
      <c r="EJH227" s="134"/>
      <c r="EJI227" s="134"/>
      <c r="EJJ227" s="131"/>
      <c r="EJK227" s="131"/>
      <c r="EJL227" s="131"/>
      <c r="EJM227" s="132"/>
      <c r="EJO227" s="130"/>
      <c r="EJP227" s="134"/>
      <c r="EJQ227" s="134"/>
      <c r="EJR227" s="131"/>
      <c r="EJS227" s="131"/>
      <c r="EJT227" s="131"/>
      <c r="EJU227" s="132"/>
      <c r="EJW227" s="130"/>
      <c r="EJX227" s="134"/>
      <c r="EJY227" s="134"/>
      <c r="EJZ227" s="131"/>
      <c r="EKA227" s="131"/>
      <c r="EKB227" s="131"/>
      <c r="EKC227" s="132"/>
      <c r="EKE227" s="130"/>
      <c r="EKF227" s="134"/>
      <c r="EKG227" s="134"/>
      <c r="EKH227" s="131"/>
      <c r="EKI227" s="131"/>
      <c r="EKJ227" s="131"/>
      <c r="EKK227" s="132"/>
      <c r="EKM227" s="130"/>
      <c r="EKN227" s="134"/>
      <c r="EKO227" s="134"/>
      <c r="EKP227" s="131"/>
      <c r="EKQ227" s="131"/>
      <c r="EKR227" s="131"/>
      <c r="EKS227" s="132"/>
      <c r="EKU227" s="130"/>
      <c r="EKV227" s="134"/>
      <c r="EKW227" s="134"/>
      <c r="EKX227" s="131"/>
      <c r="EKY227" s="131"/>
      <c r="EKZ227" s="131"/>
      <c r="ELA227" s="132"/>
      <c r="ELC227" s="130"/>
      <c r="ELD227" s="134"/>
      <c r="ELE227" s="134"/>
      <c r="ELF227" s="131"/>
      <c r="ELG227" s="131"/>
      <c r="ELH227" s="131"/>
      <c r="ELI227" s="132"/>
      <c r="ELK227" s="130"/>
      <c r="ELL227" s="134"/>
      <c r="ELM227" s="134"/>
      <c r="ELN227" s="131"/>
      <c r="ELO227" s="131"/>
      <c r="ELP227" s="131"/>
      <c r="ELQ227" s="132"/>
      <c r="ELS227" s="130"/>
      <c r="ELT227" s="134"/>
      <c r="ELU227" s="134"/>
      <c r="ELV227" s="131"/>
      <c r="ELW227" s="131"/>
      <c r="ELX227" s="131"/>
      <c r="ELY227" s="132"/>
      <c r="EMA227" s="130"/>
      <c r="EMB227" s="134"/>
      <c r="EMC227" s="134"/>
      <c r="EMD227" s="131"/>
      <c r="EME227" s="131"/>
      <c r="EMF227" s="131"/>
      <c r="EMG227" s="132"/>
      <c r="EMI227" s="130"/>
      <c r="EMJ227" s="134"/>
      <c r="EMK227" s="134"/>
      <c r="EML227" s="131"/>
      <c r="EMM227" s="131"/>
      <c r="EMN227" s="131"/>
      <c r="EMO227" s="132"/>
      <c r="EMQ227" s="130"/>
      <c r="EMR227" s="134"/>
      <c r="EMS227" s="134"/>
      <c r="EMT227" s="131"/>
      <c r="EMU227" s="131"/>
      <c r="EMV227" s="131"/>
      <c r="EMW227" s="132"/>
      <c r="EMY227" s="130"/>
      <c r="EMZ227" s="134"/>
      <c r="ENA227" s="134"/>
      <c r="ENB227" s="131"/>
      <c r="ENC227" s="131"/>
      <c r="END227" s="131"/>
      <c r="ENE227" s="132"/>
      <c r="ENG227" s="130"/>
      <c r="ENH227" s="134"/>
      <c r="ENI227" s="134"/>
      <c r="ENJ227" s="131"/>
      <c r="ENK227" s="131"/>
      <c r="ENL227" s="131"/>
      <c r="ENM227" s="132"/>
      <c r="ENO227" s="130"/>
      <c r="ENP227" s="134"/>
      <c r="ENQ227" s="134"/>
      <c r="ENR227" s="131"/>
      <c r="ENS227" s="131"/>
      <c r="ENT227" s="131"/>
      <c r="ENU227" s="132"/>
      <c r="ENW227" s="130"/>
      <c r="ENX227" s="134"/>
      <c r="ENY227" s="134"/>
      <c r="ENZ227" s="131"/>
      <c r="EOA227" s="131"/>
      <c r="EOB227" s="131"/>
      <c r="EOC227" s="132"/>
      <c r="EOE227" s="130"/>
      <c r="EOF227" s="134"/>
      <c r="EOG227" s="134"/>
      <c r="EOH227" s="131"/>
      <c r="EOI227" s="131"/>
      <c r="EOJ227" s="131"/>
      <c r="EOK227" s="132"/>
      <c r="EOM227" s="130"/>
      <c r="EON227" s="134"/>
      <c r="EOO227" s="134"/>
      <c r="EOP227" s="131"/>
      <c r="EOQ227" s="131"/>
      <c r="EOR227" s="131"/>
      <c r="EOS227" s="132"/>
      <c r="EOU227" s="130"/>
      <c r="EOV227" s="134"/>
      <c r="EOW227" s="134"/>
      <c r="EOX227" s="131"/>
      <c r="EOY227" s="131"/>
      <c r="EOZ227" s="131"/>
      <c r="EPA227" s="132"/>
      <c r="EPC227" s="130"/>
      <c r="EPD227" s="134"/>
      <c r="EPE227" s="134"/>
      <c r="EPF227" s="131"/>
      <c r="EPG227" s="131"/>
      <c r="EPH227" s="131"/>
      <c r="EPI227" s="132"/>
      <c r="EPK227" s="130"/>
      <c r="EPL227" s="134"/>
      <c r="EPM227" s="134"/>
      <c r="EPN227" s="131"/>
      <c r="EPO227" s="131"/>
      <c r="EPP227" s="131"/>
      <c r="EPQ227" s="132"/>
      <c r="EPS227" s="130"/>
      <c r="EPT227" s="134"/>
      <c r="EPU227" s="134"/>
      <c r="EPV227" s="131"/>
      <c r="EPW227" s="131"/>
      <c r="EPX227" s="131"/>
      <c r="EPY227" s="132"/>
      <c r="EQA227" s="130"/>
      <c r="EQB227" s="134"/>
      <c r="EQC227" s="134"/>
      <c r="EQD227" s="131"/>
      <c r="EQE227" s="131"/>
      <c r="EQF227" s="131"/>
      <c r="EQG227" s="132"/>
      <c r="EQI227" s="130"/>
      <c r="EQJ227" s="134"/>
      <c r="EQK227" s="134"/>
      <c r="EQL227" s="131"/>
      <c r="EQM227" s="131"/>
      <c r="EQN227" s="131"/>
      <c r="EQO227" s="132"/>
      <c r="EQQ227" s="130"/>
      <c r="EQR227" s="134"/>
      <c r="EQS227" s="134"/>
      <c r="EQT227" s="131"/>
      <c r="EQU227" s="131"/>
      <c r="EQV227" s="131"/>
      <c r="EQW227" s="132"/>
      <c r="EQY227" s="130"/>
      <c r="EQZ227" s="134"/>
      <c r="ERA227" s="134"/>
      <c r="ERB227" s="131"/>
      <c r="ERC227" s="131"/>
      <c r="ERD227" s="131"/>
      <c r="ERE227" s="132"/>
      <c r="ERG227" s="130"/>
      <c r="ERH227" s="134"/>
      <c r="ERI227" s="134"/>
      <c r="ERJ227" s="131"/>
      <c r="ERK227" s="131"/>
      <c r="ERL227" s="131"/>
      <c r="ERM227" s="132"/>
      <c r="ERO227" s="130"/>
      <c r="ERP227" s="134"/>
      <c r="ERQ227" s="134"/>
      <c r="ERR227" s="131"/>
      <c r="ERS227" s="131"/>
      <c r="ERT227" s="131"/>
      <c r="ERU227" s="132"/>
      <c r="ERW227" s="130"/>
      <c r="ERX227" s="134"/>
      <c r="ERY227" s="134"/>
      <c r="ERZ227" s="131"/>
      <c r="ESA227" s="131"/>
      <c r="ESB227" s="131"/>
      <c r="ESC227" s="132"/>
      <c r="ESE227" s="130"/>
      <c r="ESF227" s="134"/>
      <c r="ESG227" s="134"/>
      <c r="ESH227" s="131"/>
      <c r="ESI227" s="131"/>
      <c r="ESJ227" s="131"/>
      <c r="ESK227" s="132"/>
      <c r="ESM227" s="130"/>
      <c r="ESN227" s="134"/>
      <c r="ESO227" s="134"/>
      <c r="ESP227" s="131"/>
      <c r="ESQ227" s="131"/>
      <c r="ESR227" s="131"/>
      <c r="ESS227" s="132"/>
      <c r="ESU227" s="130"/>
      <c r="ESV227" s="134"/>
      <c r="ESW227" s="134"/>
      <c r="ESX227" s="131"/>
      <c r="ESY227" s="131"/>
      <c r="ESZ227" s="131"/>
      <c r="ETA227" s="132"/>
      <c r="ETC227" s="130"/>
      <c r="ETD227" s="134"/>
      <c r="ETE227" s="134"/>
      <c r="ETF227" s="131"/>
      <c r="ETG227" s="131"/>
      <c r="ETH227" s="131"/>
      <c r="ETI227" s="132"/>
      <c r="ETK227" s="130"/>
      <c r="ETL227" s="134"/>
      <c r="ETM227" s="134"/>
      <c r="ETN227" s="131"/>
      <c r="ETO227" s="131"/>
      <c r="ETP227" s="131"/>
      <c r="ETQ227" s="132"/>
      <c r="ETS227" s="130"/>
      <c r="ETT227" s="134"/>
      <c r="ETU227" s="134"/>
      <c r="ETV227" s="131"/>
      <c r="ETW227" s="131"/>
      <c r="ETX227" s="131"/>
      <c r="ETY227" s="132"/>
      <c r="EUA227" s="130"/>
      <c r="EUB227" s="134"/>
      <c r="EUC227" s="134"/>
      <c r="EUD227" s="131"/>
      <c r="EUE227" s="131"/>
      <c r="EUF227" s="131"/>
      <c r="EUG227" s="132"/>
      <c r="EUI227" s="130"/>
      <c r="EUJ227" s="134"/>
      <c r="EUK227" s="134"/>
      <c r="EUL227" s="131"/>
      <c r="EUM227" s="131"/>
      <c r="EUN227" s="131"/>
      <c r="EUO227" s="132"/>
      <c r="EUQ227" s="130"/>
      <c r="EUR227" s="134"/>
      <c r="EUS227" s="134"/>
      <c r="EUT227" s="131"/>
      <c r="EUU227" s="131"/>
      <c r="EUV227" s="131"/>
      <c r="EUW227" s="132"/>
      <c r="EUY227" s="130"/>
      <c r="EUZ227" s="134"/>
      <c r="EVA227" s="134"/>
      <c r="EVB227" s="131"/>
      <c r="EVC227" s="131"/>
      <c r="EVD227" s="131"/>
      <c r="EVE227" s="132"/>
      <c r="EVG227" s="130"/>
      <c r="EVH227" s="134"/>
      <c r="EVI227" s="134"/>
      <c r="EVJ227" s="131"/>
      <c r="EVK227" s="131"/>
      <c r="EVL227" s="131"/>
      <c r="EVM227" s="132"/>
      <c r="EVO227" s="130"/>
      <c r="EVP227" s="134"/>
      <c r="EVQ227" s="134"/>
      <c r="EVR227" s="131"/>
      <c r="EVS227" s="131"/>
      <c r="EVT227" s="131"/>
      <c r="EVU227" s="132"/>
      <c r="EVW227" s="130"/>
      <c r="EVX227" s="134"/>
      <c r="EVY227" s="134"/>
      <c r="EVZ227" s="131"/>
      <c r="EWA227" s="131"/>
      <c r="EWB227" s="131"/>
      <c r="EWC227" s="132"/>
      <c r="EWE227" s="130"/>
      <c r="EWF227" s="134"/>
      <c r="EWG227" s="134"/>
      <c r="EWH227" s="131"/>
      <c r="EWI227" s="131"/>
      <c r="EWJ227" s="131"/>
      <c r="EWK227" s="132"/>
      <c r="EWM227" s="130"/>
      <c r="EWN227" s="134"/>
      <c r="EWO227" s="134"/>
      <c r="EWP227" s="131"/>
      <c r="EWQ227" s="131"/>
      <c r="EWR227" s="131"/>
      <c r="EWS227" s="132"/>
      <c r="EWU227" s="130"/>
      <c r="EWV227" s="134"/>
      <c r="EWW227" s="134"/>
      <c r="EWX227" s="131"/>
      <c r="EWY227" s="131"/>
      <c r="EWZ227" s="131"/>
      <c r="EXA227" s="132"/>
      <c r="EXC227" s="130"/>
      <c r="EXD227" s="134"/>
      <c r="EXE227" s="134"/>
      <c r="EXF227" s="131"/>
      <c r="EXG227" s="131"/>
      <c r="EXH227" s="131"/>
      <c r="EXI227" s="132"/>
      <c r="EXK227" s="130"/>
      <c r="EXL227" s="134"/>
      <c r="EXM227" s="134"/>
      <c r="EXN227" s="131"/>
      <c r="EXO227" s="131"/>
      <c r="EXP227" s="131"/>
      <c r="EXQ227" s="132"/>
      <c r="EXS227" s="130"/>
      <c r="EXT227" s="134"/>
      <c r="EXU227" s="134"/>
      <c r="EXV227" s="131"/>
      <c r="EXW227" s="131"/>
      <c r="EXX227" s="131"/>
      <c r="EXY227" s="132"/>
      <c r="EYA227" s="130"/>
      <c r="EYB227" s="134"/>
      <c r="EYC227" s="134"/>
      <c r="EYD227" s="131"/>
      <c r="EYE227" s="131"/>
      <c r="EYF227" s="131"/>
      <c r="EYG227" s="132"/>
      <c r="EYI227" s="130"/>
      <c r="EYJ227" s="134"/>
      <c r="EYK227" s="134"/>
      <c r="EYL227" s="131"/>
      <c r="EYM227" s="131"/>
      <c r="EYN227" s="131"/>
      <c r="EYO227" s="132"/>
      <c r="EYQ227" s="130"/>
      <c r="EYR227" s="134"/>
      <c r="EYS227" s="134"/>
      <c r="EYT227" s="131"/>
      <c r="EYU227" s="131"/>
      <c r="EYV227" s="131"/>
      <c r="EYW227" s="132"/>
      <c r="EYY227" s="130"/>
      <c r="EYZ227" s="134"/>
      <c r="EZA227" s="134"/>
      <c r="EZB227" s="131"/>
      <c r="EZC227" s="131"/>
      <c r="EZD227" s="131"/>
      <c r="EZE227" s="132"/>
      <c r="EZG227" s="130"/>
      <c r="EZH227" s="134"/>
      <c r="EZI227" s="134"/>
      <c r="EZJ227" s="131"/>
      <c r="EZK227" s="131"/>
      <c r="EZL227" s="131"/>
      <c r="EZM227" s="132"/>
      <c r="EZO227" s="130"/>
      <c r="EZP227" s="134"/>
      <c r="EZQ227" s="134"/>
      <c r="EZR227" s="131"/>
      <c r="EZS227" s="131"/>
      <c r="EZT227" s="131"/>
      <c r="EZU227" s="132"/>
      <c r="EZW227" s="130"/>
      <c r="EZX227" s="134"/>
      <c r="EZY227" s="134"/>
      <c r="EZZ227" s="131"/>
      <c r="FAA227" s="131"/>
      <c r="FAB227" s="131"/>
      <c r="FAC227" s="132"/>
      <c r="FAE227" s="130"/>
      <c r="FAF227" s="134"/>
      <c r="FAG227" s="134"/>
      <c r="FAH227" s="131"/>
      <c r="FAI227" s="131"/>
      <c r="FAJ227" s="131"/>
      <c r="FAK227" s="132"/>
      <c r="FAM227" s="130"/>
      <c r="FAN227" s="134"/>
      <c r="FAO227" s="134"/>
      <c r="FAP227" s="131"/>
      <c r="FAQ227" s="131"/>
      <c r="FAR227" s="131"/>
      <c r="FAS227" s="132"/>
      <c r="FAU227" s="130"/>
      <c r="FAV227" s="134"/>
      <c r="FAW227" s="134"/>
      <c r="FAX227" s="131"/>
      <c r="FAY227" s="131"/>
      <c r="FAZ227" s="131"/>
      <c r="FBA227" s="132"/>
      <c r="FBC227" s="130"/>
      <c r="FBD227" s="134"/>
      <c r="FBE227" s="134"/>
      <c r="FBF227" s="131"/>
      <c r="FBG227" s="131"/>
      <c r="FBH227" s="131"/>
      <c r="FBI227" s="132"/>
      <c r="FBK227" s="130"/>
      <c r="FBL227" s="134"/>
      <c r="FBM227" s="134"/>
      <c r="FBN227" s="131"/>
      <c r="FBO227" s="131"/>
      <c r="FBP227" s="131"/>
      <c r="FBQ227" s="132"/>
      <c r="FBS227" s="130"/>
      <c r="FBT227" s="134"/>
      <c r="FBU227" s="134"/>
      <c r="FBV227" s="131"/>
      <c r="FBW227" s="131"/>
      <c r="FBX227" s="131"/>
      <c r="FBY227" s="132"/>
      <c r="FCA227" s="130"/>
      <c r="FCB227" s="134"/>
      <c r="FCC227" s="134"/>
      <c r="FCD227" s="131"/>
      <c r="FCE227" s="131"/>
      <c r="FCF227" s="131"/>
      <c r="FCG227" s="132"/>
      <c r="FCI227" s="130"/>
      <c r="FCJ227" s="134"/>
      <c r="FCK227" s="134"/>
      <c r="FCL227" s="131"/>
      <c r="FCM227" s="131"/>
      <c r="FCN227" s="131"/>
      <c r="FCO227" s="132"/>
      <c r="FCQ227" s="130"/>
      <c r="FCR227" s="134"/>
      <c r="FCS227" s="134"/>
      <c r="FCT227" s="131"/>
      <c r="FCU227" s="131"/>
      <c r="FCV227" s="131"/>
      <c r="FCW227" s="132"/>
      <c r="FCY227" s="130"/>
      <c r="FCZ227" s="134"/>
      <c r="FDA227" s="134"/>
      <c r="FDB227" s="131"/>
      <c r="FDC227" s="131"/>
      <c r="FDD227" s="131"/>
      <c r="FDE227" s="132"/>
      <c r="FDG227" s="130"/>
      <c r="FDH227" s="134"/>
      <c r="FDI227" s="134"/>
      <c r="FDJ227" s="131"/>
      <c r="FDK227" s="131"/>
      <c r="FDL227" s="131"/>
      <c r="FDM227" s="132"/>
      <c r="FDO227" s="130"/>
      <c r="FDP227" s="134"/>
      <c r="FDQ227" s="134"/>
      <c r="FDR227" s="131"/>
      <c r="FDS227" s="131"/>
      <c r="FDT227" s="131"/>
      <c r="FDU227" s="132"/>
      <c r="FDW227" s="130"/>
      <c r="FDX227" s="134"/>
      <c r="FDY227" s="134"/>
      <c r="FDZ227" s="131"/>
      <c r="FEA227" s="131"/>
      <c r="FEB227" s="131"/>
      <c r="FEC227" s="132"/>
      <c r="FEE227" s="130"/>
      <c r="FEF227" s="134"/>
      <c r="FEG227" s="134"/>
      <c r="FEH227" s="131"/>
      <c r="FEI227" s="131"/>
      <c r="FEJ227" s="131"/>
      <c r="FEK227" s="132"/>
      <c r="FEM227" s="130"/>
      <c r="FEN227" s="134"/>
      <c r="FEO227" s="134"/>
      <c r="FEP227" s="131"/>
      <c r="FEQ227" s="131"/>
      <c r="FER227" s="131"/>
      <c r="FES227" s="132"/>
      <c r="FEU227" s="130"/>
      <c r="FEV227" s="134"/>
      <c r="FEW227" s="134"/>
      <c r="FEX227" s="131"/>
      <c r="FEY227" s="131"/>
      <c r="FEZ227" s="131"/>
      <c r="FFA227" s="132"/>
      <c r="FFC227" s="130"/>
      <c r="FFD227" s="134"/>
      <c r="FFE227" s="134"/>
      <c r="FFF227" s="131"/>
      <c r="FFG227" s="131"/>
      <c r="FFH227" s="131"/>
      <c r="FFI227" s="132"/>
      <c r="FFK227" s="130"/>
      <c r="FFL227" s="134"/>
      <c r="FFM227" s="134"/>
      <c r="FFN227" s="131"/>
      <c r="FFO227" s="131"/>
      <c r="FFP227" s="131"/>
      <c r="FFQ227" s="132"/>
      <c r="FFS227" s="130"/>
      <c r="FFT227" s="134"/>
      <c r="FFU227" s="134"/>
      <c r="FFV227" s="131"/>
      <c r="FFW227" s="131"/>
      <c r="FFX227" s="131"/>
      <c r="FFY227" s="132"/>
      <c r="FGA227" s="130"/>
      <c r="FGB227" s="134"/>
      <c r="FGC227" s="134"/>
      <c r="FGD227" s="131"/>
      <c r="FGE227" s="131"/>
      <c r="FGF227" s="131"/>
      <c r="FGG227" s="132"/>
      <c r="FGI227" s="130"/>
      <c r="FGJ227" s="134"/>
      <c r="FGK227" s="134"/>
      <c r="FGL227" s="131"/>
      <c r="FGM227" s="131"/>
      <c r="FGN227" s="131"/>
      <c r="FGO227" s="132"/>
      <c r="FGQ227" s="130"/>
      <c r="FGR227" s="134"/>
      <c r="FGS227" s="134"/>
      <c r="FGT227" s="131"/>
      <c r="FGU227" s="131"/>
      <c r="FGV227" s="131"/>
      <c r="FGW227" s="132"/>
      <c r="FGY227" s="130"/>
      <c r="FGZ227" s="134"/>
      <c r="FHA227" s="134"/>
      <c r="FHB227" s="131"/>
      <c r="FHC227" s="131"/>
      <c r="FHD227" s="131"/>
      <c r="FHE227" s="132"/>
      <c r="FHG227" s="130"/>
      <c r="FHH227" s="134"/>
      <c r="FHI227" s="134"/>
      <c r="FHJ227" s="131"/>
      <c r="FHK227" s="131"/>
      <c r="FHL227" s="131"/>
      <c r="FHM227" s="132"/>
      <c r="FHO227" s="130"/>
      <c r="FHP227" s="134"/>
      <c r="FHQ227" s="134"/>
      <c r="FHR227" s="131"/>
      <c r="FHS227" s="131"/>
      <c r="FHT227" s="131"/>
      <c r="FHU227" s="132"/>
      <c r="FHW227" s="130"/>
      <c r="FHX227" s="134"/>
      <c r="FHY227" s="134"/>
      <c r="FHZ227" s="131"/>
      <c r="FIA227" s="131"/>
      <c r="FIB227" s="131"/>
      <c r="FIC227" s="132"/>
      <c r="FIE227" s="130"/>
      <c r="FIF227" s="134"/>
      <c r="FIG227" s="134"/>
      <c r="FIH227" s="131"/>
      <c r="FII227" s="131"/>
      <c r="FIJ227" s="131"/>
      <c r="FIK227" s="132"/>
      <c r="FIM227" s="130"/>
      <c r="FIN227" s="134"/>
      <c r="FIO227" s="134"/>
      <c r="FIP227" s="131"/>
      <c r="FIQ227" s="131"/>
      <c r="FIR227" s="131"/>
      <c r="FIS227" s="132"/>
      <c r="FIU227" s="130"/>
      <c r="FIV227" s="134"/>
      <c r="FIW227" s="134"/>
      <c r="FIX227" s="131"/>
      <c r="FIY227" s="131"/>
      <c r="FIZ227" s="131"/>
      <c r="FJA227" s="132"/>
      <c r="FJC227" s="130"/>
      <c r="FJD227" s="134"/>
      <c r="FJE227" s="134"/>
      <c r="FJF227" s="131"/>
      <c r="FJG227" s="131"/>
      <c r="FJH227" s="131"/>
      <c r="FJI227" s="132"/>
      <c r="FJK227" s="130"/>
      <c r="FJL227" s="134"/>
      <c r="FJM227" s="134"/>
      <c r="FJN227" s="131"/>
      <c r="FJO227" s="131"/>
      <c r="FJP227" s="131"/>
      <c r="FJQ227" s="132"/>
      <c r="FJS227" s="130"/>
      <c r="FJT227" s="134"/>
      <c r="FJU227" s="134"/>
      <c r="FJV227" s="131"/>
      <c r="FJW227" s="131"/>
      <c r="FJX227" s="131"/>
      <c r="FJY227" s="132"/>
      <c r="FKA227" s="130"/>
      <c r="FKB227" s="134"/>
      <c r="FKC227" s="134"/>
      <c r="FKD227" s="131"/>
      <c r="FKE227" s="131"/>
      <c r="FKF227" s="131"/>
      <c r="FKG227" s="132"/>
      <c r="FKI227" s="130"/>
      <c r="FKJ227" s="134"/>
      <c r="FKK227" s="134"/>
      <c r="FKL227" s="131"/>
      <c r="FKM227" s="131"/>
      <c r="FKN227" s="131"/>
      <c r="FKO227" s="132"/>
      <c r="FKQ227" s="130"/>
      <c r="FKR227" s="134"/>
      <c r="FKS227" s="134"/>
      <c r="FKT227" s="131"/>
      <c r="FKU227" s="131"/>
      <c r="FKV227" s="131"/>
      <c r="FKW227" s="132"/>
      <c r="FKY227" s="130"/>
      <c r="FKZ227" s="134"/>
      <c r="FLA227" s="134"/>
      <c r="FLB227" s="131"/>
      <c r="FLC227" s="131"/>
      <c r="FLD227" s="131"/>
      <c r="FLE227" s="132"/>
      <c r="FLG227" s="130"/>
      <c r="FLH227" s="134"/>
      <c r="FLI227" s="134"/>
      <c r="FLJ227" s="131"/>
      <c r="FLK227" s="131"/>
      <c r="FLL227" s="131"/>
      <c r="FLM227" s="132"/>
      <c r="FLO227" s="130"/>
      <c r="FLP227" s="134"/>
      <c r="FLQ227" s="134"/>
      <c r="FLR227" s="131"/>
      <c r="FLS227" s="131"/>
      <c r="FLT227" s="131"/>
      <c r="FLU227" s="132"/>
      <c r="FLW227" s="130"/>
      <c r="FLX227" s="134"/>
      <c r="FLY227" s="134"/>
      <c r="FLZ227" s="131"/>
      <c r="FMA227" s="131"/>
      <c r="FMB227" s="131"/>
      <c r="FMC227" s="132"/>
      <c r="FME227" s="130"/>
      <c r="FMF227" s="134"/>
      <c r="FMG227" s="134"/>
      <c r="FMH227" s="131"/>
      <c r="FMI227" s="131"/>
      <c r="FMJ227" s="131"/>
      <c r="FMK227" s="132"/>
      <c r="FMM227" s="130"/>
      <c r="FMN227" s="134"/>
      <c r="FMO227" s="134"/>
      <c r="FMP227" s="131"/>
      <c r="FMQ227" s="131"/>
      <c r="FMR227" s="131"/>
      <c r="FMS227" s="132"/>
      <c r="FMU227" s="130"/>
      <c r="FMV227" s="134"/>
      <c r="FMW227" s="134"/>
      <c r="FMX227" s="131"/>
      <c r="FMY227" s="131"/>
      <c r="FMZ227" s="131"/>
      <c r="FNA227" s="132"/>
      <c r="FNC227" s="130"/>
      <c r="FND227" s="134"/>
      <c r="FNE227" s="134"/>
      <c r="FNF227" s="131"/>
      <c r="FNG227" s="131"/>
      <c r="FNH227" s="131"/>
      <c r="FNI227" s="132"/>
      <c r="FNK227" s="130"/>
      <c r="FNL227" s="134"/>
      <c r="FNM227" s="134"/>
      <c r="FNN227" s="131"/>
      <c r="FNO227" s="131"/>
      <c r="FNP227" s="131"/>
      <c r="FNQ227" s="132"/>
      <c r="FNS227" s="130"/>
      <c r="FNT227" s="134"/>
      <c r="FNU227" s="134"/>
      <c r="FNV227" s="131"/>
      <c r="FNW227" s="131"/>
      <c r="FNX227" s="131"/>
      <c r="FNY227" s="132"/>
      <c r="FOA227" s="130"/>
      <c r="FOB227" s="134"/>
      <c r="FOC227" s="134"/>
      <c r="FOD227" s="131"/>
      <c r="FOE227" s="131"/>
      <c r="FOF227" s="131"/>
      <c r="FOG227" s="132"/>
      <c r="FOI227" s="130"/>
      <c r="FOJ227" s="134"/>
      <c r="FOK227" s="134"/>
      <c r="FOL227" s="131"/>
      <c r="FOM227" s="131"/>
      <c r="FON227" s="131"/>
      <c r="FOO227" s="132"/>
      <c r="FOQ227" s="130"/>
      <c r="FOR227" s="134"/>
      <c r="FOS227" s="134"/>
      <c r="FOT227" s="131"/>
      <c r="FOU227" s="131"/>
      <c r="FOV227" s="131"/>
      <c r="FOW227" s="132"/>
      <c r="FOY227" s="130"/>
      <c r="FOZ227" s="134"/>
      <c r="FPA227" s="134"/>
      <c r="FPB227" s="131"/>
      <c r="FPC227" s="131"/>
      <c r="FPD227" s="131"/>
      <c r="FPE227" s="132"/>
      <c r="FPG227" s="130"/>
      <c r="FPH227" s="134"/>
      <c r="FPI227" s="134"/>
      <c r="FPJ227" s="131"/>
      <c r="FPK227" s="131"/>
      <c r="FPL227" s="131"/>
      <c r="FPM227" s="132"/>
      <c r="FPO227" s="130"/>
      <c r="FPP227" s="134"/>
      <c r="FPQ227" s="134"/>
      <c r="FPR227" s="131"/>
      <c r="FPS227" s="131"/>
      <c r="FPT227" s="131"/>
      <c r="FPU227" s="132"/>
      <c r="FPW227" s="130"/>
      <c r="FPX227" s="134"/>
      <c r="FPY227" s="134"/>
      <c r="FPZ227" s="131"/>
      <c r="FQA227" s="131"/>
      <c r="FQB227" s="131"/>
      <c r="FQC227" s="132"/>
      <c r="FQE227" s="130"/>
      <c r="FQF227" s="134"/>
      <c r="FQG227" s="134"/>
      <c r="FQH227" s="131"/>
      <c r="FQI227" s="131"/>
      <c r="FQJ227" s="131"/>
      <c r="FQK227" s="132"/>
      <c r="FQM227" s="130"/>
      <c r="FQN227" s="134"/>
      <c r="FQO227" s="134"/>
      <c r="FQP227" s="131"/>
      <c r="FQQ227" s="131"/>
      <c r="FQR227" s="131"/>
      <c r="FQS227" s="132"/>
      <c r="FQU227" s="130"/>
      <c r="FQV227" s="134"/>
      <c r="FQW227" s="134"/>
      <c r="FQX227" s="131"/>
      <c r="FQY227" s="131"/>
      <c r="FQZ227" s="131"/>
      <c r="FRA227" s="132"/>
      <c r="FRC227" s="130"/>
      <c r="FRD227" s="134"/>
      <c r="FRE227" s="134"/>
      <c r="FRF227" s="131"/>
      <c r="FRG227" s="131"/>
      <c r="FRH227" s="131"/>
      <c r="FRI227" s="132"/>
      <c r="FRK227" s="130"/>
      <c r="FRL227" s="134"/>
      <c r="FRM227" s="134"/>
      <c r="FRN227" s="131"/>
      <c r="FRO227" s="131"/>
      <c r="FRP227" s="131"/>
      <c r="FRQ227" s="132"/>
      <c r="FRS227" s="130"/>
      <c r="FRT227" s="134"/>
      <c r="FRU227" s="134"/>
      <c r="FRV227" s="131"/>
      <c r="FRW227" s="131"/>
      <c r="FRX227" s="131"/>
      <c r="FRY227" s="132"/>
      <c r="FSA227" s="130"/>
      <c r="FSB227" s="134"/>
      <c r="FSC227" s="134"/>
      <c r="FSD227" s="131"/>
      <c r="FSE227" s="131"/>
      <c r="FSF227" s="131"/>
      <c r="FSG227" s="132"/>
      <c r="FSI227" s="130"/>
      <c r="FSJ227" s="134"/>
      <c r="FSK227" s="134"/>
      <c r="FSL227" s="131"/>
      <c r="FSM227" s="131"/>
      <c r="FSN227" s="131"/>
      <c r="FSO227" s="132"/>
      <c r="FSQ227" s="130"/>
      <c r="FSR227" s="134"/>
      <c r="FSS227" s="134"/>
      <c r="FST227" s="131"/>
      <c r="FSU227" s="131"/>
      <c r="FSV227" s="131"/>
      <c r="FSW227" s="132"/>
      <c r="FSY227" s="130"/>
      <c r="FSZ227" s="134"/>
      <c r="FTA227" s="134"/>
      <c r="FTB227" s="131"/>
      <c r="FTC227" s="131"/>
      <c r="FTD227" s="131"/>
      <c r="FTE227" s="132"/>
      <c r="FTG227" s="130"/>
      <c r="FTH227" s="134"/>
      <c r="FTI227" s="134"/>
      <c r="FTJ227" s="131"/>
      <c r="FTK227" s="131"/>
      <c r="FTL227" s="131"/>
      <c r="FTM227" s="132"/>
      <c r="FTO227" s="130"/>
      <c r="FTP227" s="134"/>
      <c r="FTQ227" s="134"/>
      <c r="FTR227" s="131"/>
      <c r="FTS227" s="131"/>
      <c r="FTT227" s="131"/>
      <c r="FTU227" s="132"/>
      <c r="FTW227" s="130"/>
      <c r="FTX227" s="134"/>
      <c r="FTY227" s="134"/>
      <c r="FTZ227" s="131"/>
      <c r="FUA227" s="131"/>
      <c r="FUB227" s="131"/>
      <c r="FUC227" s="132"/>
      <c r="FUE227" s="130"/>
      <c r="FUF227" s="134"/>
      <c r="FUG227" s="134"/>
      <c r="FUH227" s="131"/>
      <c r="FUI227" s="131"/>
      <c r="FUJ227" s="131"/>
      <c r="FUK227" s="132"/>
      <c r="FUM227" s="130"/>
      <c r="FUN227" s="134"/>
      <c r="FUO227" s="134"/>
      <c r="FUP227" s="131"/>
      <c r="FUQ227" s="131"/>
      <c r="FUR227" s="131"/>
      <c r="FUS227" s="132"/>
      <c r="FUU227" s="130"/>
      <c r="FUV227" s="134"/>
      <c r="FUW227" s="134"/>
      <c r="FUX227" s="131"/>
      <c r="FUY227" s="131"/>
      <c r="FUZ227" s="131"/>
      <c r="FVA227" s="132"/>
      <c r="FVC227" s="130"/>
      <c r="FVD227" s="134"/>
      <c r="FVE227" s="134"/>
      <c r="FVF227" s="131"/>
      <c r="FVG227" s="131"/>
      <c r="FVH227" s="131"/>
      <c r="FVI227" s="132"/>
      <c r="FVK227" s="130"/>
      <c r="FVL227" s="134"/>
      <c r="FVM227" s="134"/>
      <c r="FVN227" s="131"/>
      <c r="FVO227" s="131"/>
      <c r="FVP227" s="131"/>
      <c r="FVQ227" s="132"/>
      <c r="FVS227" s="130"/>
      <c r="FVT227" s="134"/>
      <c r="FVU227" s="134"/>
      <c r="FVV227" s="131"/>
      <c r="FVW227" s="131"/>
      <c r="FVX227" s="131"/>
      <c r="FVY227" s="132"/>
      <c r="FWA227" s="130"/>
      <c r="FWB227" s="134"/>
      <c r="FWC227" s="134"/>
      <c r="FWD227" s="131"/>
      <c r="FWE227" s="131"/>
      <c r="FWF227" s="131"/>
      <c r="FWG227" s="132"/>
      <c r="FWI227" s="130"/>
      <c r="FWJ227" s="134"/>
      <c r="FWK227" s="134"/>
      <c r="FWL227" s="131"/>
      <c r="FWM227" s="131"/>
      <c r="FWN227" s="131"/>
      <c r="FWO227" s="132"/>
      <c r="FWQ227" s="130"/>
      <c r="FWR227" s="134"/>
      <c r="FWS227" s="134"/>
      <c r="FWT227" s="131"/>
      <c r="FWU227" s="131"/>
      <c r="FWV227" s="131"/>
      <c r="FWW227" s="132"/>
      <c r="FWY227" s="130"/>
      <c r="FWZ227" s="134"/>
      <c r="FXA227" s="134"/>
      <c r="FXB227" s="131"/>
      <c r="FXC227" s="131"/>
      <c r="FXD227" s="131"/>
      <c r="FXE227" s="132"/>
      <c r="FXG227" s="130"/>
      <c r="FXH227" s="134"/>
      <c r="FXI227" s="134"/>
      <c r="FXJ227" s="131"/>
      <c r="FXK227" s="131"/>
      <c r="FXL227" s="131"/>
      <c r="FXM227" s="132"/>
      <c r="FXO227" s="130"/>
      <c r="FXP227" s="134"/>
      <c r="FXQ227" s="134"/>
      <c r="FXR227" s="131"/>
      <c r="FXS227" s="131"/>
      <c r="FXT227" s="131"/>
      <c r="FXU227" s="132"/>
      <c r="FXW227" s="130"/>
      <c r="FXX227" s="134"/>
      <c r="FXY227" s="134"/>
      <c r="FXZ227" s="131"/>
      <c r="FYA227" s="131"/>
      <c r="FYB227" s="131"/>
      <c r="FYC227" s="132"/>
      <c r="FYE227" s="130"/>
      <c r="FYF227" s="134"/>
      <c r="FYG227" s="134"/>
      <c r="FYH227" s="131"/>
      <c r="FYI227" s="131"/>
      <c r="FYJ227" s="131"/>
      <c r="FYK227" s="132"/>
      <c r="FYM227" s="130"/>
      <c r="FYN227" s="134"/>
      <c r="FYO227" s="134"/>
      <c r="FYP227" s="131"/>
      <c r="FYQ227" s="131"/>
      <c r="FYR227" s="131"/>
      <c r="FYS227" s="132"/>
      <c r="FYU227" s="130"/>
      <c r="FYV227" s="134"/>
      <c r="FYW227" s="134"/>
      <c r="FYX227" s="131"/>
      <c r="FYY227" s="131"/>
      <c r="FYZ227" s="131"/>
      <c r="FZA227" s="132"/>
      <c r="FZC227" s="130"/>
      <c r="FZD227" s="134"/>
      <c r="FZE227" s="134"/>
      <c r="FZF227" s="131"/>
      <c r="FZG227" s="131"/>
      <c r="FZH227" s="131"/>
      <c r="FZI227" s="132"/>
      <c r="FZK227" s="130"/>
      <c r="FZL227" s="134"/>
      <c r="FZM227" s="134"/>
      <c r="FZN227" s="131"/>
      <c r="FZO227" s="131"/>
      <c r="FZP227" s="131"/>
      <c r="FZQ227" s="132"/>
      <c r="FZS227" s="130"/>
      <c r="FZT227" s="134"/>
      <c r="FZU227" s="134"/>
      <c r="FZV227" s="131"/>
      <c r="FZW227" s="131"/>
      <c r="FZX227" s="131"/>
      <c r="FZY227" s="132"/>
      <c r="GAA227" s="130"/>
      <c r="GAB227" s="134"/>
      <c r="GAC227" s="134"/>
      <c r="GAD227" s="131"/>
      <c r="GAE227" s="131"/>
      <c r="GAF227" s="131"/>
      <c r="GAG227" s="132"/>
      <c r="GAI227" s="130"/>
      <c r="GAJ227" s="134"/>
      <c r="GAK227" s="134"/>
      <c r="GAL227" s="131"/>
      <c r="GAM227" s="131"/>
      <c r="GAN227" s="131"/>
      <c r="GAO227" s="132"/>
      <c r="GAQ227" s="130"/>
      <c r="GAR227" s="134"/>
      <c r="GAS227" s="134"/>
      <c r="GAT227" s="131"/>
      <c r="GAU227" s="131"/>
      <c r="GAV227" s="131"/>
      <c r="GAW227" s="132"/>
      <c r="GAY227" s="130"/>
      <c r="GAZ227" s="134"/>
      <c r="GBA227" s="134"/>
      <c r="GBB227" s="131"/>
      <c r="GBC227" s="131"/>
      <c r="GBD227" s="131"/>
      <c r="GBE227" s="132"/>
      <c r="GBG227" s="130"/>
      <c r="GBH227" s="134"/>
      <c r="GBI227" s="134"/>
      <c r="GBJ227" s="131"/>
      <c r="GBK227" s="131"/>
      <c r="GBL227" s="131"/>
      <c r="GBM227" s="132"/>
      <c r="GBO227" s="130"/>
      <c r="GBP227" s="134"/>
      <c r="GBQ227" s="134"/>
      <c r="GBR227" s="131"/>
      <c r="GBS227" s="131"/>
      <c r="GBT227" s="131"/>
      <c r="GBU227" s="132"/>
      <c r="GBW227" s="130"/>
      <c r="GBX227" s="134"/>
      <c r="GBY227" s="134"/>
      <c r="GBZ227" s="131"/>
      <c r="GCA227" s="131"/>
      <c r="GCB227" s="131"/>
      <c r="GCC227" s="132"/>
      <c r="GCE227" s="130"/>
      <c r="GCF227" s="134"/>
      <c r="GCG227" s="134"/>
      <c r="GCH227" s="131"/>
      <c r="GCI227" s="131"/>
      <c r="GCJ227" s="131"/>
      <c r="GCK227" s="132"/>
      <c r="GCM227" s="130"/>
      <c r="GCN227" s="134"/>
      <c r="GCO227" s="134"/>
      <c r="GCP227" s="131"/>
      <c r="GCQ227" s="131"/>
      <c r="GCR227" s="131"/>
      <c r="GCS227" s="132"/>
      <c r="GCU227" s="130"/>
      <c r="GCV227" s="134"/>
      <c r="GCW227" s="134"/>
      <c r="GCX227" s="131"/>
      <c r="GCY227" s="131"/>
      <c r="GCZ227" s="131"/>
      <c r="GDA227" s="132"/>
      <c r="GDC227" s="130"/>
      <c r="GDD227" s="134"/>
      <c r="GDE227" s="134"/>
      <c r="GDF227" s="131"/>
      <c r="GDG227" s="131"/>
      <c r="GDH227" s="131"/>
      <c r="GDI227" s="132"/>
      <c r="GDK227" s="130"/>
      <c r="GDL227" s="134"/>
      <c r="GDM227" s="134"/>
      <c r="GDN227" s="131"/>
      <c r="GDO227" s="131"/>
      <c r="GDP227" s="131"/>
      <c r="GDQ227" s="132"/>
      <c r="GDS227" s="130"/>
      <c r="GDT227" s="134"/>
      <c r="GDU227" s="134"/>
      <c r="GDV227" s="131"/>
      <c r="GDW227" s="131"/>
      <c r="GDX227" s="131"/>
      <c r="GDY227" s="132"/>
      <c r="GEA227" s="130"/>
      <c r="GEB227" s="134"/>
      <c r="GEC227" s="134"/>
      <c r="GED227" s="131"/>
      <c r="GEE227" s="131"/>
      <c r="GEF227" s="131"/>
      <c r="GEG227" s="132"/>
      <c r="GEI227" s="130"/>
      <c r="GEJ227" s="134"/>
      <c r="GEK227" s="134"/>
      <c r="GEL227" s="131"/>
      <c r="GEM227" s="131"/>
      <c r="GEN227" s="131"/>
      <c r="GEO227" s="132"/>
      <c r="GEQ227" s="130"/>
      <c r="GER227" s="134"/>
      <c r="GES227" s="134"/>
      <c r="GET227" s="131"/>
      <c r="GEU227" s="131"/>
      <c r="GEV227" s="131"/>
      <c r="GEW227" s="132"/>
      <c r="GEY227" s="130"/>
      <c r="GEZ227" s="134"/>
      <c r="GFA227" s="134"/>
      <c r="GFB227" s="131"/>
      <c r="GFC227" s="131"/>
      <c r="GFD227" s="131"/>
      <c r="GFE227" s="132"/>
      <c r="GFG227" s="130"/>
      <c r="GFH227" s="134"/>
      <c r="GFI227" s="134"/>
      <c r="GFJ227" s="131"/>
      <c r="GFK227" s="131"/>
      <c r="GFL227" s="131"/>
      <c r="GFM227" s="132"/>
      <c r="GFO227" s="130"/>
      <c r="GFP227" s="134"/>
      <c r="GFQ227" s="134"/>
      <c r="GFR227" s="131"/>
      <c r="GFS227" s="131"/>
      <c r="GFT227" s="131"/>
      <c r="GFU227" s="132"/>
      <c r="GFW227" s="130"/>
      <c r="GFX227" s="134"/>
      <c r="GFY227" s="134"/>
      <c r="GFZ227" s="131"/>
      <c r="GGA227" s="131"/>
      <c r="GGB227" s="131"/>
      <c r="GGC227" s="132"/>
      <c r="GGE227" s="130"/>
      <c r="GGF227" s="134"/>
      <c r="GGG227" s="134"/>
      <c r="GGH227" s="131"/>
      <c r="GGI227" s="131"/>
      <c r="GGJ227" s="131"/>
      <c r="GGK227" s="132"/>
      <c r="GGM227" s="130"/>
      <c r="GGN227" s="134"/>
      <c r="GGO227" s="134"/>
      <c r="GGP227" s="131"/>
      <c r="GGQ227" s="131"/>
      <c r="GGR227" s="131"/>
      <c r="GGS227" s="132"/>
      <c r="GGU227" s="130"/>
      <c r="GGV227" s="134"/>
      <c r="GGW227" s="134"/>
      <c r="GGX227" s="131"/>
      <c r="GGY227" s="131"/>
      <c r="GGZ227" s="131"/>
      <c r="GHA227" s="132"/>
      <c r="GHC227" s="130"/>
      <c r="GHD227" s="134"/>
      <c r="GHE227" s="134"/>
      <c r="GHF227" s="131"/>
      <c r="GHG227" s="131"/>
      <c r="GHH227" s="131"/>
      <c r="GHI227" s="132"/>
      <c r="GHK227" s="130"/>
      <c r="GHL227" s="134"/>
      <c r="GHM227" s="134"/>
      <c r="GHN227" s="131"/>
      <c r="GHO227" s="131"/>
      <c r="GHP227" s="131"/>
      <c r="GHQ227" s="132"/>
      <c r="GHS227" s="130"/>
      <c r="GHT227" s="134"/>
      <c r="GHU227" s="134"/>
      <c r="GHV227" s="131"/>
      <c r="GHW227" s="131"/>
      <c r="GHX227" s="131"/>
      <c r="GHY227" s="132"/>
      <c r="GIA227" s="130"/>
      <c r="GIB227" s="134"/>
      <c r="GIC227" s="134"/>
      <c r="GID227" s="131"/>
      <c r="GIE227" s="131"/>
      <c r="GIF227" s="131"/>
      <c r="GIG227" s="132"/>
      <c r="GII227" s="130"/>
      <c r="GIJ227" s="134"/>
      <c r="GIK227" s="134"/>
      <c r="GIL227" s="131"/>
      <c r="GIM227" s="131"/>
      <c r="GIN227" s="131"/>
      <c r="GIO227" s="132"/>
      <c r="GIQ227" s="130"/>
      <c r="GIR227" s="134"/>
      <c r="GIS227" s="134"/>
      <c r="GIT227" s="131"/>
      <c r="GIU227" s="131"/>
      <c r="GIV227" s="131"/>
      <c r="GIW227" s="132"/>
      <c r="GIY227" s="130"/>
      <c r="GIZ227" s="134"/>
      <c r="GJA227" s="134"/>
      <c r="GJB227" s="131"/>
      <c r="GJC227" s="131"/>
      <c r="GJD227" s="131"/>
      <c r="GJE227" s="132"/>
      <c r="GJG227" s="130"/>
      <c r="GJH227" s="134"/>
      <c r="GJI227" s="134"/>
      <c r="GJJ227" s="131"/>
      <c r="GJK227" s="131"/>
      <c r="GJL227" s="131"/>
      <c r="GJM227" s="132"/>
      <c r="GJO227" s="130"/>
      <c r="GJP227" s="134"/>
      <c r="GJQ227" s="134"/>
      <c r="GJR227" s="131"/>
      <c r="GJS227" s="131"/>
      <c r="GJT227" s="131"/>
      <c r="GJU227" s="132"/>
      <c r="GJW227" s="130"/>
      <c r="GJX227" s="134"/>
      <c r="GJY227" s="134"/>
      <c r="GJZ227" s="131"/>
      <c r="GKA227" s="131"/>
      <c r="GKB227" s="131"/>
      <c r="GKC227" s="132"/>
      <c r="GKE227" s="130"/>
      <c r="GKF227" s="134"/>
      <c r="GKG227" s="134"/>
      <c r="GKH227" s="131"/>
      <c r="GKI227" s="131"/>
      <c r="GKJ227" s="131"/>
      <c r="GKK227" s="132"/>
      <c r="GKM227" s="130"/>
      <c r="GKN227" s="134"/>
      <c r="GKO227" s="134"/>
      <c r="GKP227" s="131"/>
      <c r="GKQ227" s="131"/>
      <c r="GKR227" s="131"/>
      <c r="GKS227" s="132"/>
      <c r="GKU227" s="130"/>
      <c r="GKV227" s="134"/>
      <c r="GKW227" s="134"/>
      <c r="GKX227" s="131"/>
      <c r="GKY227" s="131"/>
      <c r="GKZ227" s="131"/>
      <c r="GLA227" s="132"/>
      <c r="GLC227" s="130"/>
      <c r="GLD227" s="134"/>
      <c r="GLE227" s="134"/>
      <c r="GLF227" s="131"/>
      <c r="GLG227" s="131"/>
      <c r="GLH227" s="131"/>
      <c r="GLI227" s="132"/>
      <c r="GLK227" s="130"/>
      <c r="GLL227" s="134"/>
      <c r="GLM227" s="134"/>
      <c r="GLN227" s="131"/>
      <c r="GLO227" s="131"/>
      <c r="GLP227" s="131"/>
      <c r="GLQ227" s="132"/>
      <c r="GLS227" s="130"/>
      <c r="GLT227" s="134"/>
      <c r="GLU227" s="134"/>
      <c r="GLV227" s="131"/>
      <c r="GLW227" s="131"/>
      <c r="GLX227" s="131"/>
      <c r="GLY227" s="132"/>
      <c r="GMA227" s="130"/>
      <c r="GMB227" s="134"/>
      <c r="GMC227" s="134"/>
      <c r="GMD227" s="131"/>
      <c r="GME227" s="131"/>
      <c r="GMF227" s="131"/>
      <c r="GMG227" s="132"/>
      <c r="GMI227" s="130"/>
      <c r="GMJ227" s="134"/>
      <c r="GMK227" s="134"/>
      <c r="GML227" s="131"/>
      <c r="GMM227" s="131"/>
      <c r="GMN227" s="131"/>
      <c r="GMO227" s="132"/>
      <c r="GMQ227" s="130"/>
      <c r="GMR227" s="134"/>
      <c r="GMS227" s="134"/>
      <c r="GMT227" s="131"/>
      <c r="GMU227" s="131"/>
      <c r="GMV227" s="131"/>
      <c r="GMW227" s="132"/>
      <c r="GMY227" s="130"/>
      <c r="GMZ227" s="134"/>
      <c r="GNA227" s="134"/>
      <c r="GNB227" s="131"/>
      <c r="GNC227" s="131"/>
      <c r="GND227" s="131"/>
      <c r="GNE227" s="132"/>
      <c r="GNG227" s="130"/>
      <c r="GNH227" s="134"/>
      <c r="GNI227" s="134"/>
      <c r="GNJ227" s="131"/>
      <c r="GNK227" s="131"/>
      <c r="GNL227" s="131"/>
      <c r="GNM227" s="132"/>
      <c r="GNO227" s="130"/>
      <c r="GNP227" s="134"/>
      <c r="GNQ227" s="134"/>
      <c r="GNR227" s="131"/>
      <c r="GNS227" s="131"/>
      <c r="GNT227" s="131"/>
      <c r="GNU227" s="132"/>
      <c r="GNW227" s="130"/>
      <c r="GNX227" s="134"/>
      <c r="GNY227" s="134"/>
      <c r="GNZ227" s="131"/>
      <c r="GOA227" s="131"/>
      <c r="GOB227" s="131"/>
      <c r="GOC227" s="132"/>
      <c r="GOE227" s="130"/>
      <c r="GOF227" s="134"/>
      <c r="GOG227" s="134"/>
      <c r="GOH227" s="131"/>
      <c r="GOI227" s="131"/>
      <c r="GOJ227" s="131"/>
      <c r="GOK227" s="132"/>
      <c r="GOM227" s="130"/>
      <c r="GON227" s="134"/>
      <c r="GOO227" s="134"/>
      <c r="GOP227" s="131"/>
      <c r="GOQ227" s="131"/>
      <c r="GOR227" s="131"/>
      <c r="GOS227" s="132"/>
      <c r="GOU227" s="130"/>
      <c r="GOV227" s="134"/>
      <c r="GOW227" s="134"/>
      <c r="GOX227" s="131"/>
      <c r="GOY227" s="131"/>
      <c r="GOZ227" s="131"/>
      <c r="GPA227" s="132"/>
      <c r="GPC227" s="130"/>
      <c r="GPD227" s="134"/>
      <c r="GPE227" s="134"/>
      <c r="GPF227" s="131"/>
      <c r="GPG227" s="131"/>
      <c r="GPH227" s="131"/>
      <c r="GPI227" s="132"/>
      <c r="GPK227" s="130"/>
      <c r="GPL227" s="134"/>
      <c r="GPM227" s="134"/>
      <c r="GPN227" s="131"/>
      <c r="GPO227" s="131"/>
      <c r="GPP227" s="131"/>
      <c r="GPQ227" s="132"/>
      <c r="GPS227" s="130"/>
      <c r="GPT227" s="134"/>
      <c r="GPU227" s="134"/>
      <c r="GPV227" s="131"/>
      <c r="GPW227" s="131"/>
      <c r="GPX227" s="131"/>
      <c r="GPY227" s="132"/>
      <c r="GQA227" s="130"/>
      <c r="GQB227" s="134"/>
      <c r="GQC227" s="134"/>
      <c r="GQD227" s="131"/>
      <c r="GQE227" s="131"/>
      <c r="GQF227" s="131"/>
      <c r="GQG227" s="132"/>
      <c r="GQI227" s="130"/>
      <c r="GQJ227" s="134"/>
      <c r="GQK227" s="134"/>
      <c r="GQL227" s="131"/>
      <c r="GQM227" s="131"/>
      <c r="GQN227" s="131"/>
      <c r="GQO227" s="132"/>
      <c r="GQQ227" s="130"/>
      <c r="GQR227" s="134"/>
      <c r="GQS227" s="134"/>
      <c r="GQT227" s="131"/>
      <c r="GQU227" s="131"/>
      <c r="GQV227" s="131"/>
      <c r="GQW227" s="132"/>
      <c r="GQY227" s="130"/>
      <c r="GQZ227" s="134"/>
      <c r="GRA227" s="134"/>
      <c r="GRB227" s="131"/>
      <c r="GRC227" s="131"/>
      <c r="GRD227" s="131"/>
      <c r="GRE227" s="132"/>
      <c r="GRG227" s="130"/>
      <c r="GRH227" s="134"/>
      <c r="GRI227" s="134"/>
      <c r="GRJ227" s="131"/>
      <c r="GRK227" s="131"/>
      <c r="GRL227" s="131"/>
      <c r="GRM227" s="132"/>
      <c r="GRO227" s="130"/>
      <c r="GRP227" s="134"/>
      <c r="GRQ227" s="134"/>
      <c r="GRR227" s="131"/>
      <c r="GRS227" s="131"/>
      <c r="GRT227" s="131"/>
      <c r="GRU227" s="132"/>
      <c r="GRW227" s="130"/>
      <c r="GRX227" s="134"/>
      <c r="GRY227" s="134"/>
      <c r="GRZ227" s="131"/>
      <c r="GSA227" s="131"/>
      <c r="GSB227" s="131"/>
      <c r="GSC227" s="132"/>
      <c r="GSE227" s="130"/>
      <c r="GSF227" s="134"/>
      <c r="GSG227" s="134"/>
      <c r="GSH227" s="131"/>
      <c r="GSI227" s="131"/>
      <c r="GSJ227" s="131"/>
      <c r="GSK227" s="132"/>
      <c r="GSM227" s="130"/>
      <c r="GSN227" s="134"/>
      <c r="GSO227" s="134"/>
      <c r="GSP227" s="131"/>
      <c r="GSQ227" s="131"/>
      <c r="GSR227" s="131"/>
      <c r="GSS227" s="132"/>
      <c r="GSU227" s="130"/>
      <c r="GSV227" s="134"/>
      <c r="GSW227" s="134"/>
      <c r="GSX227" s="131"/>
      <c r="GSY227" s="131"/>
      <c r="GSZ227" s="131"/>
      <c r="GTA227" s="132"/>
      <c r="GTC227" s="130"/>
      <c r="GTD227" s="134"/>
      <c r="GTE227" s="134"/>
      <c r="GTF227" s="131"/>
      <c r="GTG227" s="131"/>
      <c r="GTH227" s="131"/>
      <c r="GTI227" s="132"/>
      <c r="GTK227" s="130"/>
      <c r="GTL227" s="134"/>
      <c r="GTM227" s="134"/>
      <c r="GTN227" s="131"/>
      <c r="GTO227" s="131"/>
      <c r="GTP227" s="131"/>
      <c r="GTQ227" s="132"/>
      <c r="GTS227" s="130"/>
      <c r="GTT227" s="134"/>
      <c r="GTU227" s="134"/>
      <c r="GTV227" s="131"/>
      <c r="GTW227" s="131"/>
      <c r="GTX227" s="131"/>
      <c r="GTY227" s="132"/>
      <c r="GUA227" s="130"/>
      <c r="GUB227" s="134"/>
      <c r="GUC227" s="134"/>
      <c r="GUD227" s="131"/>
      <c r="GUE227" s="131"/>
      <c r="GUF227" s="131"/>
      <c r="GUG227" s="132"/>
      <c r="GUI227" s="130"/>
      <c r="GUJ227" s="134"/>
      <c r="GUK227" s="134"/>
      <c r="GUL227" s="131"/>
      <c r="GUM227" s="131"/>
      <c r="GUN227" s="131"/>
      <c r="GUO227" s="132"/>
      <c r="GUQ227" s="130"/>
      <c r="GUR227" s="134"/>
      <c r="GUS227" s="134"/>
      <c r="GUT227" s="131"/>
      <c r="GUU227" s="131"/>
      <c r="GUV227" s="131"/>
      <c r="GUW227" s="132"/>
      <c r="GUY227" s="130"/>
      <c r="GUZ227" s="134"/>
      <c r="GVA227" s="134"/>
      <c r="GVB227" s="131"/>
      <c r="GVC227" s="131"/>
      <c r="GVD227" s="131"/>
      <c r="GVE227" s="132"/>
      <c r="GVG227" s="130"/>
      <c r="GVH227" s="134"/>
      <c r="GVI227" s="134"/>
      <c r="GVJ227" s="131"/>
      <c r="GVK227" s="131"/>
      <c r="GVL227" s="131"/>
      <c r="GVM227" s="132"/>
      <c r="GVO227" s="130"/>
      <c r="GVP227" s="134"/>
      <c r="GVQ227" s="134"/>
      <c r="GVR227" s="131"/>
      <c r="GVS227" s="131"/>
      <c r="GVT227" s="131"/>
      <c r="GVU227" s="132"/>
      <c r="GVW227" s="130"/>
      <c r="GVX227" s="134"/>
      <c r="GVY227" s="134"/>
      <c r="GVZ227" s="131"/>
      <c r="GWA227" s="131"/>
      <c r="GWB227" s="131"/>
      <c r="GWC227" s="132"/>
      <c r="GWE227" s="130"/>
      <c r="GWF227" s="134"/>
      <c r="GWG227" s="134"/>
      <c r="GWH227" s="131"/>
      <c r="GWI227" s="131"/>
      <c r="GWJ227" s="131"/>
      <c r="GWK227" s="132"/>
      <c r="GWM227" s="130"/>
      <c r="GWN227" s="134"/>
      <c r="GWO227" s="134"/>
      <c r="GWP227" s="131"/>
      <c r="GWQ227" s="131"/>
      <c r="GWR227" s="131"/>
      <c r="GWS227" s="132"/>
      <c r="GWU227" s="130"/>
      <c r="GWV227" s="134"/>
      <c r="GWW227" s="134"/>
      <c r="GWX227" s="131"/>
      <c r="GWY227" s="131"/>
      <c r="GWZ227" s="131"/>
      <c r="GXA227" s="132"/>
      <c r="GXC227" s="130"/>
      <c r="GXD227" s="134"/>
      <c r="GXE227" s="134"/>
      <c r="GXF227" s="131"/>
      <c r="GXG227" s="131"/>
      <c r="GXH227" s="131"/>
      <c r="GXI227" s="132"/>
      <c r="GXK227" s="130"/>
      <c r="GXL227" s="134"/>
      <c r="GXM227" s="134"/>
      <c r="GXN227" s="131"/>
      <c r="GXO227" s="131"/>
      <c r="GXP227" s="131"/>
      <c r="GXQ227" s="132"/>
      <c r="GXS227" s="130"/>
      <c r="GXT227" s="134"/>
      <c r="GXU227" s="134"/>
      <c r="GXV227" s="131"/>
      <c r="GXW227" s="131"/>
      <c r="GXX227" s="131"/>
      <c r="GXY227" s="132"/>
      <c r="GYA227" s="130"/>
      <c r="GYB227" s="134"/>
      <c r="GYC227" s="134"/>
      <c r="GYD227" s="131"/>
      <c r="GYE227" s="131"/>
      <c r="GYF227" s="131"/>
      <c r="GYG227" s="132"/>
      <c r="GYI227" s="130"/>
      <c r="GYJ227" s="134"/>
      <c r="GYK227" s="134"/>
      <c r="GYL227" s="131"/>
      <c r="GYM227" s="131"/>
      <c r="GYN227" s="131"/>
      <c r="GYO227" s="132"/>
      <c r="GYQ227" s="130"/>
      <c r="GYR227" s="134"/>
      <c r="GYS227" s="134"/>
      <c r="GYT227" s="131"/>
      <c r="GYU227" s="131"/>
      <c r="GYV227" s="131"/>
      <c r="GYW227" s="132"/>
      <c r="GYY227" s="130"/>
      <c r="GYZ227" s="134"/>
      <c r="GZA227" s="134"/>
      <c r="GZB227" s="131"/>
      <c r="GZC227" s="131"/>
      <c r="GZD227" s="131"/>
      <c r="GZE227" s="132"/>
      <c r="GZG227" s="130"/>
      <c r="GZH227" s="134"/>
      <c r="GZI227" s="134"/>
      <c r="GZJ227" s="131"/>
      <c r="GZK227" s="131"/>
      <c r="GZL227" s="131"/>
      <c r="GZM227" s="132"/>
      <c r="GZO227" s="130"/>
      <c r="GZP227" s="134"/>
      <c r="GZQ227" s="134"/>
      <c r="GZR227" s="131"/>
      <c r="GZS227" s="131"/>
      <c r="GZT227" s="131"/>
      <c r="GZU227" s="132"/>
      <c r="GZW227" s="130"/>
      <c r="GZX227" s="134"/>
      <c r="GZY227" s="134"/>
      <c r="GZZ227" s="131"/>
      <c r="HAA227" s="131"/>
      <c r="HAB227" s="131"/>
      <c r="HAC227" s="132"/>
      <c r="HAE227" s="130"/>
      <c r="HAF227" s="134"/>
      <c r="HAG227" s="134"/>
      <c r="HAH227" s="131"/>
      <c r="HAI227" s="131"/>
      <c r="HAJ227" s="131"/>
      <c r="HAK227" s="132"/>
      <c r="HAM227" s="130"/>
      <c r="HAN227" s="134"/>
      <c r="HAO227" s="134"/>
      <c r="HAP227" s="131"/>
      <c r="HAQ227" s="131"/>
      <c r="HAR227" s="131"/>
      <c r="HAS227" s="132"/>
      <c r="HAU227" s="130"/>
      <c r="HAV227" s="134"/>
      <c r="HAW227" s="134"/>
      <c r="HAX227" s="131"/>
      <c r="HAY227" s="131"/>
      <c r="HAZ227" s="131"/>
      <c r="HBA227" s="132"/>
      <c r="HBC227" s="130"/>
      <c r="HBD227" s="134"/>
      <c r="HBE227" s="134"/>
      <c r="HBF227" s="131"/>
      <c r="HBG227" s="131"/>
      <c r="HBH227" s="131"/>
      <c r="HBI227" s="132"/>
      <c r="HBK227" s="130"/>
      <c r="HBL227" s="134"/>
      <c r="HBM227" s="134"/>
      <c r="HBN227" s="131"/>
      <c r="HBO227" s="131"/>
      <c r="HBP227" s="131"/>
      <c r="HBQ227" s="132"/>
      <c r="HBS227" s="130"/>
      <c r="HBT227" s="134"/>
      <c r="HBU227" s="134"/>
      <c r="HBV227" s="131"/>
      <c r="HBW227" s="131"/>
      <c r="HBX227" s="131"/>
      <c r="HBY227" s="132"/>
      <c r="HCA227" s="130"/>
      <c r="HCB227" s="134"/>
      <c r="HCC227" s="134"/>
      <c r="HCD227" s="131"/>
      <c r="HCE227" s="131"/>
      <c r="HCF227" s="131"/>
      <c r="HCG227" s="132"/>
      <c r="HCI227" s="130"/>
      <c r="HCJ227" s="134"/>
      <c r="HCK227" s="134"/>
      <c r="HCL227" s="131"/>
      <c r="HCM227" s="131"/>
      <c r="HCN227" s="131"/>
      <c r="HCO227" s="132"/>
      <c r="HCQ227" s="130"/>
      <c r="HCR227" s="134"/>
      <c r="HCS227" s="134"/>
      <c r="HCT227" s="131"/>
      <c r="HCU227" s="131"/>
      <c r="HCV227" s="131"/>
      <c r="HCW227" s="132"/>
      <c r="HCY227" s="130"/>
      <c r="HCZ227" s="134"/>
      <c r="HDA227" s="134"/>
      <c r="HDB227" s="131"/>
      <c r="HDC227" s="131"/>
      <c r="HDD227" s="131"/>
      <c r="HDE227" s="132"/>
      <c r="HDG227" s="130"/>
      <c r="HDH227" s="134"/>
      <c r="HDI227" s="134"/>
      <c r="HDJ227" s="131"/>
      <c r="HDK227" s="131"/>
      <c r="HDL227" s="131"/>
      <c r="HDM227" s="132"/>
      <c r="HDO227" s="130"/>
      <c r="HDP227" s="134"/>
      <c r="HDQ227" s="134"/>
      <c r="HDR227" s="131"/>
      <c r="HDS227" s="131"/>
      <c r="HDT227" s="131"/>
      <c r="HDU227" s="132"/>
      <c r="HDW227" s="130"/>
      <c r="HDX227" s="134"/>
      <c r="HDY227" s="134"/>
      <c r="HDZ227" s="131"/>
      <c r="HEA227" s="131"/>
      <c r="HEB227" s="131"/>
      <c r="HEC227" s="132"/>
      <c r="HEE227" s="130"/>
      <c r="HEF227" s="134"/>
      <c r="HEG227" s="134"/>
      <c r="HEH227" s="131"/>
      <c r="HEI227" s="131"/>
      <c r="HEJ227" s="131"/>
      <c r="HEK227" s="132"/>
      <c r="HEM227" s="130"/>
      <c r="HEN227" s="134"/>
      <c r="HEO227" s="134"/>
      <c r="HEP227" s="131"/>
      <c r="HEQ227" s="131"/>
      <c r="HER227" s="131"/>
      <c r="HES227" s="132"/>
      <c r="HEU227" s="130"/>
      <c r="HEV227" s="134"/>
      <c r="HEW227" s="134"/>
      <c r="HEX227" s="131"/>
      <c r="HEY227" s="131"/>
      <c r="HEZ227" s="131"/>
      <c r="HFA227" s="132"/>
      <c r="HFC227" s="130"/>
      <c r="HFD227" s="134"/>
      <c r="HFE227" s="134"/>
      <c r="HFF227" s="131"/>
      <c r="HFG227" s="131"/>
      <c r="HFH227" s="131"/>
      <c r="HFI227" s="132"/>
      <c r="HFK227" s="130"/>
      <c r="HFL227" s="134"/>
      <c r="HFM227" s="134"/>
      <c r="HFN227" s="131"/>
      <c r="HFO227" s="131"/>
      <c r="HFP227" s="131"/>
      <c r="HFQ227" s="132"/>
      <c r="HFS227" s="130"/>
      <c r="HFT227" s="134"/>
      <c r="HFU227" s="134"/>
      <c r="HFV227" s="131"/>
      <c r="HFW227" s="131"/>
      <c r="HFX227" s="131"/>
      <c r="HFY227" s="132"/>
      <c r="HGA227" s="130"/>
      <c r="HGB227" s="134"/>
      <c r="HGC227" s="134"/>
      <c r="HGD227" s="131"/>
      <c r="HGE227" s="131"/>
      <c r="HGF227" s="131"/>
      <c r="HGG227" s="132"/>
      <c r="HGI227" s="130"/>
      <c r="HGJ227" s="134"/>
      <c r="HGK227" s="134"/>
      <c r="HGL227" s="131"/>
      <c r="HGM227" s="131"/>
      <c r="HGN227" s="131"/>
      <c r="HGO227" s="132"/>
      <c r="HGQ227" s="130"/>
      <c r="HGR227" s="134"/>
      <c r="HGS227" s="134"/>
      <c r="HGT227" s="131"/>
      <c r="HGU227" s="131"/>
      <c r="HGV227" s="131"/>
      <c r="HGW227" s="132"/>
      <c r="HGY227" s="130"/>
      <c r="HGZ227" s="134"/>
      <c r="HHA227" s="134"/>
      <c r="HHB227" s="131"/>
      <c r="HHC227" s="131"/>
      <c r="HHD227" s="131"/>
      <c r="HHE227" s="132"/>
      <c r="HHG227" s="130"/>
      <c r="HHH227" s="134"/>
      <c r="HHI227" s="134"/>
      <c r="HHJ227" s="131"/>
      <c r="HHK227" s="131"/>
      <c r="HHL227" s="131"/>
      <c r="HHM227" s="132"/>
      <c r="HHO227" s="130"/>
      <c r="HHP227" s="134"/>
      <c r="HHQ227" s="134"/>
      <c r="HHR227" s="131"/>
      <c r="HHS227" s="131"/>
      <c r="HHT227" s="131"/>
      <c r="HHU227" s="132"/>
      <c r="HHW227" s="130"/>
      <c r="HHX227" s="134"/>
      <c r="HHY227" s="134"/>
      <c r="HHZ227" s="131"/>
      <c r="HIA227" s="131"/>
      <c r="HIB227" s="131"/>
      <c r="HIC227" s="132"/>
      <c r="HIE227" s="130"/>
      <c r="HIF227" s="134"/>
      <c r="HIG227" s="134"/>
      <c r="HIH227" s="131"/>
      <c r="HII227" s="131"/>
      <c r="HIJ227" s="131"/>
      <c r="HIK227" s="132"/>
      <c r="HIM227" s="130"/>
      <c r="HIN227" s="134"/>
      <c r="HIO227" s="134"/>
      <c r="HIP227" s="131"/>
      <c r="HIQ227" s="131"/>
      <c r="HIR227" s="131"/>
      <c r="HIS227" s="132"/>
      <c r="HIU227" s="130"/>
      <c r="HIV227" s="134"/>
      <c r="HIW227" s="134"/>
      <c r="HIX227" s="131"/>
      <c r="HIY227" s="131"/>
      <c r="HIZ227" s="131"/>
      <c r="HJA227" s="132"/>
      <c r="HJC227" s="130"/>
      <c r="HJD227" s="134"/>
      <c r="HJE227" s="134"/>
      <c r="HJF227" s="131"/>
      <c r="HJG227" s="131"/>
      <c r="HJH227" s="131"/>
      <c r="HJI227" s="132"/>
      <c r="HJK227" s="130"/>
      <c r="HJL227" s="134"/>
      <c r="HJM227" s="134"/>
      <c r="HJN227" s="131"/>
      <c r="HJO227" s="131"/>
      <c r="HJP227" s="131"/>
      <c r="HJQ227" s="132"/>
      <c r="HJS227" s="130"/>
      <c r="HJT227" s="134"/>
      <c r="HJU227" s="134"/>
      <c r="HJV227" s="131"/>
      <c r="HJW227" s="131"/>
      <c r="HJX227" s="131"/>
      <c r="HJY227" s="132"/>
      <c r="HKA227" s="130"/>
      <c r="HKB227" s="134"/>
      <c r="HKC227" s="134"/>
      <c r="HKD227" s="131"/>
      <c r="HKE227" s="131"/>
      <c r="HKF227" s="131"/>
      <c r="HKG227" s="132"/>
      <c r="HKI227" s="130"/>
      <c r="HKJ227" s="134"/>
      <c r="HKK227" s="134"/>
      <c r="HKL227" s="131"/>
      <c r="HKM227" s="131"/>
      <c r="HKN227" s="131"/>
      <c r="HKO227" s="132"/>
      <c r="HKQ227" s="130"/>
      <c r="HKR227" s="134"/>
      <c r="HKS227" s="134"/>
      <c r="HKT227" s="131"/>
      <c r="HKU227" s="131"/>
      <c r="HKV227" s="131"/>
      <c r="HKW227" s="132"/>
      <c r="HKY227" s="130"/>
      <c r="HKZ227" s="134"/>
      <c r="HLA227" s="134"/>
      <c r="HLB227" s="131"/>
      <c r="HLC227" s="131"/>
      <c r="HLD227" s="131"/>
      <c r="HLE227" s="132"/>
      <c r="HLG227" s="130"/>
      <c r="HLH227" s="134"/>
      <c r="HLI227" s="134"/>
      <c r="HLJ227" s="131"/>
      <c r="HLK227" s="131"/>
      <c r="HLL227" s="131"/>
      <c r="HLM227" s="132"/>
      <c r="HLO227" s="130"/>
      <c r="HLP227" s="134"/>
      <c r="HLQ227" s="134"/>
      <c r="HLR227" s="131"/>
      <c r="HLS227" s="131"/>
      <c r="HLT227" s="131"/>
      <c r="HLU227" s="132"/>
      <c r="HLW227" s="130"/>
      <c r="HLX227" s="134"/>
      <c r="HLY227" s="134"/>
      <c r="HLZ227" s="131"/>
      <c r="HMA227" s="131"/>
      <c r="HMB227" s="131"/>
      <c r="HMC227" s="132"/>
      <c r="HME227" s="130"/>
      <c r="HMF227" s="134"/>
      <c r="HMG227" s="134"/>
      <c r="HMH227" s="131"/>
      <c r="HMI227" s="131"/>
      <c r="HMJ227" s="131"/>
      <c r="HMK227" s="132"/>
      <c r="HMM227" s="130"/>
      <c r="HMN227" s="134"/>
      <c r="HMO227" s="134"/>
      <c r="HMP227" s="131"/>
      <c r="HMQ227" s="131"/>
      <c r="HMR227" s="131"/>
      <c r="HMS227" s="132"/>
      <c r="HMU227" s="130"/>
      <c r="HMV227" s="134"/>
      <c r="HMW227" s="134"/>
      <c r="HMX227" s="131"/>
      <c r="HMY227" s="131"/>
      <c r="HMZ227" s="131"/>
      <c r="HNA227" s="132"/>
      <c r="HNC227" s="130"/>
      <c r="HND227" s="134"/>
      <c r="HNE227" s="134"/>
      <c r="HNF227" s="131"/>
      <c r="HNG227" s="131"/>
      <c r="HNH227" s="131"/>
      <c r="HNI227" s="132"/>
      <c r="HNK227" s="130"/>
      <c r="HNL227" s="134"/>
      <c r="HNM227" s="134"/>
      <c r="HNN227" s="131"/>
      <c r="HNO227" s="131"/>
      <c r="HNP227" s="131"/>
      <c r="HNQ227" s="132"/>
      <c r="HNS227" s="130"/>
      <c r="HNT227" s="134"/>
      <c r="HNU227" s="134"/>
      <c r="HNV227" s="131"/>
      <c r="HNW227" s="131"/>
      <c r="HNX227" s="131"/>
      <c r="HNY227" s="132"/>
      <c r="HOA227" s="130"/>
      <c r="HOB227" s="134"/>
      <c r="HOC227" s="134"/>
      <c r="HOD227" s="131"/>
      <c r="HOE227" s="131"/>
      <c r="HOF227" s="131"/>
      <c r="HOG227" s="132"/>
      <c r="HOI227" s="130"/>
      <c r="HOJ227" s="134"/>
      <c r="HOK227" s="134"/>
      <c r="HOL227" s="131"/>
      <c r="HOM227" s="131"/>
      <c r="HON227" s="131"/>
      <c r="HOO227" s="132"/>
      <c r="HOQ227" s="130"/>
      <c r="HOR227" s="134"/>
      <c r="HOS227" s="134"/>
      <c r="HOT227" s="131"/>
      <c r="HOU227" s="131"/>
      <c r="HOV227" s="131"/>
      <c r="HOW227" s="132"/>
      <c r="HOY227" s="130"/>
      <c r="HOZ227" s="134"/>
      <c r="HPA227" s="134"/>
      <c r="HPB227" s="131"/>
      <c r="HPC227" s="131"/>
      <c r="HPD227" s="131"/>
      <c r="HPE227" s="132"/>
      <c r="HPG227" s="130"/>
      <c r="HPH227" s="134"/>
      <c r="HPI227" s="134"/>
      <c r="HPJ227" s="131"/>
      <c r="HPK227" s="131"/>
      <c r="HPL227" s="131"/>
      <c r="HPM227" s="132"/>
      <c r="HPO227" s="130"/>
      <c r="HPP227" s="134"/>
      <c r="HPQ227" s="134"/>
      <c r="HPR227" s="131"/>
      <c r="HPS227" s="131"/>
      <c r="HPT227" s="131"/>
      <c r="HPU227" s="132"/>
      <c r="HPW227" s="130"/>
      <c r="HPX227" s="134"/>
      <c r="HPY227" s="134"/>
      <c r="HPZ227" s="131"/>
      <c r="HQA227" s="131"/>
      <c r="HQB227" s="131"/>
      <c r="HQC227" s="132"/>
      <c r="HQE227" s="130"/>
      <c r="HQF227" s="134"/>
      <c r="HQG227" s="134"/>
      <c r="HQH227" s="131"/>
      <c r="HQI227" s="131"/>
      <c r="HQJ227" s="131"/>
      <c r="HQK227" s="132"/>
      <c r="HQM227" s="130"/>
      <c r="HQN227" s="134"/>
      <c r="HQO227" s="134"/>
      <c r="HQP227" s="131"/>
      <c r="HQQ227" s="131"/>
      <c r="HQR227" s="131"/>
      <c r="HQS227" s="132"/>
      <c r="HQU227" s="130"/>
      <c r="HQV227" s="134"/>
      <c r="HQW227" s="134"/>
      <c r="HQX227" s="131"/>
      <c r="HQY227" s="131"/>
      <c r="HQZ227" s="131"/>
      <c r="HRA227" s="132"/>
      <c r="HRC227" s="130"/>
      <c r="HRD227" s="134"/>
      <c r="HRE227" s="134"/>
      <c r="HRF227" s="131"/>
      <c r="HRG227" s="131"/>
      <c r="HRH227" s="131"/>
      <c r="HRI227" s="132"/>
      <c r="HRK227" s="130"/>
      <c r="HRL227" s="134"/>
      <c r="HRM227" s="134"/>
      <c r="HRN227" s="131"/>
      <c r="HRO227" s="131"/>
      <c r="HRP227" s="131"/>
      <c r="HRQ227" s="132"/>
      <c r="HRS227" s="130"/>
      <c r="HRT227" s="134"/>
      <c r="HRU227" s="134"/>
      <c r="HRV227" s="131"/>
      <c r="HRW227" s="131"/>
      <c r="HRX227" s="131"/>
      <c r="HRY227" s="132"/>
      <c r="HSA227" s="130"/>
      <c r="HSB227" s="134"/>
      <c r="HSC227" s="134"/>
      <c r="HSD227" s="131"/>
      <c r="HSE227" s="131"/>
      <c r="HSF227" s="131"/>
      <c r="HSG227" s="132"/>
      <c r="HSI227" s="130"/>
      <c r="HSJ227" s="134"/>
      <c r="HSK227" s="134"/>
      <c r="HSL227" s="131"/>
      <c r="HSM227" s="131"/>
      <c r="HSN227" s="131"/>
      <c r="HSO227" s="132"/>
      <c r="HSQ227" s="130"/>
      <c r="HSR227" s="134"/>
      <c r="HSS227" s="134"/>
      <c r="HST227" s="131"/>
      <c r="HSU227" s="131"/>
      <c r="HSV227" s="131"/>
      <c r="HSW227" s="132"/>
      <c r="HSY227" s="130"/>
      <c r="HSZ227" s="134"/>
      <c r="HTA227" s="134"/>
      <c r="HTB227" s="131"/>
      <c r="HTC227" s="131"/>
      <c r="HTD227" s="131"/>
      <c r="HTE227" s="132"/>
      <c r="HTG227" s="130"/>
      <c r="HTH227" s="134"/>
      <c r="HTI227" s="134"/>
      <c r="HTJ227" s="131"/>
      <c r="HTK227" s="131"/>
      <c r="HTL227" s="131"/>
      <c r="HTM227" s="132"/>
      <c r="HTO227" s="130"/>
      <c r="HTP227" s="134"/>
      <c r="HTQ227" s="134"/>
      <c r="HTR227" s="131"/>
      <c r="HTS227" s="131"/>
      <c r="HTT227" s="131"/>
      <c r="HTU227" s="132"/>
      <c r="HTW227" s="130"/>
      <c r="HTX227" s="134"/>
      <c r="HTY227" s="134"/>
      <c r="HTZ227" s="131"/>
      <c r="HUA227" s="131"/>
      <c r="HUB227" s="131"/>
      <c r="HUC227" s="132"/>
      <c r="HUE227" s="130"/>
      <c r="HUF227" s="134"/>
      <c r="HUG227" s="134"/>
      <c r="HUH227" s="131"/>
      <c r="HUI227" s="131"/>
      <c r="HUJ227" s="131"/>
      <c r="HUK227" s="132"/>
      <c r="HUM227" s="130"/>
      <c r="HUN227" s="134"/>
      <c r="HUO227" s="134"/>
      <c r="HUP227" s="131"/>
      <c r="HUQ227" s="131"/>
      <c r="HUR227" s="131"/>
      <c r="HUS227" s="132"/>
      <c r="HUU227" s="130"/>
      <c r="HUV227" s="134"/>
      <c r="HUW227" s="134"/>
      <c r="HUX227" s="131"/>
      <c r="HUY227" s="131"/>
      <c r="HUZ227" s="131"/>
      <c r="HVA227" s="132"/>
      <c r="HVC227" s="130"/>
      <c r="HVD227" s="134"/>
      <c r="HVE227" s="134"/>
      <c r="HVF227" s="131"/>
      <c r="HVG227" s="131"/>
      <c r="HVH227" s="131"/>
      <c r="HVI227" s="132"/>
      <c r="HVK227" s="130"/>
      <c r="HVL227" s="134"/>
      <c r="HVM227" s="134"/>
      <c r="HVN227" s="131"/>
      <c r="HVO227" s="131"/>
      <c r="HVP227" s="131"/>
      <c r="HVQ227" s="132"/>
      <c r="HVS227" s="130"/>
      <c r="HVT227" s="134"/>
      <c r="HVU227" s="134"/>
      <c r="HVV227" s="131"/>
      <c r="HVW227" s="131"/>
      <c r="HVX227" s="131"/>
      <c r="HVY227" s="132"/>
      <c r="HWA227" s="130"/>
      <c r="HWB227" s="134"/>
      <c r="HWC227" s="134"/>
      <c r="HWD227" s="131"/>
      <c r="HWE227" s="131"/>
      <c r="HWF227" s="131"/>
      <c r="HWG227" s="132"/>
      <c r="HWI227" s="130"/>
      <c r="HWJ227" s="134"/>
      <c r="HWK227" s="134"/>
      <c r="HWL227" s="131"/>
      <c r="HWM227" s="131"/>
      <c r="HWN227" s="131"/>
      <c r="HWO227" s="132"/>
      <c r="HWQ227" s="130"/>
      <c r="HWR227" s="134"/>
      <c r="HWS227" s="134"/>
      <c r="HWT227" s="131"/>
      <c r="HWU227" s="131"/>
      <c r="HWV227" s="131"/>
      <c r="HWW227" s="132"/>
      <c r="HWY227" s="130"/>
      <c r="HWZ227" s="134"/>
      <c r="HXA227" s="134"/>
      <c r="HXB227" s="131"/>
      <c r="HXC227" s="131"/>
      <c r="HXD227" s="131"/>
      <c r="HXE227" s="132"/>
      <c r="HXG227" s="130"/>
      <c r="HXH227" s="134"/>
      <c r="HXI227" s="134"/>
      <c r="HXJ227" s="131"/>
      <c r="HXK227" s="131"/>
      <c r="HXL227" s="131"/>
      <c r="HXM227" s="132"/>
      <c r="HXO227" s="130"/>
      <c r="HXP227" s="134"/>
      <c r="HXQ227" s="134"/>
      <c r="HXR227" s="131"/>
      <c r="HXS227" s="131"/>
      <c r="HXT227" s="131"/>
      <c r="HXU227" s="132"/>
      <c r="HXW227" s="130"/>
      <c r="HXX227" s="134"/>
      <c r="HXY227" s="134"/>
      <c r="HXZ227" s="131"/>
      <c r="HYA227" s="131"/>
      <c r="HYB227" s="131"/>
      <c r="HYC227" s="132"/>
      <c r="HYE227" s="130"/>
      <c r="HYF227" s="134"/>
      <c r="HYG227" s="134"/>
      <c r="HYH227" s="131"/>
      <c r="HYI227" s="131"/>
      <c r="HYJ227" s="131"/>
      <c r="HYK227" s="132"/>
      <c r="HYM227" s="130"/>
      <c r="HYN227" s="134"/>
      <c r="HYO227" s="134"/>
      <c r="HYP227" s="131"/>
      <c r="HYQ227" s="131"/>
      <c r="HYR227" s="131"/>
      <c r="HYS227" s="132"/>
      <c r="HYU227" s="130"/>
      <c r="HYV227" s="134"/>
      <c r="HYW227" s="134"/>
      <c r="HYX227" s="131"/>
      <c r="HYY227" s="131"/>
      <c r="HYZ227" s="131"/>
      <c r="HZA227" s="132"/>
      <c r="HZC227" s="130"/>
      <c r="HZD227" s="134"/>
      <c r="HZE227" s="134"/>
      <c r="HZF227" s="131"/>
      <c r="HZG227" s="131"/>
      <c r="HZH227" s="131"/>
      <c r="HZI227" s="132"/>
      <c r="HZK227" s="130"/>
      <c r="HZL227" s="134"/>
      <c r="HZM227" s="134"/>
      <c r="HZN227" s="131"/>
      <c r="HZO227" s="131"/>
      <c r="HZP227" s="131"/>
      <c r="HZQ227" s="132"/>
      <c r="HZS227" s="130"/>
      <c r="HZT227" s="134"/>
      <c r="HZU227" s="134"/>
      <c r="HZV227" s="131"/>
      <c r="HZW227" s="131"/>
      <c r="HZX227" s="131"/>
      <c r="HZY227" s="132"/>
      <c r="IAA227" s="130"/>
      <c r="IAB227" s="134"/>
      <c r="IAC227" s="134"/>
      <c r="IAD227" s="131"/>
      <c r="IAE227" s="131"/>
      <c r="IAF227" s="131"/>
      <c r="IAG227" s="132"/>
      <c r="IAI227" s="130"/>
      <c r="IAJ227" s="134"/>
      <c r="IAK227" s="134"/>
      <c r="IAL227" s="131"/>
      <c r="IAM227" s="131"/>
      <c r="IAN227" s="131"/>
      <c r="IAO227" s="132"/>
      <c r="IAQ227" s="130"/>
      <c r="IAR227" s="134"/>
      <c r="IAS227" s="134"/>
      <c r="IAT227" s="131"/>
      <c r="IAU227" s="131"/>
      <c r="IAV227" s="131"/>
      <c r="IAW227" s="132"/>
      <c r="IAY227" s="130"/>
      <c r="IAZ227" s="134"/>
      <c r="IBA227" s="134"/>
      <c r="IBB227" s="131"/>
      <c r="IBC227" s="131"/>
      <c r="IBD227" s="131"/>
      <c r="IBE227" s="132"/>
      <c r="IBG227" s="130"/>
      <c r="IBH227" s="134"/>
      <c r="IBI227" s="134"/>
      <c r="IBJ227" s="131"/>
      <c r="IBK227" s="131"/>
      <c r="IBL227" s="131"/>
      <c r="IBM227" s="132"/>
      <c r="IBO227" s="130"/>
      <c r="IBP227" s="134"/>
      <c r="IBQ227" s="134"/>
      <c r="IBR227" s="131"/>
      <c r="IBS227" s="131"/>
      <c r="IBT227" s="131"/>
      <c r="IBU227" s="132"/>
      <c r="IBW227" s="130"/>
      <c r="IBX227" s="134"/>
      <c r="IBY227" s="134"/>
      <c r="IBZ227" s="131"/>
      <c r="ICA227" s="131"/>
      <c r="ICB227" s="131"/>
      <c r="ICC227" s="132"/>
      <c r="ICE227" s="130"/>
      <c r="ICF227" s="134"/>
      <c r="ICG227" s="134"/>
      <c r="ICH227" s="131"/>
      <c r="ICI227" s="131"/>
      <c r="ICJ227" s="131"/>
      <c r="ICK227" s="132"/>
      <c r="ICM227" s="130"/>
      <c r="ICN227" s="134"/>
      <c r="ICO227" s="134"/>
      <c r="ICP227" s="131"/>
      <c r="ICQ227" s="131"/>
      <c r="ICR227" s="131"/>
      <c r="ICS227" s="132"/>
      <c r="ICU227" s="130"/>
      <c r="ICV227" s="134"/>
      <c r="ICW227" s="134"/>
      <c r="ICX227" s="131"/>
      <c r="ICY227" s="131"/>
      <c r="ICZ227" s="131"/>
      <c r="IDA227" s="132"/>
      <c r="IDC227" s="130"/>
      <c r="IDD227" s="134"/>
      <c r="IDE227" s="134"/>
      <c r="IDF227" s="131"/>
      <c r="IDG227" s="131"/>
      <c r="IDH227" s="131"/>
      <c r="IDI227" s="132"/>
      <c r="IDK227" s="130"/>
      <c r="IDL227" s="134"/>
      <c r="IDM227" s="134"/>
      <c r="IDN227" s="131"/>
      <c r="IDO227" s="131"/>
      <c r="IDP227" s="131"/>
      <c r="IDQ227" s="132"/>
      <c r="IDS227" s="130"/>
      <c r="IDT227" s="134"/>
      <c r="IDU227" s="134"/>
      <c r="IDV227" s="131"/>
      <c r="IDW227" s="131"/>
      <c r="IDX227" s="131"/>
      <c r="IDY227" s="132"/>
      <c r="IEA227" s="130"/>
      <c r="IEB227" s="134"/>
      <c r="IEC227" s="134"/>
      <c r="IED227" s="131"/>
      <c r="IEE227" s="131"/>
      <c r="IEF227" s="131"/>
      <c r="IEG227" s="132"/>
      <c r="IEI227" s="130"/>
      <c r="IEJ227" s="134"/>
      <c r="IEK227" s="134"/>
      <c r="IEL227" s="131"/>
      <c r="IEM227" s="131"/>
      <c r="IEN227" s="131"/>
      <c r="IEO227" s="132"/>
      <c r="IEQ227" s="130"/>
      <c r="IER227" s="134"/>
      <c r="IES227" s="134"/>
      <c r="IET227" s="131"/>
      <c r="IEU227" s="131"/>
      <c r="IEV227" s="131"/>
      <c r="IEW227" s="132"/>
      <c r="IEY227" s="130"/>
      <c r="IEZ227" s="134"/>
      <c r="IFA227" s="134"/>
      <c r="IFB227" s="131"/>
      <c r="IFC227" s="131"/>
      <c r="IFD227" s="131"/>
      <c r="IFE227" s="132"/>
      <c r="IFG227" s="130"/>
      <c r="IFH227" s="134"/>
      <c r="IFI227" s="134"/>
      <c r="IFJ227" s="131"/>
      <c r="IFK227" s="131"/>
      <c r="IFL227" s="131"/>
      <c r="IFM227" s="132"/>
      <c r="IFO227" s="130"/>
      <c r="IFP227" s="134"/>
      <c r="IFQ227" s="134"/>
      <c r="IFR227" s="131"/>
      <c r="IFS227" s="131"/>
      <c r="IFT227" s="131"/>
      <c r="IFU227" s="132"/>
      <c r="IFW227" s="130"/>
      <c r="IFX227" s="134"/>
      <c r="IFY227" s="134"/>
      <c r="IFZ227" s="131"/>
      <c r="IGA227" s="131"/>
      <c r="IGB227" s="131"/>
      <c r="IGC227" s="132"/>
      <c r="IGE227" s="130"/>
      <c r="IGF227" s="134"/>
      <c r="IGG227" s="134"/>
      <c r="IGH227" s="131"/>
      <c r="IGI227" s="131"/>
      <c r="IGJ227" s="131"/>
      <c r="IGK227" s="132"/>
      <c r="IGM227" s="130"/>
      <c r="IGN227" s="134"/>
      <c r="IGO227" s="134"/>
      <c r="IGP227" s="131"/>
      <c r="IGQ227" s="131"/>
      <c r="IGR227" s="131"/>
      <c r="IGS227" s="132"/>
      <c r="IGU227" s="130"/>
      <c r="IGV227" s="134"/>
      <c r="IGW227" s="134"/>
      <c r="IGX227" s="131"/>
      <c r="IGY227" s="131"/>
      <c r="IGZ227" s="131"/>
      <c r="IHA227" s="132"/>
      <c r="IHC227" s="130"/>
      <c r="IHD227" s="134"/>
      <c r="IHE227" s="134"/>
      <c r="IHF227" s="131"/>
      <c r="IHG227" s="131"/>
      <c r="IHH227" s="131"/>
      <c r="IHI227" s="132"/>
      <c r="IHK227" s="130"/>
      <c r="IHL227" s="134"/>
      <c r="IHM227" s="134"/>
      <c r="IHN227" s="131"/>
      <c r="IHO227" s="131"/>
      <c r="IHP227" s="131"/>
      <c r="IHQ227" s="132"/>
      <c r="IHS227" s="130"/>
      <c r="IHT227" s="134"/>
      <c r="IHU227" s="134"/>
      <c r="IHV227" s="131"/>
      <c r="IHW227" s="131"/>
      <c r="IHX227" s="131"/>
      <c r="IHY227" s="132"/>
      <c r="IIA227" s="130"/>
      <c r="IIB227" s="134"/>
      <c r="IIC227" s="134"/>
      <c r="IID227" s="131"/>
      <c r="IIE227" s="131"/>
      <c r="IIF227" s="131"/>
      <c r="IIG227" s="132"/>
      <c r="III227" s="130"/>
      <c r="IIJ227" s="134"/>
      <c r="IIK227" s="134"/>
      <c r="IIL227" s="131"/>
      <c r="IIM227" s="131"/>
      <c r="IIN227" s="131"/>
      <c r="IIO227" s="132"/>
      <c r="IIQ227" s="130"/>
      <c r="IIR227" s="134"/>
      <c r="IIS227" s="134"/>
      <c r="IIT227" s="131"/>
      <c r="IIU227" s="131"/>
      <c r="IIV227" s="131"/>
      <c r="IIW227" s="132"/>
      <c r="IIY227" s="130"/>
      <c r="IIZ227" s="134"/>
      <c r="IJA227" s="134"/>
      <c r="IJB227" s="131"/>
      <c r="IJC227" s="131"/>
      <c r="IJD227" s="131"/>
      <c r="IJE227" s="132"/>
      <c r="IJG227" s="130"/>
      <c r="IJH227" s="134"/>
      <c r="IJI227" s="134"/>
      <c r="IJJ227" s="131"/>
      <c r="IJK227" s="131"/>
      <c r="IJL227" s="131"/>
      <c r="IJM227" s="132"/>
      <c r="IJO227" s="130"/>
      <c r="IJP227" s="134"/>
      <c r="IJQ227" s="134"/>
      <c r="IJR227" s="131"/>
      <c r="IJS227" s="131"/>
      <c r="IJT227" s="131"/>
      <c r="IJU227" s="132"/>
      <c r="IJW227" s="130"/>
      <c r="IJX227" s="134"/>
      <c r="IJY227" s="134"/>
      <c r="IJZ227" s="131"/>
      <c r="IKA227" s="131"/>
      <c r="IKB227" s="131"/>
      <c r="IKC227" s="132"/>
      <c r="IKE227" s="130"/>
      <c r="IKF227" s="134"/>
      <c r="IKG227" s="134"/>
      <c r="IKH227" s="131"/>
      <c r="IKI227" s="131"/>
      <c r="IKJ227" s="131"/>
      <c r="IKK227" s="132"/>
      <c r="IKM227" s="130"/>
      <c r="IKN227" s="134"/>
      <c r="IKO227" s="134"/>
      <c r="IKP227" s="131"/>
      <c r="IKQ227" s="131"/>
      <c r="IKR227" s="131"/>
      <c r="IKS227" s="132"/>
      <c r="IKU227" s="130"/>
      <c r="IKV227" s="134"/>
      <c r="IKW227" s="134"/>
      <c r="IKX227" s="131"/>
      <c r="IKY227" s="131"/>
      <c r="IKZ227" s="131"/>
      <c r="ILA227" s="132"/>
      <c r="ILC227" s="130"/>
      <c r="ILD227" s="134"/>
      <c r="ILE227" s="134"/>
      <c r="ILF227" s="131"/>
      <c r="ILG227" s="131"/>
      <c r="ILH227" s="131"/>
      <c r="ILI227" s="132"/>
      <c r="ILK227" s="130"/>
      <c r="ILL227" s="134"/>
      <c r="ILM227" s="134"/>
      <c r="ILN227" s="131"/>
      <c r="ILO227" s="131"/>
      <c r="ILP227" s="131"/>
      <c r="ILQ227" s="132"/>
      <c r="ILS227" s="130"/>
      <c r="ILT227" s="134"/>
      <c r="ILU227" s="134"/>
      <c r="ILV227" s="131"/>
      <c r="ILW227" s="131"/>
      <c r="ILX227" s="131"/>
      <c r="ILY227" s="132"/>
      <c r="IMA227" s="130"/>
      <c r="IMB227" s="134"/>
      <c r="IMC227" s="134"/>
      <c r="IMD227" s="131"/>
      <c r="IME227" s="131"/>
      <c r="IMF227" s="131"/>
      <c r="IMG227" s="132"/>
      <c r="IMI227" s="130"/>
      <c r="IMJ227" s="134"/>
      <c r="IMK227" s="134"/>
      <c r="IML227" s="131"/>
      <c r="IMM227" s="131"/>
      <c r="IMN227" s="131"/>
      <c r="IMO227" s="132"/>
      <c r="IMQ227" s="130"/>
      <c r="IMR227" s="134"/>
      <c r="IMS227" s="134"/>
      <c r="IMT227" s="131"/>
      <c r="IMU227" s="131"/>
      <c r="IMV227" s="131"/>
      <c r="IMW227" s="132"/>
      <c r="IMY227" s="130"/>
      <c r="IMZ227" s="134"/>
      <c r="INA227" s="134"/>
      <c r="INB227" s="131"/>
      <c r="INC227" s="131"/>
      <c r="IND227" s="131"/>
      <c r="INE227" s="132"/>
      <c r="ING227" s="130"/>
      <c r="INH227" s="134"/>
      <c r="INI227" s="134"/>
      <c r="INJ227" s="131"/>
      <c r="INK227" s="131"/>
      <c r="INL227" s="131"/>
      <c r="INM227" s="132"/>
      <c r="INO227" s="130"/>
      <c r="INP227" s="134"/>
      <c r="INQ227" s="134"/>
      <c r="INR227" s="131"/>
      <c r="INS227" s="131"/>
      <c r="INT227" s="131"/>
      <c r="INU227" s="132"/>
      <c r="INW227" s="130"/>
      <c r="INX227" s="134"/>
      <c r="INY227" s="134"/>
      <c r="INZ227" s="131"/>
      <c r="IOA227" s="131"/>
      <c r="IOB227" s="131"/>
      <c r="IOC227" s="132"/>
      <c r="IOE227" s="130"/>
      <c r="IOF227" s="134"/>
      <c r="IOG227" s="134"/>
      <c r="IOH227" s="131"/>
      <c r="IOI227" s="131"/>
      <c r="IOJ227" s="131"/>
      <c r="IOK227" s="132"/>
      <c r="IOM227" s="130"/>
      <c r="ION227" s="134"/>
      <c r="IOO227" s="134"/>
      <c r="IOP227" s="131"/>
      <c r="IOQ227" s="131"/>
      <c r="IOR227" s="131"/>
      <c r="IOS227" s="132"/>
      <c r="IOU227" s="130"/>
      <c r="IOV227" s="134"/>
      <c r="IOW227" s="134"/>
      <c r="IOX227" s="131"/>
      <c r="IOY227" s="131"/>
      <c r="IOZ227" s="131"/>
      <c r="IPA227" s="132"/>
      <c r="IPC227" s="130"/>
      <c r="IPD227" s="134"/>
      <c r="IPE227" s="134"/>
      <c r="IPF227" s="131"/>
      <c r="IPG227" s="131"/>
      <c r="IPH227" s="131"/>
      <c r="IPI227" s="132"/>
      <c r="IPK227" s="130"/>
      <c r="IPL227" s="134"/>
      <c r="IPM227" s="134"/>
      <c r="IPN227" s="131"/>
      <c r="IPO227" s="131"/>
      <c r="IPP227" s="131"/>
      <c r="IPQ227" s="132"/>
      <c r="IPS227" s="130"/>
      <c r="IPT227" s="134"/>
      <c r="IPU227" s="134"/>
      <c r="IPV227" s="131"/>
      <c r="IPW227" s="131"/>
      <c r="IPX227" s="131"/>
      <c r="IPY227" s="132"/>
      <c r="IQA227" s="130"/>
      <c r="IQB227" s="134"/>
      <c r="IQC227" s="134"/>
      <c r="IQD227" s="131"/>
      <c r="IQE227" s="131"/>
      <c r="IQF227" s="131"/>
      <c r="IQG227" s="132"/>
      <c r="IQI227" s="130"/>
      <c r="IQJ227" s="134"/>
      <c r="IQK227" s="134"/>
      <c r="IQL227" s="131"/>
      <c r="IQM227" s="131"/>
      <c r="IQN227" s="131"/>
      <c r="IQO227" s="132"/>
      <c r="IQQ227" s="130"/>
      <c r="IQR227" s="134"/>
      <c r="IQS227" s="134"/>
      <c r="IQT227" s="131"/>
      <c r="IQU227" s="131"/>
      <c r="IQV227" s="131"/>
      <c r="IQW227" s="132"/>
      <c r="IQY227" s="130"/>
      <c r="IQZ227" s="134"/>
      <c r="IRA227" s="134"/>
      <c r="IRB227" s="131"/>
      <c r="IRC227" s="131"/>
      <c r="IRD227" s="131"/>
      <c r="IRE227" s="132"/>
      <c r="IRG227" s="130"/>
      <c r="IRH227" s="134"/>
      <c r="IRI227" s="134"/>
      <c r="IRJ227" s="131"/>
      <c r="IRK227" s="131"/>
      <c r="IRL227" s="131"/>
      <c r="IRM227" s="132"/>
      <c r="IRO227" s="130"/>
      <c r="IRP227" s="134"/>
      <c r="IRQ227" s="134"/>
      <c r="IRR227" s="131"/>
      <c r="IRS227" s="131"/>
      <c r="IRT227" s="131"/>
      <c r="IRU227" s="132"/>
      <c r="IRW227" s="130"/>
      <c r="IRX227" s="134"/>
      <c r="IRY227" s="134"/>
      <c r="IRZ227" s="131"/>
      <c r="ISA227" s="131"/>
      <c r="ISB227" s="131"/>
      <c r="ISC227" s="132"/>
      <c r="ISE227" s="130"/>
      <c r="ISF227" s="134"/>
      <c r="ISG227" s="134"/>
      <c r="ISH227" s="131"/>
      <c r="ISI227" s="131"/>
      <c r="ISJ227" s="131"/>
      <c r="ISK227" s="132"/>
      <c r="ISM227" s="130"/>
      <c r="ISN227" s="134"/>
      <c r="ISO227" s="134"/>
      <c r="ISP227" s="131"/>
      <c r="ISQ227" s="131"/>
      <c r="ISR227" s="131"/>
      <c r="ISS227" s="132"/>
      <c r="ISU227" s="130"/>
      <c r="ISV227" s="134"/>
      <c r="ISW227" s="134"/>
      <c r="ISX227" s="131"/>
      <c r="ISY227" s="131"/>
      <c r="ISZ227" s="131"/>
      <c r="ITA227" s="132"/>
      <c r="ITC227" s="130"/>
      <c r="ITD227" s="134"/>
      <c r="ITE227" s="134"/>
      <c r="ITF227" s="131"/>
      <c r="ITG227" s="131"/>
      <c r="ITH227" s="131"/>
      <c r="ITI227" s="132"/>
      <c r="ITK227" s="130"/>
      <c r="ITL227" s="134"/>
      <c r="ITM227" s="134"/>
      <c r="ITN227" s="131"/>
      <c r="ITO227" s="131"/>
      <c r="ITP227" s="131"/>
      <c r="ITQ227" s="132"/>
      <c r="ITS227" s="130"/>
      <c r="ITT227" s="134"/>
      <c r="ITU227" s="134"/>
      <c r="ITV227" s="131"/>
      <c r="ITW227" s="131"/>
      <c r="ITX227" s="131"/>
      <c r="ITY227" s="132"/>
      <c r="IUA227" s="130"/>
      <c r="IUB227" s="134"/>
      <c r="IUC227" s="134"/>
      <c r="IUD227" s="131"/>
      <c r="IUE227" s="131"/>
      <c r="IUF227" s="131"/>
      <c r="IUG227" s="132"/>
      <c r="IUI227" s="130"/>
      <c r="IUJ227" s="134"/>
      <c r="IUK227" s="134"/>
      <c r="IUL227" s="131"/>
      <c r="IUM227" s="131"/>
      <c r="IUN227" s="131"/>
      <c r="IUO227" s="132"/>
      <c r="IUQ227" s="130"/>
      <c r="IUR227" s="134"/>
      <c r="IUS227" s="134"/>
      <c r="IUT227" s="131"/>
      <c r="IUU227" s="131"/>
      <c r="IUV227" s="131"/>
      <c r="IUW227" s="132"/>
      <c r="IUY227" s="130"/>
      <c r="IUZ227" s="134"/>
      <c r="IVA227" s="134"/>
      <c r="IVB227" s="131"/>
      <c r="IVC227" s="131"/>
      <c r="IVD227" s="131"/>
      <c r="IVE227" s="132"/>
      <c r="IVG227" s="130"/>
      <c r="IVH227" s="134"/>
      <c r="IVI227" s="134"/>
      <c r="IVJ227" s="131"/>
      <c r="IVK227" s="131"/>
      <c r="IVL227" s="131"/>
      <c r="IVM227" s="132"/>
      <c r="IVO227" s="130"/>
      <c r="IVP227" s="134"/>
      <c r="IVQ227" s="134"/>
      <c r="IVR227" s="131"/>
      <c r="IVS227" s="131"/>
      <c r="IVT227" s="131"/>
      <c r="IVU227" s="132"/>
      <c r="IVW227" s="130"/>
      <c r="IVX227" s="134"/>
      <c r="IVY227" s="134"/>
      <c r="IVZ227" s="131"/>
      <c r="IWA227" s="131"/>
      <c r="IWB227" s="131"/>
      <c r="IWC227" s="132"/>
      <c r="IWE227" s="130"/>
      <c r="IWF227" s="134"/>
      <c r="IWG227" s="134"/>
      <c r="IWH227" s="131"/>
      <c r="IWI227" s="131"/>
      <c r="IWJ227" s="131"/>
      <c r="IWK227" s="132"/>
      <c r="IWM227" s="130"/>
      <c r="IWN227" s="134"/>
      <c r="IWO227" s="134"/>
      <c r="IWP227" s="131"/>
      <c r="IWQ227" s="131"/>
      <c r="IWR227" s="131"/>
      <c r="IWS227" s="132"/>
      <c r="IWU227" s="130"/>
      <c r="IWV227" s="134"/>
      <c r="IWW227" s="134"/>
      <c r="IWX227" s="131"/>
      <c r="IWY227" s="131"/>
      <c r="IWZ227" s="131"/>
      <c r="IXA227" s="132"/>
      <c r="IXC227" s="130"/>
      <c r="IXD227" s="134"/>
      <c r="IXE227" s="134"/>
      <c r="IXF227" s="131"/>
      <c r="IXG227" s="131"/>
      <c r="IXH227" s="131"/>
      <c r="IXI227" s="132"/>
      <c r="IXK227" s="130"/>
      <c r="IXL227" s="134"/>
      <c r="IXM227" s="134"/>
      <c r="IXN227" s="131"/>
      <c r="IXO227" s="131"/>
      <c r="IXP227" s="131"/>
      <c r="IXQ227" s="132"/>
      <c r="IXS227" s="130"/>
      <c r="IXT227" s="134"/>
      <c r="IXU227" s="134"/>
      <c r="IXV227" s="131"/>
      <c r="IXW227" s="131"/>
      <c r="IXX227" s="131"/>
      <c r="IXY227" s="132"/>
      <c r="IYA227" s="130"/>
      <c r="IYB227" s="134"/>
      <c r="IYC227" s="134"/>
      <c r="IYD227" s="131"/>
      <c r="IYE227" s="131"/>
      <c r="IYF227" s="131"/>
      <c r="IYG227" s="132"/>
      <c r="IYI227" s="130"/>
      <c r="IYJ227" s="134"/>
      <c r="IYK227" s="134"/>
      <c r="IYL227" s="131"/>
      <c r="IYM227" s="131"/>
      <c r="IYN227" s="131"/>
      <c r="IYO227" s="132"/>
      <c r="IYQ227" s="130"/>
      <c r="IYR227" s="134"/>
      <c r="IYS227" s="134"/>
      <c r="IYT227" s="131"/>
      <c r="IYU227" s="131"/>
      <c r="IYV227" s="131"/>
      <c r="IYW227" s="132"/>
      <c r="IYY227" s="130"/>
      <c r="IYZ227" s="134"/>
      <c r="IZA227" s="134"/>
      <c r="IZB227" s="131"/>
      <c r="IZC227" s="131"/>
      <c r="IZD227" s="131"/>
      <c r="IZE227" s="132"/>
      <c r="IZG227" s="130"/>
      <c r="IZH227" s="134"/>
      <c r="IZI227" s="134"/>
      <c r="IZJ227" s="131"/>
      <c r="IZK227" s="131"/>
      <c r="IZL227" s="131"/>
      <c r="IZM227" s="132"/>
      <c r="IZO227" s="130"/>
      <c r="IZP227" s="134"/>
      <c r="IZQ227" s="134"/>
      <c r="IZR227" s="131"/>
      <c r="IZS227" s="131"/>
      <c r="IZT227" s="131"/>
      <c r="IZU227" s="132"/>
      <c r="IZW227" s="130"/>
      <c r="IZX227" s="134"/>
      <c r="IZY227" s="134"/>
      <c r="IZZ227" s="131"/>
      <c r="JAA227" s="131"/>
      <c r="JAB227" s="131"/>
      <c r="JAC227" s="132"/>
      <c r="JAE227" s="130"/>
      <c r="JAF227" s="134"/>
      <c r="JAG227" s="134"/>
      <c r="JAH227" s="131"/>
      <c r="JAI227" s="131"/>
      <c r="JAJ227" s="131"/>
      <c r="JAK227" s="132"/>
      <c r="JAM227" s="130"/>
      <c r="JAN227" s="134"/>
      <c r="JAO227" s="134"/>
      <c r="JAP227" s="131"/>
      <c r="JAQ227" s="131"/>
      <c r="JAR227" s="131"/>
      <c r="JAS227" s="132"/>
      <c r="JAU227" s="130"/>
      <c r="JAV227" s="134"/>
      <c r="JAW227" s="134"/>
      <c r="JAX227" s="131"/>
      <c r="JAY227" s="131"/>
      <c r="JAZ227" s="131"/>
      <c r="JBA227" s="132"/>
      <c r="JBC227" s="130"/>
      <c r="JBD227" s="134"/>
      <c r="JBE227" s="134"/>
      <c r="JBF227" s="131"/>
      <c r="JBG227" s="131"/>
      <c r="JBH227" s="131"/>
      <c r="JBI227" s="132"/>
      <c r="JBK227" s="130"/>
      <c r="JBL227" s="134"/>
      <c r="JBM227" s="134"/>
      <c r="JBN227" s="131"/>
      <c r="JBO227" s="131"/>
      <c r="JBP227" s="131"/>
      <c r="JBQ227" s="132"/>
      <c r="JBS227" s="130"/>
      <c r="JBT227" s="134"/>
      <c r="JBU227" s="134"/>
      <c r="JBV227" s="131"/>
      <c r="JBW227" s="131"/>
      <c r="JBX227" s="131"/>
      <c r="JBY227" s="132"/>
      <c r="JCA227" s="130"/>
      <c r="JCB227" s="134"/>
      <c r="JCC227" s="134"/>
      <c r="JCD227" s="131"/>
      <c r="JCE227" s="131"/>
      <c r="JCF227" s="131"/>
      <c r="JCG227" s="132"/>
      <c r="JCI227" s="130"/>
      <c r="JCJ227" s="134"/>
      <c r="JCK227" s="134"/>
      <c r="JCL227" s="131"/>
      <c r="JCM227" s="131"/>
      <c r="JCN227" s="131"/>
      <c r="JCO227" s="132"/>
      <c r="JCQ227" s="130"/>
      <c r="JCR227" s="134"/>
      <c r="JCS227" s="134"/>
      <c r="JCT227" s="131"/>
      <c r="JCU227" s="131"/>
      <c r="JCV227" s="131"/>
      <c r="JCW227" s="132"/>
      <c r="JCY227" s="130"/>
      <c r="JCZ227" s="134"/>
      <c r="JDA227" s="134"/>
      <c r="JDB227" s="131"/>
      <c r="JDC227" s="131"/>
      <c r="JDD227" s="131"/>
      <c r="JDE227" s="132"/>
      <c r="JDG227" s="130"/>
      <c r="JDH227" s="134"/>
      <c r="JDI227" s="134"/>
      <c r="JDJ227" s="131"/>
      <c r="JDK227" s="131"/>
      <c r="JDL227" s="131"/>
      <c r="JDM227" s="132"/>
      <c r="JDO227" s="130"/>
      <c r="JDP227" s="134"/>
      <c r="JDQ227" s="134"/>
      <c r="JDR227" s="131"/>
      <c r="JDS227" s="131"/>
      <c r="JDT227" s="131"/>
      <c r="JDU227" s="132"/>
      <c r="JDW227" s="130"/>
      <c r="JDX227" s="134"/>
      <c r="JDY227" s="134"/>
      <c r="JDZ227" s="131"/>
      <c r="JEA227" s="131"/>
      <c r="JEB227" s="131"/>
      <c r="JEC227" s="132"/>
      <c r="JEE227" s="130"/>
      <c r="JEF227" s="134"/>
      <c r="JEG227" s="134"/>
      <c r="JEH227" s="131"/>
      <c r="JEI227" s="131"/>
      <c r="JEJ227" s="131"/>
      <c r="JEK227" s="132"/>
      <c r="JEM227" s="130"/>
      <c r="JEN227" s="134"/>
      <c r="JEO227" s="134"/>
      <c r="JEP227" s="131"/>
      <c r="JEQ227" s="131"/>
      <c r="JER227" s="131"/>
      <c r="JES227" s="132"/>
      <c r="JEU227" s="130"/>
      <c r="JEV227" s="134"/>
      <c r="JEW227" s="134"/>
      <c r="JEX227" s="131"/>
      <c r="JEY227" s="131"/>
      <c r="JEZ227" s="131"/>
      <c r="JFA227" s="132"/>
      <c r="JFC227" s="130"/>
      <c r="JFD227" s="134"/>
      <c r="JFE227" s="134"/>
      <c r="JFF227" s="131"/>
      <c r="JFG227" s="131"/>
      <c r="JFH227" s="131"/>
      <c r="JFI227" s="132"/>
      <c r="JFK227" s="130"/>
      <c r="JFL227" s="134"/>
      <c r="JFM227" s="134"/>
      <c r="JFN227" s="131"/>
      <c r="JFO227" s="131"/>
      <c r="JFP227" s="131"/>
      <c r="JFQ227" s="132"/>
      <c r="JFS227" s="130"/>
      <c r="JFT227" s="134"/>
      <c r="JFU227" s="134"/>
      <c r="JFV227" s="131"/>
      <c r="JFW227" s="131"/>
      <c r="JFX227" s="131"/>
      <c r="JFY227" s="132"/>
      <c r="JGA227" s="130"/>
      <c r="JGB227" s="134"/>
      <c r="JGC227" s="134"/>
      <c r="JGD227" s="131"/>
      <c r="JGE227" s="131"/>
      <c r="JGF227" s="131"/>
      <c r="JGG227" s="132"/>
      <c r="JGI227" s="130"/>
      <c r="JGJ227" s="134"/>
      <c r="JGK227" s="134"/>
      <c r="JGL227" s="131"/>
      <c r="JGM227" s="131"/>
      <c r="JGN227" s="131"/>
      <c r="JGO227" s="132"/>
      <c r="JGQ227" s="130"/>
      <c r="JGR227" s="134"/>
      <c r="JGS227" s="134"/>
      <c r="JGT227" s="131"/>
      <c r="JGU227" s="131"/>
      <c r="JGV227" s="131"/>
      <c r="JGW227" s="132"/>
      <c r="JGY227" s="130"/>
      <c r="JGZ227" s="134"/>
      <c r="JHA227" s="134"/>
      <c r="JHB227" s="131"/>
      <c r="JHC227" s="131"/>
      <c r="JHD227" s="131"/>
      <c r="JHE227" s="132"/>
      <c r="JHG227" s="130"/>
      <c r="JHH227" s="134"/>
      <c r="JHI227" s="134"/>
      <c r="JHJ227" s="131"/>
      <c r="JHK227" s="131"/>
      <c r="JHL227" s="131"/>
      <c r="JHM227" s="132"/>
      <c r="JHO227" s="130"/>
      <c r="JHP227" s="134"/>
      <c r="JHQ227" s="134"/>
      <c r="JHR227" s="131"/>
      <c r="JHS227" s="131"/>
      <c r="JHT227" s="131"/>
      <c r="JHU227" s="132"/>
      <c r="JHW227" s="130"/>
      <c r="JHX227" s="134"/>
      <c r="JHY227" s="134"/>
      <c r="JHZ227" s="131"/>
      <c r="JIA227" s="131"/>
      <c r="JIB227" s="131"/>
      <c r="JIC227" s="132"/>
      <c r="JIE227" s="130"/>
      <c r="JIF227" s="134"/>
      <c r="JIG227" s="134"/>
      <c r="JIH227" s="131"/>
      <c r="JII227" s="131"/>
      <c r="JIJ227" s="131"/>
      <c r="JIK227" s="132"/>
      <c r="JIM227" s="130"/>
      <c r="JIN227" s="134"/>
      <c r="JIO227" s="134"/>
      <c r="JIP227" s="131"/>
      <c r="JIQ227" s="131"/>
      <c r="JIR227" s="131"/>
      <c r="JIS227" s="132"/>
      <c r="JIU227" s="130"/>
      <c r="JIV227" s="134"/>
      <c r="JIW227" s="134"/>
      <c r="JIX227" s="131"/>
      <c r="JIY227" s="131"/>
      <c r="JIZ227" s="131"/>
      <c r="JJA227" s="132"/>
      <c r="JJC227" s="130"/>
      <c r="JJD227" s="134"/>
      <c r="JJE227" s="134"/>
      <c r="JJF227" s="131"/>
      <c r="JJG227" s="131"/>
      <c r="JJH227" s="131"/>
      <c r="JJI227" s="132"/>
      <c r="JJK227" s="130"/>
      <c r="JJL227" s="134"/>
      <c r="JJM227" s="134"/>
      <c r="JJN227" s="131"/>
      <c r="JJO227" s="131"/>
      <c r="JJP227" s="131"/>
      <c r="JJQ227" s="132"/>
      <c r="JJS227" s="130"/>
      <c r="JJT227" s="134"/>
      <c r="JJU227" s="134"/>
      <c r="JJV227" s="131"/>
      <c r="JJW227" s="131"/>
      <c r="JJX227" s="131"/>
      <c r="JJY227" s="132"/>
      <c r="JKA227" s="130"/>
      <c r="JKB227" s="134"/>
      <c r="JKC227" s="134"/>
      <c r="JKD227" s="131"/>
      <c r="JKE227" s="131"/>
      <c r="JKF227" s="131"/>
      <c r="JKG227" s="132"/>
      <c r="JKI227" s="130"/>
      <c r="JKJ227" s="134"/>
      <c r="JKK227" s="134"/>
      <c r="JKL227" s="131"/>
      <c r="JKM227" s="131"/>
      <c r="JKN227" s="131"/>
      <c r="JKO227" s="132"/>
      <c r="JKQ227" s="130"/>
      <c r="JKR227" s="134"/>
      <c r="JKS227" s="134"/>
      <c r="JKT227" s="131"/>
      <c r="JKU227" s="131"/>
      <c r="JKV227" s="131"/>
      <c r="JKW227" s="132"/>
      <c r="JKY227" s="130"/>
      <c r="JKZ227" s="134"/>
      <c r="JLA227" s="134"/>
      <c r="JLB227" s="131"/>
      <c r="JLC227" s="131"/>
      <c r="JLD227" s="131"/>
      <c r="JLE227" s="132"/>
      <c r="JLG227" s="130"/>
      <c r="JLH227" s="134"/>
      <c r="JLI227" s="134"/>
      <c r="JLJ227" s="131"/>
      <c r="JLK227" s="131"/>
      <c r="JLL227" s="131"/>
      <c r="JLM227" s="132"/>
      <c r="JLO227" s="130"/>
      <c r="JLP227" s="134"/>
      <c r="JLQ227" s="134"/>
      <c r="JLR227" s="131"/>
      <c r="JLS227" s="131"/>
      <c r="JLT227" s="131"/>
      <c r="JLU227" s="132"/>
      <c r="JLW227" s="130"/>
      <c r="JLX227" s="134"/>
      <c r="JLY227" s="134"/>
      <c r="JLZ227" s="131"/>
      <c r="JMA227" s="131"/>
      <c r="JMB227" s="131"/>
      <c r="JMC227" s="132"/>
      <c r="JME227" s="130"/>
      <c r="JMF227" s="134"/>
      <c r="JMG227" s="134"/>
      <c r="JMH227" s="131"/>
      <c r="JMI227" s="131"/>
      <c r="JMJ227" s="131"/>
      <c r="JMK227" s="132"/>
      <c r="JMM227" s="130"/>
      <c r="JMN227" s="134"/>
      <c r="JMO227" s="134"/>
      <c r="JMP227" s="131"/>
      <c r="JMQ227" s="131"/>
      <c r="JMR227" s="131"/>
      <c r="JMS227" s="132"/>
      <c r="JMU227" s="130"/>
      <c r="JMV227" s="134"/>
      <c r="JMW227" s="134"/>
      <c r="JMX227" s="131"/>
      <c r="JMY227" s="131"/>
      <c r="JMZ227" s="131"/>
      <c r="JNA227" s="132"/>
      <c r="JNC227" s="130"/>
      <c r="JND227" s="134"/>
      <c r="JNE227" s="134"/>
      <c r="JNF227" s="131"/>
      <c r="JNG227" s="131"/>
      <c r="JNH227" s="131"/>
      <c r="JNI227" s="132"/>
      <c r="JNK227" s="130"/>
      <c r="JNL227" s="134"/>
      <c r="JNM227" s="134"/>
      <c r="JNN227" s="131"/>
      <c r="JNO227" s="131"/>
      <c r="JNP227" s="131"/>
      <c r="JNQ227" s="132"/>
      <c r="JNS227" s="130"/>
      <c r="JNT227" s="134"/>
      <c r="JNU227" s="134"/>
      <c r="JNV227" s="131"/>
      <c r="JNW227" s="131"/>
      <c r="JNX227" s="131"/>
      <c r="JNY227" s="132"/>
      <c r="JOA227" s="130"/>
      <c r="JOB227" s="134"/>
      <c r="JOC227" s="134"/>
      <c r="JOD227" s="131"/>
      <c r="JOE227" s="131"/>
      <c r="JOF227" s="131"/>
      <c r="JOG227" s="132"/>
      <c r="JOI227" s="130"/>
      <c r="JOJ227" s="134"/>
      <c r="JOK227" s="134"/>
      <c r="JOL227" s="131"/>
      <c r="JOM227" s="131"/>
      <c r="JON227" s="131"/>
      <c r="JOO227" s="132"/>
      <c r="JOQ227" s="130"/>
      <c r="JOR227" s="134"/>
      <c r="JOS227" s="134"/>
      <c r="JOT227" s="131"/>
      <c r="JOU227" s="131"/>
      <c r="JOV227" s="131"/>
      <c r="JOW227" s="132"/>
      <c r="JOY227" s="130"/>
      <c r="JOZ227" s="134"/>
      <c r="JPA227" s="134"/>
      <c r="JPB227" s="131"/>
      <c r="JPC227" s="131"/>
      <c r="JPD227" s="131"/>
      <c r="JPE227" s="132"/>
      <c r="JPG227" s="130"/>
      <c r="JPH227" s="134"/>
      <c r="JPI227" s="134"/>
      <c r="JPJ227" s="131"/>
      <c r="JPK227" s="131"/>
      <c r="JPL227" s="131"/>
      <c r="JPM227" s="132"/>
      <c r="JPO227" s="130"/>
      <c r="JPP227" s="134"/>
      <c r="JPQ227" s="134"/>
      <c r="JPR227" s="131"/>
      <c r="JPS227" s="131"/>
      <c r="JPT227" s="131"/>
      <c r="JPU227" s="132"/>
      <c r="JPW227" s="130"/>
      <c r="JPX227" s="134"/>
      <c r="JPY227" s="134"/>
      <c r="JPZ227" s="131"/>
      <c r="JQA227" s="131"/>
      <c r="JQB227" s="131"/>
      <c r="JQC227" s="132"/>
      <c r="JQE227" s="130"/>
      <c r="JQF227" s="134"/>
      <c r="JQG227" s="134"/>
      <c r="JQH227" s="131"/>
      <c r="JQI227" s="131"/>
      <c r="JQJ227" s="131"/>
      <c r="JQK227" s="132"/>
      <c r="JQM227" s="130"/>
      <c r="JQN227" s="134"/>
      <c r="JQO227" s="134"/>
      <c r="JQP227" s="131"/>
      <c r="JQQ227" s="131"/>
      <c r="JQR227" s="131"/>
      <c r="JQS227" s="132"/>
      <c r="JQU227" s="130"/>
      <c r="JQV227" s="134"/>
      <c r="JQW227" s="134"/>
      <c r="JQX227" s="131"/>
      <c r="JQY227" s="131"/>
      <c r="JQZ227" s="131"/>
      <c r="JRA227" s="132"/>
      <c r="JRC227" s="130"/>
      <c r="JRD227" s="134"/>
      <c r="JRE227" s="134"/>
      <c r="JRF227" s="131"/>
      <c r="JRG227" s="131"/>
      <c r="JRH227" s="131"/>
      <c r="JRI227" s="132"/>
      <c r="JRK227" s="130"/>
      <c r="JRL227" s="134"/>
      <c r="JRM227" s="134"/>
      <c r="JRN227" s="131"/>
      <c r="JRO227" s="131"/>
      <c r="JRP227" s="131"/>
      <c r="JRQ227" s="132"/>
      <c r="JRS227" s="130"/>
      <c r="JRT227" s="134"/>
      <c r="JRU227" s="134"/>
      <c r="JRV227" s="131"/>
      <c r="JRW227" s="131"/>
      <c r="JRX227" s="131"/>
      <c r="JRY227" s="132"/>
      <c r="JSA227" s="130"/>
      <c r="JSB227" s="134"/>
      <c r="JSC227" s="134"/>
      <c r="JSD227" s="131"/>
      <c r="JSE227" s="131"/>
      <c r="JSF227" s="131"/>
      <c r="JSG227" s="132"/>
      <c r="JSI227" s="130"/>
      <c r="JSJ227" s="134"/>
      <c r="JSK227" s="134"/>
      <c r="JSL227" s="131"/>
      <c r="JSM227" s="131"/>
      <c r="JSN227" s="131"/>
      <c r="JSO227" s="132"/>
      <c r="JSQ227" s="130"/>
      <c r="JSR227" s="134"/>
      <c r="JSS227" s="134"/>
      <c r="JST227" s="131"/>
      <c r="JSU227" s="131"/>
      <c r="JSV227" s="131"/>
      <c r="JSW227" s="132"/>
      <c r="JSY227" s="130"/>
      <c r="JSZ227" s="134"/>
      <c r="JTA227" s="134"/>
      <c r="JTB227" s="131"/>
      <c r="JTC227" s="131"/>
      <c r="JTD227" s="131"/>
      <c r="JTE227" s="132"/>
      <c r="JTG227" s="130"/>
      <c r="JTH227" s="134"/>
      <c r="JTI227" s="134"/>
      <c r="JTJ227" s="131"/>
      <c r="JTK227" s="131"/>
      <c r="JTL227" s="131"/>
      <c r="JTM227" s="132"/>
      <c r="JTO227" s="130"/>
      <c r="JTP227" s="134"/>
      <c r="JTQ227" s="134"/>
      <c r="JTR227" s="131"/>
      <c r="JTS227" s="131"/>
      <c r="JTT227" s="131"/>
      <c r="JTU227" s="132"/>
      <c r="JTW227" s="130"/>
      <c r="JTX227" s="134"/>
      <c r="JTY227" s="134"/>
      <c r="JTZ227" s="131"/>
      <c r="JUA227" s="131"/>
      <c r="JUB227" s="131"/>
      <c r="JUC227" s="132"/>
      <c r="JUE227" s="130"/>
      <c r="JUF227" s="134"/>
      <c r="JUG227" s="134"/>
      <c r="JUH227" s="131"/>
      <c r="JUI227" s="131"/>
      <c r="JUJ227" s="131"/>
      <c r="JUK227" s="132"/>
      <c r="JUM227" s="130"/>
      <c r="JUN227" s="134"/>
      <c r="JUO227" s="134"/>
      <c r="JUP227" s="131"/>
      <c r="JUQ227" s="131"/>
      <c r="JUR227" s="131"/>
      <c r="JUS227" s="132"/>
      <c r="JUU227" s="130"/>
      <c r="JUV227" s="134"/>
      <c r="JUW227" s="134"/>
      <c r="JUX227" s="131"/>
      <c r="JUY227" s="131"/>
      <c r="JUZ227" s="131"/>
      <c r="JVA227" s="132"/>
      <c r="JVC227" s="130"/>
      <c r="JVD227" s="134"/>
      <c r="JVE227" s="134"/>
      <c r="JVF227" s="131"/>
      <c r="JVG227" s="131"/>
      <c r="JVH227" s="131"/>
      <c r="JVI227" s="132"/>
      <c r="JVK227" s="130"/>
      <c r="JVL227" s="134"/>
      <c r="JVM227" s="134"/>
      <c r="JVN227" s="131"/>
      <c r="JVO227" s="131"/>
      <c r="JVP227" s="131"/>
      <c r="JVQ227" s="132"/>
      <c r="JVS227" s="130"/>
      <c r="JVT227" s="134"/>
      <c r="JVU227" s="134"/>
      <c r="JVV227" s="131"/>
      <c r="JVW227" s="131"/>
      <c r="JVX227" s="131"/>
      <c r="JVY227" s="132"/>
      <c r="JWA227" s="130"/>
      <c r="JWB227" s="134"/>
      <c r="JWC227" s="134"/>
      <c r="JWD227" s="131"/>
      <c r="JWE227" s="131"/>
      <c r="JWF227" s="131"/>
      <c r="JWG227" s="132"/>
      <c r="JWI227" s="130"/>
      <c r="JWJ227" s="134"/>
      <c r="JWK227" s="134"/>
      <c r="JWL227" s="131"/>
      <c r="JWM227" s="131"/>
      <c r="JWN227" s="131"/>
      <c r="JWO227" s="132"/>
      <c r="JWQ227" s="130"/>
      <c r="JWR227" s="134"/>
      <c r="JWS227" s="134"/>
      <c r="JWT227" s="131"/>
      <c r="JWU227" s="131"/>
      <c r="JWV227" s="131"/>
      <c r="JWW227" s="132"/>
      <c r="JWY227" s="130"/>
      <c r="JWZ227" s="134"/>
      <c r="JXA227" s="134"/>
      <c r="JXB227" s="131"/>
      <c r="JXC227" s="131"/>
      <c r="JXD227" s="131"/>
      <c r="JXE227" s="132"/>
      <c r="JXG227" s="130"/>
      <c r="JXH227" s="134"/>
      <c r="JXI227" s="134"/>
      <c r="JXJ227" s="131"/>
      <c r="JXK227" s="131"/>
      <c r="JXL227" s="131"/>
      <c r="JXM227" s="132"/>
      <c r="JXO227" s="130"/>
      <c r="JXP227" s="134"/>
      <c r="JXQ227" s="134"/>
      <c r="JXR227" s="131"/>
      <c r="JXS227" s="131"/>
      <c r="JXT227" s="131"/>
      <c r="JXU227" s="132"/>
      <c r="JXW227" s="130"/>
      <c r="JXX227" s="134"/>
      <c r="JXY227" s="134"/>
      <c r="JXZ227" s="131"/>
      <c r="JYA227" s="131"/>
      <c r="JYB227" s="131"/>
      <c r="JYC227" s="132"/>
      <c r="JYE227" s="130"/>
      <c r="JYF227" s="134"/>
      <c r="JYG227" s="134"/>
      <c r="JYH227" s="131"/>
      <c r="JYI227" s="131"/>
      <c r="JYJ227" s="131"/>
      <c r="JYK227" s="132"/>
      <c r="JYM227" s="130"/>
      <c r="JYN227" s="134"/>
      <c r="JYO227" s="134"/>
      <c r="JYP227" s="131"/>
      <c r="JYQ227" s="131"/>
      <c r="JYR227" s="131"/>
      <c r="JYS227" s="132"/>
      <c r="JYU227" s="130"/>
      <c r="JYV227" s="134"/>
      <c r="JYW227" s="134"/>
      <c r="JYX227" s="131"/>
      <c r="JYY227" s="131"/>
      <c r="JYZ227" s="131"/>
      <c r="JZA227" s="132"/>
      <c r="JZC227" s="130"/>
      <c r="JZD227" s="134"/>
      <c r="JZE227" s="134"/>
      <c r="JZF227" s="131"/>
      <c r="JZG227" s="131"/>
      <c r="JZH227" s="131"/>
      <c r="JZI227" s="132"/>
      <c r="JZK227" s="130"/>
      <c r="JZL227" s="134"/>
      <c r="JZM227" s="134"/>
      <c r="JZN227" s="131"/>
      <c r="JZO227" s="131"/>
      <c r="JZP227" s="131"/>
      <c r="JZQ227" s="132"/>
      <c r="JZS227" s="130"/>
      <c r="JZT227" s="134"/>
      <c r="JZU227" s="134"/>
      <c r="JZV227" s="131"/>
      <c r="JZW227" s="131"/>
      <c r="JZX227" s="131"/>
      <c r="JZY227" s="132"/>
      <c r="KAA227" s="130"/>
      <c r="KAB227" s="134"/>
      <c r="KAC227" s="134"/>
      <c r="KAD227" s="131"/>
      <c r="KAE227" s="131"/>
      <c r="KAF227" s="131"/>
      <c r="KAG227" s="132"/>
      <c r="KAI227" s="130"/>
      <c r="KAJ227" s="134"/>
      <c r="KAK227" s="134"/>
      <c r="KAL227" s="131"/>
      <c r="KAM227" s="131"/>
      <c r="KAN227" s="131"/>
      <c r="KAO227" s="132"/>
      <c r="KAQ227" s="130"/>
      <c r="KAR227" s="134"/>
      <c r="KAS227" s="134"/>
      <c r="KAT227" s="131"/>
      <c r="KAU227" s="131"/>
      <c r="KAV227" s="131"/>
      <c r="KAW227" s="132"/>
      <c r="KAY227" s="130"/>
      <c r="KAZ227" s="134"/>
      <c r="KBA227" s="134"/>
      <c r="KBB227" s="131"/>
      <c r="KBC227" s="131"/>
      <c r="KBD227" s="131"/>
      <c r="KBE227" s="132"/>
      <c r="KBG227" s="130"/>
      <c r="KBH227" s="134"/>
      <c r="KBI227" s="134"/>
      <c r="KBJ227" s="131"/>
      <c r="KBK227" s="131"/>
      <c r="KBL227" s="131"/>
      <c r="KBM227" s="132"/>
      <c r="KBO227" s="130"/>
      <c r="KBP227" s="134"/>
      <c r="KBQ227" s="134"/>
      <c r="KBR227" s="131"/>
      <c r="KBS227" s="131"/>
      <c r="KBT227" s="131"/>
      <c r="KBU227" s="132"/>
      <c r="KBW227" s="130"/>
      <c r="KBX227" s="134"/>
      <c r="KBY227" s="134"/>
      <c r="KBZ227" s="131"/>
      <c r="KCA227" s="131"/>
      <c r="KCB227" s="131"/>
      <c r="KCC227" s="132"/>
      <c r="KCE227" s="130"/>
      <c r="KCF227" s="134"/>
      <c r="KCG227" s="134"/>
      <c r="KCH227" s="131"/>
      <c r="KCI227" s="131"/>
      <c r="KCJ227" s="131"/>
      <c r="KCK227" s="132"/>
      <c r="KCM227" s="130"/>
      <c r="KCN227" s="134"/>
      <c r="KCO227" s="134"/>
      <c r="KCP227" s="131"/>
      <c r="KCQ227" s="131"/>
      <c r="KCR227" s="131"/>
      <c r="KCS227" s="132"/>
      <c r="KCU227" s="130"/>
      <c r="KCV227" s="134"/>
      <c r="KCW227" s="134"/>
      <c r="KCX227" s="131"/>
      <c r="KCY227" s="131"/>
      <c r="KCZ227" s="131"/>
      <c r="KDA227" s="132"/>
      <c r="KDC227" s="130"/>
      <c r="KDD227" s="134"/>
      <c r="KDE227" s="134"/>
      <c r="KDF227" s="131"/>
      <c r="KDG227" s="131"/>
      <c r="KDH227" s="131"/>
      <c r="KDI227" s="132"/>
      <c r="KDK227" s="130"/>
      <c r="KDL227" s="134"/>
      <c r="KDM227" s="134"/>
      <c r="KDN227" s="131"/>
      <c r="KDO227" s="131"/>
      <c r="KDP227" s="131"/>
      <c r="KDQ227" s="132"/>
      <c r="KDS227" s="130"/>
      <c r="KDT227" s="134"/>
      <c r="KDU227" s="134"/>
      <c r="KDV227" s="131"/>
      <c r="KDW227" s="131"/>
      <c r="KDX227" s="131"/>
      <c r="KDY227" s="132"/>
      <c r="KEA227" s="130"/>
      <c r="KEB227" s="134"/>
      <c r="KEC227" s="134"/>
      <c r="KED227" s="131"/>
      <c r="KEE227" s="131"/>
      <c r="KEF227" s="131"/>
      <c r="KEG227" s="132"/>
      <c r="KEI227" s="130"/>
      <c r="KEJ227" s="134"/>
      <c r="KEK227" s="134"/>
      <c r="KEL227" s="131"/>
      <c r="KEM227" s="131"/>
      <c r="KEN227" s="131"/>
      <c r="KEO227" s="132"/>
      <c r="KEQ227" s="130"/>
      <c r="KER227" s="134"/>
      <c r="KES227" s="134"/>
      <c r="KET227" s="131"/>
      <c r="KEU227" s="131"/>
      <c r="KEV227" s="131"/>
      <c r="KEW227" s="132"/>
      <c r="KEY227" s="130"/>
      <c r="KEZ227" s="134"/>
      <c r="KFA227" s="134"/>
      <c r="KFB227" s="131"/>
      <c r="KFC227" s="131"/>
      <c r="KFD227" s="131"/>
      <c r="KFE227" s="132"/>
      <c r="KFG227" s="130"/>
      <c r="KFH227" s="134"/>
      <c r="KFI227" s="134"/>
      <c r="KFJ227" s="131"/>
      <c r="KFK227" s="131"/>
      <c r="KFL227" s="131"/>
      <c r="KFM227" s="132"/>
      <c r="KFO227" s="130"/>
      <c r="KFP227" s="134"/>
      <c r="KFQ227" s="134"/>
      <c r="KFR227" s="131"/>
      <c r="KFS227" s="131"/>
      <c r="KFT227" s="131"/>
      <c r="KFU227" s="132"/>
      <c r="KFW227" s="130"/>
      <c r="KFX227" s="134"/>
      <c r="KFY227" s="134"/>
      <c r="KFZ227" s="131"/>
      <c r="KGA227" s="131"/>
      <c r="KGB227" s="131"/>
      <c r="KGC227" s="132"/>
      <c r="KGE227" s="130"/>
      <c r="KGF227" s="134"/>
      <c r="KGG227" s="134"/>
      <c r="KGH227" s="131"/>
      <c r="KGI227" s="131"/>
      <c r="KGJ227" s="131"/>
      <c r="KGK227" s="132"/>
      <c r="KGM227" s="130"/>
      <c r="KGN227" s="134"/>
      <c r="KGO227" s="134"/>
      <c r="KGP227" s="131"/>
      <c r="KGQ227" s="131"/>
      <c r="KGR227" s="131"/>
      <c r="KGS227" s="132"/>
      <c r="KGU227" s="130"/>
      <c r="KGV227" s="134"/>
      <c r="KGW227" s="134"/>
      <c r="KGX227" s="131"/>
      <c r="KGY227" s="131"/>
      <c r="KGZ227" s="131"/>
      <c r="KHA227" s="132"/>
      <c r="KHC227" s="130"/>
      <c r="KHD227" s="134"/>
      <c r="KHE227" s="134"/>
      <c r="KHF227" s="131"/>
      <c r="KHG227" s="131"/>
      <c r="KHH227" s="131"/>
      <c r="KHI227" s="132"/>
      <c r="KHK227" s="130"/>
      <c r="KHL227" s="134"/>
      <c r="KHM227" s="134"/>
      <c r="KHN227" s="131"/>
      <c r="KHO227" s="131"/>
      <c r="KHP227" s="131"/>
      <c r="KHQ227" s="132"/>
      <c r="KHS227" s="130"/>
      <c r="KHT227" s="134"/>
      <c r="KHU227" s="134"/>
      <c r="KHV227" s="131"/>
      <c r="KHW227" s="131"/>
      <c r="KHX227" s="131"/>
      <c r="KHY227" s="132"/>
      <c r="KIA227" s="130"/>
      <c r="KIB227" s="134"/>
      <c r="KIC227" s="134"/>
      <c r="KID227" s="131"/>
      <c r="KIE227" s="131"/>
      <c r="KIF227" s="131"/>
      <c r="KIG227" s="132"/>
      <c r="KII227" s="130"/>
      <c r="KIJ227" s="134"/>
      <c r="KIK227" s="134"/>
      <c r="KIL227" s="131"/>
      <c r="KIM227" s="131"/>
      <c r="KIN227" s="131"/>
      <c r="KIO227" s="132"/>
      <c r="KIQ227" s="130"/>
      <c r="KIR227" s="134"/>
      <c r="KIS227" s="134"/>
      <c r="KIT227" s="131"/>
      <c r="KIU227" s="131"/>
      <c r="KIV227" s="131"/>
      <c r="KIW227" s="132"/>
      <c r="KIY227" s="130"/>
      <c r="KIZ227" s="134"/>
      <c r="KJA227" s="134"/>
      <c r="KJB227" s="131"/>
      <c r="KJC227" s="131"/>
      <c r="KJD227" s="131"/>
      <c r="KJE227" s="132"/>
      <c r="KJG227" s="130"/>
      <c r="KJH227" s="134"/>
      <c r="KJI227" s="134"/>
      <c r="KJJ227" s="131"/>
      <c r="KJK227" s="131"/>
      <c r="KJL227" s="131"/>
      <c r="KJM227" s="132"/>
      <c r="KJO227" s="130"/>
      <c r="KJP227" s="134"/>
      <c r="KJQ227" s="134"/>
      <c r="KJR227" s="131"/>
      <c r="KJS227" s="131"/>
      <c r="KJT227" s="131"/>
      <c r="KJU227" s="132"/>
      <c r="KJW227" s="130"/>
      <c r="KJX227" s="134"/>
      <c r="KJY227" s="134"/>
      <c r="KJZ227" s="131"/>
      <c r="KKA227" s="131"/>
      <c r="KKB227" s="131"/>
      <c r="KKC227" s="132"/>
      <c r="KKE227" s="130"/>
      <c r="KKF227" s="134"/>
      <c r="KKG227" s="134"/>
      <c r="KKH227" s="131"/>
      <c r="KKI227" s="131"/>
      <c r="KKJ227" s="131"/>
      <c r="KKK227" s="132"/>
      <c r="KKM227" s="130"/>
      <c r="KKN227" s="134"/>
      <c r="KKO227" s="134"/>
      <c r="KKP227" s="131"/>
      <c r="KKQ227" s="131"/>
      <c r="KKR227" s="131"/>
      <c r="KKS227" s="132"/>
      <c r="KKU227" s="130"/>
      <c r="KKV227" s="134"/>
      <c r="KKW227" s="134"/>
      <c r="KKX227" s="131"/>
      <c r="KKY227" s="131"/>
      <c r="KKZ227" s="131"/>
      <c r="KLA227" s="132"/>
      <c r="KLC227" s="130"/>
      <c r="KLD227" s="134"/>
      <c r="KLE227" s="134"/>
      <c r="KLF227" s="131"/>
      <c r="KLG227" s="131"/>
      <c r="KLH227" s="131"/>
      <c r="KLI227" s="132"/>
      <c r="KLK227" s="130"/>
      <c r="KLL227" s="134"/>
      <c r="KLM227" s="134"/>
      <c r="KLN227" s="131"/>
      <c r="KLO227" s="131"/>
      <c r="KLP227" s="131"/>
      <c r="KLQ227" s="132"/>
      <c r="KLS227" s="130"/>
      <c r="KLT227" s="134"/>
      <c r="KLU227" s="134"/>
      <c r="KLV227" s="131"/>
      <c r="KLW227" s="131"/>
      <c r="KLX227" s="131"/>
      <c r="KLY227" s="132"/>
      <c r="KMA227" s="130"/>
      <c r="KMB227" s="134"/>
      <c r="KMC227" s="134"/>
      <c r="KMD227" s="131"/>
      <c r="KME227" s="131"/>
      <c r="KMF227" s="131"/>
      <c r="KMG227" s="132"/>
      <c r="KMI227" s="130"/>
      <c r="KMJ227" s="134"/>
      <c r="KMK227" s="134"/>
      <c r="KML227" s="131"/>
      <c r="KMM227" s="131"/>
      <c r="KMN227" s="131"/>
      <c r="KMO227" s="132"/>
      <c r="KMQ227" s="130"/>
      <c r="KMR227" s="134"/>
      <c r="KMS227" s="134"/>
      <c r="KMT227" s="131"/>
      <c r="KMU227" s="131"/>
      <c r="KMV227" s="131"/>
      <c r="KMW227" s="132"/>
      <c r="KMY227" s="130"/>
      <c r="KMZ227" s="134"/>
      <c r="KNA227" s="134"/>
      <c r="KNB227" s="131"/>
      <c r="KNC227" s="131"/>
      <c r="KND227" s="131"/>
      <c r="KNE227" s="132"/>
      <c r="KNG227" s="130"/>
      <c r="KNH227" s="134"/>
      <c r="KNI227" s="134"/>
      <c r="KNJ227" s="131"/>
      <c r="KNK227" s="131"/>
      <c r="KNL227" s="131"/>
      <c r="KNM227" s="132"/>
      <c r="KNO227" s="130"/>
      <c r="KNP227" s="134"/>
      <c r="KNQ227" s="134"/>
      <c r="KNR227" s="131"/>
      <c r="KNS227" s="131"/>
      <c r="KNT227" s="131"/>
      <c r="KNU227" s="132"/>
      <c r="KNW227" s="130"/>
      <c r="KNX227" s="134"/>
      <c r="KNY227" s="134"/>
      <c r="KNZ227" s="131"/>
      <c r="KOA227" s="131"/>
      <c r="KOB227" s="131"/>
      <c r="KOC227" s="132"/>
      <c r="KOE227" s="130"/>
      <c r="KOF227" s="134"/>
      <c r="KOG227" s="134"/>
      <c r="KOH227" s="131"/>
      <c r="KOI227" s="131"/>
      <c r="KOJ227" s="131"/>
      <c r="KOK227" s="132"/>
      <c r="KOM227" s="130"/>
      <c r="KON227" s="134"/>
      <c r="KOO227" s="134"/>
      <c r="KOP227" s="131"/>
      <c r="KOQ227" s="131"/>
      <c r="KOR227" s="131"/>
      <c r="KOS227" s="132"/>
      <c r="KOU227" s="130"/>
      <c r="KOV227" s="134"/>
      <c r="KOW227" s="134"/>
      <c r="KOX227" s="131"/>
      <c r="KOY227" s="131"/>
      <c r="KOZ227" s="131"/>
      <c r="KPA227" s="132"/>
      <c r="KPC227" s="130"/>
      <c r="KPD227" s="134"/>
      <c r="KPE227" s="134"/>
      <c r="KPF227" s="131"/>
      <c r="KPG227" s="131"/>
      <c r="KPH227" s="131"/>
      <c r="KPI227" s="132"/>
      <c r="KPK227" s="130"/>
      <c r="KPL227" s="134"/>
      <c r="KPM227" s="134"/>
      <c r="KPN227" s="131"/>
      <c r="KPO227" s="131"/>
      <c r="KPP227" s="131"/>
      <c r="KPQ227" s="132"/>
      <c r="KPS227" s="130"/>
      <c r="KPT227" s="134"/>
      <c r="KPU227" s="134"/>
      <c r="KPV227" s="131"/>
      <c r="KPW227" s="131"/>
      <c r="KPX227" s="131"/>
      <c r="KPY227" s="132"/>
      <c r="KQA227" s="130"/>
      <c r="KQB227" s="134"/>
      <c r="KQC227" s="134"/>
      <c r="KQD227" s="131"/>
      <c r="KQE227" s="131"/>
      <c r="KQF227" s="131"/>
      <c r="KQG227" s="132"/>
      <c r="KQI227" s="130"/>
      <c r="KQJ227" s="134"/>
      <c r="KQK227" s="134"/>
      <c r="KQL227" s="131"/>
      <c r="KQM227" s="131"/>
      <c r="KQN227" s="131"/>
      <c r="KQO227" s="132"/>
      <c r="KQQ227" s="130"/>
      <c r="KQR227" s="134"/>
      <c r="KQS227" s="134"/>
      <c r="KQT227" s="131"/>
      <c r="KQU227" s="131"/>
      <c r="KQV227" s="131"/>
      <c r="KQW227" s="132"/>
      <c r="KQY227" s="130"/>
      <c r="KQZ227" s="134"/>
      <c r="KRA227" s="134"/>
      <c r="KRB227" s="131"/>
      <c r="KRC227" s="131"/>
      <c r="KRD227" s="131"/>
      <c r="KRE227" s="132"/>
      <c r="KRG227" s="130"/>
      <c r="KRH227" s="134"/>
      <c r="KRI227" s="134"/>
      <c r="KRJ227" s="131"/>
      <c r="KRK227" s="131"/>
      <c r="KRL227" s="131"/>
      <c r="KRM227" s="132"/>
      <c r="KRO227" s="130"/>
      <c r="KRP227" s="134"/>
      <c r="KRQ227" s="134"/>
      <c r="KRR227" s="131"/>
      <c r="KRS227" s="131"/>
      <c r="KRT227" s="131"/>
      <c r="KRU227" s="132"/>
      <c r="KRW227" s="130"/>
      <c r="KRX227" s="134"/>
      <c r="KRY227" s="134"/>
      <c r="KRZ227" s="131"/>
      <c r="KSA227" s="131"/>
      <c r="KSB227" s="131"/>
      <c r="KSC227" s="132"/>
      <c r="KSE227" s="130"/>
      <c r="KSF227" s="134"/>
      <c r="KSG227" s="134"/>
      <c r="KSH227" s="131"/>
      <c r="KSI227" s="131"/>
      <c r="KSJ227" s="131"/>
      <c r="KSK227" s="132"/>
      <c r="KSM227" s="130"/>
      <c r="KSN227" s="134"/>
      <c r="KSO227" s="134"/>
      <c r="KSP227" s="131"/>
      <c r="KSQ227" s="131"/>
      <c r="KSR227" s="131"/>
      <c r="KSS227" s="132"/>
      <c r="KSU227" s="130"/>
      <c r="KSV227" s="134"/>
      <c r="KSW227" s="134"/>
      <c r="KSX227" s="131"/>
      <c r="KSY227" s="131"/>
      <c r="KSZ227" s="131"/>
      <c r="KTA227" s="132"/>
      <c r="KTC227" s="130"/>
      <c r="KTD227" s="134"/>
      <c r="KTE227" s="134"/>
      <c r="KTF227" s="131"/>
      <c r="KTG227" s="131"/>
      <c r="KTH227" s="131"/>
      <c r="KTI227" s="132"/>
      <c r="KTK227" s="130"/>
      <c r="KTL227" s="134"/>
      <c r="KTM227" s="134"/>
      <c r="KTN227" s="131"/>
      <c r="KTO227" s="131"/>
      <c r="KTP227" s="131"/>
      <c r="KTQ227" s="132"/>
      <c r="KTS227" s="130"/>
      <c r="KTT227" s="134"/>
      <c r="KTU227" s="134"/>
      <c r="KTV227" s="131"/>
      <c r="KTW227" s="131"/>
      <c r="KTX227" s="131"/>
      <c r="KTY227" s="132"/>
      <c r="KUA227" s="130"/>
      <c r="KUB227" s="134"/>
      <c r="KUC227" s="134"/>
      <c r="KUD227" s="131"/>
      <c r="KUE227" s="131"/>
      <c r="KUF227" s="131"/>
      <c r="KUG227" s="132"/>
      <c r="KUI227" s="130"/>
      <c r="KUJ227" s="134"/>
      <c r="KUK227" s="134"/>
      <c r="KUL227" s="131"/>
      <c r="KUM227" s="131"/>
      <c r="KUN227" s="131"/>
      <c r="KUO227" s="132"/>
      <c r="KUQ227" s="130"/>
      <c r="KUR227" s="134"/>
      <c r="KUS227" s="134"/>
      <c r="KUT227" s="131"/>
      <c r="KUU227" s="131"/>
      <c r="KUV227" s="131"/>
      <c r="KUW227" s="132"/>
      <c r="KUY227" s="130"/>
      <c r="KUZ227" s="134"/>
      <c r="KVA227" s="134"/>
      <c r="KVB227" s="131"/>
      <c r="KVC227" s="131"/>
      <c r="KVD227" s="131"/>
      <c r="KVE227" s="132"/>
      <c r="KVG227" s="130"/>
      <c r="KVH227" s="134"/>
      <c r="KVI227" s="134"/>
      <c r="KVJ227" s="131"/>
      <c r="KVK227" s="131"/>
      <c r="KVL227" s="131"/>
      <c r="KVM227" s="132"/>
      <c r="KVO227" s="130"/>
      <c r="KVP227" s="134"/>
      <c r="KVQ227" s="134"/>
      <c r="KVR227" s="131"/>
      <c r="KVS227" s="131"/>
      <c r="KVT227" s="131"/>
      <c r="KVU227" s="132"/>
      <c r="KVW227" s="130"/>
      <c r="KVX227" s="134"/>
      <c r="KVY227" s="134"/>
      <c r="KVZ227" s="131"/>
      <c r="KWA227" s="131"/>
      <c r="KWB227" s="131"/>
      <c r="KWC227" s="132"/>
      <c r="KWE227" s="130"/>
      <c r="KWF227" s="134"/>
      <c r="KWG227" s="134"/>
      <c r="KWH227" s="131"/>
      <c r="KWI227" s="131"/>
      <c r="KWJ227" s="131"/>
      <c r="KWK227" s="132"/>
      <c r="KWM227" s="130"/>
      <c r="KWN227" s="134"/>
      <c r="KWO227" s="134"/>
      <c r="KWP227" s="131"/>
      <c r="KWQ227" s="131"/>
      <c r="KWR227" s="131"/>
      <c r="KWS227" s="132"/>
      <c r="KWU227" s="130"/>
      <c r="KWV227" s="134"/>
      <c r="KWW227" s="134"/>
      <c r="KWX227" s="131"/>
      <c r="KWY227" s="131"/>
      <c r="KWZ227" s="131"/>
      <c r="KXA227" s="132"/>
      <c r="KXC227" s="130"/>
      <c r="KXD227" s="134"/>
      <c r="KXE227" s="134"/>
      <c r="KXF227" s="131"/>
      <c r="KXG227" s="131"/>
      <c r="KXH227" s="131"/>
      <c r="KXI227" s="132"/>
      <c r="KXK227" s="130"/>
      <c r="KXL227" s="134"/>
      <c r="KXM227" s="134"/>
      <c r="KXN227" s="131"/>
      <c r="KXO227" s="131"/>
      <c r="KXP227" s="131"/>
      <c r="KXQ227" s="132"/>
      <c r="KXS227" s="130"/>
      <c r="KXT227" s="134"/>
      <c r="KXU227" s="134"/>
      <c r="KXV227" s="131"/>
      <c r="KXW227" s="131"/>
      <c r="KXX227" s="131"/>
      <c r="KXY227" s="132"/>
      <c r="KYA227" s="130"/>
      <c r="KYB227" s="134"/>
      <c r="KYC227" s="134"/>
      <c r="KYD227" s="131"/>
      <c r="KYE227" s="131"/>
      <c r="KYF227" s="131"/>
      <c r="KYG227" s="132"/>
      <c r="KYI227" s="130"/>
      <c r="KYJ227" s="134"/>
      <c r="KYK227" s="134"/>
      <c r="KYL227" s="131"/>
      <c r="KYM227" s="131"/>
      <c r="KYN227" s="131"/>
      <c r="KYO227" s="132"/>
      <c r="KYQ227" s="130"/>
      <c r="KYR227" s="134"/>
      <c r="KYS227" s="134"/>
      <c r="KYT227" s="131"/>
      <c r="KYU227" s="131"/>
      <c r="KYV227" s="131"/>
      <c r="KYW227" s="132"/>
      <c r="KYY227" s="130"/>
      <c r="KYZ227" s="134"/>
      <c r="KZA227" s="134"/>
      <c r="KZB227" s="131"/>
      <c r="KZC227" s="131"/>
      <c r="KZD227" s="131"/>
      <c r="KZE227" s="132"/>
      <c r="KZG227" s="130"/>
      <c r="KZH227" s="134"/>
      <c r="KZI227" s="134"/>
      <c r="KZJ227" s="131"/>
      <c r="KZK227" s="131"/>
      <c r="KZL227" s="131"/>
      <c r="KZM227" s="132"/>
      <c r="KZO227" s="130"/>
      <c r="KZP227" s="134"/>
      <c r="KZQ227" s="134"/>
      <c r="KZR227" s="131"/>
      <c r="KZS227" s="131"/>
      <c r="KZT227" s="131"/>
      <c r="KZU227" s="132"/>
      <c r="KZW227" s="130"/>
      <c r="KZX227" s="134"/>
      <c r="KZY227" s="134"/>
      <c r="KZZ227" s="131"/>
      <c r="LAA227" s="131"/>
      <c r="LAB227" s="131"/>
      <c r="LAC227" s="132"/>
      <c r="LAE227" s="130"/>
      <c r="LAF227" s="134"/>
      <c r="LAG227" s="134"/>
      <c r="LAH227" s="131"/>
      <c r="LAI227" s="131"/>
      <c r="LAJ227" s="131"/>
      <c r="LAK227" s="132"/>
      <c r="LAM227" s="130"/>
      <c r="LAN227" s="134"/>
      <c r="LAO227" s="134"/>
      <c r="LAP227" s="131"/>
      <c r="LAQ227" s="131"/>
      <c r="LAR227" s="131"/>
      <c r="LAS227" s="132"/>
      <c r="LAU227" s="130"/>
      <c r="LAV227" s="134"/>
      <c r="LAW227" s="134"/>
      <c r="LAX227" s="131"/>
      <c r="LAY227" s="131"/>
      <c r="LAZ227" s="131"/>
      <c r="LBA227" s="132"/>
      <c r="LBC227" s="130"/>
      <c r="LBD227" s="134"/>
      <c r="LBE227" s="134"/>
      <c r="LBF227" s="131"/>
      <c r="LBG227" s="131"/>
      <c r="LBH227" s="131"/>
      <c r="LBI227" s="132"/>
      <c r="LBK227" s="130"/>
      <c r="LBL227" s="134"/>
      <c r="LBM227" s="134"/>
      <c r="LBN227" s="131"/>
      <c r="LBO227" s="131"/>
      <c r="LBP227" s="131"/>
      <c r="LBQ227" s="132"/>
      <c r="LBS227" s="130"/>
      <c r="LBT227" s="134"/>
      <c r="LBU227" s="134"/>
      <c r="LBV227" s="131"/>
      <c r="LBW227" s="131"/>
      <c r="LBX227" s="131"/>
      <c r="LBY227" s="132"/>
      <c r="LCA227" s="130"/>
      <c r="LCB227" s="134"/>
      <c r="LCC227" s="134"/>
      <c r="LCD227" s="131"/>
      <c r="LCE227" s="131"/>
      <c r="LCF227" s="131"/>
      <c r="LCG227" s="132"/>
      <c r="LCI227" s="130"/>
      <c r="LCJ227" s="134"/>
      <c r="LCK227" s="134"/>
      <c r="LCL227" s="131"/>
      <c r="LCM227" s="131"/>
      <c r="LCN227" s="131"/>
      <c r="LCO227" s="132"/>
      <c r="LCQ227" s="130"/>
      <c r="LCR227" s="134"/>
      <c r="LCS227" s="134"/>
      <c r="LCT227" s="131"/>
      <c r="LCU227" s="131"/>
      <c r="LCV227" s="131"/>
      <c r="LCW227" s="132"/>
      <c r="LCY227" s="130"/>
      <c r="LCZ227" s="134"/>
      <c r="LDA227" s="134"/>
      <c r="LDB227" s="131"/>
      <c r="LDC227" s="131"/>
      <c r="LDD227" s="131"/>
      <c r="LDE227" s="132"/>
      <c r="LDG227" s="130"/>
      <c r="LDH227" s="134"/>
      <c r="LDI227" s="134"/>
      <c r="LDJ227" s="131"/>
      <c r="LDK227" s="131"/>
      <c r="LDL227" s="131"/>
      <c r="LDM227" s="132"/>
      <c r="LDO227" s="130"/>
      <c r="LDP227" s="134"/>
      <c r="LDQ227" s="134"/>
      <c r="LDR227" s="131"/>
      <c r="LDS227" s="131"/>
      <c r="LDT227" s="131"/>
      <c r="LDU227" s="132"/>
      <c r="LDW227" s="130"/>
      <c r="LDX227" s="134"/>
      <c r="LDY227" s="134"/>
      <c r="LDZ227" s="131"/>
      <c r="LEA227" s="131"/>
      <c r="LEB227" s="131"/>
      <c r="LEC227" s="132"/>
      <c r="LEE227" s="130"/>
      <c r="LEF227" s="134"/>
      <c r="LEG227" s="134"/>
      <c r="LEH227" s="131"/>
      <c r="LEI227" s="131"/>
      <c r="LEJ227" s="131"/>
      <c r="LEK227" s="132"/>
      <c r="LEM227" s="130"/>
      <c r="LEN227" s="134"/>
      <c r="LEO227" s="134"/>
      <c r="LEP227" s="131"/>
      <c r="LEQ227" s="131"/>
      <c r="LER227" s="131"/>
      <c r="LES227" s="132"/>
      <c r="LEU227" s="130"/>
      <c r="LEV227" s="134"/>
      <c r="LEW227" s="134"/>
      <c r="LEX227" s="131"/>
      <c r="LEY227" s="131"/>
      <c r="LEZ227" s="131"/>
      <c r="LFA227" s="132"/>
      <c r="LFC227" s="130"/>
      <c r="LFD227" s="134"/>
      <c r="LFE227" s="134"/>
      <c r="LFF227" s="131"/>
      <c r="LFG227" s="131"/>
      <c r="LFH227" s="131"/>
      <c r="LFI227" s="132"/>
      <c r="LFK227" s="130"/>
      <c r="LFL227" s="134"/>
      <c r="LFM227" s="134"/>
      <c r="LFN227" s="131"/>
      <c r="LFO227" s="131"/>
      <c r="LFP227" s="131"/>
      <c r="LFQ227" s="132"/>
      <c r="LFS227" s="130"/>
      <c r="LFT227" s="134"/>
      <c r="LFU227" s="134"/>
      <c r="LFV227" s="131"/>
      <c r="LFW227" s="131"/>
      <c r="LFX227" s="131"/>
      <c r="LFY227" s="132"/>
      <c r="LGA227" s="130"/>
      <c r="LGB227" s="134"/>
      <c r="LGC227" s="134"/>
      <c r="LGD227" s="131"/>
      <c r="LGE227" s="131"/>
      <c r="LGF227" s="131"/>
      <c r="LGG227" s="132"/>
      <c r="LGI227" s="130"/>
      <c r="LGJ227" s="134"/>
      <c r="LGK227" s="134"/>
      <c r="LGL227" s="131"/>
      <c r="LGM227" s="131"/>
      <c r="LGN227" s="131"/>
      <c r="LGO227" s="132"/>
      <c r="LGQ227" s="130"/>
      <c r="LGR227" s="134"/>
      <c r="LGS227" s="134"/>
      <c r="LGT227" s="131"/>
      <c r="LGU227" s="131"/>
      <c r="LGV227" s="131"/>
      <c r="LGW227" s="132"/>
      <c r="LGY227" s="130"/>
      <c r="LGZ227" s="134"/>
      <c r="LHA227" s="134"/>
      <c r="LHB227" s="131"/>
      <c r="LHC227" s="131"/>
      <c r="LHD227" s="131"/>
      <c r="LHE227" s="132"/>
      <c r="LHG227" s="130"/>
      <c r="LHH227" s="134"/>
      <c r="LHI227" s="134"/>
      <c r="LHJ227" s="131"/>
      <c r="LHK227" s="131"/>
      <c r="LHL227" s="131"/>
      <c r="LHM227" s="132"/>
      <c r="LHO227" s="130"/>
      <c r="LHP227" s="134"/>
      <c r="LHQ227" s="134"/>
      <c r="LHR227" s="131"/>
      <c r="LHS227" s="131"/>
      <c r="LHT227" s="131"/>
      <c r="LHU227" s="132"/>
      <c r="LHW227" s="130"/>
      <c r="LHX227" s="134"/>
      <c r="LHY227" s="134"/>
      <c r="LHZ227" s="131"/>
      <c r="LIA227" s="131"/>
      <c r="LIB227" s="131"/>
      <c r="LIC227" s="132"/>
      <c r="LIE227" s="130"/>
      <c r="LIF227" s="134"/>
      <c r="LIG227" s="134"/>
      <c r="LIH227" s="131"/>
      <c r="LII227" s="131"/>
      <c r="LIJ227" s="131"/>
      <c r="LIK227" s="132"/>
      <c r="LIM227" s="130"/>
      <c r="LIN227" s="134"/>
      <c r="LIO227" s="134"/>
      <c r="LIP227" s="131"/>
      <c r="LIQ227" s="131"/>
      <c r="LIR227" s="131"/>
      <c r="LIS227" s="132"/>
      <c r="LIU227" s="130"/>
      <c r="LIV227" s="134"/>
      <c r="LIW227" s="134"/>
      <c r="LIX227" s="131"/>
      <c r="LIY227" s="131"/>
      <c r="LIZ227" s="131"/>
      <c r="LJA227" s="132"/>
      <c r="LJC227" s="130"/>
      <c r="LJD227" s="134"/>
      <c r="LJE227" s="134"/>
      <c r="LJF227" s="131"/>
      <c r="LJG227" s="131"/>
      <c r="LJH227" s="131"/>
      <c r="LJI227" s="132"/>
      <c r="LJK227" s="130"/>
      <c r="LJL227" s="134"/>
      <c r="LJM227" s="134"/>
      <c r="LJN227" s="131"/>
      <c r="LJO227" s="131"/>
      <c r="LJP227" s="131"/>
      <c r="LJQ227" s="132"/>
      <c r="LJS227" s="130"/>
      <c r="LJT227" s="134"/>
      <c r="LJU227" s="134"/>
      <c r="LJV227" s="131"/>
      <c r="LJW227" s="131"/>
      <c r="LJX227" s="131"/>
      <c r="LJY227" s="132"/>
      <c r="LKA227" s="130"/>
      <c r="LKB227" s="134"/>
      <c r="LKC227" s="134"/>
      <c r="LKD227" s="131"/>
      <c r="LKE227" s="131"/>
      <c r="LKF227" s="131"/>
      <c r="LKG227" s="132"/>
      <c r="LKI227" s="130"/>
      <c r="LKJ227" s="134"/>
      <c r="LKK227" s="134"/>
      <c r="LKL227" s="131"/>
      <c r="LKM227" s="131"/>
      <c r="LKN227" s="131"/>
      <c r="LKO227" s="132"/>
      <c r="LKQ227" s="130"/>
      <c r="LKR227" s="134"/>
      <c r="LKS227" s="134"/>
      <c r="LKT227" s="131"/>
      <c r="LKU227" s="131"/>
      <c r="LKV227" s="131"/>
      <c r="LKW227" s="132"/>
      <c r="LKY227" s="130"/>
      <c r="LKZ227" s="134"/>
      <c r="LLA227" s="134"/>
      <c r="LLB227" s="131"/>
      <c r="LLC227" s="131"/>
      <c r="LLD227" s="131"/>
      <c r="LLE227" s="132"/>
      <c r="LLG227" s="130"/>
      <c r="LLH227" s="134"/>
      <c r="LLI227" s="134"/>
      <c r="LLJ227" s="131"/>
      <c r="LLK227" s="131"/>
      <c r="LLL227" s="131"/>
      <c r="LLM227" s="132"/>
      <c r="LLO227" s="130"/>
      <c r="LLP227" s="134"/>
      <c r="LLQ227" s="134"/>
      <c r="LLR227" s="131"/>
      <c r="LLS227" s="131"/>
      <c r="LLT227" s="131"/>
      <c r="LLU227" s="132"/>
      <c r="LLW227" s="130"/>
      <c r="LLX227" s="134"/>
      <c r="LLY227" s="134"/>
      <c r="LLZ227" s="131"/>
      <c r="LMA227" s="131"/>
      <c r="LMB227" s="131"/>
      <c r="LMC227" s="132"/>
      <c r="LME227" s="130"/>
      <c r="LMF227" s="134"/>
      <c r="LMG227" s="134"/>
      <c r="LMH227" s="131"/>
      <c r="LMI227" s="131"/>
      <c r="LMJ227" s="131"/>
      <c r="LMK227" s="132"/>
      <c r="LMM227" s="130"/>
      <c r="LMN227" s="134"/>
      <c r="LMO227" s="134"/>
      <c r="LMP227" s="131"/>
      <c r="LMQ227" s="131"/>
      <c r="LMR227" s="131"/>
      <c r="LMS227" s="132"/>
      <c r="LMU227" s="130"/>
      <c r="LMV227" s="134"/>
      <c r="LMW227" s="134"/>
      <c r="LMX227" s="131"/>
      <c r="LMY227" s="131"/>
      <c r="LMZ227" s="131"/>
      <c r="LNA227" s="132"/>
      <c r="LNC227" s="130"/>
      <c r="LND227" s="134"/>
      <c r="LNE227" s="134"/>
      <c r="LNF227" s="131"/>
      <c r="LNG227" s="131"/>
      <c r="LNH227" s="131"/>
      <c r="LNI227" s="132"/>
      <c r="LNK227" s="130"/>
      <c r="LNL227" s="134"/>
      <c r="LNM227" s="134"/>
      <c r="LNN227" s="131"/>
      <c r="LNO227" s="131"/>
      <c r="LNP227" s="131"/>
      <c r="LNQ227" s="132"/>
      <c r="LNS227" s="130"/>
      <c r="LNT227" s="134"/>
      <c r="LNU227" s="134"/>
      <c r="LNV227" s="131"/>
      <c r="LNW227" s="131"/>
      <c r="LNX227" s="131"/>
      <c r="LNY227" s="132"/>
      <c r="LOA227" s="130"/>
      <c r="LOB227" s="134"/>
      <c r="LOC227" s="134"/>
      <c r="LOD227" s="131"/>
      <c r="LOE227" s="131"/>
      <c r="LOF227" s="131"/>
      <c r="LOG227" s="132"/>
      <c r="LOI227" s="130"/>
      <c r="LOJ227" s="134"/>
      <c r="LOK227" s="134"/>
      <c r="LOL227" s="131"/>
      <c r="LOM227" s="131"/>
      <c r="LON227" s="131"/>
      <c r="LOO227" s="132"/>
      <c r="LOQ227" s="130"/>
      <c r="LOR227" s="134"/>
      <c r="LOS227" s="134"/>
      <c r="LOT227" s="131"/>
      <c r="LOU227" s="131"/>
      <c r="LOV227" s="131"/>
      <c r="LOW227" s="132"/>
      <c r="LOY227" s="130"/>
      <c r="LOZ227" s="134"/>
      <c r="LPA227" s="134"/>
      <c r="LPB227" s="131"/>
      <c r="LPC227" s="131"/>
      <c r="LPD227" s="131"/>
      <c r="LPE227" s="132"/>
      <c r="LPG227" s="130"/>
      <c r="LPH227" s="134"/>
      <c r="LPI227" s="134"/>
      <c r="LPJ227" s="131"/>
      <c r="LPK227" s="131"/>
      <c r="LPL227" s="131"/>
      <c r="LPM227" s="132"/>
      <c r="LPO227" s="130"/>
      <c r="LPP227" s="134"/>
      <c r="LPQ227" s="134"/>
      <c r="LPR227" s="131"/>
      <c r="LPS227" s="131"/>
      <c r="LPT227" s="131"/>
      <c r="LPU227" s="132"/>
      <c r="LPW227" s="130"/>
      <c r="LPX227" s="134"/>
      <c r="LPY227" s="134"/>
      <c r="LPZ227" s="131"/>
      <c r="LQA227" s="131"/>
      <c r="LQB227" s="131"/>
      <c r="LQC227" s="132"/>
      <c r="LQE227" s="130"/>
      <c r="LQF227" s="134"/>
      <c r="LQG227" s="134"/>
      <c r="LQH227" s="131"/>
      <c r="LQI227" s="131"/>
      <c r="LQJ227" s="131"/>
      <c r="LQK227" s="132"/>
      <c r="LQM227" s="130"/>
      <c r="LQN227" s="134"/>
      <c r="LQO227" s="134"/>
      <c r="LQP227" s="131"/>
      <c r="LQQ227" s="131"/>
      <c r="LQR227" s="131"/>
      <c r="LQS227" s="132"/>
      <c r="LQU227" s="130"/>
      <c r="LQV227" s="134"/>
      <c r="LQW227" s="134"/>
      <c r="LQX227" s="131"/>
      <c r="LQY227" s="131"/>
      <c r="LQZ227" s="131"/>
      <c r="LRA227" s="132"/>
      <c r="LRC227" s="130"/>
      <c r="LRD227" s="134"/>
      <c r="LRE227" s="134"/>
      <c r="LRF227" s="131"/>
      <c r="LRG227" s="131"/>
      <c r="LRH227" s="131"/>
      <c r="LRI227" s="132"/>
      <c r="LRK227" s="130"/>
      <c r="LRL227" s="134"/>
      <c r="LRM227" s="134"/>
      <c r="LRN227" s="131"/>
      <c r="LRO227" s="131"/>
      <c r="LRP227" s="131"/>
      <c r="LRQ227" s="132"/>
      <c r="LRS227" s="130"/>
      <c r="LRT227" s="134"/>
      <c r="LRU227" s="134"/>
      <c r="LRV227" s="131"/>
      <c r="LRW227" s="131"/>
      <c r="LRX227" s="131"/>
      <c r="LRY227" s="132"/>
      <c r="LSA227" s="130"/>
      <c r="LSB227" s="134"/>
      <c r="LSC227" s="134"/>
      <c r="LSD227" s="131"/>
      <c r="LSE227" s="131"/>
      <c r="LSF227" s="131"/>
      <c r="LSG227" s="132"/>
      <c r="LSI227" s="130"/>
      <c r="LSJ227" s="134"/>
      <c r="LSK227" s="134"/>
      <c r="LSL227" s="131"/>
      <c r="LSM227" s="131"/>
      <c r="LSN227" s="131"/>
      <c r="LSO227" s="132"/>
      <c r="LSQ227" s="130"/>
      <c r="LSR227" s="134"/>
      <c r="LSS227" s="134"/>
      <c r="LST227" s="131"/>
      <c r="LSU227" s="131"/>
      <c r="LSV227" s="131"/>
      <c r="LSW227" s="132"/>
      <c r="LSY227" s="130"/>
      <c r="LSZ227" s="134"/>
      <c r="LTA227" s="134"/>
      <c r="LTB227" s="131"/>
      <c r="LTC227" s="131"/>
      <c r="LTD227" s="131"/>
      <c r="LTE227" s="132"/>
      <c r="LTG227" s="130"/>
      <c r="LTH227" s="134"/>
      <c r="LTI227" s="134"/>
      <c r="LTJ227" s="131"/>
      <c r="LTK227" s="131"/>
      <c r="LTL227" s="131"/>
      <c r="LTM227" s="132"/>
      <c r="LTO227" s="130"/>
      <c r="LTP227" s="134"/>
      <c r="LTQ227" s="134"/>
      <c r="LTR227" s="131"/>
      <c r="LTS227" s="131"/>
      <c r="LTT227" s="131"/>
      <c r="LTU227" s="132"/>
      <c r="LTW227" s="130"/>
      <c r="LTX227" s="134"/>
      <c r="LTY227" s="134"/>
      <c r="LTZ227" s="131"/>
      <c r="LUA227" s="131"/>
      <c r="LUB227" s="131"/>
      <c r="LUC227" s="132"/>
      <c r="LUE227" s="130"/>
      <c r="LUF227" s="134"/>
      <c r="LUG227" s="134"/>
      <c r="LUH227" s="131"/>
      <c r="LUI227" s="131"/>
      <c r="LUJ227" s="131"/>
      <c r="LUK227" s="132"/>
      <c r="LUM227" s="130"/>
      <c r="LUN227" s="134"/>
      <c r="LUO227" s="134"/>
      <c r="LUP227" s="131"/>
      <c r="LUQ227" s="131"/>
      <c r="LUR227" s="131"/>
      <c r="LUS227" s="132"/>
      <c r="LUU227" s="130"/>
      <c r="LUV227" s="134"/>
      <c r="LUW227" s="134"/>
      <c r="LUX227" s="131"/>
      <c r="LUY227" s="131"/>
      <c r="LUZ227" s="131"/>
      <c r="LVA227" s="132"/>
      <c r="LVC227" s="130"/>
      <c r="LVD227" s="134"/>
      <c r="LVE227" s="134"/>
      <c r="LVF227" s="131"/>
      <c r="LVG227" s="131"/>
      <c r="LVH227" s="131"/>
      <c r="LVI227" s="132"/>
      <c r="LVK227" s="130"/>
      <c r="LVL227" s="134"/>
      <c r="LVM227" s="134"/>
      <c r="LVN227" s="131"/>
      <c r="LVO227" s="131"/>
      <c r="LVP227" s="131"/>
      <c r="LVQ227" s="132"/>
      <c r="LVS227" s="130"/>
      <c r="LVT227" s="134"/>
      <c r="LVU227" s="134"/>
      <c r="LVV227" s="131"/>
      <c r="LVW227" s="131"/>
      <c r="LVX227" s="131"/>
      <c r="LVY227" s="132"/>
      <c r="LWA227" s="130"/>
      <c r="LWB227" s="134"/>
      <c r="LWC227" s="134"/>
      <c r="LWD227" s="131"/>
      <c r="LWE227" s="131"/>
      <c r="LWF227" s="131"/>
      <c r="LWG227" s="132"/>
      <c r="LWI227" s="130"/>
      <c r="LWJ227" s="134"/>
      <c r="LWK227" s="134"/>
      <c r="LWL227" s="131"/>
      <c r="LWM227" s="131"/>
      <c r="LWN227" s="131"/>
      <c r="LWO227" s="132"/>
      <c r="LWQ227" s="130"/>
      <c r="LWR227" s="134"/>
      <c r="LWS227" s="134"/>
      <c r="LWT227" s="131"/>
      <c r="LWU227" s="131"/>
      <c r="LWV227" s="131"/>
      <c r="LWW227" s="132"/>
      <c r="LWY227" s="130"/>
      <c r="LWZ227" s="134"/>
      <c r="LXA227" s="134"/>
      <c r="LXB227" s="131"/>
      <c r="LXC227" s="131"/>
      <c r="LXD227" s="131"/>
      <c r="LXE227" s="132"/>
      <c r="LXG227" s="130"/>
      <c r="LXH227" s="134"/>
      <c r="LXI227" s="134"/>
      <c r="LXJ227" s="131"/>
      <c r="LXK227" s="131"/>
      <c r="LXL227" s="131"/>
      <c r="LXM227" s="132"/>
      <c r="LXO227" s="130"/>
      <c r="LXP227" s="134"/>
      <c r="LXQ227" s="134"/>
      <c r="LXR227" s="131"/>
      <c r="LXS227" s="131"/>
      <c r="LXT227" s="131"/>
      <c r="LXU227" s="132"/>
      <c r="LXW227" s="130"/>
      <c r="LXX227" s="134"/>
      <c r="LXY227" s="134"/>
      <c r="LXZ227" s="131"/>
      <c r="LYA227" s="131"/>
      <c r="LYB227" s="131"/>
      <c r="LYC227" s="132"/>
      <c r="LYE227" s="130"/>
      <c r="LYF227" s="134"/>
      <c r="LYG227" s="134"/>
      <c r="LYH227" s="131"/>
      <c r="LYI227" s="131"/>
      <c r="LYJ227" s="131"/>
      <c r="LYK227" s="132"/>
      <c r="LYM227" s="130"/>
      <c r="LYN227" s="134"/>
      <c r="LYO227" s="134"/>
      <c r="LYP227" s="131"/>
      <c r="LYQ227" s="131"/>
      <c r="LYR227" s="131"/>
      <c r="LYS227" s="132"/>
      <c r="LYU227" s="130"/>
      <c r="LYV227" s="134"/>
      <c r="LYW227" s="134"/>
      <c r="LYX227" s="131"/>
      <c r="LYY227" s="131"/>
      <c r="LYZ227" s="131"/>
      <c r="LZA227" s="132"/>
      <c r="LZC227" s="130"/>
      <c r="LZD227" s="134"/>
      <c r="LZE227" s="134"/>
      <c r="LZF227" s="131"/>
      <c r="LZG227" s="131"/>
      <c r="LZH227" s="131"/>
      <c r="LZI227" s="132"/>
      <c r="LZK227" s="130"/>
      <c r="LZL227" s="134"/>
      <c r="LZM227" s="134"/>
      <c r="LZN227" s="131"/>
      <c r="LZO227" s="131"/>
      <c r="LZP227" s="131"/>
      <c r="LZQ227" s="132"/>
      <c r="LZS227" s="130"/>
      <c r="LZT227" s="134"/>
      <c r="LZU227" s="134"/>
      <c r="LZV227" s="131"/>
      <c r="LZW227" s="131"/>
      <c r="LZX227" s="131"/>
      <c r="LZY227" s="132"/>
      <c r="MAA227" s="130"/>
      <c r="MAB227" s="134"/>
      <c r="MAC227" s="134"/>
      <c r="MAD227" s="131"/>
      <c r="MAE227" s="131"/>
      <c r="MAF227" s="131"/>
      <c r="MAG227" s="132"/>
      <c r="MAI227" s="130"/>
      <c r="MAJ227" s="134"/>
      <c r="MAK227" s="134"/>
      <c r="MAL227" s="131"/>
      <c r="MAM227" s="131"/>
      <c r="MAN227" s="131"/>
      <c r="MAO227" s="132"/>
      <c r="MAQ227" s="130"/>
      <c r="MAR227" s="134"/>
      <c r="MAS227" s="134"/>
      <c r="MAT227" s="131"/>
      <c r="MAU227" s="131"/>
      <c r="MAV227" s="131"/>
      <c r="MAW227" s="132"/>
      <c r="MAY227" s="130"/>
      <c r="MAZ227" s="134"/>
      <c r="MBA227" s="134"/>
      <c r="MBB227" s="131"/>
      <c r="MBC227" s="131"/>
      <c r="MBD227" s="131"/>
      <c r="MBE227" s="132"/>
      <c r="MBG227" s="130"/>
      <c r="MBH227" s="134"/>
      <c r="MBI227" s="134"/>
      <c r="MBJ227" s="131"/>
      <c r="MBK227" s="131"/>
      <c r="MBL227" s="131"/>
      <c r="MBM227" s="132"/>
      <c r="MBO227" s="130"/>
      <c r="MBP227" s="134"/>
      <c r="MBQ227" s="134"/>
      <c r="MBR227" s="131"/>
      <c r="MBS227" s="131"/>
      <c r="MBT227" s="131"/>
      <c r="MBU227" s="132"/>
      <c r="MBW227" s="130"/>
      <c r="MBX227" s="134"/>
      <c r="MBY227" s="134"/>
      <c r="MBZ227" s="131"/>
      <c r="MCA227" s="131"/>
      <c r="MCB227" s="131"/>
      <c r="MCC227" s="132"/>
      <c r="MCE227" s="130"/>
      <c r="MCF227" s="134"/>
      <c r="MCG227" s="134"/>
      <c r="MCH227" s="131"/>
      <c r="MCI227" s="131"/>
      <c r="MCJ227" s="131"/>
      <c r="MCK227" s="132"/>
      <c r="MCM227" s="130"/>
      <c r="MCN227" s="134"/>
      <c r="MCO227" s="134"/>
      <c r="MCP227" s="131"/>
      <c r="MCQ227" s="131"/>
      <c r="MCR227" s="131"/>
      <c r="MCS227" s="132"/>
      <c r="MCU227" s="130"/>
      <c r="MCV227" s="134"/>
      <c r="MCW227" s="134"/>
      <c r="MCX227" s="131"/>
      <c r="MCY227" s="131"/>
      <c r="MCZ227" s="131"/>
      <c r="MDA227" s="132"/>
      <c r="MDC227" s="130"/>
      <c r="MDD227" s="134"/>
      <c r="MDE227" s="134"/>
      <c r="MDF227" s="131"/>
      <c r="MDG227" s="131"/>
      <c r="MDH227" s="131"/>
      <c r="MDI227" s="132"/>
      <c r="MDK227" s="130"/>
      <c r="MDL227" s="134"/>
      <c r="MDM227" s="134"/>
      <c r="MDN227" s="131"/>
      <c r="MDO227" s="131"/>
      <c r="MDP227" s="131"/>
      <c r="MDQ227" s="132"/>
      <c r="MDS227" s="130"/>
      <c r="MDT227" s="134"/>
      <c r="MDU227" s="134"/>
      <c r="MDV227" s="131"/>
      <c r="MDW227" s="131"/>
      <c r="MDX227" s="131"/>
      <c r="MDY227" s="132"/>
      <c r="MEA227" s="130"/>
      <c r="MEB227" s="134"/>
      <c r="MEC227" s="134"/>
      <c r="MED227" s="131"/>
      <c r="MEE227" s="131"/>
      <c r="MEF227" s="131"/>
      <c r="MEG227" s="132"/>
      <c r="MEI227" s="130"/>
      <c r="MEJ227" s="134"/>
      <c r="MEK227" s="134"/>
      <c r="MEL227" s="131"/>
      <c r="MEM227" s="131"/>
      <c r="MEN227" s="131"/>
      <c r="MEO227" s="132"/>
      <c r="MEQ227" s="130"/>
      <c r="MER227" s="134"/>
      <c r="MES227" s="134"/>
      <c r="MET227" s="131"/>
      <c r="MEU227" s="131"/>
      <c r="MEV227" s="131"/>
      <c r="MEW227" s="132"/>
      <c r="MEY227" s="130"/>
      <c r="MEZ227" s="134"/>
      <c r="MFA227" s="134"/>
      <c r="MFB227" s="131"/>
      <c r="MFC227" s="131"/>
      <c r="MFD227" s="131"/>
      <c r="MFE227" s="132"/>
      <c r="MFG227" s="130"/>
      <c r="MFH227" s="134"/>
      <c r="MFI227" s="134"/>
      <c r="MFJ227" s="131"/>
      <c r="MFK227" s="131"/>
      <c r="MFL227" s="131"/>
      <c r="MFM227" s="132"/>
      <c r="MFO227" s="130"/>
      <c r="MFP227" s="134"/>
      <c r="MFQ227" s="134"/>
      <c r="MFR227" s="131"/>
      <c r="MFS227" s="131"/>
      <c r="MFT227" s="131"/>
      <c r="MFU227" s="132"/>
      <c r="MFW227" s="130"/>
      <c r="MFX227" s="134"/>
      <c r="MFY227" s="134"/>
      <c r="MFZ227" s="131"/>
      <c r="MGA227" s="131"/>
      <c r="MGB227" s="131"/>
      <c r="MGC227" s="132"/>
      <c r="MGE227" s="130"/>
      <c r="MGF227" s="134"/>
      <c r="MGG227" s="134"/>
      <c r="MGH227" s="131"/>
      <c r="MGI227" s="131"/>
      <c r="MGJ227" s="131"/>
      <c r="MGK227" s="132"/>
      <c r="MGM227" s="130"/>
      <c r="MGN227" s="134"/>
      <c r="MGO227" s="134"/>
      <c r="MGP227" s="131"/>
      <c r="MGQ227" s="131"/>
      <c r="MGR227" s="131"/>
      <c r="MGS227" s="132"/>
      <c r="MGU227" s="130"/>
      <c r="MGV227" s="134"/>
      <c r="MGW227" s="134"/>
      <c r="MGX227" s="131"/>
      <c r="MGY227" s="131"/>
      <c r="MGZ227" s="131"/>
      <c r="MHA227" s="132"/>
      <c r="MHC227" s="130"/>
      <c r="MHD227" s="134"/>
      <c r="MHE227" s="134"/>
      <c r="MHF227" s="131"/>
      <c r="MHG227" s="131"/>
      <c r="MHH227" s="131"/>
      <c r="MHI227" s="132"/>
      <c r="MHK227" s="130"/>
      <c r="MHL227" s="134"/>
      <c r="MHM227" s="134"/>
      <c r="MHN227" s="131"/>
      <c r="MHO227" s="131"/>
      <c r="MHP227" s="131"/>
      <c r="MHQ227" s="132"/>
      <c r="MHS227" s="130"/>
      <c r="MHT227" s="134"/>
      <c r="MHU227" s="134"/>
      <c r="MHV227" s="131"/>
      <c r="MHW227" s="131"/>
      <c r="MHX227" s="131"/>
      <c r="MHY227" s="132"/>
      <c r="MIA227" s="130"/>
      <c r="MIB227" s="134"/>
      <c r="MIC227" s="134"/>
      <c r="MID227" s="131"/>
      <c r="MIE227" s="131"/>
      <c r="MIF227" s="131"/>
      <c r="MIG227" s="132"/>
      <c r="MII227" s="130"/>
      <c r="MIJ227" s="134"/>
      <c r="MIK227" s="134"/>
      <c r="MIL227" s="131"/>
      <c r="MIM227" s="131"/>
      <c r="MIN227" s="131"/>
      <c r="MIO227" s="132"/>
      <c r="MIQ227" s="130"/>
      <c r="MIR227" s="134"/>
      <c r="MIS227" s="134"/>
      <c r="MIT227" s="131"/>
      <c r="MIU227" s="131"/>
      <c r="MIV227" s="131"/>
      <c r="MIW227" s="132"/>
      <c r="MIY227" s="130"/>
      <c r="MIZ227" s="134"/>
      <c r="MJA227" s="134"/>
      <c r="MJB227" s="131"/>
      <c r="MJC227" s="131"/>
      <c r="MJD227" s="131"/>
      <c r="MJE227" s="132"/>
      <c r="MJG227" s="130"/>
      <c r="MJH227" s="134"/>
      <c r="MJI227" s="134"/>
      <c r="MJJ227" s="131"/>
      <c r="MJK227" s="131"/>
      <c r="MJL227" s="131"/>
      <c r="MJM227" s="132"/>
      <c r="MJO227" s="130"/>
      <c r="MJP227" s="134"/>
      <c r="MJQ227" s="134"/>
      <c r="MJR227" s="131"/>
      <c r="MJS227" s="131"/>
      <c r="MJT227" s="131"/>
      <c r="MJU227" s="132"/>
      <c r="MJW227" s="130"/>
      <c r="MJX227" s="134"/>
      <c r="MJY227" s="134"/>
      <c r="MJZ227" s="131"/>
      <c r="MKA227" s="131"/>
      <c r="MKB227" s="131"/>
      <c r="MKC227" s="132"/>
      <c r="MKE227" s="130"/>
      <c r="MKF227" s="134"/>
      <c r="MKG227" s="134"/>
      <c r="MKH227" s="131"/>
      <c r="MKI227" s="131"/>
      <c r="MKJ227" s="131"/>
      <c r="MKK227" s="132"/>
      <c r="MKM227" s="130"/>
      <c r="MKN227" s="134"/>
      <c r="MKO227" s="134"/>
      <c r="MKP227" s="131"/>
      <c r="MKQ227" s="131"/>
      <c r="MKR227" s="131"/>
      <c r="MKS227" s="132"/>
      <c r="MKU227" s="130"/>
      <c r="MKV227" s="134"/>
      <c r="MKW227" s="134"/>
      <c r="MKX227" s="131"/>
      <c r="MKY227" s="131"/>
      <c r="MKZ227" s="131"/>
      <c r="MLA227" s="132"/>
      <c r="MLC227" s="130"/>
      <c r="MLD227" s="134"/>
      <c r="MLE227" s="134"/>
      <c r="MLF227" s="131"/>
      <c r="MLG227" s="131"/>
      <c r="MLH227" s="131"/>
      <c r="MLI227" s="132"/>
      <c r="MLK227" s="130"/>
      <c r="MLL227" s="134"/>
      <c r="MLM227" s="134"/>
      <c r="MLN227" s="131"/>
      <c r="MLO227" s="131"/>
      <c r="MLP227" s="131"/>
      <c r="MLQ227" s="132"/>
      <c r="MLS227" s="130"/>
      <c r="MLT227" s="134"/>
      <c r="MLU227" s="134"/>
      <c r="MLV227" s="131"/>
      <c r="MLW227" s="131"/>
      <c r="MLX227" s="131"/>
      <c r="MLY227" s="132"/>
      <c r="MMA227" s="130"/>
      <c r="MMB227" s="134"/>
      <c r="MMC227" s="134"/>
      <c r="MMD227" s="131"/>
      <c r="MME227" s="131"/>
      <c r="MMF227" s="131"/>
      <c r="MMG227" s="132"/>
      <c r="MMI227" s="130"/>
      <c r="MMJ227" s="134"/>
      <c r="MMK227" s="134"/>
      <c r="MML227" s="131"/>
      <c r="MMM227" s="131"/>
      <c r="MMN227" s="131"/>
      <c r="MMO227" s="132"/>
      <c r="MMQ227" s="130"/>
      <c r="MMR227" s="134"/>
      <c r="MMS227" s="134"/>
      <c r="MMT227" s="131"/>
      <c r="MMU227" s="131"/>
      <c r="MMV227" s="131"/>
      <c r="MMW227" s="132"/>
      <c r="MMY227" s="130"/>
      <c r="MMZ227" s="134"/>
      <c r="MNA227" s="134"/>
      <c r="MNB227" s="131"/>
      <c r="MNC227" s="131"/>
      <c r="MND227" s="131"/>
      <c r="MNE227" s="132"/>
      <c r="MNG227" s="130"/>
      <c r="MNH227" s="134"/>
      <c r="MNI227" s="134"/>
      <c r="MNJ227" s="131"/>
      <c r="MNK227" s="131"/>
      <c r="MNL227" s="131"/>
      <c r="MNM227" s="132"/>
      <c r="MNO227" s="130"/>
      <c r="MNP227" s="134"/>
      <c r="MNQ227" s="134"/>
      <c r="MNR227" s="131"/>
      <c r="MNS227" s="131"/>
      <c r="MNT227" s="131"/>
      <c r="MNU227" s="132"/>
      <c r="MNW227" s="130"/>
      <c r="MNX227" s="134"/>
      <c r="MNY227" s="134"/>
      <c r="MNZ227" s="131"/>
      <c r="MOA227" s="131"/>
      <c r="MOB227" s="131"/>
      <c r="MOC227" s="132"/>
      <c r="MOE227" s="130"/>
      <c r="MOF227" s="134"/>
      <c r="MOG227" s="134"/>
      <c r="MOH227" s="131"/>
      <c r="MOI227" s="131"/>
      <c r="MOJ227" s="131"/>
      <c r="MOK227" s="132"/>
      <c r="MOM227" s="130"/>
      <c r="MON227" s="134"/>
      <c r="MOO227" s="134"/>
      <c r="MOP227" s="131"/>
      <c r="MOQ227" s="131"/>
      <c r="MOR227" s="131"/>
      <c r="MOS227" s="132"/>
      <c r="MOU227" s="130"/>
      <c r="MOV227" s="134"/>
      <c r="MOW227" s="134"/>
      <c r="MOX227" s="131"/>
      <c r="MOY227" s="131"/>
      <c r="MOZ227" s="131"/>
      <c r="MPA227" s="132"/>
      <c r="MPC227" s="130"/>
      <c r="MPD227" s="134"/>
      <c r="MPE227" s="134"/>
      <c r="MPF227" s="131"/>
      <c r="MPG227" s="131"/>
      <c r="MPH227" s="131"/>
      <c r="MPI227" s="132"/>
      <c r="MPK227" s="130"/>
      <c r="MPL227" s="134"/>
      <c r="MPM227" s="134"/>
      <c r="MPN227" s="131"/>
      <c r="MPO227" s="131"/>
      <c r="MPP227" s="131"/>
      <c r="MPQ227" s="132"/>
      <c r="MPS227" s="130"/>
      <c r="MPT227" s="134"/>
      <c r="MPU227" s="134"/>
      <c r="MPV227" s="131"/>
      <c r="MPW227" s="131"/>
      <c r="MPX227" s="131"/>
      <c r="MPY227" s="132"/>
      <c r="MQA227" s="130"/>
      <c r="MQB227" s="134"/>
      <c r="MQC227" s="134"/>
      <c r="MQD227" s="131"/>
      <c r="MQE227" s="131"/>
      <c r="MQF227" s="131"/>
      <c r="MQG227" s="132"/>
      <c r="MQI227" s="130"/>
      <c r="MQJ227" s="134"/>
      <c r="MQK227" s="134"/>
      <c r="MQL227" s="131"/>
      <c r="MQM227" s="131"/>
      <c r="MQN227" s="131"/>
      <c r="MQO227" s="132"/>
      <c r="MQQ227" s="130"/>
      <c r="MQR227" s="134"/>
      <c r="MQS227" s="134"/>
      <c r="MQT227" s="131"/>
      <c r="MQU227" s="131"/>
      <c r="MQV227" s="131"/>
      <c r="MQW227" s="132"/>
      <c r="MQY227" s="130"/>
      <c r="MQZ227" s="134"/>
      <c r="MRA227" s="134"/>
      <c r="MRB227" s="131"/>
      <c r="MRC227" s="131"/>
      <c r="MRD227" s="131"/>
      <c r="MRE227" s="132"/>
      <c r="MRG227" s="130"/>
      <c r="MRH227" s="134"/>
      <c r="MRI227" s="134"/>
      <c r="MRJ227" s="131"/>
      <c r="MRK227" s="131"/>
      <c r="MRL227" s="131"/>
      <c r="MRM227" s="132"/>
      <c r="MRO227" s="130"/>
      <c r="MRP227" s="134"/>
      <c r="MRQ227" s="134"/>
      <c r="MRR227" s="131"/>
      <c r="MRS227" s="131"/>
      <c r="MRT227" s="131"/>
      <c r="MRU227" s="132"/>
      <c r="MRW227" s="130"/>
      <c r="MRX227" s="134"/>
      <c r="MRY227" s="134"/>
      <c r="MRZ227" s="131"/>
      <c r="MSA227" s="131"/>
      <c r="MSB227" s="131"/>
      <c r="MSC227" s="132"/>
      <c r="MSE227" s="130"/>
      <c r="MSF227" s="134"/>
      <c r="MSG227" s="134"/>
      <c r="MSH227" s="131"/>
      <c r="MSI227" s="131"/>
      <c r="MSJ227" s="131"/>
      <c r="MSK227" s="132"/>
      <c r="MSM227" s="130"/>
      <c r="MSN227" s="134"/>
      <c r="MSO227" s="134"/>
      <c r="MSP227" s="131"/>
      <c r="MSQ227" s="131"/>
      <c r="MSR227" s="131"/>
      <c r="MSS227" s="132"/>
      <c r="MSU227" s="130"/>
      <c r="MSV227" s="134"/>
      <c r="MSW227" s="134"/>
      <c r="MSX227" s="131"/>
      <c r="MSY227" s="131"/>
      <c r="MSZ227" s="131"/>
      <c r="MTA227" s="132"/>
      <c r="MTC227" s="130"/>
      <c r="MTD227" s="134"/>
      <c r="MTE227" s="134"/>
      <c r="MTF227" s="131"/>
      <c r="MTG227" s="131"/>
      <c r="MTH227" s="131"/>
      <c r="MTI227" s="132"/>
      <c r="MTK227" s="130"/>
      <c r="MTL227" s="134"/>
      <c r="MTM227" s="134"/>
      <c r="MTN227" s="131"/>
      <c r="MTO227" s="131"/>
      <c r="MTP227" s="131"/>
      <c r="MTQ227" s="132"/>
      <c r="MTS227" s="130"/>
      <c r="MTT227" s="134"/>
      <c r="MTU227" s="134"/>
      <c r="MTV227" s="131"/>
      <c r="MTW227" s="131"/>
      <c r="MTX227" s="131"/>
      <c r="MTY227" s="132"/>
      <c r="MUA227" s="130"/>
      <c r="MUB227" s="134"/>
      <c r="MUC227" s="134"/>
      <c r="MUD227" s="131"/>
      <c r="MUE227" s="131"/>
      <c r="MUF227" s="131"/>
      <c r="MUG227" s="132"/>
      <c r="MUI227" s="130"/>
      <c r="MUJ227" s="134"/>
      <c r="MUK227" s="134"/>
      <c r="MUL227" s="131"/>
      <c r="MUM227" s="131"/>
      <c r="MUN227" s="131"/>
      <c r="MUO227" s="132"/>
      <c r="MUQ227" s="130"/>
      <c r="MUR227" s="134"/>
      <c r="MUS227" s="134"/>
      <c r="MUT227" s="131"/>
      <c r="MUU227" s="131"/>
      <c r="MUV227" s="131"/>
      <c r="MUW227" s="132"/>
      <c r="MUY227" s="130"/>
      <c r="MUZ227" s="134"/>
      <c r="MVA227" s="134"/>
      <c r="MVB227" s="131"/>
      <c r="MVC227" s="131"/>
      <c r="MVD227" s="131"/>
      <c r="MVE227" s="132"/>
      <c r="MVG227" s="130"/>
      <c r="MVH227" s="134"/>
      <c r="MVI227" s="134"/>
      <c r="MVJ227" s="131"/>
      <c r="MVK227" s="131"/>
      <c r="MVL227" s="131"/>
      <c r="MVM227" s="132"/>
      <c r="MVO227" s="130"/>
      <c r="MVP227" s="134"/>
      <c r="MVQ227" s="134"/>
      <c r="MVR227" s="131"/>
      <c r="MVS227" s="131"/>
      <c r="MVT227" s="131"/>
      <c r="MVU227" s="132"/>
      <c r="MVW227" s="130"/>
      <c r="MVX227" s="134"/>
      <c r="MVY227" s="134"/>
      <c r="MVZ227" s="131"/>
      <c r="MWA227" s="131"/>
      <c r="MWB227" s="131"/>
      <c r="MWC227" s="132"/>
      <c r="MWE227" s="130"/>
      <c r="MWF227" s="134"/>
      <c r="MWG227" s="134"/>
      <c r="MWH227" s="131"/>
      <c r="MWI227" s="131"/>
      <c r="MWJ227" s="131"/>
      <c r="MWK227" s="132"/>
      <c r="MWM227" s="130"/>
      <c r="MWN227" s="134"/>
      <c r="MWO227" s="134"/>
      <c r="MWP227" s="131"/>
      <c r="MWQ227" s="131"/>
      <c r="MWR227" s="131"/>
      <c r="MWS227" s="132"/>
      <c r="MWU227" s="130"/>
      <c r="MWV227" s="134"/>
      <c r="MWW227" s="134"/>
      <c r="MWX227" s="131"/>
      <c r="MWY227" s="131"/>
      <c r="MWZ227" s="131"/>
      <c r="MXA227" s="132"/>
      <c r="MXC227" s="130"/>
      <c r="MXD227" s="134"/>
      <c r="MXE227" s="134"/>
      <c r="MXF227" s="131"/>
      <c r="MXG227" s="131"/>
      <c r="MXH227" s="131"/>
      <c r="MXI227" s="132"/>
      <c r="MXK227" s="130"/>
      <c r="MXL227" s="134"/>
      <c r="MXM227" s="134"/>
      <c r="MXN227" s="131"/>
      <c r="MXO227" s="131"/>
      <c r="MXP227" s="131"/>
      <c r="MXQ227" s="132"/>
      <c r="MXS227" s="130"/>
      <c r="MXT227" s="134"/>
      <c r="MXU227" s="134"/>
      <c r="MXV227" s="131"/>
      <c r="MXW227" s="131"/>
      <c r="MXX227" s="131"/>
      <c r="MXY227" s="132"/>
      <c r="MYA227" s="130"/>
      <c r="MYB227" s="134"/>
      <c r="MYC227" s="134"/>
      <c r="MYD227" s="131"/>
      <c r="MYE227" s="131"/>
      <c r="MYF227" s="131"/>
      <c r="MYG227" s="132"/>
      <c r="MYI227" s="130"/>
      <c r="MYJ227" s="134"/>
      <c r="MYK227" s="134"/>
      <c r="MYL227" s="131"/>
      <c r="MYM227" s="131"/>
      <c r="MYN227" s="131"/>
      <c r="MYO227" s="132"/>
      <c r="MYQ227" s="130"/>
      <c r="MYR227" s="134"/>
      <c r="MYS227" s="134"/>
      <c r="MYT227" s="131"/>
      <c r="MYU227" s="131"/>
      <c r="MYV227" s="131"/>
      <c r="MYW227" s="132"/>
      <c r="MYY227" s="130"/>
      <c r="MYZ227" s="134"/>
      <c r="MZA227" s="134"/>
      <c r="MZB227" s="131"/>
      <c r="MZC227" s="131"/>
      <c r="MZD227" s="131"/>
      <c r="MZE227" s="132"/>
      <c r="MZG227" s="130"/>
      <c r="MZH227" s="134"/>
      <c r="MZI227" s="134"/>
      <c r="MZJ227" s="131"/>
      <c r="MZK227" s="131"/>
      <c r="MZL227" s="131"/>
      <c r="MZM227" s="132"/>
      <c r="MZO227" s="130"/>
      <c r="MZP227" s="134"/>
      <c r="MZQ227" s="134"/>
      <c r="MZR227" s="131"/>
      <c r="MZS227" s="131"/>
      <c r="MZT227" s="131"/>
      <c r="MZU227" s="132"/>
      <c r="MZW227" s="130"/>
      <c r="MZX227" s="134"/>
      <c r="MZY227" s="134"/>
      <c r="MZZ227" s="131"/>
      <c r="NAA227" s="131"/>
      <c r="NAB227" s="131"/>
      <c r="NAC227" s="132"/>
      <c r="NAE227" s="130"/>
      <c r="NAF227" s="134"/>
      <c r="NAG227" s="134"/>
      <c r="NAH227" s="131"/>
      <c r="NAI227" s="131"/>
      <c r="NAJ227" s="131"/>
      <c r="NAK227" s="132"/>
      <c r="NAM227" s="130"/>
      <c r="NAN227" s="134"/>
      <c r="NAO227" s="134"/>
      <c r="NAP227" s="131"/>
      <c r="NAQ227" s="131"/>
      <c r="NAR227" s="131"/>
      <c r="NAS227" s="132"/>
      <c r="NAU227" s="130"/>
      <c r="NAV227" s="134"/>
      <c r="NAW227" s="134"/>
      <c r="NAX227" s="131"/>
      <c r="NAY227" s="131"/>
      <c r="NAZ227" s="131"/>
      <c r="NBA227" s="132"/>
      <c r="NBC227" s="130"/>
      <c r="NBD227" s="134"/>
      <c r="NBE227" s="134"/>
      <c r="NBF227" s="131"/>
      <c r="NBG227" s="131"/>
      <c r="NBH227" s="131"/>
      <c r="NBI227" s="132"/>
      <c r="NBK227" s="130"/>
      <c r="NBL227" s="134"/>
      <c r="NBM227" s="134"/>
      <c r="NBN227" s="131"/>
      <c r="NBO227" s="131"/>
      <c r="NBP227" s="131"/>
      <c r="NBQ227" s="132"/>
      <c r="NBS227" s="130"/>
      <c r="NBT227" s="134"/>
      <c r="NBU227" s="134"/>
      <c r="NBV227" s="131"/>
      <c r="NBW227" s="131"/>
      <c r="NBX227" s="131"/>
      <c r="NBY227" s="132"/>
      <c r="NCA227" s="130"/>
      <c r="NCB227" s="134"/>
      <c r="NCC227" s="134"/>
      <c r="NCD227" s="131"/>
      <c r="NCE227" s="131"/>
      <c r="NCF227" s="131"/>
      <c r="NCG227" s="132"/>
      <c r="NCI227" s="130"/>
      <c r="NCJ227" s="134"/>
      <c r="NCK227" s="134"/>
      <c r="NCL227" s="131"/>
      <c r="NCM227" s="131"/>
      <c r="NCN227" s="131"/>
      <c r="NCO227" s="132"/>
      <c r="NCQ227" s="130"/>
      <c r="NCR227" s="134"/>
      <c r="NCS227" s="134"/>
      <c r="NCT227" s="131"/>
      <c r="NCU227" s="131"/>
      <c r="NCV227" s="131"/>
      <c r="NCW227" s="132"/>
      <c r="NCY227" s="130"/>
      <c r="NCZ227" s="134"/>
      <c r="NDA227" s="134"/>
      <c r="NDB227" s="131"/>
      <c r="NDC227" s="131"/>
      <c r="NDD227" s="131"/>
      <c r="NDE227" s="132"/>
      <c r="NDG227" s="130"/>
      <c r="NDH227" s="134"/>
      <c r="NDI227" s="134"/>
      <c r="NDJ227" s="131"/>
      <c r="NDK227" s="131"/>
      <c r="NDL227" s="131"/>
      <c r="NDM227" s="132"/>
      <c r="NDO227" s="130"/>
      <c r="NDP227" s="134"/>
      <c r="NDQ227" s="134"/>
      <c r="NDR227" s="131"/>
      <c r="NDS227" s="131"/>
      <c r="NDT227" s="131"/>
      <c r="NDU227" s="132"/>
      <c r="NDW227" s="130"/>
      <c r="NDX227" s="134"/>
      <c r="NDY227" s="134"/>
      <c r="NDZ227" s="131"/>
      <c r="NEA227" s="131"/>
      <c r="NEB227" s="131"/>
      <c r="NEC227" s="132"/>
      <c r="NEE227" s="130"/>
      <c r="NEF227" s="134"/>
      <c r="NEG227" s="134"/>
      <c r="NEH227" s="131"/>
      <c r="NEI227" s="131"/>
      <c r="NEJ227" s="131"/>
      <c r="NEK227" s="132"/>
      <c r="NEM227" s="130"/>
      <c r="NEN227" s="134"/>
      <c r="NEO227" s="134"/>
      <c r="NEP227" s="131"/>
      <c r="NEQ227" s="131"/>
      <c r="NER227" s="131"/>
      <c r="NES227" s="132"/>
      <c r="NEU227" s="130"/>
      <c r="NEV227" s="134"/>
      <c r="NEW227" s="134"/>
      <c r="NEX227" s="131"/>
      <c r="NEY227" s="131"/>
      <c r="NEZ227" s="131"/>
      <c r="NFA227" s="132"/>
      <c r="NFC227" s="130"/>
      <c r="NFD227" s="134"/>
      <c r="NFE227" s="134"/>
      <c r="NFF227" s="131"/>
      <c r="NFG227" s="131"/>
      <c r="NFH227" s="131"/>
      <c r="NFI227" s="132"/>
      <c r="NFK227" s="130"/>
      <c r="NFL227" s="134"/>
      <c r="NFM227" s="134"/>
      <c r="NFN227" s="131"/>
      <c r="NFO227" s="131"/>
      <c r="NFP227" s="131"/>
      <c r="NFQ227" s="132"/>
      <c r="NFS227" s="130"/>
      <c r="NFT227" s="134"/>
      <c r="NFU227" s="134"/>
      <c r="NFV227" s="131"/>
      <c r="NFW227" s="131"/>
      <c r="NFX227" s="131"/>
      <c r="NFY227" s="132"/>
      <c r="NGA227" s="130"/>
      <c r="NGB227" s="134"/>
      <c r="NGC227" s="134"/>
      <c r="NGD227" s="131"/>
      <c r="NGE227" s="131"/>
      <c r="NGF227" s="131"/>
      <c r="NGG227" s="132"/>
      <c r="NGI227" s="130"/>
      <c r="NGJ227" s="134"/>
      <c r="NGK227" s="134"/>
      <c r="NGL227" s="131"/>
      <c r="NGM227" s="131"/>
      <c r="NGN227" s="131"/>
      <c r="NGO227" s="132"/>
      <c r="NGQ227" s="130"/>
      <c r="NGR227" s="134"/>
      <c r="NGS227" s="134"/>
      <c r="NGT227" s="131"/>
      <c r="NGU227" s="131"/>
      <c r="NGV227" s="131"/>
      <c r="NGW227" s="132"/>
      <c r="NGY227" s="130"/>
      <c r="NGZ227" s="134"/>
      <c r="NHA227" s="134"/>
      <c r="NHB227" s="131"/>
      <c r="NHC227" s="131"/>
      <c r="NHD227" s="131"/>
      <c r="NHE227" s="132"/>
      <c r="NHG227" s="130"/>
      <c r="NHH227" s="134"/>
      <c r="NHI227" s="134"/>
      <c r="NHJ227" s="131"/>
      <c r="NHK227" s="131"/>
      <c r="NHL227" s="131"/>
      <c r="NHM227" s="132"/>
      <c r="NHO227" s="130"/>
      <c r="NHP227" s="134"/>
      <c r="NHQ227" s="134"/>
      <c r="NHR227" s="131"/>
      <c r="NHS227" s="131"/>
      <c r="NHT227" s="131"/>
      <c r="NHU227" s="132"/>
      <c r="NHW227" s="130"/>
      <c r="NHX227" s="134"/>
      <c r="NHY227" s="134"/>
      <c r="NHZ227" s="131"/>
      <c r="NIA227" s="131"/>
      <c r="NIB227" s="131"/>
      <c r="NIC227" s="132"/>
      <c r="NIE227" s="130"/>
      <c r="NIF227" s="134"/>
      <c r="NIG227" s="134"/>
      <c r="NIH227" s="131"/>
      <c r="NII227" s="131"/>
      <c r="NIJ227" s="131"/>
      <c r="NIK227" s="132"/>
      <c r="NIM227" s="130"/>
      <c r="NIN227" s="134"/>
      <c r="NIO227" s="134"/>
      <c r="NIP227" s="131"/>
      <c r="NIQ227" s="131"/>
      <c r="NIR227" s="131"/>
      <c r="NIS227" s="132"/>
      <c r="NIU227" s="130"/>
      <c r="NIV227" s="134"/>
      <c r="NIW227" s="134"/>
      <c r="NIX227" s="131"/>
      <c r="NIY227" s="131"/>
      <c r="NIZ227" s="131"/>
      <c r="NJA227" s="132"/>
      <c r="NJC227" s="130"/>
      <c r="NJD227" s="134"/>
      <c r="NJE227" s="134"/>
      <c r="NJF227" s="131"/>
      <c r="NJG227" s="131"/>
      <c r="NJH227" s="131"/>
      <c r="NJI227" s="132"/>
      <c r="NJK227" s="130"/>
      <c r="NJL227" s="134"/>
      <c r="NJM227" s="134"/>
      <c r="NJN227" s="131"/>
      <c r="NJO227" s="131"/>
      <c r="NJP227" s="131"/>
      <c r="NJQ227" s="132"/>
      <c r="NJS227" s="130"/>
      <c r="NJT227" s="134"/>
      <c r="NJU227" s="134"/>
      <c r="NJV227" s="131"/>
      <c r="NJW227" s="131"/>
      <c r="NJX227" s="131"/>
      <c r="NJY227" s="132"/>
      <c r="NKA227" s="130"/>
      <c r="NKB227" s="134"/>
      <c r="NKC227" s="134"/>
      <c r="NKD227" s="131"/>
      <c r="NKE227" s="131"/>
      <c r="NKF227" s="131"/>
      <c r="NKG227" s="132"/>
      <c r="NKI227" s="130"/>
      <c r="NKJ227" s="134"/>
      <c r="NKK227" s="134"/>
      <c r="NKL227" s="131"/>
      <c r="NKM227" s="131"/>
      <c r="NKN227" s="131"/>
      <c r="NKO227" s="132"/>
      <c r="NKQ227" s="130"/>
      <c r="NKR227" s="134"/>
      <c r="NKS227" s="134"/>
      <c r="NKT227" s="131"/>
      <c r="NKU227" s="131"/>
      <c r="NKV227" s="131"/>
      <c r="NKW227" s="132"/>
      <c r="NKY227" s="130"/>
      <c r="NKZ227" s="134"/>
      <c r="NLA227" s="134"/>
      <c r="NLB227" s="131"/>
      <c r="NLC227" s="131"/>
      <c r="NLD227" s="131"/>
      <c r="NLE227" s="132"/>
      <c r="NLG227" s="130"/>
      <c r="NLH227" s="134"/>
      <c r="NLI227" s="134"/>
      <c r="NLJ227" s="131"/>
      <c r="NLK227" s="131"/>
      <c r="NLL227" s="131"/>
      <c r="NLM227" s="132"/>
      <c r="NLO227" s="130"/>
      <c r="NLP227" s="134"/>
      <c r="NLQ227" s="134"/>
      <c r="NLR227" s="131"/>
      <c r="NLS227" s="131"/>
      <c r="NLT227" s="131"/>
      <c r="NLU227" s="132"/>
      <c r="NLW227" s="130"/>
      <c r="NLX227" s="134"/>
      <c r="NLY227" s="134"/>
      <c r="NLZ227" s="131"/>
      <c r="NMA227" s="131"/>
      <c r="NMB227" s="131"/>
      <c r="NMC227" s="132"/>
      <c r="NME227" s="130"/>
      <c r="NMF227" s="134"/>
      <c r="NMG227" s="134"/>
      <c r="NMH227" s="131"/>
      <c r="NMI227" s="131"/>
      <c r="NMJ227" s="131"/>
      <c r="NMK227" s="132"/>
      <c r="NMM227" s="130"/>
      <c r="NMN227" s="134"/>
      <c r="NMO227" s="134"/>
      <c r="NMP227" s="131"/>
      <c r="NMQ227" s="131"/>
      <c r="NMR227" s="131"/>
      <c r="NMS227" s="132"/>
      <c r="NMU227" s="130"/>
      <c r="NMV227" s="134"/>
      <c r="NMW227" s="134"/>
      <c r="NMX227" s="131"/>
      <c r="NMY227" s="131"/>
      <c r="NMZ227" s="131"/>
      <c r="NNA227" s="132"/>
      <c r="NNC227" s="130"/>
      <c r="NND227" s="134"/>
      <c r="NNE227" s="134"/>
      <c r="NNF227" s="131"/>
      <c r="NNG227" s="131"/>
      <c r="NNH227" s="131"/>
      <c r="NNI227" s="132"/>
      <c r="NNK227" s="130"/>
      <c r="NNL227" s="134"/>
      <c r="NNM227" s="134"/>
      <c r="NNN227" s="131"/>
      <c r="NNO227" s="131"/>
      <c r="NNP227" s="131"/>
      <c r="NNQ227" s="132"/>
      <c r="NNS227" s="130"/>
      <c r="NNT227" s="134"/>
      <c r="NNU227" s="134"/>
      <c r="NNV227" s="131"/>
      <c r="NNW227" s="131"/>
      <c r="NNX227" s="131"/>
      <c r="NNY227" s="132"/>
      <c r="NOA227" s="130"/>
      <c r="NOB227" s="134"/>
      <c r="NOC227" s="134"/>
      <c r="NOD227" s="131"/>
      <c r="NOE227" s="131"/>
      <c r="NOF227" s="131"/>
      <c r="NOG227" s="132"/>
      <c r="NOI227" s="130"/>
      <c r="NOJ227" s="134"/>
      <c r="NOK227" s="134"/>
      <c r="NOL227" s="131"/>
      <c r="NOM227" s="131"/>
      <c r="NON227" s="131"/>
      <c r="NOO227" s="132"/>
      <c r="NOQ227" s="130"/>
      <c r="NOR227" s="134"/>
      <c r="NOS227" s="134"/>
      <c r="NOT227" s="131"/>
      <c r="NOU227" s="131"/>
      <c r="NOV227" s="131"/>
      <c r="NOW227" s="132"/>
      <c r="NOY227" s="130"/>
      <c r="NOZ227" s="134"/>
      <c r="NPA227" s="134"/>
      <c r="NPB227" s="131"/>
      <c r="NPC227" s="131"/>
      <c r="NPD227" s="131"/>
      <c r="NPE227" s="132"/>
      <c r="NPG227" s="130"/>
      <c r="NPH227" s="134"/>
      <c r="NPI227" s="134"/>
      <c r="NPJ227" s="131"/>
      <c r="NPK227" s="131"/>
      <c r="NPL227" s="131"/>
      <c r="NPM227" s="132"/>
      <c r="NPO227" s="130"/>
      <c r="NPP227" s="134"/>
      <c r="NPQ227" s="134"/>
      <c r="NPR227" s="131"/>
      <c r="NPS227" s="131"/>
      <c r="NPT227" s="131"/>
      <c r="NPU227" s="132"/>
      <c r="NPW227" s="130"/>
      <c r="NPX227" s="134"/>
      <c r="NPY227" s="134"/>
      <c r="NPZ227" s="131"/>
      <c r="NQA227" s="131"/>
      <c r="NQB227" s="131"/>
      <c r="NQC227" s="132"/>
      <c r="NQE227" s="130"/>
      <c r="NQF227" s="134"/>
      <c r="NQG227" s="134"/>
      <c r="NQH227" s="131"/>
      <c r="NQI227" s="131"/>
      <c r="NQJ227" s="131"/>
      <c r="NQK227" s="132"/>
      <c r="NQM227" s="130"/>
      <c r="NQN227" s="134"/>
      <c r="NQO227" s="134"/>
      <c r="NQP227" s="131"/>
      <c r="NQQ227" s="131"/>
      <c r="NQR227" s="131"/>
      <c r="NQS227" s="132"/>
      <c r="NQU227" s="130"/>
      <c r="NQV227" s="134"/>
      <c r="NQW227" s="134"/>
      <c r="NQX227" s="131"/>
      <c r="NQY227" s="131"/>
      <c r="NQZ227" s="131"/>
      <c r="NRA227" s="132"/>
      <c r="NRC227" s="130"/>
      <c r="NRD227" s="134"/>
      <c r="NRE227" s="134"/>
      <c r="NRF227" s="131"/>
      <c r="NRG227" s="131"/>
      <c r="NRH227" s="131"/>
      <c r="NRI227" s="132"/>
      <c r="NRK227" s="130"/>
      <c r="NRL227" s="134"/>
      <c r="NRM227" s="134"/>
      <c r="NRN227" s="131"/>
      <c r="NRO227" s="131"/>
      <c r="NRP227" s="131"/>
      <c r="NRQ227" s="132"/>
      <c r="NRS227" s="130"/>
      <c r="NRT227" s="134"/>
      <c r="NRU227" s="134"/>
      <c r="NRV227" s="131"/>
      <c r="NRW227" s="131"/>
      <c r="NRX227" s="131"/>
      <c r="NRY227" s="132"/>
      <c r="NSA227" s="130"/>
      <c r="NSB227" s="134"/>
      <c r="NSC227" s="134"/>
      <c r="NSD227" s="131"/>
      <c r="NSE227" s="131"/>
      <c r="NSF227" s="131"/>
      <c r="NSG227" s="132"/>
      <c r="NSI227" s="130"/>
      <c r="NSJ227" s="134"/>
      <c r="NSK227" s="134"/>
      <c r="NSL227" s="131"/>
      <c r="NSM227" s="131"/>
      <c r="NSN227" s="131"/>
      <c r="NSO227" s="132"/>
      <c r="NSQ227" s="130"/>
      <c r="NSR227" s="134"/>
      <c r="NSS227" s="134"/>
      <c r="NST227" s="131"/>
      <c r="NSU227" s="131"/>
      <c r="NSV227" s="131"/>
      <c r="NSW227" s="132"/>
      <c r="NSY227" s="130"/>
      <c r="NSZ227" s="134"/>
      <c r="NTA227" s="134"/>
      <c r="NTB227" s="131"/>
      <c r="NTC227" s="131"/>
      <c r="NTD227" s="131"/>
      <c r="NTE227" s="132"/>
      <c r="NTG227" s="130"/>
      <c r="NTH227" s="134"/>
      <c r="NTI227" s="134"/>
      <c r="NTJ227" s="131"/>
      <c r="NTK227" s="131"/>
      <c r="NTL227" s="131"/>
      <c r="NTM227" s="132"/>
      <c r="NTO227" s="130"/>
      <c r="NTP227" s="134"/>
      <c r="NTQ227" s="134"/>
      <c r="NTR227" s="131"/>
      <c r="NTS227" s="131"/>
      <c r="NTT227" s="131"/>
      <c r="NTU227" s="132"/>
      <c r="NTW227" s="130"/>
      <c r="NTX227" s="134"/>
      <c r="NTY227" s="134"/>
      <c r="NTZ227" s="131"/>
      <c r="NUA227" s="131"/>
      <c r="NUB227" s="131"/>
      <c r="NUC227" s="132"/>
      <c r="NUE227" s="130"/>
      <c r="NUF227" s="134"/>
      <c r="NUG227" s="134"/>
      <c r="NUH227" s="131"/>
      <c r="NUI227" s="131"/>
      <c r="NUJ227" s="131"/>
      <c r="NUK227" s="132"/>
      <c r="NUM227" s="130"/>
      <c r="NUN227" s="134"/>
      <c r="NUO227" s="134"/>
      <c r="NUP227" s="131"/>
      <c r="NUQ227" s="131"/>
      <c r="NUR227" s="131"/>
      <c r="NUS227" s="132"/>
      <c r="NUU227" s="130"/>
      <c r="NUV227" s="134"/>
      <c r="NUW227" s="134"/>
      <c r="NUX227" s="131"/>
      <c r="NUY227" s="131"/>
      <c r="NUZ227" s="131"/>
      <c r="NVA227" s="132"/>
      <c r="NVC227" s="130"/>
      <c r="NVD227" s="134"/>
      <c r="NVE227" s="134"/>
      <c r="NVF227" s="131"/>
      <c r="NVG227" s="131"/>
      <c r="NVH227" s="131"/>
      <c r="NVI227" s="132"/>
      <c r="NVK227" s="130"/>
      <c r="NVL227" s="134"/>
      <c r="NVM227" s="134"/>
      <c r="NVN227" s="131"/>
      <c r="NVO227" s="131"/>
      <c r="NVP227" s="131"/>
      <c r="NVQ227" s="132"/>
      <c r="NVS227" s="130"/>
      <c r="NVT227" s="134"/>
      <c r="NVU227" s="134"/>
      <c r="NVV227" s="131"/>
      <c r="NVW227" s="131"/>
      <c r="NVX227" s="131"/>
      <c r="NVY227" s="132"/>
      <c r="NWA227" s="130"/>
      <c r="NWB227" s="134"/>
      <c r="NWC227" s="134"/>
      <c r="NWD227" s="131"/>
      <c r="NWE227" s="131"/>
      <c r="NWF227" s="131"/>
      <c r="NWG227" s="132"/>
      <c r="NWI227" s="130"/>
      <c r="NWJ227" s="134"/>
      <c r="NWK227" s="134"/>
      <c r="NWL227" s="131"/>
      <c r="NWM227" s="131"/>
      <c r="NWN227" s="131"/>
      <c r="NWO227" s="132"/>
      <c r="NWQ227" s="130"/>
      <c r="NWR227" s="134"/>
      <c r="NWS227" s="134"/>
      <c r="NWT227" s="131"/>
      <c r="NWU227" s="131"/>
      <c r="NWV227" s="131"/>
      <c r="NWW227" s="132"/>
      <c r="NWY227" s="130"/>
      <c r="NWZ227" s="134"/>
      <c r="NXA227" s="134"/>
      <c r="NXB227" s="131"/>
      <c r="NXC227" s="131"/>
      <c r="NXD227" s="131"/>
      <c r="NXE227" s="132"/>
      <c r="NXG227" s="130"/>
      <c r="NXH227" s="134"/>
      <c r="NXI227" s="134"/>
      <c r="NXJ227" s="131"/>
      <c r="NXK227" s="131"/>
      <c r="NXL227" s="131"/>
      <c r="NXM227" s="132"/>
      <c r="NXO227" s="130"/>
      <c r="NXP227" s="134"/>
      <c r="NXQ227" s="134"/>
      <c r="NXR227" s="131"/>
      <c r="NXS227" s="131"/>
      <c r="NXT227" s="131"/>
      <c r="NXU227" s="132"/>
      <c r="NXW227" s="130"/>
      <c r="NXX227" s="134"/>
      <c r="NXY227" s="134"/>
      <c r="NXZ227" s="131"/>
      <c r="NYA227" s="131"/>
      <c r="NYB227" s="131"/>
      <c r="NYC227" s="132"/>
      <c r="NYE227" s="130"/>
      <c r="NYF227" s="134"/>
      <c r="NYG227" s="134"/>
      <c r="NYH227" s="131"/>
      <c r="NYI227" s="131"/>
      <c r="NYJ227" s="131"/>
      <c r="NYK227" s="132"/>
      <c r="NYM227" s="130"/>
      <c r="NYN227" s="134"/>
      <c r="NYO227" s="134"/>
      <c r="NYP227" s="131"/>
      <c r="NYQ227" s="131"/>
      <c r="NYR227" s="131"/>
      <c r="NYS227" s="132"/>
      <c r="NYU227" s="130"/>
      <c r="NYV227" s="134"/>
      <c r="NYW227" s="134"/>
      <c r="NYX227" s="131"/>
      <c r="NYY227" s="131"/>
      <c r="NYZ227" s="131"/>
      <c r="NZA227" s="132"/>
      <c r="NZC227" s="130"/>
      <c r="NZD227" s="134"/>
      <c r="NZE227" s="134"/>
      <c r="NZF227" s="131"/>
      <c r="NZG227" s="131"/>
      <c r="NZH227" s="131"/>
      <c r="NZI227" s="132"/>
      <c r="NZK227" s="130"/>
      <c r="NZL227" s="134"/>
      <c r="NZM227" s="134"/>
      <c r="NZN227" s="131"/>
      <c r="NZO227" s="131"/>
      <c r="NZP227" s="131"/>
      <c r="NZQ227" s="132"/>
      <c r="NZS227" s="130"/>
      <c r="NZT227" s="134"/>
      <c r="NZU227" s="134"/>
      <c r="NZV227" s="131"/>
      <c r="NZW227" s="131"/>
      <c r="NZX227" s="131"/>
      <c r="NZY227" s="132"/>
      <c r="OAA227" s="130"/>
      <c r="OAB227" s="134"/>
      <c r="OAC227" s="134"/>
      <c r="OAD227" s="131"/>
      <c r="OAE227" s="131"/>
      <c r="OAF227" s="131"/>
      <c r="OAG227" s="132"/>
      <c r="OAI227" s="130"/>
      <c r="OAJ227" s="134"/>
      <c r="OAK227" s="134"/>
      <c r="OAL227" s="131"/>
      <c r="OAM227" s="131"/>
      <c r="OAN227" s="131"/>
      <c r="OAO227" s="132"/>
      <c r="OAQ227" s="130"/>
      <c r="OAR227" s="134"/>
      <c r="OAS227" s="134"/>
      <c r="OAT227" s="131"/>
      <c r="OAU227" s="131"/>
      <c r="OAV227" s="131"/>
      <c r="OAW227" s="132"/>
      <c r="OAY227" s="130"/>
      <c r="OAZ227" s="134"/>
      <c r="OBA227" s="134"/>
      <c r="OBB227" s="131"/>
      <c r="OBC227" s="131"/>
      <c r="OBD227" s="131"/>
      <c r="OBE227" s="132"/>
      <c r="OBG227" s="130"/>
      <c r="OBH227" s="134"/>
      <c r="OBI227" s="134"/>
      <c r="OBJ227" s="131"/>
      <c r="OBK227" s="131"/>
      <c r="OBL227" s="131"/>
      <c r="OBM227" s="132"/>
      <c r="OBO227" s="130"/>
      <c r="OBP227" s="134"/>
      <c r="OBQ227" s="134"/>
      <c r="OBR227" s="131"/>
      <c r="OBS227" s="131"/>
      <c r="OBT227" s="131"/>
      <c r="OBU227" s="132"/>
      <c r="OBW227" s="130"/>
      <c r="OBX227" s="134"/>
      <c r="OBY227" s="134"/>
      <c r="OBZ227" s="131"/>
      <c r="OCA227" s="131"/>
      <c r="OCB227" s="131"/>
      <c r="OCC227" s="132"/>
      <c r="OCE227" s="130"/>
      <c r="OCF227" s="134"/>
      <c r="OCG227" s="134"/>
      <c r="OCH227" s="131"/>
      <c r="OCI227" s="131"/>
      <c r="OCJ227" s="131"/>
      <c r="OCK227" s="132"/>
      <c r="OCM227" s="130"/>
      <c r="OCN227" s="134"/>
      <c r="OCO227" s="134"/>
      <c r="OCP227" s="131"/>
      <c r="OCQ227" s="131"/>
      <c r="OCR227" s="131"/>
      <c r="OCS227" s="132"/>
      <c r="OCU227" s="130"/>
      <c r="OCV227" s="134"/>
      <c r="OCW227" s="134"/>
      <c r="OCX227" s="131"/>
      <c r="OCY227" s="131"/>
      <c r="OCZ227" s="131"/>
      <c r="ODA227" s="132"/>
      <c r="ODC227" s="130"/>
      <c r="ODD227" s="134"/>
      <c r="ODE227" s="134"/>
      <c r="ODF227" s="131"/>
      <c r="ODG227" s="131"/>
      <c r="ODH227" s="131"/>
      <c r="ODI227" s="132"/>
      <c r="ODK227" s="130"/>
      <c r="ODL227" s="134"/>
      <c r="ODM227" s="134"/>
      <c r="ODN227" s="131"/>
      <c r="ODO227" s="131"/>
      <c r="ODP227" s="131"/>
      <c r="ODQ227" s="132"/>
      <c r="ODS227" s="130"/>
      <c r="ODT227" s="134"/>
      <c r="ODU227" s="134"/>
      <c r="ODV227" s="131"/>
      <c r="ODW227" s="131"/>
      <c r="ODX227" s="131"/>
      <c r="ODY227" s="132"/>
      <c r="OEA227" s="130"/>
      <c r="OEB227" s="134"/>
      <c r="OEC227" s="134"/>
      <c r="OED227" s="131"/>
      <c r="OEE227" s="131"/>
      <c r="OEF227" s="131"/>
      <c r="OEG227" s="132"/>
      <c r="OEI227" s="130"/>
      <c r="OEJ227" s="134"/>
      <c r="OEK227" s="134"/>
      <c r="OEL227" s="131"/>
      <c r="OEM227" s="131"/>
      <c r="OEN227" s="131"/>
      <c r="OEO227" s="132"/>
      <c r="OEQ227" s="130"/>
      <c r="OER227" s="134"/>
      <c r="OES227" s="134"/>
      <c r="OET227" s="131"/>
      <c r="OEU227" s="131"/>
      <c r="OEV227" s="131"/>
      <c r="OEW227" s="132"/>
      <c r="OEY227" s="130"/>
      <c r="OEZ227" s="134"/>
      <c r="OFA227" s="134"/>
      <c r="OFB227" s="131"/>
      <c r="OFC227" s="131"/>
      <c r="OFD227" s="131"/>
      <c r="OFE227" s="132"/>
      <c r="OFG227" s="130"/>
      <c r="OFH227" s="134"/>
      <c r="OFI227" s="134"/>
      <c r="OFJ227" s="131"/>
      <c r="OFK227" s="131"/>
      <c r="OFL227" s="131"/>
      <c r="OFM227" s="132"/>
      <c r="OFO227" s="130"/>
      <c r="OFP227" s="134"/>
      <c r="OFQ227" s="134"/>
      <c r="OFR227" s="131"/>
      <c r="OFS227" s="131"/>
      <c r="OFT227" s="131"/>
      <c r="OFU227" s="132"/>
      <c r="OFW227" s="130"/>
      <c r="OFX227" s="134"/>
      <c r="OFY227" s="134"/>
      <c r="OFZ227" s="131"/>
      <c r="OGA227" s="131"/>
      <c r="OGB227" s="131"/>
      <c r="OGC227" s="132"/>
      <c r="OGE227" s="130"/>
      <c r="OGF227" s="134"/>
      <c r="OGG227" s="134"/>
      <c r="OGH227" s="131"/>
      <c r="OGI227" s="131"/>
      <c r="OGJ227" s="131"/>
      <c r="OGK227" s="132"/>
      <c r="OGM227" s="130"/>
      <c r="OGN227" s="134"/>
      <c r="OGO227" s="134"/>
      <c r="OGP227" s="131"/>
      <c r="OGQ227" s="131"/>
      <c r="OGR227" s="131"/>
      <c r="OGS227" s="132"/>
      <c r="OGU227" s="130"/>
      <c r="OGV227" s="134"/>
      <c r="OGW227" s="134"/>
      <c r="OGX227" s="131"/>
      <c r="OGY227" s="131"/>
      <c r="OGZ227" s="131"/>
      <c r="OHA227" s="132"/>
      <c r="OHC227" s="130"/>
      <c r="OHD227" s="134"/>
      <c r="OHE227" s="134"/>
      <c r="OHF227" s="131"/>
      <c r="OHG227" s="131"/>
      <c r="OHH227" s="131"/>
      <c r="OHI227" s="132"/>
      <c r="OHK227" s="130"/>
      <c r="OHL227" s="134"/>
      <c r="OHM227" s="134"/>
      <c r="OHN227" s="131"/>
      <c r="OHO227" s="131"/>
      <c r="OHP227" s="131"/>
      <c r="OHQ227" s="132"/>
      <c r="OHS227" s="130"/>
      <c r="OHT227" s="134"/>
      <c r="OHU227" s="134"/>
      <c r="OHV227" s="131"/>
      <c r="OHW227" s="131"/>
      <c r="OHX227" s="131"/>
      <c r="OHY227" s="132"/>
      <c r="OIA227" s="130"/>
      <c r="OIB227" s="134"/>
      <c r="OIC227" s="134"/>
      <c r="OID227" s="131"/>
      <c r="OIE227" s="131"/>
      <c r="OIF227" s="131"/>
      <c r="OIG227" s="132"/>
      <c r="OII227" s="130"/>
      <c r="OIJ227" s="134"/>
      <c r="OIK227" s="134"/>
      <c r="OIL227" s="131"/>
      <c r="OIM227" s="131"/>
      <c r="OIN227" s="131"/>
      <c r="OIO227" s="132"/>
      <c r="OIQ227" s="130"/>
      <c r="OIR227" s="134"/>
      <c r="OIS227" s="134"/>
      <c r="OIT227" s="131"/>
      <c r="OIU227" s="131"/>
      <c r="OIV227" s="131"/>
      <c r="OIW227" s="132"/>
      <c r="OIY227" s="130"/>
      <c r="OIZ227" s="134"/>
      <c r="OJA227" s="134"/>
      <c r="OJB227" s="131"/>
      <c r="OJC227" s="131"/>
      <c r="OJD227" s="131"/>
      <c r="OJE227" s="132"/>
      <c r="OJG227" s="130"/>
      <c r="OJH227" s="134"/>
      <c r="OJI227" s="134"/>
      <c r="OJJ227" s="131"/>
      <c r="OJK227" s="131"/>
      <c r="OJL227" s="131"/>
      <c r="OJM227" s="132"/>
      <c r="OJO227" s="130"/>
      <c r="OJP227" s="134"/>
      <c r="OJQ227" s="134"/>
      <c r="OJR227" s="131"/>
      <c r="OJS227" s="131"/>
      <c r="OJT227" s="131"/>
      <c r="OJU227" s="132"/>
      <c r="OJW227" s="130"/>
      <c r="OJX227" s="134"/>
      <c r="OJY227" s="134"/>
      <c r="OJZ227" s="131"/>
      <c r="OKA227" s="131"/>
      <c r="OKB227" s="131"/>
      <c r="OKC227" s="132"/>
      <c r="OKE227" s="130"/>
      <c r="OKF227" s="134"/>
      <c r="OKG227" s="134"/>
      <c r="OKH227" s="131"/>
      <c r="OKI227" s="131"/>
      <c r="OKJ227" s="131"/>
      <c r="OKK227" s="132"/>
      <c r="OKM227" s="130"/>
      <c r="OKN227" s="134"/>
      <c r="OKO227" s="134"/>
      <c r="OKP227" s="131"/>
      <c r="OKQ227" s="131"/>
      <c r="OKR227" s="131"/>
      <c r="OKS227" s="132"/>
      <c r="OKU227" s="130"/>
      <c r="OKV227" s="134"/>
      <c r="OKW227" s="134"/>
      <c r="OKX227" s="131"/>
      <c r="OKY227" s="131"/>
      <c r="OKZ227" s="131"/>
      <c r="OLA227" s="132"/>
      <c r="OLC227" s="130"/>
      <c r="OLD227" s="134"/>
      <c r="OLE227" s="134"/>
      <c r="OLF227" s="131"/>
      <c r="OLG227" s="131"/>
      <c r="OLH227" s="131"/>
      <c r="OLI227" s="132"/>
      <c r="OLK227" s="130"/>
      <c r="OLL227" s="134"/>
      <c r="OLM227" s="134"/>
      <c r="OLN227" s="131"/>
      <c r="OLO227" s="131"/>
      <c r="OLP227" s="131"/>
      <c r="OLQ227" s="132"/>
      <c r="OLS227" s="130"/>
      <c r="OLT227" s="134"/>
      <c r="OLU227" s="134"/>
      <c r="OLV227" s="131"/>
      <c r="OLW227" s="131"/>
      <c r="OLX227" s="131"/>
      <c r="OLY227" s="132"/>
      <c r="OMA227" s="130"/>
      <c r="OMB227" s="134"/>
      <c r="OMC227" s="134"/>
      <c r="OMD227" s="131"/>
      <c r="OME227" s="131"/>
      <c r="OMF227" s="131"/>
      <c r="OMG227" s="132"/>
      <c r="OMI227" s="130"/>
      <c r="OMJ227" s="134"/>
      <c r="OMK227" s="134"/>
      <c r="OML227" s="131"/>
      <c r="OMM227" s="131"/>
      <c r="OMN227" s="131"/>
      <c r="OMO227" s="132"/>
      <c r="OMQ227" s="130"/>
      <c r="OMR227" s="134"/>
      <c r="OMS227" s="134"/>
      <c r="OMT227" s="131"/>
      <c r="OMU227" s="131"/>
      <c r="OMV227" s="131"/>
      <c r="OMW227" s="132"/>
      <c r="OMY227" s="130"/>
      <c r="OMZ227" s="134"/>
      <c r="ONA227" s="134"/>
      <c r="ONB227" s="131"/>
      <c r="ONC227" s="131"/>
      <c r="OND227" s="131"/>
      <c r="ONE227" s="132"/>
      <c r="ONG227" s="130"/>
      <c r="ONH227" s="134"/>
      <c r="ONI227" s="134"/>
      <c r="ONJ227" s="131"/>
      <c r="ONK227" s="131"/>
      <c r="ONL227" s="131"/>
      <c r="ONM227" s="132"/>
      <c r="ONO227" s="130"/>
      <c r="ONP227" s="134"/>
      <c r="ONQ227" s="134"/>
      <c r="ONR227" s="131"/>
      <c r="ONS227" s="131"/>
      <c r="ONT227" s="131"/>
      <c r="ONU227" s="132"/>
      <c r="ONW227" s="130"/>
      <c r="ONX227" s="134"/>
      <c r="ONY227" s="134"/>
      <c r="ONZ227" s="131"/>
      <c r="OOA227" s="131"/>
      <c r="OOB227" s="131"/>
      <c r="OOC227" s="132"/>
      <c r="OOE227" s="130"/>
      <c r="OOF227" s="134"/>
      <c r="OOG227" s="134"/>
      <c r="OOH227" s="131"/>
      <c r="OOI227" s="131"/>
      <c r="OOJ227" s="131"/>
      <c r="OOK227" s="132"/>
      <c r="OOM227" s="130"/>
      <c r="OON227" s="134"/>
      <c r="OOO227" s="134"/>
      <c r="OOP227" s="131"/>
      <c r="OOQ227" s="131"/>
      <c r="OOR227" s="131"/>
      <c r="OOS227" s="132"/>
      <c r="OOU227" s="130"/>
      <c r="OOV227" s="134"/>
      <c r="OOW227" s="134"/>
      <c r="OOX227" s="131"/>
      <c r="OOY227" s="131"/>
      <c r="OOZ227" s="131"/>
      <c r="OPA227" s="132"/>
      <c r="OPC227" s="130"/>
      <c r="OPD227" s="134"/>
      <c r="OPE227" s="134"/>
      <c r="OPF227" s="131"/>
      <c r="OPG227" s="131"/>
      <c r="OPH227" s="131"/>
      <c r="OPI227" s="132"/>
      <c r="OPK227" s="130"/>
      <c r="OPL227" s="134"/>
      <c r="OPM227" s="134"/>
      <c r="OPN227" s="131"/>
      <c r="OPO227" s="131"/>
      <c r="OPP227" s="131"/>
      <c r="OPQ227" s="132"/>
      <c r="OPS227" s="130"/>
      <c r="OPT227" s="134"/>
      <c r="OPU227" s="134"/>
      <c r="OPV227" s="131"/>
      <c r="OPW227" s="131"/>
      <c r="OPX227" s="131"/>
      <c r="OPY227" s="132"/>
      <c r="OQA227" s="130"/>
      <c r="OQB227" s="134"/>
      <c r="OQC227" s="134"/>
      <c r="OQD227" s="131"/>
      <c r="OQE227" s="131"/>
      <c r="OQF227" s="131"/>
      <c r="OQG227" s="132"/>
      <c r="OQI227" s="130"/>
      <c r="OQJ227" s="134"/>
      <c r="OQK227" s="134"/>
      <c r="OQL227" s="131"/>
      <c r="OQM227" s="131"/>
      <c r="OQN227" s="131"/>
      <c r="OQO227" s="132"/>
      <c r="OQQ227" s="130"/>
      <c r="OQR227" s="134"/>
      <c r="OQS227" s="134"/>
      <c r="OQT227" s="131"/>
      <c r="OQU227" s="131"/>
      <c r="OQV227" s="131"/>
      <c r="OQW227" s="132"/>
      <c r="OQY227" s="130"/>
      <c r="OQZ227" s="134"/>
      <c r="ORA227" s="134"/>
      <c r="ORB227" s="131"/>
      <c r="ORC227" s="131"/>
      <c r="ORD227" s="131"/>
      <c r="ORE227" s="132"/>
      <c r="ORG227" s="130"/>
      <c r="ORH227" s="134"/>
      <c r="ORI227" s="134"/>
      <c r="ORJ227" s="131"/>
      <c r="ORK227" s="131"/>
      <c r="ORL227" s="131"/>
      <c r="ORM227" s="132"/>
      <c r="ORO227" s="130"/>
      <c r="ORP227" s="134"/>
      <c r="ORQ227" s="134"/>
      <c r="ORR227" s="131"/>
      <c r="ORS227" s="131"/>
      <c r="ORT227" s="131"/>
      <c r="ORU227" s="132"/>
      <c r="ORW227" s="130"/>
      <c r="ORX227" s="134"/>
      <c r="ORY227" s="134"/>
      <c r="ORZ227" s="131"/>
      <c r="OSA227" s="131"/>
      <c r="OSB227" s="131"/>
      <c r="OSC227" s="132"/>
      <c r="OSE227" s="130"/>
      <c r="OSF227" s="134"/>
      <c r="OSG227" s="134"/>
      <c r="OSH227" s="131"/>
      <c r="OSI227" s="131"/>
      <c r="OSJ227" s="131"/>
      <c r="OSK227" s="132"/>
      <c r="OSM227" s="130"/>
      <c r="OSN227" s="134"/>
      <c r="OSO227" s="134"/>
      <c r="OSP227" s="131"/>
      <c r="OSQ227" s="131"/>
      <c r="OSR227" s="131"/>
      <c r="OSS227" s="132"/>
      <c r="OSU227" s="130"/>
      <c r="OSV227" s="134"/>
      <c r="OSW227" s="134"/>
      <c r="OSX227" s="131"/>
      <c r="OSY227" s="131"/>
      <c r="OSZ227" s="131"/>
      <c r="OTA227" s="132"/>
      <c r="OTC227" s="130"/>
      <c r="OTD227" s="134"/>
      <c r="OTE227" s="134"/>
      <c r="OTF227" s="131"/>
      <c r="OTG227" s="131"/>
      <c r="OTH227" s="131"/>
      <c r="OTI227" s="132"/>
      <c r="OTK227" s="130"/>
      <c r="OTL227" s="134"/>
      <c r="OTM227" s="134"/>
      <c r="OTN227" s="131"/>
      <c r="OTO227" s="131"/>
      <c r="OTP227" s="131"/>
      <c r="OTQ227" s="132"/>
      <c r="OTS227" s="130"/>
      <c r="OTT227" s="134"/>
      <c r="OTU227" s="134"/>
      <c r="OTV227" s="131"/>
      <c r="OTW227" s="131"/>
      <c r="OTX227" s="131"/>
      <c r="OTY227" s="132"/>
      <c r="OUA227" s="130"/>
      <c r="OUB227" s="134"/>
      <c r="OUC227" s="134"/>
      <c r="OUD227" s="131"/>
      <c r="OUE227" s="131"/>
      <c r="OUF227" s="131"/>
      <c r="OUG227" s="132"/>
      <c r="OUI227" s="130"/>
      <c r="OUJ227" s="134"/>
      <c r="OUK227" s="134"/>
      <c r="OUL227" s="131"/>
      <c r="OUM227" s="131"/>
      <c r="OUN227" s="131"/>
      <c r="OUO227" s="132"/>
      <c r="OUQ227" s="130"/>
      <c r="OUR227" s="134"/>
      <c r="OUS227" s="134"/>
      <c r="OUT227" s="131"/>
      <c r="OUU227" s="131"/>
      <c r="OUV227" s="131"/>
      <c r="OUW227" s="132"/>
      <c r="OUY227" s="130"/>
      <c r="OUZ227" s="134"/>
      <c r="OVA227" s="134"/>
      <c r="OVB227" s="131"/>
      <c r="OVC227" s="131"/>
      <c r="OVD227" s="131"/>
      <c r="OVE227" s="132"/>
      <c r="OVG227" s="130"/>
      <c r="OVH227" s="134"/>
      <c r="OVI227" s="134"/>
      <c r="OVJ227" s="131"/>
      <c r="OVK227" s="131"/>
      <c r="OVL227" s="131"/>
      <c r="OVM227" s="132"/>
      <c r="OVO227" s="130"/>
      <c r="OVP227" s="134"/>
      <c r="OVQ227" s="134"/>
      <c r="OVR227" s="131"/>
      <c r="OVS227" s="131"/>
      <c r="OVT227" s="131"/>
      <c r="OVU227" s="132"/>
      <c r="OVW227" s="130"/>
      <c r="OVX227" s="134"/>
      <c r="OVY227" s="134"/>
      <c r="OVZ227" s="131"/>
      <c r="OWA227" s="131"/>
      <c r="OWB227" s="131"/>
      <c r="OWC227" s="132"/>
      <c r="OWE227" s="130"/>
      <c r="OWF227" s="134"/>
      <c r="OWG227" s="134"/>
      <c r="OWH227" s="131"/>
      <c r="OWI227" s="131"/>
      <c r="OWJ227" s="131"/>
      <c r="OWK227" s="132"/>
      <c r="OWM227" s="130"/>
      <c r="OWN227" s="134"/>
      <c r="OWO227" s="134"/>
      <c r="OWP227" s="131"/>
      <c r="OWQ227" s="131"/>
      <c r="OWR227" s="131"/>
      <c r="OWS227" s="132"/>
      <c r="OWU227" s="130"/>
      <c r="OWV227" s="134"/>
      <c r="OWW227" s="134"/>
      <c r="OWX227" s="131"/>
      <c r="OWY227" s="131"/>
      <c r="OWZ227" s="131"/>
      <c r="OXA227" s="132"/>
      <c r="OXC227" s="130"/>
      <c r="OXD227" s="134"/>
      <c r="OXE227" s="134"/>
      <c r="OXF227" s="131"/>
      <c r="OXG227" s="131"/>
      <c r="OXH227" s="131"/>
      <c r="OXI227" s="132"/>
      <c r="OXK227" s="130"/>
      <c r="OXL227" s="134"/>
      <c r="OXM227" s="134"/>
      <c r="OXN227" s="131"/>
      <c r="OXO227" s="131"/>
      <c r="OXP227" s="131"/>
      <c r="OXQ227" s="132"/>
      <c r="OXS227" s="130"/>
      <c r="OXT227" s="134"/>
      <c r="OXU227" s="134"/>
      <c r="OXV227" s="131"/>
      <c r="OXW227" s="131"/>
      <c r="OXX227" s="131"/>
      <c r="OXY227" s="132"/>
      <c r="OYA227" s="130"/>
      <c r="OYB227" s="134"/>
      <c r="OYC227" s="134"/>
      <c r="OYD227" s="131"/>
      <c r="OYE227" s="131"/>
      <c r="OYF227" s="131"/>
      <c r="OYG227" s="132"/>
      <c r="OYI227" s="130"/>
      <c r="OYJ227" s="134"/>
      <c r="OYK227" s="134"/>
      <c r="OYL227" s="131"/>
      <c r="OYM227" s="131"/>
      <c r="OYN227" s="131"/>
      <c r="OYO227" s="132"/>
      <c r="OYQ227" s="130"/>
      <c r="OYR227" s="134"/>
      <c r="OYS227" s="134"/>
      <c r="OYT227" s="131"/>
      <c r="OYU227" s="131"/>
      <c r="OYV227" s="131"/>
      <c r="OYW227" s="132"/>
      <c r="OYY227" s="130"/>
      <c r="OYZ227" s="134"/>
      <c r="OZA227" s="134"/>
      <c r="OZB227" s="131"/>
      <c r="OZC227" s="131"/>
      <c r="OZD227" s="131"/>
      <c r="OZE227" s="132"/>
      <c r="OZG227" s="130"/>
      <c r="OZH227" s="134"/>
      <c r="OZI227" s="134"/>
      <c r="OZJ227" s="131"/>
      <c r="OZK227" s="131"/>
      <c r="OZL227" s="131"/>
      <c r="OZM227" s="132"/>
      <c r="OZO227" s="130"/>
      <c r="OZP227" s="134"/>
      <c r="OZQ227" s="134"/>
      <c r="OZR227" s="131"/>
      <c r="OZS227" s="131"/>
      <c r="OZT227" s="131"/>
      <c r="OZU227" s="132"/>
      <c r="OZW227" s="130"/>
      <c r="OZX227" s="134"/>
      <c r="OZY227" s="134"/>
      <c r="OZZ227" s="131"/>
      <c r="PAA227" s="131"/>
      <c r="PAB227" s="131"/>
      <c r="PAC227" s="132"/>
      <c r="PAE227" s="130"/>
      <c r="PAF227" s="134"/>
      <c r="PAG227" s="134"/>
      <c r="PAH227" s="131"/>
      <c r="PAI227" s="131"/>
      <c r="PAJ227" s="131"/>
      <c r="PAK227" s="132"/>
      <c r="PAM227" s="130"/>
      <c r="PAN227" s="134"/>
      <c r="PAO227" s="134"/>
      <c r="PAP227" s="131"/>
      <c r="PAQ227" s="131"/>
      <c r="PAR227" s="131"/>
      <c r="PAS227" s="132"/>
      <c r="PAU227" s="130"/>
      <c r="PAV227" s="134"/>
      <c r="PAW227" s="134"/>
      <c r="PAX227" s="131"/>
      <c r="PAY227" s="131"/>
      <c r="PAZ227" s="131"/>
      <c r="PBA227" s="132"/>
      <c r="PBC227" s="130"/>
      <c r="PBD227" s="134"/>
      <c r="PBE227" s="134"/>
      <c r="PBF227" s="131"/>
      <c r="PBG227" s="131"/>
      <c r="PBH227" s="131"/>
      <c r="PBI227" s="132"/>
      <c r="PBK227" s="130"/>
      <c r="PBL227" s="134"/>
      <c r="PBM227" s="134"/>
      <c r="PBN227" s="131"/>
      <c r="PBO227" s="131"/>
      <c r="PBP227" s="131"/>
      <c r="PBQ227" s="132"/>
      <c r="PBS227" s="130"/>
      <c r="PBT227" s="134"/>
      <c r="PBU227" s="134"/>
      <c r="PBV227" s="131"/>
      <c r="PBW227" s="131"/>
      <c r="PBX227" s="131"/>
      <c r="PBY227" s="132"/>
      <c r="PCA227" s="130"/>
      <c r="PCB227" s="134"/>
      <c r="PCC227" s="134"/>
      <c r="PCD227" s="131"/>
      <c r="PCE227" s="131"/>
      <c r="PCF227" s="131"/>
      <c r="PCG227" s="132"/>
      <c r="PCI227" s="130"/>
      <c r="PCJ227" s="134"/>
      <c r="PCK227" s="134"/>
      <c r="PCL227" s="131"/>
      <c r="PCM227" s="131"/>
      <c r="PCN227" s="131"/>
      <c r="PCO227" s="132"/>
      <c r="PCQ227" s="130"/>
      <c r="PCR227" s="134"/>
      <c r="PCS227" s="134"/>
      <c r="PCT227" s="131"/>
      <c r="PCU227" s="131"/>
      <c r="PCV227" s="131"/>
      <c r="PCW227" s="132"/>
      <c r="PCY227" s="130"/>
      <c r="PCZ227" s="134"/>
      <c r="PDA227" s="134"/>
      <c r="PDB227" s="131"/>
      <c r="PDC227" s="131"/>
      <c r="PDD227" s="131"/>
      <c r="PDE227" s="132"/>
      <c r="PDG227" s="130"/>
      <c r="PDH227" s="134"/>
      <c r="PDI227" s="134"/>
      <c r="PDJ227" s="131"/>
      <c r="PDK227" s="131"/>
      <c r="PDL227" s="131"/>
      <c r="PDM227" s="132"/>
      <c r="PDO227" s="130"/>
      <c r="PDP227" s="134"/>
      <c r="PDQ227" s="134"/>
      <c r="PDR227" s="131"/>
      <c r="PDS227" s="131"/>
      <c r="PDT227" s="131"/>
      <c r="PDU227" s="132"/>
      <c r="PDW227" s="130"/>
      <c r="PDX227" s="134"/>
      <c r="PDY227" s="134"/>
      <c r="PDZ227" s="131"/>
      <c r="PEA227" s="131"/>
      <c r="PEB227" s="131"/>
      <c r="PEC227" s="132"/>
      <c r="PEE227" s="130"/>
      <c r="PEF227" s="134"/>
      <c r="PEG227" s="134"/>
      <c r="PEH227" s="131"/>
      <c r="PEI227" s="131"/>
      <c r="PEJ227" s="131"/>
      <c r="PEK227" s="132"/>
      <c r="PEM227" s="130"/>
      <c r="PEN227" s="134"/>
      <c r="PEO227" s="134"/>
      <c r="PEP227" s="131"/>
      <c r="PEQ227" s="131"/>
      <c r="PER227" s="131"/>
      <c r="PES227" s="132"/>
      <c r="PEU227" s="130"/>
      <c r="PEV227" s="134"/>
      <c r="PEW227" s="134"/>
      <c r="PEX227" s="131"/>
      <c r="PEY227" s="131"/>
      <c r="PEZ227" s="131"/>
      <c r="PFA227" s="132"/>
      <c r="PFC227" s="130"/>
      <c r="PFD227" s="134"/>
      <c r="PFE227" s="134"/>
      <c r="PFF227" s="131"/>
      <c r="PFG227" s="131"/>
      <c r="PFH227" s="131"/>
      <c r="PFI227" s="132"/>
      <c r="PFK227" s="130"/>
      <c r="PFL227" s="134"/>
      <c r="PFM227" s="134"/>
      <c r="PFN227" s="131"/>
      <c r="PFO227" s="131"/>
      <c r="PFP227" s="131"/>
      <c r="PFQ227" s="132"/>
      <c r="PFS227" s="130"/>
      <c r="PFT227" s="134"/>
      <c r="PFU227" s="134"/>
      <c r="PFV227" s="131"/>
      <c r="PFW227" s="131"/>
      <c r="PFX227" s="131"/>
      <c r="PFY227" s="132"/>
      <c r="PGA227" s="130"/>
      <c r="PGB227" s="134"/>
      <c r="PGC227" s="134"/>
      <c r="PGD227" s="131"/>
      <c r="PGE227" s="131"/>
      <c r="PGF227" s="131"/>
      <c r="PGG227" s="132"/>
      <c r="PGI227" s="130"/>
      <c r="PGJ227" s="134"/>
      <c r="PGK227" s="134"/>
      <c r="PGL227" s="131"/>
      <c r="PGM227" s="131"/>
      <c r="PGN227" s="131"/>
      <c r="PGO227" s="132"/>
      <c r="PGQ227" s="130"/>
      <c r="PGR227" s="134"/>
      <c r="PGS227" s="134"/>
      <c r="PGT227" s="131"/>
      <c r="PGU227" s="131"/>
      <c r="PGV227" s="131"/>
      <c r="PGW227" s="132"/>
      <c r="PGY227" s="130"/>
      <c r="PGZ227" s="134"/>
      <c r="PHA227" s="134"/>
      <c r="PHB227" s="131"/>
      <c r="PHC227" s="131"/>
      <c r="PHD227" s="131"/>
      <c r="PHE227" s="132"/>
      <c r="PHG227" s="130"/>
      <c r="PHH227" s="134"/>
      <c r="PHI227" s="134"/>
      <c r="PHJ227" s="131"/>
      <c r="PHK227" s="131"/>
      <c r="PHL227" s="131"/>
      <c r="PHM227" s="132"/>
      <c r="PHO227" s="130"/>
      <c r="PHP227" s="134"/>
      <c r="PHQ227" s="134"/>
      <c r="PHR227" s="131"/>
      <c r="PHS227" s="131"/>
      <c r="PHT227" s="131"/>
      <c r="PHU227" s="132"/>
      <c r="PHW227" s="130"/>
      <c r="PHX227" s="134"/>
      <c r="PHY227" s="134"/>
      <c r="PHZ227" s="131"/>
      <c r="PIA227" s="131"/>
      <c r="PIB227" s="131"/>
      <c r="PIC227" s="132"/>
      <c r="PIE227" s="130"/>
      <c r="PIF227" s="134"/>
      <c r="PIG227" s="134"/>
      <c r="PIH227" s="131"/>
      <c r="PII227" s="131"/>
      <c r="PIJ227" s="131"/>
      <c r="PIK227" s="132"/>
      <c r="PIM227" s="130"/>
      <c r="PIN227" s="134"/>
      <c r="PIO227" s="134"/>
      <c r="PIP227" s="131"/>
      <c r="PIQ227" s="131"/>
      <c r="PIR227" s="131"/>
      <c r="PIS227" s="132"/>
      <c r="PIU227" s="130"/>
      <c r="PIV227" s="134"/>
      <c r="PIW227" s="134"/>
      <c r="PIX227" s="131"/>
      <c r="PIY227" s="131"/>
      <c r="PIZ227" s="131"/>
      <c r="PJA227" s="132"/>
      <c r="PJC227" s="130"/>
      <c r="PJD227" s="134"/>
      <c r="PJE227" s="134"/>
      <c r="PJF227" s="131"/>
      <c r="PJG227" s="131"/>
      <c r="PJH227" s="131"/>
      <c r="PJI227" s="132"/>
      <c r="PJK227" s="130"/>
      <c r="PJL227" s="134"/>
      <c r="PJM227" s="134"/>
      <c r="PJN227" s="131"/>
      <c r="PJO227" s="131"/>
      <c r="PJP227" s="131"/>
      <c r="PJQ227" s="132"/>
      <c r="PJS227" s="130"/>
      <c r="PJT227" s="134"/>
      <c r="PJU227" s="134"/>
      <c r="PJV227" s="131"/>
      <c r="PJW227" s="131"/>
      <c r="PJX227" s="131"/>
      <c r="PJY227" s="132"/>
      <c r="PKA227" s="130"/>
      <c r="PKB227" s="134"/>
      <c r="PKC227" s="134"/>
      <c r="PKD227" s="131"/>
      <c r="PKE227" s="131"/>
      <c r="PKF227" s="131"/>
      <c r="PKG227" s="132"/>
      <c r="PKI227" s="130"/>
      <c r="PKJ227" s="134"/>
      <c r="PKK227" s="134"/>
      <c r="PKL227" s="131"/>
      <c r="PKM227" s="131"/>
      <c r="PKN227" s="131"/>
      <c r="PKO227" s="132"/>
      <c r="PKQ227" s="130"/>
      <c r="PKR227" s="134"/>
      <c r="PKS227" s="134"/>
      <c r="PKT227" s="131"/>
      <c r="PKU227" s="131"/>
      <c r="PKV227" s="131"/>
      <c r="PKW227" s="132"/>
      <c r="PKY227" s="130"/>
      <c r="PKZ227" s="134"/>
      <c r="PLA227" s="134"/>
      <c r="PLB227" s="131"/>
      <c r="PLC227" s="131"/>
      <c r="PLD227" s="131"/>
      <c r="PLE227" s="132"/>
      <c r="PLG227" s="130"/>
      <c r="PLH227" s="134"/>
      <c r="PLI227" s="134"/>
      <c r="PLJ227" s="131"/>
      <c r="PLK227" s="131"/>
      <c r="PLL227" s="131"/>
      <c r="PLM227" s="132"/>
      <c r="PLO227" s="130"/>
      <c r="PLP227" s="134"/>
      <c r="PLQ227" s="134"/>
      <c r="PLR227" s="131"/>
      <c r="PLS227" s="131"/>
      <c r="PLT227" s="131"/>
      <c r="PLU227" s="132"/>
      <c r="PLW227" s="130"/>
      <c r="PLX227" s="134"/>
      <c r="PLY227" s="134"/>
      <c r="PLZ227" s="131"/>
      <c r="PMA227" s="131"/>
      <c r="PMB227" s="131"/>
      <c r="PMC227" s="132"/>
      <c r="PME227" s="130"/>
      <c r="PMF227" s="134"/>
      <c r="PMG227" s="134"/>
      <c r="PMH227" s="131"/>
      <c r="PMI227" s="131"/>
      <c r="PMJ227" s="131"/>
      <c r="PMK227" s="132"/>
      <c r="PMM227" s="130"/>
      <c r="PMN227" s="134"/>
      <c r="PMO227" s="134"/>
      <c r="PMP227" s="131"/>
      <c r="PMQ227" s="131"/>
      <c r="PMR227" s="131"/>
      <c r="PMS227" s="132"/>
      <c r="PMU227" s="130"/>
      <c r="PMV227" s="134"/>
      <c r="PMW227" s="134"/>
      <c r="PMX227" s="131"/>
      <c r="PMY227" s="131"/>
      <c r="PMZ227" s="131"/>
      <c r="PNA227" s="132"/>
      <c r="PNC227" s="130"/>
      <c r="PND227" s="134"/>
      <c r="PNE227" s="134"/>
      <c r="PNF227" s="131"/>
      <c r="PNG227" s="131"/>
      <c r="PNH227" s="131"/>
      <c r="PNI227" s="132"/>
      <c r="PNK227" s="130"/>
      <c r="PNL227" s="134"/>
      <c r="PNM227" s="134"/>
      <c r="PNN227" s="131"/>
      <c r="PNO227" s="131"/>
      <c r="PNP227" s="131"/>
      <c r="PNQ227" s="132"/>
      <c r="PNS227" s="130"/>
      <c r="PNT227" s="134"/>
      <c r="PNU227" s="134"/>
      <c r="PNV227" s="131"/>
      <c r="PNW227" s="131"/>
      <c r="PNX227" s="131"/>
      <c r="PNY227" s="132"/>
      <c r="POA227" s="130"/>
      <c r="POB227" s="134"/>
      <c r="POC227" s="134"/>
      <c r="POD227" s="131"/>
      <c r="POE227" s="131"/>
      <c r="POF227" s="131"/>
      <c r="POG227" s="132"/>
      <c r="POI227" s="130"/>
      <c r="POJ227" s="134"/>
      <c r="POK227" s="134"/>
      <c r="POL227" s="131"/>
      <c r="POM227" s="131"/>
      <c r="PON227" s="131"/>
      <c r="POO227" s="132"/>
      <c r="POQ227" s="130"/>
      <c r="POR227" s="134"/>
      <c r="POS227" s="134"/>
      <c r="POT227" s="131"/>
      <c r="POU227" s="131"/>
      <c r="POV227" s="131"/>
      <c r="POW227" s="132"/>
      <c r="POY227" s="130"/>
      <c r="POZ227" s="134"/>
      <c r="PPA227" s="134"/>
      <c r="PPB227" s="131"/>
      <c r="PPC227" s="131"/>
      <c r="PPD227" s="131"/>
      <c r="PPE227" s="132"/>
      <c r="PPG227" s="130"/>
      <c r="PPH227" s="134"/>
      <c r="PPI227" s="134"/>
      <c r="PPJ227" s="131"/>
      <c r="PPK227" s="131"/>
      <c r="PPL227" s="131"/>
      <c r="PPM227" s="132"/>
      <c r="PPO227" s="130"/>
      <c r="PPP227" s="134"/>
      <c r="PPQ227" s="134"/>
      <c r="PPR227" s="131"/>
      <c r="PPS227" s="131"/>
      <c r="PPT227" s="131"/>
      <c r="PPU227" s="132"/>
      <c r="PPW227" s="130"/>
      <c r="PPX227" s="134"/>
      <c r="PPY227" s="134"/>
      <c r="PPZ227" s="131"/>
      <c r="PQA227" s="131"/>
      <c r="PQB227" s="131"/>
      <c r="PQC227" s="132"/>
      <c r="PQE227" s="130"/>
      <c r="PQF227" s="134"/>
      <c r="PQG227" s="134"/>
      <c r="PQH227" s="131"/>
      <c r="PQI227" s="131"/>
      <c r="PQJ227" s="131"/>
      <c r="PQK227" s="132"/>
      <c r="PQM227" s="130"/>
      <c r="PQN227" s="134"/>
      <c r="PQO227" s="134"/>
      <c r="PQP227" s="131"/>
      <c r="PQQ227" s="131"/>
      <c r="PQR227" s="131"/>
      <c r="PQS227" s="132"/>
      <c r="PQU227" s="130"/>
      <c r="PQV227" s="134"/>
      <c r="PQW227" s="134"/>
      <c r="PQX227" s="131"/>
      <c r="PQY227" s="131"/>
      <c r="PQZ227" s="131"/>
      <c r="PRA227" s="132"/>
      <c r="PRC227" s="130"/>
      <c r="PRD227" s="134"/>
      <c r="PRE227" s="134"/>
      <c r="PRF227" s="131"/>
      <c r="PRG227" s="131"/>
      <c r="PRH227" s="131"/>
      <c r="PRI227" s="132"/>
      <c r="PRK227" s="130"/>
      <c r="PRL227" s="134"/>
      <c r="PRM227" s="134"/>
      <c r="PRN227" s="131"/>
      <c r="PRO227" s="131"/>
      <c r="PRP227" s="131"/>
      <c r="PRQ227" s="132"/>
      <c r="PRS227" s="130"/>
      <c r="PRT227" s="134"/>
      <c r="PRU227" s="134"/>
      <c r="PRV227" s="131"/>
      <c r="PRW227" s="131"/>
      <c r="PRX227" s="131"/>
      <c r="PRY227" s="132"/>
      <c r="PSA227" s="130"/>
      <c r="PSB227" s="134"/>
      <c r="PSC227" s="134"/>
      <c r="PSD227" s="131"/>
      <c r="PSE227" s="131"/>
      <c r="PSF227" s="131"/>
      <c r="PSG227" s="132"/>
      <c r="PSI227" s="130"/>
      <c r="PSJ227" s="134"/>
      <c r="PSK227" s="134"/>
      <c r="PSL227" s="131"/>
      <c r="PSM227" s="131"/>
      <c r="PSN227" s="131"/>
      <c r="PSO227" s="132"/>
      <c r="PSQ227" s="130"/>
      <c r="PSR227" s="134"/>
      <c r="PSS227" s="134"/>
      <c r="PST227" s="131"/>
      <c r="PSU227" s="131"/>
      <c r="PSV227" s="131"/>
      <c r="PSW227" s="132"/>
      <c r="PSY227" s="130"/>
      <c r="PSZ227" s="134"/>
      <c r="PTA227" s="134"/>
      <c r="PTB227" s="131"/>
      <c r="PTC227" s="131"/>
      <c r="PTD227" s="131"/>
      <c r="PTE227" s="132"/>
      <c r="PTG227" s="130"/>
      <c r="PTH227" s="134"/>
      <c r="PTI227" s="134"/>
      <c r="PTJ227" s="131"/>
      <c r="PTK227" s="131"/>
      <c r="PTL227" s="131"/>
      <c r="PTM227" s="132"/>
      <c r="PTO227" s="130"/>
      <c r="PTP227" s="134"/>
      <c r="PTQ227" s="134"/>
      <c r="PTR227" s="131"/>
      <c r="PTS227" s="131"/>
      <c r="PTT227" s="131"/>
      <c r="PTU227" s="132"/>
      <c r="PTW227" s="130"/>
      <c r="PTX227" s="134"/>
      <c r="PTY227" s="134"/>
      <c r="PTZ227" s="131"/>
      <c r="PUA227" s="131"/>
      <c r="PUB227" s="131"/>
      <c r="PUC227" s="132"/>
      <c r="PUE227" s="130"/>
      <c r="PUF227" s="134"/>
      <c r="PUG227" s="134"/>
      <c r="PUH227" s="131"/>
      <c r="PUI227" s="131"/>
      <c r="PUJ227" s="131"/>
      <c r="PUK227" s="132"/>
      <c r="PUM227" s="130"/>
      <c r="PUN227" s="134"/>
      <c r="PUO227" s="134"/>
      <c r="PUP227" s="131"/>
      <c r="PUQ227" s="131"/>
      <c r="PUR227" s="131"/>
      <c r="PUS227" s="132"/>
      <c r="PUU227" s="130"/>
      <c r="PUV227" s="134"/>
      <c r="PUW227" s="134"/>
      <c r="PUX227" s="131"/>
      <c r="PUY227" s="131"/>
      <c r="PUZ227" s="131"/>
      <c r="PVA227" s="132"/>
      <c r="PVC227" s="130"/>
      <c r="PVD227" s="134"/>
      <c r="PVE227" s="134"/>
      <c r="PVF227" s="131"/>
      <c r="PVG227" s="131"/>
      <c r="PVH227" s="131"/>
      <c r="PVI227" s="132"/>
      <c r="PVK227" s="130"/>
      <c r="PVL227" s="134"/>
      <c r="PVM227" s="134"/>
      <c r="PVN227" s="131"/>
      <c r="PVO227" s="131"/>
      <c r="PVP227" s="131"/>
      <c r="PVQ227" s="132"/>
      <c r="PVS227" s="130"/>
      <c r="PVT227" s="134"/>
      <c r="PVU227" s="134"/>
      <c r="PVV227" s="131"/>
      <c r="PVW227" s="131"/>
      <c r="PVX227" s="131"/>
      <c r="PVY227" s="132"/>
      <c r="PWA227" s="130"/>
      <c r="PWB227" s="134"/>
      <c r="PWC227" s="134"/>
      <c r="PWD227" s="131"/>
      <c r="PWE227" s="131"/>
      <c r="PWF227" s="131"/>
      <c r="PWG227" s="132"/>
      <c r="PWI227" s="130"/>
      <c r="PWJ227" s="134"/>
      <c r="PWK227" s="134"/>
      <c r="PWL227" s="131"/>
      <c r="PWM227" s="131"/>
      <c r="PWN227" s="131"/>
      <c r="PWO227" s="132"/>
      <c r="PWQ227" s="130"/>
      <c r="PWR227" s="134"/>
      <c r="PWS227" s="134"/>
      <c r="PWT227" s="131"/>
      <c r="PWU227" s="131"/>
      <c r="PWV227" s="131"/>
      <c r="PWW227" s="132"/>
      <c r="PWY227" s="130"/>
      <c r="PWZ227" s="134"/>
      <c r="PXA227" s="134"/>
      <c r="PXB227" s="131"/>
      <c r="PXC227" s="131"/>
      <c r="PXD227" s="131"/>
      <c r="PXE227" s="132"/>
      <c r="PXG227" s="130"/>
      <c r="PXH227" s="134"/>
      <c r="PXI227" s="134"/>
      <c r="PXJ227" s="131"/>
      <c r="PXK227" s="131"/>
      <c r="PXL227" s="131"/>
      <c r="PXM227" s="132"/>
      <c r="PXO227" s="130"/>
      <c r="PXP227" s="134"/>
      <c r="PXQ227" s="134"/>
      <c r="PXR227" s="131"/>
      <c r="PXS227" s="131"/>
      <c r="PXT227" s="131"/>
      <c r="PXU227" s="132"/>
      <c r="PXW227" s="130"/>
      <c r="PXX227" s="134"/>
      <c r="PXY227" s="134"/>
      <c r="PXZ227" s="131"/>
      <c r="PYA227" s="131"/>
      <c r="PYB227" s="131"/>
      <c r="PYC227" s="132"/>
      <c r="PYE227" s="130"/>
      <c r="PYF227" s="134"/>
      <c r="PYG227" s="134"/>
      <c r="PYH227" s="131"/>
      <c r="PYI227" s="131"/>
      <c r="PYJ227" s="131"/>
      <c r="PYK227" s="132"/>
      <c r="PYM227" s="130"/>
      <c r="PYN227" s="134"/>
      <c r="PYO227" s="134"/>
      <c r="PYP227" s="131"/>
      <c r="PYQ227" s="131"/>
      <c r="PYR227" s="131"/>
      <c r="PYS227" s="132"/>
      <c r="PYU227" s="130"/>
      <c r="PYV227" s="134"/>
      <c r="PYW227" s="134"/>
      <c r="PYX227" s="131"/>
      <c r="PYY227" s="131"/>
      <c r="PYZ227" s="131"/>
      <c r="PZA227" s="132"/>
      <c r="PZC227" s="130"/>
      <c r="PZD227" s="134"/>
      <c r="PZE227" s="134"/>
      <c r="PZF227" s="131"/>
      <c r="PZG227" s="131"/>
      <c r="PZH227" s="131"/>
      <c r="PZI227" s="132"/>
      <c r="PZK227" s="130"/>
      <c r="PZL227" s="134"/>
      <c r="PZM227" s="134"/>
      <c r="PZN227" s="131"/>
      <c r="PZO227" s="131"/>
      <c r="PZP227" s="131"/>
      <c r="PZQ227" s="132"/>
      <c r="PZS227" s="130"/>
      <c r="PZT227" s="134"/>
      <c r="PZU227" s="134"/>
      <c r="PZV227" s="131"/>
      <c r="PZW227" s="131"/>
      <c r="PZX227" s="131"/>
      <c r="PZY227" s="132"/>
      <c r="QAA227" s="130"/>
      <c r="QAB227" s="134"/>
      <c r="QAC227" s="134"/>
      <c r="QAD227" s="131"/>
      <c r="QAE227" s="131"/>
      <c r="QAF227" s="131"/>
      <c r="QAG227" s="132"/>
      <c r="QAI227" s="130"/>
      <c r="QAJ227" s="134"/>
      <c r="QAK227" s="134"/>
      <c r="QAL227" s="131"/>
      <c r="QAM227" s="131"/>
      <c r="QAN227" s="131"/>
      <c r="QAO227" s="132"/>
      <c r="QAQ227" s="130"/>
      <c r="QAR227" s="134"/>
      <c r="QAS227" s="134"/>
      <c r="QAT227" s="131"/>
      <c r="QAU227" s="131"/>
      <c r="QAV227" s="131"/>
      <c r="QAW227" s="132"/>
      <c r="QAY227" s="130"/>
      <c r="QAZ227" s="134"/>
      <c r="QBA227" s="134"/>
      <c r="QBB227" s="131"/>
      <c r="QBC227" s="131"/>
      <c r="QBD227" s="131"/>
      <c r="QBE227" s="132"/>
      <c r="QBG227" s="130"/>
      <c r="QBH227" s="134"/>
      <c r="QBI227" s="134"/>
      <c r="QBJ227" s="131"/>
      <c r="QBK227" s="131"/>
      <c r="QBL227" s="131"/>
      <c r="QBM227" s="132"/>
      <c r="QBO227" s="130"/>
      <c r="QBP227" s="134"/>
      <c r="QBQ227" s="134"/>
      <c r="QBR227" s="131"/>
      <c r="QBS227" s="131"/>
      <c r="QBT227" s="131"/>
      <c r="QBU227" s="132"/>
      <c r="QBW227" s="130"/>
      <c r="QBX227" s="134"/>
      <c r="QBY227" s="134"/>
      <c r="QBZ227" s="131"/>
      <c r="QCA227" s="131"/>
      <c r="QCB227" s="131"/>
      <c r="QCC227" s="132"/>
      <c r="QCE227" s="130"/>
      <c r="QCF227" s="134"/>
      <c r="QCG227" s="134"/>
      <c r="QCH227" s="131"/>
      <c r="QCI227" s="131"/>
      <c r="QCJ227" s="131"/>
      <c r="QCK227" s="132"/>
      <c r="QCM227" s="130"/>
      <c r="QCN227" s="134"/>
      <c r="QCO227" s="134"/>
      <c r="QCP227" s="131"/>
      <c r="QCQ227" s="131"/>
      <c r="QCR227" s="131"/>
      <c r="QCS227" s="132"/>
      <c r="QCU227" s="130"/>
      <c r="QCV227" s="134"/>
      <c r="QCW227" s="134"/>
      <c r="QCX227" s="131"/>
      <c r="QCY227" s="131"/>
      <c r="QCZ227" s="131"/>
      <c r="QDA227" s="132"/>
      <c r="QDC227" s="130"/>
      <c r="QDD227" s="134"/>
      <c r="QDE227" s="134"/>
      <c r="QDF227" s="131"/>
      <c r="QDG227" s="131"/>
      <c r="QDH227" s="131"/>
      <c r="QDI227" s="132"/>
      <c r="QDK227" s="130"/>
      <c r="QDL227" s="134"/>
      <c r="QDM227" s="134"/>
      <c r="QDN227" s="131"/>
      <c r="QDO227" s="131"/>
      <c r="QDP227" s="131"/>
      <c r="QDQ227" s="132"/>
      <c r="QDS227" s="130"/>
      <c r="QDT227" s="134"/>
      <c r="QDU227" s="134"/>
      <c r="QDV227" s="131"/>
      <c r="QDW227" s="131"/>
      <c r="QDX227" s="131"/>
      <c r="QDY227" s="132"/>
      <c r="QEA227" s="130"/>
      <c r="QEB227" s="134"/>
      <c r="QEC227" s="134"/>
      <c r="QED227" s="131"/>
      <c r="QEE227" s="131"/>
      <c r="QEF227" s="131"/>
      <c r="QEG227" s="132"/>
      <c r="QEI227" s="130"/>
      <c r="QEJ227" s="134"/>
      <c r="QEK227" s="134"/>
      <c r="QEL227" s="131"/>
      <c r="QEM227" s="131"/>
      <c r="QEN227" s="131"/>
      <c r="QEO227" s="132"/>
      <c r="QEQ227" s="130"/>
      <c r="QER227" s="134"/>
      <c r="QES227" s="134"/>
      <c r="QET227" s="131"/>
      <c r="QEU227" s="131"/>
      <c r="QEV227" s="131"/>
      <c r="QEW227" s="132"/>
      <c r="QEY227" s="130"/>
      <c r="QEZ227" s="134"/>
      <c r="QFA227" s="134"/>
      <c r="QFB227" s="131"/>
      <c r="QFC227" s="131"/>
      <c r="QFD227" s="131"/>
      <c r="QFE227" s="132"/>
      <c r="QFG227" s="130"/>
      <c r="QFH227" s="134"/>
      <c r="QFI227" s="134"/>
      <c r="QFJ227" s="131"/>
      <c r="QFK227" s="131"/>
      <c r="QFL227" s="131"/>
      <c r="QFM227" s="132"/>
      <c r="QFO227" s="130"/>
      <c r="QFP227" s="134"/>
      <c r="QFQ227" s="134"/>
      <c r="QFR227" s="131"/>
      <c r="QFS227" s="131"/>
      <c r="QFT227" s="131"/>
      <c r="QFU227" s="132"/>
      <c r="QFW227" s="130"/>
      <c r="QFX227" s="134"/>
      <c r="QFY227" s="134"/>
      <c r="QFZ227" s="131"/>
      <c r="QGA227" s="131"/>
      <c r="QGB227" s="131"/>
      <c r="QGC227" s="132"/>
      <c r="QGE227" s="130"/>
      <c r="QGF227" s="134"/>
      <c r="QGG227" s="134"/>
      <c r="QGH227" s="131"/>
      <c r="QGI227" s="131"/>
      <c r="QGJ227" s="131"/>
      <c r="QGK227" s="132"/>
      <c r="QGM227" s="130"/>
      <c r="QGN227" s="134"/>
      <c r="QGO227" s="134"/>
      <c r="QGP227" s="131"/>
      <c r="QGQ227" s="131"/>
      <c r="QGR227" s="131"/>
      <c r="QGS227" s="132"/>
      <c r="QGU227" s="130"/>
      <c r="QGV227" s="134"/>
      <c r="QGW227" s="134"/>
      <c r="QGX227" s="131"/>
      <c r="QGY227" s="131"/>
      <c r="QGZ227" s="131"/>
      <c r="QHA227" s="132"/>
      <c r="QHC227" s="130"/>
      <c r="QHD227" s="134"/>
      <c r="QHE227" s="134"/>
      <c r="QHF227" s="131"/>
      <c r="QHG227" s="131"/>
      <c r="QHH227" s="131"/>
      <c r="QHI227" s="132"/>
      <c r="QHK227" s="130"/>
      <c r="QHL227" s="134"/>
      <c r="QHM227" s="134"/>
      <c r="QHN227" s="131"/>
      <c r="QHO227" s="131"/>
      <c r="QHP227" s="131"/>
      <c r="QHQ227" s="132"/>
      <c r="QHS227" s="130"/>
      <c r="QHT227" s="134"/>
      <c r="QHU227" s="134"/>
      <c r="QHV227" s="131"/>
      <c r="QHW227" s="131"/>
      <c r="QHX227" s="131"/>
      <c r="QHY227" s="132"/>
      <c r="QIA227" s="130"/>
      <c r="QIB227" s="134"/>
      <c r="QIC227" s="134"/>
      <c r="QID227" s="131"/>
      <c r="QIE227" s="131"/>
      <c r="QIF227" s="131"/>
      <c r="QIG227" s="132"/>
      <c r="QII227" s="130"/>
      <c r="QIJ227" s="134"/>
      <c r="QIK227" s="134"/>
      <c r="QIL227" s="131"/>
      <c r="QIM227" s="131"/>
      <c r="QIN227" s="131"/>
      <c r="QIO227" s="132"/>
      <c r="QIQ227" s="130"/>
      <c r="QIR227" s="134"/>
      <c r="QIS227" s="134"/>
      <c r="QIT227" s="131"/>
      <c r="QIU227" s="131"/>
      <c r="QIV227" s="131"/>
      <c r="QIW227" s="132"/>
      <c r="QIY227" s="130"/>
      <c r="QIZ227" s="134"/>
      <c r="QJA227" s="134"/>
      <c r="QJB227" s="131"/>
      <c r="QJC227" s="131"/>
      <c r="QJD227" s="131"/>
      <c r="QJE227" s="132"/>
      <c r="QJG227" s="130"/>
      <c r="QJH227" s="134"/>
      <c r="QJI227" s="134"/>
      <c r="QJJ227" s="131"/>
      <c r="QJK227" s="131"/>
      <c r="QJL227" s="131"/>
      <c r="QJM227" s="132"/>
      <c r="QJO227" s="130"/>
      <c r="QJP227" s="134"/>
      <c r="QJQ227" s="134"/>
      <c r="QJR227" s="131"/>
      <c r="QJS227" s="131"/>
      <c r="QJT227" s="131"/>
      <c r="QJU227" s="132"/>
      <c r="QJW227" s="130"/>
      <c r="QJX227" s="134"/>
      <c r="QJY227" s="134"/>
      <c r="QJZ227" s="131"/>
      <c r="QKA227" s="131"/>
      <c r="QKB227" s="131"/>
      <c r="QKC227" s="132"/>
      <c r="QKE227" s="130"/>
      <c r="QKF227" s="134"/>
      <c r="QKG227" s="134"/>
      <c r="QKH227" s="131"/>
      <c r="QKI227" s="131"/>
      <c r="QKJ227" s="131"/>
      <c r="QKK227" s="132"/>
      <c r="QKM227" s="130"/>
      <c r="QKN227" s="134"/>
      <c r="QKO227" s="134"/>
      <c r="QKP227" s="131"/>
      <c r="QKQ227" s="131"/>
      <c r="QKR227" s="131"/>
      <c r="QKS227" s="132"/>
      <c r="QKU227" s="130"/>
      <c r="QKV227" s="134"/>
      <c r="QKW227" s="134"/>
      <c r="QKX227" s="131"/>
      <c r="QKY227" s="131"/>
      <c r="QKZ227" s="131"/>
      <c r="QLA227" s="132"/>
      <c r="QLC227" s="130"/>
      <c r="QLD227" s="134"/>
      <c r="QLE227" s="134"/>
      <c r="QLF227" s="131"/>
      <c r="QLG227" s="131"/>
      <c r="QLH227" s="131"/>
      <c r="QLI227" s="132"/>
      <c r="QLK227" s="130"/>
      <c r="QLL227" s="134"/>
      <c r="QLM227" s="134"/>
      <c r="QLN227" s="131"/>
      <c r="QLO227" s="131"/>
      <c r="QLP227" s="131"/>
      <c r="QLQ227" s="132"/>
      <c r="QLS227" s="130"/>
      <c r="QLT227" s="134"/>
      <c r="QLU227" s="134"/>
      <c r="QLV227" s="131"/>
      <c r="QLW227" s="131"/>
      <c r="QLX227" s="131"/>
      <c r="QLY227" s="132"/>
      <c r="QMA227" s="130"/>
      <c r="QMB227" s="134"/>
      <c r="QMC227" s="134"/>
      <c r="QMD227" s="131"/>
      <c r="QME227" s="131"/>
      <c r="QMF227" s="131"/>
      <c r="QMG227" s="132"/>
      <c r="QMI227" s="130"/>
      <c r="QMJ227" s="134"/>
      <c r="QMK227" s="134"/>
      <c r="QML227" s="131"/>
      <c r="QMM227" s="131"/>
      <c r="QMN227" s="131"/>
      <c r="QMO227" s="132"/>
      <c r="QMQ227" s="130"/>
      <c r="QMR227" s="134"/>
      <c r="QMS227" s="134"/>
      <c r="QMT227" s="131"/>
      <c r="QMU227" s="131"/>
      <c r="QMV227" s="131"/>
      <c r="QMW227" s="132"/>
      <c r="QMY227" s="130"/>
      <c r="QMZ227" s="134"/>
      <c r="QNA227" s="134"/>
      <c r="QNB227" s="131"/>
      <c r="QNC227" s="131"/>
      <c r="QND227" s="131"/>
      <c r="QNE227" s="132"/>
      <c r="QNG227" s="130"/>
      <c r="QNH227" s="134"/>
      <c r="QNI227" s="134"/>
      <c r="QNJ227" s="131"/>
      <c r="QNK227" s="131"/>
      <c r="QNL227" s="131"/>
      <c r="QNM227" s="132"/>
      <c r="QNO227" s="130"/>
      <c r="QNP227" s="134"/>
      <c r="QNQ227" s="134"/>
      <c r="QNR227" s="131"/>
      <c r="QNS227" s="131"/>
      <c r="QNT227" s="131"/>
      <c r="QNU227" s="132"/>
      <c r="QNW227" s="130"/>
      <c r="QNX227" s="134"/>
      <c r="QNY227" s="134"/>
      <c r="QNZ227" s="131"/>
      <c r="QOA227" s="131"/>
      <c r="QOB227" s="131"/>
      <c r="QOC227" s="132"/>
      <c r="QOE227" s="130"/>
      <c r="QOF227" s="134"/>
      <c r="QOG227" s="134"/>
      <c r="QOH227" s="131"/>
      <c r="QOI227" s="131"/>
      <c r="QOJ227" s="131"/>
      <c r="QOK227" s="132"/>
      <c r="QOM227" s="130"/>
      <c r="QON227" s="134"/>
      <c r="QOO227" s="134"/>
      <c r="QOP227" s="131"/>
      <c r="QOQ227" s="131"/>
      <c r="QOR227" s="131"/>
      <c r="QOS227" s="132"/>
      <c r="QOU227" s="130"/>
      <c r="QOV227" s="134"/>
      <c r="QOW227" s="134"/>
      <c r="QOX227" s="131"/>
      <c r="QOY227" s="131"/>
      <c r="QOZ227" s="131"/>
      <c r="QPA227" s="132"/>
      <c r="QPC227" s="130"/>
      <c r="QPD227" s="134"/>
      <c r="QPE227" s="134"/>
      <c r="QPF227" s="131"/>
      <c r="QPG227" s="131"/>
      <c r="QPH227" s="131"/>
      <c r="QPI227" s="132"/>
      <c r="QPK227" s="130"/>
      <c r="QPL227" s="134"/>
      <c r="QPM227" s="134"/>
      <c r="QPN227" s="131"/>
      <c r="QPO227" s="131"/>
      <c r="QPP227" s="131"/>
      <c r="QPQ227" s="132"/>
      <c r="QPS227" s="130"/>
      <c r="QPT227" s="134"/>
      <c r="QPU227" s="134"/>
      <c r="QPV227" s="131"/>
      <c r="QPW227" s="131"/>
      <c r="QPX227" s="131"/>
      <c r="QPY227" s="132"/>
      <c r="QQA227" s="130"/>
      <c r="QQB227" s="134"/>
      <c r="QQC227" s="134"/>
      <c r="QQD227" s="131"/>
      <c r="QQE227" s="131"/>
      <c r="QQF227" s="131"/>
      <c r="QQG227" s="132"/>
      <c r="QQI227" s="130"/>
      <c r="QQJ227" s="134"/>
      <c r="QQK227" s="134"/>
      <c r="QQL227" s="131"/>
      <c r="QQM227" s="131"/>
      <c r="QQN227" s="131"/>
      <c r="QQO227" s="132"/>
      <c r="QQQ227" s="130"/>
      <c r="QQR227" s="134"/>
      <c r="QQS227" s="134"/>
      <c r="QQT227" s="131"/>
      <c r="QQU227" s="131"/>
      <c r="QQV227" s="131"/>
      <c r="QQW227" s="132"/>
      <c r="QQY227" s="130"/>
      <c r="QQZ227" s="134"/>
      <c r="QRA227" s="134"/>
      <c r="QRB227" s="131"/>
      <c r="QRC227" s="131"/>
      <c r="QRD227" s="131"/>
      <c r="QRE227" s="132"/>
      <c r="QRG227" s="130"/>
      <c r="QRH227" s="134"/>
      <c r="QRI227" s="134"/>
      <c r="QRJ227" s="131"/>
      <c r="QRK227" s="131"/>
      <c r="QRL227" s="131"/>
      <c r="QRM227" s="132"/>
      <c r="QRO227" s="130"/>
      <c r="QRP227" s="134"/>
      <c r="QRQ227" s="134"/>
      <c r="QRR227" s="131"/>
      <c r="QRS227" s="131"/>
      <c r="QRT227" s="131"/>
      <c r="QRU227" s="132"/>
      <c r="QRW227" s="130"/>
      <c r="QRX227" s="134"/>
      <c r="QRY227" s="134"/>
      <c r="QRZ227" s="131"/>
      <c r="QSA227" s="131"/>
      <c r="QSB227" s="131"/>
      <c r="QSC227" s="132"/>
      <c r="QSE227" s="130"/>
      <c r="QSF227" s="134"/>
      <c r="QSG227" s="134"/>
      <c r="QSH227" s="131"/>
      <c r="QSI227" s="131"/>
      <c r="QSJ227" s="131"/>
      <c r="QSK227" s="132"/>
      <c r="QSM227" s="130"/>
      <c r="QSN227" s="134"/>
      <c r="QSO227" s="134"/>
      <c r="QSP227" s="131"/>
      <c r="QSQ227" s="131"/>
      <c r="QSR227" s="131"/>
      <c r="QSS227" s="132"/>
      <c r="QSU227" s="130"/>
      <c r="QSV227" s="134"/>
      <c r="QSW227" s="134"/>
      <c r="QSX227" s="131"/>
      <c r="QSY227" s="131"/>
      <c r="QSZ227" s="131"/>
      <c r="QTA227" s="132"/>
      <c r="QTC227" s="130"/>
      <c r="QTD227" s="134"/>
      <c r="QTE227" s="134"/>
      <c r="QTF227" s="131"/>
      <c r="QTG227" s="131"/>
      <c r="QTH227" s="131"/>
      <c r="QTI227" s="132"/>
      <c r="QTK227" s="130"/>
      <c r="QTL227" s="134"/>
      <c r="QTM227" s="134"/>
      <c r="QTN227" s="131"/>
      <c r="QTO227" s="131"/>
      <c r="QTP227" s="131"/>
      <c r="QTQ227" s="132"/>
      <c r="QTS227" s="130"/>
      <c r="QTT227" s="134"/>
      <c r="QTU227" s="134"/>
      <c r="QTV227" s="131"/>
      <c r="QTW227" s="131"/>
      <c r="QTX227" s="131"/>
      <c r="QTY227" s="132"/>
      <c r="QUA227" s="130"/>
      <c r="QUB227" s="134"/>
      <c r="QUC227" s="134"/>
      <c r="QUD227" s="131"/>
      <c r="QUE227" s="131"/>
      <c r="QUF227" s="131"/>
      <c r="QUG227" s="132"/>
      <c r="QUI227" s="130"/>
      <c r="QUJ227" s="134"/>
      <c r="QUK227" s="134"/>
      <c r="QUL227" s="131"/>
      <c r="QUM227" s="131"/>
      <c r="QUN227" s="131"/>
      <c r="QUO227" s="132"/>
      <c r="QUQ227" s="130"/>
      <c r="QUR227" s="134"/>
      <c r="QUS227" s="134"/>
      <c r="QUT227" s="131"/>
      <c r="QUU227" s="131"/>
      <c r="QUV227" s="131"/>
      <c r="QUW227" s="132"/>
      <c r="QUY227" s="130"/>
      <c r="QUZ227" s="134"/>
      <c r="QVA227" s="134"/>
      <c r="QVB227" s="131"/>
      <c r="QVC227" s="131"/>
      <c r="QVD227" s="131"/>
      <c r="QVE227" s="132"/>
      <c r="QVG227" s="130"/>
      <c r="QVH227" s="134"/>
      <c r="QVI227" s="134"/>
      <c r="QVJ227" s="131"/>
      <c r="QVK227" s="131"/>
      <c r="QVL227" s="131"/>
      <c r="QVM227" s="132"/>
      <c r="QVO227" s="130"/>
      <c r="QVP227" s="134"/>
      <c r="QVQ227" s="134"/>
      <c r="QVR227" s="131"/>
      <c r="QVS227" s="131"/>
      <c r="QVT227" s="131"/>
      <c r="QVU227" s="132"/>
      <c r="QVW227" s="130"/>
      <c r="QVX227" s="134"/>
      <c r="QVY227" s="134"/>
      <c r="QVZ227" s="131"/>
      <c r="QWA227" s="131"/>
      <c r="QWB227" s="131"/>
      <c r="QWC227" s="132"/>
      <c r="QWE227" s="130"/>
      <c r="QWF227" s="134"/>
      <c r="QWG227" s="134"/>
      <c r="QWH227" s="131"/>
      <c r="QWI227" s="131"/>
      <c r="QWJ227" s="131"/>
      <c r="QWK227" s="132"/>
      <c r="QWM227" s="130"/>
      <c r="QWN227" s="134"/>
      <c r="QWO227" s="134"/>
      <c r="QWP227" s="131"/>
      <c r="QWQ227" s="131"/>
      <c r="QWR227" s="131"/>
      <c r="QWS227" s="132"/>
      <c r="QWU227" s="130"/>
      <c r="QWV227" s="134"/>
      <c r="QWW227" s="134"/>
      <c r="QWX227" s="131"/>
      <c r="QWY227" s="131"/>
      <c r="QWZ227" s="131"/>
      <c r="QXA227" s="132"/>
      <c r="QXC227" s="130"/>
      <c r="QXD227" s="134"/>
      <c r="QXE227" s="134"/>
      <c r="QXF227" s="131"/>
      <c r="QXG227" s="131"/>
      <c r="QXH227" s="131"/>
      <c r="QXI227" s="132"/>
      <c r="QXK227" s="130"/>
      <c r="QXL227" s="134"/>
      <c r="QXM227" s="134"/>
      <c r="QXN227" s="131"/>
      <c r="QXO227" s="131"/>
      <c r="QXP227" s="131"/>
      <c r="QXQ227" s="132"/>
      <c r="QXS227" s="130"/>
      <c r="QXT227" s="134"/>
      <c r="QXU227" s="134"/>
      <c r="QXV227" s="131"/>
      <c r="QXW227" s="131"/>
      <c r="QXX227" s="131"/>
      <c r="QXY227" s="132"/>
      <c r="QYA227" s="130"/>
      <c r="QYB227" s="134"/>
      <c r="QYC227" s="134"/>
      <c r="QYD227" s="131"/>
      <c r="QYE227" s="131"/>
      <c r="QYF227" s="131"/>
      <c r="QYG227" s="132"/>
      <c r="QYI227" s="130"/>
      <c r="QYJ227" s="134"/>
      <c r="QYK227" s="134"/>
      <c r="QYL227" s="131"/>
      <c r="QYM227" s="131"/>
      <c r="QYN227" s="131"/>
      <c r="QYO227" s="132"/>
      <c r="QYQ227" s="130"/>
      <c r="QYR227" s="134"/>
      <c r="QYS227" s="134"/>
      <c r="QYT227" s="131"/>
      <c r="QYU227" s="131"/>
      <c r="QYV227" s="131"/>
      <c r="QYW227" s="132"/>
      <c r="QYY227" s="130"/>
      <c r="QYZ227" s="134"/>
      <c r="QZA227" s="134"/>
      <c r="QZB227" s="131"/>
      <c r="QZC227" s="131"/>
      <c r="QZD227" s="131"/>
      <c r="QZE227" s="132"/>
      <c r="QZG227" s="130"/>
      <c r="QZH227" s="134"/>
      <c r="QZI227" s="134"/>
      <c r="QZJ227" s="131"/>
      <c r="QZK227" s="131"/>
      <c r="QZL227" s="131"/>
      <c r="QZM227" s="132"/>
      <c r="QZO227" s="130"/>
      <c r="QZP227" s="134"/>
      <c r="QZQ227" s="134"/>
      <c r="QZR227" s="131"/>
      <c r="QZS227" s="131"/>
      <c r="QZT227" s="131"/>
      <c r="QZU227" s="132"/>
      <c r="QZW227" s="130"/>
      <c r="QZX227" s="134"/>
      <c r="QZY227" s="134"/>
      <c r="QZZ227" s="131"/>
      <c r="RAA227" s="131"/>
      <c r="RAB227" s="131"/>
      <c r="RAC227" s="132"/>
      <c r="RAE227" s="130"/>
      <c r="RAF227" s="134"/>
      <c r="RAG227" s="134"/>
      <c r="RAH227" s="131"/>
      <c r="RAI227" s="131"/>
      <c r="RAJ227" s="131"/>
      <c r="RAK227" s="132"/>
      <c r="RAM227" s="130"/>
      <c r="RAN227" s="134"/>
      <c r="RAO227" s="134"/>
      <c r="RAP227" s="131"/>
      <c r="RAQ227" s="131"/>
      <c r="RAR227" s="131"/>
      <c r="RAS227" s="132"/>
      <c r="RAU227" s="130"/>
      <c r="RAV227" s="134"/>
      <c r="RAW227" s="134"/>
      <c r="RAX227" s="131"/>
      <c r="RAY227" s="131"/>
      <c r="RAZ227" s="131"/>
      <c r="RBA227" s="132"/>
      <c r="RBC227" s="130"/>
      <c r="RBD227" s="134"/>
      <c r="RBE227" s="134"/>
      <c r="RBF227" s="131"/>
      <c r="RBG227" s="131"/>
      <c r="RBH227" s="131"/>
      <c r="RBI227" s="132"/>
      <c r="RBK227" s="130"/>
      <c r="RBL227" s="134"/>
      <c r="RBM227" s="134"/>
      <c r="RBN227" s="131"/>
      <c r="RBO227" s="131"/>
      <c r="RBP227" s="131"/>
      <c r="RBQ227" s="132"/>
      <c r="RBS227" s="130"/>
      <c r="RBT227" s="134"/>
      <c r="RBU227" s="134"/>
      <c r="RBV227" s="131"/>
      <c r="RBW227" s="131"/>
      <c r="RBX227" s="131"/>
      <c r="RBY227" s="132"/>
      <c r="RCA227" s="130"/>
      <c r="RCB227" s="134"/>
      <c r="RCC227" s="134"/>
      <c r="RCD227" s="131"/>
      <c r="RCE227" s="131"/>
      <c r="RCF227" s="131"/>
      <c r="RCG227" s="132"/>
      <c r="RCI227" s="130"/>
      <c r="RCJ227" s="134"/>
      <c r="RCK227" s="134"/>
      <c r="RCL227" s="131"/>
      <c r="RCM227" s="131"/>
      <c r="RCN227" s="131"/>
      <c r="RCO227" s="132"/>
      <c r="RCQ227" s="130"/>
      <c r="RCR227" s="134"/>
      <c r="RCS227" s="134"/>
      <c r="RCT227" s="131"/>
      <c r="RCU227" s="131"/>
      <c r="RCV227" s="131"/>
      <c r="RCW227" s="132"/>
      <c r="RCY227" s="130"/>
      <c r="RCZ227" s="134"/>
      <c r="RDA227" s="134"/>
      <c r="RDB227" s="131"/>
      <c r="RDC227" s="131"/>
      <c r="RDD227" s="131"/>
      <c r="RDE227" s="132"/>
      <c r="RDG227" s="130"/>
      <c r="RDH227" s="134"/>
      <c r="RDI227" s="134"/>
      <c r="RDJ227" s="131"/>
      <c r="RDK227" s="131"/>
      <c r="RDL227" s="131"/>
      <c r="RDM227" s="132"/>
      <c r="RDO227" s="130"/>
      <c r="RDP227" s="134"/>
      <c r="RDQ227" s="134"/>
      <c r="RDR227" s="131"/>
      <c r="RDS227" s="131"/>
      <c r="RDT227" s="131"/>
      <c r="RDU227" s="132"/>
      <c r="RDW227" s="130"/>
      <c r="RDX227" s="134"/>
      <c r="RDY227" s="134"/>
      <c r="RDZ227" s="131"/>
      <c r="REA227" s="131"/>
      <c r="REB227" s="131"/>
      <c r="REC227" s="132"/>
      <c r="REE227" s="130"/>
      <c r="REF227" s="134"/>
      <c r="REG227" s="134"/>
      <c r="REH227" s="131"/>
      <c r="REI227" s="131"/>
      <c r="REJ227" s="131"/>
      <c r="REK227" s="132"/>
      <c r="REM227" s="130"/>
      <c r="REN227" s="134"/>
      <c r="REO227" s="134"/>
      <c r="REP227" s="131"/>
      <c r="REQ227" s="131"/>
      <c r="RER227" s="131"/>
      <c r="RES227" s="132"/>
      <c r="REU227" s="130"/>
      <c r="REV227" s="134"/>
      <c r="REW227" s="134"/>
      <c r="REX227" s="131"/>
      <c r="REY227" s="131"/>
      <c r="REZ227" s="131"/>
      <c r="RFA227" s="132"/>
      <c r="RFC227" s="130"/>
      <c r="RFD227" s="134"/>
      <c r="RFE227" s="134"/>
      <c r="RFF227" s="131"/>
      <c r="RFG227" s="131"/>
      <c r="RFH227" s="131"/>
      <c r="RFI227" s="132"/>
      <c r="RFK227" s="130"/>
      <c r="RFL227" s="134"/>
      <c r="RFM227" s="134"/>
      <c r="RFN227" s="131"/>
      <c r="RFO227" s="131"/>
      <c r="RFP227" s="131"/>
      <c r="RFQ227" s="132"/>
      <c r="RFS227" s="130"/>
      <c r="RFT227" s="134"/>
      <c r="RFU227" s="134"/>
      <c r="RFV227" s="131"/>
      <c r="RFW227" s="131"/>
      <c r="RFX227" s="131"/>
      <c r="RFY227" s="132"/>
      <c r="RGA227" s="130"/>
      <c r="RGB227" s="134"/>
      <c r="RGC227" s="134"/>
      <c r="RGD227" s="131"/>
      <c r="RGE227" s="131"/>
      <c r="RGF227" s="131"/>
      <c r="RGG227" s="132"/>
      <c r="RGI227" s="130"/>
      <c r="RGJ227" s="134"/>
      <c r="RGK227" s="134"/>
      <c r="RGL227" s="131"/>
      <c r="RGM227" s="131"/>
      <c r="RGN227" s="131"/>
      <c r="RGO227" s="132"/>
      <c r="RGQ227" s="130"/>
      <c r="RGR227" s="134"/>
      <c r="RGS227" s="134"/>
      <c r="RGT227" s="131"/>
      <c r="RGU227" s="131"/>
      <c r="RGV227" s="131"/>
      <c r="RGW227" s="132"/>
      <c r="RGY227" s="130"/>
      <c r="RGZ227" s="134"/>
      <c r="RHA227" s="134"/>
      <c r="RHB227" s="131"/>
      <c r="RHC227" s="131"/>
      <c r="RHD227" s="131"/>
      <c r="RHE227" s="132"/>
      <c r="RHG227" s="130"/>
      <c r="RHH227" s="134"/>
      <c r="RHI227" s="134"/>
      <c r="RHJ227" s="131"/>
      <c r="RHK227" s="131"/>
      <c r="RHL227" s="131"/>
      <c r="RHM227" s="132"/>
      <c r="RHO227" s="130"/>
      <c r="RHP227" s="134"/>
      <c r="RHQ227" s="134"/>
      <c r="RHR227" s="131"/>
      <c r="RHS227" s="131"/>
      <c r="RHT227" s="131"/>
      <c r="RHU227" s="132"/>
      <c r="RHW227" s="130"/>
      <c r="RHX227" s="134"/>
      <c r="RHY227" s="134"/>
      <c r="RHZ227" s="131"/>
      <c r="RIA227" s="131"/>
      <c r="RIB227" s="131"/>
      <c r="RIC227" s="132"/>
      <c r="RIE227" s="130"/>
      <c r="RIF227" s="134"/>
      <c r="RIG227" s="134"/>
      <c r="RIH227" s="131"/>
      <c r="RII227" s="131"/>
      <c r="RIJ227" s="131"/>
      <c r="RIK227" s="132"/>
      <c r="RIM227" s="130"/>
      <c r="RIN227" s="134"/>
      <c r="RIO227" s="134"/>
      <c r="RIP227" s="131"/>
      <c r="RIQ227" s="131"/>
      <c r="RIR227" s="131"/>
      <c r="RIS227" s="132"/>
      <c r="RIU227" s="130"/>
      <c r="RIV227" s="134"/>
      <c r="RIW227" s="134"/>
      <c r="RIX227" s="131"/>
      <c r="RIY227" s="131"/>
      <c r="RIZ227" s="131"/>
      <c r="RJA227" s="132"/>
      <c r="RJC227" s="130"/>
      <c r="RJD227" s="134"/>
      <c r="RJE227" s="134"/>
      <c r="RJF227" s="131"/>
      <c r="RJG227" s="131"/>
      <c r="RJH227" s="131"/>
      <c r="RJI227" s="132"/>
      <c r="RJK227" s="130"/>
      <c r="RJL227" s="134"/>
      <c r="RJM227" s="134"/>
      <c r="RJN227" s="131"/>
      <c r="RJO227" s="131"/>
      <c r="RJP227" s="131"/>
      <c r="RJQ227" s="132"/>
      <c r="RJS227" s="130"/>
      <c r="RJT227" s="134"/>
      <c r="RJU227" s="134"/>
      <c r="RJV227" s="131"/>
      <c r="RJW227" s="131"/>
      <c r="RJX227" s="131"/>
      <c r="RJY227" s="132"/>
      <c r="RKA227" s="130"/>
      <c r="RKB227" s="134"/>
      <c r="RKC227" s="134"/>
      <c r="RKD227" s="131"/>
      <c r="RKE227" s="131"/>
      <c r="RKF227" s="131"/>
      <c r="RKG227" s="132"/>
      <c r="RKI227" s="130"/>
      <c r="RKJ227" s="134"/>
      <c r="RKK227" s="134"/>
      <c r="RKL227" s="131"/>
      <c r="RKM227" s="131"/>
      <c r="RKN227" s="131"/>
      <c r="RKO227" s="132"/>
      <c r="RKQ227" s="130"/>
      <c r="RKR227" s="134"/>
      <c r="RKS227" s="134"/>
      <c r="RKT227" s="131"/>
      <c r="RKU227" s="131"/>
      <c r="RKV227" s="131"/>
      <c r="RKW227" s="132"/>
      <c r="RKY227" s="130"/>
      <c r="RKZ227" s="134"/>
      <c r="RLA227" s="134"/>
      <c r="RLB227" s="131"/>
      <c r="RLC227" s="131"/>
      <c r="RLD227" s="131"/>
      <c r="RLE227" s="132"/>
      <c r="RLG227" s="130"/>
      <c r="RLH227" s="134"/>
      <c r="RLI227" s="134"/>
      <c r="RLJ227" s="131"/>
      <c r="RLK227" s="131"/>
      <c r="RLL227" s="131"/>
      <c r="RLM227" s="132"/>
      <c r="RLO227" s="130"/>
      <c r="RLP227" s="134"/>
      <c r="RLQ227" s="134"/>
      <c r="RLR227" s="131"/>
      <c r="RLS227" s="131"/>
      <c r="RLT227" s="131"/>
      <c r="RLU227" s="132"/>
      <c r="RLW227" s="130"/>
      <c r="RLX227" s="134"/>
      <c r="RLY227" s="134"/>
      <c r="RLZ227" s="131"/>
      <c r="RMA227" s="131"/>
      <c r="RMB227" s="131"/>
      <c r="RMC227" s="132"/>
      <c r="RME227" s="130"/>
      <c r="RMF227" s="134"/>
      <c r="RMG227" s="134"/>
      <c r="RMH227" s="131"/>
      <c r="RMI227" s="131"/>
      <c r="RMJ227" s="131"/>
      <c r="RMK227" s="132"/>
      <c r="RMM227" s="130"/>
      <c r="RMN227" s="134"/>
      <c r="RMO227" s="134"/>
      <c r="RMP227" s="131"/>
      <c r="RMQ227" s="131"/>
      <c r="RMR227" s="131"/>
      <c r="RMS227" s="132"/>
      <c r="RMU227" s="130"/>
      <c r="RMV227" s="134"/>
      <c r="RMW227" s="134"/>
      <c r="RMX227" s="131"/>
      <c r="RMY227" s="131"/>
      <c r="RMZ227" s="131"/>
      <c r="RNA227" s="132"/>
      <c r="RNC227" s="130"/>
      <c r="RND227" s="134"/>
      <c r="RNE227" s="134"/>
      <c r="RNF227" s="131"/>
      <c r="RNG227" s="131"/>
      <c r="RNH227" s="131"/>
      <c r="RNI227" s="132"/>
      <c r="RNK227" s="130"/>
      <c r="RNL227" s="134"/>
      <c r="RNM227" s="134"/>
      <c r="RNN227" s="131"/>
      <c r="RNO227" s="131"/>
      <c r="RNP227" s="131"/>
      <c r="RNQ227" s="132"/>
      <c r="RNS227" s="130"/>
      <c r="RNT227" s="134"/>
      <c r="RNU227" s="134"/>
      <c r="RNV227" s="131"/>
      <c r="RNW227" s="131"/>
      <c r="RNX227" s="131"/>
      <c r="RNY227" s="132"/>
      <c r="ROA227" s="130"/>
      <c r="ROB227" s="134"/>
      <c r="ROC227" s="134"/>
      <c r="ROD227" s="131"/>
      <c r="ROE227" s="131"/>
      <c r="ROF227" s="131"/>
      <c r="ROG227" s="132"/>
      <c r="ROI227" s="130"/>
      <c r="ROJ227" s="134"/>
      <c r="ROK227" s="134"/>
      <c r="ROL227" s="131"/>
      <c r="ROM227" s="131"/>
      <c r="RON227" s="131"/>
      <c r="ROO227" s="132"/>
      <c r="ROQ227" s="130"/>
      <c r="ROR227" s="134"/>
      <c r="ROS227" s="134"/>
      <c r="ROT227" s="131"/>
      <c r="ROU227" s="131"/>
      <c r="ROV227" s="131"/>
      <c r="ROW227" s="132"/>
      <c r="ROY227" s="130"/>
      <c r="ROZ227" s="134"/>
      <c r="RPA227" s="134"/>
      <c r="RPB227" s="131"/>
      <c r="RPC227" s="131"/>
      <c r="RPD227" s="131"/>
      <c r="RPE227" s="132"/>
      <c r="RPG227" s="130"/>
      <c r="RPH227" s="134"/>
      <c r="RPI227" s="134"/>
      <c r="RPJ227" s="131"/>
      <c r="RPK227" s="131"/>
      <c r="RPL227" s="131"/>
      <c r="RPM227" s="132"/>
      <c r="RPO227" s="130"/>
      <c r="RPP227" s="134"/>
      <c r="RPQ227" s="134"/>
      <c r="RPR227" s="131"/>
      <c r="RPS227" s="131"/>
      <c r="RPT227" s="131"/>
      <c r="RPU227" s="132"/>
      <c r="RPW227" s="130"/>
      <c r="RPX227" s="134"/>
      <c r="RPY227" s="134"/>
      <c r="RPZ227" s="131"/>
      <c r="RQA227" s="131"/>
      <c r="RQB227" s="131"/>
      <c r="RQC227" s="132"/>
      <c r="RQE227" s="130"/>
      <c r="RQF227" s="134"/>
      <c r="RQG227" s="134"/>
      <c r="RQH227" s="131"/>
      <c r="RQI227" s="131"/>
      <c r="RQJ227" s="131"/>
      <c r="RQK227" s="132"/>
      <c r="RQM227" s="130"/>
      <c r="RQN227" s="134"/>
      <c r="RQO227" s="134"/>
      <c r="RQP227" s="131"/>
      <c r="RQQ227" s="131"/>
      <c r="RQR227" s="131"/>
      <c r="RQS227" s="132"/>
      <c r="RQU227" s="130"/>
      <c r="RQV227" s="134"/>
      <c r="RQW227" s="134"/>
      <c r="RQX227" s="131"/>
      <c r="RQY227" s="131"/>
      <c r="RQZ227" s="131"/>
      <c r="RRA227" s="132"/>
      <c r="RRC227" s="130"/>
      <c r="RRD227" s="134"/>
      <c r="RRE227" s="134"/>
      <c r="RRF227" s="131"/>
      <c r="RRG227" s="131"/>
      <c r="RRH227" s="131"/>
      <c r="RRI227" s="132"/>
      <c r="RRK227" s="130"/>
      <c r="RRL227" s="134"/>
      <c r="RRM227" s="134"/>
      <c r="RRN227" s="131"/>
      <c r="RRO227" s="131"/>
      <c r="RRP227" s="131"/>
      <c r="RRQ227" s="132"/>
      <c r="RRS227" s="130"/>
      <c r="RRT227" s="134"/>
      <c r="RRU227" s="134"/>
      <c r="RRV227" s="131"/>
      <c r="RRW227" s="131"/>
      <c r="RRX227" s="131"/>
      <c r="RRY227" s="132"/>
      <c r="RSA227" s="130"/>
      <c r="RSB227" s="134"/>
      <c r="RSC227" s="134"/>
      <c r="RSD227" s="131"/>
      <c r="RSE227" s="131"/>
      <c r="RSF227" s="131"/>
      <c r="RSG227" s="132"/>
      <c r="RSI227" s="130"/>
      <c r="RSJ227" s="134"/>
      <c r="RSK227" s="134"/>
      <c r="RSL227" s="131"/>
      <c r="RSM227" s="131"/>
      <c r="RSN227" s="131"/>
      <c r="RSO227" s="132"/>
      <c r="RSQ227" s="130"/>
      <c r="RSR227" s="134"/>
      <c r="RSS227" s="134"/>
      <c r="RST227" s="131"/>
      <c r="RSU227" s="131"/>
      <c r="RSV227" s="131"/>
      <c r="RSW227" s="132"/>
      <c r="RSY227" s="130"/>
      <c r="RSZ227" s="134"/>
      <c r="RTA227" s="134"/>
      <c r="RTB227" s="131"/>
      <c r="RTC227" s="131"/>
      <c r="RTD227" s="131"/>
      <c r="RTE227" s="132"/>
      <c r="RTG227" s="130"/>
      <c r="RTH227" s="134"/>
      <c r="RTI227" s="134"/>
      <c r="RTJ227" s="131"/>
      <c r="RTK227" s="131"/>
      <c r="RTL227" s="131"/>
      <c r="RTM227" s="132"/>
      <c r="RTO227" s="130"/>
      <c r="RTP227" s="134"/>
      <c r="RTQ227" s="134"/>
      <c r="RTR227" s="131"/>
      <c r="RTS227" s="131"/>
      <c r="RTT227" s="131"/>
      <c r="RTU227" s="132"/>
      <c r="RTW227" s="130"/>
      <c r="RTX227" s="134"/>
      <c r="RTY227" s="134"/>
      <c r="RTZ227" s="131"/>
      <c r="RUA227" s="131"/>
      <c r="RUB227" s="131"/>
      <c r="RUC227" s="132"/>
      <c r="RUE227" s="130"/>
      <c r="RUF227" s="134"/>
      <c r="RUG227" s="134"/>
      <c r="RUH227" s="131"/>
      <c r="RUI227" s="131"/>
      <c r="RUJ227" s="131"/>
      <c r="RUK227" s="132"/>
      <c r="RUM227" s="130"/>
      <c r="RUN227" s="134"/>
      <c r="RUO227" s="134"/>
      <c r="RUP227" s="131"/>
      <c r="RUQ227" s="131"/>
      <c r="RUR227" s="131"/>
      <c r="RUS227" s="132"/>
      <c r="RUU227" s="130"/>
      <c r="RUV227" s="134"/>
      <c r="RUW227" s="134"/>
      <c r="RUX227" s="131"/>
      <c r="RUY227" s="131"/>
      <c r="RUZ227" s="131"/>
      <c r="RVA227" s="132"/>
      <c r="RVC227" s="130"/>
      <c r="RVD227" s="134"/>
      <c r="RVE227" s="134"/>
      <c r="RVF227" s="131"/>
      <c r="RVG227" s="131"/>
      <c r="RVH227" s="131"/>
      <c r="RVI227" s="132"/>
      <c r="RVK227" s="130"/>
      <c r="RVL227" s="134"/>
      <c r="RVM227" s="134"/>
      <c r="RVN227" s="131"/>
      <c r="RVO227" s="131"/>
      <c r="RVP227" s="131"/>
      <c r="RVQ227" s="132"/>
      <c r="RVS227" s="130"/>
      <c r="RVT227" s="134"/>
      <c r="RVU227" s="134"/>
      <c r="RVV227" s="131"/>
      <c r="RVW227" s="131"/>
      <c r="RVX227" s="131"/>
      <c r="RVY227" s="132"/>
      <c r="RWA227" s="130"/>
      <c r="RWB227" s="134"/>
      <c r="RWC227" s="134"/>
      <c r="RWD227" s="131"/>
      <c r="RWE227" s="131"/>
      <c r="RWF227" s="131"/>
      <c r="RWG227" s="132"/>
      <c r="RWI227" s="130"/>
      <c r="RWJ227" s="134"/>
      <c r="RWK227" s="134"/>
      <c r="RWL227" s="131"/>
      <c r="RWM227" s="131"/>
      <c r="RWN227" s="131"/>
      <c r="RWO227" s="132"/>
      <c r="RWQ227" s="130"/>
      <c r="RWR227" s="134"/>
      <c r="RWS227" s="134"/>
      <c r="RWT227" s="131"/>
      <c r="RWU227" s="131"/>
      <c r="RWV227" s="131"/>
      <c r="RWW227" s="132"/>
      <c r="RWY227" s="130"/>
      <c r="RWZ227" s="134"/>
      <c r="RXA227" s="134"/>
      <c r="RXB227" s="131"/>
      <c r="RXC227" s="131"/>
      <c r="RXD227" s="131"/>
      <c r="RXE227" s="132"/>
      <c r="RXG227" s="130"/>
      <c r="RXH227" s="134"/>
      <c r="RXI227" s="134"/>
      <c r="RXJ227" s="131"/>
      <c r="RXK227" s="131"/>
      <c r="RXL227" s="131"/>
      <c r="RXM227" s="132"/>
      <c r="RXO227" s="130"/>
      <c r="RXP227" s="134"/>
      <c r="RXQ227" s="134"/>
      <c r="RXR227" s="131"/>
      <c r="RXS227" s="131"/>
      <c r="RXT227" s="131"/>
      <c r="RXU227" s="132"/>
      <c r="RXW227" s="130"/>
      <c r="RXX227" s="134"/>
      <c r="RXY227" s="134"/>
      <c r="RXZ227" s="131"/>
      <c r="RYA227" s="131"/>
      <c r="RYB227" s="131"/>
      <c r="RYC227" s="132"/>
      <c r="RYE227" s="130"/>
      <c r="RYF227" s="134"/>
      <c r="RYG227" s="134"/>
      <c r="RYH227" s="131"/>
      <c r="RYI227" s="131"/>
      <c r="RYJ227" s="131"/>
      <c r="RYK227" s="132"/>
      <c r="RYM227" s="130"/>
      <c r="RYN227" s="134"/>
      <c r="RYO227" s="134"/>
      <c r="RYP227" s="131"/>
      <c r="RYQ227" s="131"/>
      <c r="RYR227" s="131"/>
      <c r="RYS227" s="132"/>
      <c r="RYU227" s="130"/>
      <c r="RYV227" s="134"/>
      <c r="RYW227" s="134"/>
      <c r="RYX227" s="131"/>
      <c r="RYY227" s="131"/>
      <c r="RYZ227" s="131"/>
      <c r="RZA227" s="132"/>
      <c r="RZC227" s="130"/>
      <c r="RZD227" s="134"/>
      <c r="RZE227" s="134"/>
      <c r="RZF227" s="131"/>
      <c r="RZG227" s="131"/>
      <c r="RZH227" s="131"/>
      <c r="RZI227" s="132"/>
      <c r="RZK227" s="130"/>
      <c r="RZL227" s="134"/>
      <c r="RZM227" s="134"/>
      <c r="RZN227" s="131"/>
      <c r="RZO227" s="131"/>
      <c r="RZP227" s="131"/>
      <c r="RZQ227" s="132"/>
      <c r="RZS227" s="130"/>
      <c r="RZT227" s="134"/>
      <c r="RZU227" s="134"/>
      <c r="RZV227" s="131"/>
      <c r="RZW227" s="131"/>
      <c r="RZX227" s="131"/>
      <c r="RZY227" s="132"/>
      <c r="SAA227" s="130"/>
      <c r="SAB227" s="134"/>
      <c r="SAC227" s="134"/>
      <c r="SAD227" s="131"/>
      <c r="SAE227" s="131"/>
      <c r="SAF227" s="131"/>
      <c r="SAG227" s="132"/>
      <c r="SAI227" s="130"/>
      <c r="SAJ227" s="134"/>
      <c r="SAK227" s="134"/>
      <c r="SAL227" s="131"/>
      <c r="SAM227" s="131"/>
      <c r="SAN227" s="131"/>
      <c r="SAO227" s="132"/>
      <c r="SAQ227" s="130"/>
      <c r="SAR227" s="134"/>
      <c r="SAS227" s="134"/>
      <c r="SAT227" s="131"/>
      <c r="SAU227" s="131"/>
      <c r="SAV227" s="131"/>
      <c r="SAW227" s="132"/>
      <c r="SAY227" s="130"/>
      <c r="SAZ227" s="134"/>
      <c r="SBA227" s="134"/>
      <c r="SBB227" s="131"/>
      <c r="SBC227" s="131"/>
      <c r="SBD227" s="131"/>
      <c r="SBE227" s="132"/>
      <c r="SBG227" s="130"/>
      <c r="SBH227" s="134"/>
      <c r="SBI227" s="134"/>
      <c r="SBJ227" s="131"/>
      <c r="SBK227" s="131"/>
      <c r="SBL227" s="131"/>
      <c r="SBM227" s="132"/>
      <c r="SBO227" s="130"/>
      <c r="SBP227" s="134"/>
      <c r="SBQ227" s="134"/>
      <c r="SBR227" s="131"/>
      <c r="SBS227" s="131"/>
      <c r="SBT227" s="131"/>
      <c r="SBU227" s="132"/>
      <c r="SBW227" s="130"/>
      <c r="SBX227" s="134"/>
      <c r="SBY227" s="134"/>
      <c r="SBZ227" s="131"/>
      <c r="SCA227" s="131"/>
      <c r="SCB227" s="131"/>
      <c r="SCC227" s="132"/>
      <c r="SCE227" s="130"/>
      <c r="SCF227" s="134"/>
      <c r="SCG227" s="134"/>
      <c r="SCH227" s="131"/>
      <c r="SCI227" s="131"/>
      <c r="SCJ227" s="131"/>
      <c r="SCK227" s="132"/>
      <c r="SCM227" s="130"/>
      <c r="SCN227" s="134"/>
      <c r="SCO227" s="134"/>
      <c r="SCP227" s="131"/>
      <c r="SCQ227" s="131"/>
      <c r="SCR227" s="131"/>
      <c r="SCS227" s="132"/>
      <c r="SCU227" s="130"/>
      <c r="SCV227" s="134"/>
      <c r="SCW227" s="134"/>
      <c r="SCX227" s="131"/>
      <c r="SCY227" s="131"/>
      <c r="SCZ227" s="131"/>
      <c r="SDA227" s="132"/>
      <c r="SDC227" s="130"/>
      <c r="SDD227" s="134"/>
      <c r="SDE227" s="134"/>
      <c r="SDF227" s="131"/>
      <c r="SDG227" s="131"/>
      <c r="SDH227" s="131"/>
      <c r="SDI227" s="132"/>
      <c r="SDK227" s="130"/>
      <c r="SDL227" s="134"/>
      <c r="SDM227" s="134"/>
      <c r="SDN227" s="131"/>
      <c r="SDO227" s="131"/>
      <c r="SDP227" s="131"/>
      <c r="SDQ227" s="132"/>
      <c r="SDS227" s="130"/>
      <c r="SDT227" s="134"/>
      <c r="SDU227" s="134"/>
      <c r="SDV227" s="131"/>
      <c r="SDW227" s="131"/>
      <c r="SDX227" s="131"/>
      <c r="SDY227" s="132"/>
      <c r="SEA227" s="130"/>
      <c r="SEB227" s="134"/>
      <c r="SEC227" s="134"/>
      <c r="SED227" s="131"/>
      <c r="SEE227" s="131"/>
      <c r="SEF227" s="131"/>
      <c r="SEG227" s="132"/>
      <c r="SEI227" s="130"/>
      <c r="SEJ227" s="134"/>
      <c r="SEK227" s="134"/>
      <c r="SEL227" s="131"/>
      <c r="SEM227" s="131"/>
      <c r="SEN227" s="131"/>
      <c r="SEO227" s="132"/>
      <c r="SEQ227" s="130"/>
      <c r="SER227" s="134"/>
      <c r="SES227" s="134"/>
      <c r="SET227" s="131"/>
      <c r="SEU227" s="131"/>
      <c r="SEV227" s="131"/>
      <c r="SEW227" s="132"/>
      <c r="SEY227" s="130"/>
      <c r="SEZ227" s="134"/>
      <c r="SFA227" s="134"/>
      <c r="SFB227" s="131"/>
      <c r="SFC227" s="131"/>
      <c r="SFD227" s="131"/>
      <c r="SFE227" s="132"/>
      <c r="SFG227" s="130"/>
      <c r="SFH227" s="134"/>
      <c r="SFI227" s="134"/>
      <c r="SFJ227" s="131"/>
      <c r="SFK227" s="131"/>
      <c r="SFL227" s="131"/>
      <c r="SFM227" s="132"/>
      <c r="SFO227" s="130"/>
      <c r="SFP227" s="134"/>
      <c r="SFQ227" s="134"/>
      <c r="SFR227" s="131"/>
      <c r="SFS227" s="131"/>
      <c r="SFT227" s="131"/>
      <c r="SFU227" s="132"/>
      <c r="SFW227" s="130"/>
      <c r="SFX227" s="134"/>
      <c r="SFY227" s="134"/>
      <c r="SFZ227" s="131"/>
      <c r="SGA227" s="131"/>
      <c r="SGB227" s="131"/>
      <c r="SGC227" s="132"/>
      <c r="SGE227" s="130"/>
      <c r="SGF227" s="134"/>
      <c r="SGG227" s="134"/>
      <c r="SGH227" s="131"/>
      <c r="SGI227" s="131"/>
      <c r="SGJ227" s="131"/>
      <c r="SGK227" s="132"/>
      <c r="SGM227" s="130"/>
      <c r="SGN227" s="134"/>
      <c r="SGO227" s="134"/>
      <c r="SGP227" s="131"/>
      <c r="SGQ227" s="131"/>
      <c r="SGR227" s="131"/>
      <c r="SGS227" s="132"/>
      <c r="SGU227" s="130"/>
      <c r="SGV227" s="134"/>
      <c r="SGW227" s="134"/>
      <c r="SGX227" s="131"/>
      <c r="SGY227" s="131"/>
      <c r="SGZ227" s="131"/>
      <c r="SHA227" s="132"/>
      <c r="SHC227" s="130"/>
      <c r="SHD227" s="134"/>
      <c r="SHE227" s="134"/>
      <c r="SHF227" s="131"/>
      <c r="SHG227" s="131"/>
      <c r="SHH227" s="131"/>
      <c r="SHI227" s="132"/>
      <c r="SHK227" s="130"/>
      <c r="SHL227" s="134"/>
      <c r="SHM227" s="134"/>
      <c r="SHN227" s="131"/>
      <c r="SHO227" s="131"/>
      <c r="SHP227" s="131"/>
      <c r="SHQ227" s="132"/>
      <c r="SHS227" s="130"/>
      <c r="SHT227" s="134"/>
      <c r="SHU227" s="134"/>
      <c r="SHV227" s="131"/>
      <c r="SHW227" s="131"/>
      <c r="SHX227" s="131"/>
      <c r="SHY227" s="132"/>
      <c r="SIA227" s="130"/>
      <c r="SIB227" s="134"/>
      <c r="SIC227" s="134"/>
      <c r="SID227" s="131"/>
      <c r="SIE227" s="131"/>
      <c r="SIF227" s="131"/>
      <c r="SIG227" s="132"/>
      <c r="SII227" s="130"/>
      <c r="SIJ227" s="134"/>
      <c r="SIK227" s="134"/>
      <c r="SIL227" s="131"/>
      <c r="SIM227" s="131"/>
      <c r="SIN227" s="131"/>
      <c r="SIO227" s="132"/>
      <c r="SIQ227" s="130"/>
      <c r="SIR227" s="134"/>
      <c r="SIS227" s="134"/>
      <c r="SIT227" s="131"/>
      <c r="SIU227" s="131"/>
      <c r="SIV227" s="131"/>
      <c r="SIW227" s="132"/>
      <c r="SIY227" s="130"/>
      <c r="SIZ227" s="134"/>
      <c r="SJA227" s="134"/>
      <c r="SJB227" s="131"/>
      <c r="SJC227" s="131"/>
      <c r="SJD227" s="131"/>
      <c r="SJE227" s="132"/>
      <c r="SJG227" s="130"/>
      <c r="SJH227" s="134"/>
      <c r="SJI227" s="134"/>
      <c r="SJJ227" s="131"/>
      <c r="SJK227" s="131"/>
      <c r="SJL227" s="131"/>
      <c r="SJM227" s="132"/>
      <c r="SJO227" s="130"/>
      <c r="SJP227" s="134"/>
      <c r="SJQ227" s="134"/>
      <c r="SJR227" s="131"/>
      <c r="SJS227" s="131"/>
      <c r="SJT227" s="131"/>
      <c r="SJU227" s="132"/>
      <c r="SJW227" s="130"/>
      <c r="SJX227" s="134"/>
      <c r="SJY227" s="134"/>
      <c r="SJZ227" s="131"/>
      <c r="SKA227" s="131"/>
      <c r="SKB227" s="131"/>
      <c r="SKC227" s="132"/>
      <c r="SKE227" s="130"/>
      <c r="SKF227" s="134"/>
      <c r="SKG227" s="134"/>
      <c r="SKH227" s="131"/>
      <c r="SKI227" s="131"/>
      <c r="SKJ227" s="131"/>
      <c r="SKK227" s="132"/>
      <c r="SKM227" s="130"/>
      <c r="SKN227" s="134"/>
      <c r="SKO227" s="134"/>
      <c r="SKP227" s="131"/>
      <c r="SKQ227" s="131"/>
      <c r="SKR227" s="131"/>
      <c r="SKS227" s="132"/>
      <c r="SKU227" s="130"/>
      <c r="SKV227" s="134"/>
      <c r="SKW227" s="134"/>
      <c r="SKX227" s="131"/>
      <c r="SKY227" s="131"/>
      <c r="SKZ227" s="131"/>
      <c r="SLA227" s="132"/>
      <c r="SLC227" s="130"/>
      <c r="SLD227" s="134"/>
      <c r="SLE227" s="134"/>
      <c r="SLF227" s="131"/>
      <c r="SLG227" s="131"/>
      <c r="SLH227" s="131"/>
      <c r="SLI227" s="132"/>
      <c r="SLK227" s="130"/>
      <c r="SLL227" s="134"/>
      <c r="SLM227" s="134"/>
      <c r="SLN227" s="131"/>
      <c r="SLO227" s="131"/>
      <c r="SLP227" s="131"/>
      <c r="SLQ227" s="132"/>
      <c r="SLS227" s="130"/>
      <c r="SLT227" s="134"/>
      <c r="SLU227" s="134"/>
      <c r="SLV227" s="131"/>
      <c r="SLW227" s="131"/>
      <c r="SLX227" s="131"/>
      <c r="SLY227" s="132"/>
      <c r="SMA227" s="130"/>
      <c r="SMB227" s="134"/>
      <c r="SMC227" s="134"/>
      <c r="SMD227" s="131"/>
      <c r="SME227" s="131"/>
      <c r="SMF227" s="131"/>
      <c r="SMG227" s="132"/>
      <c r="SMI227" s="130"/>
      <c r="SMJ227" s="134"/>
      <c r="SMK227" s="134"/>
      <c r="SML227" s="131"/>
      <c r="SMM227" s="131"/>
      <c r="SMN227" s="131"/>
      <c r="SMO227" s="132"/>
      <c r="SMQ227" s="130"/>
      <c r="SMR227" s="134"/>
      <c r="SMS227" s="134"/>
      <c r="SMT227" s="131"/>
      <c r="SMU227" s="131"/>
      <c r="SMV227" s="131"/>
      <c r="SMW227" s="132"/>
      <c r="SMY227" s="130"/>
      <c r="SMZ227" s="134"/>
      <c r="SNA227" s="134"/>
      <c r="SNB227" s="131"/>
      <c r="SNC227" s="131"/>
      <c r="SND227" s="131"/>
      <c r="SNE227" s="132"/>
      <c r="SNG227" s="130"/>
      <c r="SNH227" s="134"/>
      <c r="SNI227" s="134"/>
      <c r="SNJ227" s="131"/>
      <c r="SNK227" s="131"/>
      <c r="SNL227" s="131"/>
      <c r="SNM227" s="132"/>
      <c r="SNO227" s="130"/>
      <c r="SNP227" s="134"/>
      <c r="SNQ227" s="134"/>
      <c r="SNR227" s="131"/>
      <c r="SNS227" s="131"/>
      <c r="SNT227" s="131"/>
      <c r="SNU227" s="132"/>
      <c r="SNW227" s="130"/>
      <c r="SNX227" s="134"/>
      <c r="SNY227" s="134"/>
      <c r="SNZ227" s="131"/>
      <c r="SOA227" s="131"/>
      <c r="SOB227" s="131"/>
      <c r="SOC227" s="132"/>
      <c r="SOE227" s="130"/>
      <c r="SOF227" s="134"/>
      <c r="SOG227" s="134"/>
      <c r="SOH227" s="131"/>
      <c r="SOI227" s="131"/>
      <c r="SOJ227" s="131"/>
      <c r="SOK227" s="132"/>
      <c r="SOM227" s="130"/>
      <c r="SON227" s="134"/>
      <c r="SOO227" s="134"/>
      <c r="SOP227" s="131"/>
      <c r="SOQ227" s="131"/>
      <c r="SOR227" s="131"/>
      <c r="SOS227" s="132"/>
      <c r="SOU227" s="130"/>
      <c r="SOV227" s="134"/>
      <c r="SOW227" s="134"/>
      <c r="SOX227" s="131"/>
      <c r="SOY227" s="131"/>
      <c r="SOZ227" s="131"/>
      <c r="SPA227" s="132"/>
      <c r="SPC227" s="130"/>
      <c r="SPD227" s="134"/>
      <c r="SPE227" s="134"/>
      <c r="SPF227" s="131"/>
      <c r="SPG227" s="131"/>
      <c r="SPH227" s="131"/>
      <c r="SPI227" s="132"/>
      <c r="SPK227" s="130"/>
      <c r="SPL227" s="134"/>
      <c r="SPM227" s="134"/>
      <c r="SPN227" s="131"/>
      <c r="SPO227" s="131"/>
      <c r="SPP227" s="131"/>
      <c r="SPQ227" s="132"/>
      <c r="SPS227" s="130"/>
      <c r="SPT227" s="134"/>
      <c r="SPU227" s="134"/>
      <c r="SPV227" s="131"/>
      <c r="SPW227" s="131"/>
      <c r="SPX227" s="131"/>
      <c r="SPY227" s="132"/>
      <c r="SQA227" s="130"/>
      <c r="SQB227" s="134"/>
      <c r="SQC227" s="134"/>
      <c r="SQD227" s="131"/>
      <c r="SQE227" s="131"/>
      <c r="SQF227" s="131"/>
      <c r="SQG227" s="132"/>
      <c r="SQI227" s="130"/>
      <c r="SQJ227" s="134"/>
      <c r="SQK227" s="134"/>
      <c r="SQL227" s="131"/>
      <c r="SQM227" s="131"/>
      <c r="SQN227" s="131"/>
      <c r="SQO227" s="132"/>
      <c r="SQQ227" s="130"/>
      <c r="SQR227" s="134"/>
      <c r="SQS227" s="134"/>
      <c r="SQT227" s="131"/>
      <c r="SQU227" s="131"/>
      <c r="SQV227" s="131"/>
      <c r="SQW227" s="132"/>
      <c r="SQY227" s="130"/>
      <c r="SQZ227" s="134"/>
      <c r="SRA227" s="134"/>
      <c r="SRB227" s="131"/>
      <c r="SRC227" s="131"/>
      <c r="SRD227" s="131"/>
      <c r="SRE227" s="132"/>
      <c r="SRG227" s="130"/>
      <c r="SRH227" s="134"/>
      <c r="SRI227" s="134"/>
      <c r="SRJ227" s="131"/>
      <c r="SRK227" s="131"/>
      <c r="SRL227" s="131"/>
      <c r="SRM227" s="132"/>
      <c r="SRO227" s="130"/>
      <c r="SRP227" s="134"/>
      <c r="SRQ227" s="134"/>
      <c r="SRR227" s="131"/>
      <c r="SRS227" s="131"/>
      <c r="SRT227" s="131"/>
      <c r="SRU227" s="132"/>
      <c r="SRW227" s="130"/>
      <c r="SRX227" s="134"/>
      <c r="SRY227" s="134"/>
      <c r="SRZ227" s="131"/>
      <c r="SSA227" s="131"/>
      <c r="SSB227" s="131"/>
      <c r="SSC227" s="132"/>
      <c r="SSE227" s="130"/>
      <c r="SSF227" s="134"/>
      <c r="SSG227" s="134"/>
      <c r="SSH227" s="131"/>
      <c r="SSI227" s="131"/>
      <c r="SSJ227" s="131"/>
      <c r="SSK227" s="132"/>
      <c r="SSM227" s="130"/>
      <c r="SSN227" s="134"/>
      <c r="SSO227" s="134"/>
      <c r="SSP227" s="131"/>
      <c r="SSQ227" s="131"/>
      <c r="SSR227" s="131"/>
      <c r="SSS227" s="132"/>
      <c r="SSU227" s="130"/>
      <c r="SSV227" s="134"/>
      <c r="SSW227" s="134"/>
      <c r="SSX227" s="131"/>
      <c r="SSY227" s="131"/>
      <c r="SSZ227" s="131"/>
      <c r="STA227" s="132"/>
      <c r="STC227" s="130"/>
      <c r="STD227" s="134"/>
      <c r="STE227" s="134"/>
      <c r="STF227" s="131"/>
      <c r="STG227" s="131"/>
      <c r="STH227" s="131"/>
      <c r="STI227" s="132"/>
      <c r="STK227" s="130"/>
      <c r="STL227" s="134"/>
      <c r="STM227" s="134"/>
      <c r="STN227" s="131"/>
      <c r="STO227" s="131"/>
      <c r="STP227" s="131"/>
      <c r="STQ227" s="132"/>
      <c r="STS227" s="130"/>
      <c r="STT227" s="134"/>
      <c r="STU227" s="134"/>
      <c r="STV227" s="131"/>
      <c r="STW227" s="131"/>
      <c r="STX227" s="131"/>
      <c r="STY227" s="132"/>
      <c r="SUA227" s="130"/>
      <c r="SUB227" s="134"/>
      <c r="SUC227" s="134"/>
      <c r="SUD227" s="131"/>
      <c r="SUE227" s="131"/>
      <c r="SUF227" s="131"/>
      <c r="SUG227" s="132"/>
      <c r="SUI227" s="130"/>
      <c r="SUJ227" s="134"/>
      <c r="SUK227" s="134"/>
      <c r="SUL227" s="131"/>
      <c r="SUM227" s="131"/>
      <c r="SUN227" s="131"/>
      <c r="SUO227" s="132"/>
      <c r="SUQ227" s="130"/>
      <c r="SUR227" s="134"/>
      <c r="SUS227" s="134"/>
      <c r="SUT227" s="131"/>
      <c r="SUU227" s="131"/>
      <c r="SUV227" s="131"/>
      <c r="SUW227" s="132"/>
      <c r="SUY227" s="130"/>
      <c r="SUZ227" s="134"/>
      <c r="SVA227" s="134"/>
      <c r="SVB227" s="131"/>
      <c r="SVC227" s="131"/>
      <c r="SVD227" s="131"/>
      <c r="SVE227" s="132"/>
      <c r="SVG227" s="130"/>
      <c r="SVH227" s="134"/>
      <c r="SVI227" s="134"/>
      <c r="SVJ227" s="131"/>
      <c r="SVK227" s="131"/>
      <c r="SVL227" s="131"/>
      <c r="SVM227" s="132"/>
      <c r="SVO227" s="130"/>
      <c r="SVP227" s="134"/>
      <c r="SVQ227" s="134"/>
      <c r="SVR227" s="131"/>
      <c r="SVS227" s="131"/>
      <c r="SVT227" s="131"/>
      <c r="SVU227" s="132"/>
      <c r="SVW227" s="130"/>
      <c r="SVX227" s="134"/>
      <c r="SVY227" s="134"/>
      <c r="SVZ227" s="131"/>
      <c r="SWA227" s="131"/>
      <c r="SWB227" s="131"/>
      <c r="SWC227" s="132"/>
      <c r="SWE227" s="130"/>
      <c r="SWF227" s="134"/>
      <c r="SWG227" s="134"/>
      <c r="SWH227" s="131"/>
      <c r="SWI227" s="131"/>
      <c r="SWJ227" s="131"/>
      <c r="SWK227" s="132"/>
      <c r="SWM227" s="130"/>
      <c r="SWN227" s="134"/>
      <c r="SWO227" s="134"/>
      <c r="SWP227" s="131"/>
      <c r="SWQ227" s="131"/>
      <c r="SWR227" s="131"/>
      <c r="SWS227" s="132"/>
      <c r="SWU227" s="130"/>
      <c r="SWV227" s="134"/>
      <c r="SWW227" s="134"/>
      <c r="SWX227" s="131"/>
      <c r="SWY227" s="131"/>
      <c r="SWZ227" s="131"/>
      <c r="SXA227" s="132"/>
      <c r="SXC227" s="130"/>
      <c r="SXD227" s="134"/>
      <c r="SXE227" s="134"/>
      <c r="SXF227" s="131"/>
      <c r="SXG227" s="131"/>
      <c r="SXH227" s="131"/>
      <c r="SXI227" s="132"/>
      <c r="SXK227" s="130"/>
      <c r="SXL227" s="134"/>
      <c r="SXM227" s="134"/>
      <c r="SXN227" s="131"/>
      <c r="SXO227" s="131"/>
      <c r="SXP227" s="131"/>
      <c r="SXQ227" s="132"/>
      <c r="SXS227" s="130"/>
      <c r="SXT227" s="134"/>
      <c r="SXU227" s="134"/>
      <c r="SXV227" s="131"/>
      <c r="SXW227" s="131"/>
      <c r="SXX227" s="131"/>
      <c r="SXY227" s="132"/>
      <c r="SYA227" s="130"/>
      <c r="SYB227" s="134"/>
      <c r="SYC227" s="134"/>
      <c r="SYD227" s="131"/>
      <c r="SYE227" s="131"/>
      <c r="SYF227" s="131"/>
      <c r="SYG227" s="132"/>
      <c r="SYI227" s="130"/>
      <c r="SYJ227" s="134"/>
      <c r="SYK227" s="134"/>
      <c r="SYL227" s="131"/>
      <c r="SYM227" s="131"/>
      <c r="SYN227" s="131"/>
      <c r="SYO227" s="132"/>
      <c r="SYQ227" s="130"/>
      <c r="SYR227" s="134"/>
      <c r="SYS227" s="134"/>
      <c r="SYT227" s="131"/>
      <c r="SYU227" s="131"/>
      <c r="SYV227" s="131"/>
      <c r="SYW227" s="132"/>
      <c r="SYY227" s="130"/>
      <c r="SYZ227" s="134"/>
      <c r="SZA227" s="134"/>
      <c r="SZB227" s="131"/>
      <c r="SZC227" s="131"/>
      <c r="SZD227" s="131"/>
      <c r="SZE227" s="132"/>
      <c r="SZG227" s="130"/>
      <c r="SZH227" s="134"/>
      <c r="SZI227" s="134"/>
      <c r="SZJ227" s="131"/>
      <c r="SZK227" s="131"/>
      <c r="SZL227" s="131"/>
      <c r="SZM227" s="132"/>
      <c r="SZO227" s="130"/>
      <c r="SZP227" s="134"/>
      <c r="SZQ227" s="134"/>
      <c r="SZR227" s="131"/>
      <c r="SZS227" s="131"/>
      <c r="SZT227" s="131"/>
      <c r="SZU227" s="132"/>
      <c r="SZW227" s="130"/>
      <c r="SZX227" s="134"/>
      <c r="SZY227" s="134"/>
      <c r="SZZ227" s="131"/>
      <c r="TAA227" s="131"/>
      <c r="TAB227" s="131"/>
      <c r="TAC227" s="132"/>
      <c r="TAE227" s="130"/>
      <c r="TAF227" s="134"/>
      <c r="TAG227" s="134"/>
      <c r="TAH227" s="131"/>
      <c r="TAI227" s="131"/>
      <c r="TAJ227" s="131"/>
      <c r="TAK227" s="132"/>
      <c r="TAM227" s="130"/>
      <c r="TAN227" s="134"/>
      <c r="TAO227" s="134"/>
      <c r="TAP227" s="131"/>
      <c r="TAQ227" s="131"/>
      <c r="TAR227" s="131"/>
      <c r="TAS227" s="132"/>
      <c r="TAU227" s="130"/>
      <c r="TAV227" s="134"/>
      <c r="TAW227" s="134"/>
      <c r="TAX227" s="131"/>
      <c r="TAY227" s="131"/>
      <c r="TAZ227" s="131"/>
      <c r="TBA227" s="132"/>
      <c r="TBC227" s="130"/>
      <c r="TBD227" s="134"/>
      <c r="TBE227" s="134"/>
      <c r="TBF227" s="131"/>
      <c r="TBG227" s="131"/>
      <c r="TBH227" s="131"/>
      <c r="TBI227" s="132"/>
      <c r="TBK227" s="130"/>
      <c r="TBL227" s="134"/>
      <c r="TBM227" s="134"/>
      <c r="TBN227" s="131"/>
      <c r="TBO227" s="131"/>
      <c r="TBP227" s="131"/>
      <c r="TBQ227" s="132"/>
      <c r="TBS227" s="130"/>
      <c r="TBT227" s="134"/>
      <c r="TBU227" s="134"/>
      <c r="TBV227" s="131"/>
      <c r="TBW227" s="131"/>
      <c r="TBX227" s="131"/>
      <c r="TBY227" s="132"/>
      <c r="TCA227" s="130"/>
      <c r="TCB227" s="134"/>
      <c r="TCC227" s="134"/>
      <c r="TCD227" s="131"/>
      <c r="TCE227" s="131"/>
      <c r="TCF227" s="131"/>
      <c r="TCG227" s="132"/>
      <c r="TCI227" s="130"/>
      <c r="TCJ227" s="134"/>
      <c r="TCK227" s="134"/>
      <c r="TCL227" s="131"/>
      <c r="TCM227" s="131"/>
      <c r="TCN227" s="131"/>
      <c r="TCO227" s="132"/>
      <c r="TCQ227" s="130"/>
      <c r="TCR227" s="134"/>
      <c r="TCS227" s="134"/>
      <c r="TCT227" s="131"/>
      <c r="TCU227" s="131"/>
      <c r="TCV227" s="131"/>
      <c r="TCW227" s="132"/>
      <c r="TCY227" s="130"/>
      <c r="TCZ227" s="134"/>
      <c r="TDA227" s="134"/>
      <c r="TDB227" s="131"/>
      <c r="TDC227" s="131"/>
      <c r="TDD227" s="131"/>
      <c r="TDE227" s="132"/>
      <c r="TDG227" s="130"/>
      <c r="TDH227" s="134"/>
      <c r="TDI227" s="134"/>
      <c r="TDJ227" s="131"/>
      <c r="TDK227" s="131"/>
      <c r="TDL227" s="131"/>
      <c r="TDM227" s="132"/>
      <c r="TDO227" s="130"/>
      <c r="TDP227" s="134"/>
      <c r="TDQ227" s="134"/>
      <c r="TDR227" s="131"/>
      <c r="TDS227" s="131"/>
      <c r="TDT227" s="131"/>
      <c r="TDU227" s="132"/>
      <c r="TDW227" s="130"/>
      <c r="TDX227" s="134"/>
      <c r="TDY227" s="134"/>
      <c r="TDZ227" s="131"/>
      <c r="TEA227" s="131"/>
      <c r="TEB227" s="131"/>
      <c r="TEC227" s="132"/>
      <c r="TEE227" s="130"/>
      <c r="TEF227" s="134"/>
      <c r="TEG227" s="134"/>
      <c r="TEH227" s="131"/>
      <c r="TEI227" s="131"/>
      <c r="TEJ227" s="131"/>
      <c r="TEK227" s="132"/>
      <c r="TEM227" s="130"/>
      <c r="TEN227" s="134"/>
      <c r="TEO227" s="134"/>
      <c r="TEP227" s="131"/>
      <c r="TEQ227" s="131"/>
      <c r="TER227" s="131"/>
      <c r="TES227" s="132"/>
      <c r="TEU227" s="130"/>
      <c r="TEV227" s="134"/>
      <c r="TEW227" s="134"/>
      <c r="TEX227" s="131"/>
      <c r="TEY227" s="131"/>
      <c r="TEZ227" s="131"/>
      <c r="TFA227" s="132"/>
      <c r="TFC227" s="130"/>
      <c r="TFD227" s="134"/>
      <c r="TFE227" s="134"/>
      <c r="TFF227" s="131"/>
      <c r="TFG227" s="131"/>
      <c r="TFH227" s="131"/>
      <c r="TFI227" s="132"/>
      <c r="TFK227" s="130"/>
      <c r="TFL227" s="134"/>
      <c r="TFM227" s="134"/>
      <c r="TFN227" s="131"/>
      <c r="TFO227" s="131"/>
      <c r="TFP227" s="131"/>
      <c r="TFQ227" s="132"/>
      <c r="TFS227" s="130"/>
      <c r="TFT227" s="134"/>
      <c r="TFU227" s="134"/>
      <c r="TFV227" s="131"/>
      <c r="TFW227" s="131"/>
      <c r="TFX227" s="131"/>
      <c r="TFY227" s="132"/>
      <c r="TGA227" s="130"/>
      <c r="TGB227" s="134"/>
      <c r="TGC227" s="134"/>
      <c r="TGD227" s="131"/>
      <c r="TGE227" s="131"/>
      <c r="TGF227" s="131"/>
      <c r="TGG227" s="132"/>
      <c r="TGI227" s="130"/>
      <c r="TGJ227" s="134"/>
      <c r="TGK227" s="134"/>
      <c r="TGL227" s="131"/>
      <c r="TGM227" s="131"/>
      <c r="TGN227" s="131"/>
      <c r="TGO227" s="132"/>
      <c r="TGQ227" s="130"/>
      <c r="TGR227" s="134"/>
      <c r="TGS227" s="134"/>
      <c r="TGT227" s="131"/>
      <c r="TGU227" s="131"/>
      <c r="TGV227" s="131"/>
      <c r="TGW227" s="132"/>
      <c r="TGY227" s="130"/>
      <c r="TGZ227" s="134"/>
      <c r="THA227" s="134"/>
      <c r="THB227" s="131"/>
      <c r="THC227" s="131"/>
      <c r="THD227" s="131"/>
      <c r="THE227" s="132"/>
      <c r="THG227" s="130"/>
      <c r="THH227" s="134"/>
      <c r="THI227" s="134"/>
      <c r="THJ227" s="131"/>
      <c r="THK227" s="131"/>
      <c r="THL227" s="131"/>
      <c r="THM227" s="132"/>
      <c r="THO227" s="130"/>
      <c r="THP227" s="134"/>
      <c r="THQ227" s="134"/>
      <c r="THR227" s="131"/>
      <c r="THS227" s="131"/>
      <c r="THT227" s="131"/>
      <c r="THU227" s="132"/>
      <c r="THW227" s="130"/>
      <c r="THX227" s="134"/>
      <c r="THY227" s="134"/>
      <c r="THZ227" s="131"/>
      <c r="TIA227" s="131"/>
      <c r="TIB227" s="131"/>
      <c r="TIC227" s="132"/>
      <c r="TIE227" s="130"/>
      <c r="TIF227" s="134"/>
      <c r="TIG227" s="134"/>
      <c r="TIH227" s="131"/>
      <c r="TII227" s="131"/>
      <c r="TIJ227" s="131"/>
      <c r="TIK227" s="132"/>
      <c r="TIM227" s="130"/>
      <c r="TIN227" s="134"/>
      <c r="TIO227" s="134"/>
      <c r="TIP227" s="131"/>
      <c r="TIQ227" s="131"/>
      <c r="TIR227" s="131"/>
      <c r="TIS227" s="132"/>
      <c r="TIU227" s="130"/>
      <c r="TIV227" s="134"/>
      <c r="TIW227" s="134"/>
      <c r="TIX227" s="131"/>
      <c r="TIY227" s="131"/>
      <c r="TIZ227" s="131"/>
      <c r="TJA227" s="132"/>
      <c r="TJC227" s="130"/>
      <c r="TJD227" s="134"/>
      <c r="TJE227" s="134"/>
      <c r="TJF227" s="131"/>
      <c r="TJG227" s="131"/>
      <c r="TJH227" s="131"/>
      <c r="TJI227" s="132"/>
      <c r="TJK227" s="130"/>
      <c r="TJL227" s="134"/>
      <c r="TJM227" s="134"/>
      <c r="TJN227" s="131"/>
      <c r="TJO227" s="131"/>
      <c r="TJP227" s="131"/>
      <c r="TJQ227" s="132"/>
      <c r="TJS227" s="130"/>
      <c r="TJT227" s="134"/>
      <c r="TJU227" s="134"/>
      <c r="TJV227" s="131"/>
      <c r="TJW227" s="131"/>
      <c r="TJX227" s="131"/>
      <c r="TJY227" s="132"/>
      <c r="TKA227" s="130"/>
      <c r="TKB227" s="134"/>
      <c r="TKC227" s="134"/>
      <c r="TKD227" s="131"/>
      <c r="TKE227" s="131"/>
      <c r="TKF227" s="131"/>
      <c r="TKG227" s="132"/>
      <c r="TKI227" s="130"/>
      <c r="TKJ227" s="134"/>
      <c r="TKK227" s="134"/>
      <c r="TKL227" s="131"/>
      <c r="TKM227" s="131"/>
      <c r="TKN227" s="131"/>
      <c r="TKO227" s="132"/>
      <c r="TKQ227" s="130"/>
      <c r="TKR227" s="134"/>
      <c r="TKS227" s="134"/>
      <c r="TKT227" s="131"/>
      <c r="TKU227" s="131"/>
      <c r="TKV227" s="131"/>
      <c r="TKW227" s="132"/>
      <c r="TKY227" s="130"/>
      <c r="TKZ227" s="134"/>
      <c r="TLA227" s="134"/>
      <c r="TLB227" s="131"/>
      <c r="TLC227" s="131"/>
      <c r="TLD227" s="131"/>
      <c r="TLE227" s="132"/>
      <c r="TLG227" s="130"/>
      <c r="TLH227" s="134"/>
      <c r="TLI227" s="134"/>
      <c r="TLJ227" s="131"/>
      <c r="TLK227" s="131"/>
      <c r="TLL227" s="131"/>
      <c r="TLM227" s="132"/>
      <c r="TLO227" s="130"/>
      <c r="TLP227" s="134"/>
      <c r="TLQ227" s="134"/>
      <c r="TLR227" s="131"/>
      <c r="TLS227" s="131"/>
      <c r="TLT227" s="131"/>
      <c r="TLU227" s="132"/>
      <c r="TLW227" s="130"/>
      <c r="TLX227" s="134"/>
      <c r="TLY227" s="134"/>
      <c r="TLZ227" s="131"/>
      <c r="TMA227" s="131"/>
      <c r="TMB227" s="131"/>
      <c r="TMC227" s="132"/>
      <c r="TME227" s="130"/>
      <c r="TMF227" s="134"/>
      <c r="TMG227" s="134"/>
      <c r="TMH227" s="131"/>
      <c r="TMI227" s="131"/>
      <c r="TMJ227" s="131"/>
      <c r="TMK227" s="132"/>
      <c r="TMM227" s="130"/>
      <c r="TMN227" s="134"/>
      <c r="TMO227" s="134"/>
      <c r="TMP227" s="131"/>
      <c r="TMQ227" s="131"/>
      <c r="TMR227" s="131"/>
      <c r="TMS227" s="132"/>
      <c r="TMU227" s="130"/>
      <c r="TMV227" s="134"/>
      <c r="TMW227" s="134"/>
      <c r="TMX227" s="131"/>
      <c r="TMY227" s="131"/>
      <c r="TMZ227" s="131"/>
      <c r="TNA227" s="132"/>
      <c r="TNC227" s="130"/>
      <c r="TND227" s="134"/>
      <c r="TNE227" s="134"/>
      <c r="TNF227" s="131"/>
      <c r="TNG227" s="131"/>
      <c r="TNH227" s="131"/>
      <c r="TNI227" s="132"/>
      <c r="TNK227" s="130"/>
      <c r="TNL227" s="134"/>
      <c r="TNM227" s="134"/>
      <c r="TNN227" s="131"/>
      <c r="TNO227" s="131"/>
      <c r="TNP227" s="131"/>
      <c r="TNQ227" s="132"/>
      <c r="TNS227" s="130"/>
      <c r="TNT227" s="134"/>
      <c r="TNU227" s="134"/>
      <c r="TNV227" s="131"/>
      <c r="TNW227" s="131"/>
      <c r="TNX227" s="131"/>
      <c r="TNY227" s="132"/>
      <c r="TOA227" s="130"/>
      <c r="TOB227" s="134"/>
      <c r="TOC227" s="134"/>
      <c r="TOD227" s="131"/>
      <c r="TOE227" s="131"/>
      <c r="TOF227" s="131"/>
      <c r="TOG227" s="132"/>
      <c r="TOI227" s="130"/>
      <c r="TOJ227" s="134"/>
      <c r="TOK227" s="134"/>
      <c r="TOL227" s="131"/>
      <c r="TOM227" s="131"/>
      <c r="TON227" s="131"/>
      <c r="TOO227" s="132"/>
      <c r="TOQ227" s="130"/>
      <c r="TOR227" s="134"/>
      <c r="TOS227" s="134"/>
      <c r="TOT227" s="131"/>
      <c r="TOU227" s="131"/>
      <c r="TOV227" s="131"/>
      <c r="TOW227" s="132"/>
      <c r="TOY227" s="130"/>
      <c r="TOZ227" s="134"/>
      <c r="TPA227" s="134"/>
      <c r="TPB227" s="131"/>
      <c r="TPC227" s="131"/>
      <c r="TPD227" s="131"/>
      <c r="TPE227" s="132"/>
      <c r="TPG227" s="130"/>
      <c r="TPH227" s="134"/>
      <c r="TPI227" s="134"/>
      <c r="TPJ227" s="131"/>
      <c r="TPK227" s="131"/>
      <c r="TPL227" s="131"/>
      <c r="TPM227" s="132"/>
      <c r="TPO227" s="130"/>
      <c r="TPP227" s="134"/>
      <c r="TPQ227" s="134"/>
      <c r="TPR227" s="131"/>
      <c r="TPS227" s="131"/>
      <c r="TPT227" s="131"/>
      <c r="TPU227" s="132"/>
      <c r="TPW227" s="130"/>
      <c r="TPX227" s="134"/>
      <c r="TPY227" s="134"/>
      <c r="TPZ227" s="131"/>
      <c r="TQA227" s="131"/>
      <c r="TQB227" s="131"/>
      <c r="TQC227" s="132"/>
      <c r="TQE227" s="130"/>
      <c r="TQF227" s="134"/>
      <c r="TQG227" s="134"/>
      <c r="TQH227" s="131"/>
      <c r="TQI227" s="131"/>
      <c r="TQJ227" s="131"/>
      <c r="TQK227" s="132"/>
      <c r="TQM227" s="130"/>
      <c r="TQN227" s="134"/>
      <c r="TQO227" s="134"/>
      <c r="TQP227" s="131"/>
      <c r="TQQ227" s="131"/>
      <c r="TQR227" s="131"/>
      <c r="TQS227" s="132"/>
      <c r="TQU227" s="130"/>
      <c r="TQV227" s="134"/>
      <c r="TQW227" s="134"/>
      <c r="TQX227" s="131"/>
      <c r="TQY227" s="131"/>
      <c r="TQZ227" s="131"/>
      <c r="TRA227" s="132"/>
      <c r="TRC227" s="130"/>
      <c r="TRD227" s="134"/>
      <c r="TRE227" s="134"/>
      <c r="TRF227" s="131"/>
      <c r="TRG227" s="131"/>
      <c r="TRH227" s="131"/>
      <c r="TRI227" s="132"/>
      <c r="TRK227" s="130"/>
      <c r="TRL227" s="134"/>
      <c r="TRM227" s="134"/>
      <c r="TRN227" s="131"/>
      <c r="TRO227" s="131"/>
      <c r="TRP227" s="131"/>
      <c r="TRQ227" s="132"/>
      <c r="TRS227" s="130"/>
      <c r="TRT227" s="134"/>
      <c r="TRU227" s="134"/>
      <c r="TRV227" s="131"/>
      <c r="TRW227" s="131"/>
      <c r="TRX227" s="131"/>
      <c r="TRY227" s="132"/>
      <c r="TSA227" s="130"/>
      <c r="TSB227" s="134"/>
      <c r="TSC227" s="134"/>
      <c r="TSD227" s="131"/>
      <c r="TSE227" s="131"/>
      <c r="TSF227" s="131"/>
      <c r="TSG227" s="132"/>
      <c r="TSI227" s="130"/>
      <c r="TSJ227" s="134"/>
      <c r="TSK227" s="134"/>
      <c r="TSL227" s="131"/>
      <c r="TSM227" s="131"/>
      <c r="TSN227" s="131"/>
      <c r="TSO227" s="132"/>
      <c r="TSQ227" s="130"/>
      <c r="TSR227" s="134"/>
      <c r="TSS227" s="134"/>
      <c r="TST227" s="131"/>
      <c r="TSU227" s="131"/>
      <c r="TSV227" s="131"/>
      <c r="TSW227" s="132"/>
      <c r="TSY227" s="130"/>
      <c r="TSZ227" s="134"/>
      <c r="TTA227" s="134"/>
      <c r="TTB227" s="131"/>
      <c r="TTC227" s="131"/>
      <c r="TTD227" s="131"/>
      <c r="TTE227" s="132"/>
      <c r="TTG227" s="130"/>
      <c r="TTH227" s="134"/>
      <c r="TTI227" s="134"/>
      <c r="TTJ227" s="131"/>
      <c r="TTK227" s="131"/>
      <c r="TTL227" s="131"/>
      <c r="TTM227" s="132"/>
      <c r="TTO227" s="130"/>
      <c r="TTP227" s="134"/>
      <c r="TTQ227" s="134"/>
      <c r="TTR227" s="131"/>
      <c r="TTS227" s="131"/>
      <c r="TTT227" s="131"/>
      <c r="TTU227" s="132"/>
      <c r="TTW227" s="130"/>
      <c r="TTX227" s="134"/>
      <c r="TTY227" s="134"/>
      <c r="TTZ227" s="131"/>
      <c r="TUA227" s="131"/>
      <c r="TUB227" s="131"/>
      <c r="TUC227" s="132"/>
      <c r="TUE227" s="130"/>
      <c r="TUF227" s="134"/>
      <c r="TUG227" s="134"/>
      <c r="TUH227" s="131"/>
      <c r="TUI227" s="131"/>
      <c r="TUJ227" s="131"/>
      <c r="TUK227" s="132"/>
      <c r="TUM227" s="130"/>
      <c r="TUN227" s="134"/>
      <c r="TUO227" s="134"/>
      <c r="TUP227" s="131"/>
      <c r="TUQ227" s="131"/>
      <c r="TUR227" s="131"/>
      <c r="TUS227" s="132"/>
      <c r="TUU227" s="130"/>
      <c r="TUV227" s="134"/>
      <c r="TUW227" s="134"/>
      <c r="TUX227" s="131"/>
      <c r="TUY227" s="131"/>
      <c r="TUZ227" s="131"/>
      <c r="TVA227" s="132"/>
      <c r="TVC227" s="130"/>
      <c r="TVD227" s="134"/>
      <c r="TVE227" s="134"/>
      <c r="TVF227" s="131"/>
      <c r="TVG227" s="131"/>
      <c r="TVH227" s="131"/>
      <c r="TVI227" s="132"/>
      <c r="TVK227" s="130"/>
      <c r="TVL227" s="134"/>
      <c r="TVM227" s="134"/>
      <c r="TVN227" s="131"/>
      <c r="TVO227" s="131"/>
      <c r="TVP227" s="131"/>
      <c r="TVQ227" s="132"/>
      <c r="TVS227" s="130"/>
      <c r="TVT227" s="134"/>
      <c r="TVU227" s="134"/>
      <c r="TVV227" s="131"/>
      <c r="TVW227" s="131"/>
      <c r="TVX227" s="131"/>
      <c r="TVY227" s="132"/>
      <c r="TWA227" s="130"/>
      <c r="TWB227" s="134"/>
      <c r="TWC227" s="134"/>
      <c r="TWD227" s="131"/>
      <c r="TWE227" s="131"/>
      <c r="TWF227" s="131"/>
      <c r="TWG227" s="132"/>
      <c r="TWI227" s="130"/>
      <c r="TWJ227" s="134"/>
      <c r="TWK227" s="134"/>
      <c r="TWL227" s="131"/>
      <c r="TWM227" s="131"/>
      <c r="TWN227" s="131"/>
      <c r="TWO227" s="132"/>
      <c r="TWQ227" s="130"/>
      <c r="TWR227" s="134"/>
      <c r="TWS227" s="134"/>
      <c r="TWT227" s="131"/>
      <c r="TWU227" s="131"/>
      <c r="TWV227" s="131"/>
      <c r="TWW227" s="132"/>
      <c r="TWY227" s="130"/>
      <c r="TWZ227" s="134"/>
      <c r="TXA227" s="134"/>
      <c r="TXB227" s="131"/>
      <c r="TXC227" s="131"/>
      <c r="TXD227" s="131"/>
      <c r="TXE227" s="132"/>
      <c r="TXG227" s="130"/>
      <c r="TXH227" s="134"/>
      <c r="TXI227" s="134"/>
      <c r="TXJ227" s="131"/>
      <c r="TXK227" s="131"/>
      <c r="TXL227" s="131"/>
      <c r="TXM227" s="132"/>
      <c r="TXO227" s="130"/>
      <c r="TXP227" s="134"/>
      <c r="TXQ227" s="134"/>
      <c r="TXR227" s="131"/>
      <c r="TXS227" s="131"/>
      <c r="TXT227" s="131"/>
      <c r="TXU227" s="132"/>
      <c r="TXW227" s="130"/>
      <c r="TXX227" s="134"/>
      <c r="TXY227" s="134"/>
      <c r="TXZ227" s="131"/>
      <c r="TYA227" s="131"/>
      <c r="TYB227" s="131"/>
      <c r="TYC227" s="132"/>
      <c r="TYE227" s="130"/>
      <c r="TYF227" s="134"/>
      <c r="TYG227" s="134"/>
      <c r="TYH227" s="131"/>
      <c r="TYI227" s="131"/>
      <c r="TYJ227" s="131"/>
      <c r="TYK227" s="132"/>
      <c r="TYM227" s="130"/>
      <c r="TYN227" s="134"/>
      <c r="TYO227" s="134"/>
      <c r="TYP227" s="131"/>
      <c r="TYQ227" s="131"/>
      <c r="TYR227" s="131"/>
      <c r="TYS227" s="132"/>
      <c r="TYU227" s="130"/>
      <c r="TYV227" s="134"/>
      <c r="TYW227" s="134"/>
      <c r="TYX227" s="131"/>
      <c r="TYY227" s="131"/>
      <c r="TYZ227" s="131"/>
      <c r="TZA227" s="132"/>
      <c r="TZC227" s="130"/>
      <c r="TZD227" s="134"/>
      <c r="TZE227" s="134"/>
      <c r="TZF227" s="131"/>
      <c r="TZG227" s="131"/>
      <c r="TZH227" s="131"/>
      <c r="TZI227" s="132"/>
      <c r="TZK227" s="130"/>
      <c r="TZL227" s="134"/>
      <c r="TZM227" s="134"/>
      <c r="TZN227" s="131"/>
      <c r="TZO227" s="131"/>
      <c r="TZP227" s="131"/>
      <c r="TZQ227" s="132"/>
      <c r="TZS227" s="130"/>
      <c r="TZT227" s="134"/>
      <c r="TZU227" s="134"/>
      <c r="TZV227" s="131"/>
      <c r="TZW227" s="131"/>
      <c r="TZX227" s="131"/>
      <c r="TZY227" s="132"/>
      <c r="UAA227" s="130"/>
      <c r="UAB227" s="134"/>
      <c r="UAC227" s="134"/>
      <c r="UAD227" s="131"/>
      <c r="UAE227" s="131"/>
      <c r="UAF227" s="131"/>
      <c r="UAG227" s="132"/>
      <c r="UAI227" s="130"/>
      <c r="UAJ227" s="134"/>
      <c r="UAK227" s="134"/>
      <c r="UAL227" s="131"/>
      <c r="UAM227" s="131"/>
      <c r="UAN227" s="131"/>
      <c r="UAO227" s="132"/>
      <c r="UAQ227" s="130"/>
      <c r="UAR227" s="134"/>
      <c r="UAS227" s="134"/>
      <c r="UAT227" s="131"/>
      <c r="UAU227" s="131"/>
      <c r="UAV227" s="131"/>
      <c r="UAW227" s="132"/>
      <c r="UAY227" s="130"/>
      <c r="UAZ227" s="134"/>
      <c r="UBA227" s="134"/>
      <c r="UBB227" s="131"/>
      <c r="UBC227" s="131"/>
      <c r="UBD227" s="131"/>
      <c r="UBE227" s="132"/>
      <c r="UBG227" s="130"/>
      <c r="UBH227" s="134"/>
      <c r="UBI227" s="134"/>
      <c r="UBJ227" s="131"/>
      <c r="UBK227" s="131"/>
      <c r="UBL227" s="131"/>
      <c r="UBM227" s="132"/>
      <c r="UBO227" s="130"/>
      <c r="UBP227" s="134"/>
      <c r="UBQ227" s="134"/>
      <c r="UBR227" s="131"/>
      <c r="UBS227" s="131"/>
      <c r="UBT227" s="131"/>
      <c r="UBU227" s="132"/>
      <c r="UBW227" s="130"/>
      <c r="UBX227" s="134"/>
      <c r="UBY227" s="134"/>
      <c r="UBZ227" s="131"/>
      <c r="UCA227" s="131"/>
      <c r="UCB227" s="131"/>
      <c r="UCC227" s="132"/>
      <c r="UCE227" s="130"/>
      <c r="UCF227" s="134"/>
      <c r="UCG227" s="134"/>
      <c r="UCH227" s="131"/>
      <c r="UCI227" s="131"/>
      <c r="UCJ227" s="131"/>
      <c r="UCK227" s="132"/>
      <c r="UCM227" s="130"/>
      <c r="UCN227" s="134"/>
      <c r="UCO227" s="134"/>
      <c r="UCP227" s="131"/>
      <c r="UCQ227" s="131"/>
      <c r="UCR227" s="131"/>
      <c r="UCS227" s="132"/>
      <c r="UCU227" s="130"/>
      <c r="UCV227" s="134"/>
      <c r="UCW227" s="134"/>
      <c r="UCX227" s="131"/>
      <c r="UCY227" s="131"/>
      <c r="UCZ227" s="131"/>
      <c r="UDA227" s="132"/>
      <c r="UDC227" s="130"/>
      <c r="UDD227" s="134"/>
      <c r="UDE227" s="134"/>
      <c r="UDF227" s="131"/>
      <c r="UDG227" s="131"/>
      <c r="UDH227" s="131"/>
      <c r="UDI227" s="132"/>
      <c r="UDK227" s="130"/>
      <c r="UDL227" s="134"/>
      <c r="UDM227" s="134"/>
      <c r="UDN227" s="131"/>
      <c r="UDO227" s="131"/>
      <c r="UDP227" s="131"/>
      <c r="UDQ227" s="132"/>
      <c r="UDS227" s="130"/>
      <c r="UDT227" s="134"/>
      <c r="UDU227" s="134"/>
      <c r="UDV227" s="131"/>
      <c r="UDW227" s="131"/>
      <c r="UDX227" s="131"/>
      <c r="UDY227" s="132"/>
      <c r="UEA227" s="130"/>
      <c r="UEB227" s="134"/>
      <c r="UEC227" s="134"/>
      <c r="UED227" s="131"/>
      <c r="UEE227" s="131"/>
      <c r="UEF227" s="131"/>
      <c r="UEG227" s="132"/>
      <c r="UEI227" s="130"/>
      <c r="UEJ227" s="134"/>
      <c r="UEK227" s="134"/>
      <c r="UEL227" s="131"/>
      <c r="UEM227" s="131"/>
      <c r="UEN227" s="131"/>
      <c r="UEO227" s="132"/>
      <c r="UEQ227" s="130"/>
      <c r="UER227" s="134"/>
      <c r="UES227" s="134"/>
      <c r="UET227" s="131"/>
      <c r="UEU227" s="131"/>
      <c r="UEV227" s="131"/>
      <c r="UEW227" s="132"/>
      <c r="UEY227" s="130"/>
      <c r="UEZ227" s="134"/>
      <c r="UFA227" s="134"/>
      <c r="UFB227" s="131"/>
      <c r="UFC227" s="131"/>
      <c r="UFD227" s="131"/>
      <c r="UFE227" s="132"/>
      <c r="UFG227" s="130"/>
      <c r="UFH227" s="134"/>
      <c r="UFI227" s="134"/>
      <c r="UFJ227" s="131"/>
      <c r="UFK227" s="131"/>
      <c r="UFL227" s="131"/>
      <c r="UFM227" s="132"/>
      <c r="UFO227" s="130"/>
      <c r="UFP227" s="134"/>
      <c r="UFQ227" s="134"/>
      <c r="UFR227" s="131"/>
      <c r="UFS227" s="131"/>
      <c r="UFT227" s="131"/>
      <c r="UFU227" s="132"/>
      <c r="UFW227" s="130"/>
      <c r="UFX227" s="134"/>
      <c r="UFY227" s="134"/>
      <c r="UFZ227" s="131"/>
      <c r="UGA227" s="131"/>
      <c r="UGB227" s="131"/>
      <c r="UGC227" s="132"/>
      <c r="UGE227" s="130"/>
      <c r="UGF227" s="134"/>
      <c r="UGG227" s="134"/>
      <c r="UGH227" s="131"/>
      <c r="UGI227" s="131"/>
      <c r="UGJ227" s="131"/>
      <c r="UGK227" s="132"/>
      <c r="UGM227" s="130"/>
      <c r="UGN227" s="134"/>
      <c r="UGO227" s="134"/>
      <c r="UGP227" s="131"/>
      <c r="UGQ227" s="131"/>
      <c r="UGR227" s="131"/>
      <c r="UGS227" s="132"/>
      <c r="UGU227" s="130"/>
      <c r="UGV227" s="134"/>
      <c r="UGW227" s="134"/>
      <c r="UGX227" s="131"/>
      <c r="UGY227" s="131"/>
      <c r="UGZ227" s="131"/>
      <c r="UHA227" s="132"/>
      <c r="UHC227" s="130"/>
      <c r="UHD227" s="134"/>
      <c r="UHE227" s="134"/>
      <c r="UHF227" s="131"/>
      <c r="UHG227" s="131"/>
      <c r="UHH227" s="131"/>
      <c r="UHI227" s="132"/>
      <c r="UHK227" s="130"/>
      <c r="UHL227" s="134"/>
      <c r="UHM227" s="134"/>
      <c r="UHN227" s="131"/>
      <c r="UHO227" s="131"/>
      <c r="UHP227" s="131"/>
      <c r="UHQ227" s="132"/>
      <c r="UHS227" s="130"/>
      <c r="UHT227" s="134"/>
      <c r="UHU227" s="134"/>
      <c r="UHV227" s="131"/>
      <c r="UHW227" s="131"/>
      <c r="UHX227" s="131"/>
      <c r="UHY227" s="132"/>
      <c r="UIA227" s="130"/>
      <c r="UIB227" s="134"/>
      <c r="UIC227" s="134"/>
      <c r="UID227" s="131"/>
      <c r="UIE227" s="131"/>
      <c r="UIF227" s="131"/>
      <c r="UIG227" s="132"/>
      <c r="UII227" s="130"/>
      <c r="UIJ227" s="134"/>
      <c r="UIK227" s="134"/>
      <c r="UIL227" s="131"/>
      <c r="UIM227" s="131"/>
      <c r="UIN227" s="131"/>
      <c r="UIO227" s="132"/>
      <c r="UIQ227" s="130"/>
      <c r="UIR227" s="134"/>
      <c r="UIS227" s="134"/>
      <c r="UIT227" s="131"/>
      <c r="UIU227" s="131"/>
      <c r="UIV227" s="131"/>
      <c r="UIW227" s="132"/>
      <c r="UIY227" s="130"/>
      <c r="UIZ227" s="134"/>
      <c r="UJA227" s="134"/>
      <c r="UJB227" s="131"/>
      <c r="UJC227" s="131"/>
      <c r="UJD227" s="131"/>
      <c r="UJE227" s="132"/>
      <c r="UJG227" s="130"/>
      <c r="UJH227" s="134"/>
      <c r="UJI227" s="134"/>
      <c r="UJJ227" s="131"/>
      <c r="UJK227" s="131"/>
      <c r="UJL227" s="131"/>
      <c r="UJM227" s="132"/>
      <c r="UJO227" s="130"/>
      <c r="UJP227" s="134"/>
      <c r="UJQ227" s="134"/>
      <c r="UJR227" s="131"/>
      <c r="UJS227" s="131"/>
      <c r="UJT227" s="131"/>
      <c r="UJU227" s="132"/>
      <c r="UJW227" s="130"/>
      <c r="UJX227" s="134"/>
      <c r="UJY227" s="134"/>
      <c r="UJZ227" s="131"/>
      <c r="UKA227" s="131"/>
      <c r="UKB227" s="131"/>
      <c r="UKC227" s="132"/>
      <c r="UKE227" s="130"/>
      <c r="UKF227" s="134"/>
      <c r="UKG227" s="134"/>
      <c r="UKH227" s="131"/>
      <c r="UKI227" s="131"/>
      <c r="UKJ227" s="131"/>
      <c r="UKK227" s="132"/>
      <c r="UKM227" s="130"/>
      <c r="UKN227" s="134"/>
      <c r="UKO227" s="134"/>
      <c r="UKP227" s="131"/>
      <c r="UKQ227" s="131"/>
      <c r="UKR227" s="131"/>
      <c r="UKS227" s="132"/>
      <c r="UKU227" s="130"/>
      <c r="UKV227" s="134"/>
      <c r="UKW227" s="134"/>
      <c r="UKX227" s="131"/>
      <c r="UKY227" s="131"/>
      <c r="UKZ227" s="131"/>
      <c r="ULA227" s="132"/>
      <c r="ULC227" s="130"/>
      <c r="ULD227" s="134"/>
      <c r="ULE227" s="134"/>
      <c r="ULF227" s="131"/>
      <c r="ULG227" s="131"/>
      <c r="ULH227" s="131"/>
      <c r="ULI227" s="132"/>
      <c r="ULK227" s="130"/>
      <c r="ULL227" s="134"/>
      <c r="ULM227" s="134"/>
      <c r="ULN227" s="131"/>
      <c r="ULO227" s="131"/>
      <c r="ULP227" s="131"/>
      <c r="ULQ227" s="132"/>
      <c r="ULS227" s="130"/>
      <c r="ULT227" s="134"/>
      <c r="ULU227" s="134"/>
      <c r="ULV227" s="131"/>
      <c r="ULW227" s="131"/>
      <c r="ULX227" s="131"/>
      <c r="ULY227" s="132"/>
      <c r="UMA227" s="130"/>
      <c r="UMB227" s="134"/>
      <c r="UMC227" s="134"/>
      <c r="UMD227" s="131"/>
      <c r="UME227" s="131"/>
      <c r="UMF227" s="131"/>
      <c r="UMG227" s="132"/>
      <c r="UMI227" s="130"/>
      <c r="UMJ227" s="134"/>
      <c r="UMK227" s="134"/>
      <c r="UML227" s="131"/>
      <c r="UMM227" s="131"/>
      <c r="UMN227" s="131"/>
      <c r="UMO227" s="132"/>
      <c r="UMQ227" s="130"/>
      <c r="UMR227" s="134"/>
      <c r="UMS227" s="134"/>
      <c r="UMT227" s="131"/>
      <c r="UMU227" s="131"/>
      <c r="UMV227" s="131"/>
      <c r="UMW227" s="132"/>
      <c r="UMY227" s="130"/>
      <c r="UMZ227" s="134"/>
      <c r="UNA227" s="134"/>
      <c r="UNB227" s="131"/>
      <c r="UNC227" s="131"/>
      <c r="UND227" s="131"/>
      <c r="UNE227" s="132"/>
      <c r="UNG227" s="130"/>
      <c r="UNH227" s="134"/>
      <c r="UNI227" s="134"/>
      <c r="UNJ227" s="131"/>
      <c r="UNK227" s="131"/>
      <c r="UNL227" s="131"/>
      <c r="UNM227" s="132"/>
      <c r="UNO227" s="130"/>
      <c r="UNP227" s="134"/>
      <c r="UNQ227" s="134"/>
      <c r="UNR227" s="131"/>
      <c r="UNS227" s="131"/>
      <c r="UNT227" s="131"/>
      <c r="UNU227" s="132"/>
      <c r="UNW227" s="130"/>
      <c r="UNX227" s="134"/>
      <c r="UNY227" s="134"/>
      <c r="UNZ227" s="131"/>
      <c r="UOA227" s="131"/>
      <c r="UOB227" s="131"/>
      <c r="UOC227" s="132"/>
      <c r="UOE227" s="130"/>
      <c r="UOF227" s="134"/>
      <c r="UOG227" s="134"/>
      <c r="UOH227" s="131"/>
      <c r="UOI227" s="131"/>
      <c r="UOJ227" s="131"/>
      <c r="UOK227" s="132"/>
      <c r="UOM227" s="130"/>
      <c r="UON227" s="134"/>
      <c r="UOO227" s="134"/>
      <c r="UOP227" s="131"/>
      <c r="UOQ227" s="131"/>
      <c r="UOR227" s="131"/>
      <c r="UOS227" s="132"/>
      <c r="UOU227" s="130"/>
      <c r="UOV227" s="134"/>
      <c r="UOW227" s="134"/>
      <c r="UOX227" s="131"/>
      <c r="UOY227" s="131"/>
      <c r="UOZ227" s="131"/>
      <c r="UPA227" s="132"/>
      <c r="UPC227" s="130"/>
      <c r="UPD227" s="134"/>
      <c r="UPE227" s="134"/>
      <c r="UPF227" s="131"/>
      <c r="UPG227" s="131"/>
      <c r="UPH227" s="131"/>
      <c r="UPI227" s="132"/>
      <c r="UPK227" s="130"/>
      <c r="UPL227" s="134"/>
      <c r="UPM227" s="134"/>
      <c r="UPN227" s="131"/>
      <c r="UPO227" s="131"/>
      <c r="UPP227" s="131"/>
      <c r="UPQ227" s="132"/>
      <c r="UPS227" s="130"/>
      <c r="UPT227" s="134"/>
      <c r="UPU227" s="134"/>
      <c r="UPV227" s="131"/>
      <c r="UPW227" s="131"/>
      <c r="UPX227" s="131"/>
      <c r="UPY227" s="132"/>
      <c r="UQA227" s="130"/>
      <c r="UQB227" s="134"/>
      <c r="UQC227" s="134"/>
      <c r="UQD227" s="131"/>
      <c r="UQE227" s="131"/>
      <c r="UQF227" s="131"/>
      <c r="UQG227" s="132"/>
      <c r="UQI227" s="130"/>
      <c r="UQJ227" s="134"/>
      <c r="UQK227" s="134"/>
      <c r="UQL227" s="131"/>
      <c r="UQM227" s="131"/>
      <c r="UQN227" s="131"/>
      <c r="UQO227" s="132"/>
      <c r="UQQ227" s="130"/>
      <c r="UQR227" s="134"/>
      <c r="UQS227" s="134"/>
      <c r="UQT227" s="131"/>
      <c r="UQU227" s="131"/>
      <c r="UQV227" s="131"/>
      <c r="UQW227" s="132"/>
      <c r="UQY227" s="130"/>
      <c r="UQZ227" s="134"/>
      <c r="URA227" s="134"/>
      <c r="URB227" s="131"/>
      <c r="URC227" s="131"/>
      <c r="URD227" s="131"/>
      <c r="URE227" s="132"/>
      <c r="URG227" s="130"/>
      <c r="URH227" s="134"/>
      <c r="URI227" s="134"/>
      <c r="URJ227" s="131"/>
      <c r="URK227" s="131"/>
      <c r="URL227" s="131"/>
      <c r="URM227" s="132"/>
      <c r="URO227" s="130"/>
      <c r="URP227" s="134"/>
      <c r="URQ227" s="134"/>
      <c r="URR227" s="131"/>
      <c r="URS227" s="131"/>
      <c r="URT227" s="131"/>
      <c r="URU227" s="132"/>
      <c r="URW227" s="130"/>
      <c r="URX227" s="134"/>
      <c r="URY227" s="134"/>
      <c r="URZ227" s="131"/>
      <c r="USA227" s="131"/>
      <c r="USB227" s="131"/>
      <c r="USC227" s="132"/>
      <c r="USE227" s="130"/>
      <c r="USF227" s="134"/>
      <c r="USG227" s="134"/>
      <c r="USH227" s="131"/>
      <c r="USI227" s="131"/>
      <c r="USJ227" s="131"/>
      <c r="USK227" s="132"/>
      <c r="USM227" s="130"/>
      <c r="USN227" s="134"/>
      <c r="USO227" s="134"/>
      <c r="USP227" s="131"/>
      <c r="USQ227" s="131"/>
      <c r="USR227" s="131"/>
      <c r="USS227" s="132"/>
      <c r="USU227" s="130"/>
      <c r="USV227" s="134"/>
      <c r="USW227" s="134"/>
      <c r="USX227" s="131"/>
      <c r="USY227" s="131"/>
      <c r="USZ227" s="131"/>
      <c r="UTA227" s="132"/>
      <c r="UTC227" s="130"/>
      <c r="UTD227" s="134"/>
      <c r="UTE227" s="134"/>
      <c r="UTF227" s="131"/>
      <c r="UTG227" s="131"/>
      <c r="UTH227" s="131"/>
      <c r="UTI227" s="132"/>
      <c r="UTK227" s="130"/>
      <c r="UTL227" s="134"/>
      <c r="UTM227" s="134"/>
      <c r="UTN227" s="131"/>
      <c r="UTO227" s="131"/>
      <c r="UTP227" s="131"/>
      <c r="UTQ227" s="132"/>
      <c r="UTS227" s="130"/>
      <c r="UTT227" s="134"/>
      <c r="UTU227" s="134"/>
      <c r="UTV227" s="131"/>
      <c r="UTW227" s="131"/>
      <c r="UTX227" s="131"/>
      <c r="UTY227" s="132"/>
      <c r="UUA227" s="130"/>
      <c r="UUB227" s="134"/>
      <c r="UUC227" s="134"/>
      <c r="UUD227" s="131"/>
      <c r="UUE227" s="131"/>
      <c r="UUF227" s="131"/>
      <c r="UUG227" s="132"/>
      <c r="UUI227" s="130"/>
      <c r="UUJ227" s="134"/>
      <c r="UUK227" s="134"/>
      <c r="UUL227" s="131"/>
      <c r="UUM227" s="131"/>
      <c r="UUN227" s="131"/>
      <c r="UUO227" s="132"/>
      <c r="UUQ227" s="130"/>
      <c r="UUR227" s="134"/>
      <c r="UUS227" s="134"/>
      <c r="UUT227" s="131"/>
      <c r="UUU227" s="131"/>
      <c r="UUV227" s="131"/>
      <c r="UUW227" s="132"/>
      <c r="UUY227" s="130"/>
      <c r="UUZ227" s="134"/>
      <c r="UVA227" s="134"/>
      <c r="UVB227" s="131"/>
      <c r="UVC227" s="131"/>
      <c r="UVD227" s="131"/>
      <c r="UVE227" s="132"/>
      <c r="UVG227" s="130"/>
      <c r="UVH227" s="134"/>
      <c r="UVI227" s="134"/>
      <c r="UVJ227" s="131"/>
      <c r="UVK227" s="131"/>
      <c r="UVL227" s="131"/>
      <c r="UVM227" s="132"/>
      <c r="UVO227" s="130"/>
      <c r="UVP227" s="134"/>
      <c r="UVQ227" s="134"/>
      <c r="UVR227" s="131"/>
      <c r="UVS227" s="131"/>
      <c r="UVT227" s="131"/>
      <c r="UVU227" s="132"/>
      <c r="UVW227" s="130"/>
      <c r="UVX227" s="134"/>
      <c r="UVY227" s="134"/>
      <c r="UVZ227" s="131"/>
      <c r="UWA227" s="131"/>
      <c r="UWB227" s="131"/>
      <c r="UWC227" s="132"/>
      <c r="UWE227" s="130"/>
      <c r="UWF227" s="134"/>
      <c r="UWG227" s="134"/>
      <c r="UWH227" s="131"/>
      <c r="UWI227" s="131"/>
      <c r="UWJ227" s="131"/>
      <c r="UWK227" s="132"/>
      <c r="UWM227" s="130"/>
      <c r="UWN227" s="134"/>
      <c r="UWO227" s="134"/>
      <c r="UWP227" s="131"/>
      <c r="UWQ227" s="131"/>
      <c r="UWR227" s="131"/>
      <c r="UWS227" s="132"/>
      <c r="UWU227" s="130"/>
      <c r="UWV227" s="134"/>
      <c r="UWW227" s="134"/>
      <c r="UWX227" s="131"/>
      <c r="UWY227" s="131"/>
      <c r="UWZ227" s="131"/>
      <c r="UXA227" s="132"/>
      <c r="UXC227" s="130"/>
      <c r="UXD227" s="134"/>
      <c r="UXE227" s="134"/>
      <c r="UXF227" s="131"/>
      <c r="UXG227" s="131"/>
      <c r="UXH227" s="131"/>
      <c r="UXI227" s="132"/>
      <c r="UXK227" s="130"/>
      <c r="UXL227" s="134"/>
      <c r="UXM227" s="134"/>
      <c r="UXN227" s="131"/>
      <c r="UXO227" s="131"/>
      <c r="UXP227" s="131"/>
      <c r="UXQ227" s="132"/>
      <c r="UXS227" s="130"/>
      <c r="UXT227" s="134"/>
      <c r="UXU227" s="134"/>
      <c r="UXV227" s="131"/>
      <c r="UXW227" s="131"/>
      <c r="UXX227" s="131"/>
      <c r="UXY227" s="132"/>
      <c r="UYA227" s="130"/>
      <c r="UYB227" s="134"/>
      <c r="UYC227" s="134"/>
      <c r="UYD227" s="131"/>
      <c r="UYE227" s="131"/>
      <c r="UYF227" s="131"/>
      <c r="UYG227" s="132"/>
      <c r="UYI227" s="130"/>
      <c r="UYJ227" s="134"/>
      <c r="UYK227" s="134"/>
      <c r="UYL227" s="131"/>
      <c r="UYM227" s="131"/>
      <c r="UYN227" s="131"/>
      <c r="UYO227" s="132"/>
      <c r="UYQ227" s="130"/>
      <c r="UYR227" s="134"/>
      <c r="UYS227" s="134"/>
      <c r="UYT227" s="131"/>
      <c r="UYU227" s="131"/>
      <c r="UYV227" s="131"/>
      <c r="UYW227" s="132"/>
      <c r="UYY227" s="130"/>
      <c r="UYZ227" s="134"/>
      <c r="UZA227" s="134"/>
      <c r="UZB227" s="131"/>
      <c r="UZC227" s="131"/>
      <c r="UZD227" s="131"/>
      <c r="UZE227" s="132"/>
      <c r="UZG227" s="130"/>
      <c r="UZH227" s="134"/>
      <c r="UZI227" s="134"/>
      <c r="UZJ227" s="131"/>
      <c r="UZK227" s="131"/>
      <c r="UZL227" s="131"/>
      <c r="UZM227" s="132"/>
      <c r="UZO227" s="130"/>
      <c r="UZP227" s="134"/>
      <c r="UZQ227" s="134"/>
      <c r="UZR227" s="131"/>
      <c r="UZS227" s="131"/>
      <c r="UZT227" s="131"/>
      <c r="UZU227" s="132"/>
      <c r="UZW227" s="130"/>
      <c r="UZX227" s="134"/>
      <c r="UZY227" s="134"/>
      <c r="UZZ227" s="131"/>
      <c r="VAA227" s="131"/>
      <c r="VAB227" s="131"/>
      <c r="VAC227" s="132"/>
      <c r="VAE227" s="130"/>
      <c r="VAF227" s="134"/>
      <c r="VAG227" s="134"/>
      <c r="VAH227" s="131"/>
      <c r="VAI227" s="131"/>
      <c r="VAJ227" s="131"/>
      <c r="VAK227" s="132"/>
      <c r="VAM227" s="130"/>
      <c r="VAN227" s="134"/>
      <c r="VAO227" s="134"/>
      <c r="VAP227" s="131"/>
      <c r="VAQ227" s="131"/>
      <c r="VAR227" s="131"/>
      <c r="VAS227" s="132"/>
      <c r="VAU227" s="130"/>
      <c r="VAV227" s="134"/>
      <c r="VAW227" s="134"/>
      <c r="VAX227" s="131"/>
      <c r="VAY227" s="131"/>
      <c r="VAZ227" s="131"/>
      <c r="VBA227" s="132"/>
      <c r="VBC227" s="130"/>
      <c r="VBD227" s="134"/>
      <c r="VBE227" s="134"/>
      <c r="VBF227" s="131"/>
      <c r="VBG227" s="131"/>
      <c r="VBH227" s="131"/>
      <c r="VBI227" s="132"/>
      <c r="VBK227" s="130"/>
      <c r="VBL227" s="134"/>
      <c r="VBM227" s="134"/>
      <c r="VBN227" s="131"/>
      <c r="VBO227" s="131"/>
      <c r="VBP227" s="131"/>
      <c r="VBQ227" s="132"/>
      <c r="VBS227" s="130"/>
      <c r="VBT227" s="134"/>
      <c r="VBU227" s="134"/>
      <c r="VBV227" s="131"/>
      <c r="VBW227" s="131"/>
      <c r="VBX227" s="131"/>
      <c r="VBY227" s="132"/>
      <c r="VCA227" s="130"/>
      <c r="VCB227" s="134"/>
      <c r="VCC227" s="134"/>
      <c r="VCD227" s="131"/>
      <c r="VCE227" s="131"/>
      <c r="VCF227" s="131"/>
      <c r="VCG227" s="132"/>
      <c r="VCI227" s="130"/>
      <c r="VCJ227" s="134"/>
      <c r="VCK227" s="134"/>
      <c r="VCL227" s="131"/>
      <c r="VCM227" s="131"/>
      <c r="VCN227" s="131"/>
      <c r="VCO227" s="132"/>
      <c r="VCQ227" s="130"/>
      <c r="VCR227" s="134"/>
      <c r="VCS227" s="134"/>
      <c r="VCT227" s="131"/>
      <c r="VCU227" s="131"/>
      <c r="VCV227" s="131"/>
      <c r="VCW227" s="132"/>
      <c r="VCY227" s="130"/>
      <c r="VCZ227" s="134"/>
      <c r="VDA227" s="134"/>
      <c r="VDB227" s="131"/>
      <c r="VDC227" s="131"/>
      <c r="VDD227" s="131"/>
      <c r="VDE227" s="132"/>
      <c r="VDG227" s="130"/>
      <c r="VDH227" s="134"/>
      <c r="VDI227" s="134"/>
      <c r="VDJ227" s="131"/>
      <c r="VDK227" s="131"/>
      <c r="VDL227" s="131"/>
      <c r="VDM227" s="132"/>
      <c r="VDO227" s="130"/>
      <c r="VDP227" s="134"/>
      <c r="VDQ227" s="134"/>
      <c r="VDR227" s="131"/>
      <c r="VDS227" s="131"/>
      <c r="VDT227" s="131"/>
      <c r="VDU227" s="132"/>
      <c r="VDW227" s="130"/>
      <c r="VDX227" s="134"/>
      <c r="VDY227" s="134"/>
      <c r="VDZ227" s="131"/>
      <c r="VEA227" s="131"/>
      <c r="VEB227" s="131"/>
      <c r="VEC227" s="132"/>
      <c r="VEE227" s="130"/>
      <c r="VEF227" s="134"/>
      <c r="VEG227" s="134"/>
      <c r="VEH227" s="131"/>
      <c r="VEI227" s="131"/>
      <c r="VEJ227" s="131"/>
      <c r="VEK227" s="132"/>
      <c r="VEM227" s="130"/>
      <c r="VEN227" s="134"/>
      <c r="VEO227" s="134"/>
      <c r="VEP227" s="131"/>
      <c r="VEQ227" s="131"/>
      <c r="VER227" s="131"/>
      <c r="VES227" s="132"/>
      <c r="VEU227" s="130"/>
      <c r="VEV227" s="134"/>
      <c r="VEW227" s="134"/>
      <c r="VEX227" s="131"/>
      <c r="VEY227" s="131"/>
      <c r="VEZ227" s="131"/>
      <c r="VFA227" s="132"/>
      <c r="VFC227" s="130"/>
      <c r="VFD227" s="134"/>
      <c r="VFE227" s="134"/>
      <c r="VFF227" s="131"/>
      <c r="VFG227" s="131"/>
      <c r="VFH227" s="131"/>
      <c r="VFI227" s="132"/>
      <c r="VFK227" s="130"/>
      <c r="VFL227" s="134"/>
      <c r="VFM227" s="134"/>
      <c r="VFN227" s="131"/>
      <c r="VFO227" s="131"/>
      <c r="VFP227" s="131"/>
      <c r="VFQ227" s="132"/>
      <c r="VFS227" s="130"/>
      <c r="VFT227" s="134"/>
      <c r="VFU227" s="134"/>
      <c r="VFV227" s="131"/>
      <c r="VFW227" s="131"/>
      <c r="VFX227" s="131"/>
      <c r="VFY227" s="132"/>
      <c r="VGA227" s="130"/>
      <c r="VGB227" s="134"/>
      <c r="VGC227" s="134"/>
      <c r="VGD227" s="131"/>
      <c r="VGE227" s="131"/>
      <c r="VGF227" s="131"/>
      <c r="VGG227" s="132"/>
      <c r="VGI227" s="130"/>
      <c r="VGJ227" s="134"/>
      <c r="VGK227" s="134"/>
      <c r="VGL227" s="131"/>
      <c r="VGM227" s="131"/>
      <c r="VGN227" s="131"/>
      <c r="VGO227" s="132"/>
      <c r="VGQ227" s="130"/>
      <c r="VGR227" s="134"/>
      <c r="VGS227" s="134"/>
      <c r="VGT227" s="131"/>
      <c r="VGU227" s="131"/>
      <c r="VGV227" s="131"/>
      <c r="VGW227" s="132"/>
      <c r="VGY227" s="130"/>
      <c r="VGZ227" s="134"/>
      <c r="VHA227" s="134"/>
      <c r="VHB227" s="131"/>
      <c r="VHC227" s="131"/>
      <c r="VHD227" s="131"/>
      <c r="VHE227" s="132"/>
      <c r="VHG227" s="130"/>
      <c r="VHH227" s="134"/>
      <c r="VHI227" s="134"/>
      <c r="VHJ227" s="131"/>
      <c r="VHK227" s="131"/>
      <c r="VHL227" s="131"/>
      <c r="VHM227" s="132"/>
      <c r="VHO227" s="130"/>
      <c r="VHP227" s="134"/>
      <c r="VHQ227" s="134"/>
      <c r="VHR227" s="131"/>
      <c r="VHS227" s="131"/>
      <c r="VHT227" s="131"/>
      <c r="VHU227" s="132"/>
      <c r="VHW227" s="130"/>
      <c r="VHX227" s="134"/>
      <c r="VHY227" s="134"/>
      <c r="VHZ227" s="131"/>
      <c r="VIA227" s="131"/>
      <c r="VIB227" s="131"/>
      <c r="VIC227" s="132"/>
      <c r="VIE227" s="130"/>
      <c r="VIF227" s="134"/>
      <c r="VIG227" s="134"/>
      <c r="VIH227" s="131"/>
      <c r="VII227" s="131"/>
      <c r="VIJ227" s="131"/>
      <c r="VIK227" s="132"/>
      <c r="VIM227" s="130"/>
      <c r="VIN227" s="134"/>
      <c r="VIO227" s="134"/>
      <c r="VIP227" s="131"/>
      <c r="VIQ227" s="131"/>
      <c r="VIR227" s="131"/>
      <c r="VIS227" s="132"/>
      <c r="VIU227" s="130"/>
      <c r="VIV227" s="134"/>
      <c r="VIW227" s="134"/>
      <c r="VIX227" s="131"/>
      <c r="VIY227" s="131"/>
      <c r="VIZ227" s="131"/>
      <c r="VJA227" s="132"/>
      <c r="VJC227" s="130"/>
      <c r="VJD227" s="134"/>
      <c r="VJE227" s="134"/>
      <c r="VJF227" s="131"/>
      <c r="VJG227" s="131"/>
      <c r="VJH227" s="131"/>
      <c r="VJI227" s="132"/>
      <c r="VJK227" s="130"/>
      <c r="VJL227" s="134"/>
      <c r="VJM227" s="134"/>
      <c r="VJN227" s="131"/>
      <c r="VJO227" s="131"/>
      <c r="VJP227" s="131"/>
      <c r="VJQ227" s="132"/>
      <c r="VJS227" s="130"/>
      <c r="VJT227" s="134"/>
      <c r="VJU227" s="134"/>
      <c r="VJV227" s="131"/>
      <c r="VJW227" s="131"/>
      <c r="VJX227" s="131"/>
      <c r="VJY227" s="132"/>
      <c r="VKA227" s="130"/>
      <c r="VKB227" s="134"/>
      <c r="VKC227" s="134"/>
      <c r="VKD227" s="131"/>
      <c r="VKE227" s="131"/>
      <c r="VKF227" s="131"/>
      <c r="VKG227" s="132"/>
      <c r="VKI227" s="130"/>
      <c r="VKJ227" s="134"/>
      <c r="VKK227" s="134"/>
      <c r="VKL227" s="131"/>
      <c r="VKM227" s="131"/>
      <c r="VKN227" s="131"/>
      <c r="VKO227" s="132"/>
      <c r="VKQ227" s="130"/>
      <c r="VKR227" s="134"/>
      <c r="VKS227" s="134"/>
      <c r="VKT227" s="131"/>
      <c r="VKU227" s="131"/>
      <c r="VKV227" s="131"/>
      <c r="VKW227" s="132"/>
      <c r="VKY227" s="130"/>
      <c r="VKZ227" s="134"/>
      <c r="VLA227" s="134"/>
      <c r="VLB227" s="131"/>
      <c r="VLC227" s="131"/>
      <c r="VLD227" s="131"/>
      <c r="VLE227" s="132"/>
      <c r="VLG227" s="130"/>
      <c r="VLH227" s="134"/>
      <c r="VLI227" s="134"/>
      <c r="VLJ227" s="131"/>
      <c r="VLK227" s="131"/>
      <c r="VLL227" s="131"/>
      <c r="VLM227" s="132"/>
      <c r="VLO227" s="130"/>
      <c r="VLP227" s="134"/>
      <c r="VLQ227" s="134"/>
      <c r="VLR227" s="131"/>
      <c r="VLS227" s="131"/>
      <c r="VLT227" s="131"/>
      <c r="VLU227" s="132"/>
      <c r="VLW227" s="130"/>
      <c r="VLX227" s="134"/>
      <c r="VLY227" s="134"/>
      <c r="VLZ227" s="131"/>
      <c r="VMA227" s="131"/>
      <c r="VMB227" s="131"/>
      <c r="VMC227" s="132"/>
      <c r="VME227" s="130"/>
      <c r="VMF227" s="134"/>
      <c r="VMG227" s="134"/>
      <c r="VMH227" s="131"/>
      <c r="VMI227" s="131"/>
      <c r="VMJ227" s="131"/>
      <c r="VMK227" s="132"/>
      <c r="VMM227" s="130"/>
      <c r="VMN227" s="134"/>
      <c r="VMO227" s="134"/>
      <c r="VMP227" s="131"/>
      <c r="VMQ227" s="131"/>
      <c r="VMR227" s="131"/>
      <c r="VMS227" s="132"/>
      <c r="VMU227" s="130"/>
      <c r="VMV227" s="134"/>
      <c r="VMW227" s="134"/>
      <c r="VMX227" s="131"/>
      <c r="VMY227" s="131"/>
      <c r="VMZ227" s="131"/>
      <c r="VNA227" s="132"/>
      <c r="VNC227" s="130"/>
      <c r="VND227" s="134"/>
      <c r="VNE227" s="134"/>
      <c r="VNF227" s="131"/>
      <c r="VNG227" s="131"/>
      <c r="VNH227" s="131"/>
      <c r="VNI227" s="132"/>
      <c r="VNK227" s="130"/>
      <c r="VNL227" s="134"/>
      <c r="VNM227" s="134"/>
      <c r="VNN227" s="131"/>
      <c r="VNO227" s="131"/>
      <c r="VNP227" s="131"/>
      <c r="VNQ227" s="132"/>
      <c r="VNS227" s="130"/>
      <c r="VNT227" s="134"/>
      <c r="VNU227" s="134"/>
      <c r="VNV227" s="131"/>
      <c r="VNW227" s="131"/>
      <c r="VNX227" s="131"/>
      <c r="VNY227" s="132"/>
      <c r="VOA227" s="130"/>
      <c r="VOB227" s="134"/>
      <c r="VOC227" s="134"/>
      <c r="VOD227" s="131"/>
      <c r="VOE227" s="131"/>
      <c r="VOF227" s="131"/>
      <c r="VOG227" s="132"/>
      <c r="VOI227" s="130"/>
      <c r="VOJ227" s="134"/>
      <c r="VOK227" s="134"/>
      <c r="VOL227" s="131"/>
      <c r="VOM227" s="131"/>
      <c r="VON227" s="131"/>
      <c r="VOO227" s="132"/>
      <c r="VOQ227" s="130"/>
      <c r="VOR227" s="134"/>
      <c r="VOS227" s="134"/>
      <c r="VOT227" s="131"/>
      <c r="VOU227" s="131"/>
      <c r="VOV227" s="131"/>
      <c r="VOW227" s="132"/>
      <c r="VOY227" s="130"/>
      <c r="VOZ227" s="134"/>
      <c r="VPA227" s="134"/>
      <c r="VPB227" s="131"/>
      <c r="VPC227" s="131"/>
      <c r="VPD227" s="131"/>
      <c r="VPE227" s="132"/>
      <c r="VPG227" s="130"/>
      <c r="VPH227" s="134"/>
      <c r="VPI227" s="134"/>
      <c r="VPJ227" s="131"/>
      <c r="VPK227" s="131"/>
      <c r="VPL227" s="131"/>
      <c r="VPM227" s="132"/>
      <c r="VPO227" s="130"/>
      <c r="VPP227" s="134"/>
      <c r="VPQ227" s="134"/>
      <c r="VPR227" s="131"/>
      <c r="VPS227" s="131"/>
      <c r="VPT227" s="131"/>
      <c r="VPU227" s="132"/>
      <c r="VPW227" s="130"/>
      <c r="VPX227" s="134"/>
      <c r="VPY227" s="134"/>
      <c r="VPZ227" s="131"/>
      <c r="VQA227" s="131"/>
      <c r="VQB227" s="131"/>
      <c r="VQC227" s="132"/>
      <c r="VQE227" s="130"/>
      <c r="VQF227" s="134"/>
      <c r="VQG227" s="134"/>
      <c r="VQH227" s="131"/>
      <c r="VQI227" s="131"/>
      <c r="VQJ227" s="131"/>
      <c r="VQK227" s="132"/>
      <c r="VQM227" s="130"/>
      <c r="VQN227" s="134"/>
      <c r="VQO227" s="134"/>
      <c r="VQP227" s="131"/>
      <c r="VQQ227" s="131"/>
      <c r="VQR227" s="131"/>
      <c r="VQS227" s="132"/>
      <c r="VQU227" s="130"/>
      <c r="VQV227" s="134"/>
      <c r="VQW227" s="134"/>
      <c r="VQX227" s="131"/>
      <c r="VQY227" s="131"/>
      <c r="VQZ227" s="131"/>
      <c r="VRA227" s="132"/>
      <c r="VRC227" s="130"/>
      <c r="VRD227" s="134"/>
      <c r="VRE227" s="134"/>
      <c r="VRF227" s="131"/>
      <c r="VRG227" s="131"/>
      <c r="VRH227" s="131"/>
      <c r="VRI227" s="132"/>
      <c r="VRK227" s="130"/>
      <c r="VRL227" s="134"/>
      <c r="VRM227" s="134"/>
      <c r="VRN227" s="131"/>
      <c r="VRO227" s="131"/>
      <c r="VRP227" s="131"/>
      <c r="VRQ227" s="132"/>
      <c r="VRS227" s="130"/>
      <c r="VRT227" s="134"/>
      <c r="VRU227" s="134"/>
      <c r="VRV227" s="131"/>
      <c r="VRW227" s="131"/>
      <c r="VRX227" s="131"/>
      <c r="VRY227" s="132"/>
      <c r="VSA227" s="130"/>
      <c r="VSB227" s="134"/>
      <c r="VSC227" s="134"/>
      <c r="VSD227" s="131"/>
      <c r="VSE227" s="131"/>
      <c r="VSF227" s="131"/>
      <c r="VSG227" s="132"/>
      <c r="VSI227" s="130"/>
      <c r="VSJ227" s="134"/>
      <c r="VSK227" s="134"/>
      <c r="VSL227" s="131"/>
      <c r="VSM227" s="131"/>
      <c r="VSN227" s="131"/>
      <c r="VSO227" s="132"/>
      <c r="VSQ227" s="130"/>
      <c r="VSR227" s="134"/>
      <c r="VSS227" s="134"/>
      <c r="VST227" s="131"/>
      <c r="VSU227" s="131"/>
      <c r="VSV227" s="131"/>
      <c r="VSW227" s="132"/>
      <c r="VSY227" s="130"/>
      <c r="VSZ227" s="134"/>
      <c r="VTA227" s="134"/>
      <c r="VTB227" s="131"/>
      <c r="VTC227" s="131"/>
      <c r="VTD227" s="131"/>
      <c r="VTE227" s="132"/>
      <c r="VTG227" s="130"/>
      <c r="VTH227" s="134"/>
      <c r="VTI227" s="134"/>
      <c r="VTJ227" s="131"/>
      <c r="VTK227" s="131"/>
      <c r="VTL227" s="131"/>
      <c r="VTM227" s="132"/>
      <c r="VTO227" s="130"/>
      <c r="VTP227" s="134"/>
      <c r="VTQ227" s="134"/>
      <c r="VTR227" s="131"/>
      <c r="VTS227" s="131"/>
      <c r="VTT227" s="131"/>
      <c r="VTU227" s="132"/>
      <c r="VTW227" s="130"/>
      <c r="VTX227" s="134"/>
      <c r="VTY227" s="134"/>
      <c r="VTZ227" s="131"/>
      <c r="VUA227" s="131"/>
      <c r="VUB227" s="131"/>
      <c r="VUC227" s="132"/>
      <c r="VUE227" s="130"/>
      <c r="VUF227" s="134"/>
      <c r="VUG227" s="134"/>
      <c r="VUH227" s="131"/>
      <c r="VUI227" s="131"/>
      <c r="VUJ227" s="131"/>
      <c r="VUK227" s="132"/>
      <c r="VUM227" s="130"/>
      <c r="VUN227" s="134"/>
      <c r="VUO227" s="134"/>
      <c r="VUP227" s="131"/>
      <c r="VUQ227" s="131"/>
      <c r="VUR227" s="131"/>
      <c r="VUS227" s="132"/>
      <c r="VUU227" s="130"/>
      <c r="VUV227" s="134"/>
      <c r="VUW227" s="134"/>
      <c r="VUX227" s="131"/>
      <c r="VUY227" s="131"/>
      <c r="VUZ227" s="131"/>
      <c r="VVA227" s="132"/>
      <c r="VVC227" s="130"/>
      <c r="VVD227" s="134"/>
      <c r="VVE227" s="134"/>
      <c r="VVF227" s="131"/>
      <c r="VVG227" s="131"/>
      <c r="VVH227" s="131"/>
      <c r="VVI227" s="132"/>
      <c r="VVK227" s="130"/>
      <c r="VVL227" s="134"/>
      <c r="VVM227" s="134"/>
      <c r="VVN227" s="131"/>
      <c r="VVO227" s="131"/>
      <c r="VVP227" s="131"/>
      <c r="VVQ227" s="132"/>
      <c r="VVS227" s="130"/>
      <c r="VVT227" s="134"/>
      <c r="VVU227" s="134"/>
      <c r="VVV227" s="131"/>
      <c r="VVW227" s="131"/>
      <c r="VVX227" s="131"/>
      <c r="VVY227" s="132"/>
      <c r="VWA227" s="130"/>
      <c r="VWB227" s="134"/>
      <c r="VWC227" s="134"/>
      <c r="VWD227" s="131"/>
      <c r="VWE227" s="131"/>
      <c r="VWF227" s="131"/>
      <c r="VWG227" s="132"/>
      <c r="VWI227" s="130"/>
      <c r="VWJ227" s="134"/>
      <c r="VWK227" s="134"/>
      <c r="VWL227" s="131"/>
      <c r="VWM227" s="131"/>
      <c r="VWN227" s="131"/>
      <c r="VWO227" s="132"/>
      <c r="VWQ227" s="130"/>
      <c r="VWR227" s="134"/>
      <c r="VWS227" s="134"/>
      <c r="VWT227" s="131"/>
      <c r="VWU227" s="131"/>
      <c r="VWV227" s="131"/>
      <c r="VWW227" s="132"/>
      <c r="VWY227" s="130"/>
      <c r="VWZ227" s="134"/>
      <c r="VXA227" s="134"/>
      <c r="VXB227" s="131"/>
      <c r="VXC227" s="131"/>
      <c r="VXD227" s="131"/>
      <c r="VXE227" s="132"/>
      <c r="VXG227" s="130"/>
      <c r="VXH227" s="134"/>
      <c r="VXI227" s="134"/>
      <c r="VXJ227" s="131"/>
      <c r="VXK227" s="131"/>
      <c r="VXL227" s="131"/>
      <c r="VXM227" s="132"/>
      <c r="VXO227" s="130"/>
      <c r="VXP227" s="134"/>
      <c r="VXQ227" s="134"/>
      <c r="VXR227" s="131"/>
      <c r="VXS227" s="131"/>
      <c r="VXT227" s="131"/>
      <c r="VXU227" s="132"/>
      <c r="VXW227" s="130"/>
      <c r="VXX227" s="134"/>
      <c r="VXY227" s="134"/>
      <c r="VXZ227" s="131"/>
      <c r="VYA227" s="131"/>
      <c r="VYB227" s="131"/>
      <c r="VYC227" s="132"/>
      <c r="VYE227" s="130"/>
      <c r="VYF227" s="134"/>
      <c r="VYG227" s="134"/>
      <c r="VYH227" s="131"/>
      <c r="VYI227" s="131"/>
      <c r="VYJ227" s="131"/>
      <c r="VYK227" s="132"/>
      <c r="VYM227" s="130"/>
      <c r="VYN227" s="134"/>
      <c r="VYO227" s="134"/>
      <c r="VYP227" s="131"/>
      <c r="VYQ227" s="131"/>
      <c r="VYR227" s="131"/>
      <c r="VYS227" s="132"/>
      <c r="VYU227" s="130"/>
      <c r="VYV227" s="134"/>
      <c r="VYW227" s="134"/>
      <c r="VYX227" s="131"/>
      <c r="VYY227" s="131"/>
      <c r="VYZ227" s="131"/>
      <c r="VZA227" s="132"/>
      <c r="VZC227" s="130"/>
      <c r="VZD227" s="134"/>
      <c r="VZE227" s="134"/>
      <c r="VZF227" s="131"/>
      <c r="VZG227" s="131"/>
      <c r="VZH227" s="131"/>
      <c r="VZI227" s="132"/>
      <c r="VZK227" s="130"/>
      <c r="VZL227" s="134"/>
      <c r="VZM227" s="134"/>
      <c r="VZN227" s="131"/>
      <c r="VZO227" s="131"/>
      <c r="VZP227" s="131"/>
      <c r="VZQ227" s="132"/>
      <c r="VZS227" s="130"/>
      <c r="VZT227" s="134"/>
      <c r="VZU227" s="134"/>
      <c r="VZV227" s="131"/>
      <c r="VZW227" s="131"/>
      <c r="VZX227" s="131"/>
      <c r="VZY227" s="132"/>
      <c r="WAA227" s="130"/>
      <c r="WAB227" s="134"/>
      <c r="WAC227" s="134"/>
      <c r="WAD227" s="131"/>
      <c r="WAE227" s="131"/>
      <c r="WAF227" s="131"/>
      <c r="WAG227" s="132"/>
      <c r="WAI227" s="130"/>
      <c r="WAJ227" s="134"/>
      <c r="WAK227" s="134"/>
      <c r="WAL227" s="131"/>
      <c r="WAM227" s="131"/>
      <c r="WAN227" s="131"/>
      <c r="WAO227" s="132"/>
      <c r="WAQ227" s="130"/>
      <c r="WAR227" s="134"/>
      <c r="WAS227" s="134"/>
      <c r="WAT227" s="131"/>
      <c r="WAU227" s="131"/>
      <c r="WAV227" s="131"/>
      <c r="WAW227" s="132"/>
      <c r="WAY227" s="130"/>
      <c r="WAZ227" s="134"/>
      <c r="WBA227" s="134"/>
      <c r="WBB227" s="131"/>
      <c r="WBC227" s="131"/>
      <c r="WBD227" s="131"/>
      <c r="WBE227" s="132"/>
      <c r="WBG227" s="130"/>
      <c r="WBH227" s="134"/>
      <c r="WBI227" s="134"/>
      <c r="WBJ227" s="131"/>
      <c r="WBK227" s="131"/>
      <c r="WBL227" s="131"/>
      <c r="WBM227" s="132"/>
      <c r="WBO227" s="130"/>
      <c r="WBP227" s="134"/>
      <c r="WBQ227" s="134"/>
      <c r="WBR227" s="131"/>
      <c r="WBS227" s="131"/>
      <c r="WBT227" s="131"/>
      <c r="WBU227" s="132"/>
      <c r="WBW227" s="130"/>
      <c r="WBX227" s="134"/>
      <c r="WBY227" s="134"/>
      <c r="WBZ227" s="131"/>
      <c r="WCA227" s="131"/>
      <c r="WCB227" s="131"/>
      <c r="WCC227" s="132"/>
      <c r="WCE227" s="130"/>
      <c r="WCF227" s="134"/>
      <c r="WCG227" s="134"/>
      <c r="WCH227" s="131"/>
      <c r="WCI227" s="131"/>
      <c r="WCJ227" s="131"/>
      <c r="WCK227" s="132"/>
      <c r="WCM227" s="130"/>
      <c r="WCN227" s="134"/>
      <c r="WCO227" s="134"/>
      <c r="WCP227" s="131"/>
      <c r="WCQ227" s="131"/>
      <c r="WCR227" s="131"/>
      <c r="WCS227" s="132"/>
      <c r="WCU227" s="130"/>
      <c r="WCV227" s="134"/>
      <c r="WCW227" s="134"/>
      <c r="WCX227" s="131"/>
      <c r="WCY227" s="131"/>
      <c r="WCZ227" s="131"/>
      <c r="WDA227" s="132"/>
      <c r="WDC227" s="130"/>
      <c r="WDD227" s="134"/>
      <c r="WDE227" s="134"/>
      <c r="WDF227" s="131"/>
      <c r="WDG227" s="131"/>
      <c r="WDH227" s="131"/>
      <c r="WDI227" s="132"/>
      <c r="WDK227" s="130"/>
      <c r="WDL227" s="134"/>
      <c r="WDM227" s="134"/>
      <c r="WDN227" s="131"/>
      <c r="WDO227" s="131"/>
      <c r="WDP227" s="131"/>
      <c r="WDQ227" s="132"/>
      <c r="WDS227" s="130"/>
      <c r="WDT227" s="134"/>
      <c r="WDU227" s="134"/>
      <c r="WDV227" s="131"/>
      <c r="WDW227" s="131"/>
      <c r="WDX227" s="131"/>
      <c r="WDY227" s="132"/>
      <c r="WEA227" s="130"/>
      <c r="WEB227" s="134"/>
      <c r="WEC227" s="134"/>
      <c r="WED227" s="131"/>
      <c r="WEE227" s="131"/>
      <c r="WEF227" s="131"/>
      <c r="WEG227" s="132"/>
      <c r="WEI227" s="130"/>
      <c r="WEJ227" s="134"/>
      <c r="WEK227" s="134"/>
      <c r="WEL227" s="131"/>
      <c r="WEM227" s="131"/>
      <c r="WEN227" s="131"/>
      <c r="WEO227" s="132"/>
      <c r="WEQ227" s="130"/>
      <c r="WER227" s="134"/>
      <c r="WES227" s="134"/>
      <c r="WET227" s="131"/>
      <c r="WEU227" s="131"/>
      <c r="WEV227" s="131"/>
      <c r="WEW227" s="132"/>
      <c r="WEY227" s="130"/>
      <c r="WEZ227" s="134"/>
      <c r="WFA227" s="134"/>
      <c r="WFB227" s="131"/>
      <c r="WFC227" s="131"/>
      <c r="WFD227" s="131"/>
      <c r="WFE227" s="132"/>
      <c r="WFG227" s="130"/>
      <c r="WFH227" s="134"/>
      <c r="WFI227" s="134"/>
      <c r="WFJ227" s="131"/>
      <c r="WFK227" s="131"/>
      <c r="WFL227" s="131"/>
      <c r="WFM227" s="132"/>
      <c r="WFO227" s="130"/>
      <c r="WFP227" s="134"/>
      <c r="WFQ227" s="134"/>
      <c r="WFR227" s="131"/>
      <c r="WFS227" s="131"/>
      <c r="WFT227" s="131"/>
      <c r="WFU227" s="132"/>
      <c r="WFW227" s="130"/>
      <c r="WFX227" s="134"/>
      <c r="WFY227" s="134"/>
      <c r="WFZ227" s="131"/>
      <c r="WGA227" s="131"/>
      <c r="WGB227" s="131"/>
      <c r="WGC227" s="132"/>
      <c r="WGE227" s="130"/>
      <c r="WGF227" s="134"/>
      <c r="WGG227" s="134"/>
      <c r="WGH227" s="131"/>
      <c r="WGI227" s="131"/>
      <c r="WGJ227" s="131"/>
      <c r="WGK227" s="132"/>
      <c r="WGM227" s="130"/>
      <c r="WGN227" s="134"/>
      <c r="WGO227" s="134"/>
      <c r="WGP227" s="131"/>
      <c r="WGQ227" s="131"/>
      <c r="WGR227" s="131"/>
      <c r="WGS227" s="132"/>
      <c r="WGU227" s="130"/>
      <c r="WGV227" s="134"/>
      <c r="WGW227" s="134"/>
      <c r="WGX227" s="131"/>
      <c r="WGY227" s="131"/>
      <c r="WGZ227" s="131"/>
      <c r="WHA227" s="132"/>
      <c r="WHC227" s="130"/>
      <c r="WHD227" s="134"/>
      <c r="WHE227" s="134"/>
      <c r="WHF227" s="131"/>
      <c r="WHG227" s="131"/>
      <c r="WHH227" s="131"/>
      <c r="WHI227" s="132"/>
      <c r="WHK227" s="130"/>
      <c r="WHL227" s="134"/>
      <c r="WHM227" s="134"/>
      <c r="WHN227" s="131"/>
      <c r="WHO227" s="131"/>
      <c r="WHP227" s="131"/>
      <c r="WHQ227" s="132"/>
      <c r="WHS227" s="130"/>
      <c r="WHT227" s="134"/>
      <c r="WHU227" s="134"/>
      <c r="WHV227" s="131"/>
      <c r="WHW227" s="131"/>
      <c r="WHX227" s="131"/>
      <c r="WHY227" s="132"/>
      <c r="WIA227" s="130"/>
      <c r="WIB227" s="134"/>
      <c r="WIC227" s="134"/>
      <c r="WID227" s="131"/>
      <c r="WIE227" s="131"/>
      <c r="WIF227" s="131"/>
      <c r="WIG227" s="132"/>
      <c r="WII227" s="130"/>
      <c r="WIJ227" s="134"/>
      <c r="WIK227" s="134"/>
      <c r="WIL227" s="131"/>
      <c r="WIM227" s="131"/>
      <c r="WIN227" s="131"/>
      <c r="WIO227" s="132"/>
      <c r="WIQ227" s="130"/>
      <c r="WIR227" s="134"/>
      <c r="WIS227" s="134"/>
      <c r="WIT227" s="131"/>
      <c r="WIU227" s="131"/>
      <c r="WIV227" s="131"/>
      <c r="WIW227" s="132"/>
      <c r="WIY227" s="130"/>
      <c r="WIZ227" s="134"/>
      <c r="WJA227" s="134"/>
      <c r="WJB227" s="131"/>
      <c r="WJC227" s="131"/>
      <c r="WJD227" s="131"/>
      <c r="WJE227" s="132"/>
      <c r="WJG227" s="130"/>
      <c r="WJH227" s="134"/>
      <c r="WJI227" s="134"/>
      <c r="WJJ227" s="131"/>
      <c r="WJK227" s="131"/>
      <c r="WJL227" s="131"/>
      <c r="WJM227" s="132"/>
      <c r="WJO227" s="130"/>
      <c r="WJP227" s="134"/>
      <c r="WJQ227" s="134"/>
      <c r="WJR227" s="131"/>
      <c r="WJS227" s="131"/>
      <c r="WJT227" s="131"/>
      <c r="WJU227" s="132"/>
      <c r="WJW227" s="130"/>
      <c r="WJX227" s="134"/>
      <c r="WJY227" s="134"/>
      <c r="WJZ227" s="131"/>
      <c r="WKA227" s="131"/>
      <c r="WKB227" s="131"/>
      <c r="WKC227" s="132"/>
      <c r="WKE227" s="130"/>
      <c r="WKF227" s="134"/>
      <c r="WKG227" s="134"/>
      <c r="WKH227" s="131"/>
      <c r="WKI227" s="131"/>
      <c r="WKJ227" s="131"/>
      <c r="WKK227" s="132"/>
      <c r="WKM227" s="130"/>
      <c r="WKN227" s="134"/>
      <c r="WKO227" s="134"/>
      <c r="WKP227" s="131"/>
      <c r="WKQ227" s="131"/>
      <c r="WKR227" s="131"/>
      <c r="WKS227" s="132"/>
      <c r="WKU227" s="130"/>
      <c r="WKV227" s="134"/>
      <c r="WKW227" s="134"/>
      <c r="WKX227" s="131"/>
      <c r="WKY227" s="131"/>
      <c r="WKZ227" s="131"/>
      <c r="WLA227" s="132"/>
      <c r="WLC227" s="130"/>
      <c r="WLD227" s="134"/>
      <c r="WLE227" s="134"/>
      <c r="WLF227" s="131"/>
      <c r="WLG227" s="131"/>
      <c r="WLH227" s="131"/>
      <c r="WLI227" s="132"/>
      <c r="WLK227" s="130"/>
      <c r="WLL227" s="134"/>
      <c r="WLM227" s="134"/>
      <c r="WLN227" s="131"/>
      <c r="WLO227" s="131"/>
      <c r="WLP227" s="131"/>
      <c r="WLQ227" s="132"/>
      <c r="WLS227" s="130"/>
      <c r="WLT227" s="134"/>
      <c r="WLU227" s="134"/>
      <c r="WLV227" s="131"/>
      <c r="WLW227" s="131"/>
      <c r="WLX227" s="131"/>
      <c r="WLY227" s="132"/>
      <c r="WMA227" s="130"/>
      <c r="WMB227" s="134"/>
      <c r="WMC227" s="134"/>
      <c r="WMD227" s="131"/>
      <c r="WME227" s="131"/>
      <c r="WMF227" s="131"/>
      <c r="WMG227" s="132"/>
      <c r="WMI227" s="130"/>
      <c r="WMJ227" s="134"/>
      <c r="WMK227" s="134"/>
      <c r="WML227" s="131"/>
      <c r="WMM227" s="131"/>
      <c r="WMN227" s="131"/>
      <c r="WMO227" s="132"/>
      <c r="WMQ227" s="130"/>
      <c r="WMR227" s="134"/>
      <c r="WMS227" s="134"/>
      <c r="WMT227" s="131"/>
      <c r="WMU227" s="131"/>
      <c r="WMV227" s="131"/>
      <c r="WMW227" s="132"/>
      <c r="WMY227" s="130"/>
      <c r="WMZ227" s="134"/>
      <c r="WNA227" s="134"/>
      <c r="WNB227" s="131"/>
      <c r="WNC227" s="131"/>
      <c r="WND227" s="131"/>
      <c r="WNE227" s="132"/>
      <c r="WNG227" s="130"/>
      <c r="WNH227" s="134"/>
      <c r="WNI227" s="134"/>
      <c r="WNJ227" s="131"/>
      <c r="WNK227" s="131"/>
      <c r="WNL227" s="131"/>
      <c r="WNM227" s="132"/>
      <c r="WNO227" s="130"/>
      <c r="WNP227" s="134"/>
      <c r="WNQ227" s="134"/>
      <c r="WNR227" s="131"/>
      <c r="WNS227" s="131"/>
      <c r="WNT227" s="131"/>
      <c r="WNU227" s="132"/>
      <c r="WNW227" s="130"/>
      <c r="WNX227" s="134"/>
      <c r="WNY227" s="134"/>
      <c r="WNZ227" s="131"/>
      <c r="WOA227" s="131"/>
      <c r="WOB227" s="131"/>
      <c r="WOC227" s="132"/>
      <c r="WOE227" s="130"/>
      <c r="WOF227" s="134"/>
      <c r="WOG227" s="134"/>
      <c r="WOH227" s="131"/>
      <c r="WOI227" s="131"/>
      <c r="WOJ227" s="131"/>
      <c r="WOK227" s="132"/>
      <c r="WOM227" s="130"/>
      <c r="WON227" s="134"/>
      <c r="WOO227" s="134"/>
      <c r="WOP227" s="131"/>
      <c r="WOQ227" s="131"/>
      <c r="WOR227" s="131"/>
      <c r="WOS227" s="132"/>
      <c r="WOU227" s="130"/>
      <c r="WOV227" s="134"/>
      <c r="WOW227" s="134"/>
      <c r="WOX227" s="131"/>
      <c r="WOY227" s="131"/>
      <c r="WOZ227" s="131"/>
      <c r="WPA227" s="132"/>
      <c r="WPC227" s="130"/>
      <c r="WPD227" s="134"/>
      <c r="WPE227" s="134"/>
      <c r="WPF227" s="131"/>
      <c r="WPG227" s="131"/>
      <c r="WPH227" s="131"/>
      <c r="WPI227" s="132"/>
      <c r="WPK227" s="130"/>
      <c r="WPL227" s="134"/>
      <c r="WPM227" s="134"/>
      <c r="WPN227" s="131"/>
      <c r="WPO227" s="131"/>
      <c r="WPP227" s="131"/>
      <c r="WPQ227" s="132"/>
      <c r="WPS227" s="130"/>
      <c r="WPT227" s="134"/>
      <c r="WPU227" s="134"/>
      <c r="WPV227" s="131"/>
      <c r="WPW227" s="131"/>
      <c r="WPX227" s="131"/>
      <c r="WPY227" s="132"/>
      <c r="WQA227" s="130"/>
      <c r="WQB227" s="134"/>
      <c r="WQC227" s="134"/>
      <c r="WQD227" s="131"/>
      <c r="WQE227" s="131"/>
      <c r="WQF227" s="131"/>
      <c r="WQG227" s="132"/>
      <c r="WQI227" s="130"/>
      <c r="WQJ227" s="134"/>
      <c r="WQK227" s="134"/>
      <c r="WQL227" s="131"/>
      <c r="WQM227" s="131"/>
      <c r="WQN227" s="131"/>
      <c r="WQO227" s="132"/>
      <c r="WQQ227" s="130"/>
      <c r="WQR227" s="134"/>
      <c r="WQS227" s="134"/>
      <c r="WQT227" s="131"/>
      <c r="WQU227" s="131"/>
      <c r="WQV227" s="131"/>
      <c r="WQW227" s="132"/>
      <c r="WQY227" s="130"/>
      <c r="WQZ227" s="134"/>
      <c r="WRA227" s="134"/>
      <c r="WRB227" s="131"/>
      <c r="WRC227" s="131"/>
      <c r="WRD227" s="131"/>
      <c r="WRE227" s="132"/>
      <c r="WRG227" s="130"/>
      <c r="WRH227" s="134"/>
      <c r="WRI227" s="134"/>
      <c r="WRJ227" s="131"/>
      <c r="WRK227" s="131"/>
      <c r="WRL227" s="131"/>
      <c r="WRM227" s="132"/>
      <c r="WRO227" s="130"/>
      <c r="WRP227" s="134"/>
      <c r="WRQ227" s="134"/>
      <c r="WRR227" s="131"/>
      <c r="WRS227" s="131"/>
      <c r="WRT227" s="131"/>
      <c r="WRU227" s="132"/>
      <c r="WRW227" s="130"/>
      <c r="WRX227" s="134"/>
      <c r="WRY227" s="134"/>
      <c r="WRZ227" s="131"/>
      <c r="WSA227" s="131"/>
      <c r="WSB227" s="131"/>
      <c r="WSC227" s="132"/>
      <c r="WSE227" s="130"/>
      <c r="WSF227" s="134"/>
      <c r="WSG227" s="134"/>
      <c r="WSH227" s="131"/>
      <c r="WSI227" s="131"/>
      <c r="WSJ227" s="131"/>
      <c r="WSK227" s="132"/>
      <c r="WSM227" s="130"/>
      <c r="WSN227" s="134"/>
      <c r="WSO227" s="134"/>
      <c r="WSP227" s="131"/>
      <c r="WSQ227" s="131"/>
      <c r="WSR227" s="131"/>
      <c r="WSS227" s="132"/>
      <c r="WSU227" s="130"/>
      <c r="WSV227" s="134"/>
      <c r="WSW227" s="134"/>
      <c r="WSX227" s="131"/>
      <c r="WSY227" s="131"/>
      <c r="WSZ227" s="131"/>
      <c r="WTA227" s="132"/>
      <c r="WTC227" s="130"/>
      <c r="WTD227" s="134"/>
      <c r="WTE227" s="134"/>
      <c r="WTF227" s="131"/>
      <c r="WTG227" s="131"/>
      <c r="WTH227" s="131"/>
      <c r="WTI227" s="132"/>
      <c r="WTK227" s="130"/>
      <c r="WTL227" s="134"/>
      <c r="WTM227" s="134"/>
      <c r="WTN227" s="131"/>
      <c r="WTO227" s="131"/>
      <c r="WTP227" s="131"/>
      <c r="WTQ227" s="132"/>
      <c r="WTS227" s="130"/>
      <c r="WTT227" s="134"/>
      <c r="WTU227" s="134"/>
      <c r="WTV227" s="131"/>
      <c r="WTW227" s="131"/>
      <c r="WTX227" s="131"/>
      <c r="WTY227" s="132"/>
      <c r="WUA227" s="130"/>
      <c r="WUB227" s="134"/>
      <c r="WUC227" s="134"/>
      <c r="WUD227" s="131"/>
      <c r="WUE227" s="131"/>
      <c r="WUF227" s="131"/>
      <c r="WUG227" s="132"/>
      <c r="WUI227" s="130"/>
      <c r="WUJ227" s="134"/>
      <c r="WUK227" s="134"/>
      <c r="WUL227" s="131"/>
      <c r="WUM227" s="131"/>
      <c r="WUN227" s="131"/>
      <c r="WUO227" s="132"/>
      <c r="WUQ227" s="130"/>
      <c r="WUR227" s="134"/>
      <c r="WUS227" s="134"/>
      <c r="WUT227" s="131"/>
      <c r="WUU227" s="131"/>
      <c r="WUV227" s="131"/>
      <c r="WUW227" s="132"/>
      <c r="WUY227" s="130"/>
      <c r="WUZ227" s="134"/>
      <c r="WVA227" s="134"/>
      <c r="WVB227" s="131"/>
      <c r="WVC227" s="131"/>
      <c r="WVD227" s="131"/>
      <c r="WVE227" s="132"/>
      <c r="WVG227" s="130"/>
      <c r="WVH227" s="134"/>
      <c r="WVI227" s="134"/>
      <c r="WVJ227" s="131"/>
      <c r="WVK227" s="131"/>
      <c r="WVL227" s="131"/>
      <c r="WVM227" s="132"/>
      <c r="WVO227" s="130"/>
      <c r="WVP227" s="134"/>
      <c r="WVQ227" s="134"/>
      <c r="WVR227" s="131"/>
      <c r="WVS227" s="131"/>
      <c r="WVT227" s="131"/>
      <c r="WVU227" s="132"/>
      <c r="WVW227" s="130"/>
      <c r="WVX227" s="134"/>
      <c r="WVY227" s="134"/>
      <c r="WVZ227" s="131"/>
      <c r="WWA227" s="131"/>
      <c r="WWB227" s="131"/>
      <c r="WWC227" s="132"/>
      <c r="WWE227" s="130"/>
      <c r="WWF227" s="134"/>
      <c r="WWG227" s="134"/>
      <c r="WWH227" s="131"/>
      <c r="WWI227" s="131"/>
      <c r="WWJ227" s="131"/>
      <c r="WWK227" s="132"/>
      <c r="WWM227" s="130"/>
      <c r="WWN227" s="134"/>
      <c r="WWO227" s="134"/>
      <c r="WWP227" s="131"/>
      <c r="WWQ227" s="131"/>
      <c r="WWR227" s="131"/>
      <c r="WWS227" s="132"/>
      <c r="WWU227" s="130"/>
      <c r="WWV227" s="134"/>
      <c r="WWW227" s="134"/>
      <c r="WWX227" s="131"/>
      <c r="WWY227" s="131"/>
      <c r="WWZ227" s="131"/>
      <c r="WXA227" s="132"/>
      <c r="WXC227" s="130"/>
      <c r="WXD227" s="134"/>
      <c r="WXE227" s="134"/>
      <c r="WXF227" s="131"/>
      <c r="WXG227" s="131"/>
      <c r="WXH227" s="131"/>
      <c r="WXI227" s="132"/>
      <c r="WXK227" s="130"/>
      <c r="WXL227" s="134"/>
      <c r="WXM227" s="134"/>
      <c r="WXN227" s="131"/>
      <c r="WXO227" s="131"/>
      <c r="WXP227" s="131"/>
      <c r="WXQ227" s="132"/>
      <c r="WXS227" s="130"/>
      <c r="WXT227" s="134"/>
      <c r="WXU227" s="134"/>
      <c r="WXV227" s="131"/>
      <c r="WXW227" s="131"/>
      <c r="WXX227" s="131"/>
      <c r="WXY227" s="132"/>
      <c r="WYA227" s="130"/>
      <c r="WYB227" s="134"/>
      <c r="WYC227" s="134"/>
      <c r="WYD227" s="131"/>
      <c r="WYE227" s="131"/>
      <c r="WYF227" s="131"/>
      <c r="WYG227" s="132"/>
      <c r="WYI227" s="130"/>
      <c r="WYJ227" s="134"/>
      <c r="WYK227" s="134"/>
      <c r="WYL227" s="131"/>
      <c r="WYM227" s="131"/>
      <c r="WYN227" s="131"/>
      <c r="WYO227" s="132"/>
      <c r="WYQ227" s="130"/>
      <c r="WYR227" s="134"/>
      <c r="WYS227" s="134"/>
      <c r="WYT227" s="131"/>
      <c r="WYU227" s="131"/>
      <c r="WYV227" s="131"/>
      <c r="WYW227" s="132"/>
      <c r="WYY227" s="130"/>
      <c r="WYZ227" s="134"/>
      <c r="WZA227" s="134"/>
      <c r="WZB227" s="131"/>
      <c r="WZC227" s="131"/>
      <c r="WZD227" s="131"/>
      <c r="WZE227" s="132"/>
      <c r="WZG227" s="130"/>
      <c r="WZH227" s="134"/>
      <c r="WZI227" s="134"/>
      <c r="WZJ227" s="131"/>
      <c r="WZK227" s="131"/>
      <c r="WZL227" s="131"/>
      <c r="WZM227" s="132"/>
      <c r="WZO227" s="130"/>
      <c r="WZP227" s="134"/>
      <c r="WZQ227" s="134"/>
      <c r="WZR227" s="131"/>
      <c r="WZS227" s="131"/>
      <c r="WZT227" s="131"/>
      <c r="WZU227" s="132"/>
      <c r="WZW227" s="130"/>
      <c r="WZX227" s="134"/>
      <c r="WZY227" s="134"/>
      <c r="WZZ227" s="131"/>
      <c r="XAA227" s="131"/>
      <c r="XAB227" s="131"/>
      <c r="XAC227" s="132"/>
      <c r="XAE227" s="130"/>
      <c r="XAF227" s="134"/>
      <c r="XAG227" s="134"/>
      <c r="XAH227" s="131"/>
      <c r="XAI227" s="131"/>
      <c r="XAJ227" s="131"/>
      <c r="XAK227" s="132"/>
      <c r="XAM227" s="130"/>
      <c r="XAN227" s="134"/>
      <c r="XAO227" s="134"/>
      <c r="XAP227" s="131"/>
      <c r="XAQ227" s="131"/>
      <c r="XAR227" s="131"/>
      <c r="XAS227" s="132"/>
      <c r="XAU227" s="130"/>
      <c r="XAV227" s="134"/>
      <c r="XAW227" s="134"/>
      <c r="XAX227" s="131"/>
      <c r="XAY227" s="131"/>
      <c r="XAZ227" s="131"/>
      <c r="XBA227" s="132"/>
      <c r="XBC227" s="130"/>
      <c r="XBD227" s="134"/>
      <c r="XBE227" s="134"/>
      <c r="XBF227" s="131"/>
      <c r="XBG227" s="131"/>
      <c r="XBH227" s="131"/>
      <c r="XBI227" s="132"/>
      <c r="XBK227" s="130"/>
      <c r="XBL227" s="134"/>
      <c r="XBM227" s="134"/>
      <c r="XBN227" s="131"/>
      <c r="XBO227" s="131"/>
      <c r="XBP227" s="131"/>
      <c r="XBQ227" s="132"/>
      <c r="XBS227" s="130"/>
      <c r="XBT227" s="134"/>
      <c r="XBU227" s="134"/>
      <c r="XBV227" s="131"/>
      <c r="XBW227" s="131"/>
      <c r="XBX227" s="131"/>
      <c r="XBY227" s="132"/>
      <c r="XCA227" s="130"/>
      <c r="XCB227" s="134"/>
      <c r="XCC227" s="134"/>
      <c r="XCD227" s="131"/>
      <c r="XCE227" s="131"/>
      <c r="XCF227" s="131"/>
      <c r="XCG227" s="132"/>
      <c r="XCI227" s="130"/>
      <c r="XCJ227" s="134"/>
      <c r="XCK227" s="134"/>
      <c r="XCL227" s="131"/>
      <c r="XCM227" s="131"/>
      <c r="XCN227" s="131"/>
      <c r="XCO227" s="132"/>
      <c r="XCQ227" s="130"/>
      <c r="XCR227" s="134"/>
      <c r="XCS227" s="134"/>
      <c r="XCT227" s="131"/>
      <c r="XCU227" s="131"/>
      <c r="XCV227" s="131"/>
      <c r="XCW227" s="132"/>
      <c r="XCY227" s="130"/>
      <c r="XCZ227" s="134"/>
      <c r="XDA227" s="134"/>
      <c r="XDB227" s="131"/>
      <c r="XDC227" s="131"/>
      <c r="XDD227" s="131"/>
      <c r="XDE227" s="132"/>
      <c r="XDG227" s="130"/>
      <c r="XDH227" s="134"/>
      <c r="XDI227" s="134"/>
      <c r="XDJ227" s="131"/>
      <c r="XDK227" s="131"/>
      <c r="XDL227" s="131"/>
      <c r="XDM227" s="132"/>
      <c r="XDO227" s="130"/>
      <c r="XDP227" s="134"/>
      <c r="XDQ227" s="134"/>
      <c r="XDR227" s="131"/>
      <c r="XDS227" s="131"/>
      <c r="XDT227" s="131"/>
      <c r="XDU227" s="132"/>
      <c r="XDW227" s="130"/>
      <c r="XDX227" s="134"/>
      <c r="XDY227" s="134"/>
      <c r="XDZ227" s="131"/>
      <c r="XEA227" s="131"/>
      <c r="XEB227" s="131"/>
      <c r="XEC227" s="132"/>
      <c r="XEE227" s="130"/>
      <c r="XEF227" s="134"/>
      <c r="XEG227" s="134"/>
      <c r="XEH227" s="131"/>
      <c r="XEI227" s="131"/>
      <c r="XEJ227" s="131"/>
      <c r="XEK227" s="132"/>
      <c r="XEM227" s="130"/>
      <c r="XEN227" s="134"/>
      <c r="XEO227" s="134"/>
      <c r="XEP227" s="131"/>
      <c r="XEQ227" s="131"/>
      <c r="XER227" s="131"/>
      <c r="XES227" s="132"/>
      <c r="XEU227" s="130"/>
      <c r="XEV227" s="134"/>
      <c r="XEW227" s="134"/>
      <c r="XEX227" s="131"/>
      <c r="XEY227" s="131"/>
      <c r="XEZ227" s="131"/>
      <c r="XFA227" s="132"/>
      <c r="XFC227" s="130"/>
      <c r="XFD227" s="134"/>
    </row>
  </sheetData>
  <mergeCells count="2299">
    <mergeCell ref="D65:F65"/>
    <mergeCell ref="D13:E16"/>
    <mergeCell ref="C186:C191"/>
    <mergeCell ref="D181:F181"/>
    <mergeCell ref="D182:F182"/>
    <mergeCell ref="D183:F183"/>
    <mergeCell ref="E222:F222"/>
    <mergeCell ref="E226:F226"/>
    <mergeCell ref="E227:F227"/>
    <mergeCell ref="C185:F185"/>
    <mergeCell ref="D191:F191"/>
    <mergeCell ref="C192:F192"/>
    <mergeCell ref="H8:H9"/>
    <mergeCell ref="C215:F215"/>
    <mergeCell ref="C197:C199"/>
    <mergeCell ref="C201:C204"/>
    <mergeCell ref="C206:C211"/>
    <mergeCell ref="C213:C214"/>
    <mergeCell ref="C218:C219"/>
    <mergeCell ref="D197:F197"/>
    <mergeCell ref="D204:F204"/>
    <mergeCell ref="D190:F190"/>
    <mergeCell ref="B221:F221"/>
    <mergeCell ref="E49:F49"/>
    <mergeCell ref="E50:F50"/>
    <mergeCell ref="E106:E107"/>
    <mergeCell ref="C212:F212"/>
    <mergeCell ref="B222:B227"/>
    <mergeCell ref="C222:D225"/>
    <mergeCell ref="C226:D227"/>
    <mergeCell ref="D210:F210"/>
    <mergeCell ref="D211:F211"/>
    <mergeCell ref="D209:F209"/>
    <mergeCell ref="D198:F198"/>
    <mergeCell ref="D199:F199"/>
    <mergeCell ref="D201:F201"/>
    <mergeCell ref="D202:F202"/>
    <mergeCell ref="D213:F213"/>
    <mergeCell ref="D214:F214"/>
    <mergeCell ref="D218:F218"/>
    <mergeCell ref="D219:F219"/>
    <mergeCell ref="D206:F206"/>
    <mergeCell ref="D207:F207"/>
    <mergeCell ref="D208:F208"/>
    <mergeCell ref="C181:C184"/>
    <mergeCell ref="E223:F223"/>
    <mergeCell ref="E225:F225"/>
    <mergeCell ref="D154:F154"/>
    <mergeCell ref="D155:F155"/>
    <mergeCell ref="C165:F165"/>
    <mergeCell ref="D159:F159"/>
    <mergeCell ref="D172:F172"/>
    <mergeCell ref="D173:F173"/>
    <mergeCell ref="D174:F174"/>
    <mergeCell ref="D175:F175"/>
    <mergeCell ref="D176:F176"/>
    <mergeCell ref="C164:F164"/>
    <mergeCell ref="D157:F157"/>
    <mergeCell ref="D158:F158"/>
    <mergeCell ref="D178:F178"/>
    <mergeCell ref="D177:F177"/>
    <mergeCell ref="C170:F170"/>
    <mergeCell ref="D163:F163"/>
    <mergeCell ref="D203:F203"/>
    <mergeCell ref="D184:F184"/>
    <mergeCell ref="D186:F186"/>
    <mergeCell ref="D187:F187"/>
    <mergeCell ref="D188:F188"/>
    <mergeCell ref="D189:F189"/>
    <mergeCell ref="C157:C159"/>
    <mergeCell ref="B193:F193"/>
    <mergeCell ref="B194:F195"/>
    <mergeCell ref="B196:B220"/>
    <mergeCell ref="C220:F220"/>
    <mergeCell ref="C196:F196"/>
    <mergeCell ref="C200:F200"/>
    <mergeCell ref="C205:F205"/>
    <mergeCell ref="C12:C16"/>
    <mergeCell ref="C11:F11"/>
    <mergeCell ref="D12:F12"/>
    <mergeCell ref="B10:K10"/>
    <mergeCell ref="D161:F161"/>
    <mergeCell ref="C161:C163"/>
    <mergeCell ref="C156:F156"/>
    <mergeCell ref="C160:F160"/>
    <mergeCell ref="B141:B192"/>
    <mergeCell ref="C141:F141"/>
    <mergeCell ref="C152:F152"/>
    <mergeCell ref="C142:C151"/>
    <mergeCell ref="C153:C155"/>
    <mergeCell ref="D142:F142"/>
    <mergeCell ref="D143:F143"/>
    <mergeCell ref="D144:F144"/>
    <mergeCell ref="D162:F162"/>
    <mergeCell ref="D153:F153"/>
    <mergeCell ref="C110:F110"/>
    <mergeCell ref="C180:F180"/>
    <mergeCell ref="C166:C169"/>
    <mergeCell ref="C171:C179"/>
    <mergeCell ref="D166:F166"/>
    <mergeCell ref="D167:F167"/>
    <mergeCell ref="D168:F168"/>
    <mergeCell ref="D169:F169"/>
    <mergeCell ref="D171:F171"/>
    <mergeCell ref="D179:F179"/>
    <mergeCell ref="D145:F145"/>
    <mergeCell ref="D150:F150"/>
    <mergeCell ref="D151:F151"/>
    <mergeCell ref="D147:F147"/>
    <mergeCell ref="C119:C134"/>
    <mergeCell ref="D120:D126"/>
    <mergeCell ref="D128:D134"/>
    <mergeCell ref="D127:F127"/>
    <mergeCell ref="E128:F128"/>
    <mergeCell ref="E130:F130"/>
    <mergeCell ref="E126:F126"/>
    <mergeCell ref="E124:F124"/>
    <mergeCell ref="E125:F125"/>
    <mergeCell ref="E122:F122"/>
    <mergeCell ref="E123:F123"/>
    <mergeCell ref="E133:F133"/>
    <mergeCell ref="E134:F134"/>
    <mergeCell ref="C135:F135"/>
    <mergeCell ref="D136:F136"/>
    <mergeCell ref="D137:F137"/>
    <mergeCell ref="D138:F138"/>
    <mergeCell ref="C136:C138"/>
    <mergeCell ref="C139:F139"/>
    <mergeCell ref="B140:K140"/>
    <mergeCell ref="D148:F148"/>
    <mergeCell ref="C93:F93"/>
    <mergeCell ref="D94:F94"/>
    <mergeCell ref="D105:F105"/>
    <mergeCell ref="C94:C109"/>
    <mergeCell ref="D95:D104"/>
    <mergeCell ref="D106:D109"/>
    <mergeCell ref="D66:F66"/>
    <mergeCell ref="E109:F109"/>
    <mergeCell ref="D85:F85"/>
    <mergeCell ref="D80:F80"/>
    <mergeCell ref="D119:F119"/>
    <mergeCell ref="C111:C114"/>
    <mergeCell ref="C116:C117"/>
    <mergeCell ref="D111:E112"/>
    <mergeCell ref="D146:F146"/>
    <mergeCell ref="D113:F113"/>
    <mergeCell ref="D114:F114"/>
    <mergeCell ref="D116:F116"/>
    <mergeCell ref="D117:F117"/>
    <mergeCell ref="E131:F131"/>
    <mergeCell ref="E121:F121"/>
    <mergeCell ref="E129:F129"/>
    <mergeCell ref="C118:F118"/>
    <mergeCell ref="C115:F115"/>
    <mergeCell ref="D41:F41"/>
    <mergeCell ref="D52:F52"/>
    <mergeCell ref="E96:F96"/>
    <mergeCell ref="D53:D59"/>
    <mergeCell ref="D68:F68"/>
    <mergeCell ref="D69:F69"/>
    <mergeCell ref="D70:F70"/>
    <mergeCell ref="D73:F73"/>
    <mergeCell ref="C60:F60"/>
    <mergeCell ref="D61:F61"/>
    <mergeCell ref="D62:F62"/>
    <mergeCell ref="D63:F63"/>
    <mergeCell ref="D64:F64"/>
    <mergeCell ref="D74:F74"/>
    <mergeCell ref="D75:F75"/>
    <mergeCell ref="D76:F76"/>
    <mergeCell ref="C77:F77"/>
    <mergeCell ref="D78:F78"/>
    <mergeCell ref="D79:F79"/>
    <mergeCell ref="D81:F81"/>
    <mergeCell ref="C82:F82"/>
    <mergeCell ref="C61:C71"/>
    <mergeCell ref="C73:C76"/>
    <mergeCell ref="C78:C81"/>
    <mergeCell ref="C83:F83"/>
    <mergeCell ref="C84:C92"/>
    <mergeCell ref="D84:F84"/>
    <mergeCell ref="D86:E87"/>
    <mergeCell ref="D88:F88"/>
    <mergeCell ref="D89:E90"/>
    <mergeCell ref="D91:F91"/>
    <mergeCell ref="D92:F92"/>
    <mergeCell ref="F1:K6"/>
    <mergeCell ref="E46:F46"/>
    <mergeCell ref="E58:F58"/>
    <mergeCell ref="E47:F47"/>
    <mergeCell ref="E43:F43"/>
    <mergeCell ref="E224:F224"/>
    <mergeCell ref="E120:F120"/>
    <mergeCell ref="E95:F95"/>
    <mergeCell ref="E97:E98"/>
    <mergeCell ref="E101:E102"/>
    <mergeCell ref="E103:F103"/>
    <mergeCell ref="E104:F104"/>
    <mergeCell ref="E99:E100"/>
    <mergeCell ref="E132:F132"/>
    <mergeCell ref="E108:F108"/>
    <mergeCell ref="G194:G195"/>
    <mergeCell ref="A8:A9"/>
    <mergeCell ref="G8:G9"/>
    <mergeCell ref="K8:K9"/>
    <mergeCell ref="E24:F24"/>
    <mergeCell ref="E25:F25"/>
    <mergeCell ref="E27:F27"/>
    <mergeCell ref="E28:F28"/>
    <mergeCell ref="E19:F19"/>
    <mergeCell ref="I8:I9"/>
    <mergeCell ref="J8:J9"/>
    <mergeCell ref="E26:F26"/>
    <mergeCell ref="B8:F9"/>
    <mergeCell ref="B12:B139"/>
    <mergeCell ref="C17:F17"/>
    <mergeCell ref="C18:C39"/>
    <mergeCell ref="D18:F18"/>
    <mergeCell ref="D19:D31"/>
    <mergeCell ref="D32:F32"/>
    <mergeCell ref="D33:D39"/>
    <mergeCell ref="E30:F30"/>
    <mergeCell ref="E39:F39"/>
    <mergeCell ref="E45:F45"/>
    <mergeCell ref="E57:F57"/>
    <mergeCell ref="E59:F59"/>
    <mergeCell ref="E42:F42"/>
    <mergeCell ref="E38:F38"/>
    <mergeCell ref="E51:F51"/>
    <mergeCell ref="M72:N72"/>
    <mergeCell ref="U72:V72"/>
    <mergeCell ref="AC72:AD72"/>
    <mergeCell ref="AK72:AL72"/>
    <mergeCell ref="AS72:AT72"/>
    <mergeCell ref="HE72:HF72"/>
    <mergeCell ref="BA72:BB72"/>
    <mergeCell ref="BI72:BJ72"/>
    <mergeCell ref="BQ72:BR72"/>
    <mergeCell ref="BY72:BZ72"/>
    <mergeCell ref="E44:F44"/>
    <mergeCell ref="E55:F55"/>
    <mergeCell ref="D71:F71"/>
    <mergeCell ref="C72:F72"/>
    <mergeCell ref="E48:F48"/>
    <mergeCell ref="E54:F54"/>
    <mergeCell ref="C41:C59"/>
    <mergeCell ref="D42:D51"/>
    <mergeCell ref="D67:F67"/>
    <mergeCell ref="CG72:CH72"/>
    <mergeCell ref="C40:F40"/>
    <mergeCell ref="HM72:HN72"/>
    <mergeCell ref="HU72:HV72"/>
    <mergeCell ref="IC72:ID72"/>
    <mergeCell ref="IK72:IL72"/>
    <mergeCell ref="FQ72:FR72"/>
    <mergeCell ref="FY72:FZ72"/>
    <mergeCell ref="GG72:GH72"/>
    <mergeCell ref="GO72:GP72"/>
    <mergeCell ref="GW72:GX72"/>
    <mergeCell ref="EC72:ED72"/>
    <mergeCell ref="EK72:EL72"/>
    <mergeCell ref="ES72:ET72"/>
    <mergeCell ref="FA72:FB72"/>
    <mergeCell ref="FI72:FJ72"/>
    <mergeCell ref="CO72:CP72"/>
    <mergeCell ref="CW72:CX72"/>
    <mergeCell ref="DE72:DF72"/>
    <mergeCell ref="DM72:DN72"/>
    <mergeCell ref="DU72:DV72"/>
    <mergeCell ref="NI72:NJ72"/>
    <mergeCell ref="KG72:KH72"/>
    <mergeCell ref="KO72:KP72"/>
    <mergeCell ref="KW72:KX72"/>
    <mergeCell ref="LE72:LF72"/>
    <mergeCell ref="NQ72:NR72"/>
    <mergeCell ref="NY72:NZ72"/>
    <mergeCell ref="OG72:OH72"/>
    <mergeCell ref="OO72:OP72"/>
    <mergeCell ref="LU72:LV72"/>
    <mergeCell ref="MC72:MD72"/>
    <mergeCell ref="MK72:ML72"/>
    <mergeCell ref="MS72:MT72"/>
    <mergeCell ref="NA72:NB72"/>
    <mergeCell ref="LM72:LN72"/>
    <mergeCell ref="IS72:IT72"/>
    <mergeCell ref="JA72:JB72"/>
    <mergeCell ref="JI72:JJ72"/>
    <mergeCell ref="JQ72:JR72"/>
    <mergeCell ref="JY72:JZ72"/>
    <mergeCell ref="TM72:TN72"/>
    <mergeCell ref="TU72:TV72"/>
    <mergeCell ref="UC72:UD72"/>
    <mergeCell ref="UK72:UL72"/>
    <mergeCell ref="US72:UT72"/>
    <mergeCell ref="RY72:RZ72"/>
    <mergeCell ref="SG72:SH72"/>
    <mergeCell ref="SO72:SP72"/>
    <mergeCell ref="SW72:SX72"/>
    <mergeCell ref="TE72:TF72"/>
    <mergeCell ref="QK72:QL72"/>
    <mergeCell ref="QS72:QT72"/>
    <mergeCell ref="RA72:RB72"/>
    <mergeCell ref="RI72:RJ72"/>
    <mergeCell ref="RQ72:RR72"/>
    <mergeCell ref="OW72:OX72"/>
    <mergeCell ref="PE72:PF72"/>
    <mergeCell ref="PM72:PN72"/>
    <mergeCell ref="PU72:PV72"/>
    <mergeCell ref="QC72:QD72"/>
    <mergeCell ref="ZQ72:ZR72"/>
    <mergeCell ref="ZY72:ZZ72"/>
    <mergeCell ref="AAG72:AAH72"/>
    <mergeCell ref="AAO72:AAP72"/>
    <mergeCell ref="AAW72:AAX72"/>
    <mergeCell ref="YC72:YD72"/>
    <mergeCell ref="YK72:YL72"/>
    <mergeCell ref="YS72:YT72"/>
    <mergeCell ref="ZA72:ZB72"/>
    <mergeCell ref="ZI72:ZJ72"/>
    <mergeCell ref="WO72:WP72"/>
    <mergeCell ref="WW72:WX72"/>
    <mergeCell ref="XE72:XF72"/>
    <mergeCell ref="XM72:XN72"/>
    <mergeCell ref="XU72:XV72"/>
    <mergeCell ref="VA72:VB72"/>
    <mergeCell ref="VI72:VJ72"/>
    <mergeCell ref="VQ72:VR72"/>
    <mergeCell ref="VY72:VZ72"/>
    <mergeCell ref="WG72:WH72"/>
    <mergeCell ref="AFU72:AFV72"/>
    <mergeCell ref="AGC72:AGD72"/>
    <mergeCell ref="AGK72:AGL72"/>
    <mergeCell ref="AGS72:AGT72"/>
    <mergeCell ref="AHA72:AHB72"/>
    <mergeCell ref="AEG72:AEH72"/>
    <mergeCell ref="AEO72:AEP72"/>
    <mergeCell ref="AEW72:AEX72"/>
    <mergeCell ref="AFE72:AFF72"/>
    <mergeCell ref="AFM72:AFN72"/>
    <mergeCell ref="ACS72:ACT72"/>
    <mergeCell ref="ADA72:ADB72"/>
    <mergeCell ref="ADI72:ADJ72"/>
    <mergeCell ref="ADQ72:ADR72"/>
    <mergeCell ref="ADY72:ADZ72"/>
    <mergeCell ref="ABE72:ABF72"/>
    <mergeCell ref="ABM72:ABN72"/>
    <mergeCell ref="ABU72:ABV72"/>
    <mergeCell ref="ACC72:ACD72"/>
    <mergeCell ref="ACK72:ACL72"/>
    <mergeCell ref="ALY72:ALZ72"/>
    <mergeCell ref="AMG72:AMH72"/>
    <mergeCell ref="AMO72:AMP72"/>
    <mergeCell ref="AMW72:AMX72"/>
    <mergeCell ref="ANE72:ANF72"/>
    <mergeCell ref="AKK72:AKL72"/>
    <mergeCell ref="AKS72:AKT72"/>
    <mergeCell ref="ALA72:ALB72"/>
    <mergeCell ref="ALI72:ALJ72"/>
    <mergeCell ref="ALQ72:ALR72"/>
    <mergeCell ref="AIW72:AIX72"/>
    <mergeCell ref="AJE72:AJF72"/>
    <mergeCell ref="AJM72:AJN72"/>
    <mergeCell ref="AJU72:AJV72"/>
    <mergeCell ref="AKC72:AKD72"/>
    <mergeCell ref="AHI72:AHJ72"/>
    <mergeCell ref="AHQ72:AHR72"/>
    <mergeCell ref="AHY72:AHZ72"/>
    <mergeCell ref="AIG72:AIH72"/>
    <mergeCell ref="AIO72:AIP72"/>
    <mergeCell ref="ASC72:ASD72"/>
    <mergeCell ref="ASK72:ASL72"/>
    <mergeCell ref="ASS72:AST72"/>
    <mergeCell ref="ATA72:ATB72"/>
    <mergeCell ref="ATI72:ATJ72"/>
    <mergeCell ref="AQO72:AQP72"/>
    <mergeCell ref="AQW72:AQX72"/>
    <mergeCell ref="ARE72:ARF72"/>
    <mergeCell ref="ARM72:ARN72"/>
    <mergeCell ref="ARU72:ARV72"/>
    <mergeCell ref="APA72:APB72"/>
    <mergeCell ref="API72:APJ72"/>
    <mergeCell ref="APQ72:APR72"/>
    <mergeCell ref="APY72:APZ72"/>
    <mergeCell ref="AQG72:AQH72"/>
    <mergeCell ref="ANM72:ANN72"/>
    <mergeCell ref="ANU72:ANV72"/>
    <mergeCell ref="AOC72:AOD72"/>
    <mergeCell ref="AOK72:AOL72"/>
    <mergeCell ref="AOS72:AOT72"/>
    <mergeCell ref="AYG72:AYH72"/>
    <mergeCell ref="AYO72:AYP72"/>
    <mergeCell ref="AYW72:AYX72"/>
    <mergeCell ref="AZE72:AZF72"/>
    <mergeCell ref="AZM72:AZN72"/>
    <mergeCell ref="AWS72:AWT72"/>
    <mergeCell ref="AXA72:AXB72"/>
    <mergeCell ref="AXI72:AXJ72"/>
    <mergeCell ref="AXQ72:AXR72"/>
    <mergeCell ref="AXY72:AXZ72"/>
    <mergeCell ref="AVE72:AVF72"/>
    <mergeCell ref="AVM72:AVN72"/>
    <mergeCell ref="AVU72:AVV72"/>
    <mergeCell ref="AWC72:AWD72"/>
    <mergeCell ref="AWK72:AWL72"/>
    <mergeCell ref="ATQ72:ATR72"/>
    <mergeCell ref="ATY72:ATZ72"/>
    <mergeCell ref="AUG72:AUH72"/>
    <mergeCell ref="AUO72:AUP72"/>
    <mergeCell ref="AUW72:AUX72"/>
    <mergeCell ref="BEK72:BEL72"/>
    <mergeCell ref="BES72:BET72"/>
    <mergeCell ref="BFA72:BFB72"/>
    <mergeCell ref="BFI72:BFJ72"/>
    <mergeCell ref="BFQ72:BFR72"/>
    <mergeCell ref="BCW72:BCX72"/>
    <mergeCell ref="BDE72:BDF72"/>
    <mergeCell ref="BDM72:BDN72"/>
    <mergeCell ref="BDU72:BDV72"/>
    <mergeCell ref="BEC72:BED72"/>
    <mergeCell ref="BBI72:BBJ72"/>
    <mergeCell ref="BBQ72:BBR72"/>
    <mergeCell ref="BBY72:BBZ72"/>
    <mergeCell ref="BCG72:BCH72"/>
    <mergeCell ref="BCO72:BCP72"/>
    <mergeCell ref="AZU72:AZV72"/>
    <mergeCell ref="BAC72:BAD72"/>
    <mergeCell ref="BAK72:BAL72"/>
    <mergeCell ref="BAS72:BAT72"/>
    <mergeCell ref="BBA72:BBB72"/>
    <mergeCell ref="BKO72:BKP72"/>
    <mergeCell ref="BKW72:BKX72"/>
    <mergeCell ref="BLE72:BLF72"/>
    <mergeCell ref="BLM72:BLN72"/>
    <mergeCell ref="BLU72:BLV72"/>
    <mergeCell ref="BJA72:BJB72"/>
    <mergeCell ref="BJI72:BJJ72"/>
    <mergeCell ref="BJQ72:BJR72"/>
    <mergeCell ref="BJY72:BJZ72"/>
    <mergeCell ref="BKG72:BKH72"/>
    <mergeCell ref="BHM72:BHN72"/>
    <mergeCell ref="BHU72:BHV72"/>
    <mergeCell ref="BIC72:BID72"/>
    <mergeCell ref="BIK72:BIL72"/>
    <mergeCell ref="BIS72:BIT72"/>
    <mergeCell ref="BFY72:BFZ72"/>
    <mergeCell ref="BGG72:BGH72"/>
    <mergeCell ref="BGO72:BGP72"/>
    <mergeCell ref="BGW72:BGX72"/>
    <mergeCell ref="BHE72:BHF72"/>
    <mergeCell ref="BQS72:BQT72"/>
    <mergeCell ref="BRA72:BRB72"/>
    <mergeCell ref="BRI72:BRJ72"/>
    <mergeCell ref="BRQ72:BRR72"/>
    <mergeCell ref="BRY72:BRZ72"/>
    <mergeCell ref="BPE72:BPF72"/>
    <mergeCell ref="BPM72:BPN72"/>
    <mergeCell ref="BPU72:BPV72"/>
    <mergeCell ref="BQC72:BQD72"/>
    <mergeCell ref="BQK72:BQL72"/>
    <mergeCell ref="BNQ72:BNR72"/>
    <mergeCell ref="BNY72:BNZ72"/>
    <mergeCell ref="BOG72:BOH72"/>
    <mergeCell ref="BOO72:BOP72"/>
    <mergeCell ref="BOW72:BOX72"/>
    <mergeCell ref="BMC72:BMD72"/>
    <mergeCell ref="BMK72:BML72"/>
    <mergeCell ref="BMS72:BMT72"/>
    <mergeCell ref="BNA72:BNB72"/>
    <mergeCell ref="BNI72:BNJ72"/>
    <mergeCell ref="BWW72:BWX72"/>
    <mergeCell ref="BXE72:BXF72"/>
    <mergeCell ref="BXM72:BXN72"/>
    <mergeCell ref="BXU72:BXV72"/>
    <mergeCell ref="BYC72:BYD72"/>
    <mergeCell ref="BVI72:BVJ72"/>
    <mergeCell ref="BVQ72:BVR72"/>
    <mergeCell ref="BVY72:BVZ72"/>
    <mergeCell ref="BWG72:BWH72"/>
    <mergeCell ref="BWO72:BWP72"/>
    <mergeCell ref="BTU72:BTV72"/>
    <mergeCell ref="BUC72:BUD72"/>
    <mergeCell ref="BUK72:BUL72"/>
    <mergeCell ref="BUS72:BUT72"/>
    <mergeCell ref="BVA72:BVB72"/>
    <mergeCell ref="BSG72:BSH72"/>
    <mergeCell ref="BSO72:BSP72"/>
    <mergeCell ref="BSW72:BSX72"/>
    <mergeCell ref="BTE72:BTF72"/>
    <mergeCell ref="BTM72:BTN72"/>
    <mergeCell ref="CDA72:CDB72"/>
    <mergeCell ref="CDI72:CDJ72"/>
    <mergeCell ref="CDQ72:CDR72"/>
    <mergeCell ref="CDY72:CDZ72"/>
    <mergeCell ref="CEG72:CEH72"/>
    <mergeCell ref="CBM72:CBN72"/>
    <mergeCell ref="CBU72:CBV72"/>
    <mergeCell ref="CCC72:CCD72"/>
    <mergeCell ref="CCK72:CCL72"/>
    <mergeCell ref="CCS72:CCT72"/>
    <mergeCell ref="BZY72:BZZ72"/>
    <mergeCell ref="CAG72:CAH72"/>
    <mergeCell ref="CAO72:CAP72"/>
    <mergeCell ref="CAW72:CAX72"/>
    <mergeCell ref="CBE72:CBF72"/>
    <mergeCell ref="BYK72:BYL72"/>
    <mergeCell ref="BYS72:BYT72"/>
    <mergeCell ref="BZA72:BZB72"/>
    <mergeCell ref="BZI72:BZJ72"/>
    <mergeCell ref="BZQ72:BZR72"/>
    <mergeCell ref="CJE72:CJF72"/>
    <mergeCell ref="CJM72:CJN72"/>
    <mergeCell ref="CJU72:CJV72"/>
    <mergeCell ref="CKC72:CKD72"/>
    <mergeCell ref="CKK72:CKL72"/>
    <mergeCell ref="CHQ72:CHR72"/>
    <mergeCell ref="CHY72:CHZ72"/>
    <mergeCell ref="CIG72:CIH72"/>
    <mergeCell ref="CIO72:CIP72"/>
    <mergeCell ref="CIW72:CIX72"/>
    <mergeCell ref="CGC72:CGD72"/>
    <mergeCell ref="CGK72:CGL72"/>
    <mergeCell ref="CGS72:CGT72"/>
    <mergeCell ref="CHA72:CHB72"/>
    <mergeCell ref="CHI72:CHJ72"/>
    <mergeCell ref="CEO72:CEP72"/>
    <mergeCell ref="CEW72:CEX72"/>
    <mergeCell ref="CFE72:CFF72"/>
    <mergeCell ref="CFM72:CFN72"/>
    <mergeCell ref="CFU72:CFV72"/>
    <mergeCell ref="CPI72:CPJ72"/>
    <mergeCell ref="CPQ72:CPR72"/>
    <mergeCell ref="CPY72:CPZ72"/>
    <mergeCell ref="CQG72:CQH72"/>
    <mergeCell ref="CQO72:CQP72"/>
    <mergeCell ref="CNU72:CNV72"/>
    <mergeCell ref="COC72:COD72"/>
    <mergeCell ref="COK72:COL72"/>
    <mergeCell ref="COS72:COT72"/>
    <mergeCell ref="CPA72:CPB72"/>
    <mergeCell ref="CMG72:CMH72"/>
    <mergeCell ref="CMO72:CMP72"/>
    <mergeCell ref="CMW72:CMX72"/>
    <mergeCell ref="CNE72:CNF72"/>
    <mergeCell ref="CNM72:CNN72"/>
    <mergeCell ref="CKS72:CKT72"/>
    <mergeCell ref="CLA72:CLB72"/>
    <mergeCell ref="CLI72:CLJ72"/>
    <mergeCell ref="CLQ72:CLR72"/>
    <mergeCell ref="CLY72:CLZ72"/>
    <mergeCell ref="CVM72:CVN72"/>
    <mergeCell ref="CVU72:CVV72"/>
    <mergeCell ref="CWC72:CWD72"/>
    <mergeCell ref="CWK72:CWL72"/>
    <mergeCell ref="CWS72:CWT72"/>
    <mergeCell ref="CTY72:CTZ72"/>
    <mergeCell ref="CUG72:CUH72"/>
    <mergeCell ref="CUO72:CUP72"/>
    <mergeCell ref="CUW72:CUX72"/>
    <mergeCell ref="CVE72:CVF72"/>
    <mergeCell ref="CSK72:CSL72"/>
    <mergeCell ref="CSS72:CST72"/>
    <mergeCell ref="CTA72:CTB72"/>
    <mergeCell ref="CTI72:CTJ72"/>
    <mergeCell ref="CTQ72:CTR72"/>
    <mergeCell ref="CQW72:CQX72"/>
    <mergeCell ref="CRE72:CRF72"/>
    <mergeCell ref="CRM72:CRN72"/>
    <mergeCell ref="CRU72:CRV72"/>
    <mergeCell ref="CSC72:CSD72"/>
    <mergeCell ref="DBQ72:DBR72"/>
    <mergeCell ref="DBY72:DBZ72"/>
    <mergeCell ref="DCG72:DCH72"/>
    <mergeCell ref="DCO72:DCP72"/>
    <mergeCell ref="DCW72:DCX72"/>
    <mergeCell ref="DAC72:DAD72"/>
    <mergeCell ref="DAK72:DAL72"/>
    <mergeCell ref="DAS72:DAT72"/>
    <mergeCell ref="DBA72:DBB72"/>
    <mergeCell ref="DBI72:DBJ72"/>
    <mergeCell ref="CYO72:CYP72"/>
    <mergeCell ref="CYW72:CYX72"/>
    <mergeCell ref="CZE72:CZF72"/>
    <mergeCell ref="CZM72:CZN72"/>
    <mergeCell ref="CZU72:CZV72"/>
    <mergeCell ref="CXA72:CXB72"/>
    <mergeCell ref="CXI72:CXJ72"/>
    <mergeCell ref="CXQ72:CXR72"/>
    <mergeCell ref="CXY72:CXZ72"/>
    <mergeCell ref="CYG72:CYH72"/>
    <mergeCell ref="DHU72:DHV72"/>
    <mergeCell ref="DIC72:DID72"/>
    <mergeCell ref="DIK72:DIL72"/>
    <mergeCell ref="DIS72:DIT72"/>
    <mergeCell ref="DJA72:DJB72"/>
    <mergeCell ref="DGG72:DGH72"/>
    <mergeCell ref="DGO72:DGP72"/>
    <mergeCell ref="DGW72:DGX72"/>
    <mergeCell ref="DHE72:DHF72"/>
    <mergeCell ref="DHM72:DHN72"/>
    <mergeCell ref="DES72:DET72"/>
    <mergeCell ref="DFA72:DFB72"/>
    <mergeCell ref="DFI72:DFJ72"/>
    <mergeCell ref="DFQ72:DFR72"/>
    <mergeCell ref="DFY72:DFZ72"/>
    <mergeCell ref="DDE72:DDF72"/>
    <mergeCell ref="DDM72:DDN72"/>
    <mergeCell ref="DDU72:DDV72"/>
    <mergeCell ref="DEC72:DED72"/>
    <mergeCell ref="DEK72:DEL72"/>
    <mergeCell ref="DNY72:DNZ72"/>
    <mergeCell ref="DOG72:DOH72"/>
    <mergeCell ref="DOO72:DOP72"/>
    <mergeCell ref="DOW72:DOX72"/>
    <mergeCell ref="DPE72:DPF72"/>
    <mergeCell ref="DMK72:DML72"/>
    <mergeCell ref="DMS72:DMT72"/>
    <mergeCell ref="DNA72:DNB72"/>
    <mergeCell ref="DNI72:DNJ72"/>
    <mergeCell ref="DNQ72:DNR72"/>
    <mergeCell ref="DKW72:DKX72"/>
    <mergeCell ref="DLE72:DLF72"/>
    <mergeCell ref="DLM72:DLN72"/>
    <mergeCell ref="DLU72:DLV72"/>
    <mergeCell ref="DMC72:DMD72"/>
    <mergeCell ref="DJI72:DJJ72"/>
    <mergeCell ref="DJQ72:DJR72"/>
    <mergeCell ref="DJY72:DJZ72"/>
    <mergeCell ref="DKG72:DKH72"/>
    <mergeCell ref="DKO72:DKP72"/>
    <mergeCell ref="DUC72:DUD72"/>
    <mergeCell ref="DUK72:DUL72"/>
    <mergeCell ref="DUS72:DUT72"/>
    <mergeCell ref="DVA72:DVB72"/>
    <mergeCell ref="DVI72:DVJ72"/>
    <mergeCell ref="DSO72:DSP72"/>
    <mergeCell ref="DSW72:DSX72"/>
    <mergeCell ref="DTE72:DTF72"/>
    <mergeCell ref="DTM72:DTN72"/>
    <mergeCell ref="DTU72:DTV72"/>
    <mergeCell ref="DRA72:DRB72"/>
    <mergeCell ref="DRI72:DRJ72"/>
    <mergeCell ref="DRQ72:DRR72"/>
    <mergeCell ref="DRY72:DRZ72"/>
    <mergeCell ref="DSG72:DSH72"/>
    <mergeCell ref="DPM72:DPN72"/>
    <mergeCell ref="DPU72:DPV72"/>
    <mergeCell ref="DQC72:DQD72"/>
    <mergeCell ref="DQK72:DQL72"/>
    <mergeCell ref="DQS72:DQT72"/>
    <mergeCell ref="EAG72:EAH72"/>
    <mergeCell ref="EAO72:EAP72"/>
    <mergeCell ref="EAW72:EAX72"/>
    <mergeCell ref="EBE72:EBF72"/>
    <mergeCell ref="EBM72:EBN72"/>
    <mergeCell ref="DYS72:DYT72"/>
    <mergeCell ref="DZA72:DZB72"/>
    <mergeCell ref="DZI72:DZJ72"/>
    <mergeCell ref="DZQ72:DZR72"/>
    <mergeCell ref="DZY72:DZZ72"/>
    <mergeCell ref="DXE72:DXF72"/>
    <mergeCell ref="DXM72:DXN72"/>
    <mergeCell ref="DXU72:DXV72"/>
    <mergeCell ref="DYC72:DYD72"/>
    <mergeCell ref="DYK72:DYL72"/>
    <mergeCell ref="DVQ72:DVR72"/>
    <mergeCell ref="DVY72:DVZ72"/>
    <mergeCell ref="DWG72:DWH72"/>
    <mergeCell ref="DWO72:DWP72"/>
    <mergeCell ref="DWW72:DWX72"/>
    <mergeCell ref="EGK72:EGL72"/>
    <mergeCell ref="EGS72:EGT72"/>
    <mergeCell ref="EHA72:EHB72"/>
    <mergeCell ref="EHI72:EHJ72"/>
    <mergeCell ref="EHQ72:EHR72"/>
    <mergeCell ref="EEW72:EEX72"/>
    <mergeCell ref="EFE72:EFF72"/>
    <mergeCell ref="EFM72:EFN72"/>
    <mergeCell ref="EFU72:EFV72"/>
    <mergeCell ref="EGC72:EGD72"/>
    <mergeCell ref="EDI72:EDJ72"/>
    <mergeCell ref="EDQ72:EDR72"/>
    <mergeCell ref="EDY72:EDZ72"/>
    <mergeCell ref="EEG72:EEH72"/>
    <mergeCell ref="EEO72:EEP72"/>
    <mergeCell ref="EBU72:EBV72"/>
    <mergeCell ref="ECC72:ECD72"/>
    <mergeCell ref="ECK72:ECL72"/>
    <mergeCell ref="ECS72:ECT72"/>
    <mergeCell ref="EDA72:EDB72"/>
    <mergeCell ref="EMO72:EMP72"/>
    <mergeCell ref="EMW72:EMX72"/>
    <mergeCell ref="ENE72:ENF72"/>
    <mergeCell ref="ENM72:ENN72"/>
    <mergeCell ref="ENU72:ENV72"/>
    <mergeCell ref="ELA72:ELB72"/>
    <mergeCell ref="ELI72:ELJ72"/>
    <mergeCell ref="ELQ72:ELR72"/>
    <mergeCell ref="ELY72:ELZ72"/>
    <mergeCell ref="EMG72:EMH72"/>
    <mergeCell ref="EJM72:EJN72"/>
    <mergeCell ref="EJU72:EJV72"/>
    <mergeCell ref="EKC72:EKD72"/>
    <mergeCell ref="EKK72:EKL72"/>
    <mergeCell ref="EKS72:EKT72"/>
    <mergeCell ref="EHY72:EHZ72"/>
    <mergeCell ref="EIG72:EIH72"/>
    <mergeCell ref="EIO72:EIP72"/>
    <mergeCell ref="EIW72:EIX72"/>
    <mergeCell ref="EJE72:EJF72"/>
    <mergeCell ref="ESS72:EST72"/>
    <mergeCell ref="ETA72:ETB72"/>
    <mergeCell ref="ETI72:ETJ72"/>
    <mergeCell ref="ETQ72:ETR72"/>
    <mergeCell ref="ETY72:ETZ72"/>
    <mergeCell ref="ERE72:ERF72"/>
    <mergeCell ref="ERM72:ERN72"/>
    <mergeCell ref="ERU72:ERV72"/>
    <mergeCell ref="ESC72:ESD72"/>
    <mergeCell ref="ESK72:ESL72"/>
    <mergeCell ref="EPQ72:EPR72"/>
    <mergeCell ref="EPY72:EPZ72"/>
    <mergeCell ref="EQG72:EQH72"/>
    <mergeCell ref="EQO72:EQP72"/>
    <mergeCell ref="EQW72:EQX72"/>
    <mergeCell ref="EOC72:EOD72"/>
    <mergeCell ref="EOK72:EOL72"/>
    <mergeCell ref="EOS72:EOT72"/>
    <mergeCell ref="EPA72:EPB72"/>
    <mergeCell ref="EPI72:EPJ72"/>
    <mergeCell ref="EYW72:EYX72"/>
    <mergeCell ref="EZE72:EZF72"/>
    <mergeCell ref="EZM72:EZN72"/>
    <mergeCell ref="EZU72:EZV72"/>
    <mergeCell ref="FAC72:FAD72"/>
    <mergeCell ref="EXI72:EXJ72"/>
    <mergeCell ref="EXQ72:EXR72"/>
    <mergeCell ref="EXY72:EXZ72"/>
    <mergeCell ref="EYG72:EYH72"/>
    <mergeCell ref="EYO72:EYP72"/>
    <mergeCell ref="EVU72:EVV72"/>
    <mergeCell ref="EWC72:EWD72"/>
    <mergeCell ref="EWK72:EWL72"/>
    <mergeCell ref="EWS72:EWT72"/>
    <mergeCell ref="EXA72:EXB72"/>
    <mergeCell ref="EUG72:EUH72"/>
    <mergeCell ref="EUO72:EUP72"/>
    <mergeCell ref="EUW72:EUX72"/>
    <mergeCell ref="EVE72:EVF72"/>
    <mergeCell ref="EVM72:EVN72"/>
    <mergeCell ref="FFA72:FFB72"/>
    <mergeCell ref="FFI72:FFJ72"/>
    <mergeCell ref="FFQ72:FFR72"/>
    <mergeCell ref="FFY72:FFZ72"/>
    <mergeCell ref="FGG72:FGH72"/>
    <mergeCell ref="FDM72:FDN72"/>
    <mergeCell ref="FDU72:FDV72"/>
    <mergeCell ref="FEC72:FED72"/>
    <mergeCell ref="FEK72:FEL72"/>
    <mergeCell ref="FES72:FET72"/>
    <mergeCell ref="FBY72:FBZ72"/>
    <mergeCell ref="FCG72:FCH72"/>
    <mergeCell ref="FCO72:FCP72"/>
    <mergeCell ref="FCW72:FCX72"/>
    <mergeCell ref="FDE72:FDF72"/>
    <mergeCell ref="FAK72:FAL72"/>
    <mergeCell ref="FAS72:FAT72"/>
    <mergeCell ref="FBA72:FBB72"/>
    <mergeCell ref="FBI72:FBJ72"/>
    <mergeCell ref="FBQ72:FBR72"/>
    <mergeCell ref="FLE72:FLF72"/>
    <mergeCell ref="FLM72:FLN72"/>
    <mergeCell ref="FLU72:FLV72"/>
    <mergeCell ref="FMC72:FMD72"/>
    <mergeCell ref="FMK72:FML72"/>
    <mergeCell ref="FJQ72:FJR72"/>
    <mergeCell ref="FJY72:FJZ72"/>
    <mergeCell ref="FKG72:FKH72"/>
    <mergeCell ref="FKO72:FKP72"/>
    <mergeCell ref="FKW72:FKX72"/>
    <mergeCell ref="FIC72:FID72"/>
    <mergeCell ref="FIK72:FIL72"/>
    <mergeCell ref="FIS72:FIT72"/>
    <mergeCell ref="FJA72:FJB72"/>
    <mergeCell ref="FJI72:FJJ72"/>
    <mergeCell ref="FGO72:FGP72"/>
    <mergeCell ref="FGW72:FGX72"/>
    <mergeCell ref="FHE72:FHF72"/>
    <mergeCell ref="FHM72:FHN72"/>
    <mergeCell ref="FHU72:FHV72"/>
    <mergeCell ref="FRI72:FRJ72"/>
    <mergeCell ref="FRQ72:FRR72"/>
    <mergeCell ref="FRY72:FRZ72"/>
    <mergeCell ref="FSG72:FSH72"/>
    <mergeCell ref="FSO72:FSP72"/>
    <mergeCell ref="FPU72:FPV72"/>
    <mergeCell ref="FQC72:FQD72"/>
    <mergeCell ref="FQK72:FQL72"/>
    <mergeCell ref="FQS72:FQT72"/>
    <mergeCell ref="FRA72:FRB72"/>
    <mergeCell ref="FOG72:FOH72"/>
    <mergeCell ref="FOO72:FOP72"/>
    <mergeCell ref="FOW72:FOX72"/>
    <mergeCell ref="FPE72:FPF72"/>
    <mergeCell ref="FPM72:FPN72"/>
    <mergeCell ref="FMS72:FMT72"/>
    <mergeCell ref="FNA72:FNB72"/>
    <mergeCell ref="FNI72:FNJ72"/>
    <mergeCell ref="FNQ72:FNR72"/>
    <mergeCell ref="FNY72:FNZ72"/>
    <mergeCell ref="FXM72:FXN72"/>
    <mergeCell ref="FXU72:FXV72"/>
    <mergeCell ref="FYC72:FYD72"/>
    <mergeCell ref="FYK72:FYL72"/>
    <mergeCell ref="FYS72:FYT72"/>
    <mergeCell ref="FVY72:FVZ72"/>
    <mergeCell ref="FWG72:FWH72"/>
    <mergeCell ref="FWO72:FWP72"/>
    <mergeCell ref="FWW72:FWX72"/>
    <mergeCell ref="FXE72:FXF72"/>
    <mergeCell ref="FUK72:FUL72"/>
    <mergeCell ref="FUS72:FUT72"/>
    <mergeCell ref="FVA72:FVB72"/>
    <mergeCell ref="FVI72:FVJ72"/>
    <mergeCell ref="FVQ72:FVR72"/>
    <mergeCell ref="FSW72:FSX72"/>
    <mergeCell ref="FTE72:FTF72"/>
    <mergeCell ref="FTM72:FTN72"/>
    <mergeCell ref="FTU72:FTV72"/>
    <mergeCell ref="FUC72:FUD72"/>
    <mergeCell ref="GDQ72:GDR72"/>
    <mergeCell ref="GDY72:GDZ72"/>
    <mergeCell ref="GEG72:GEH72"/>
    <mergeCell ref="GEO72:GEP72"/>
    <mergeCell ref="GEW72:GEX72"/>
    <mergeCell ref="GCC72:GCD72"/>
    <mergeCell ref="GCK72:GCL72"/>
    <mergeCell ref="GCS72:GCT72"/>
    <mergeCell ref="GDA72:GDB72"/>
    <mergeCell ref="GDI72:GDJ72"/>
    <mergeCell ref="GAO72:GAP72"/>
    <mergeCell ref="GAW72:GAX72"/>
    <mergeCell ref="GBE72:GBF72"/>
    <mergeCell ref="GBM72:GBN72"/>
    <mergeCell ref="GBU72:GBV72"/>
    <mergeCell ref="FZA72:FZB72"/>
    <mergeCell ref="FZI72:FZJ72"/>
    <mergeCell ref="FZQ72:FZR72"/>
    <mergeCell ref="FZY72:FZZ72"/>
    <mergeCell ref="GAG72:GAH72"/>
    <mergeCell ref="GJU72:GJV72"/>
    <mergeCell ref="GKC72:GKD72"/>
    <mergeCell ref="GKK72:GKL72"/>
    <mergeCell ref="GKS72:GKT72"/>
    <mergeCell ref="GLA72:GLB72"/>
    <mergeCell ref="GIG72:GIH72"/>
    <mergeCell ref="GIO72:GIP72"/>
    <mergeCell ref="GIW72:GIX72"/>
    <mergeCell ref="GJE72:GJF72"/>
    <mergeCell ref="GJM72:GJN72"/>
    <mergeCell ref="GGS72:GGT72"/>
    <mergeCell ref="GHA72:GHB72"/>
    <mergeCell ref="GHI72:GHJ72"/>
    <mergeCell ref="GHQ72:GHR72"/>
    <mergeCell ref="GHY72:GHZ72"/>
    <mergeCell ref="GFE72:GFF72"/>
    <mergeCell ref="GFM72:GFN72"/>
    <mergeCell ref="GFU72:GFV72"/>
    <mergeCell ref="GGC72:GGD72"/>
    <mergeCell ref="GGK72:GGL72"/>
    <mergeCell ref="GPY72:GPZ72"/>
    <mergeCell ref="GQG72:GQH72"/>
    <mergeCell ref="GQO72:GQP72"/>
    <mergeCell ref="GQW72:GQX72"/>
    <mergeCell ref="GRE72:GRF72"/>
    <mergeCell ref="GOK72:GOL72"/>
    <mergeCell ref="GOS72:GOT72"/>
    <mergeCell ref="GPA72:GPB72"/>
    <mergeCell ref="GPI72:GPJ72"/>
    <mergeCell ref="GPQ72:GPR72"/>
    <mergeCell ref="GMW72:GMX72"/>
    <mergeCell ref="GNE72:GNF72"/>
    <mergeCell ref="GNM72:GNN72"/>
    <mergeCell ref="GNU72:GNV72"/>
    <mergeCell ref="GOC72:GOD72"/>
    <mergeCell ref="GLI72:GLJ72"/>
    <mergeCell ref="GLQ72:GLR72"/>
    <mergeCell ref="GLY72:GLZ72"/>
    <mergeCell ref="GMG72:GMH72"/>
    <mergeCell ref="GMO72:GMP72"/>
    <mergeCell ref="GWC72:GWD72"/>
    <mergeCell ref="GWK72:GWL72"/>
    <mergeCell ref="GWS72:GWT72"/>
    <mergeCell ref="GXA72:GXB72"/>
    <mergeCell ref="GXI72:GXJ72"/>
    <mergeCell ref="GUO72:GUP72"/>
    <mergeCell ref="GUW72:GUX72"/>
    <mergeCell ref="GVE72:GVF72"/>
    <mergeCell ref="GVM72:GVN72"/>
    <mergeCell ref="GVU72:GVV72"/>
    <mergeCell ref="GTA72:GTB72"/>
    <mergeCell ref="GTI72:GTJ72"/>
    <mergeCell ref="GTQ72:GTR72"/>
    <mergeCell ref="GTY72:GTZ72"/>
    <mergeCell ref="GUG72:GUH72"/>
    <mergeCell ref="GRM72:GRN72"/>
    <mergeCell ref="GRU72:GRV72"/>
    <mergeCell ref="GSC72:GSD72"/>
    <mergeCell ref="GSK72:GSL72"/>
    <mergeCell ref="GSS72:GST72"/>
    <mergeCell ref="HCG72:HCH72"/>
    <mergeCell ref="HCO72:HCP72"/>
    <mergeCell ref="HCW72:HCX72"/>
    <mergeCell ref="HDE72:HDF72"/>
    <mergeCell ref="HDM72:HDN72"/>
    <mergeCell ref="HAS72:HAT72"/>
    <mergeCell ref="HBA72:HBB72"/>
    <mergeCell ref="HBI72:HBJ72"/>
    <mergeCell ref="HBQ72:HBR72"/>
    <mergeCell ref="HBY72:HBZ72"/>
    <mergeCell ref="GZE72:GZF72"/>
    <mergeCell ref="GZM72:GZN72"/>
    <mergeCell ref="GZU72:GZV72"/>
    <mergeCell ref="HAC72:HAD72"/>
    <mergeCell ref="HAK72:HAL72"/>
    <mergeCell ref="GXQ72:GXR72"/>
    <mergeCell ref="GXY72:GXZ72"/>
    <mergeCell ref="GYG72:GYH72"/>
    <mergeCell ref="GYO72:GYP72"/>
    <mergeCell ref="GYW72:GYX72"/>
    <mergeCell ref="HIK72:HIL72"/>
    <mergeCell ref="HIS72:HIT72"/>
    <mergeCell ref="HJA72:HJB72"/>
    <mergeCell ref="HJI72:HJJ72"/>
    <mergeCell ref="HJQ72:HJR72"/>
    <mergeCell ref="HGW72:HGX72"/>
    <mergeCell ref="HHE72:HHF72"/>
    <mergeCell ref="HHM72:HHN72"/>
    <mergeCell ref="HHU72:HHV72"/>
    <mergeCell ref="HIC72:HID72"/>
    <mergeCell ref="HFI72:HFJ72"/>
    <mergeCell ref="HFQ72:HFR72"/>
    <mergeCell ref="HFY72:HFZ72"/>
    <mergeCell ref="HGG72:HGH72"/>
    <mergeCell ref="HGO72:HGP72"/>
    <mergeCell ref="HDU72:HDV72"/>
    <mergeCell ref="HEC72:HED72"/>
    <mergeCell ref="HEK72:HEL72"/>
    <mergeCell ref="HES72:HET72"/>
    <mergeCell ref="HFA72:HFB72"/>
    <mergeCell ref="HOO72:HOP72"/>
    <mergeCell ref="HOW72:HOX72"/>
    <mergeCell ref="HPE72:HPF72"/>
    <mergeCell ref="HPM72:HPN72"/>
    <mergeCell ref="HPU72:HPV72"/>
    <mergeCell ref="HNA72:HNB72"/>
    <mergeCell ref="HNI72:HNJ72"/>
    <mergeCell ref="HNQ72:HNR72"/>
    <mergeCell ref="HNY72:HNZ72"/>
    <mergeCell ref="HOG72:HOH72"/>
    <mergeCell ref="HLM72:HLN72"/>
    <mergeCell ref="HLU72:HLV72"/>
    <mergeCell ref="HMC72:HMD72"/>
    <mergeCell ref="HMK72:HML72"/>
    <mergeCell ref="HMS72:HMT72"/>
    <mergeCell ref="HJY72:HJZ72"/>
    <mergeCell ref="HKG72:HKH72"/>
    <mergeCell ref="HKO72:HKP72"/>
    <mergeCell ref="HKW72:HKX72"/>
    <mergeCell ref="HLE72:HLF72"/>
    <mergeCell ref="HUS72:HUT72"/>
    <mergeCell ref="HVA72:HVB72"/>
    <mergeCell ref="HVI72:HVJ72"/>
    <mergeCell ref="HVQ72:HVR72"/>
    <mergeCell ref="HVY72:HVZ72"/>
    <mergeCell ref="HTE72:HTF72"/>
    <mergeCell ref="HTM72:HTN72"/>
    <mergeCell ref="HTU72:HTV72"/>
    <mergeCell ref="HUC72:HUD72"/>
    <mergeCell ref="HUK72:HUL72"/>
    <mergeCell ref="HRQ72:HRR72"/>
    <mergeCell ref="HRY72:HRZ72"/>
    <mergeCell ref="HSG72:HSH72"/>
    <mergeCell ref="HSO72:HSP72"/>
    <mergeCell ref="HSW72:HSX72"/>
    <mergeCell ref="HQC72:HQD72"/>
    <mergeCell ref="HQK72:HQL72"/>
    <mergeCell ref="HQS72:HQT72"/>
    <mergeCell ref="HRA72:HRB72"/>
    <mergeCell ref="HRI72:HRJ72"/>
    <mergeCell ref="IAW72:IAX72"/>
    <mergeCell ref="IBE72:IBF72"/>
    <mergeCell ref="IBM72:IBN72"/>
    <mergeCell ref="IBU72:IBV72"/>
    <mergeCell ref="ICC72:ICD72"/>
    <mergeCell ref="HZI72:HZJ72"/>
    <mergeCell ref="HZQ72:HZR72"/>
    <mergeCell ref="HZY72:HZZ72"/>
    <mergeCell ref="IAG72:IAH72"/>
    <mergeCell ref="IAO72:IAP72"/>
    <mergeCell ref="HXU72:HXV72"/>
    <mergeCell ref="HYC72:HYD72"/>
    <mergeCell ref="HYK72:HYL72"/>
    <mergeCell ref="HYS72:HYT72"/>
    <mergeCell ref="HZA72:HZB72"/>
    <mergeCell ref="HWG72:HWH72"/>
    <mergeCell ref="HWO72:HWP72"/>
    <mergeCell ref="HWW72:HWX72"/>
    <mergeCell ref="HXE72:HXF72"/>
    <mergeCell ref="HXM72:HXN72"/>
    <mergeCell ref="IHA72:IHB72"/>
    <mergeCell ref="IHI72:IHJ72"/>
    <mergeCell ref="IHQ72:IHR72"/>
    <mergeCell ref="IHY72:IHZ72"/>
    <mergeCell ref="IIG72:IIH72"/>
    <mergeCell ref="IFM72:IFN72"/>
    <mergeCell ref="IFU72:IFV72"/>
    <mergeCell ref="IGC72:IGD72"/>
    <mergeCell ref="IGK72:IGL72"/>
    <mergeCell ref="IGS72:IGT72"/>
    <mergeCell ref="IDY72:IDZ72"/>
    <mergeCell ref="IEG72:IEH72"/>
    <mergeCell ref="IEO72:IEP72"/>
    <mergeCell ref="IEW72:IEX72"/>
    <mergeCell ref="IFE72:IFF72"/>
    <mergeCell ref="ICK72:ICL72"/>
    <mergeCell ref="ICS72:ICT72"/>
    <mergeCell ref="IDA72:IDB72"/>
    <mergeCell ref="IDI72:IDJ72"/>
    <mergeCell ref="IDQ72:IDR72"/>
    <mergeCell ref="INE72:INF72"/>
    <mergeCell ref="INM72:INN72"/>
    <mergeCell ref="INU72:INV72"/>
    <mergeCell ref="IOC72:IOD72"/>
    <mergeCell ref="IOK72:IOL72"/>
    <mergeCell ref="ILQ72:ILR72"/>
    <mergeCell ref="ILY72:ILZ72"/>
    <mergeCell ref="IMG72:IMH72"/>
    <mergeCell ref="IMO72:IMP72"/>
    <mergeCell ref="IMW72:IMX72"/>
    <mergeCell ref="IKC72:IKD72"/>
    <mergeCell ref="IKK72:IKL72"/>
    <mergeCell ref="IKS72:IKT72"/>
    <mergeCell ref="ILA72:ILB72"/>
    <mergeCell ref="ILI72:ILJ72"/>
    <mergeCell ref="IIO72:IIP72"/>
    <mergeCell ref="IIW72:IIX72"/>
    <mergeCell ref="IJE72:IJF72"/>
    <mergeCell ref="IJM72:IJN72"/>
    <mergeCell ref="IJU72:IJV72"/>
    <mergeCell ref="ITI72:ITJ72"/>
    <mergeCell ref="ITQ72:ITR72"/>
    <mergeCell ref="ITY72:ITZ72"/>
    <mergeCell ref="IUG72:IUH72"/>
    <mergeCell ref="IUO72:IUP72"/>
    <mergeCell ref="IRU72:IRV72"/>
    <mergeCell ref="ISC72:ISD72"/>
    <mergeCell ref="ISK72:ISL72"/>
    <mergeCell ref="ISS72:IST72"/>
    <mergeCell ref="ITA72:ITB72"/>
    <mergeCell ref="IQG72:IQH72"/>
    <mergeCell ref="IQO72:IQP72"/>
    <mergeCell ref="IQW72:IQX72"/>
    <mergeCell ref="IRE72:IRF72"/>
    <mergeCell ref="IRM72:IRN72"/>
    <mergeCell ref="IOS72:IOT72"/>
    <mergeCell ref="IPA72:IPB72"/>
    <mergeCell ref="IPI72:IPJ72"/>
    <mergeCell ref="IPQ72:IPR72"/>
    <mergeCell ref="IPY72:IPZ72"/>
    <mergeCell ref="IZM72:IZN72"/>
    <mergeCell ref="IZU72:IZV72"/>
    <mergeCell ref="JAC72:JAD72"/>
    <mergeCell ref="JAK72:JAL72"/>
    <mergeCell ref="JAS72:JAT72"/>
    <mergeCell ref="IXY72:IXZ72"/>
    <mergeCell ref="IYG72:IYH72"/>
    <mergeCell ref="IYO72:IYP72"/>
    <mergeCell ref="IYW72:IYX72"/>
    <mergeCell ref="IZE72:IZF72"/>
    <mergeCell ref="IWK72:IWL72"/>
    <mergeCell ref="IWS72:IWT72"/>
    <mergeCell ref="IXA72:IXB72"/>
    <mergeCell ref="IXI72:IXJ72"/>
    <mergeCell ref="IXQ72:IXR72"/>
    <mergeCell ref="IUW72:IUX72"/>
    <mergeCell ref="IVE72:IVF72"/>
    <mergeCell ref="IVM72:IVN72"/>
    <mergeCell ref="IVU72:IVV72"/>
    <mergeCell ref="IWC72:IWD72"/>
    <mergeCell ref="JFQ72:JFR72"/>
    <mergeCell ref="JFY72:JFZ72"/>
    <mergeCell ref="JGG72:JGH72"/>
    <mergeCell ref="JGO72:JGP72"/>
    <mergeCell ref="JGW72:JGX72"/>
    <mergeCell ref="JEC72:JED72"/>
    <mergeCell ref="JEK72:JEL72"/>
    <mergeCell ref="JES72:JET72"/>
    <mergeCell ref="JFA72:JFB72"/>
    <mergeCell ref="JFI72:JFJ72"/>
    <mergeCell ref="JCO72:JCP72"/>
    <mergeCell ref="JCW72:JCX72"/>
    <mergeCell ref="JDE72:JDF72"/>
    <mergeCell ref="JDM72:JDN72"/>
    <mergeCell ref="JDU72:JDV72"/>
    <mergeCell ref="JBA72:JBB72"/>
    <mergeCell ref="JBI72:JBJ72"/>
    <mergeCell ref="JBQ72:JBR72"/>
    <mergeCell ref="JBY72:JBZ72"/>
    <mergeCell ref="JCG72:JCH72"/>
    <mergeCell ref="JLU72:JLV72"/>
    <mergeCell ref="JMC72:JMD72"/>
    <mergeCell ref="JMK72:JML72"/>
    <mergeCell ref="JMS72:JMT72"/>
    <mergeCell ref="JNA72:JNB72"/>
    <mergeCell ref="JKG72:JKH72"/>
    <mergeCell ref="JKO72:JKP72"/>
    <mergeCell ref="JKW72:JKX72"/>
    <mergeCell ref="JLE72:JLF72"/>
    <mergeCell ref="JLM72:JLN72"/>
    <mergeCell ref="JIS72:JIT72"/>
    <mergeCell ref="JJA72:JJB72"/>
    <mergeCell ref="JJI72:JJJ72"/>
    <mergeCell ref="JJQ72:JJR72"/>
    <mergeCell ref="JJY72:JJZ72"/>
    <mergeCell ref="JHE72:JHF72"/>
    <mergeCell ref="JHM72:JHN72"/>
    <mergeCell ref="JHU72:JHV72"/>
    <mergeCell ref="JIC72:JID72"/>
    <mergeCell ref="JIK72:JIL72"/>
    <mergeCell ref="JRY72:JRZ72"/>
    <mergeCell ref="JSG72:JSH72"/>
    <mergeCell ref="JSO72:JSP72"/>
    <mergeCell ref="JSW72:JSX72"/>
    <mergeCell ref="JTE72:JTF72"/>
    <mergeCell ref="JQK72:JQL72"/>
    <mergeCell ref="JQS72:JQT72"/>
    <mergeCell ref="JRA72:JRB72"/>
    <mergeCell ref="JRI72:JRJ72"/>
    <mergeCell ref="JRQ72:JRR72"/>
    <mergeCell ref="JOW72:JOX72"/>
    <mergeCell ref="JPE72:JPF72"/>
    <mergeCell ref="JPM72:JPN72"/>
    <mergeCell ref="JPU72:JPV72"/>
    <mergeCell ref="JQC72:JQD72"/>
    <mergeCell ref="JNI72:JNJ72"/>
    <mergeCell ref="JNQ72:JNR72"/>
    <mergeCell ref="JNY72:JNZ72"/>
    <mergeCell ref="JOG72:JOH72"/>
    <mergeCell ref="JOO72:JOP72"/>
    <mergeCell ref="JYC72:JYD72"/>
    <mergeCell ref="JYK72:JYL72"/>
    <mergeCell ref="JYS72:JYT72"/>
    <mergeCell ref="JZA72:JZB72"/>
    <mergeCell ref="JZI72:JZJ72"/>
    <mergeCell ref="JWO72:JWP72"/>
    <mergeCell ref="JWW72:JWX72"/>
    <mergeCell ref="JXE72:JXF72"/>
    <mergeCell ref="JXM72:JXN72"/>
    <mergeCell ref="JXU72:JXV72"/>
    <mergeCell ref="JVA72:JVB72"/>
    <mergeCell ref="JVI72:JVJ72"/>
    <mergeCell ref="JVQ72:JVR72"/>
    <mergeCell ref="JVY72:JVZ72"/>
    <mergeCell ref="JWG72:JWH72"/>
    <mergeCell ref="JTM72:JTN72"/>
    <mergeCell ref="JTU72:JTV72"/>
    <mergeCell ref="JUC72:JUD72"/>
    <mergeCell ref="JUK72:JUL72"/>
    <mergeCell ref="JUS72:JUT72"/>
    <mergeCell ref="KEG72:KEH72"/>
    <mergeCell ref="KEO72:KEP72"/>
    <mergeCell ref="KEW72:KEX72"/>
    <mergeCell ref="KFE72:KFF72"/>
    <mergeCell ref="KFM72:KFN72"/>
    <mergeCell ref="KCS72:KCT72"/>
    <mergeCell ref="KDA72:KDB72"/>
    <mergeCell ref="KDI72:KDJ72"/>
    <mergeCell ref="KDQ72:KDR72"/>
    <mergeCell ref="KDY72:KDZ72"/>
    <mergeCell ref="KBE72:KBF72"/>
    <mergeCell ref="KBM72:KBN72"/>
    <mergeCell ref="KBU72:KBV72"/>
    <mergeCell ref="KCC72:KCD72"/>
    <mergeCell ref="KCK72:KCL72"/>
    <mergeCell ref="JZQ72:JZR72"/>
    <mergeCell ref="JZY72:JZZ72"/>
    <mergeCell ref="KAG72:KAH72"/>
    <mergeCell ref="KAO72:KAP72"/>
    <mergeCell ref="KAW72:KAX72"/>
    <mergeCell ref="KKK72:KKL72"/>
    <mergeCell ref="KKS72:KKT72"/>
    <mergeCell ref="KLA72:KLB72"/>
    <mergeCell ref="KLI72:KLJ72"/>
    <mergeCell ref="KLQ72:KLR72"/>
    <mergeCell ref="KIW72:KIX72"/>
    <mergeCell ref="KJE72:KJF72"/>
    <mergeCell ref="KJM72:KJN72"/>
    <mergeCell ref="KJU72:KJV72"/>
    <mergeCell ref="KKC72:KKD72"/>
    <mergeCell ref="KHI72:KHJ72"/>
    <mergeCell ref="KHQ72:KHR72"/>
    <mergeCell ref="KHY72:KHZ72"/>
    <mergeCell ref="KIG72:KIH72"/>
    <mergeCell ref="KIO72:KIP72"/>
    <mergeCell ref="KFU72:KFV72"/>
    <mergeCell ref="KGC72:KGD72"/>
    <mergeCell ref="KGK72:KGL72"/>
    <mergeCell ref="KGS72:KGT72"/>
    <mergeCell ref="KHA72:KHB72"/>
    <mergeCell ref="KQO72:KQP72"/>
    <mergeCell ref="KQW72:KQX72"/>
    <mergeCell ref="KRE72:KRF72"/>
    <mergeCell ref="KRM72:KRN72"/>
    <mergeCell ref="KRU72:KRV72"/>
    <mergeCell ref="KPA72:KPB72"/>
    <mergeCell ref="KPI72:KPJ72"/>
    <mergeCell ref="KPQ72:KPR72"/>
    <mergeCell ref="KPY72:KPZ72"/>
    <mergeCell ref="KQG72:KQH72"/>
    <mergeCell ref="KNM72:KNN72"/>
    <mergeCell ref="KNU72:KNV72"/>
    <mergeCell ref="KOC72:KOD72"/>
    <mergeCell ref="KOK72:KOL72"/>
    <mergeCell ref="KOS72:KOT72"/>
    <mergeCell ref="KLY72:KLZ72"/>
    <mergeCell ref="KMG72:KMH72"/>
    <mergeCell ref="KMO72:KMP72"/>
    <mergeCell ref="KMW72:KMX72"/>
    <mergeCell ref="KNE72:KNF72"/>
    <mergeCell ref="KWS72:KWT72"/>
    <mergeCell ref="KXA72:KXB72"/>
    <mergeCell ref="KXI72:KXJ72"/>
    <mergeCell ref="KXQ72:KXR72"/>
    <mergeCell ref="KXY72:KXZ72"/>
    <mergeCell ref="KVE72:KVF72"/>
    <mergeCell ref="KVM72:KVN72"/>
    <mergeCell ref="KVU72:KVV72"/>
    <mergeCell ref="KWC72:KWD72"/>
    <mergeCell ref="KWK72:KWL72"/>
    <mergeCell ref="KTQ72:KTR72"/>
    <mergeCell ref="KTY72:KTZ72"/>
    <mergeCell ref="KUG72:KUH72"/>
    <mergeCell ref="KUO72:KUP72"/>
    <mergeCell ref="KUW72:KUX72"/>
    <mergeCell ref="KSC72:KSD72"/>
    <mergeCell ref="KSK72:KSL72"/>
    <mergeCell ref="KSS72:KST72"/>
    <mergeCell ref="KTA72:KTB72"/>
    <mergeCell ref="KTI72:KTJ72"/>
    <mergeCell ref="LCW72:LCX72"/>
    <mergeCell ref="LDE72:LDF72"/>
    <mergeCell ref="LDM72:LDN72"/>
    <mergeCell ref="LDU72:LDV72"/>
    <mergeCell ref="LEC72:LED72"/>
    <mergeCell ref="LBI72:LBJ72"/>
    <mergeCell ref="LBQ72:LBR72"/>
    <mergeCell ref="LBY72:LBZ72"/>
    <mergeCell ref="LCG72:LCH72"/>
    <mergeCell ref="LCO72:LCP72"/>
    <mergeCell ref="KZU72:KZV72"/>
    <mergeCell ref="LAC72:LAD72"/>
    <mergeCell ref="LAK72:LAL72"/>
    <mergeCell ref="LAS72:LAT72"/>
    <mergeCell ref="LBA72:LBB72"/>
    <mergeCell ref="KYG72:KYH72"/>
    <mergeCell ref="KYO72:KYP72"/>
    <mergeCell ref="KYW72:KYX72"/>
    <mergeCell ref="KZE72:KZF72"/>
    <mergeCell ref="KZM72:KZN72"/>
    <mergeCell ref="LJA72:LJB72"/>
    <mergeCell ref="LJI72:LJJ72"/>
    <mergeCell ref="LJQ72:LJR72"/>
    <mergeCell ref="LJY72:LJZ72"/>
    <mergeCell ref="LKG72:LKH72"/>
    <mergeCell ref="LHM72:LHN72"/>
    <mergeCell ref="LHU72:LHV72"/>
    <mergeCell ref="LIC72:LID72"/>
    <mergeCell ref="LIK72:LIL72"/>
    <mergeCell ref="LIS72:LIT72"/>
    <mergeCell ref="LFY72:LFZ72"/>
    <mergeCell ref="LGG72:LGH72"/>
    <mergeCell ref="LGO72:LGP72"/>
    <mergeCell ref="LGW72:LGX72"/>
    <mergeCell ref="LHE72:LHF72"/>
    <mergeCell ref="LEK72:LEL72"/>
    <mergeCell ref="LES72:LET72"/>
    <mergeCell ref="LFA72:LFB72"/>
    <mergeCell ref="LFI72:LFJ72"/>
    <mergeCell ref="LFQ72:LFR72"/>
    <mergeCell ref="LPE72:LPF72"/>
    <mergeCell ref="LPM72:LPN72"/>
    <mergeCell ref="LPU72:LPV72"/>
    <mergeCell ref="LQC72:LQD72"/>
    <mergeCell ref="LQK72:LQL72"/>
    <mergeCell ref="LNQ72:LNR72"/>
    <mergeCell ref="LNY72:LNZ72"/>
    <mergeCell ref="LOG72:LOH72"/>
    <mergeCell ref="LOO72:LOP72"/>
    <mergeCell ref="LOW72:LOX72"/>
    <mergeCell ref="LMC72:LMD72"/>
    <mergeCell ref="LMK72:LML72"/>
    <mergeCell ref="LMS72:LMT72"/>
    <mergeCell ref="LNA72:LNB72"/>
    <mergeCell ref="LNI72:LNJ72"/>
    <mergeCell ref="LKO72:LKP72"/>
    <mergeCell ref="LKW72:LKX72"/>
    <mergeCell ref="LLE72:LLF72"/>
    <mergeCell ref="LLM72:LLN72"/>
    <mergeCell ref="LLU72:LLV72"/>
    <mergeCell ref="LVI72:LVJ72"/>
    <mergeCell ref="LVQ72:LVR72"/>
    <mergeCell ref="LVY72:LVZ72"/>
    <mergeCell ref="LWG72:LWH72"/>
    <mergeCell ref="LWO72:LWP72"/>
    <mergeCell ref="LTU72:LTV72"/>
    <mergeCell ref="LUC72:LUD72"/>
    <mergeCell ref="LUK72:LUL72"/>
    <mergeCell ref="LUS72:LUT72"/>
    <mergeCell ref="LVA72:LVB72"/>
    <mergeCell ref="LSG72:LSH72"/>
    <mergeCell ref="LSO72:LSP72"/>
    <mergeCell ref="LSW72:LSX72"/>
    <mergeCell ref="LTE72:LTF72"/>
    <mergeCell ref="LTM72:LTN72"/>
    <mergeCell ref="LQS72:LQT72"/>
    <mergeCell ref="LRA72:LRB72"/>
    <mergeCell ref="LRI72:LRJ72"/>
    <mergeCell ref="LRQ72:LRR72"/>
    <mergeCell ref="LRY72:LRZ72"/>
    <mergeCell ref="MBM72:MBN72"/>
    <mergeCell ref="MBU72:MBV72"/>
    <mergeCell ref="MCC72:MCD72"/>
    <mergeCell ref="MCK72:MCL72"/>
    <mergeCell ref="MCS72:MCT72"/>
    <mergeCell ref="LZY72:LZZ72"/>
    <mergeCell ref="MAG72:MAH72"/>
    <mergeCell ref="MAO72:MAP72"/>
    <mergeCell ref="MAW72:MAX72"/>
    <mergeCell ref="MBE72:MBF72"/>
    <mergeCell ref="LYK72:LYL72"/>
    <mergeCell ref="LYS72:LYT72"/>
    <mergeCell ref="LZA72:LZB72"/>
    <mergeCell ref="LZI72:LZJ72"/>
    <mergeCell ref="LZQ72:LZR72"/>
    <mergeCell ref="LWW72:LWX72"/>
    <mergeCell ref="LXE72:LXF72"/>
    <mergeCell ref="LXM72:LXN72"/>
    <mergeCell ref="LXU72:LXV72"/>
    <mergeCell ref="LYC72:LYD72"/>
    <mergeCell ref="MHQ72:MHR72"/>
    <mergeCell ref="MHY72:MHZ72"/>
    <mergeCell ref="MIG72:MIH72"/>
    <mergeCell ref="MIO72:MIP72"/>
    <mergeCell ref="MIW72:MIX72"/>
    <mergeCell ref="MGC72:MGD72"/>
    <mergeCell ref="MGK72:MGL72"/>
    <mergeCell ref="MGS72:MGT72"/>
    <mergeCell ref="MHA72:MHB72"/>
    <mergeCell ref="MHI72:MHJ72"/>
    <mergeCell ref="MEO72:MEP72"/>
    <mergeCell ref="MEW72:MEX72"/>
    <mergeCell ref="MFE72:MFF72"/>
    <mergeCell ref="MFM72:MFN72"/>
    <mergeCell ref="MFU72:MFV72"/>
    <mergeCell ref="MDA72:MDB72"/>
    <mergeCell ref="MDI72:MDJ72"/>
    <mergeCell ref="MDQ72:MDR72"/>
    <mergeCell ref="MDY72:MDZ72"/>
    <mergeCell ref="MEG72:MEH72"/>
    <mergeCell ref="MNU72:MNV72"/>
    <mergeCell ref="MOC72:MOD72"/>
    <mergeCell ref="MOK72:MOL72"/>
    <mergeCell ref="MOS72:MOT72"/>
    <mergeCell ref="MPA72:MPB72"/>
    <mergeCell ref="MMG72:MMH72"/>
    <mergeCell ref="MMO72:MMP72"/>
    <mergeCell ref="MMW72:MMX72"/>
    <mergeCell ref="MNE72:MNF72"/>
    <mergeCell ref="MNM72:MNN72"/>
    <mergeCell ref="MKS72:MKT72"/>
    <mergeCell ref="MLA72:MLB72"/>
    <mergeCell ref="MLI72:MLJ72"/>
    <mergeCell ref="MLQ72:MLR72"/>
    <mergeCell ref="MLY72:MLZ72"/>
    <mergeCell ref="MJE72:MJF72"/>
    <mergeCell ref="MJM72:MJN72"/>
    <mergeCell ref="MJU72:MJV72"/>
    <mergeCell ref="MKC72:MKD72"/>
    <mergeCell ref="MKK72:MKL72"/>
    <mergeCell ref="MTY72:MTZ72"/>
    <mergeCell ref="MUG72:MUH72"/>
    <mergeCell ref="MUO72:MUP72"/>
    <mergeCell ref="MUW72:MUX72"/>
    <mergeCell ref="MVE72:MVF72"/>
    <mergeCell ref="MSK72:MSL72"/>
    <mergeCell ref="MSS72:MST72"/>
    <mergeCell ref="MTA72:MTB72"/>
    <mergeCell ref="MTI72:MTJ72"/>
    <mergeCell ref="MTQ72:MTR72"/>
    <mergeCell ref="MQW72:MQX72"/>
    <mergeCell ref="MRE72:MRF72"/>
    <mergeCell ref="MRM72:MRN72"/>
    <mergeCell ref="MRU72:MRV72"/>
    <mergeCell ref="MSC72:MSD72"/>
    <mergeCell ref="MPI72:MPJ72"/>
    <mergeCell ref="MPQ72:MPR72"/>
    <mergeCell ref="MPY72:MPZ72"/>
    <mergeCell ref="MQG72:MQH72"/>
    <mergeCell ref="MQO72:MQP72"/>
    <mergeCell ref="NAC72:NAD72"/>
    <mergeCell ref="NAK72:NAL72"/>
    <mergeCell ref="NAS72:NAT72"/>
    <mergeCell ref="NBA72:NBB72"/>
    <mergeCell ref="NBI72:NBJ72"/>
    <mergeCell ref="MYO72:MYP72"/>
    <mergeCell ref="MYW72:MYX72"/>
    <mergeCell ref="MZE72:MZF72"/>
    <mergeCell ref="MZM72:MZN72"/>
    <mergeCell ref="MZU72:MZV72"/>
    <mergeCell ref="MXA72:MXB72"/>
    <mergeCell ref="MXI72:MXJ72"/>
    <mergeCell ref="MXQ72:MXR72"/>
    <mergeCell ref="MXY72:MXZ72"/>
    <mergeCell ref="MYG72:MYH72"/>
    <mergeCell ref="MVM72:MVN72"/>
    <mergeCell ref="MVU72:MVV72"/>
    <mergeCell ref="MWC72:MWD72"/>
    <mergeCell ref="MWK72:MWL72"/>
    <mergeCell ref="MWS72:MWT72"/>
    <mergeCell ref="NGG72:NGH72"/>
    <mergeCell ref="NGO72:NGP72"/>
    <mergeCell ref="NGW72:NGX72"/>
    <mergeCell ref="NHE72:NHF72"/>
    <mergeCell ref="NHM72:NHN72"/>
    <mergeCell ref="NES72:NET72"/>
    <mergeCell ref="NFA72:NFB72"/>
    <mergeCell ref="NFI72:NFJ72"/>
    <mergeCell ref="NFQ72:NFR72"/>
    <mergeCell ref="NFY72:NFZ72"/>
    <mergeCell ref="NDE72:NDF72"/>
    <mergeCell ref="NDM72:NDN72"/>
    <mergeCell ref="NDU72:NDV72"/>
    <mergeCell ref="NEC72:NED72"/>
    <mergeCell ref="NEK72:NEL72"/>
    <mergeCell ref="NBQ72:NBR72"/>
    <mergeCell ref="NBY72:NBZ72"/>
    <mergeCell ref="NCG72:NCH72"/>
    <mergeCell ref="NCO72:NCP72"/>
    <mergeCell ref="NCW72:NCX72"/>
    <mergeCell ref="NMK72:NML72"/>
    <mergeCell ref="NMS72:NMT72"/>
    <mergeCell ref="NNA72:NNB72"/>
    <mergeCell ref="NNI72:NNJ72"/>
    <mergeCell ref="NNQ72:NNR72"/>
    <mergeCell ref="NKW72:NKX72"/>
    <mergeCell ref="NLE72:NLF72"/>
    <mergeCell ref="NLM72:NLN72"/>
    <mergeCell ref="NLU72:NLV72"/>
    <mergeCell ref="NMC72:NMD72"/>
    <mergeCell ref="NJI72:NJJ72"/>
    <mergeCell ref="NJQ72:NJR72"/>
    <mergeCell ref="NJY72:NJZ72"/>
    <mergeCell ref="NKG72:NKH72"/>
    <mergeCell ref="NKO72:NKP72"/>
    <mergeCell ref="NHU72:NHV72"/>
    <mergeCell ref="NIC72:NID72"/>
    <mergeCell ref="NIK72:NIL72"/>
    <mergeCell ref="NIS72:NIT72"/>
    <mergeCell ref="NJA72:NJB72"/>
    <mergeCell ref="NSO72:NSP72"/>
    <mergeCell ref="NSW72:NSX72"/>
    <mergeCell ref="NTE72:NTF72"/>
    <mergeCell ref="NTM72:NTN72"/>
    <mergeCell ref="NTU72:NTV72"/>
    <mergeCell ref="NRA72:NRB72"/>
    <mergeCell ref="NRI72:NRJ72"/>
    <mergeCell ref="NRQ72:NRR72"/>
    <mergeCell ref="NRY72:NRZ72"/>
    <mergeCell ref="NSG72:NSH72"/>
    <mergeCell ref="NPM72:NPN72"/>
    <mergeCell ref="NPU72:NPV72"/>
    <mergeCell ref="NQC72:NQD72"/>
    <mergeCell ref="NQK72:NQL72"/>
    <mergeCell ref="NQS72:NQT72"/>
    <mergeCell ref="NNY72:NNZ72"/>
    <mergeCell ref="NOG72:NOH72"/>
    <mergeCell ref="NOO72:NOP72"/>
    <mergeCell ref="NOW72:NOX72"/>
    <mergeCell ref="NPE72:NPF72"/>
    <mergeCell ref="NYS72:NYT72"/>
    <mergeCell ref="NZA72:NZB72"/>
    <mergeCell ref="NZI72:NZJ72"/>
    <mergeCell ref="NZQ72:NZR72"/>
    <mergeCell ref="NZY72:NZZ72"/>
    <mergeCell ref="NXE72:NXF72"/>
    <mergeCell ref="NXM72:NXN72"/>
    <mergeCell ref="NXU72:NXV72"/>
    <mergeCell ref="NYC72:NYD72"/>
    <mergeCell ref="NYK72:NYL72"/>
    <mergeCell ref="NVQ72:NVR72"/>
    <mergeCell ref="NVY72:NVZ72"/>
    <mergeCell ref="NWG72:NWH72"/>
    <mergeCell ref="NWO72:NWP72"/>
    <mergeCell ref="NWW72:NWX72"/>
    <mergeCell ref="NUC72:NUD72"/>
    <mergeCell ref="NUK72:NUL72"/>
    <mergeCell ref="NUS72:NUT72"/>
    <mergeCell ref="NVA72:NVB72"/>
    <mergeCell ref="NVI72:NVJ72"/>
    <mergeCell ref="OEW72:OEX72"/>
    <mergeCell ref="OFE72:OFF72"/>
    <mergeCell ref="OFM72:OFN72"/>
    <mergeCell ref="OFU72:OFV72"/>
    <mergeCell ref="OGC72:OGD72"/>
    <mergeCell ref="ODI72:ODJ72"/>
    <mergeCell ref="ODQ72:ODR72"/>
    <mergeCell ref="ODY72:ODZ72"/>
    <mergeCell ref="OEG72:OEH72"/>
    <mergeCell ref="OEO72:OEP72"/>
    <mergeCell ref="OBU72:OBV72"/>
    <mergeCell ref="OCC72:OCD72"/>
    <mergeCell ref="OCK72:OCL72"/>
    <mergeCell ref="OCS72:OCT72"/>
    <mergeCell ref="ODA72:ODB72"/>
    <mergeCell ref="OAG72:OAH72"/>
    <mergeCell ref="OAO72:OAP72"/>
    <mergeCell ref="OAW72:OAX72"/>
    <mergeCell ref="OBE72:OBF72"/>
    <mergeCell ref="OBM72:OBN72"/>
    <mergeCell ref="OLA72:OLB72"/>
    <mergeCell ref="OLI72:OLJ72"/>
    <mergeCell ref="OLQ72:OLR72"/>
    <mergeCell ref="OLY72:OLZ72"/>
    <mergeCell ref="OMG72:OMH72"/>
    <mergeCell ref="OJM72:OJN72"/>
    <mergeCell ref="OJU72:OJV72"/>
    <mergeCell ref="OKC72:OKD72"/>
    <mergeCell ref="OKK72:OKL72"/>
    <mergeCell ref="OKS72:OKT72"/>
    <mergeCell ref="OHY72:OHZ72"/>
    <mergeCell ref="OIG72:OIH72"/>
    <mergeCell ref="OIO72:OIP72"/>
    <mergeCell ref="OIW72:OIX72"/>
    <mergeCell ref="OJE72:OJF72"/>
    <mergeCell ref="OGK72:OGL72"/>
    <mergeCell ref="OGS72:OGT72"/>
    <mergeCell ref="OHA72:OHB72"/>
    <mergeCell ref="OHI72:OHJ72"/>
    <mergeCell ref="OHQ72:OHR72"/>
    <mergeCell ref="ORE72:ORF72"/>
    <mergeCell ref="ORM72:ORN72"/>
    <mergeCell ref="ORU72:ORV72"/>
    <mergeCell ref="OSC72:OSD72"/>
    <mergeCell ref="OSK72:OSL72"/>
    <mergeCell ref="OPQ72:OPR72"/>
    <mergeCell ref="OPY72:OPZ72"/>
    <mergeCell ref="OQG72:OQH72"/>
    <mergeCell ref="OQO72:OQP72"/>
    <mergeCell ref="OQW72:OQX72"/>
    <mergeCell ref="OOC72:OOD72"/>
    <mergeCell ref="OOK72:OOL72"/>
    <mergeCell ref="OOS72:OOT72"/>
    <mergeCell ref="OPA72:OPB72"/>
    <mergeCell ref="OPI72:OPJ72"/>
    <mergeCell ref="OMO72:OMP72"/>
    <mergeCell ref="OMW72:OMX72"/>
    <mergeCell ref="ONE72:ONF72"/>
    <mergeCell ref="ONM72:ONN72"/>
    <mergeCell ref="ONU72:ONV72"/>
    <mergeCell ref="OXI72:OXJ72"/>
    <mergeCell ref="OXQ72:OXR72"/>
    <mergeCell ref="OXY72:OXZ72"/>
    <mergeCell ref="OYG72:OYH72"/>
    <mergeCell ref="OYO72:OYP72"/>
    <mergeCell ref="OVU72:OVV72"/>
    <mergeCell ref="OWC72:OWD72"/>
    <mergeCell ref="OWK72:OWL72"/>
    <mergeCell ref="OWS72:OWT72"/>
    <mergeCell ref="OXA72:OXB72"/>
    <mergeCell ref="OUG72:OUH72"/>
    <mergeCell ref="OUO72:OUP72"/>
    <mergeCell ref="OUW72:OUX72"/>
    <mergeCell ref="OVE72:OVF72"/>
    <mergeCell ref="OVM72:OVN72"/>
    <mergeCell ref="OSS72:OST72"/>
    <mergeCell ref="OTA72:OTB72"/>
    <mergeCell ref="OTI72:OTJ72"/>
    <mergeCell ref="OTQ72:OTR72"/>
    <mergeCell ref="OTY72:OTZ72"/>
    <mergeCell ref="PDM72:PDN72"/>
    <mergeCell ref="PDU72:PDV72"/>
    <mergeCell ref="PEC72:PED72"/>
    <mergeCell ref="PEK72:PEL72"/>
    <mergeCell ref="PES72:PET72"/>
    <mergeCell ref="PBY72:PBZ72"/>
    <mergeCell ref="PCG72:PCH72"/>
    <mergeCell ref="PCO72:PCP72"/>
    <mergeCell ref="PCW72:PCX72"/>
    <mergeCell ref="PDE72:PDF72"/>
    <mergeCell ref="PAK72:PAL72"/>
    <mergeCell ref="PAS72:PAT72"/>
    <mergeCell ref="PBA72:PBB72"/>
    <mergeCell ref="PBI72:PBJ72"/>
    <mergeCell ref="PBQ72:PBR72"/>
    <mergeCell ref="OYW72:OYX72"/>
    <mergeCell ref="OZE72:OZF72"/>
    <mergeCell ref="OZM72:OZN72"/>
    <mergeCell ref="OZU72:OZV72"/>
    <mergeCell ref="PAC72:PAD72"/>
    <mergeCell ref="PJQ72:PJR72"/>
    <mergeCell ref="PJY72:PJZ72"/>
    <mergeCell ref="PKG72:PKH72"/>
    <mergeCell ref="PKO72:PKP72"/>
    <mergeCell ref="PKW72:PKX72"/>
    <mergeCell ref="PIC72:PID72"/>
    <mergeCell ref="PIK72:PIL72"/>
    <mergeCell ref="PIS72:PIT72"/>
    <mergeCell ref="PJA72:PJB72"/>
    <mergeCell ref="PJI72:PJJ72"/>
    <mergeCell ref="PGO72:PGP72"/>
    <mergeCell ref="PGW72:PGX72"/>
    <mergeCell ref="PHE72:PHF72"/>
    <mergeCell ref="PHM72:PHN72"/>
    <mergeCell ref="PHU72:PHV72"/>
    <mergeCell ref="PFA72:PFB72"/>
    <mergeCell ref="PFI72:PFJ72"/>
    <mergeCell ref="PFQ72:PFR72"/>
    <mergeCell ref="PFY72:PFZ72"/>
    <mergeCell ref="PGG72:PGH72"/>
    <mergeCell ref="PPU72:PPV72"/>
    <mergeCell ref="PQC72:PQD72"/>
    <mergeCell ref="PQK72:PQL72"/>
    <mergeCell ref="PQS72:PQT72"/>
    <mergeCell ref="PRA72:PRB72"/>
    <mergeCell ref="POG72:POH72"/>
    <mergeCell ref="POO72:POP72"/>
    <mergeCell ref="POW72:POX72"/>
    <mergeCell ref="PPE72:PPF72"/>
    <mergeCell ref="PPM72:PPN72"/>
    <mergeCell ref="PMS72:PMT72"/>
    <mergeCell ref="PNA72:PNB72"/>
    <mergeCell ref="PNI72:PNJ72"/>
    <mergeCell ref="PNQ72:PNR72"/>
    <mergeCell ref="PNY72:PNZ72"/>
    <mergeCell ref="PLE72:PLF72"/>
    <mergeCell ref="PLM72:PLN72"/>
    <mergeCell ref="PLU72:PLV72"/>
    <mergeCell ref="PMC72:PMD72"/>
    <mergeCell ref="PMK72:PML72"/>
    <mergeCell ref="PVY72:PVZ72"/>
    <mergeCell ref="PWG72:PWH72"/>
    <mergeCell ref="PWO72:PWP72"/>
    <mergeCell ref="PWW72:PWX72"/>
    <mergeCell ref="PXE72:PXF72"/>
    <mergeCell ref="PUK72:PUL72"/>
    <mergeCell ref="PUS72:PUT72"/>
    <mergeCell ref="PVA72:PVB72"/>
    <mergeCell ref="PVI72:PVJ72"/>
    <mergeCell ref="PVQ72:PVR72"/>
    <mergeCell ref="PSW72:PSX72"/>
    <mergeCell ref="PTE72:PTF72"/>
    <mergeCell ref="PTM72:PTN72"/>
    <mergeCell ref="PTU72:PTV72"/>
    <mergeCell ref="PUC72:PUD72"/>
    <mergeCell ref="PRI72:PRJ72"/>
    <mergeCell ref="PRQ72:PRR72"/>
    <mergeCell ref="PRY72:PRZ72"/>
    <mergeCell ref="PSG72:PSH72"/>
    <mergeCell ref="PSO72:PSP72"/>
    <mergeCell ref="QCC72:QCD72"/>
    <mergeCell ref="QCK72:QCL72"/>
    <mergeCell ref="QCS72:QCT72"/>
    <mergeCell ref="QDA72:QDB72"/>
    <mergeCell ref="QDI72:QDJ72"/>
    <mergeCell ref="QAO72:QAP72"/>
    <mergeCell ref="QAW72:QAX72"/>
    <mergeCell ref="QBE72:QBF72"/>
    <mergeCell ref="QBM72:QBN72"/>
    <mergeCell ref="QBU72:QBV72"/>
    <mergeCell ref="PZA72:PZB72"/>
    <mergeCell ref="PZI72:PZJ72"/>
    <mergeCell ref="PZQ72:PZR72"/>
    <mergeCell ref="PZY72:PZZ72"/>
    <mergeCell ref="QAG72:QAH72"/>
    <mergeCell ref="PXM72:PXN72"/>
    <mergeCell ref="PXU72:PXV72"/>
    <mergeCell ref="PYC72:PYD72"/>
    <mergeCell ref="PYK72:PYL72"/>
    <mergeCell ref="PYS72:PYT72"/>
    <mergeCell ref="QIG72:QIH72"/>
    <mergeCell ref="QIO72:QIP72"/>
    <mergeCell ref="QIW72:QIX72"/>
    <mergeCell ref="QJE72:QJF72"/>
    <mergeCell ref="QJM72:QJN72"/>
    <mergeCell ref="QGS72:QGT72"/>
    <mergeCell ref="QHA72:QHB72"/>
    <mergeCell ref="QHI72:QHJ72"/>
    <mergeCell ref="QHQ72:QHR72"/>
    <mergeCell ref="QHY72:QHZ72"/>
    <mergeCell ref="QFE72:QFF72"/>
    <mergeCell ref="QFM72:QFN72"/>
    <mergeCell ref="QFU72:QFV72"/>
    <mergeCell ref="QGC72:QGD72"/>
    <mergeCell ref="QGK72:QGL72"/>
    <mergeCell ref="QDQ72:QDR72"/>
    <mergeCell ref="QDY72:QDZ72"/>
    <mergeCell ref="QEG72:QEH72"/>
    <mergeCell ref="QEO72:QEP72"/>
    <mergeCell ref="QEW72:QEX72"/>
    <mergeCell ref="QOK72:QOL72"/>
    <mergeCell ref="QOS72:QOT72"/>
    <mergeCell ref="QPA72:QPB72"/>
    <mergeCell ref="QPI72:QPJ72"/>
    <mergeCell ref="QPQ72:QPR72"/>
    <mergeCell ref="QMW72:QMX72"/>
    <mergeCell ref="QNE72:QNF72"/>
    <mergeCell ref="QNM72:QNN72"/>
    <mergeCell ref="QNU72:QNV72"/>
    <mergeCell ref="QOC72:QOD72"/>
    <mergeCell ref="QLI72:QLJ72"/>
    <mergeCell ref="QLQ72:QLR72"/>
    <mergeCell ref="QLY72:QLZ72"/>
    <mergeCell ref="QMG72:QMH72"/>
    <mergeCell ref="QMO72:QMP72"/>
    <mergeCell ref="QJU72:QJV72"/>
    <mergeCell ref="QKC72:QKD72"/>
    <mergeCell ref="QKK72:QKL72"/>
    <mergeCell ref="QKS72:QKT72"/>
    <mergeCell ref="QLA72:QLB72"/>
    <mergeCell ref="QUO72:QUP72"/>
    <mergeCell ref="QUW72:QUX72"/>
    <mergeCell ref="QVE72:QVF72"/>
    <mergeCell ref="QVM72:QVN72"/>
    <mergeCell ref="QVU72:QVV72"/>
    <mergeCell ref="QTA72:QTB72"/>
    <mergeCell ref="QTI72:QTJ72"/>
    <mergeCell ref="QTQ72:QTR72"/>
    <mergeCell ref="QTY72:QTZ72"/>
    <mergeCell ref="QUG72:QUH72"/>
    <mergeCell ref="QRM72:QRN72"/>
    <mergeCell ref="QRU72:QRV72"/>
    <mergeCell ref="QSC72:QSD72"/>
    <mergeCell ref="QSK72:QSL72"/>
    <mergeCell ref="QSS72:QST72"/>
    <mergeCell ref="QPY72:QPZ72"/>
    <mergeCell ref="QQG72:QQH72"/>
    <mergeCell ref="QQO72:QQP72"/>
    <mergeCell ref="QQW72:QQX72"/>
    <mergeCell ref="QRE72:QRF72"/>
    <mergeCell ref="RAS72:RAT72"/>
    <mergeCell ref="RBA72:RBB72"/>
    <mergeCell ref="RBI72:RBJ72"/>
    <mergeCell ref="RBQ72:RBR72"/>
    <mergeCell ref="RBY72:RBZ72"/>
    <mergeCell ref="QZE72:QZF72"/>
    <mergeCell ref="QZM72:QZN72"/>
    <mergeCell ref="QZU72:QZV72"/>
    <mergeCell ref="RAC72:RAD72"/>
    <mergeCell ref="RAK72:RAL72"/>
    <mergeCell ref="QXQ72:QXR72"/>
    <mergeCell ref="QXY72:QXZ72"/>
    <mergeCell ref="QYG72:QYH72"/>
    <mergeCell ref="QYO72:QYP72"/>
    <mergeCell ref="QYW72:QYX72"/>
    <mergeCell ref="QWC72:QWD72"/>
    <mergeCell ref="QWK72:QWL72"/>
    <mergeCell ref="QWS72:QWT72"/>
    <mergeCell ref="QXA72:QXB72"/>
    <mergeCell ref="QXI72:QXJ72"/>
    <mergeCell ref="RGW72:RGX72"/>
    <mergeCell ref="RHE72:RHF72"/>
    <mergeCell ref="RHM72:RHN72"/>
    <mergeCell ref="RHU72:RHV72"/>
    <mergeCell ref="RIC72:RID72"/>
    <mergeCell ref="RFI72:RFJ72"/>
    <mergeCell ref="RFQ72:RFR72"/>
    <mergeCell ref="RFY72:RFZ72"/>
    <mergeCell ref="RGG72:RGH72"/>
    <mergeCell ref="RGO72:RGP72"/>
    <mergeCell ref="RDU72:RDV72"/>
    <mergeCell ref="REC72:RED72"/>
    <mergeCell ref="REK72:REL72"/>
    <mergeCell ref="RES72:RET72"/>
    <mergeCell ref="RFA72:RFB72"/>
    <mergeCell ref="RCG72:RCH72"/>
    <mergeCell ref="RCO72:RCP72"/>
    <mergeCell ref="RCW72:RCX72"/>
    <mergeCell ref="RDE72:RDF72"/>
    <mergeCell ref="RDM72:RDN72"/>
    <mergeCell ref="RNA72:RNB72"/>
    <mergeCell ref="RNI72:RNJ72"/>
    <mergeCell ref="RNQ72:RNR72"/>
    <mergeCell ref="RNY72:RNZ72"/>
    <mergeCell ref="ROG72:ROH72"/>
    <mergeCell ref="RLM72:RLN72"/>
    <mergeCell ref="RLU72:RLV72"/>
    <mergeCell ref="RMC72:RMD72"/>
    <mergeCell ref="RMK72:RML72"/>
    <mergeCell ref="RMS72:RMT72"/>
    <mergeCell ref="RJY72:RJZ72"/>
    <mergeCell ref="RKG72:RKH72"/>
    <mergeCell ref="RKO72:RKP72"/>
    <mergeCell ref="RKW72:RKX72"/>
    <mergeCell ref="RLE72:RLF72"/>
    <mergeCell ref="RIK72:RIL72"/>
    <mergeCell ref="RIS72:RIT72"/>
    <mergeCell ref="RJA72:RJB72"/>
    <mergeCell ref="RJI72:RJJ72"/>
    <mergeCell ref="RJQ72:RJR72"/>
    <mergeCell ref="RTE72:RTF72"/>
    <mergeCell ref="RTM72:RTN72"/>
    <mergeCell ref="RTU72:RTV72"/>
    <mergeCell ref="RUC72:RUD72"/>
    <mergeCell ref="RUK72:RUL72"/>
    <mergeCell ref="RRQ72:RRR72"/>
    <mergeCell ref="RRY72:RRZ72"/>
    <mergeCell ref="RSG72:RSH72"/>
    <mergeCell ref="RSO72:RSP72"/>
    <mergeCell ref="RSW72:RSX72"/>
    <mergeCell ref="RQC72:RQD72"/>
    <mergeCell ref="RQK72:RQL72"/>
    <mergeCell ref="RQS72:RQT72"/>
    <mergeCell ref="RRA72:RRB72"/>
    <mergeCell ref="RRI72:RRJ72"/>
    <mergeCell ref="ROO72:ROP72"/>
    <mergeCell ref="ROW72:ROX72"/>
    <mergeCell ref="RPE72:RPF72"/>
    <mergeCell ref="RPM72:RPN72"/>
    <mergeCell ref="RPU72:RPV72"/>
    <mergeCell ref="RZI72:RZJ72"/>
    <mergeCell ref="RZQ72:RZR72"/>
    <mergeCell ref="RZY72:RZZ72"/>
    <mergeCell ref="SAG72:SAH72"/>
    <mergeCell ref="SAO72:SAP72"/>
    <mergeCell ref="RXU72:RXV72"/>
    <mergeCell ref="RYC72:RYD72"/>
    <mergeCell ref="RYK72:RYL72"/>
    <mergeCell ref="RYS72:RYT72"/>
    <mergeCell ref="RZA72:RZB72"/>
    <mergeCell ref="RWG72:RWH72"/>
    <mergeCell ref="RWO72:RWP72"/>
    <mergeCell ref="RWW72:RWX72"/>
    <mergeCell ref="RXE72:RXF72"/>
    <mergeCell ref="RXM72:RXN72"/>
    <mergeCell ref="RUS72:RUT72"/>
    <mergeCell ref="RVA72:RVB72"/>
    <mergeCell ref="RVI72:RVJ72"/>
    <mergeCell ref="RVQ72:RVR72"/>
    <mergeCell ref="RVY72:RVZ72"/>
    <mergeCell ref="SFM72:SFN72"/>
    <mergeCell ref="SFU72:SFV72"/>
    <mergeCell ref="SGC72:SGD72"/>
    <mergeCell ref="SGK72:SGL72"/>
    <mergeCell ref="SGS72:SGT72"/>
    <mergeCell ref="SDY72:SDZ72"/>
    <mergeCell ref="SEG72:SEH72"/>
    <mergeCell ref="SEO72:SEP72"/>
    <mergeCell ref="SEW72:SEX72"/>
    <mergeCell ref="SFE72:SFF72"/>
    <mergeCell ref="SCK72:SCL72"/>
    <mergeCell ref="SCS72:SCT72"/>
    <mergeCell ref="SDA72:SDB72"/>
    <mergeCell ref="SDI72:SDJ72"/>
    <mergeCell ref="SDQ72:SDR72"/>
    <mergeCell ref="SAW72:SAX72"/>
    <mergeCell ref="SBE72:SBF72"/>
    <mergeCell ref="SBM72:SBN72"/>
    <mergeCell ref="SBU72:SBV72"/>
    <mergeCell ref="SCC72:SCD72"/>
    <mergeCell ref="SLQ72:SLR72"/>
    <mergeCell ref="SLY72:SLZ72"/>
    <mergeCell ref="SMG72:SMH72"/>
    <mergeCell ref="SMO72:SMP72"/>
    <mergeCell ref="SMW72:SMX72"/>
    <mergeCell ref="SKC72:SKD72"/>
    <mergeCell ref="SKK72:SKL72"/>
    <mergeCell ref="SKS72:SKT72"/>
    <mergeCell ref="SLA72:SLB72"/>
    <mergeCell ref="SLI72:SLJ72"/>
    <mergeCell ref="SIO72:SIP72"/>
    <mergeCell ref="SIW72:SIX72"/>
    <mergeCell ref="SJE72:SJF72"/>
    <mergeCell ref="SJM72:SJN72"/>
    <mergeCell ref="SJU72:SJV72"/>
    <mergeCell ref="SHA72:SHB72"/>
    <mergeCell ref="SHI72:SHJ72"/>
    <mergeCell ref="SHQ72:SHR72"/>
    <mergeCell ref="SHY72:SHZ72"/>
    <mergeCell ref="SIG72:SIH72"/>
    <mergeCell ref="SRU72:SRV72"/>
    <mergeCell ref="SSC72:SSD72"/>
    <mergeCell ref="SSK72:SSL72"/>
    <mergeCell ref="SSS72:SST72"/>
    <mergeCell ref="STA72:STB72"/>
    <mergeCell ref="SQG72:SQH72"/>
    <mergeCell ref="SQO72:SQP72"/>
    <mergeCell ref="SQW72:SQX72"/>
    <mergeCell ref="SRE72:SRF72"/>
    <mergeCell ref="SRM72:SRN72"/>
    <mergeCell ref="SOS72:SOT72"/>
    <mergeCell ref="SPA72:SPB72"/>
    <mergeCell ref="SPI72:SPJ72"/>
    <mergeCell ref="SPQ72:SPR72"/>
    <mergeCell ref="SPY72:SPZ72"/>
    <mergeCell ref="SNE72:SNF72"/>
    <mergeCell ref="SNM72:SNN72"/>
    <mergeCell ref="SNU72:SNV72"/>
    <mergeCell ref="SOC72:SOD72"/>
    <mergeCell ref="SOK72:SOL72"/>
    <mergeCell ref="SXY72:SXZ72"/>
    <mergeCell ref="SYG72:SYH72"/>
    <mergeCell ref="SYO72:SYP72"/>
    <mergeCell ref="SYW72:SYX72"/>
    <mergeCell ref="SZE72:SZF72"/>
    <mergeCell ref="SWK72:SWL72"/>
    <mergeCell ref="SWS72:SWT72"/>
    <mergeCell ref="SXA72:SXB72"/>
    <mergeCell ref="SXI72:SXJ72"/>
    <mergeCell ref="SXQ72:SXR72"/>
    <mergeCell ref="SUW72:SUX72"/>
    <mergeCell ref="SVE72:SVF72"/>
    <mergeCell ref="SVM72:SVN72"/>
    <mergeCell ref="SVU72:SVV72"/>
    <mergeCell ref="SWC72:SWD72"/>
    <mergeCell ref="STI72:STJ72"/>
    <mergeCell ref="STQ72:STR72"/>
    <mergeCell ref="STY72:STZ72"/>
    <mergeCell ref="SUG72:SUH72"/>
    <mergeCell ref="SUO72:SUP72"/>
    <mergeCell ref="TEC72:TED72"/>
    <mergeCell ref="TEK72:TEL72"/>
    <mergeCell ref="TES72:TET72"/>
    <mergeCell ref="TFA72:TFB72"/>
    <mergeCell ref="TFI72:TFJ72"/>
    <mergeCell ref="TCO72:TCP72"/>
    <mergeCell ref="TCW72:TCX72"/>
    <mergeCell ref="TDE72:TDF72"/>
    <mergeCell ref="TDM72:TDN72"/>
    <mergeCell ref="TDU72:TDV72"/>
    <mergeCell ref="TBA72:TBB72"/>
    <mergeCell ref="TBI72:TBJ72"/>
    <mergeCell ref="TBQ72:TBR72"/>
    <mergeCell ref="TBY72:TBZ72"/>
    <mergeCell ref="TCG72:TCH72"/>
    <mergeCell ref="SZM72:SZN72"/>
    <mergeCell ref="SZU72:SZV72"/>
    <mergeCell ref="TAC72:TAD72"/>
    <mergeCell ref="TAK72:TAL72"/>
    <mergeCell ref="TAS72:TAT72"/>
    <mergeCell ref="TKG72:TKH72"/>
    <mergeCell ref="TKO72:TKP72"/>
    <mergeCell ref="TKW72:TKX72"/>
    <mergeCell ref="TLE72:TLF72"/>
    <mergeCell ref="TLM72:TLN72"/>
    <mergeCell ref="TIS72:TIT72"/>
    <mergeCell ref="TJA72:TJB72"/>
    <mergeCell ref="TJI72:TJJ72"/>
    <mergeCell ref="TJQ72:TJR72"/>
    <mergeCell ref="TJY72:TJZ72"/>
    <mergeCell ref="THE72:THF72"/>
    <mergeCell ref="THM72:THN72"/>
    <mergeCell ref="THU72:THV72"/>
    <mergeCell ref="TIC72:TID72"/>
    <mergeCell ref="TIK72:TIL72"/>
    <mergeCell ref="TFQ72:TFR72"/>
    <mergeCell ref="TFY72:TFZ72"/>
    <mergeCell ref="TGG72:TGH72"/>
    <mergeCell ref="TGO72:TGP72"/>
    <mergeCell ref="TGW72:TGX72"/>
    <mergeCell ref="TQK72:TQL72"/>
    <mergeCell ref="TQS72:TQT72"/>
    <mergeCell ref="TRA72:TRB72"/>
    <mergeCell ref="TRI72:TRJ72"/>
    <mergeCell ref="TRQ72:TRR72"/>
    <mergeCell ref="TOW72:TOX72"/>
    <mergeCell ref="TPE72:TPF72"/>
    <mergeCell ref="TPM72:TPN72"/>
    <mergeCell ref="TPU72:TPV72"/>
    <mergeCell ref="TQC72:TQD72"/>
    <mergeCell ref="TNI72:TNJ72"/>
    <mergeCell ref="TNQ72:TNR72"/>
    <mergeCell ref="TNY72:TNZ72"/>
    <mergeCell ref="TOG72:TOH72"/>
    <mergeCell ref="TOO72:TOP72"/>
    <mergeCell ref="TLU72:TLV72"/>
    <mergeCell ref="TMC72:TMD72"/>
    <mergeCell ref="TMK72:TML72"/>
    <mergeCell ref="TMS72:TMT72"/>
    <mergeCell ref="TNA72:TNB72"/>
    <mergeCell ref="TWO72:TWP72"/>
    <mergeCell ref="TWW72:TWX72"/>
    <mergeCell ref="TXE72:TXF72"/>
    <mergeCell ref="TXM72:TXN72"/>
    <mergeCell ref="TXU72:TXV72"/>
    <mergeCell ref="TVA72:TVB72"/>
    <mergeCell ref="TVI72:TVJ72"/>
    <mergeCell ref="TVQ72:TVR72"/>
    <mergeCell ref="TVY72:TVZ72"/>
    <mergeCell ref="TWG72:TWH72"/>
    <mergeCell ref="TTM72:TTN72"/>
    <mergeCell ref="TTU72:TTV72"/>
    <mergeCell ref="TUC72:TUD72"/>
    <mergeCell ref="TUK72:TUL72"/>
    <mergeCell ref="TUS72:TUT72"/>
    <mergeCell ref="TRY72:TRZ72"/>
    <mergeCell ref="TSG72:TSH72"/>
    <mergeCell ref="TSO72:TSP72"/>
    <mergeCell ref="TSW72:TSX72"/>
    <mergeCell ref="TTE72:TTF72"/>
    <mergeCell ref="UCS72:UCT72"/>
    <mergeCell ref="UDA72:UDB72"/>
    <mergeCell ref="UDI72:UDJ72"/>
    <mergeCell ref="UDQ72:UDR72"/>
    <mergeCell ref="UDY72:UDZ72"/>
    <mergeCell ref="UBE72:UBF72"/>
    <mergeCell ref="UBM72:UBN72"/>
    <mergeCell ref="UBU72:UBV72"/>
    <mergeCell ref="UCC72:UCD72"/>
    <mergeCell ref="UCK72:UCL72"/>
    <mergeCell ref="TZQ72:TZR72"/>
    <mergeCell ref="TZY72:TZZ72"/>
    <mergeCell ref="UAG72:UAH72"/>
    <mergeCell ref="UAO72:UAP72"/>
    <mergeCell ref="UAW72:UAX72"/>
    <mergeCell ref="TYC72:TYD72"/>
    <mergeCell ref="TYK72:TYL72"/>
    <mergeCell ref="TYS72:TYT72"/>
    <mergeCell ref="TZA72:TZB72"/>
    <mergeCell ref="TZI72:TZJ72"/>
    <mergeCell ref="ULQ72:ULR72"/>
    <mergeCell ref="UIW72:UIX72"/>
    <mergeCell ref="UJE72:UJF72"/>
    <mergeCell ref="UJM72:UJN72"/>
    <mergeCell ref="UJU72:UJV72"/>
    <mergeCell ref="UKC72:UKD72"/>
    <mergeCell ref="UHI72:UHJ72"/>
    <mergeCell ref="UHQ72:UHR72"/>
    <mergeCell ref="UHY72:UHZ72"/>
    <mergeCell ref="UIG72:UIH72"/>
    <mergeCell ref="UIO72:UIP72"/>
    <mergeCell ref="UFU72:UFV72"/>
    <mergeCell ref="UGC72:UGD72"/>
    <mergeCell ref="UGK72:UGL72"/>
    <mergeCell ref="UGS72:UGT72"/>
    <mergeCell ref="UHA72:UHB72"/>
    <mergeCell ref="UEG72:UEH72"/>
    <mergeCell ref="UEO72:UEP72"/>
    <mergeCell ref="UEW72:UEX72"/>
    <mergeCell ref="UFE72:UFF72"/>
    <mergeCell ref="UFM72:UFN72"/>
    <mergeCell ref="WWS72:WWT72"/>
    <mergeCell ref="WTY72:WTZ72"/>
    <mergeCell ref="WUG72:WUH72"/>
    <mergeCell ref="WUO72:WUP72"/>
    <mergeCell ref="WTQ72:WTR72"/>
    <mergeCell ref="WDY72:WDZ72"/>
    <mergeCell ref="WEG72:WEH72"/>
    <mergeCell ref="WAG72:WAH72"/>
    <mergeCell ref="VRQ72:VRR72"/>
    <mergeCell ref="WAW72:WAX72"/>
    <mergeCell ref="WAO72:WAP72"/>
    <mergeCell ref="VYK72:VYL72"/>
    <mergeCell ref="WDQ72:WDR72"/>
    <mergeCell ref="WQO72:WQP72"/>
    <mergeCell ref="WNU72:WNV72"/>
    <mergeCell ref="WLI72:WLJ72"/>
    <mergeCell ref="WGS72:WGT72"/>
    <mergeCell ref="WFE72:WFF72"/>
    <mergeCell ref="VZA72:VZB72"/>
    <mergeCell ref="VZI72:VZJ72"/>
    <mergeCell ref="VZQ72:VZR72"/>
    <mergeCell ref="WOS72:WOT72"/>
    <mergeCell ref="WEW72:WEX72"/>
    <mergeCell ref="WOC72:WOD72"/>
    <mergeCell ref="WNM72:WNN72"/>
    <mergeCell ref="WKC72:WKD72"/>
    <mergeCell ref="WOK72:WOL72"/>
    <mergeCell ref="WTI72:WTJ72"/>
    <mergeCell ref="WCC72:WCD72"/>
    <mergeCell ref="WKK72:WKL72"/>
    <mergeCell ref="WCK72:WCL72"/>
    <mergeCell ref="WLQ72:WLR72"/>
    <mergeCell ref="VVQ72:VVR72"/>
    <mergeCell ref="VVY72:VVZ72"/>
    <mergeCell ref="VWG72:VWH72"/>
    <mergeCell ref="USC72:USD72"/>
    <mergeCell ref="USK72:USL72"/>
    <mergeCell ref="USS72:UST72"/>
    <mergeCell ref="UTA72:UTB72"/>
    <mergeCell ref="UTI72:UTJ72"/>
    <mergeCell ref="UWC72:UWD72"/>
    <mergeCell ref="VHU72:VHV72"/>
    <mergeCell ref="VIC72:VID72"/>
    <mergeCell ref="VIK72:VIL72"/>
    <mergeCell ref="VIS72:VIT72"/>
    <mergeCell ref="VOW72:VOX72"/>
    <mergeCell ref="VMK72:VML72"/>
    <mergeCell ref="VMS72:VMT72"/>
    <mergeCell ref="VLU72:VLV72"/>
    <mergeCell ref="VOO72:VOP72"/>
    <mergeCell ref="UYG72:UYH72"/>
    <mergeCell ref="UYO72:UYP72"/>
    <mergeCell ref="VFQ72:VFR72"/>
    <mergeCell ref="VHM72:VHN72"/>
    <mergeCell ref="UXQ72:UXR72"/>
    <mergeCell ref="UXY72:UXZ72"/>
    <mergeCell ref="UVE72:UVF72"/>
    <mergeCell ref="UVM72:UVN72"/>
    <mergeCell ref="VEC72:VED72"/>
    <mergeCell ref="VBI72:VBJ72"/>
    <mergeCell ref="UZU72:UZV72"/>
    <mergeCell ref="VAC72:VAD72"/>
    <mergeCell ref="UYW72:UYX72"/>
    <mergeCell ref="UZE72:UZF72"/>
    <mergeCell ref="XFA72:XFB72"/>
    <mergeCell ref="XEC72:XED72"/>
    <mergeCell ref="XEK72:XEL72"/>
    <mergeCell ref="WXA72:WXB72"/>
    <mergeCell ref="WXI72:WXJ72"/>
    <mergeCell ref="WXQ72:WXR72"/>
    <mergeCell ref="VUS72:VUT72"/>
    <mergeCell ref="VVA72:VVB72"/>
    <mergeCell ref="XDE72:XDF72"/>
    <mergeCell ref="WYO72:WYP72"/>
    <mergeCell ref="XES72:XET72"/>
    <mergeCell ref="WZM72:WZN72"/>
    <mergeCell ref="WZU72:WZV72"/>
    <mergeCell ref="WYW72:WYX72"/>
    <mergeCell ref="WZE72:WZF72"/>
    <mergeCell ref="VVI72:VVJ72"/>
    <mergeCell ref="XAS72:XAT72"/>
    <mergeCell ref="XBA72:XBB72"/>
    <mergeCell ref="XBI72:XBJ72"/>
    <mergeCell ref="WRM72:WRN72"/>
    <mergeCell ref="VXE72:VXF72"/>
    <mergeCell ref="WIG72:WIH72"/>
    <mergeCell ref="WBE72:WBF72"/>
    <mergeCell ref="WBM72:WBN72"/>
    <mergeCell ref="WXY72:WXZ72"/>
    <mergeCell ref="WYG72:WYH72"/>
    <mergeCell ref="XBQ72:XBR72"/>
    <mergeCell ref="XBY72:XBZ72"/>
    <mergeCell ref="WRU72:WRV72"/>
    <mergeCell ref="WDA72:WDB72"/>
    <mergeCell ref="WHI72:WHJ72"/>
    <mergeCell ref="WEO72:WEP72"/>
    <mergeCell ref="VWO72:VWP72"/>
    <mergeCell ref="VWW72:VWX72"/>
    <mergeCell ref="VSG72:VSH72"/>
    <mergeCell ref="VTE72:VTF72"/>
    <mergeCell ref="WPA72:WPB72"/>
    <mergeCell ref="WMG72:WMH72"/>
    <mergeCell ref="WMO72:WMP72"/>
    <mergeCell ref="VYS72:VYT72"/>
    <mergeCell ref="VXM72:VXN72"/>
    <mergeCell ref="VXU72:VXV72"/>
    <mergeCell ref="VYC72:VYD72"/>
    <mergeCell ref="VPE72:VPF72"/>
    <mergeCell ref="VPM72:VPN72"/>
    <mergeCell ref="WKS72:WKT72"/>
    <mergeCell ref="WLA72:WLB72"/>
    <mergeCell ref="VRI72:VRJ72"/>
    <mergeCell ref="VQK72:VQL72"/>
    <mergeCell ref="VSO72:VSP72"/>
    <mergeCell ref="VUC72:VUD72"/>
    <mergeCell ref="VSW72:VSX72"/>
    <mergeCell ref="VTM72:VTN72"/>
    <mergeCell ref="WFM72:WFN72"/>
    <mergeCell ref="WFU72:WFV72"/>
    <mergeCell ref="WLY72:WLZ72"/>
    <mergeCell ref="WGK72:WGL72"/>
    <mergeCell ref="WMW72:WMX72"/>
    <mergeCell ref="WNE72:WNF72"/>
    <mergeCell ref="WHA72:WHB72"/>
    <mergeCell ref="WDI72:WDJ72"/>
    <mergeCell ref="WBU72:WBV72"/>
    <mergeCell ref="VUK72:VUL72"/>
    <mergeCell ref="VZY72:VZZ72"/>
    <mergeCell ref="XDM72:XDN72"/>
    <mergeCell ref="XCO72:XCP72"/>
    <mergeCell ref="XCW72:XCX72"/>
    <mergeCell ref="XAC72:XAD72"/>
    <mergeCell ref="XAK72:XAL72"/>
    <mergeCell ref="XDU72:XDV72"/>
    <mergeCell ref="WQW72:WQX72"/>
    <mergeCell ref="WRE72:WRF72"/>
    <mergeCell ref="WJE72:WJF72"/>
    <mergeCell ref="WJM72:WJN72"/>
    <mergeCell ref="WVM72:WVN72"/>
    <mergeCell ref="VRY72:VRZ72"/>
    <mergeCell ref="VTU72:VTV72"/>
    <mergeCell ref="XCG72:XCH72"/>
    <mergeCell ref="WHY72:WHZ72"/>
    <mergeCell ref="WIO72:WIP72"/>
    <mergeCell ref="WIW72:WIX72"/>
    <mergeCell ref="WGC72:WGD72"/>
    <mergeCell ref="WVU72:WVV72"/>
    <mergeCell ref="WWC72:WWD72"/>
    <mergeCell ref="WWK72:WWL72"/>
    <mergeCell ref="WUW72:WUX72"/>
    <mergeCell ref="WVE72:WVF72"/>
    <mergeCell ref="WSK72:WSL72"/>
    <mergeCell ref="WSS72:WST72"/>
    <mergeCell ref="WTA72:WTB72"/>
    <mergeCell ref="WSC72:WSD72"/>
    <mergeCell ref="WPI72:WPJ72"/>
    <mergeCell ref="WPQ72:WPR72"/>
    <mergeCell ref="WPY72:WPZ72"/>
    <mergeCell ref="WQG72:WQH72"/>
    <mergeCell ref="WHQ72:WHR72"/>
    <mergeCell ref="WJU72:WJV72"/>
    <mergeCell ref="WCS72:WCT72"/>
    <mergeCell ref="VMC72:VMD72"/>
    <mergeCell ref="VRA72:VRB72"/>
    <mergeCell ref="VEK72:VEL72"/>
    <mergeCell ref="VES72:VET72"/>
    <mergeCell ref="VFA72:VFB72"/>
    <mergeCell ref="VFI72:VFJ72"/>
    <mergeCell ref="VNQ72:VNR72"/>
    <mergeCell ref="VNY72:VNZ72"/>
    <mergeCell ref="VOG72:VOH72"/>
    <mergeCell ref="VJY72:VJZ72"/>
    <mergeCell ref="VKG72:VKH72"/>
    <mergeCell ref="VQS72:VQT72"/>
    <mergeCell ref="VAK72:VAL72"/>
    <mergeCell ref="VAS72:VAT72"/>
    <mergeCell ref="VBA72:VBB72"/>
    <mergeCell ref="VBQ72:VBR72"/>
    <mergeCell ref="VBY72:VBZ72"/>
    <mergeCell ref="VCG72:VCH72"/>
    <mergeCell ref="VCO72:VCP72"/>
    <mergeCell ref="VNA72:VNB72"/>
    <mergeCell ref="VNI72:VNJ72"/>
    <mergeCell ref="VJA72:VJB72"/>
    <mergeCell ref="VJI72:VJJ72"/>
    <mergeCell ref="VJQ72:VJR72"/>
    <mergeCell ref="VKO72:VKP72"/>
    <mergeCell ref="VKW72:VKX72"/>
    <mergeCell ref="VPU72:VPV72"/>
    <mergeCell ref="VQC72:VQD72"/>
    <mergeCell ref="VLE72:VLF72"/>
    <mergeCell ref="VLM72:VLN72"/>
    <mergeCell ref="VCW72:VCX72"/>
    <mergeCell ref="VDE72:VDF72"/>
    <mergeCell ref="VDM72:VDN72"/>
    <mergeCell ref="VDU72:VDV72"/>
    <mergeCell ref="UZM72:UZN72"/>
    <mergeCell ref="UQO72:UQP72"/>
    <mergeCell ref="UQW72:UQX72"/>
    <mergeCell ref="URE72:URF72"/>
    <mergeCell ref="URM72:URN72"/>
    <mergeCell ref="URU72:URV72"/>
    <mergeCell ref="UVU72:UVV72"/>
    <mergeCell ref="UPA72:UPB72"/>
    <mergeCell ref="UPI72:UPJ72"/>
    <mergeCell ref="UPQ72:UPR72"/>
    <mergeCell ref="UPY72:UPZ72"/>
    <mergeCell ref="UQG72:UQH72"/>
    <mergeCell ref="UWS72:UWT72"/>
    <mergeCell ref="UXA72:UXB72"/>
    <mergeCell ref="UXI72:UXJ72"/>
    <mergeCell ref="UWK72:UWL72"/>
    <mergeCell ref="UTQ72:UTR72"/>
    <mergeCell ref="UTY72:UTZ72"/>
    <mergeCell ref="UUG72:UUH72"/>
    <mergeCell ref="UUO72:UUP72"/>
    <mergeCell ref="UUW72:UUX72"/>
    <mergeCell ref="D216:F216"/>
    <mergeCell ref="D217:F217"/>
    <mergeCell ref="D149:F149"/>
    <mergeCell ref="H194:H195"/>
    <mergeCell ref="VFY72:VFZ72"/>
    <mergeCell ref="VGG72:VGH72"/>
    <mergeCell ref="VGO72:VGP72"/>
    <mergeCell ref="VGW72:VGX72"/>
    <mergeCell ref="VHE72:VHF72"/>
    <mergeCell ref="E20:E23"/>
    <mergeCell ref="E34:E35"/>
    <mergeCell ref="UNM72:UNN72"/>
    <mergeCell ref="UNU72:UNV72"/>
    <mergeCell ref="UOC72:UOD72"/>
    <mergeCell ref="UOK72:UOL72"/>
    <mergeCell ref="UOS72:UOT72"/>
    <mergeCell ref="ULY72:ULZ72"/>
    <mergeCell ref="UMG72:UMH72"/>
    <mergeCell ref="UMO72:UMP72"/>
    <mergeCell ref="UMW72:UMX72"/>
    <mergeCell ref="UNE72:UNF72"/>
    <mergeCell ref="UKK72:UKL72"/>
    <mergeCell ref="UKS72:UKT72"/>
    <mergeCell ref="ULA72:ULB72"/>
    <mergeCell ref="ULI72:ULJ72"/>
    <mergeCell ref="E53:F53"/>
    <mergeCell ref="E56:F56"/>
    <mergeCell ref="E29:F29"/>
    <mergeCell ref="E31:F31"/>
    <mergeCell ref="E33:F33"/>
    <mergeCell ref="E36:F36"/>
    <mergeCell ref="E37:F37"/>
  </mergeCells>
  <dataValidations count="20">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65210:J65210 IZ65210:JA65210 SV65210:SW65210 ACR65210:ACS65210 AMN65210:AMO65210 AWJ65210:AWK65210 BGF65210:BGG65210 BQB65210:BQC65210 BZX65210:BZY65210 CJT65210:CJU65210 CTP65210:CTQ65210 DDL65210:DDM65210 DNH65210:DNI65210 DXD65210:DXE65210 EGZ65210:EHA65210 EQV65210:EQW65210 FAR65210:FAS65210 FKN65210:FKO65210 FUJ65210:FUK65210 GEF65210:GEG65210 GOB65210:GOC65210 GXX65210:GXY65210 HHT65210:HHU65210 HRP65210:HRQ65210 IBL65210:IBM65210 ILH65210:ILI65210 IVD65210:IVE65210 JEZ65210:JFA65210 JOV65210:JOW65210 JYR65210:JYS65210 KIN65210:KIO65210 KSJ65210:KSK65210 LCF65210:LCG65210 LMB65210:LMC65210 LVX65210:LVY65210 MFT65210:MFU65210 MPP65210:MPQ65210 MZL65210:MZM65210 NJH65210:NJI65210 NTD65210:NTE65210 OCZ65210:ODA65210 OMV65210:OMW65210 OWR65210:OWS65210 PGN65210:PGO65210 PQJ65210:PQK65210 QAF65210:QAG65210 QKB65210:QKC65210 QTX65210:QTY65210 RDT65210:RDU65210 RNP65210:RNQ65210 RXL65210:RXM65210 SHH65210:SHI65210 SRD65210:SRE65210 TAZ65210:TBA65210 TKV65210:TKW65210 TUR65210:TUS65210 UEN65210:UEO65210 UOJ65210:UOK65210 UYF65210:UYG65210 VIB65210:VIC65210 VRX65210:VRY65210 WBT65210:WBU65210 WLP65210:WLQ65210 WVL65210:WVM65210 I130746:J130746 IZ130746:JA130746 SV130746:SW130746 ACR130746:ACS130746 AMN130746:AMO130746 AWJ130746:AWK130746 BGF130746:BGG130746 BQB130746:BQC130746 BZX130746:BZY130746 CJT130746:CJU130746 CTP130746:CTQ130746 DDL130746:DDM130746 DNH130746:DNI130746 DXD130746:DXE130746 EGZ130746:EHA130746 EQV130746:EQW130746 FAR130746:FAS130746 FKN130746:FKO130746 FUJ130746:FUK130746 GEF130746:GEG130746 GOB130746:GOC130746 GXX130746:GXY130746 HHT130746:HHU130746 HRP130746:HRQ130746 IBL130746:IBM130746 ILH130746:ILI130746 IVD130746:IVE130746 JEZ130746:JFA130746 JOV130746:JOW130746 JYR130746:JYS130746 KIN130746:KIO130746 KSJ130746:KSK130746 LCF130746:LCG130746 LMB130746:LMC130746 LVX130746:LVY130746 MFT130746:MFU130746 MPP130746:MPQ130746 MZL130746:MZM130746 NJH130746:NJI130746 NTD130746:NTE130746 OCZ130746:ODA130746 OMV130746:OMW130746 OWR130746:OWS130746 PGN130746:PGO130746 PQJ130746:PQK130746 QAF130746:QAG130746 QKB130746:QKC130746 QTX130746:QTY130746 RDT130746:RDU130746 RNP130746:RNQ130746 RXL130746:RXM130746 SHH130746:SHI130746 SRD130746:SRE130746 TAZ130746:TBA130746 TKV130746:TKW130746 TUR130746:TUS130746 UEN130746:UEO130746 UOJ130746:UOK130746 UYF130746:UYG130746 VIB130746:VIC130746 VRX130746:VRY130746 WBT130746:WBU130746 WLP130746:WLQ130746 WVL130746:WVM130746 I196282:J196282 IZ196282:JA196282 SV196282:SW196282 ACR196282:ACS196282 AMN196282:AMO196282 AWJ196282:AWK196282 BGF196282:BGG196282 BQB196282:BQC196282 BZX196282:BZY196282 CJT196282:CJU196282 CTP196282:CTQ196282 DDL196282:DDM196282 DNH196282:DNI196282 DXD196282:DXE196282 EGZ196282:EHA196282 EQV196282:EQW196282 FAR196282:FAS196282 FKN196282:FKO196282 FUJ196282:FUK196282 GEF196282:GEG196282 GOB196282:GOC196282 GXX196282:GXY196282 HHT196282:HHU196282 HRP196282:HRQ196282 IBL196282:IBM196282 ILH196282:ILI196282 IVD196282:IVE196282 JEZ196282:JFA196282 JOV196282:JOW196282 JYR196282:JYS196282 KIN196282:KIO196282 KSJ196282:KSK196282 LCF196282:LCG196282 LMB196282:LMC196282 LVX196282:LVY196282 MFT196282:MFU196282 MPP196282:MPQ196282 MZL196282:MZM196282 NJH196282:NJI196282 NTD196282:NTE196282 OCZ196282:ODA196282 OMV196282:OMW196282 OWR196282:OWS196282 PGN196282:PGO196282 PQJ196282:PQK196282 QAF196282:QAG196282 QKB196282:QKC196282 QTX196282:QTY196282 RDT196282:RDU196282 RNP196282:RNQ196282 RXL196282:RXM196282 SHH196282:SHI196282 SRD196282:SRE196282 TAZ196282:TBA196282 TKV196282:TKW196282 TUR196282:TUS196282 UEN196282:UEO196282 UOJ196282:UOK196282 UYF196282:UYG196282 VIB196282:VIC196282 VRX196282:VRY196282 WBT196282:WBU196282 WLP196282:WLQ196282 WVL196282:WVM196282 I261818:J261818 IZ261818:JA261818 SV261818:SW261818 ACR261818:ACS261818 AMN261818:AMO261818 AWJ261818:AWK261818 BGF261818:BGG261818 BQB261818:BQC261818 BZX261818:BZY261818 CJT261818:CJU261818 CTP261818:CTQ261818 DDL261818:DDM261818 DNH261818:DNI261818 DXD261818:DXE261818 EGZ261818:EHA261818 EQV261818:EQW261818 FAR261818:FAS261818 FKN261818:FKO261818 FUJ261818:FUK261818 GEF261818:GEG261818 GOB261818:GOC261818 GXX261818:GXY261818 HHT261818:HHU261818 HRP261818:HRQ261818 IBL261818:IBM261818 ILH261818:ILI261818 IVD261818:IVE261818 JEZ261818:JFA261818 JOV261818:JOW261818 JYR261818:JYS261818 KIN261818:KIO261818 KSJ261818:KSK261818 LCF261818:LCG261818 LMB261818:LMC261818 LVX261818:LVY261818 MFT261818:MFU261818 MPP261818:MPQ261818 MZL261818:MZM261818 NJH261818:NJI261818 NTD261818:NTE261818 OCZ261818:ODA261818 OMV261818:OMW261818 OWR261818:OWS261818 PGN261818:PGO261818 PQJ261818:PQK261818 QAF261818:QAG261818 QKB261818:QKC261818 QTX261818:QTY261818 RDT261818:RDU261818 RNP261818:RNQ261818 RXL261818:RXM261818 SHH261818:SHI261818 SRD261818:SRE261818 TAZ261818:TBA261818 TKV261818:TKW261818 TUR261818:TUS261818 UEN261818:UEO261818 UOJ261818:UOK261818 UYF261818:UYG261818 VIB261818:VIC261818 VRX261818:VRY261818 WBT261818:WBU261818 WLP261818:WLQ261818 WVL261818:WVM261818 I327354:J327354 IZ327354:JA327354 SV327354:SW327354 ACR327354:ACS327354 AMN327354:AMO327354 AWJ327354:AWK327354 BGF327354:BGG327354 BQB327354:BQC327354 BZX327354:BZY327354 CJT327354:CJU327354 CTP327354:CTQ327354 DDL327354:DDM327354 DNH327354:DNI327354 DXD327354:DXE327354 EGZ327354:EHA327354 EQV327354:EQW327354 FAR327354:FAS327354 FKN327354:FKO327354 FUJ327354:FUK327354 GEF327354:GEG327354 GOB327354:GOC327354 GXX327354:GXY327354 HHT327354:HHU327354 HRP327354:HRQ327354 IBL327354:IBM327354 ILH327354:ILI327354 IVD327354:IVE327354 JEZ327354:JFA327354 JOV327354:JOW327354 JYR327354:JYS327354 KIN327354:KIO327354 KSJ327354:KSK327354 LCF327354:LCG327354 LMB327354:LMC327354 LVX327354:LVY327354 MFT327354:MFU327354 MPP327354:MPQ327354 MZL327354:MZM327354 NJH327354:NJI327354 NTD327354:NTE327354 OCZ327354:ODA327354 OMV327354:OMW327354 OWR327354:OWS327354 PGN327354:PGO327354 PQJ327354:PQK327354 QAF327354:QAG327354 QKB327354:QKC327354 QTX327354:QTY327354 RDT327354:RDU327354 RNP327354:RNQ327354 RXL327354:RXM327354 SHH327354:SHI327354 SRD327354:SRE327354 TAZ327354:TBA327354 TKV327354:TKW327354 TUR327354:TUS327354 UEN327354:UEO327354 UOJ327354:UOK327354 UYF327354:UYG327354 VIB327354:VIC327354 VRX327354:VRY327354 WBT327354:WBU327354 WLP327354:WLQ327354 WVL327354:WVM327354 I392890:J392890 IZ392890:JA392890 SV392890:SW392890 ACR392890:ACS392890 AMN392890:AMO392890 AWJ392890:AWK392890 BGF392890:BGG392890 BQB392890:BQC392890 BZX392890:BZY392890 CJT392890:CJU392890 CTP392890:CTQ392890 DDL392890:DDM392890 DNH392890:DNI392890 DXD392890:DXE392890 EGZ392890:EHA392890 EQV392890:EQW392890 FAR392890:FAS392890 FKN392890:FKO392890 FUJ392890:FUK392890 GEF392890:GEG392890 GOB392890:GOC392890 GXX392890:GXY392890 HHT392890:HHU392890 HRP392890:HRQ392890 IBL392890:IBM392890 ILH392890:ILI392890 IVD392890:IVE392890 JEZ392890:JFA392890 JOV392890:JOW392890 JYR392890:JYS392890 KIN392890:KIO392890 KSJ392890:KSK392890 LCF392890:LCG392890 LMB392890:LMC392890 LVX392890:LVY392890 MFT392890:MFU392890 MPP392890:MPQ392890 MZL392890:MZM392890 NJH392890:NJI392890 NTD392890:NTE392890 OCZ392890:ODA392890 OMV392890:OMW392890 OWR392890:OWS392890 PGN392890:PGO392890 PQJ392890:PQK392890 QAF392890:QAG392890 QKB392890:QKC392890 QTX392890:QTY392890 RDT392890:RDU392890 RNP392890:RNQ392890 RXL392890:RXM392890 SHH392890:SHI392890 SRD392890:SRE392890 TAZ392890:TBA392890 TKV392890:TKW392890 TUR392890:TUS392890 UEN392890:UEO392890 UOJ392890:UOK392890 UYF392890:UYG392890 VIB392890:VIC392890 VRX392890:VRY392890 WBT392890:WBU392890 WLP392890:WLQ392890 WVL392890:WVM392890 I458426:J458426 IZ458426:JA458426 SV458426:SW458426 ACR458426:ACS458426 AMN458426:AMO458426 AWJ458426:AWK458426 BGF458426:BGG458426 BQB458426:BQC458426 BZX458426:BZY458426 CJT458426:CJU458426 CTP458426:CTQ458426 DDL458426:DDM458426 DNH458426:DNI458426 DXD458426:DXE458426 EGZ458426:EHA458426 EQV458426:EQW458426 FAR458426:FAS458426 FKN458426:FKO458426 FUJ458426:FUK458426 GEF458426:GEG458426 GOB458426:GOC458426 GXX458426:GXY458426 HHT458426:HHU458426 HRP458426:HRQ458426 IBL458426:IBM458426 ILH458426:ILI458426 IVD458426:IVE458426 JEZ458426:JFA458426 JOV458426:JOW458426 JYR458426:JYS458426 KIN458426:KIO458426 KSJ458426:KSK458426 LCF458426:LCG458426 LMB458426:LMC458426 LVX458426:LVY458426 MFT458426:MFU458426 MPP458426:MPQ458426 MZL458426:MZM458426 NJH458426:NJI458426 NTD458426:NTE458426 OCZ458426:ODA458426 OMV458426:OMW458426 OWR458426:OWS458426 PGN458426:PGO458426 PQJ458426:PQK458426 QAF458426:QAG458426 QKB458426:QKC458426 QTX458426:QTY458426 RDT458426:RDU458426 RNP458426:RNQ458426 RXL458426:RXM458426 SHH458426:SHI458426 SRD458426:SRE458426 TAZ458426:TBA458426 TKV458426:TKW458426 TUR458426:TUS458426 UEN458426:UEO458426 UOJ458426:UOK458426 UYF458426:UYG458426 VIB458426:VIC458426 VRX458426:VRY458426 WBT458426:WBU458426 WLP458426:WLQ458426 WVL458426:WVM458426 I523962:J523962 IZ523962:JA523962 SV523962:SW523962 ACR523962:ACS523962 AMN523962:AMO523962 AWJ523962:AWK523962 BGF523962:BGG523962 BQB523962:BQC523962 BZX523962:BZY523962 CJT523962:CJU523962 CTP523962:CTQ523962 DDL523962:DDM523962 DNH523962:DNI523962 DXD523962:DXE523962 EGZ523962:EHA523962 EQV523962:EQW523962 FAR523962:FAS523962 FKN523962:FKO523962 FUJ523962:FUK523962 GEF523962:GEG523962 GOB523962:GOC523962 GXX523962:GXY523962 HHT523962:HHU523962 HRP523962:HRQ523962 IBL523962:IBM523962 ILH523962:ILI523962 IVD523962:IVE523962 JEZ523962:JFA523962 JOV523962:JOW523962 JYR523962:JYS523962 KIN523962:KIO523962 KSJ523962:KSK523962 LCF523962:LCG523962 LMB523962:LMC523962 LVX523962:LVY523962 MFT523962:MFU523962 MPP523962:MPQ523962 MZL523962:MZM523962 NJH523962:NJI523962 NTD523962:NTE523962 OCZ523962:ODA523962 OMV523962:OMW523962 OWR523962:OWS523962 PGN523962:PGO523962 PQJ523962:PQK523962 QAF523962:QAG523962 QKB523962:QKC523962 QTX523962:QTY523962 RDT523962:RDU523962 RNP523962:RNQ523962 RXL523962:RXM523962 SHH523962:SHI523962 SRD523962:SRE523962 TAZ523962:TBA523962 TKV523962:TKW523962 TUR523962:TUS523962 UEN523962:UEO523962 UOJ523962:UOK523962 UYF523962:UYG523962 VIB523962:VIC523962 VRX523962:VRY523962 WBT523962:WBU523962 WLP523962:WLQ523962 WVL523962:WVM523962 I589498:J589498 IZ589498:JA589498 SV589498:SW589498 ACR589498:ACS589498 AMN589498:AMO589498 AWJ589498:AWK589498 BGF589498:BGG589498 BQB589498:BQC589498 BZX589498:BZY589498 CJT589498:CJU589498 CTP589498:CTQ589498 DDL589498:DDM589498 DNH589498:DNI589498 DXD589498:DXE589498 EGZ589498:EHA589498 EQV589498:EQW589498 FAR589498:FAS589498 FKN589498:FKO589498 FUJ589498:FUK589498 GEF589498:GEG589498 GOB589498:GOC589498 GXX589498:GXY589498 HHT589498:HHU589498 HRP589498:HRQ589498 IBL589498:IBM589498 ILH589498:ILI589498 IVD589498:IVE589498 JEZ589498:JFA589498 JOV589498:JOW589498 JYR589498:JYS589498 KIN589498:KIO589498 KSJ589498:KSK589498 LCF589498:LCG589498 LMB589498:LMC589498 LVX589498:LVY589498 MFT589498:MFU589498 MPP589498:MPQ589498 MZL589498:MZM589498 NJH589498:NJI589498 NTD589498:NTE589498 OCZ589498:ODA589498 OMV589498:OMW589498 OWR589498:OWS589498 PGN589498:PGO589498 PQJ589498:PQK589498 QAF589498:QAG589498 QKB589498:QKC589498 QTX589498:QTY589498 RDT589498:RDU589498 RNP589498:RNQ589498 RXL589498:RXM589498 SHH589498:SHI589498 SRD589498:SRE589498 TAZ589498:TBA589498 TKV589498:TKW589498 TUR589498:TUS589498 UEN589498:UEO589498 UOJ589498:UOK589498 UYF589498:UYG589498 VIB589498:VIC589498 VRX589498:VRY589498 WBT589498:WBU589498 WLP589498:WLQ589498 WVL589498:WVM589498 I655034:J655034 IZ655034:JA655034 SV655034:SW655034 ACR655034:ACS655034 AMN655034:AMO655034 AWJ655034:AWK655034 BGF655034:BGG655034 BQB655034:BQC655034 BZX655034:BZY655034 CJT655034:CJU655034 CTP655034:CTQ655034 DDL655034:DDM655034 DNH655034:DNI655034 DXD655034:DXE655034 EGZ655034:EHA655034 EQV655034:EQW655034 FAR655034:FAS655034 FKN655034:FKO655034 FUJ655034:FUK655034 GEF655034:GEG655034 GOB655034:GOC655034 GXX655034:GXY655034 HHT655034:HHU655034 HRP655034:HRQ655034 IBL655034:IBM655034 ILH655034:ILI655034 IVD655034:IVE655034 JEZ655034:JFA655034 JOV655034:JOW655034 JYR655034:JYS655034 KIN655034:KIO655034 KSJ655034:KSK655034 LCF655034:LCG655034 LMB655034:LMC655034 LVX655034:LVY655034 MFT655034:MFU655034 MPP655034:MPQ655034 MZL655034:MZM655034 NJH655034:NJI655034 NTD655034:NTE655034 OCZ655034:ODA655034 OMV655034:OMW655034 OWR655034:OWS655034 PGN655034:PGO655034 PQJ655034:PQK655034 QAF655034:QAG655034 QKB655034:QKC655034 QTX655034:QTY655034 RDT655034:RDU655034 RNP655034:RNQ655034 RXL655034:RXM655034 SHH655034:SHI655034 SRD655034:SRE655034 TAZ655034:TBA655034 TKV655034:TKW655034 TUR655034:TUS655034 UEN655034:UEO655034 UOJ655034:UOK655034 UYF655034:UYG655034 VIB655034:VIC655034 VRX655034:VRY655034 WBT655034:WBU655034 WLP655034:WLQ655034 WVL655034:WVM655034 I720570:J720570 IZ720570:JA720570 SV720570:SW720570 ACR720570:ACS720570 AMN720570:AMO720570 AWJ720570:AWK720570 BGF720570:BGG720570 BQB720570:BQC720570 BZX720570:BZY720570 CJT720570:CJU720570 CTP720570:CTQ720570 DDL720570:DDM720570 DNH720570:DNI720570 DXD720570:DXE720570 EGZ720570:EHA720570 EQV720570:EQW720570 FAR720570:FAS720570 FKN720570:FKO720570 FUJ720570:FUK720570 GEF720570:GEG720570 GOB720570:GOC720570 GXX720570:GXY720570 HHT720570:HHU720570 HRP720570:HRQ720570 IBL720570:IBM720570 ILH720570:ILI720570 IVD720570:IVE720570 JEZ720570:JFA720570 JOV720570:JOW720570 JYR720570:JYS720570 KIN720570:KIO720570 KSJ720570:KSK720570 LCF720570:LCG720570 LMB720570:LMC720570 LVX720570:LVY720570 MFT720570:MFU720570 MPP720570:MPQ720570 MZL720570:MZM720570 NJH720570:NJI720570 NTD720570:NTE720570 OCZ720570:ODA720570 OMV720570:OMW720570 OWR720570:OWS720570 PGN720570:PGO720570 PQJ720570:PQK720570 QAF720570:QAG720570 QKB720570:QKC720570 QTX720570:QTY720570 RDT720570:RDU720570 RNP720570:RNQ720570 RXL720570:RXM720570 SHH720570:SHI720570 SRD720570:SRE720570 TAZ720570:TBA720570 TKV720570:TKW720570 TUR720570:TUS720570 UEN720570:UEO720570 UOJ720570:UOK720570 UYF720570:UYG720570 VIB720570:VIC720570 VRX720570:VRY720570 WBT720570:WBU720570 WLP720570:WLQ720570 WVL720570:WVM720570 I786106:J786106 IZ786106:JA786106 SV786106:SW786106 ACR786106:ACS786106 AMN786106:AMO786106 AWJ786106:AWK786106 BGF786106:BGG786106 BQB786106:BQC786106 BZX786106:BZY786106 CJT786106:CJU786106 CTP786106:CTQ786106 DDL786106:DDM786106 DNH786106:DNI786106 DXD786106:DXE786106 EGZ786106:EHA786106 EQV786106:EQW786106 FAR786106:FAS786106 FKN786106:FKO786106 FUJ786106:FUK786106 GEF786106:GEG786106 GOB786106:GOC786106 GXX786106:GXY786106 HHT786106:HHU786106 HRP786106:HRQ786106 IBL786106:IBM786106 ILH786106:ILI786106 IVD786106:IVE786106 JEZ786106:JFA786106 JOV786106:JOW786106 JYR786106:JYS786106 KIN786106:KIO786106 KSJ786106:KSK786106 LCF786106:LCG786106 LMB786106:LMC786106 LVX786106:LVY786106 MFT786106:MFU786106 MPP786106:MPQ786106 MZL786106:MZM786106 NJH786106:NJI786106 NTD786106:NTE786106 OCZ786106:ODA786106 OMV786106:OMW786106 OWR786106:OWS786106 PGN786106:PGO786106 PQJ786106:PQK786106 QAF786106:QAG786106 QKB786106:QKC786106 QTX786106:QTY786106 RDT786106:RDU786106 RNP786106:RNQ786106 RXL786106:RXM786106 SHH786106:SHI786106 SRD786106:SRE786106 TAZ786106:TBA786106 TKV786106:TKW786106 TUR786106:TUS786106 UEN786106:UEO786106 UOJ786106:UOK786106 UYF786106:UYG786106 VIB786106:VIC786106 VRX786106:VRY786106 WBT786106:WBU786106 WLP786106:WLQ786106 WVL786106:WVM786106 I851642:J851642 IZ851642:JA851642 SV851642:SW851642 ACR851642:ACS851642 AMN851642:AMO851642 AWJ851642:AWK851642 BGF851642:BGG851642 BQB851642:BQC851642 BZX851642:BZY851642 CJT851642:CJU851642 CTP851642:CTQ851642 DDL851642:DDM851642 DNH851642:DNI851642 DXD851642:DXE851642 EGZ851642:EHA851642 EQV851642:EQW851642 FAR851642:FAS851642 FKN851642:FKO851642 FUJ851642:FUK851642 GEF851642:GEG851642 GOB851642:GOC851642 GXX851642:GXY851642 HHT851642:HHU851642 HRP851642:HRQ851642 IBL851642:IBM851642 ILH851642:ILI851642 IVD851642:IVE851642 JEZ851642:JFA851642 JOV851642:JOW851642 JYR851642:JYS851642 KIN851642:KIO851642 KSJ851642:KSK851642 LCF851642:LCG851642 LMB851642:LMC851642 LVX851642:LVY851642 MFT851642:MFU851642 MPP851642:MPQ851642 MZL851642:MZM851642 NJH851642:NJI851642 NTD851642:NTE851642 OCZ851642:ODA851642 OMV851642:OMW851642 OWR851642:OWS851642 PGN851642:PGO851642 PQJ851642:PQK851642 QAF851642:QAG851642 QKB851642:QKC851642 QTX851642:QTY851642 RDT851642:RDU851642 RNP851642:RNQ851642 RXL851642:RXM851642 SHH851642:SHI851642 SRD851642:SRE851642 TAZ851642:TBA851642 TKV851642:TKW851642 TUR851642:TUS851642 UEN851642:UEO851642 UOJ851642:UOK851642 UYF851642:UYG851642 VIB851642:VIC851642 VRX851642:VRY851642 WBT851642:WBU851642 WLP851642:WLQ851642 WVL851642:WVM851642 I917178:J917178 IZ917178:JA917178 SV917178:SW917178 ACR917178:ACS917178 AMN917178:AMO917178 AWJ917178:AWK917178 BGF917178:BGG917178 BQB917178:BQC917178 BZX917178:BZY917178 CJT917178:CJU917178 CTP917178:CTQ917178 DDL917178:DDM917178 DNH917178:DNI917178 DXD917178:DXE917178 EGZ917178:EHA917178 EQV917178:EQW917178 FAR917178:FAS917178 FKN917178:FKO917178 FUJ917178:FUK917178 GEF917178:GEG917178 GOB917178:GOC917178 GXX917178:GXY917178 HHT917178:HHU917178 HRP917178:HRQ917178 IBL917178:IBM917178 ILH917178:ILI917178 IVD917178:IVE917178 JEZ917178:JFA917178 JOV917178:JOW917178 JYR917178:JYS917178 KIN917178:KIO917178 KSJ917178:KSK917178 LCF917178:LCG917178 LMB917178:LMC917178 LVX917178:LVY917178 MFT917178:MFU917178 MPP917178:MPQ917178 MZL917178:MZM917178 NJH917178:NJI917178 NTD917178:NTE917178 OCZ917178:ODA917178 OMV917178:OMW917178 OWR917178:OWS917178 PGN917178:PGO917178 PQJ917178:PQK917178 QAF917178:QAG917178 QKB917178:QKC917178 QTX917178:QTY917178 RDT917178:RDU917178 RNP917178:RNQ917178 RXL917178:RXM917178 SHH917178:SHI917178 SRD917178:SRE917178 TAZ917178:TBA917178 TKV917178:TKW917178 TUR917178:TUS917178 UEN917178:UEO917178 UOJ917178:UOK917178 UYF917178:UYG917178 VIB917178:VIC917178 VRX917178:VRY917178 WBT917178:WBU917178 WLP917178:WLQ917178 WVL917178:WVM917178 I982714:J982714 IZ982714:JA982714 SV982714:SW982714 ACR982714:ACS982714 AMN982714:AMO982714 AWJ982714:AWK982714 BGF982714:BGG982714 BQB982714:BQC982714 BZX982714:BZY982714 CJT982714:CJU982714 CTP982714:CTQ982714 DDL982714:DDM982714 DNH982714:DNI982714 DXD982714:DXE982714 EGZ982714:EHA982714 EQV982714:EQW982714 FAR982714:FAS982714 FKN982714:FKO982714 FUJ982714:FUK982714 GEF982714:GEG982714 GOB982714:GOC982714 GXX982714:GXY982714 HHT982714:HHU982714 HRP982714:HRQ982714 IBL982714:IBM982714 ILH982714:ILI982714 IVD982714:IVE982714 JEZ982714:JFA982714 JOV982714:JOW982714 JYR982714:JYS982714 KIN982714:KIO982714 KSJ982714:KSK982714 LCF982714:LCG982714 LMB982714:LMC982714 LVX982714:LVY982714 MFT982714:MFU982714 MPP982714:MPQ982714 MZL982714:MZM982714 NJH982714:NJI982714 NTD982714:NTE982714 OCZ982714:ODA982714 OMV982714:OMW982714 OWR982714:OWS982714 PGN982714:PGO982714 PQJ982714:PQK982714 QAF982714:QAG982714 QKB982714:QKC982714 QTX982714:QTY982714 RDT982714:RDU982714 RNP982714:RNQ982714 RXL982714:RXM982714 SHH982714:SHI982714 SRD982714:SRE982714 TAZ982714:TBA982714 TKV982714:TKW982714 TUR982714:TUS982714 UEN982714:UEO982714 UOJ982714:UOK982714 UYF982714:UYG982714 VIB982714:VIC982714 VRX982714:VRY982714 WBT982714:WBU982714 WLP982714:WLQ982714 WVL982714:WVM982714" xr:uid="{00000000-0002-0000-0100-000000000000}"/>
    <dataValidation type="decimal" allowBlank="1" showInputMessage="1" showErrorMessage="1" sqref="G131211:G131228 IY65675:IY65692 SU65675:SU65692 ACQ65675:ACQ65692 AMM65675:AMM65692 AWI65675:AWI65692 BGE65675:BGE65692 BQA65675:BQA65692 BZW65675:BZW65692 CJS65675:CJS65692 CTO65675:CTO65692 DDK65675:DDK65692 DNG65675:DNG65692 DXC65675:DXC65692 EGY65675:EGY65692 EQU65675:EQU65692 FAQ65675:FAQ65692 FKM65675:FKM65692 FUI65675:FUI65692 GEE65675:GEE65692 GOA65675:GOA65692 GXW65675:GXW65692 HHS65675:HHS65692 HRO65675:HRO65692 IBK65675:IBK65692 ILG65675:ILG65692 IVC65675:IVC65692 JEY65675:JEY65692 JOU65675:JOU65692 JYQ65675:JYQ65692 KIM65675:KIM65692 KSI65675:KSI65692 LCE65675:LCE65692 LMA65675:LMA65692 LVW65675:LVW65692 MFS65675:MFS65692 MPO65675:MPO65692 MZK65675:MZK65692 NJG65675:NJG65692 NTC65675:NTC65692 OCY65675:OCY65692 OMU65675:OMU65692 OWQ65675:OWQ65692 PGM65675:PGM65692 PQI65675:PQI65692 QAE65675:QAE65692 QKA65675:QKA65692 QTW65675:QTW65692 RDS65675:RDS65692 RNO65675:RNO65692 RXK65675:RXK65692 SHG65675:SHG65692 SRC65675:SRC65692 TAY65675:TAY65692 TKU65675:TKU65692 TUQ65675:TUQ65692 UEM65675:UEM65692 UOI65675:UOI65692 UYE65675:UYE65692 VIA65675:VIA65692 VRW65675:VRW65692 WBS65675:WBS65692 WLO65675:WLO65692 WVK65675:WVK65692 G196747:G196764 IY131211:IY131228 SU131211:SU131228 ACQ131211:ACQ131228 AMM131211:AMM131228 AWI131211:AWI131228 BGE131211:BGE131228 BQA131211:BQA131228 BZW131211:BZW131228 CJS131211:CJS131228 CTO131211:CTO131228 DDK131211:DDK131228 DNG131211:DNG131228 DXC131211:DXC131228 EGY131211:EGY131228 EQU131211:EQU131228 FAQ131211:FAQ131228 FKM131211:FKM131228 FUI131211:FUI131228 GEE131211:GEE131228 GOA131211:GOA131228 GXW131211:GXW131228 HHS131211:HHS131228 HRO131211:HRO131228 IBK131211:IBK131228 ILG131211:ILG131228 IVC131211:IVC131228 JEY131211:JEY131228 JOU131211:JOU131228 JYQ131211:JYQ131228 KIM131211:KIM131228 KSI131211:KSI131228 LCE131211:LCE131228 LMA131211:LMA131228 LVW131211:LVW131228 MFS131211:MFS131228 MPO131211:MPO131228 MZK131211:MZK131228 NJG131211:NJG131228 NTC131211:NTC131228 OCY131211:OCY131228 OMU131211:OMU131228 OWQ131211:OWQ131228 PGM131211:PGM131228 PQI131211:PQI131228 QAE131211:QAE131228 QKA131211:QKA131228 QTW131211:QTW131228 RDS131211:RDS131228 RNO131211:RNO131228 RXK131211:RXK131228 SHG131211:SHG131228 SRC131211:SRC131228 TAY131211:TAY131228 TKU131211:TKU131228 TUQ131211:TUQ131228 UEM131211:UEM131228 UOI131211:UOI131228 UYE131211:UYE131228 VIA131211:VIA131228 VRW131211:VRW131228 WBS131211:WBS131228 WLO131211:WLO131228 WVK131211:WVK131228 G262283:G262300 IY196747:IY196764 SU196747:SU196764 ACQ196747:ACQ196764 AMM196747:AMM196764 AWI196747:AWI196764 BGE196747:BGE196764 BQA196747:BQA196764 BZW196747:BZW196764 CJS196747:CJS196764 CTO196747:CTO196764 DDK196747:DDK196764 DNG196747:DNG196764 DXC196747:DXC196764 EGY196747:EGY196764 EQU196747:EQU196764 FAQ196747:FAQ196764 FKM196747:FKM196764 FUI196747:FUI196764 GEE196747:GEE196764 GOA196747:GOA196764 GXW196747:GXW196764 HHS196747:HHS196764 HRO196747:HRO196764 IBK196747:IBK196764 ILG196747:ILG196764 IVC196747:IVC196764 JEY196747:JEY196764 JOU196747:JOU196764 JYQ196747:JYQ196764 KIM196747:KIM196764 KSI196747:KSI196764 LCE196747:LCE196764 LMA196747:LMA196764 LVW196747:LVW196764 MFS196747:MFS196764 MPO196747:MPO196764 MZK196747:MZK196764 NJG196747:NJG196764 NTC196747:NTC196764 OCY196747:OCY196764 OMU196747:OMU196764 OWQ196747:OWQ196764 PGM196747:PGM196764 PQI196747:PQI196764 QAE196747:QAE196764 QKA196747:QKA196764 QTW196747:QTW196764 RDS196747:RDS196764 RNO196747:RNO196764 RXK196747:RXK196764 SHG196747:SHG196764 SRC196747:SRC196764 TAY196747:TAY196764 TKU196747:TKU196764 TUQ196747:TUQ196764 UEM196747:UEM196764 UOI196747:UOI196764 UYE196747:UYE196764 VIA196747:VIA196764 VRW196747:VRW196764 WBS196747:WBS196764 WLO196747:WLO196764 WVK196747:WVK196764 G327819:G327836 IY262283:IY262300 SU262283:SU262300 ACQ262283:ACQ262300 AMM262283:AMM262300 AWI262283:AWI262300 BGE262283:BGE262300 BQA262283:BQA262300 BZW262283:BZW262300 CJS262283:CJS262300 CTO262283:CTO262300 DDK262283:DDK262300 DNG262283:DNG262300 DXC262283:DXC262300 EGY262283:EGY262300 EQU262283:EQU262300 FAQ262283:FAQ262300 FKM262283:FKM262300 FUI262283:FUI262300 GEE262283:GEE262300 GOA262283:GOA262300 GXW262283:GXW262300 HHS262283:HHS262300 HRO262283:HRO262300 IBK262283:IBK262300 ILG262283:ILG262300 IVC262283:IVC262300 JEY262283:JEY262300 JOU262283:JOU262300 JYQ262283:JYQ262300 KIM262283:KIM262300 KSI262283:KSI262300 LCE262283:LCE262300 LMA262283:LMA262300 LVW262283:LVW262300 MFS262283:MFS262300 MPO262283:MPO262300 MZK262283:MZK262300 NJG262283:NJG262300 NTC262283:NTC262300 OCY262283:OCY262300 OMU262283:OMU262300 OWQ262283:OWQ262300 PGM262283:PGM262300 PQI262283:PQI262300 QAE262283:QAE262300 QKA262283:QKA262300 QTW262283:QTW262300 RDS262283:RDS262300 RNO262283:RNO262300 RXK262283:RXK262300 SHG262283:SHG262300 SRC262283:SRC262300 TAY262283:TAY262300 TKU262283:TKU262300 TUQ262283:TUQ262300 UEM262283:UEM262300 UOI262283:UOI262300 UYE262283:UYE262300 VIA262283:VIA262300 VRW262283:VRW262300 WBS262283:WBS262300 WLO262283:WLO262300 WVK262283:WVK262300 G393355:G393372 IY327819:IY327836 SU327819:SU327836 ACQ327819:ACQ327836 AMM327819:AMM327836 AWI327819:AWI327836 BGE327819:BGE327836 BQA327819:BQA327836 BZW327819:BZW327836 CJS327819:CJS327836 CTO327819:CTO327836 DDK327819:DDK327836 DNG327819:DNG327836 DXC327819:DXC327836 EGY327819:EGY327836 EQU327819:EQU327836 FAQ327819:FAQ327836 FKM327819:FKM327836 FUI327819:FUI327836 GEE327819:GEE327836 GOA327819:GOA327836 GXW327819:GXW327836 HHS327819:HHS327836 HRO327819:HRO327836 IBK327819:IBK327836 ILG327819:ILG327836 IVC327819:IVC327836 JEY327819:JEY327836 JOU327819:JOU327836 JYQ327819:JYQ327836 KIM327819:KIM327836 KSI327819:KSI327836 LCE327819:LCE327836 LMA327819:LMA327836 LVW327819:LVW327836 MFS327819:MFS327836 MPO327819:MPO327836 MZK327819:MZK327836 NJG327819:NJG327836 NTC327819:NTC327836 OCY327819:OCY327836 OMU327819:OMU327836 OWQ327819:OWQ327836 PGM327819:PGM327836 PQI327819:PQI327836 QAE327819:QAE327836 QKA327819:QKA327836 QTW327819:QTW327836 RDS327819:RDS327836 RNO327819:RNO327836 RXK327819:RXK327836 SHG327819:SHG327836 SRC327819:SRC327836 TAY327819:TAY327836 TKU327819:TKU327836 TUQ327819:TUQ327836 UEM327819:UEM327836 UOI327819:UOI327836 UYE327819:UYE327836 VIA327819:VIA327836 VRW327819:VRW327836 WBS327819:WBS327836 WLO327819:WLO327836 WVK327819:WVK327836 G458891:G458908 IY393355:IY393372 SU393355:SU393372 ACQ393355:ACQ393372 AMM393355:AMM393372 AWI393355:AWI393372 BGE393355:BGE393372 BQA393355:BQA393372 BZW393355:BZW393372 CJS393355:CJS393372 CTO393355:CTO393372 DDK393355:DDK393372 DNG393355:DNG393372 DXC393355:DXC393372 EGY393355:EGY393372 EQU393355:EQU393372 FAQ393355:FAQ393372 FKM393355:FKM393372 FUI393355:FUI393372 GEE393355:GEE393372 GOA393355:GOA393372 GXW393355:GXW393372 HHS393355:HHS393372 HRO393355:HRO393372 IBK393355:IBK393372 ILG393355:ILG393372 IVC393355:IVC393372 JEY393355:JEY393372 JOU393355:JOU393372 JYQ393355:JYQ393372 KIM393355:KIM393372 KSI393355:KSI393372 LCE393355:LCE393372 LMA393355:LMA393372 LVW393355:LVW393372 MFS393355:MFS393372 MPO393355:MPO393372 MZK393355:MZK393372 NJG393355:NJG393372 NTC393355:NTC393372 OCY393355:OCY393372 OMU393355:OMU393372 OWQ393355:OWQ393372 PGM393355:PGM393372 PQI393355:PQI393372 QAE393355:QAE393372 QKA393355:QKA393372 QTW393355:QTW393372 RDS393355:RDS393372 RNO393355:RNO393372 RXK393355:RXK393372 SHG393355:SHG393372 SRC393355:SRC393372 TAY393355:TAY393372 TKU393355:TKU393372 TUQ393355:TUQ393372 UEM393355:UEM393372 UOI393355:UOI393372 UYE393355:UYE393372 VIA393355:VIA393372 VRW393355:VRW393372 WBS393355:WBS393372 WLO393355:WLO393372 WVK393355:WVK393372 G524427:G524444 IY458891:IY458908 SU458891:SU458908 ACQ458891:ACQ458908 AMM458891:AMM458908 AWI458891:AWI458908 BGE458891:BGE458908 BQA458891:BQA458908 BZW458891:BZW458908 CJS458891:CJS458908 CTO458891:CTO458908 DDK458891:DDK458908 DNG458891:DNG458908 DXC458891:DXC458908 EGY458891:EGY458908 EQU458891:EQU458908 FAQ458891:FAQ458908 FKM458891:FKM458908 FUI458891:FUI458908 GEE458891:GEE458908 GOA458891:GOA458908 GXW458891:GXW458908 HHS458891:HHS458908 HRO458891:HRO458908 IBK458891:IBK458908 ILG458891:ILG458908 IVC458891:IVC458908 JEY458891:JEY458908 JOU458891:JOU458908 JYQ458891:JYQ458908 KIM458891:KIM458908 KSI458891:KSI458908 LCE458891:LCE458908 LMA458891:LMA458908 LVW458891:LVW458908 MFS458891:MFS458908 MPO458891:MPO458908 MZK458891:MZK458908 NJG458891:NJG458908 NTC458891:NTC458908 OCY458891:OCY458908 OMU458891:OMU458908 OWQ458891:OWQ458908 PGM458891:PGM458908 PQI458891:PQI458908 QAE458891:QAE458908 QKA458891:QKA458908 QTW458891:QTW458908 RDS458891:RDS458908 RNO458891:RNO458908 RXK458891:RXK458908 SHG458891:SHG458908 SRC458891:SRC458908 TAY458891:TAY458908 TKU458891:TKU458908 TUQ458891:TUQ458908 UEM458891:UEM458908 UOI458891:UOI458908 UYE458891:UYE458908 VIA458891:VIA458908 VRW458891:VRW458908 WBS458891:WBS458908 WLO458891:WLO458908 WVK458891:WVK458908 G589963:G589980 IY524427:IY524444 SU524427:SU524444 ACQ524427:ACQ524444 AMM524427:AMM524444 AWI524427:AWI524444 BGE524427:BGE524444 BQA524427:BQA524444 BZW524427:BZW524444 CJS524427:CJS524444 CTO524427:CTO524444 DDK524427:DDK524444 DNG524427:DNG524444 DXC524427:DXC524444 EGY524427:EGY524444 EQU524427:EQU524444 FAQ524427:FAQ524444 FKM524427:FKM524444 FUI524427:FUI524444 GEE524427:GEE524444 GOA524427:GOA524444 GXW524427:GXW524444 HHS524427:HHS524444 HRO524427:HRO524444 IBK524427:IBK524444 ILG524427:ILG524444 IVC524427:IVC524444 JEY524427:JEY524444 JOU524427:JOU524444 JYQ524427:JYQ524444 KIM524427:KIM524444 KSI524427:KSI524444 LCE524427:LCE524444 LMA524427:LMA524444 LVW524427:LVW524444 MFS524427:MFS524444 MPO524427:MPO524444 MZK524427:MZK524444 NJG524427:NJG524444 NTC524427:NTC524444 OCY524427:OCY524444 OMU524427:OMU524444 OWQ524427:OWQ524444 PGM524427:PGM524444 PQI524427:PQI524444 QAE524427:QAE524444 QKA524427:QKA524444 QTW524427:QTW524444 RDS524427:RDS524444 RNO524427:RNO524444 RXK524427:RXK524444 SHG524427:SHG524444 SRC524427:SRC524444 TAY524427:TAY524444 TKU524427:TKU524444 TUQ524427:TUQ524444 UEM524427:UEM524444 UOI524427:UOI524444 UYE524427:UYE524444 VIA524427:VIA524444 VRW524427:VRW524444 WBS524427:WBS524444 WLO524427:WLO524444 WVK524427:WVK524444 G655499:G655516 IY589963:IY589980 SU589963:SU589980 ACQ589963:ACQ589980 AMM589963:AMM589980 AWI589963:AWI589980 BGE589963:BGE589980 BQA589963:BQA589980 BZW589963:BZW589980 CJS589963:CJS589980 CTO589963:CTO589980 DDK589963:DDK589980 DNG589963:DNG589980 DXC589963:DXC589980 EGY589963:EGY589980 EQU589963:EQU589980 FAQ589963:FAQ589980 FKM589963:FKM589980 FUI589963:FUI589980 GEE589963:GEE589980 GOA589963:GOA589980 GXW589963:GXW589980 HHS589963:HHS589980 HRO589963:HRO589980 IBK589963:IBK589980 ILG589963:ILG589980 IVC589963:IVC589980 JEY589963:JEY589980 JOU589963:JOU589980 JYQ589963:JYQ589980 KIM589963:KIM589980 KSI589963:KSI589980 LCE589963:LCE589980 LMA589963:LMA589980 LVW589963:LVW589980 MFS589963:MFS589980 MPO589963:MPO589980 MZK589963:MZK589980 NJG589963:NJG589980 NTC589963:NTC589980 OCY589963:OCY589980 OMU589963:OMU589980 OWQ589963:OWQ589980 PGM589963:PGM589980 PQI589963:PQI589980 QAE589963:QAE589980 QKA589963:QKA589980 QTW589963:QTW589980 RDS589963:RDS589980 RNO589963:RNO589980 RXK589963:RXK589980 SHG589963:SHG589980 SRC589963:SRC589980 TAY589963:TAY589980 TKU589963:TKU589980 TUQ589963:TUQ589980 UEM589963:UEM589980 UOI589963:UOI589980 UYE589963:UYE589980 VIA589963:VIA589980 VRW589963:VRW589980 WBS589963:WBS589980 WLO589963:WLO589980 WVK589963:WVK589980 G721035:G721052 IY655499:IY655516 SU655499:SU655516 ACQ655499:ACQ655516 AMM655499:AMM655516 AWI655499:AWI655516 BGE655499:BGE655516 BQA655499:BQA655516 BZW655499:BZW655516 CJS655499:CJS655516 CTO655499:CTO655516 DDK655499:DDK655516 DNG655499:DNG655516 DXC655499:DXC655516 EGY655499:EGY655516 EQU655499:EQU655516 FAQ655499:FAQ655516 FKM655499:FKM655516 FUI655499:FUI655516 GEE655499:GEE655516 GOA655499:GOA655516 GXW655499:GXW655516 HHS655499:HHS655516 HRO655499:HRO655516 IBK655499:IBK655516 ILG655499:ILG655516 IVC655499:IVC655516 JEY655499:JEY655516 JOU655499:JOU655516 JYQ655499:JYQ655516 KIM655499:KIM655516 KSI655499:KSI655516 LCE655499:LCE655516 LMA655499:LMA655516 LVW655499:LVW655516 MFS655499:MFS655516 MPO655499:MPO655516 MZK655499:MZK655516 NJG655499:NJG655516 NTC655499:NTC655516 OCY655499:OCY655516 OMU655499:OMU655516 OWQ655499:OWQ655516 PGM655499:PGM655516 PQI655499:PQI655516 QAE655499:QAE655516 QKA655499:QKA655516 QTW655499:QTW655516 RDS655499:RDS655516 RNO655499:RNO655516 RXK655499:RXK655516 SHG655499:SHG655516 SRC655499:SRC655516 TAY655499:TAY655516 TKU655499:TKU655516 TUQ655499:TUQ655516 UEM655499:UEM655516 UOI655499:UOI655516 UYE655499:UYE655516 VIA655499:VIA655516 VRW655499:VRW655516 WBS655499:WBS655516 WLO655499:WLO655516 WVK655499:WVK655516 G786571:G786588 IY721035:IY721052 SU721035:SU721052 ACQ721035:ACQ721052 AMM721035:AMM721052 AWI721035:AWI721052 BGE721035:BGE721052 BQA721035:BQA721052 BZW721035:BZW721052 CJS721035:CJS721052 CTO721035:CTO721052 DDK721035:DDK721052 DNG721035:DNG721052 DXC721035:DXC721052 EGY721035:EGY721052 EQU721035:EQU721052 FAQ721035:FAQ721052 FKM721035:FKM721052 FUI721035:FUI721052 GEE721035:GEE721052 GOA721035:GOA721052 GXW721035:GXW721052 HHS721035:HHS721052 HRO721035:HRO721052 IBK721035:IBK721052 ILG721035:ILG721052 IVC721035:IVC721052 JEY721035:JEY721052 JOU721035:JOU721052 JYQ721035:JYQ721052 KIM721035:KIM721052 KSI721035:KSI721052 LCE721035:LCE721052 LMA721035:LMA721052 LVW721035:LVW721052 MFS721035:MFS721052 MPO721035:MPO721052 MZK721035:MZK721052 NJG721035:NJG721052 NTC721035:NTC721052 OCY721035:OCY721052 OMU721035:OMU721052 OWQ721035:OWQ721052 PGM721035:PGM721052 PQI721035:PQI721052 QAE721035:QAE721052 QKA721035:QKA721052 QTW721035:QTW721052 RDS721035:RDS721052 RNO721035:RNO721052 RXK721035:RXK721052 SHG721035:SHG721052 SRC721035:SRC721052 TAY721035:TAY721052 TKU721035:TKU721052 TUQ721035:TUQ721052 UEM721035:UEM721052 UOI721035:UOI721052 UYE721035:UYE721052 VIA721035:VIA721052 VRW721035:VRW721052 WBS721035:WBS721052 WLO721035:WLO721052 WVK721035:WVK721052 G852107:G852124 IY786571:IY786588 SU786571:SU786588 ACQ786571:ACQ786588 AMM786571:AMM786588 AWI786571:AWI786588 BGE786571:BGE786588 BQA786571:BQA786588 BZW786571:BZW786588 CJS786571:CJS786588 CTO786571:CTO786588 DDK786571:DDK786588 DNG786571:DNG786588 DXC786571:DXC786588 EGY786571:EGY786588 EQU786571:EQU786588 FAQ786571:FAQ786588 FKM786571:FKM786588 FUI786571:FUI786588 GEE786571:GEE786588 GOA786571:GOA786588 GXW786571:GXW786588 HHS786571:HHS786588 HRO786571:HRO786588 IBK786571:IBK786588 ILG786571:ILG786588 IVC786571:IVC786588 JEY786571:JEY786588 JOU786571:JOU786588 JYQ786571:JYQ786588 KIM786571:KIM786588 KSI786571:KSI786588 LCE786571:LCE786588 LMA786571:LMA786588 LVW786571:LVW786588 MFS786571:MFS786588 MPO786571:MPO786588 MZK786571:MZK786588 NJG786571:NJG786588 NTC786571:NTC786588 OCY786571:OCY786588 OMU786571:OMU786588 OWQ786571:OWQ786588 PGM786571:PGM786588 PQI786571:PQI786588 QAE786571:QAE786588 QKA786571:QKA786588 QTW786571:QTW786588 RDS786571:RDS786588 RNO786571:RNO786588 RXK786571:RXK786588 SHG786571:SHG786588 SRC786571:SRC786588 TAY786571:TAY786588 TKU786571:TKU786588 TUQ786571:TUQ786588 UEM786571:UEM786588 UOI786571:UOI786588 UYE786571:UYE786588 VIA786571:VIA786588 VRW786571:VRW786588 WBS786571:WBS786588 WLO786571:WLO786588 WVK786571:WVK786588 G917643:G917660 IY852107:IY852124 SU852107:SU852124 ACQ852107:ACQ852124 AMM852107:AMM852124 AWI852107:AWI852124 BGE852107:BGE852124 BQA852107:BQA852124 BZW852107:BZW852124 CJS852107:CJS852124 CTO852107:CTO852124 DDK852107:DDK852124 DNG852107:DNG852124 DXC852107:DXC852124 EGY852107:EGY852124 EQU852107:EQU852124 FAQ852107:FAQ852124 FKM852107:FKM852124 FUI852107:FUI852124 GEE852107:GEE852124 GOA852107:GOA852124 GXW852107:GXW852124 HHS852107:HHS852124 HRO852107:HRO852124 IBK852107:IBK852124 ILG852107:ILG852124 IVC852107:IVC852124 JEY852107:JEY852124 JOU852107:JOU852124 JYQ852107:JYQ852124 KIM852107:KIM852124 KSI852107:KSI852124 LCE852107:LCE852124 LMA852107:LMA852124 LVW852107:LVW852124 MFS852107:MFS852124 MPO852107:MPO852124 MZK852107:MZK852124 NJG852107:NJG852124 NTC852107:NTC852124 OCY852107:OCY852124 OMU852107:OMU852124 OWQ852107:OWQ852124 PGM852107:PGM852124 PQI852107:PQI852124 QAE852107:QAE852124 QKA852107:QKA852124 QTW852107:QTW852124 RDS852107:RDS852124 RNO852107:RNO852124 RXK852107:RXK852124 SHG852107:SHG852124 SRC852107:SRC852124 TAY852107:TAY852124 TKU852107:TKU852124 TUQ852107:TUQ852124 UEM852107:UEM852124 UOI852107:UOI852124 UYE852107:UYE852124 VIA852107:VIA852124 VRW852107:VRW852124 WBS852107:WBS852124 WLO852107:WLO852124 WVK852107:WVK852124 G983179:G983196 IY917643:IY917660 SU917643:SU917660 ACQ917643:ACQ917660 AMM917643:AMM917660 AWI917643:AWI917660 BGE917643:BGE917660 BQA917643:BQA917660 BZW917643:BZW917660 CJS917643:CJS917660 CTO917643:CTO917660 DDK917643:DDK917660 DNG917643:DNG917660 DXC917643:DXC917660 EGY917643:EGY917660 EQU917643:EQU917660 FAQ917643:FAQ917660 FKM917643:FKM917660 FUI917643:FUI917660 GEE917643:GEE917660 GOA917643:GOA917660 GXW917643:GXW917660 HHS917643:HHS917660 HRO917643:HRO917660 IBK917643:IBK917660 ILG917643:ILG917660 IVC917643:IVC917660 JEY917643:JEY917660 JOU917643:JOU917660 JYQ917643:JYQ917660 KIM917643:KIM917660 KSI917643:KSI917660 LCE917643:LCE917660 LMA917643:LMA917660 LVW917643:LVW917660 MFS917643:MFS917660 MPO917643:MPO917660 MZK917643:MZK917660 NJG917643:NJG917660 NTC917643:NTC917660 OCY917643:OCY917660 OMU917643:OMU917660 OWQ917643:OWQ917660 PGM917643:PGM917660 PQI917643:PQI917660 QAE917643:QAE917660 QKA917643:QKA917660 QTW917643:QTW917660 RDS917643:RDS917660 RNO917643:RNO917660 RXK917643:RXK917660 SHG917643:SHG917660 SRC917643:SRC917660 TAY917643:TAY917660 TKU917643:TKU917660 TUQ917643:TUQ917660 UEM917643:UEM917660 UOI917643:UOI917660 UYE917643:UYE917660 VIA917643:VIA917660 VRW917643:VRW917660 WBS917643:WBS917660 WLO917643:WLO917660 WVK917643:WVK917660 G65705:G65722 IY983179:IY983196 SU983179:SU983196 ACQ983179:ACQ983196 AMM983179:AMM983196 AWI983179:AWI983196 BGE983179:BGE983196 BQA983179:BQA983196 BZW983179:BZW983196 CJS983179:CJS983196 CTO983179:CTO983196 DDK983179:DDK983196 DNG983179:DNG983196 DXC983179:DXC983196 EGY983179:EGY983196 EQU983179:EQU983196 FAQ983179:FAQ983196 FKM983179:FKM983196 FUI983179:FUI983196 GEE983179:GEE983196 GOA983179:GOA983196 GXW983179:GXW983196 HHS983179:HHS983196 HRO983179:HRO983196 IBK983179:IBK983196 ILG983179:ILG983196 IVC983179:IVC983196 JEY983179:JEY983196 JOU983179:JOU983196 JYQ983179:JYQ983196 KIM983179:KIM983196 KSI983179:KSI983196 LCE983179:LCE983196 LMA983179:LMA983196 LVW983179:LVW983196 MFS983179:MFS983196 MPO983179:MPO983196 MZK983179:MZK983196 NJG983179:NJG983196 NTC983179:NTC983196 OCY983179:OCY983196 OMU983179:OMU983196 OWQ983179:OWQ983196 PGM983179:PGM983196 PQI983179:PQI983196 QAE983179:QAE983196 QKA983179:QKA983196 QTW983179:QTW983196 RDS983179:RDS983196 RNO983179:RNO983196 RXK983179:RXK983196 SHG983179:SHG983196 SRC983179:SRC983196 TAY983179:TAY983196 TKU983179:TKU983196 TUQ983179:TUQ983196 UEM983179:UEM983196 UOI983179:UOI983196 UYE983179:UYE983196 VIA983179:VIA983196 VRW983179:VRW983196 WBS983179:WBS983196 WLO983179:WLO983196 WVK983179:WVK983196 G131241:G131258 IY65705:IY65722 SU65705:SU65722 ACQ65705:ACQ65722 AMM65705:AMM65722 AWI65705:AWI65722 BGE65705:BGE65722 BQA65705:BQA65722 BZW65705:BZW65722 CJS65705:CJS65722 CTO65705:CTO65722 DDK65705:DDK65722 DNG65705:DNG65722 DXC65705:DXC65722 EGY65705:EGY65722 EQU65705:EQU65722 FAQ65705:FAQ65722 FKM65705:FKM65722 FUI65705:FUI65722 GEE65705:GEE65722 GOA65705:GOA65722 GXW65705:GXW65722 HHS65705:HHS65722 HRO65705:HRO65722 IBK65705:IBK65722 ILG65705:ILG65722 IVC65705:IVC65722 JEY65705:JEY65722 JOU65705:JOU65722 JYQ65705:JYQ65722 KIM65705:KIM65722 KSI65705:KSI65722 LCE65705:LCE65722 LMA65705:LMA65722 LVW65705:LVW65722 MFS65705:MFS65722 MPO65705:MPO65722 MZK65705:MZK65722 NJG65705:NJG65722 NTC65705:NTC65722 OCY65705:OCY65722 OMU65705:OMU65722 OWQ65705:OWQ65722 PGM65705:PGM65722 PQI65705:PQI65722 QAE65705:QAE65722 QKA65705:QKA65722 QTW65705:QTW65722 RDS65705:RDS65722 RNO65705:RNO65722 RXK65705:RXK65722 SHG65705:SHG65722 SRC65705:SRC65722 TAY65705:TAY65722 TKU65705:TKU65722 TUQ65705:TUQ65722 UEM65705:UEM65722 UOI65705:UOI65722 UYE65705:UYE65722 VIA65705:VIA65722 VRW65705:VRW65722 WBS65705:WBS65722 WLO65705:WLO65722 WVK65705:WVK65722 G196777:G196794 IY131241:IY131258 SU131241:SU131258 ACQ131241:ACQ131258 AMM131241:AMM131258 AWI131241:AWI131258 BGE131241:BGE131258 BQA131241:BQA131258 BZW131241:BZW131258 CJS131241:CJS131258 CTO131241:CTO131258 DDK131241:DDK131258 DNG131241:DNG131258 DXC131241:DXC131258 EGY131241:EGY131258 EQU131241:EQU131258 FAQ131241:FAQ131258 FKM131241:FKM131258 FUI131241:FUI131258 GEE131241:GEE131258 GOA131241:GOA131258 GXW131241:GXW131258 HHS131241:HHS131258 HRO131241:HRO131258 IBK131241:IBK131258 ILG131241:ILG131258 IVC131241:IVC131258 JEY131241:JEY131258 JOU131241:JOU131258 JYQ131241:JYQ131258 KIM131241:KIM131258 KSI131241:KSI131258 LCE131241:LCE131258 LMA131241:LMA131258 LVW131241:LVW131258 MFS131241:MFS131258 MPO131241:MPO131258 MZK131241:MZK131258 NJG131241:NJG131258 NTC131241:NTC131258 OCY131241:OCY131258 OMU131241:OMU131258 OWQ131241:OWQ131258 PGM131241:PGM131258 PQI131241:PQI131258 QAE131241:QAE131258 QKA131241:QKA131258 QTW131241:QTW131258 RDS131241:RDS131258 RNO131241:RNO131258 RXK131241:RXK131258 SHG131241:SHG131258 SRC131241:SRC131258 TAY131241:TAY131258 TKU131241:TKU131258 TUQ131241:TUQ131258 UEM131241:UEM131258 UOI131241:UOI131258 UYE131241:UYE131258 VIA131241:VIA131258 VRW131241:VRW131258 WBS131241:WBS131258 WLO131241:WLO131258 WVK131241:WVK131258 G262313:G262330 IY196777:IY196794 SU196777:SU196794 ACQ196777:ACQ196794 AMM196777:AMM196794 AWI196777:AWI196794 BGE196777:BGE196794 BQA196777:BQA196794 BZW196777:BZW196794 CJS196777:CJS196794 CTO196777:CTO196794 DDK196777:DDK196794 DNG196777:DNG196794 DXC196777:DXC196794 EGY196777:EGY196794 EQU196777:EQU196794 FAQ196777:FAQ196794 FKM196777:FKM196794 FUI196777:FUI196794 GEE196777:GEE196794 GOA196777:GOA196794 GXW196777:GXW196794 HHS196777:HHS196794 HRO196777:HRO196794 IBK196777:IBK196794 ILG196777:ILG196794 IVC196777:IVC196794 JEY196777:JEY196794 JOU196777:JOU196794 JYQ196777:JYQ196794 KIM196777:KIM196794 KSI196777:KSI196794 LCE196777:LCE196794 LMA196777:LMA196794 LVW196777:LVW196794 MFS196777:MFS196794 MPO196777:MPO196794 MZK196777:MZK196794 NJG196777:NJG196794 NTC196777:NTC196794 OCY196777:OCY196794 OMU196777:OMU196794 OWQ196777:OWQ196794 PGM196777:PGM196794 PQI196777:PQI196794 QAE196777:QAE196794 QKA196777:QKA196794 QTW196777:QTW196794 RDS196777:RDS196794 RNO196777:RNO196794 RXK196777:RXK196794 SHG196777:SHG196794 SRC196777:SRC196794 TAY196777:TAY196794 TKU196777:TKU196794 TUQ196777:TUQ196794 UEM196777:UEM196794 UOI196777:UOI196794 UYE196777:UYE196794 VIA196777:VIA196794 VRW196777:VRW196794 WBS196777:WBS196794 WLO196777:WLO196794 WVK196777:WVK196794 G327849:G327866 IY262313:IY262330 SU262313:SU262330 ACQ262313:ACQ262330 AMM262313:AMM262330 AWI262313:AWI262330 BGE262313:BGE262330 BQA262313:BQA262330 BZW262313:BZW262330 CJS262313:CJS262330 CTO262313:CTO262330 DDK262313:DDK262330 DNG262313:DNG262330 DXC262313:DXC262330 EGY262313:EGY262330 EQU262313:EQU262330 FAQ262313:FAQ262330 FKM262313:FKM262330 FUI262313:FUI262330 GEE262313:GEE262330 GOA262313:GOA262330 GXW262313:GXW262330 HHS262313:HHS262330 HRO262313:HRO262330 IBK262313:IBK262330 ILG262313:ILG262330 IVC262313:IVC262330 JEY262313:JEY262330 JOU262313:JOU262330 JYQ262313:JYQ262330 KIM262313:KIM262330 KSI262313:KSI262330 LCE262313:LCE262330 LMA262313:LMA262330 LVW262313:LVW262330 MFS262313:MFS262330 MPO262313:MPO262330 MZK262313:MZK262330 NJG262313:NJG262330 NTC262313:NTC262330 OCY262313:OCY262330 OMU262313:OMU262330 OWQ262313:OWQ262330 PGM262313:PGM262330 PQI262313:PQI262330 QAE262313:QAE262330 QKA262313:QKA262330 QTW262313:QTW262330 RDS262313:RDS262330 RNO262313:RNO262330 RXK262313:RXK262330 SHG262313:SHG262330 SRC262313:SRC262330 TAY262313:TAY262330 TKU262313:TKU262330 TUQ262313:TUQ262330 UEM262313:UEM262330 UOI262313:UOI262330 UYE262313:UYE262330 VIA262313:VIA262330 VRW262313:VRW262330 WBS262313:WBS262330 WLO262313:WLO262330 WVK262313:WVK262330 G393385:G393402 IY327849:IY327866 SU327849:SU327866 ACQ327849:ACQ327866 AMM327849:AMM327866 AWI327849:AWI327866 BGE327849:BGE327866 BQA327849:BQA327866 BZW327849:BZW327866 CJS327849:CJS327866 CTO327849:CTO327866 DDK327849:DDK327866 DNG327849:DNG327866 DXC327849:DXC327866 EGY327849:EGY327866 EQU327849:EQU327866 FAQ327849:FAQ327866 FKM327849:FKM327866 FUI327849:FUI327866 GEE327849:GEE327866 GOA327849:GOA327866 GXW327849:GXW327866 HHS327849:HHS327866 HRO327849:HRO327866 IBK327849:IBK327866 ILG327849:ILG327866 IVC327849:IVC327866 JEY327849:JEY327866 JOU327849:JOU327866 JYQ327849:JYQ327866 KIM327849:KIM327866 KSI327849:KSI327866 LCE327849:LCE327866 LMA327849:LMA327866 LVW327849:LVW327866 MFS327849:MFS327866 MPO327849:MPO327866 MZK327849:MZK327866 NJG327849:NJG327866 NTC327849:NTC327866 OCY327849:OCY327866 OMU327849:OMU327866 OWQ327849:OWQ327866 PGM327849:PGM327866 PQI327849:PQI327866 QAE327849:QAE327866 QKA327849:QKA327866 QTW327849:QTW327866 RDS327849:RDS327866 RNO327849:RNO327866 RXK327849:RXK327866 SHG327849:SHG327866 SRC327849:SRC327866 TAY327849:TAY327866 TKU327849:TKU327866 TUQ327849:TUQ327866 UEM327849:UEM327866 UOI327849:UOI327866 UYE327849:UYE327866 VIA327849:VIA327866 VRW327849:VRW327866 WBS327849:WBS327866 WLO327849:WLO327866 WVK327849:WVK327866 G458921:G458938 IY393385:IY393402 SU393385:SU393402 ACQ393385:ACQ393402 AMM393385:AMM393402 AWI393385:AWI393402 BGE393385:BGE393402 BQA393385:BQA393402 BZW393385:BZW393402 CJS393385:CJS393402 CTO393385:CTO393402 DDK393385:DDK393402 DNG393385:DNG393402 DXC393385:DXC393402 EGY393385:EGY393402 EQU393385:EQU393402 FAQ393385:FAQ393402 FKM393385:FKM393402 FUI393385:FUI393402 GEE393385:GEE393402 GOA393385:GOA393402 GXW393385:GXW393402 HHS393385:HHS393402 HRO393385:HRO393402 IBK393385:IBK393402 ILG393385:ILG393402 IVC393385:IVC393402 JEY393385:JEY393402 JOU393385:JOU393402 JYQ393385:JYQ393402 KIM393385:KIM393402 KSI393385:KSI393402 LCE393385:LCE393402 LMA393385:LMA393402 LVW393385:LVW393402 MFS393385:MFS393402 MPO393385:MPO393402 MZK393385:MZK393402 NJG393385:NJG393402 NTC393385:NTC393402 OCY393385:OCY393402 OMU393385:OMU393402 OWQ393385:OWQ393402 PGM393385:PGM393402 PQI393385:PQI393402 QAE393385:QAE393402 QKA393385:QKA393402 QTW393385:QTW393402 RDS393385:RDS393402 RNO393385:RNO393402 RXK393385:RXK393402 SHG393385:SHG393402 SRC393385:SRC393402 TAY393385:TAY393402 TKU393385:TKU393402 TUQ393385:TUQ393402 UEM393385:UEM393402 UOI393385:UOI393402 UYE393385:UYE393402 VIA393385:VIA393402 VRW393385:VRW393402 WBS393385:WBS393402 WLO393385:WLO393402 WVK393385:WVK393402 G524457:G524474 IY458921:IY458938 SU458921:SU458938 ACQ458921:ACQ458938 AMM458921:AMM458938 AWI458921:AWI458938 BGE458921:BGE458938 BQA458921:BQA458938 BZW458921:BZW458938 CJS458921:CJS458938 CTO458921:CTO458938 DDK458921:DDK458938 DNG458921:DNG458938 DXC458921:DXC458938 EGY458921:EGY458938 EQU458921:EQU458938 FAQ458921:FAQ458938 FKM458921:FKM458938 FUI458921:FUI458938 GEE458921:GEE458938 GOA458921:GOA458938 GXW458921:GXW458938 HHS458921:HHS458938 HRO458921:HRO458938 IBK458921:IBK458938 ILG458921:ILG458938 IVC458921:IVC458938 JEY458921:JEY458938 JOU458921:JOU458938 JYQ458921:JYQ458938 KIM458921:KIM458938 KSI458921:KSI458938 LCE458921:LCE458938 LMA458921:LMA458938 LVW458921:LVW458938 MFS458921:MFS458938 MPO458921:MPO458938 MZK458921:MZK458938 NJG458921:NJG458938 NTC458921:NTC458938 OCY458921:OCY458938 OMU458921:OMU458938 OWQ458921:OWQ458938 PGM458921:PGM458938 PQI458921:PQI458938 QAE458921:QAE458938 QKA458921:QKA458938 QTW458921:QTW458938 RDS458921:RDS458938 RNO458921:RNO458938 RXK458921:RXK458938 SHG458921:SHG458938 SRC458921:SRC458938 TAY458921:TAY458938 TKU458921:TKU458938 TUQ458921:TUQ458938 UEM458921:UEM458938 UOI458921:UOI458938 UYE458921:UYE458938 VIA458921:VIA458938 VRW458921:VRW458938 WBS458921:WBS458938 WLO458921:WLO458938 WVK458921:WVK458938 G589993:G590010 IY524457:IY524474 SU524457:SU524474 ACQ524457:ACQ524474 AMM524457:AMM524474 AWI524457:AWI524474 BGE524457:BGE524474 BQA524457:BQA524474 BZW524457:BZW524474 CJS524457:CJS524474 CTO524457:CTO524474 DDK524457:DDK524474 DNG524457:DNG524474 DXC524457:DXC524474 EGY524457:EGY524474 EQU524457:EQU524474 FAQ524457:FAQ524474 FKM524457:FKM524474 FUI524457:FUI524474 GEE524457:GEE524474 GOA524457:GOA524474 GXW524457:GXW524474 HHS524457:HHS524474 HRO524457:HRO524474 IBK524457:IBK524474 ILG524457:ILG524474 IVC524457:IVC524474 JEY524457:JEY524474 JOU524457:JOU524474 JYQ524457:JYQ524474 KIM524457:KIM524474 KSI524457:KSI524474 LCE524457:LCE524474 LMA524457:LMA524474 LVW524457:LVW524474 MFS524457:MFS524474 MPO524457:MPO524474 MZK524457:MZK524474 NJG524457:NJG524474 NTC524457:NTC524474 OCY524457:OCY524474 OMU524457:OMU524474 OWQ524457:OWQ524474 PGM524457:PGM524474 PQI524457:PQI524474 QAE524457:QAE524474 QKA524457:QKA524474 QTW524457:QTW524474 RDS524457:RDS524474 RNO524457:RNO524474 RXK524457:RXK524474 SHG524457:SHG524474 SRC524457:SRC524474 TAY524457:TAY524474 TKU524457:TKU524474 TUQ524457:TUQ524474 UEM524457:UEM524474 UOI524457:UOI524474 UYE524457:UYE524474 VIA524457:VIA524474 VRW524457:VRW524474 WBS524457:WBS524474 WLO524457:WLO524474 WVK524457:WVK524474 G655529:G655546 IY589993:IY590010 SU589993:SU590010 ACQ589993:ACQ590010 AMM589993:AMM590010 AWI589993:AWI590010 BGE589993:BGE590010 BQA589993:BQA590010 BZW589993:BZW590010 CJS589993:CJS590010 CTO589993:CTO590010 DDK589993:DDK590010 DNG589993:DNG590010 DXC589993:DXC590010 EGY589993:EGY590010 EQU589993:EQU590010 FAQ589993:FAQ590010 FKM589993:FKM590010 FUI589993:FUI590010 GEE589993:GEE590010 GOA589993:GOA590010 GXW589993:GXW590010 HHS589993:HHS590010 HRO589993:HRO590010 IBK589993:IBK590010 ILG589993:ILG590010 IVC589993:IVC590010 JEY589993:JEY590010 JOU589993:JOU590010 JYQ589993:JYQ590010 KIM589993:KIM590010 KSI589993:KSI590010 LCE589993:LCE590010 LMA589993:LMA590010 LVW589993:LVW590010 MFS589993:MFS590010 MPO589993:MPO590010 MZK589993:MZK590010 NJG589993:NJG590010 NTC589993:NTC590010 OCY589993:OCY590010 OMU589993:OMU590010 OWQ589993:OWQ590010 PGM589993:PGM590010 PQI589993:PQI590010 QAE589993:QAE590010 QKA589993:QKA590010 QTW589993:QTW590010 RDS589993:RDS590010 RNO589993:RNO590010 RXK589993:RXK590010 SHG589993:SHG590010 SRC589993:SRC590010 TAY589993:TAY590010 TKU589993:TKU590010 TUQ589993:TUQ590010 UEM589993:UEM590010 UOI589993:UOI590010 UYE589993:UYE590010 VIA589993:VIA590010 VRW589993:VRW590010 WBS589993:WBS590010 WLO589993:WLO590010 WVK589993:WVK590010 G721065:G721082 IY655529:IY655546 SU655529:SU655546 ACQ655529:ACQ655546 AMM655529:AMM655546 AWI655529:AWI655546 BGE655529:BGE655546 BQA655529:BQA655546 BZW655529:BZW655546 CJS655529:CJS655546 CTO655529:CTO655546 DDK655529:DDK655546 DNG655529:DNG655546 DXC655529:DXC655546 EGY655529:EGY655546 EQU655529:EQU655546 FAQ655529:FAQ655546 FKM655529:FKM655546 FUI655529:FUI655546 GEE655529:GEE655546 GOA655529:GOA655546 GXW655529:GXW655546 HHS655529:HHS655546 HRO655529:HRO655546 IBK655529:IBK655546 ILG655529:ILG655546 IVC655529:IVC655546 JEY655529:JEY655546 JOU655529:JOU655546 JYQ655529:JYQ655546 KIM655529:KIM655546 KSI655529:KSI655546 LCE655529:LCE655546 LMA655529:LMA655546 LVW655529:LVW655546 MFS655529:MFS655546 MPO655529:MPO655546 MZK655529:MZK655546 NJG655529:NJG655546 NTC655529:NTC655546 OCY655529:OCY655546 OMU655529:OMU655546 OWQ655529:OWQ655546 PGM655529:PGM655546 PQI655529:PQI655546 QAE655529:QAE655546 QKA655529:QKA655546 QTW655529:QTW655546 RDS655529:RDS655546 RNO655529:RNO655546 RXK655529:RXK655546 SHG655529:SHG655546 SRC655529:SRC655546 TAY655529:TAY655546 TKU655529:TKU655546 TUQ655529:TUQ655546 UEM655529:UEM655546 UOI655529:UOI655546 UYE655529:UYE655546 VIA655529:VIA655546 VRW655529:VRW655546 WBS655529:WBS655546 WLO655529:WLO655546 WVK655529:WVK655546 G786601:G786618 IY721065:IY721082 SU721065:SU721082 ACQ721065:ACQ721082 AMM721065:AMM721082 AWI721065:AWI721082 BGE721065:BGE721082 BQA721065:BQA721082 BZW721065:BZW721082 CJS721065:CJS721082 CTO721065:CTO721082 DDK721065:DDK721082 DNG721065:DNG721082 DXC721065:DXC721082 EGY721065:EGY721082 EQU721065:EQU721082 FAQ721065:FAQ721082 FKM721065:FKM721082 FUI721065:FUI721082 GEE721065:GEE721082 GOA721065:GOA721082 GXW721065:GXW721082 HHS721065:HHS721082 HRO721065:HRO721082 IBK721065:IBK721082 ILG721065:ILG721082 IVC721065:IVC721082 JEY721065:JEY721082 JOU721065:JOU721082 JYQ721065:JYQ721082 KIM721065:KIM721082 KSI721065:KSI721082 LCE721065:LCE721082 LMA721065:LMA721082 LVW721065:LVW721082 MFS721065:MFS721082 MPO721065:MPO721082 MZK721065:MZK721082 NJG721065:NJG721082 NTC721065:NTC721082 OCY721065:OCY721082 OMU721065:OMU721082 OWQ721065:OWQ721082 PGM721065:PGM721082 PQI721065:PQI721082 QAE721065:QAE721082 QKA721065:QKA721082 QTW721065:QTW721082 RDS721065:RDS721082 RNO721065:RNO721082 RXK721065:RXK721082 SHG721065:SHG721082 SRC721065:SRC721082 TAY721065:TAY721082 TKU721065:TKU721082 TUQ721065:TUQ721082 UEM721065:UEM721082 UOI721065:UOI721082 UYE721065:UYE721082 VIA721065:VIA721082 VRW721065:VRW721082 WBS721065:WBS721082 WLO721065:WLO721082 WVK721065:WVK721082 G852137:G852154 IY786601:IY786618 SU786601:SU786618 ACQ786601:ACQ786618 AMM786601:AMM786618 AWI786601:AWI786618 BGE786601:BGE786618 BQA786601:BQA786618 BZW786601:BZW786618 CJS786601:CJS786618 CTO786601:CTO786618 DDK786601:DDK786618 DNG786601:DNG786618 DXC786601:DXC786618 EGY786601:EGY786618 EQU786601:EQU786618 FAQ786601:FAQ786618 FKM786601:FKM786618 FUI786601:FUI786618 GEE786601:GEE786618 GOA786601:GOA786618 GXW786601:GXW786618 HHS786601:HHS786618 HRO786601:HRO786618 IBK786601:IBK786618 ILG786601:ILG786618 IVC786601:IVC786618 JEY786601:JEY786618 JOU786601:JOU786618 JYQ786601:JYQ786618 KIM786601:KIM786618 KSI786601:KSI786618 LCE786601:LCE786618 LMA786601:LMA786618 LVW786601:LVW786618 MFS786601:MFS786618 MPO786601:MPO786618 MZK786601:MZK786618 NJG786601:NJG786618 NTC786601:NTC786618 OCY786601:OCY786618 OMU786601:OMU786618 OWQ786601:OWQ786618 PGM786601:PGM786618 PQI786601:PQI786618 QAE786601:QAE786618 QKA786601:QKA786618 QTW786601:QTW786618 RDS786601:RDS786618 RNO786601:RNO786618 RXK786601:RXK786618 SHG786601:SHG786618 SRC786601:SRC786618 TAY786601:TAY786618 TKU786601:TKU786618 TUQ786601:TUQ786618 UEM786601:UEM786618 UOI786601:UOI786618 UYE786601:UYE786618 VIA786601:VIA786618 VRW786601:VRW786618 WBS786601:WBS786618 WLO786601:WLO786618 WVK786601:WVK786618 G917673:G917690 IY852137:IY852154 SU852137:SU852154 ACQ852137:ACQ852154 AMM852137:AMM852154 AWI852137:AWI852154 BGE852137:BGE852154 BQA852137:BQA852154 BZW852137:BZW852154 CJS852137:CJS852154 CTO852137:CTO852154 DDK852137:DDK852154 DNG852137:DNG852154 DXC852137:DXC852154 EGY852137:EGY852154 EQU852137:EQU852154 FAQ852137:FAQ852154 FKM852137:FKM852154 FUI852137:FUI852154 GEE852137:GEE852154 GOA852137:GOA852154 GXW852137:GXW852154 HHS852137:HHS852154 HRO852137:HRO852154 IBK852137:IBK852154 ILG852137:ILG852154 IVC852137:IVC852154 JEY852137:JEY852154 JOU852137:JOU852154 JYQ852137:JYQ852154 KIM852137:KIM852154 KSI852137:KSI852154 LCE852137:LCE852154 LMA852137:LMA852154 LVW852137:LVW852154 MFS852137:MFS852154 MPO852137:MPO852154 MZK852137:MZK852154 NJG852137:NJG852154 NTC852137:NTC852154 OCY852137:OCY852154 OMU852137:OMU852154 OWQ852137:OWQ852154 PGM852137:PGM852154 PQI852137:PQI852154 QAE852137:QAE852154 QKA852137:QKA852154 QTW852137:QTW852154 RDS852137:RDS852154 RNO852137:RNO852154 RXK852137:RXK852154 SHG852137:SHG852154 SRC852137:SRC852154 TAY852137:TAY852154 TKU852137:TKU852154 TUQ852137:TUQ852154 UEM852137:UEM852154 UOI852137:UOI852154 UYE852137:UYE852154 VIA852137:VIA852154 VRW852137:VRW852154 WBS852137:WBS852154 WLO852137:WLO852154 WVK852137:WVK852154 G983209:G983226 IY917673:IY917690 SU917673:SU917690 ACQ917673:ACQ917690 AMM917673:AMM917690 AWI917673:AWI917690 BGE917673:BGE917690 BQA917673:BQA917690 BZW917673:BZW917690 CJS917673:CJS917690 CTO917673:CTO917690 DDK917673:DDK917690 DNG917673:DNG917690 DXC917673:DXC917690 EGY917673:EGY917690 EQU917673:EQU917690 FAQ917673:FAQ917690 FKM917673:FKM917690 FUI917673:FUI917690 GEE917673:GEE917690 GOA917673:GOA917690 GXW917673:GXW917690 HHS917673:HHS917690 HRO917673:HRO917690 IBK917673:IBK917690 ILG917673:ILG917690 IVC917673:IVC917690 JEY917673:JEY917690 JOU917673:JOU917690 JYQ917673:JYQ917690 KIM917673:KIM917690 KSI917673:KSI917690 LCE917673:LCE917690 LMA917673:LMA917690 LVW917673:LVW917690 MFS917673:MFS917690 MPO917673:MPO917690 MZK917673:MZK917690 NJG917673:NJG917690 NTC917673:NTC917690 OCY917673:OCY917690 OMU917673:OMU917690 OWQ917673:OWQ917690 PGM917673:PGM917690 PQI917673:PQI917690 QAE917673:QAE917690 QKA917673:QKA917690 QTW917673:QTW917690 RDS917673:RDS917690 RNO917673:RNO917690 RXK917673:RXK917690 SHG917673:SHG917690 SRC917673:SRC917690 TAY917673:TAY917690 TKU917673:TKU917690 TUQ917673:TUQ917690 UEM917673:UEM917690 UOI917673:UOI917690 UYE917673:UYE917690 VIA917673:VIA917690 VRW917673:VRW917690 WBS917673:WBS917690 WLO917673:WLO917690 WVK917673:WVK917690 G65669:G65673 IY983209:IY983226 SU983209:SU983226 ACQ983209:ACQ983226 AMM983209:AMM983226 AWI983209:AWI983226 BGE983209:BGE983226 BQA983209:BQA983226 BZW983209:BZW983226 CJS983209:CJS983226 CTO983209:CTO983226 DDK983209:DDK983226 DNG983209:DNG983226 DXC983209:DXC983226 EGY983209:EGY983226 EQU983209:EQU983226 FAQ983209:FAQ983226 FKM983209:FKM983226 FUI983209:FUI983226 GEE983209:GEE983226 GOA983209:GOA983226 GXW983209:GXW983226 HHS983209:HHS983226 HRO983209:HRO983226 IBK983209:IBK983226 ILG983209:ILG983226 IVC983209:IVC983226 JEY983209:JEY983226 JOU983209:JOU983226 JYQ983209:JYQ983226 KIM983209:KIM983226 KSI983209:KSI983226 LCE983209:LCE983226 LMA983209:LMA983226 LVW983209:LVW983226 MFS983209:MFS983226 MPO983209:MPO983226 MZK983209:MZK983226 NJG983209:NJG983226 NTC983209:NTC983226 OCY983209:OCY983226 OMU983209:OMU983226 OWQ983209:OWQ983226 PGM983209:PGM983226 PQI983209:PQI983226 QAE983209:QAE983226 QKA983209:QKA983226 QTW983209:QTW983226 RDS983209:RDS983226 RNO983209:RNO983226 RXK983209:RXK983226 SHG983209:SHG983226 SRC983209:SRC983226 TAY983209:TAY983226 TKU983209:TKU983226 TUQ983209:TUQ983226 UEM983209:UEM983226 UOI983209:UOI983226 UYE983209:UYE983226 VIA983209:VIA983226 VRW983209:VRW983226 WBS983209:WBS983226 WLO983209:WLO983226 WVK983209:WVK983226 G131205:G131209 IY65669:IY65673 SU65669:SU65673 ACQ65669:ACQ65673 AMM65669:AMM65673 AWI65669:AWI65673 BGE65669:BGE65673 BQA65669:BQA65673 BZW65669:BZW65673 CJS65669:CJS65673 CTO65669:CTO65673 DDK65669:DDK65673 DNG65669:DNG65673 DXC65669:DXC65673 EGY65669:EGY65673 EQU65669:EQU65673 FAQ65669:FAQ65673 FKM65669:FKM65673 FUI65669:FUI65673 GEE65669:GEE65673 GOA65669:GOA65673 GXW65669:GXW65673 HHS65669:HHS65673 HRO65669:HRO65673 IBK65669:IBK65673 ILG65669:ILG65673 IVC65669:IVC65673 JEY65669:JEY65673 JOU65669:JOU65673 JYQ65669:JYQ65673 KIM65669:KIM65673 KSI65669:KSI65673 LCE65669:LCE65673 LMA65669:LMA65673 LVW65669:LVW65673 MFS65669:MFS65673 MPO65669:MPO65673 MZK65669:MZK65673 NJG65669:NJG65673 NTC65669:NTC65673 OCY65669:OCY65673 OMU65669:OMU65673 OWQ65669:OWQ65673 PGM65669:PGM65673 PQI65669:PQI65673 QAE65669:QAE65673 QKA65669:QKA65673 QTW65669:QTW65673 RDS65669:RDS65673 RNO65669:RNO65673 RXK65669:RXK65673 SHG65669:SHG65673 SRC65669:SRC65673 TAY65669:TAY65673 TKU65669:TKU65673 TUQ65669:TUQ65673 UEM65669:UEM65673 UOI65669:UOI65673 UYE65669:UYE65673 VIA65669:VIA65673 VRW65669:VRW65673 WBS65669:WBS65673 WLO65669:WLO65673 WVK65669:WVK65673 G196741:G196745 IY131205:IY131209 SU131205:SU131209 ACQ131205:ACQ131209 AMM131205:AMM131209 AWI131205:AWI131209 BGE131205:BGE131209 BQA131205:BQA131209 BZW131205:BZW131209 CJS131205:CJS131209 CTO131205:CTO131209 DDK131205:DDK131209 DNG131205:DNG131209 DXC131205:DXC131209 EGY131205:EGY131209 EQU131205:EQU131209 FAQ131205:FAQ131209 FKM131205:FKM131209 FUI131205:FUI131209 GEE131205:GEE131209 GOA131205:GOA131209 GXW131205:GXW131209 HHS131205:HHS131209 HRO131205:HRO131209 IBK131205:IBK131209 ILG131205:ILG131209 IVC131205:IVC131209 JEY131205:JEY131209 JOU131205:JOU131209 JYQ131205:JYQ131209 KIM131205:KIM131209 KSI131205:KSI131209 LCE131205:LCE131209 LMA131205:LMA131209 LVW131205:LVW131209 MFS131205:MFS131209 MPO131205:MPO131209 MZK131205:MZK131209 NJG131205:NJG131209 NTC131205:NTC131209 OCY131205:OCY131209 OMU131205:OMU131209 OWQ131205:OWQ131209 PGM131205:PGM131209 PQI131205:PQI131209 QAE131205:QAE131209 QKA131205:QKA131209 QTW131205:QTW131209 RDS131205:RDS131209 RNO131205:RNO131209 RXK131205:RXK131209 SHG131205:SHG131209 SRC131205:SRC131209 TAY131205:TAY131209 TKU131205:TKU131209 TUQ131205:TUQ131209 UEM131205:UEM131209 UOI131205:UOI131209 UYE131205:UYE131209 VIA131205:VIA131209 VRW131205:VRW131209 WBS131205:WBS131209 WLO131205:WLO131209 WVK131205:WVK131209 G262277:G262281 IY196741:IY196745 SU196741:SU196745 ACQ196741:ACQ196745 AMM196741:AMM196745 AWI196741:AWI196745 BGE196741:BGE196745 BQA196741:BQA196745 BZW196741:BZW196745 CJS196741:CJS196745 CTO196741:CTO196745 DDK196741:DDK196745 DNG196741:DNG196745 DXC196741:DXC196745 EGY196741:EGY196745 EQU196741:EQU196745 FAQ196741:FAQ196745 FKM196741:FKM196745 FUI196741:FUI196745 GEE196741:GEE196745 GOA196741:GOA196745 GXW196741:GXW196745 HHS196741:HHS196745 HRO196741:HRO196745 IBK196741:IBK196745 ILG196741:ILG196745 IVC196741:IVC196745 JEY196741:JEY196745 JOU196741:JOU196745 JYQ196741:JYQ196745 KIM196741:KIM196745 KSI196741:KSI196745 LCE196741:LCE196745 LMA196741:LMA196745 LVW196741:LVW196745 MFS196741:MFS196745 MPO196741:MPO196745 MZK196741:MZK196745 NJG196741:NJG196745 NTC196741:NTC196745 OCY196741:OCY196745 OMU196741:OMU196745 OWQ196741:OWQ196745 PGM196741:PGM196745 PQI196741:PQI196745 QAE196741:QAE196745 QKA196741:QKA196745 QTW196741:QTW196745 RDS196741:RDS196745 RNO196741:RNO196745 RXK196741:RXK196745 SHG196741:SHG196745 SRC196741:SRC196745 TAY196741:TAY196745 TKU196741:TKU196745 TUQ196741:TUQ196745 UEM196741:UEM196745 UOI196741:UOI196745 UYE196741:UYE196745 VIA196741:VIA196745 VRW196741:VRW196745 WBS196741:WBS196745 WLO196741:WLO196745 WVK196741:WVK196745 G327813:G327817 IY262277:IY262281 SU262277:SU262281 ACQ262277:ACQ262281 AMM262277:AMM262281 AWI262277:AWI262281 BGE262277:BGE262281 BQA262277:BQA262281 BZW262277:BZW262281 CJS262277:CJS262281 CTO262277:CTO262281 DDK262277:DDK262281 DNG262277:DNG262281 DXC262277:DXC262281 EGY262277:EGY262281 EQU262277:EQU262281 FAQ262277:FAQ262281 FKM262277:FKM262281 FUI262277:FUI262281 GEE262277:GEE262281 GOA262277:GOA262281 GXW262277:GXW262281 HHS262277:HHS262281 HRO262277:HRO262281 IBK262277:IBK262281 ILG262277:ILG262281 IVC262277:IVC262281 JEY262277:JEY262281 JOU262277:JOU262281 JYQ262277:JYQ262281 KIM262277:KIM262281 KSI262277:KSI262281 LCE262277:LCE262281 LMA262277:LMA262281 LVW262277:LVW262281 MFS262277:MFS262281 MPO262277:MPO262281 MZK262277:MZK262281 NJG262277:NJG262281 NTC262277:NTC262281 OCY262277:OCY262281 OMU262277:OMU262281 OWQ262277:OWQ262281 PGM262277:PGM262281 PQI262277:PQI262281 QAE262277:QAE262281 QKA262277:QKA262281 QTW262277:QTW262281 RDS262277:RDS262281 RNO262277:RNO262281 RXK262277:RXK262281 SHG262277:SHG262281 SRC262277:SRC262281 TAY262277:TAY262281 TKU262277:TKU262281 TUQ262277:TUQ262281 UEM262277:UEM262281 UOI262277:UOI262281 UYE262277:UYE262281 VIA262277:VIA262281 VRW262277:VRW262281 WBS262277:WBS262281 WLO262277:WLO262281 WVK262277:WVK262281 G393349:G393353 IY327813:IY327817 SU327813:SU327817 ACQ327813:ACQ327817 AMM327813:AMM327817 AWI327813:AWI327817 BGE327813:BGE327817 BQA327813:BQA327817 BZW327813:BZW327817 CJS327813:CJS327817 CTO327813:CTO327817 DDK327813:DDK327817 DNG327813:DNG327817 DXC327813:DXC327817 EGY327813:EGY327817 EQU327813:EQU327817 FAQ327813:FAQ327817 FKM327813:FKM327817 FUI327813:FUI327817 GEE327813:GEE327817 GOA327813:GOA327817 GXW327813:GXW327817 HHS327813:HHS327817 HRO327813:HRO327817 IBK327813:IBK327817 ILG327813:ILG327817 IVC327813:IVC327817 JEY327813:JEY327817 JOU327813:JOU327817 JYQ327813:JYQ327817 KIM327813:KIM327817 KSI327813:KSI327817 LCE327813:LCE327817 LMA327813:LMA327817 LVW327813:LVW327817 MFS327813:MFS327817 MPO327813:MPO327817 MZK327813:MZK327817 NJG327813:NJG327817 NTC327813:NTC327817 OCY327813:OCY327817 OMU327813:OMU327817 OWQ327813:OWQ327817 PGM327813:PGM327817 PQI327813:PQI327817 QAE327813:QAE327817 QKA327813:QKA327817 QTW327813:QTW327817 RDS327813:RDS327817 RNO327813:RNO327817 RXK327813:RXK327817 SHG327813:SHG327817 SRC327813:SRC327817 TAY327813:TAY327817 TKU327813:TKU327817 TUQ327813:TUQ327817 UEM327813:UEM327817 UOI327813:UOI327817 UYE327813:UYE327817 VIA327813:VIA327817 VRW327813:VRW327817 WBS327813:WBS327817 WLO327813:WLO327817 WVK327813:WVK327817 G458885:G458889 IY393349:IY393353 SU393349:SU393353 ACQ393349:ACQ393353 AMM393349:AMM393353 AWI393349:AWI393353 BGE393349:BGE393353 BQA393349:BQA393353 BZW393349:BZW393353 CJS393349:CJS393353 CTO393349:CTO393353 DDK393349:DDK393353 DNG393349:DNG393353 DXC393349:DXC393353 EGY393349:EGY393353 EQU393349:EQU393353 FAQ393349:FAQ393353 FKM393349:FKM393353 FUI393349:FUI393353 GEE393349:GEE393353 GOA393349:GOA393353 GXW393349:GXW393353 HHS393349:HHS393353 HRO393349:HRO393353 IBK393349:IBK393353 ILG393349:ILG393353 IVC393349:IVC393353 JEY393349:JEY393353 JOU393349:JOU393353 JYQ393349:JYQ393353 KIM393349:KIM393353 KSI393349:KSI393353 LCE393349:LCE393353 LMA393349:LMA393353 LVW393349:LVW393353 MFS393349:MFS393353 MPO393349:MPO393353 MZK393349:MZK393353 NJG393349:NJG393353 NTC393349:NTC393353 OCY393349:OCY393353 OMU393349:OMU393353 OWQ393349:OWQ393353 PGM393349:PGM393353 PQI393349:PQI393353 QAE393349:QAE393353 QKA393349:QKA393353 QTW393349:QTW393353 RDS393349:RDS393353 RNO393349:RNO393353 RXK393349:RXK393353 SHG393349:SHG393353 SRC393349:SRC393353 TAY393349:TAY393353 TKU393349:TKU393353 TUQ393349:TUQ393353 UEM393349:UEM393353 UOI393349:UOI393353 UYE393349:UYE393353 VIA393349:VIA393353 VRW393349:VRW393353 WBS393349:WBS393353 WLO393349:WLO393353 WVK393349:WVK393353 G524421:G524425 IY458885:IY458889 SU458885:SU458889 ACQ458885:ACQ458889 AMM458885:AMM458889 AWI458885:AWI458889 BGE458885:BGE458889 BQA458885:BQA458889 BZW458885:BZW458889 CJS458885:CJS458889 CTO458885:CTO458889 DDK458885:DDK458889 DNG458885:DNG458889 DXC458885:DXC458889 EGY458885:EGY458889 EQU458885:EQU458889 FAQ458885:FAQ458889 FKM458885:FKM458889 FUI458885:FUI458889 GEE458885:GEE458889 GOA458885:GOA458889 GXW458885:GXW458889 HHS458885:HHS458889 HRO458885:HRO458889 IBK458885:IBK458889 ILG458885:ILG458889 IVC458885:IVC458889 JEY458885:JEY458889 JOU458885:JOU458889 JYQ458885:JYQ458889 KIM458885:KIM458889 KSI458885:KSI458889 LCE458885:LCE458889 LMA458885:LMA458889 LVW458885:LVW458889 MFS458885:MFS458889 MPO458885:MPO458889 MZK458885:MZK458889 NJG458885:NJG458889 NTC458885:NTC458889 OCY458885:OCY458889 OMU458885:OMU458889 OWQ458885:OWQ458889 PGM458885:PGM458889 PQI458885:PQI458889 QAE458885:QAE458889 QKA458885:QKA458889 QTW458885:QTW458889 RDS458885:RDS458889 RNO458885:RNO458889 RXK458885:RXK458889 SHG458885:SHG458889 SRC458885:SRC458889 TAY458885:TAY458889 TKU458885:TKU458889 TUQ458885:TUQ458889 UEM458885:UEM458889 UOI458885:UOI458889 UYE458885:UYE458889 VIA458885:VIA458889 VRW458885:VRW458889 WBS458885:WBS458889 WLO458885:WLO458889 WVK458885:WVK458889 G589957:G589961 IY524421:IY524425 SU524421:SU524425 ACQ524421:ACQ524425 AMM524421:AMM524425 AWI524421:AWI524425 BGE524421:BGE524425 BQA524421:BQA524425 BZW524421:BZW524425 CJS524421:CJS524425 CTO524421:CTO524425 DDK524421:DDK524425 DNG524421:DNG524425 DXC524421:DXC524425 EGY524421:EGY524425 EQU524421:EQU524425 FAQ524421:FAQ524425 FKM524421:FKM524425 FUI524421:FUI524425 GEE524421:GEE524425 GOA524421:GOA524425 GXW524421:GXW524425 HHS524421:HHS524425 HRO524421:HRO524425 IBK524421:IBK524425 ILG524421:ILG524425 IVC524421:IVC524425 JEY524421:JEY524425 JOU524421:JOU524425 JYQ524421:JYQ524425 KIM524421:KIM524425 KSI524421:KSI524425 LCE524421:LCE524425 LMA524421:LMA524425 LVW524421:LVW524425 MFS524421:MFS524425 MPO524421:MPO524425 MZK524421:MZK524425 NJG524421:NJG524425 NTC524421:NTC524425 OCY524421:OCY524425 OMU524421:OMU524425 OWQ524421:OWQ524425 PGM524421:PGM524425 PQI524421:PQI524425 QAE524421:QAE524425 QKA524421:QKA524425 QTW524421:QTW524425 RDS524421:RDS524425 RNO524421:RNO524425 RXK524421:RXK524425 SHG524421:SHG524425 SRC524421:SRC524425 TAY524421:TAY524425 TKU524421:TKU524425 TUQ524421:TUQ524425 UEM524421:UEM524425 UOI524421:UOI524425 UYE524421:UYE524425 VIA524421:VIA524425 VRW524421:VRW524425 WBS524421:WBS524425 WLO524421:WLO524425 WVK524421:WVK524425 G655493:G655497 IY589957:IY589961 SU589957:SU589961 ACQ589957:ACQ589961 AMM589957:AMM589961 AWI589957:AWI589961 BGE589957:BGE589961 BQA589957:BQA589961 BZW589957:BZW589961 CJS589957:CJS589961 CTO589957:CTO589961 DDK589957:DDK589961 DNG589957:DNG589961 DXC589957:DXC589961 EGY589957:EGY589961 EQU589957:EQU589961 FAQ589957:FAQ589961 FKM589957:FKM589961 FUI589957:FUI589961 GEE589957:GEE589961 GOA589957:GOA589961 GXW589957:GXW589961 HHS589957:HHS589961 HRO589957:HRO589961 IBK589957:IBK589961 ILG589957:ILG589961 IVC589957:IVC589961 JEY589957:JEY589961 JOU589957:JOU589961 JYQ589957:JYQ589961 KIM589957:KIM589961 KSI589957:KSI589961 LCE589957:LCE589961 LMA589957:LMA589961 LVW589957:LVW589961 MFS589957:MFS589961 MPO589957:MPO589961 MZK589957:MZK589961 NJG589957:NJG589961 NTC589957:NTC589961 OCY589957:OCY589961 OMU589957:OMU589961 OWQ589957:OWQ589961 PGM589957:PGM589961 PQI589957:PQI589961 QAE589957:QAE589961 QKA589957:QKA589961 QTW589957:QTW589961 RDS589957:RDS589961 RNO589957:RNO589961 RXK589957:RXK589961 SHG589957:SHG589961 SRC589957:SRC589961 TAY589957:TAY589961 TKU589957:TKU589961 TUQ589957:TUQ589961 UEM589957:UEM589961 UOI589957:UOI589961 UYE589957:UYE589961 VIA589957:VIA589961 VRW589957:VRW589961 WBS589957:WBS589961 WLO589957:WLO589961 WVK589957:WVK589961 G721029:G721033 IY655493:IY655497 SU655493:SU655497 ACQ655493:ACQ655497 AMM655493:AMM655497 AWI655493:AWI655497 BGE655493:BGE655497 BQA655493:BQA655497 BZW655493:BZW655497 CJS655493:CJS655497 CTO655493:CTO655497 DDK655493:DDK655497 DNG655493:DNG655497 DXC655493:DXC655497 EGY655493:EGY655497 EQU655493:EQU655497 FAQ655493:FAQ655497 FKM655493:FKM655497 FUI655493:FUI655497 GEE655493:GEE655497 GOA655493:GOA655497 GXW655493:GXW655497 HHS655493:HHS655497 HRO655493:HRO655497 IBK655493:IBK655497 ILG655493:ILG655497 IVC655493:IVC655497 JEY655493:JEY655497 JOU655493:JOU655497 JYQ655493:JYQ655497 KIM655493:KIM655497 KSI655493:KSI655497 LCE655493:LCE655497 LMA655493:LMA655497 LVW655493:LVW655497 MFS655493:MFS655497 MPO655493:MPO655497 MZK655493:MZK655497 NJG655493:NJG655497 NTC655493:NTC655497 OCY655493:OCY655497 OMU655493:OMU655497 OWQ655493:OWQ655497 PGM655493:PGM655497 PQI655493:PQI655497 QAE655493:QAE655497 QKA655493:QKA655497 QTW655493:QTW655497 RDS655493:RDS655497 RNO655493:RNO655497 RXK655493:RXK655497 SHG655493:SHG655497 SRC655493:SRC655497 TAY655493:TAY655497 TKU655493:TKU655497 TUQ655493:TUQ655497 UEM655493:UEM655497 UOI655493:UOI655497 UYE655493:UYE655497 VIA655493:VIA655497 VRW655493:VRW655497 WBS655493:WBS655497 WLO655493:WLO655497 WVK655493:WVK655497 G786565:G786569 IY721029:IY721033 SU721029:SU721033 ACQ721029:ACQ721033 AMM721029:AMM721033 AWI721029:AWI721033 BGE721029:BGE721033 BQA721029:BQA721033 BZW721029:BZW721033 CJS721029:CJS721033 CTO721029:CTO721033 DDK721029:DDK721033 DNG721029:DNG721033 DXC721029:DXC721033 EGY721029:EGY721033 EQU721029:EQU721033 FAQ721029:FAQ721033 FKM721029:FKM721033 FUI721029:FUI721033 GEE721029:GEE721033 GOA721029:GOA721033 GXW721029:GXW721033 HHS721029:HHS721033 HRO721029:HRO721033 IBK721029:IBK721033 ILG721029:ILG721033 IVC721029:IVC721033 JEY721029:JEY721033 JOU721029:JOU721033 JYQ721029:JYQ721033 KIM721029:KIM721033 KSI721029:KSI721033 LCE721029:LCE721033 LMA721029:LMA721033 LVW721029:LVW721033 MFS721029:MFS721033 MPO721029:MPO721033 MZK721029:MZK721033 NJG721029:NJG721033 NTC721029:NTC721033 OCY721029:OCY721033 OMU721029:OMU721033 OWQ721029:OWQ721033 PGM721029:PGM721033 PQI721029:PQI721033 QAE721029:QAE721033 QKA721029:QKA721033 QTW721029:QTW721033 RDS721029:RDS721033 RNO721029:RNO721033 RXK721029:RXK721033 SHG721029:SHG721033 SRC721029:SRC721033 TAY721029:TAY721033 TKU721029:TKU721033 TUQ721029:TUQ721033 UEM721029:UEM721033 UOI721029:UOI721033 UYE721029:UYE721033 VIA721029:VIA721033 VRW721029:VRW721033 WBS721029:WBS721033 WLO721029:WLO721033 WVK721029:WVK721033 G852101:G852105 IY786565:IY786569 SU786565:SU786569 ACQ786565:ACQ786569 AMM786565:AMM786569 AWI786565:AWI786569 BGE786565:BGE786569 BQA786565:BQA786569 BZW786565:BZW786569 CJS786565:CJS786569 CTO786565:CTO786569 DDK786565:DDK786569 DNG786565:DNG786569 DXC786565:DXC786569 EGY786565:EGY786569 EQU786565:EQU786569 FAQ786565:FAQ786569 FKM786565:FKM786569 FUI786565:FUI786569 GEE786565:GEE786569 GOA786565:GOA786569 GXW786565:GXW786569 HHS786565:HHS786569 HRO786565:HRO786569 IBK786565:IBK786569 ILG786565:ILG786569 IVC786565:IVC786569 JEY786565:JEY786569 JOU786565:JOU786569 JYQ786565:JYQ786569 KIM786565:KIM786569 KSI786565:KSI786569 LCE786565:LCE786569 LMA786565:LMA786569 LVW786565:LVW786569 MFS786565:MFS786569 MPO786565:MPO786569 MZK786565:MZK786569 NJG786565:NJG786569 NTC786565:NTC786569 OCY786565:OCY786569 OMU786565:OMU786569 OWQ786565:OWQ786569 PGM786565:PGM786569 PQI786565:PQI786569 QAE786565:QAE786569 QKA786565:QKA786569 QTW786565:QTW786569 RDS786565:RDS786569 RNO786565:RNO786569 RXK786565:RXK786569 SHG786565:SHG786569 SRC786565:SRC786569 TAY786565:TAY786569 TKU786565:TKU786569 TUQ786565:TUQ786569 UEM786565:UEM786569 UOI786565:UOI786569 UYE786565:UYE786569 VIA786565:VIA786569 VRW786565:VRW786569 WBS786565:WBS786569 WLO786565:WLO786569 WVK786565:WVK786569 G917637:G917641 IY852101:IY852105 SU852101:SU852105 ACQ852101:ACQ852105 AMM852101:AMM852105 AWI852101:AWI852105 BGE852101:BGE852105 BQA852101:BQA852105 BZW852101:BZW852105 CJS852101:CJS852105 CTO852101:CTO852105 DDK852101:DDK852105 DNG852101:DNG852105 DXC852101:DXC852105 EGY852101:EGY852105 EQU852101:EQU852105 FAQ852101:FAQ852105 FKM852101:FKM852105 FUI852101:FUI852105 GEE852101:GEE852105 GOA852101:GOA852105 GXW852101:GXW852105 HHS852101:HHS852105 HRO852101:HRO852105 IBK852101:IBK852105 ILG852101:ILG852105 IVC852101:IVC852105 JEY852101:JEY852105 JOU852101:JOU852105 JYQ852101:JYQ852105 KIM852101:KIM852105 KSI852101:KSI852105 LCE852101:LCE852105 LMA852101:LMA852105 LVW852101:LVW852105 MFS852101:MFS852105 MPO852101:MPO852105 MZK852101:MZK852105 NJG852101:NJG852105 NTC852101:NTC852105 OCY852101:OCY852105 OMU852101:OMU852105 OWQ852101:OWQ852105 PGM852101:PGM852105 PQI852101:PQI852105 QAE852101:QAE852105 QKA852101:QKA852105 QTW852101:QTW852105 RDS852101:RDS852105 RNO852101:RNO852105 RXK852101:RXK852105 SHG852101:SHG852105 SRC852101:SRC852105 TAY852101:TAY852105 TKU852101:TKU852105 TUQ852101:TUQ852105 UEM852101:UEM852105 UOI852101:UOI852105 UYE852101:UYE852105 VIA852101:VIA852105 VRW852101:VRW852105 WBS852101:WBS852105 WLO852101:WLO852105 WVK852101:WVK852105 G983173:G983177 IY917637:IY917641 SU917637:SU917641 ACQ917637:ACQ917641 AMM917637:AMM917641 AWI917637:AWI917641 BGE917637:BGE917641 BQA917637:BQA917641 BZW917637:BZW917641 CJS917637:CJS917641 CTO917637:CTO917641 DDK917637:DDK917641 DNG917637:DNG917641 DXC917637:DXC917641 EGY917637:EGY917641 EQU917637:EQU917641 FAQ917637:FAQ917641 FKM917637:FKM917641 FUI917637:FUI917641 GEE917637:GEE917641 GOA917637:GOA917641 GXW917637:GXW917641 HHS917637:HHS917641 HRO917637:HRO917641 IBK917637:IBK917641 ILG917637:ILG917641 IVC917637:IVC917641 JEY917637:JEY917641 JOU917637:JOU917641 JYQ917637:JYQ917641 KIM917637:KIM917641 KSI917637:KSI917641 LCE917637:LCE917641 LMA917637:LMA917641 LVW917637:LVW917641 MFS917637:MFS917641 MPO917637:MPO917641 MZK917637:MZK917641 NJG917637:NJG917641 NTC917637:NTC917641 OCY917637:OCY917641 OMU917637:OMU917641 OWQ917637:OWQ917641 PGM917637:PGM917641 PQI917637:PQI917641 QAE917637:QAE917641 QKA917637:QKA917641 QTW917637:QTW917641 RDS917637:RDS917641 RNO917637:RNO917641 RXK917637:RXK917641 SHG917637:SHG917641 SRC917637:SRC917641 TAY917637:TAY917641 TKU917637:TKU917641 TUQ917637:TUQ917641 UEM917637:UEM917641 UOI917637:UOI917641 UYE917637:UYE917641 VIA917637:VIA917641 VRW917637:VRW917641 WBS917637:WBS917641 WLO917637:WLO917641 WVK917637:WVK917641 G65725:G65731 IY983173:IY983177 SU983173:SU983177 ACQ983173:ACQ983177 AMM983173:AMM983177 AWI983173:AWI983177 BGE983173:BGE983177 BQA983173:BQA983177 BZW983173:BZW983177 CJS983173:CJS983177 CTO983173:CTO983177 DDK983173:DDK983177 DNG983173:DNG983177 DXC983173:DXC983177 EGY983173:EGY983177 EQU983173:EQU983177 FAQ983173:FAQ983177 FKM983173:FKM983177 FUI983173:FUI983177 GEE983173:GEE983177 GOA983173:GOA983177 GXW983173:GXW983177 HHS983173:HHS983177 HRO983173:HRO983177 IBK983173:IBK983177 ILG983173:ILG983177 IVC983173:IVC983177 JEY983173:JEY983177 JOU983173:JOU983177 JYQ983173:JYQ983177 KIM983173:KIM983177 KSI983173:KSI983177 LCE983173:LCE983177 LMA983173:LMA983177 LVW983173:LVW983177 MFS983173:MFS983177 MPO983173:MPO983177 MZK983173:MZK983177 NJG983173:NJG983177 NTC983173:NTC983177 OCY983173:OCY983177 OMU983173:OMU983177 OWQ983173:OWQ983177 PGM983173:PGM983177 PQI983173:PQI983177 QAE983173:QAE983177 QKA983173:QKA983177 QTW983173:QTW983177 RDS983173:RDS983177 RNO983173:RNO983177 RXK983173:RXK983177 SHG983173:SHG983177 SRC983173:SRC983177 TAY983173:TAY983177 TKU983173:TKU983177 TUQ983173:TUQ983177 UEM983173:UEM983177 UOI983173:UOI983177 UYE983173:UYE983177 VIA983173:VIA983177 VRW983173:VRW983177 WBS983173:WBS983177 WLO983173:WLO983177 WVK983173:WVK983177 G131261:G131267 IY65725:IY65731 SU65725:SU65731 ACQ65725:ACQ65731 AMM65725:AMM65731 AWI65725:AWI65731 BGE65725:BGE65731 BQA65725:BQA65731 BZW65725:BZW65731 CJS65725:CJS65731 CTO65725:CTO65731 DDK65725:DDK65731 DNG65725:DNG65731 DXC65725:DXC65731 EGY65725:EGY65731 EQU65725:EQU65731 FAQ65725:FAQ65731 FKM65725:FKM65731 FUI65725:FUI65731 GEE65725:GEE65731 GOA65725:GOA65731 GXW65725:GXW65731 HHS65725:HHS65731 HRO65725:HRO65731 IBK65725:IBK65731 ILG65725:ILG65731 IVC65725:IVC65731 JEY65725:JEY65731 JOU65725:JOU65731 JYQ65725:JYQ65731 KIM65725:KIM65731 KSI65725:KSI65731 LCE65725:LCE65731 LMA65725:LMA65731 LVW65725:LVW65731 MFS65725:MFS65731 MPO65725:MPO65731 MZK65725:MZK65731 NJG65725:NJG65731 NTC65725:NTC65731 OCY65725:OCY65731 OMU65725:OMU65731 OWQ65725:OWQ65731 PGM65725:PGM65731 PQI65725:PQI65731 QAE65725:QAE65731 QKA65725:QKA65731 QTW65725:QTW65731 RDS65725:RDS65731 RNO65725:RNO65731 RXK65725:RXK65731 SHG65725:SHG65731 SRC65725:SRC65731 TAY65725:TAY65731 TKU65725:TKU65731 TUQ65725:TUQ65731 UEM65725:UEM65731 UOI65725:UOI65731 UYE65725:UYE65731 VIA65725:VIA65731 VRW65725:VRW65731 WBS65725:WBS65731 WLO65725:WLO65731 WVK65725:WVK65731 G196797:G196803 IY131261:IY131267 SU131261:SU131267 ACQ131261:ACQ131267 AMM131261:AMM131267 AWI131261:AWI131267 BGE131261:BGE131267 BQA131261:BQA131267 BZW131261:BZW131267 CJS131261:CJS131267 CTO131261:CTO131267 DDK131261:DDK131267 DNG131261:DNG131267 DXC131261:DXC131267 EGY131261:EGY131267 EQU131261:EQU131267 FAQ131261:FAQ131267 FKM131261:FKM131267 FUI131261:FUI131267 GEE131261:GEE131267 GOA131261:GOA131267 GXW131261:GXW131267 HHS131261:HHS131267 HRO131261:HRO131267 IBK131261:IBK131267 ILG131261:ILG131267 IVC131261:IVC131267 JEY131261:JEY131267 JOU131261:JOU131267 JYQ131261:JYQ131267 KIM131261:KIM131267 KSI131261:KSI131267 LCE131261:LCE131267 LMA131261:LMA131267 LVW131261:LVW131267 MFS131261:MFS131267 MPO131261:MPO131267 MZK131261:MZK131267 NJG131261:NJG131267 NTC131261:NTC131267 OCY131261:OCY131267 OMU131261:OMU131267 OWQ131261:OWQ131267 PGM131261:PGM131267 PQI131261:PQI131267 QAE131261:QAE131267 QKA131261:QKA131267 QTW131261:QTW131267 RDS131261:RDS131267 RNO131261:RNO131267 RXK131261:RXK131267 SHG131261:SHG131267 SRC131261:SRC131267 TAY131261:TAY131267 TKU131261:TKU131267 TUQ131261:TUQ131267 UEM131261:UEM131267 UOI131261:UOI131267 UYE131261:UYE131267 VIA131261:VIA131267 VRW131261:VRW131267 WBS131261:WBS131267 WLO131261:WLO131267 WVK131261:WVK131267 G262333:G262339 IY196797:IY196803 SU196797:SU196803 ACQ196797:ACQ196803 AMM196797:AMM196803 AWI196797:AWI196803 BGE196797:BGE196803 BQA196797:BQA196803 BZW196797:BZW196803 CJS196797:CJS196803 CTO196797:CTO196803 DDK196797:DDK196803 DNG196797:DNG196803 DXC196797:DXC196803 EGY196797:EGY196803 EQU196797:EQU196803 FAQ196797:FAQ196803 FKM196797:FKM196803 FUI196797:FUI196803 GEE196797:GEE196803 GOA196797:GOA196803 GXW196797:GXW196803 HHS196797:HHS196803 HRO196797:HRO196803 IBK196797:IBK196803 ILG196797:ILG196803 IVC196797:IVC196803 JEY196797:JEY196803 JOU196797:JOU196803 JYQ196797:JYQ196803 KIM196797:KIM196803 KSI196797:KSI196803 LCE196797:LCE196803 LMA196797:LMA196803 LVW196797:LVW196803 MFS196797:MFS196803 MPO196797:MPO196803 MZK196797:MZK196803 NJG196797:NJG196803 NTC196797:NTC196803 OCY196797:OCY196803 OMU196797:OMU196803 OWQ196797:OWQ196803 PGM196797:PGM196803 PQI196797:PQI196803 QAE196797:QAE196803 QKA196797:QKA196803 QTW196797:QTW196803 RDS196797:RDS196803 RNO196797:RNO196803 RXK196797:RXK196803 SHG196797:SHG196803 SRC196797:SRC196803 TAY196797:TAY196803 TKU196797:TKU196803 TUQ196797:TUQ196803 UEM196797:UEM196803 UOI196797:UOI196803 UYE196797:UYE196803 VIA196797:VIA196803 VRW196797:VRW196803 WBS196797:WBS196803 WLO196797:WLO196803 WVK196797:WVK196803 G327869:G327875 IY262333:IY262339 SU262333:SU262339 ACQ262333:ACQ262339 AMM262333:AMM262339 AWI262333:AWI262339 BGE262333:BGE262339 BQA262333:BQA262339 BZW262333:BZW262339 CJS262333:CJS262339 CTO262333:CTO262339 DDK262333:DDK262339 DNG262333:DNG262339 DXC262333:DXC262339 EGY262333:EGY262339 EQU262333:EQU262339 FAQ262333:FAQ262339 FKM262333:FKM262339 FUI262333:FUI262339 GEE262333:GEE262339 GOA262333:GOA262339 GXW262333:GXW262339 HHS262333:HHS262339 HRO262333:HRO262339 IBK262333:IBK262339 ILG262333:ILG262339 IVC262333:IVC262339 JEY262333:JEY262339 JOU262333:JOU262339 JYQ262333:JYQ262339 KIM262333:KIM262339 KSI262333:KSI262339 LCE262333:LCE262339 LMA262333:LMA262339 LVW262333:LVW262339 MFS262333:MFS262339 MPO262333:MPO262339 MZK262333:MZK262339 NJG262333:NJG262339 NTC262333:NTC262339 OCY262333:OCY262339 OMU262333:OMU262339 OWQ262333:OWQ262339 PGM262333:PGM262339 PQI262333:PQI262339 QAE262333:QAE262339 QKA262333:QKA262339 QTW262333:QTW262339 RDS262333:RDS262339 RNO262333:RNO262339 RXK262333:RXK262339 SHG262333:SHG262339 SRC262333:SRC262339 TAY262333:TAY262339 TKU262333:TKU262339 TUQ262333:TUQ262339 UEM262333:UEM262339 UOI262333:UOI262339 UYE262333:UYE262339 VIA262333:VIA262339 VRW262333:VRW262339 WBS262333:WBS262339 WLO262333:WLO262339 WVK262333:WVK262339 G393405:G393411 IY327869:IY327875 SU327869:SU327875 ACQ327869:ACQ327875 AMM327869:AMM327875 AWI327869:AWI327875 BGE327869:BGE327875 BQA327869:BQA327875 BZW327869:BZW327875 CJS327869:CJS327875 CTO327869:CTO327875 DDK327869:DDK327875 DNG327869:DNG327875 DXC327869:DXC327875 EGY327869:EGY327875 EQU327869:EQU327875 FAQ327869:FAQ327875 FKM327869:FKM327875 FUI327869:FUI327875 GEE327869:GEE327875 GOA327869:GOA327875 GXW327869:GXW327875 HHS327869:HHS327875 HRO327869:HRO327875 IBK327869:IBK327875 ILG327869:ILG327875 IVC327869:IVC327875 JEY327869:JEY327875 JOU327869:JOU327875 JYQ327869:JYQ327875 KIM327869:KIM327875 KSI327869:KSI327875 LCE327869:LCE327875 LMA327869:LMA327875 LVW327869:LVW327875 MFS327869:MFS327875 MPO327869:MPO327875 MZK327869:MZK327875 NJG327869:NJG327875 NTC327869:NTC327875 OCY327869:OCY327875 OMU327869:OMU327875 OWQ327869:OWQ327875 PGM327869:PGM327875 PQI327869:PQI327875 QAE327869:QAE327875 QKA327869:QKA327875 QTW327869:QTW327875 RDS327869:RDS327875 RNO327869:RNO327875 RXK327869:RXK327875 SHG327869:SHG327875 SRC327869:SRC327875 TAY327869:TAY327875 TKU327869:TKU327875 TUQ327869:TUQ327875 UEM327869:UEM327875 UOI327869:UOI327875 UYE327869:UYE327875 VIA327869:VIA327875 VRW327869:VRW327875 WBS327869:WBS327875 WLO327869:WLO327875 WVK327869:WVK327875 G458941:G458947 IY393405:IY393411 SU393405:SU393411 ACQ393405:ACQ393411 AMM393405:AMM393411 AWI393405:AWI393411 BGE393405:BGE393411 BQA393405:BQA393411 BZW393405:BZW393411 CJS393405:CJS393411 CTO393405:CTO393411 DDK393405:DDK393411 DNG393405:DNG393411 DXC393405:DXC393411 EGY393405:EGY393411 EQU393405:EQU393411 FAQ393405:FAQ393411 FKM393405:FKM393411 FUI393405:FUI393411 GEE393405:GEE393411 GOA393405:GOA393411 GXW393405:GXW393411 HHS393405:HHS393411 HRO393405:HRO393411 IBK393405:IBK393411 ILG393405:ILG393411 IVC393405:IVC393411 JEY393405:JEY393411 JOU393405:JOU393411 JYQ393405:JYQ393411 KIM393405:KIM393411 KSI393405:KSI393411 LCE393405:LCE393411 LMA393405:LMA393411 LVW393405:LVW393411 MFS393405:MFS393411 MPO393405:MPO393411 MZK393405:MZK393411 NJG393405:NJG393411 NTC393405:NTC393411 OCY393405:OCY393411 OMU393405:OMU393411 OWQ393405:OWQ393411 PGM393405:PGM393411 PQI393405:PQI393411 QAE393405:QAE393411 QKA393405:QKA393411 QTW393405:QTW393411 RDS393405:RDS393411 RNO393405:RNO393411 RXK393405:RXK393411 SHG393405:SHG393411 SRC393405:SRC393411 TAY393405:TAY393411 TKU393405:TKU393411 TUQ393405:TUQ393411 UEM393405:UEM393411 UOI393405:UOI393411 UYE393405:UYE393411 VIA393405:VIA393411 VRW393405:VRW393411 WBS393405:WBS393411 WLO393405:WLO393411 WVK393405:WVK393411 G524477:G524483 IY458941:IY458947 SU458941:SU458947 ACQ458941:ACQ458947 AMM458941:AMM458947 AWI458941:AWI458947 BGE458941:BGE458947 BQA458941:BQA458947 BZW458941:BZW458947 CJS458941:CJS458947 CTO458941:CTO458947 DDK458941:DDK458947 DNG458941:DNG458947 DXC458941:DXC458947 EGY458941:EGY458947 EQU458941:EQU458947 FAQ458941:FAQ458947 FKM458941:FKM458947 FUI458941:FUI458947 GEE458941:GEE458947 GOA458941:GOA458947 GXW458941:GXW458947 HHS458941:HHS458947 HRO458941:HRO458947 IBK458941:IBK458947 ILG458941:ILG458947 IVC458941:IVC458947 JEY458941:JEY458947 JOU458941:JOU458947 JYQ458941:JYQ458947 KIM458941:KIM458947 KSI458941:KSI458947 LCE458941:LCE458947 LMA458941:LMA458947 LVW458941:LVW458947 MFS458941:MFS458947 MPO458941:MPO458947 MZK458941:MZK458947 NJG458941:NJG458947 NTC458941:NTC458947 OCY458941:OCY458947 OMU458941:OMU458947 OWQ458941:OWQ458947 PGM458941:PGM458947 PQI458941:PQI458947 QAE458941:QAE458947 QKA458941:QKA458947 QTW458941:QTW458947 RDS458941:RDS458947 RNO458941:RNO458947 RXK458941:RXK458947 SHG458941:SHG458947 SRC458941:SRC458947 TAY458941:TAY458947 TKU458941:TKU458947 TUQ458941:TUQ458947 UEM458941:UEM458947 UOI458941:UOI458947 UYE458941:UYE458947 VIA458941:VIA458947 VRW458941:VRW458947 WBS458941:WBS458947 WLO458941:WLO458947 WVK458941:WVK458947 G590013:G590019 IY524477:IY524483 SU524477:SU524483 ACQ524477:ACQ524483 AMM524477:AMM524483 AWI524477:AWI524483 BGE524477:BGE524483 BQA524477:BQA524483 BZW524477:BZW524483 CJS524477:CJS524483 CTO524477:CTO524483 DDK524477:DDK524483 DNG524477:DNG524483 DXC524477:DXC524483 EGY524477:EGY524483 EQU524477:EQU524483 FAQ524477:FAQ524483 FKM524477:FKM524483 FUI524477:FUI524483 GEE524477:GEE524483 GOA524477:GOA524483 GXW524477:GXW524483 HHS524477:HHS524483 HRO524477:HRO524483 IBK524477:IBK524483 ILG524477:ILG524483 IVC524477:IVC524483 JEY524477:JEY524483 JOU524477:JOU524483 JYQ524477:JYQ524483 KIM524477:KIM524483 KSI524477:KSI524483 LCE524477:LCE524483 LMA524477:LMA524483 LVW524477:LVW524483 MFS524477:MFS524483 MPO524477:MPO524483 MZK524477:MZK524483 NJG524477:NJG524483 NTC524477:NTC524483 OCY524477:OCY524483 OMU524477:OMU524483 OWQ524477:OWQ524483 PGM524477:PGM524483 PQI524477:PQI524483 QAE524477:QAE524483 QKA524477:QKA524483 QTW524477:QTW524483 RDS524477:RDS524483 RNO524477:RNO524483 RXK524477:RXK524483 SHG524477:SHG524483 SRC524477:SRC524483 TAY524477:TAY524483 TKU524477:TKU524483 TUQ524477:TUQ524483 UEM524477:UEM524483 UOI524477:UOI524483 UYE524477:UYE524483 VIA524477:VIA524483 VRW524477:VRW524483 WBS524477:WBS524483 WLO524477:WLO524483 WVK524477:WVK524483 G655549:G655555 IY590013:IY590019 SU590013:SU590019 ACQ590013:ACQ590019 AMM590013:AMM590019 AWI590013:AWI590019 BGE590013:BGE590019 BQA590013:BQA590019 BZW590013:BZW590019 CJS590013:CJS590019 CTO590013:CTO590019 DDK590013:DDK590019 DNG590013:DNG590019 DXC590013:DXC590019 EGY590013:EGY590019 EQU590013:EQU590019 FAQ590013:FAQ590019 FKM590013:FKM590019 FUI590013:FUI590019 GEE590013:GEE590019 GOA590013:GOA590019 GXW590013:GXW590019 HHS590013:HHS590019 HRO590013:HRO590019 IBK590013:IBK590019 ILG590013:ILG590019 IVC590013:IVC590019 JEY590013:JEY590019 JOU590013:JOU590019 JYQ590013:JYQ590019 KIM590013:KIM590019 KSI590013:KSI590019 LCE590013:LCE590019 LMA590013:LMA590019 LVW590013:LVW590019 MFS590013:MFS590019 MPO590013:MPO590019 MZK590013:MZK590019 NJG590013:NJG590019 NTC590013:NTC590019 OCY590013:OCY590019 OMU590013:OMU590019 OWQ590013:OWQ590019 PGM590013:PGM590019 PQI590013:PQI590019 QAE590013:QAE590019 QKA590013:QKA590019 QTW590013:QTW590019 RDS590013:RDS590019 RNO590013:RNO590019 RXK590013:RXK590019 SHG590013:SHG590019 SRC590013:SRC590019 TAY590013:TAY590019 TKU590013:TKU590019 TUQ590013:TUQ590019 UEM590013:UEM590019 UOI590013:UOI590019 UYE590013:UYE590019 VIA590013:VIA590019 VRW590013:VRW590019 WBS590013:WBS590019 WLO590013:WLO590019 WVK590013:WVK590019 G721085:G721091 IY655549:IY655555 SU655549:SU655555 ACQ655549:ACQ655555 AMM655549:AMM655555 AWI655549:AWI655555 BGE655549:BGE655555 BQA655549:BQA655555 BZW655549:BZW655555 CJS655549:CJS655555 CTO655549:CTO655555 DDK655549:DDK655555 DNG655549:DNG655555 DXC655549:DXC655555 EGY655549:EGY655555 EQU655549:EQU655555 FAQ655549:FAQ655555 FKM655549:FKM655555 FUI655549:FUI655555 GEE655549:GEE655555 GOA655549:GOA655555 GXW655549:GXW655555 HHS655549:HHS655555 HRO655549:HRO655555 IBK655549:IBK655555 ILG655549:ILG655555 IVC655549:IVC655555 JEY655549:JEY655555 JOU655549:JOU655555 JYQ655549:JYQ655555 KIM655549:KIM655555 KSI655549:KSI655555 LCE655549:LCE655555 LMA655549:LMA655555 LVW655549:LVW655555 MFS655549:MFS655555 MPO655549:MPO655555 MZK655549:MZK655555 NJG655549:NJG655555 NTC655549:NTC655555 OCY655549:OCY655555 OMU655549:OMU655555 OWQ655549:OWQ655555 PGM655549:PGM655555 PQI655549:PQI655555 QAE655549:QAE655555 QKA655549:QKA655555 QTW655549:QTW655555 RDS655549:RDS655555 RNO655549:RNO655555 RXK655549:RXK655555 SHG655549:SHG655555 SRC655549:SRC655555 TAY655549:TAY655555 TKU655549:TKU655555 TUQ655549:TUQ655555 UEM655549:UEM655555 UOI655549:UOI655555 UYE655549:UYE655555 VIA655549:VIA655555 VRW655549:VRW655555 WBS655549:WBS655555 WLO655549:WLO655555 WVK655549:WVK655555 G786621:G786627 IY721085:IY721091 SU721085:SU721091 ACQ721085:ACQ721091 AMM721085:AMM721091 AWI721085:AWI721091 BGE721085:BGE721091 BQA721085:BQA721091 BZW721085:BZW721091 CJS721085:CJS721091 CTO721085:CTO721091 DDK721085:DDK721091 DNG721085:DNG721091 DXC721085:DXC721091 EGY721085:EGY721091 EQU721085:EQU721091 FAQ721085:FAQ721091 FKM721085:FKM721091 FUI721085:FUI721091 GEE721085:GEE721091 GOA721085:GOA721091 GXW721085:GXW721091 HHS721085:HHS721091 HRO721085:HRO721091 IBK721085:IBK721091 ILG721085:ILG721091 IVC721085:IVC721091 JEY721085:JEY721091 JOU721085:JOU721091 JYQ721085:JYQ721091 KIM721085:KIM721091 KSI721085:KSI721091 LCE721085:LCE721091 LMA721085:LMA721091 LVW721085:LVW721091 MFS721085:MFS721091 MPO721085:MPO721091 MZK721085:MZK721091 NJG721085:NJG721091 NTC721085:NTC721091 OCY721085:OCY721091 OMU721085:OMU721091 OWQ721085:OWQ721091 PGM721085:PGM721091 PQI721085:PQI721091 QAE721085:QAE721091 QKA721085:QKA721091 QTW721085:QTW721091 RDS721085:RDS721091 RNO721085:RNO721091 RXK721085:RXK721091 SHG721085:SHG721091 SRC721085:SRC721091 TAY721085:TAY721091 TKU721085:TKU721091 TUQ721085:TUQ721091 UEM721085:UEM721091 UOI721085:UOI721091 UYE721085:UYE721091 VIA721085:VIA721091 VRW721085:VRW721091 WBS721085:WBS721091 WLO721085:WLO721091 WVK721085:WVK721091 G852157:G852163 IY786621:IY786627 SU786621:SU786627 ACQ786621:ACQ786627 AMM786621:AMM786627 AWI786621:AWI786627 BGE786621:BGE786627 BQA786621:BQA786627 BZW786621:BZW786627 CJS786621:CJS786627 CTO786621:CTO786627 DDK786621:DDK786627 DNG786621:DNG786627 DXC786621:DXC786627 EGY786621:EGY786627 EQU786621:EQU786627 FAQ786621:FAQ786627 FKM786621:FKM786627 FUI786621:FUI786627 GEE786621:GEE786627 GOA786621:GOA786627 GXW786621:GXW786627 HHS786621:HHS786627 HRO786621:HRO786627 IBK786621:IBK786627 ILG786621:ILG786627 IVC786621:IVC786627 JEY786621:JEY786627 JOU786621:JOU786627 JYQ786621:JYQ786627 KIM786621:KIM786627 KSI786621:KSI786627 LCE786621:LCE786627 LMA786621:LMA786627 LVW786621:LVW786627 MFS786621:MFS786627 MPO786621:MPO786627 MZK786621:MZK786627 NJG786621:NJG786627 NTC786621:NTC786627 OCY786621:OCY786627 OMU786621:OMU786627 OWQ786621:OWQ786627 PGM786621:PGM786627 PQI786621:PQI786627 QAE786621:QAE786627 QKA786621:QKA786627 QTW786621:QTW786627 RDS786621:RDS786627 RNO786621:RNO786627 RXK786621:RXK786627 SHG786621:SHG786627 SRC786621:SRC786627 TAY786621:TAY786627 TKU786621:TKU786627 TUQ786621:TUQ786627 UEM786621:UEM786627 UOI786621:UOI786627 UYE786621:UYE786627 VIA786621:VIA786627 VRW786621:VRW786627 WBS786621:WBS786627 WLO786621:WLO786627 WVK786621:WVK786627 G917693:G917699 IY852157:IY852163 SU852157:SU852163 ACQ852157:ACQ852163 AMM852157:AMM852163 AWI852157:AWI852163 BGE852157:BGE852163 BQA852157:BQA852163 BZW852157:BZW852163 CJS852157:CJS852163 CTO852157:CTO852163 DDK852157:DDK852163 DNG852157:DNG852163 DXC852157:DXC852163 EGY852157:EGY852163 EQU852157:EQU852163 FAQ852157:FAQ852163 FKM852157:FKM852163 FUI852157:FUI852163 GEE852157:GEE852163 GOA852157:GOA852163 GXW852157:GXW852163 HHS852157:HHS852163 HRO852157:HRO852163 IBK852157:IBK852163 ILG852157:ILG852163 IVC852157:IVC852163 JEY852157:JEY852163 JOU852157:JOU852163 JYQ852157:JYQ852163 KIM852157:KIM852163 KSI852157:KSI852163 LCE852157:LCE852163 LMA852157:LMA852163 LVW852157:LVW852163 MFS852157:MFS852163 MPO852157:MPO852163 MZK852157:MZK852163 NJG852157:NJG852163 NTC852157:NTC852163 OCY852157:OCY852163 OMU852157:OMU852163 OWQ852157:OWQ852163 PGM852157:PGM852163 PQI852157:PQI852163 QAE852157:QAE852163 QKA852157:QKA852163 QTW852157:QTW852163 RDS852157:RDS852163 RNO852157:RNO852163 RXK852157:RXK852163 SHG852157:SHG852163 SRC852157:SRC852163 TAY852157:TAY852163 TKU852157:TKU852163 TUQ852157:TUQ852163 UEM852157:UEM852163 UOI852157:UOI852163 UYE852157:UYE852163 VIA852157:VIA852163 VRW852157:VRW852163 WBS852157:WBS852163 WLO852157:WLO852163 WVK852157:WVK852163 G983229:G983235 IY917693:IY917699 SU917693:SU917699 ACQ917693:ACQ917699 AMM917693:AMM917699 AWI917693:AWI917699 BGE917693:BGE917699 BQA917693:BQA917699 BZW917693:BZW917699 CJS917693:CJS917699 CTO917693:CTO917699 DDK917693:DDK917699 DNG917693:DNG917699 DXC917693:DXC917699 EGY917693:EGY917699 EQU917693:EQU917699 FAQ917693:FAQ917699 FKM917693:FKM917699 FUI917693:FUI917699 GEE917693:GEE917699 GOA917693:GOA917699 GXW917693:GXW917699 HHS917693:HHS917699 HRO917693:HRO917699 IBK917693:IBK917699 ILG917693:ILG917699 IVC917693:IVC917699 JEY917693:JEY917699 JOU917693:JOU917699 JYQ917693:JYQ917699 KIM917693:KIM917699 KSI917693:KSI917699 LCE917693:LCE917699 LMA917693:LMA917699 LVW917693:LVW917699 MFS917693:MFS917699 MPO917693:MPO917699 MZK917693:MZK917699 NJG917693:NJG917699 NTC917693:NTC917699 OCY917693:OCY917699 OMU917693:OMU917699 OWQ917693:OWQ917699 PGM917693:PGM917699 PQI917693:PQI917699 QAE917693:QAE917699 QKA917693:QKA917699 QTW917693:QTW917699 RDS917693:RDS917699 RNO917693:RNO917699 RXK917693:RXK917699 SHG917693:SHG917699 SRC917693:SRC917699 TAY917693:TAY917699 TKU917693:TKU917699 TUQ917693:TUQ917699 UEM917693:UEM917699 UOI917693:UOI917699 UYE917693:UYE917699 VIA917693:VIA917699 VRW917693:VRW917699 WBS917693:WBS917699 WLO917693:WLO917699 WVK917693:WVK917699 G65733:G65742 IY983229:IY983235 SU983229:SU983235 ACQ983229:ACQ983235 AMM983229:AMM983235 AWI983229:AWI983235 BGE983229:BGE983235 BQA983229:BQA983235 BZW983229:BZW983235 CJS983229:CJS983235 CTO983229:CTO983235 DDK983229:DDK983235 DNG983229:DNG983235 DXC983229:DXC983235 EGY983229:EGY983235 EQU983229:EQU983235 FAQ983229:FAQ983235 FKM983229:FKM983235 FUI983229:FUI983235 GEE983229:GEE983235 GOA983229:GOA983235 GXW983229:GXW983235 HHS983229:HHS983235 HRO983229:HRO983235 IBK983229:IBK983235 ILG983229:ILG983235 IVC983229:IVC983235 JEY983229:JEY983235 JOU983229:JOU983235 JYQ983229:JYQ983235 KIM983229:KIM983235 KSI983229:KSI983235 LCE983229:LCE983235 LMA983229:LMA983235 LVW983229:LVW983235 MFS983229:MFS983235 MPO983229:MPO983235 MZK983229:MZK983235 NJG983229:NJG983235 NTC983229:NTC983235 OCY983229:OCY983235 OMU983229:OMU983235 OWQ983229:OWQ983235 PGM983229:PGM983235 PQI983229:PQI983235 QAE983229:QAE983235 QKA983229:QKA983235 QTW983229:QTW983235 RDS983229:RDS983235 RNO983229:RNO983235 RXK983229:RXK983235 SHG983229:SHG983235 SRC983229:SRC983235 TAY983229:TAY983235 TKU983229:TKU983235 TUQ983229:TUQ983235 UEM983229:UEM983235 UOI983229:UOI983235 UYE983229:UYE983235 VIA983229:VIA983235 VRW983229:VRW983235 WBS983229:WBS983235 WLO983229:WLO983235 WVK983229:WVK983235 G131269:G131278 IY65733:IY65742 SU65733:SU65742 ACQ65733:ACQ65742 AMM65733:AMM65742 AWI65733:AWI65742 BGE65733:BGE65742 BQA65733:BQA65742 BZW65733:BZW65742 CJS65733:CJS65742 CTO65733:CTO65742 DDK65733:DDK65742 DNG65733:DNG65742 DXC65733:DXC65742 EGY65733:EGY65742 EQU65733:EQU65742 FAQ65733:FAQ65742 FKM65733:FKM65742 FUI65733:FUI65742 GEE65733:GEE65742 GOA65733:GOA65742 GXW65733:GXW65742 HHS65733:HHS65742 HRO65733:HRO65742 IBK65733:IBK65742 ILG65733:ILG65742 IVC65733:IVC65742 JEY65733:JEY65742 JOU65733:JOU65742 JYQ65733:JYQ65742 KIM65733:KIM65742 KSI65733:KSI65742 LCE65733:LCE65742 LMA65733:LMA65742 LVW65733:LVW65742 MFS65733:MFS65742 MPO65733:MPO65742 MZK65733:MZK65742 NJG65733:NJG65742 NTC65733:NTC65742 OCY65733:OCY65742 OMU65733:OMU65742 OWQ65733:OWQ65742 PGM65733:PGM65742 PQI65733:PQI65742 QAE65733:QAE65742 QKA65733:QKA65742 QTW65733:QTW65742 RDS65733:RDS65742 RNO65733:RNO65742 RXK65733:RXK65742 SHG65733:SHG65742 SRC65733:SRC65742 TAY65733:TAY65742 TKU65733:TKU65742 TUQ65733:TUQ65742 UEM65733:UEM65742 UOI65733:UOI65742 UYE65733:UYE65742 VIA65733:VIA65742 VRW65733:VRW65742 WBS65733:WBS65742 WLO65733:WLO65742 WVK65733:WVK65742 G196805:G196814 IY131269:IY131278 SU131269:SU131278 ACQ131269:ACQ131278 AMM131269:AMM131278 AWI131269:AWI131278 BGE131269:BGE131278 BQA131269:BQA131278 BZW131269:BZW131278 CJS131269:CJS131278 CTO131269:CTO131278 DDK131269:DDK131278 DNG131269:DNG131278 DXC131269:DXC131278 EGY131269:EGY131278 EQU131269:EQU131278 FAQ131269:FAQ131278 FKM131269:FKM131278 FUI131269:FUI131278 GEE131269:GEE131278 GOA131269:GOA131278 GXW131269:GXW131278 HHS131269:HHS131278 HRO131269:HRO131278 IBK131269:IBK131278 ILG131269:ILG131278 IVC131269:IVC131278 JEY131269:JEY131278 JOU131269:JOU131278 JYQ131269:JYQ131278 KIM131269:KIM131278 KSI131269:KSI131278 LCE131269:LCE131278 LMA131269:LMA131278 LVW131269:LVW131278 MFS131269:MFS131278 MPO131269:MPO131278 MZK131269:MZK131278 NJG131269:NJG131278 NTC131269:NTC131278 OCY131269:OCY131278 OMU131269:OMU131278 OWQ131269:OWQ131278 PGM131269:PGM131278 PQI131269:PQI131278 QAE131269:QAE131278 QKA131269:QKA131278 QTW131269:QTW131278 RDS131269:RDS131278 RNO131269:RNO131278 RXK131269:RXK131278 SHG131269:SHG131278 SRC131269:SRC131278 TAY131269:TAY131278 TKU131269:TKU131278 TUQ131269:TUQ131278 UEM131269:UEM131278 UOI131269:UOI131278 UYE131269:UYE131278 VIA131269:VIA131278 VRW131269:VRW131278 WBS131269:WBS131278 WLO131269:WLO131278 WVK131269:WVK131278 G262341:G262350 IY196805:IY196814 SU196805:SU196814 ACQ196805:ACQ196814 AMM196805:AMM196814 AWI196805:AWI196814 BGE196805:BGE196814 BQA196805:BQA196814 BZW196805:BZW196814 CJS196805:CJS196814 CTO196805:CTO196814 DDK196805:DDK196814 DNG196805:DNG196814 DXC196805:DXC196814 EGY196805:EGY196814 EQU196805:EQU196814 FAQ196805:FAQ196814 FKM196805:FKM196814 FUI196805:FUI196814 GEE196805:GEE196814 GOA196805:GOA196814 GXW196805:GXW196814 HHS196805:HHS196814 HRO196805:HRO196814 IBK196805:IBK196814 ILG196805:ILG196814 IVC196805:IVC196814 JEY196805:JEY196814 JOU196805:JOU196814 JYQ196805:JYQ196814 KIM196805:KIM196814 KSI196805:KSI196814 LCE196805:LCE196814 LMA196805:LMA196814 LVW196805:LVW196814 MFS196805:MFS196814 MPO196805:MPO196814 MZK196805:MZK196814 NJG196805:NJG196814 NTC196805:NTC196814 OCY196805:OCY196814 OMU196805:OMU196814 OWQ196805:OWQ196814 PGM196805:PGM196814 PQI196805:PQI196814 QAE196805:QAE196814 QKA196805:QKA196814 QTW196805:QTW196814 RDS196805:RDS196814 RNO196805:RNO196814 RXK196805:RXK196814 SHG196805:SHG196814 SRC196805:SRC196814 TAY196805:TAY196814 TKU196805:TKU196814 TUQ196805:TUQ196814 UEM196805:UEM196814 UOI196805:UOI196814 UYE196805:UYE196814 VIA196805:VIA196814 VRW196805:VRW196814 WBS196805:WBS196814 WLO196805:WLO196814 WVK196805:WVK196814 G327877:G327886 IY262341:IY262350 SU262341:SU262350 ACQ262341:ACQ262350 AMM262341:AMM262350 AWI262341:AWI262350 BGE262341:BGE262350 BQA262341:BQA262350 BZW262341:BZW262350 CJS262341:CJS262350 CTO262341:CTO262350 DDK262341:DDK262350 DNG262341:DNG262350 DXC262341:DXC262350 EGY262341:EGY262350 EQU262341:EQU262350 FAQ262341:FAQ262350 FKM262341:FKM262350 FUI262341:FUI262350 GEE262341:GEE262350 GOA262341:GOA262350 GXW262341:GXW262350 HHS262341:HHS262350 HRO262341:HRO262350 IBK262341:IBK262350 ILG262341:ILG262350 IVC262341:IVC262350 JEY262341:JEY262350 JOU262341:JOU262350 JYQ262341:JYQ262350 KIM262341:KIM262350 KSI262341:KSI262350 LCE262341:LCE262350 LMA262341:LMA262350 LVW262341:LVW262350 MFS262341:MFS262350 MPO262341:MPO262350 MZK262341:MZK262350 NJG262341:NJG262350 NTC262341:NTC262350 OCY262341:OCY262350 OMU262341:OMU262350 OWQ262341:OWQ262350 PGM262341:PGM262350 PQI262341:PQI262350 QAE262341:QAE262350 QKA262341:QKA262350 QTW262341:QTW262350 RDS262341:RDS262350 RNO262341:RNO262350 RXK262341:RXK262350 SHG262341:SHG262350 SRC262341:SRC262350 TAY262341:TAY262350 TKU262341:TKU262350 TUQ262341:TUQ262350 UEM262341:UEM262350 UOI262341:UOI262350 UYE262341:UYE262350 VIA262341:VIA262350 VRW262341:VRW262350 WBS262341:WBS262350 WLO262341:WLO262350 WVK262341:WVK262350 G393413:G393422 IY327877:IY327886 SU327877:SU327886 ACQ327877:ACQ327886 AMM327877:AMM327886 AWI327877:AWI327886 BGE327877:BGE327886 BQA327877:BQA327886 BZW327877:BZW327886 CJS327877:CJS327886 CTO327877:CTO327886 DDK327877:DDK327886 DNG327877:DNG327886 DXC327877:DXC327886 EGY327877:EGY327886 EQU327877:EQU327886 FAQ327877:FAQ327886 FKM327877:FKM327886 FUI327877:FUI327886 GEE327877:GEE327886 GOA327877:GOA327886 GXW327877:GXW327886 HHS327877:HHS327886 HRO327877:HRO327886 IBK327877:IBK327886 ILG327877:ILG327886 IVC327877:IVC327886 JEY327877:JEY327886 JOU327877:JOU327886 JYQ327877:JYQ327886 KIM327877:KIM327886 KSI327877:KSI327886 LCE327877:LCE327886 LMA327877:LMA327886 LVW327877:LVW327886 MFS327877:MFS327886 MPO327877:MPO327886 MZK327877:MZK327886 NJG327877:NJG327886 NTC327877:NTC327886 OCY327877:OCY327886 OMU327877:OMU327886 OWQ327877:OWQ327886 PGM327877:PGM327886 PQI327877:PQI327886 QAE327877:QAE327886 QKA327877:QKA327886 QTW327877:QTW327886 RDS327877:RDS327886 RNO327877:RNO327886 RXK327877:RXK327886 SHG327877:SHG327886 SRC327877:SRC327886 TAY327877:TAY327886 TKU327877:TKU327886 TUQ327877:TUQ327886 UEM327877:UEM327886 UOI327877:UOI327886 UYE327877:UYE327886 VIA327877:VIA327886 VRW327877:VRW327886 WBS327877:WBS327886 WLO327877:WLO327886 WVK327877:WVK327886 G458949:G458958 IY393413:IY393422 SU393413:SU393422 ACQ393413:ACQ393422 AMM393413:AMM393422 AWI393413:AWI393422 BGE393413:BGE393422 BQA393413:BQA393422 BZW393413:BZW393422 CJS393413:CJS393422 CTO393413:CTO393422 DDK393413:DDK393422 DNG393413:DNG393422 DXC393413:DXC393422 EGY393413:EGY393422 EQU393413:EQU393422 FAQ393413:FAQ393422 FKM393413:FKM393422 FUI393413:FUI393422 GEE393413:GEE393422 GOA393413:GOA393422 GXW393413:GXW393422 HHS393413:HHS393422 HRO393413:HRO393422 IBK393413:IBK393422 ILG393413:ILG393422 IVC393413:IVC393422 JEY393413:JEY393422 JOU393413:JOU393422 JYQ393413:JYQ393422 KIM393413:KIM393422 KSI393413:KSI393422 LCE393413:LCE393422 LMA393413:LMA393422 LVW393413:LVW393422 MFS393413:MFS393422 MPO393413:MPO393422 MZK393413:MZK393422 NJG393413:NJG393422 NTC393413:NTC393422 OCY393413:OCY393422 OMU393413:OMU393422 OWQ393413:OWQ393422 PGM393413:PGM393422 PQI393413:PQI393422 QAE393413:QAE393422 QKA393413:QKA393422 QTW393413:QTW393422 RDS393413:RDS393422 RNO393413:RNO393422 RXK393413:RXK393422 SHG393413:SHG393422 SRC393413:SRC393422 TAY393413:TAY393422 TKU393413:TKU393422 TUQ393413:TUQ393422 UEM393413:UEM393422 UOI393413:UOI393422 UYE393413:UYE393422 VIA393413:VIA393422 VRW393413:VRW393422 WBS393413:WBS393422 WLO393413:WLO393422 WVK393413:WVK393422 G524485:G524494 IY458949:IY458958 SU458949:SU458958 ACQ458949:ACQ458958 AMM458949:AMM458958 AWI458949:AWI458958 BGE458949:BGE458958 BQA458949:BQA458958 BZW458949:BZW458958 CJS458949:CJS458958 CTO458949:CTO458958 DDK458949:DDK458958 DNG458949:DNG458958 DXC458949:DXC458958 EGY458949:EGY458958 EQU458949:EQU458958 FAQ458949:FAQ458958 FKM458949:FKM458958 FUI458949:FUI458958 GEE458949:GEE458958 GOA458949:GOA458958 GXW458949:GXW458958 HHS458949:HHS458958 HRO458949:HRO458958 IBK458949:IBK458958 ILG458949:ILG458958 IVC458949:IVC458958 JEY458949:JEY458958 JOU458949:JOU458958 JYQ458949:JYQ458958 KIM458949:KIM458958 KSI458949:KSI458958 LCE458949:LCE458958 LMA458949:LMA458958 LVW458949:LVW458958 MFS458949:MFS458958 MPO458949:MPO458958 MZK458949:MZK458958 NJG458949:NJG458958 NTC458949:NTC458958 OCY458949:OCY458958 OMU458949:OMU458958 OWQ458949:OWQ458958 PGM458949:PGM458958 PQI458949:PQI458958 QAE458949:QAE458958 QKA458949:QKA458958 QTW458949:QTW458958 RDS458949:RDS458958 RNO458949:RNO458958 RXK458949:RXK458958 SHG458949:SHG458958 SRC458949:SRC458958 TAY458949:TAY458958 TKU458949:TKU458958 TUQ458949:TUQ458958 UEM458949:UEM458958 UOI458949:UOI458958 UYE458949:UYE458958 VIA458949:VIA458958 VRW458949:VRW458958 WBS458949:WBS458958 WLO458949:WLO458958 WVK458949:WVK458958 G590021:G590030 IY524485:IY524494 SU524485:SU524494 ACQ524485:ACQ524494 AMM524485:AMM524494 AWI524485:AWI524494 BGE524485:BGE524494 BQA524485:BQA524494 BZW524485:BZW524494 CJS524485:CJS524494 CTO524485:CTO524494 DDK524485:DDK524494 DNG524485:DNG524494 DXC524485:DXC524494 EGY524485:EGY524494 EQU524485:EQU524494 FAQ524485:FAQ524494 FKM524485:FKM524494 FUI524485:FUI524494 GEE524485:GEE524494 GOA524485:GOA524494 GXW524485:GXW524494 HHS524485:HHS524494 HRO524485:HRO524494 IBK524485:IBK524494 ILG524485:ILG524494 IVC524485:IVC524494 JEY524485:JEY524494 JOU524485:JOU524494 JYQ524485:JYQ524494 KIM524485:KIM524494 KSI524485:KSI524494 LCE524485:LCE524494 LMA524485:LMA524494 LVW524485:LVW524494 MFS524485:MFS524494 MPO524485:MPO524494 MZK524485:MZK524494 NJG524485:NJG524494 NTC524485:NTC524494 OCY524485:OCY524494 OMU524485:OMU524494 OWQ524485:OWQ524494 PGM524485:PGM524494 PQI524485:PQI524494 QAE524485:QAE524494 QKA524485:QKA524494 QTW524485:QTW524494 RDS524485:RDS524494 RNO524485:RNO524494 RXK524485:RXK524494 SHG524485:SHG524494 SRC524485:SRC524494 TAY524485:TAY524494 TKU524485:TKU524494 TUQ524485:TUQ524494 UEM524485:UEM524494 UOI524485:UOI524494 UYE524485:UYE524494 VIA524485:VIA524494 VRW524485:VRW524494 WBS524485:WBS524494 WLO524485:WLO524494 WVK524485:WVK524494 G655557:G655566 IY590021:IY590030 SU590021:SU590030 ACQ590021:ACQ590030 AMM590021:AMM590030 AWI590021:AWI590030 BGE590021:BGE590030 BQA590021:BQA590030 BZW590021:BZW590030 CJS590021:CJS590030 CTO590021:CTO590030 DDK590021:DDK590030 DNG590021:DNG590030 DXC590021:DXC590030 EGY590021:EGY590030 EQU590021:EQU590030 FAQ590021:FAQ590030 FKM590021:FKM590030 FUI590021:FUI590030 GEE590021:GEE590030 GOA590021:GOA590030 GXW590021:GXW590030 HHS590021:HHS590030 HRO590021:HRO590030 IBK590021:IBK590030 ILG590021:ILG590030 IVC590021:IVC590030 JEY590021:JEY590030 JOU590021:JOU590030 JYQ590021:JYQ590030 KIM590021:KIM590030 KSI590021:KSI590030 LCE590021:LCE590030 LMA590021:LMA590030 LVW590021:LVW590030 MFS590021:MFS590030 MPO590021:MPO590030 MZK590021:MZK590030 NJG590021:NJG590030 NTC590021:NTC590030 OCY590021:OCY590030 OMU590021:OMU590030 OWQ590021:OWQ590030 PGM590021:PGM590030 PQI590021:PQI590030 QAE590021:QAE590030 QKA590021:QKA590030 QTW590021:QTW590030 RDS590021:RDS590030 RNO590021:RNO590030 RXK590021:RXK590030 SHG590021:SHG590030 SRC590021:SRC590030 TAY590021:TAY590030 TKU590021:TKU590030 TUQ590021:TUQ590030 UEM590021:UEM590030 UOI590021:UOI590030 UYE590021:UYE590030 VIA590021:VIA590030 VRW590021:VRW590030 WBS590021:WBS590030 WLO590021:WLO590030 WVK590021:WVK590030 G721093:G721102 IY655557:IY655566 SU655557:SU655566 ACQ655557:ACQ655566 AMM655557:AMM655566 AWI655557:AWI655566 BGE655557:BGE655566 BQA655557:BQA655566 BZW655557:BZW655566 CJS655557:CJS655566 CTO655557:CTO655566 DDK655557:DDK655566 DNG655557:DNG655566 DXC655557:DXC655566 EGY655557:EGY655566 EQU655557:EQU655566 FAQ655557:FAQ655566 FKM655557:FKM655566 FUI655557:FUI655566 GEE655557:GEE655566 GOA655557:GOA655566 GXW655557:GXW655566 HHS655557:HHS655566 HRO655557:HRO655566 IBK655557:IBK655566 ILG655557:ILG655566 IVC655557:IVC655566 JEY655557:JEY655566 JOU655557:JOU655566 JYQ655557:JYQ655566 KIM655557:KIM655566 KSI655557:KSI655566 LCE655557:LCE655566 LMA655557:LMA655566 LVW655557:LVW655566 MFS655557:MFS655566 MPO655557:MPO655566 MZK655557:MZK655566 NJG655557:NJG655566 NTC655557:NTC655566 OCY655557:OCY655566 OMU655557:OMU655566 OWQ655557:OWQ655566 PGM655557:PGM655566 PQI655557:PQI655566 QAE655557:QAE655566 QKA655557:QKA655566 QTW655557:QTW655566 RDS655557:RDS655566 RNO655557:RNO655566 RXK655557:RXK655566 SHG655557:SHG655566 SRC655557:SRC655566 TAY655557:TAY655566 TKU655557:TKU655566 TUQ655557:TUQ655566 UEM655557:UEM655566 UOI655557:UOI655566 UYE655557:UYE655566 VIA655557:VIA655566 VRW655557:VRW655566 WBS655557:WBS655566 WLO655557:WLO655566 WVK655557:WVK655566 G786629:G786638 IY721093:IY721102 SU721093:SU721102 ACQ721093:ACQ721102 AMM721093:AMM721102 AWI721093:AWI721102 BGE721093:BGE721102 BQA721093:BQA721102 BZW721093:BZW721102 CJS721093:CJS721102 CTO721093:CTO721102 DDK721093:DDK721102 DNG721093:DNG721102 DXC721093:DXC721102 EGY721093:EGY721102 EQU721093:EQU721102 FAQ721093:FAQ721102 FKM721093:FKM721102 FUI721093:FUI721102 GEE721093:GEE721102 GOA721093:GOA721102 GXW721093:GXW721102 HHS721093:HHS721102 HRO721093:HRO721102 IBK721093:IBK721102 ILG721093:ILG721102 IVC721093:IVC721102 JEY721093:JEY721102 JOU721093:JOU721102 JYQ721093:JYQ721102 KIM721093:KIM721102 KSI721093:KSI721102 LCE721093:LCE721102 LMA721093:LMA721102 LVW721093:LVW721102 MFS721093:MFS721102 MPO721093:MPO721102 MZK721093:MZK721102 NJG721093:NJG721102 NTC721093:NTC721102 OCY721093:OCY721102 OMU721093:OMU721102 OWQ721093:OWQ721102 PGM721093:PGM721102 PQI721093:PQI721102 QAE721093:QAE721102 QKA721093:QKA721102 QTW721093:QTW721102 RDS721093:RDS721102 RNO721093:RNO721102 RXK721093:RXK721102 SHG721093:SHG721102 SRC721093:SRC721102 TAY721093:TAY721102 TKU721093:TKU721102 TUQ721093:TUQ721102 UEM721093:UEM721102 UOI721093:UOI721102 UYE721093:UYE721102 VIA721093:VIA721102 VRW721093:VRW721102 WBS721093:WBS721102 WLO721093:WLO721102 WVK721093:WVK721102 G852165:G852174 IY786629:IY786638 SU786629:SU786638 ACQ786629:ACQ786638 AMM786629:AMM786638 AWI786629:AWI786638 BGE786629:BGE786638 BQA786629:BQA786638 BZW786629:BZW786638 CJS786629:CJS786638 CTO786629:CTO786638 DDK786629:DDK786638 DNG786629:DNG786638 DXC786629:DXC786638 EGY786629:EGY786638 EQU786629:EQU786638 FAQ786629:FAQ786638 FKM786629:FKM786638 FUI786629:FUI786638 GEE786629:GEE786638 GOA786629:GOA786638 GXW786629:GXW786638 HHS786629:HHS786638 HRO786629:HRO786638 IBK786629:IBK786638 ILG786629:ILG786638 IVC786629:IVC786638 JEY786629:JEY786638 JOU786629:JOU786638 JYQ786629:JYQ786638 KIM786629:KIM786638 KSI786629:KSI786638 LCE786629:LCE786638 LMA786629:LMA786638 LVW786629:LVW786638 MFS786629:MFS786638 MPO786629:MPO786638 MZK786629:MZK786638 NJG786629:NJG786638 NTC786629:NTC786638 OCY786629:OCY786638 OMU786629:OMU786638 OWQ786629:OWQ786638 PGM786629:PGM786638 PQI786629:PQI786638 QAE786629:QAE786638 QKA786629:QKA786638 QTW786629:QTW786638 RDS786629:RDS786638 RNO786629:RNO786638 RXK786629:RXK786638 SHG786629:SHG786638 SRC786629:SRC786638 TAY786629:TAY786638 TKU786629:TKU786638 TUQ786629:TUQ786638 UEM786629:UEM786638 UOI786629:UOI786638 UYE786629:UYE786638 VIA786629:VIA786638 VRW786629:VRW786638 WBS786629:WBS786638 WLO786629:WLO786638 WVK786629:WVK786638 G917701:G917710 IY852165:IY852174 SU852165:SU852174 ACQ852165:ACQ852174 AMM852165:AMM852174 AWI852165:AWI852174 BGE852165:BGE852174 BQA852165:BQA852174 BZW852165:BZW852174 CJS852165:CJS852174 CTO852165:CTO852174 DDK852165:DDK852174 DNG852165:DNG852174 DXC852165:DXC852174 EGY852165:EGY852174 EQU852165:EQU852174 FAQ852165:FAQ852174 FKM852165:FKM852174 FUI852165:FUI852174 GEE852165:GEE852174 GOA852165:GOA852174 GXW852165:GXW852174 HHS852165:HHS852174 HRO852165:HRO852174 IBK852165:IBK852174 ILG852165:ILG852174 IVC852165:IVC852174 JEY852165:JEY852174 JOU852165:JOU852174 JYQ852165:JYQ852174 KIM852165:KIM852174 KSI852165:KSI852174 LCE852165:LCE852174 LMA852165:LMA852174 LVW852165:LVW852174 MFS852165:MFS852174 MPO852165:MPO852174 MZK852165:MZK852174 NJG852165:NJG852174 NTC852165:NTC852174 OCY852165:OCY852174 OMU852165:OMU852174 OWQ852165:OWQ852174 PGM852165:PGM852174 PQI852165:PQI852174 QAE852165:QAE852174 QKA852165:QKA852174 QTW852165:QTW852174 RDS852165:RDS852174 RNO852165:RNO852174 RXK852165:RXK852174 SHG852165:SHG852174 SRC852165:SRC852174 TAY852165:TAY852174 TKU852165:TKU852174 TUQ852165:TUQ852174 UEM852165:UEM852174 UOI852165:UOI852174 UYE852165:UYE852174 VIA852165:VIA852174 VRW852165:VRW852174 WBS852165:WBS852174 WLO852165:WLO852174 WVK852165:WVK852174 G983237:G983246 IY917701:IY917710 SU917701:SU917710 ACQ917701:ACQ917710 AMM917701:AMM917710 AWI917701:AWI917710 BGE917701:BGE917710 BQA917701:BQA917710 BZW917701:BZW917710 CJS917701:CJS917710 CTO917701:CTO917710 DDK917701:DDK917710 DNG917701:DNG917710 DXC917701:DXC917710 EGY917701:EGY917710 EQU917701:EQU917710 FAQ917701:FAQ917710 FKM917701:FKM917710 FUI917701:FUI917710 GEE917701:GEE917710 GOA917701:GOA917710 GXW917701:GXW917710 HHS917701:HHS917710 HRO917701:HRO917710 IBK917701:IBK917710 ILG917701:ILG917710 IVC917701:IVC917710 JEY917701:JEY917710 JOU917701:JOU917710 JYQ917701:JYQ917710 KIM917701:KIM917710 KSI917701:KSI917710 LCE917701:LCE917710 LMA917701:LMA917710 LVW917701:LVW917710 MFS917701:MFS917710 MPO917701:MPO917710 MZK917701:MZK917710 NJG917701:NJG917710 NTC917701:NTC917710 OCY917701:OCY917710 OMU917701:OMU917710 OWQ917701:OWQ917710 PGM917701:PGM917710 PQI917701:PQI917710 QAE917701:QAE917710 QKA917701:QKA917710 QTW917701:QTW917710 RDS917701:RDS917710 RNO917701:RNO917710 RXK917701:RXK917710 SHG917701:SHG917710 SRC917701:SRC917710 TAY917701:TAY917710 TKU917701:TKU917710 TUQ917701:TUQ917710 UEM917701:UEM917710 UOI917701:UOI917710 UYE917701:UYE917710 VIA917701:VIA917710 VRW917701:VRW917710 WBS917701:WBS917710 WLO917701:WLO917710 WVK917701:WVK917710 WVK983237:WVK983246 IY983237:IY983246 SU983237:SU983246 ACQ983237:ACQ983246 AMM983237:AMM983246 AWI983237:AWI983246 BGE983237:BGE983246 BQA983237:BQA983246 BZW983237:BZW983246 CJS983237:CJS983246 CTO983237:CTO983246 DDK983237:DDK983246 DNG983237:DNG983246 DXC983237:DXC983246 EGY983237:EGY983246 EQU983237:EQU983246 FAQ983237:FAQ983246 FKM983237:FKM983246 FUI983237:FUI983246 GEE983237:GEE983246 GOA983237:GOA983246 GXW983237:GXW983246 HHS983237:HHS983246 HRO983237:HRO983246 IBK983237:IBK983246 ILG983237:ILG983246 IVC983237:IVC983246 JEY983237:JEY983246 JOU983237:JOU983246 JYQ983237:JYQ983246 KIM983237:KIM983246 KSI983237:KSI983246 LCE983237:LCE983246 LMA983237:LMA983246 LVW983237:LVW983246 MFS983237:MFS983246 MPO983237:MPO983246 MZK983237:MZK983246 NJG983237:NJG983246 NTC983237:NTC983246 OCY983237:OCY983246 OMU983237:OMU983246 OWQ983237:OWQ983246 PGM983237:PGM983246 PQI983237:PQI983246 QAE983237:QAE983246 QKA983237:QKA983246 QTW983237:QTW983246 RDS983237:RDS983246 RNO983237:RNO983246 RXK983237:RXK983246 SHG983237:SHG983246 SRC983237:SRC983246 TAY983237:TAY983246 TKU983237:TKU983246 TUQ983237:TUQ983246 UEM983237:UEM983246 UOI983237:UOI983246 UYE983237:UYE983246 VIA983237:VIA983246 VRW983237:VRW983246 WBS983237:WBS983246 WLO983237:WLO983246 G65675:G65692" xr:uid="{00000000-0002-0000-0100-000001000000}">
      <formula1>-9.99999999999999E+26</formula1>
      <formula2>9.99999999999999E+31</formula2>
    </dataValidation>
    <dataValidation type="decimal" allowBlank="1" showInputMessage="1" showErrorMessage="1" error="Digite solo valores" prompt="Digite valor positivo si es Credito_x000a_Digite con signo negavito si es debito" sqref="WVK982939:WVK982955 IY218:IY219 SU218:SU219 ACQ218:ACQ219 AMM218:AMM219 AWI218:AWI219 BGE218:BGE219 BQA218:BQA219 BZW218:BZW219 CJS218:CJS219 CTO218:CTO219 DDK218:DDK219 DNG218:DNG219 DXC218:DXC219 EGY218:EGY219 EQU218:EQU219 FAQ218:FAQ219 FKM218:FKM219 FUI218:FUI219 GEE218:GEE219 GOA218:GOA219 GXW218:GXW219 HHS218:HHS219 HRO218:HRO219 IBK218:IBK219 ILG218:ILG219 IVC218:IVC219 JEY218:JEY219 JOU218:JOU219 JYQ218:JYQ219 KIM218:KIM219 KSI218:KSI219 LCE218:LCE219 LMA218:LMA219 LVW218:LVW219 MFS218:MFS219 MPO218:MPO219 MZK218:MZK219 NJG218:NJG219 NTC218:NTC219 OCY218:OCY219 OMU218:OMU219 OWQ218:OWQ219 PGM218:PGM219 PQI218:PQI219 QAE218:QAE219 QKA218:QKA219 QTW218:QTW219 RDS218:RDS219 RNO218:RNO219 RXK218:RXK219 SHG218:SHG219 SRC218:SRC219 TAY218:TAY219 TKU218:TKU219 TUQ218:TUQ219 UEM218:UEM219 UOI218:UOI219 UYE218:UYE219 VIA218:VIA219 VRW218:VRW219 WBS218:WBS219 WLO218:WLO219 WVK218:WVK219 G130989:G131005 IY65453:IY65469 SU65453:SU65469 ACQ65453:ACQ65469 AMM65453:AMM65469 AWI65453:AWI65469 BGE65453:BGE65469 BQA65453:BQA65469 BZW65453:BZW65469 CJS65453:CJS65469 CTO65453:CTO65469 DDK65453:DDK65469 DNG65453:DNG65469 DXC65453:DXC65469 EGY65453:EGY65469 EQU65453:EQU65469 FAQ65453:FAQ65469 FKM65453:FKM65469 FUI65453:FUI65469 GEE65453:GEE65469 GOA65453:GOA65469 GXW65453:GXW65469 HHS65453:HHS65469 HRO65453:HRO65469 IBK65453:IBK65469 ILG65453:ILG65469 IVC65453:IVC65469 JEY65453:JEY65469 JOU65453:JOU65469 JYQ65453:JYQ65469 KIM65453:KIM65469 KSI65453:KSI65469 LCE65453:LCE65469 LMA65453:LMA65469 LVW65453:LVW65469 MFS65453:MFS65469 MPO65453:MPO65469 MZK65453:MZK65469 NJG65453:NJG65469 NTC65453:NTC65469 OCY65453:OCY65469 OMU65453:OMU65469 OWQ65453:OWQ65469 PGM65453:PGM65469 PQI65453:PQI65469 QAE65453:QAE65469 QKA65453:QKA65469 QTW65453:QTW65469 RDS65453:RDS65469 RNO65453:RNO65469 RXK65453:RXK65469 SHG65453:SHG65469 SRC65453:SRC65469 TAY65453:TAY65469 TKU65453:TKU65469 TUQ65453:TUQ65469 UEM65453:UEM65469 UOI65453:UOI65469 UYE65453:UYE65469 VIA65453:VIA65469 VRW65453:VRW65469 WBS65453:WBS65469 WLO65453:WLO65469 WVK65453:WVK65469 G196525:G196541 IY130989:IY131005 SU130989:SU131005 ACQ130989:ACQ131005 AMM130989:AMM131005 AWI130989:AWI131005 BGE130989:BGE131005 BQA130989:BQA131005 BZW130989:BZW131005 CJS130989:CJS131005 CTO130989:CTO131005 DDK130989:DDK131005 DNG130989:DNG131005 DXC130989:DXC131005 EGY130989:EGY131005 EQU130989:EQU131005 FAQ130989:FAQ131005 FKM130989:FKM131005 FUI130989:FUI131005 GEE130989:GEE131005 GOA130989:GOA131005 GXW130989:GXW131005 HHS130989:HHS131005 HRO130989:HRO131005 IBK130989:IBK131005 ILG130989:ILG131005 IVC130989:IVC131005 JEY130989:JEY131005 JOU130989:JOU131005 JYQ130989:JYQ131005 KIM130989:KIM131005 KSI130989:KSI131005 LCE130989:LCE131005 LMA130989:LMA131005 LVW130989:LVW131005 MFS130989:MFS131005 MPO130989:MPO131005 MZK130989:MZK131005 NJG130989:NJG131005 NTC130989:NTC131005 OCY130989:OCY131005 OMU130989:OMU131005 OWQ130989:OWQ131005 PGM130989:PGM131005 PQI130989:PQI131005 QAE130989:QAE131005 QKA130989:QKA131005 QTW130989:QTW131005 RDS130989:RDS131005 RNO130989:RNO131005 RXK130989:RXK131005 SHG130989:SHG131005 SRC130989:SRC131005 TAY130989:TAY131005 TKU130989:TKU131005 TUQ130989:TUQ131005 UEM130989:UEM131005 UOI130989:UOI131005 UYE130989:UYE131005 VIA130989:VIA131005 VRW130989:VRW131005 WBS130989:WBS131005 WLO130989:WLO131005 WVK130989:WVK131005 G262061:G262077 IY196525:IY196541 SU196525:SU196541 ACQ196525:ACQ196541 AMM196525:AMM196541 AWI196525:AWI196541 BGE196525:BGE196541 BQA196525:BQA196541 BZW196525:BZW196541 CJS196525:CJS196541 CTO196525:CTO196541 DDK196525:DDK196541 DNG196525:DNG196541 DXC196525:DXC196541 EGY196525:EGY196541 EQU196525:EQU196541 FAQ196525:FAQ196541 FKM196525:FKM196541 FUI196525:FUI196541 GEE196525:GEE196541 GOA196525:GOA196541 GXW196525:GXW196541 HHS196525:HHS196541 HRO196525:HRO196541 IBK196525:IBK196541 ILG196525:ILG196541 IVC196525:IVC196541 JEY196525:JEY196541 JOU196525:JOU196541 JYQ196525:JYQ196541 KIM196525:KIM196541 KSI196525:KSI196541 LCE196525:LCE196541 LMA196525:LMA196541 LVW196525:LVW196541 MFS196525:MFS196541 MPO196525:MPO196541 MZK196525:MZK196541 NJG196525:NJG196541 NTC196525:NTC196541 OCY196525:OCY196541 OMU196525:OMU196541 OWQ196525:OWQ196541 PGM196525:PGM196541 PQI196525:PQI196541 QAE196525:QAE196541 QKA196525:QKA196541 QTW196525:QTW196541 RDS196525:RDS196541 RNO196525:RNO196541 RXK196525:RXK196541 SHG196525:SHG196541 SRC196525:SRC196541 TAY196525:TAY196541 TKU196525:TKU196541 TUQ196525:TUQ196541 UEM196525:UEM196541 UOI196525:UOI196541 UYE196525:UYE196541 VIA196525:VIA196541 VRW196525:VRW196541 WBS196525:WBS196541 WLO196525:WLO196541 WVK196525:WVK196541 G327597:G327613 IY262061:IY262077 SU262061:SU262077 ACQ262061:ACQ262077 AMM262061:AMM262077 AWI262061:AWI262077 BGE262061:BGE262077 BQA262061:BQA262077 BZW262061:BZW262077 CJS262061:CJS262077 CTO262061:CTO262077 DDK262061:DDK262077 DNG262061:DNG262077 DXC262061:DXC262077 EGY262061:EGY262077 EQU262061:EQU262077 FAQ262061:FAQ262077 FKM262061:FKM262077 FUI262061:FUI262077 GEE262061:GEE262077 GOA262061:GOA262077 GXW262061:GXW262077 HHS262061:HHS262077 HRO262061:HRO262077 IBK262061:IBK262077 ILG262061:ILG262077 IVC262061:IVC262077 JEY262061:JEY262077 JOU262061:JOU262077 JYQ262061:JYQ262077 KIM262061:KIM262077 KSI262061:KSI262077 LCE262061:LCE262077 LMA262061:LMA262077 LVW262061:LVW262077 MFS262061:MFS262077 MPO262061:MPO262077 MZK262061:MZK262077 NJG262061:NJG262077 NTC262061:NTC262077 OCY262061:OCY262077 OMU262061:OMU262077 OWQ262061:OWQ262077 PGM262061:PGM262077 PQI262061:PQI262077 QAE262061:QAE262077 QKA262061:QKA262077 QTW262061:QTW262077 RDS262061:RDS262077 RNO262061:RNO262077 RXK262061:RXK262077 SHG262061:SHG262077 SRC262061:SRC262077 TAY262061:TAY262077 TKU262061:TKU262077 TUQ262061:TUQ262077 UEM262061:UEM262077 UOI262061:UOI262077 UYE262061:UYE262077 VIA262061:VIA262077 VRW262061:VRW262077 WBS262061:WBS262077 WLO262061:WLO262077 WVK262061:WVK262077 G393133:G393149 IY327597:IY327613 SU327597:SU327613 ACQ327597:ACQ327613 AMM327597:AMM327613 AWI327597:AWI327613 BGE327597:BGE327613 BQA327597:BQA327613 BZW327597:BZW327613 CJS327597:CJS327613 CTO327597:CTO327613 DDK327597:DDK327613 DNG327597:DNG327613 DXC327597:DXC327613 EGY327597:EGY327613 EQU327597:EQU327613 FAQ327597:FAQ327613 FKM327597:FKM327613 FUI327597:FUI327613 GEE327597:GEE327613 GOA327597:GOA327613 GXW327597:GXW327613 HHS327597:HHS327613 HRO327597:HRO327613 IBK327597:IBK327613 ILG327597:ILG327613 IVC327597:IVC327613 JEY327597:JEY327613 JOU327597:JOU327613 JYQ327597:JYQ327613 KIM327597:KIM327613 KSI327597:KSI327613 LCE327597:LCE327613 LMA327597:LMA327613 LVW327597:LVW327613 MFS327597:MFS327613 MPO327597:MPO327613 MZK327597:MZK327613 NJG327597:NJG327613 NTC327597:NTC327613 OCY327597:OCY327613 OMU327597:OMU327613 OWQ327597:OWQ327613 PGM327597:PGM327613 PQI327597:PQI327613 QAE327597:QAE327613 QKA327597:QKA327613 QTW327597:QTW327613 RDS327597:RDS327613 RNO327597:RNO327613 RXK327597:RXK327613 SHG327597:SHG327613 SRC327597:SRC327613 TAY327597:TAY327613 TKU327597:TKU327613 TUQ327597:TUQ327613 UEM327597:UEM327613 UOI327597:UOI327613 UYE327597:UYE327613 VIA327597:VIA327613 VRW327597:VRW327613 WBS327597:WBS327613 WLO327597:WLO327613 WVK327597:WVK327613 G458669:G458685 IY393133:IY393149 SU393133:SU393149 ACQ393133:ACQ393149 AMM393133:AMM393149 AWI393133:AWI393149 BGE393133:BGE393149 BQA393133:BQA393149 BZW393133:BZW393149 CJS393133:CJS393149 CTO393133:CTO393149 DDK393133:DDK393149 DNG393133:DNG393149 DXC393133:DXC393149 EGY393133:EGY393149 EQU393133:EQU393149 FAQ393133:FAQ393149 FKM393133:FKM393149 FUI393133:FUI393149 GEE393133:GEE393149 GOA393133:GOA393149 GXW393133:GXW393149 HHS393133:HHS393149 HRO393133:HRO393149 IBK393133:IBK393149 ILG393133:ILG393149 IVC393133:IVC393149 JEY393133:JEY393149 JOU393133:JOU393149 JYQ393133:JYQ393149 KIM393133:KIM393149 KSI393133:KSI393149 LCE393133:LCE393149 LMA393133:LMA393149 LVW393133:LVW393149 MFS393133:MFS393149 MPO393133:MPO393149 MZK393133:MZK393149 NJG393133:NJG393149 NTC393133:NTC393149 OCY393133:OCY393149 OMU393133:OMU393149 OWQ393133:OWQ393149 PGM393133:PGM393149 PQI393133:PQI393149 QAE393133:QAE393149 QKA393133:QKA393149 QTW393133:QTW393149 RDS393133:RDS393149 RNO393133:RNO393149 RXK393133:RXK393149 SHG393133:SHG393149 SRC393133:SRC393149 TAY393133:TAY393149 TKU393133:TKU393149 TUQ393133:TUQ393149 UEM393133:UEM393149 UOI393133:UOI393149 UYE393133:UYE393149 VIA393133:VIA393149 VRW393133:VRW393149 WBS393133:WBS393149 WLO393133:WLO393149 WVK393133:WVK393149 G524205:G524221 IY458669:IY458685 SU458669:SU458685 ACQ458669:ACQ458685 AMM458669:AMM458685 AWI458669:AWI458685 BGE458669:BGE458685 BQA458669:BQA458685 BZW458669:BZW458685 CJS458669:CJS458685 CTO458669:CTO458685 DDK458669:DDK458685 DNG458669:DNG458685 DXC458669:DXC458685 EGY458669:EGY458685 EQU458669:EQU458685 FAQ458669:FAQ458685 FKM458669:FKM458685 FUI458669:FUI458685 GEE458669:GEE458685 GOA458669:GOA458685 GXW458669:GXW458685 HHS458669:HHS458685 HRO458669:HRO458685 IBK458669:IBK458685 ILG458669:ILG458685 IVC458669:IVC458685 JEY458669:JEY458685 JOU458669:JOU458685 JYQ458669:JYQ458685 KIM458669:KIM458685 KSI458669:KSI458685 LCE458669:LCE458685 LMA458669:LMA458685 LVW458669:LVW458685 MFS458669:MFS458685 MPO458669:MPO458685 MZK458669:MZK458685 NJG458669:NJG458685 NTC458669:NTC458685 OCY458669:OCY458685 OMU458669:OMU458685 OWQ458669:OWQ458685 PGM458669:PGM458685 PQI458669:PQI458685 QAE458669:QAE458685 QKA458669:QKA458685 QTW458669:QTW458685 RDS458669:RDS458685 RNO458669:RNO458685 RXK458669:RXK458685 SHG458669:SHG458685 SRC458669:SRC458685 TAY458669:TAY458685 TKU458669:TKU458685 TUQ458669:TUQ458685 UEM458669:UEM458685 UOI458669:UOI458685 UYE458669:UYE458685 VIA458669:VIA458685 VRW458669:VRW458685 WBS458669:WBS458685 WLO458669:WLO458685 WVK458669:WVK458685 G589741:G589757 IY524205:IY524221 SU524205:SU524221 ACQ524205:ACQ524221 AMM524205:AMM524221 AWI524205:AWI524221 BGE524205:BGE524221 BQA524205:BQA524221 BZW524205:BZW524221 CJS524205:CJS524221 CTO524205:CTO524221 DDK524205:DDK524221 DNG524205:DNG524221 DXC524205:DXC524221 EGY524205:EGY524221 EQU524205:EQU524221 FAQ524205:FAQ524221 FKM524205:FKM524221 FUI524205:FUI524221 GEE524205:GEE524221 GOA524205:GOA524221 GXW524205:GXW524221 HHS524205:HHS524221 HRO524205:HRO524221 IBK524205:IBK524221 ILG524205:ILG524221 IVC524205:IVC524221 JEY524205:JEY524221 JOU524205:JOU524221 JYQ524205:JYQ524221 KIM524205:KIM524221 KSI524205:KSI524221 LCE524205:LCE524221 LMA524205:LMA524221 LVW524205:LVW524221 MFS524205:MFS524221 MPO524205:MPO524221 MZK524205:MZK524221 NJG524205:NJG524221 NTC524205:NTC524221 OCY524205:OCY524221 OMU524205:OMU524221 OWQ524205:OWQ524221 PGM524205:PGM524221 PQI524205:PQI524221 QAE524205:QAE524221 QKA524205:QKA524221 QTW524205:QTW524221 RDS524205:RDS524221 RNO524205:RNO524221 RXK524205:RXK524221 SHG524205:SHG524221 SRC524205:SRC524221 TAY524205:TAY524221 TKU524205:TKU524221 TUQ524205:TUQ524221 UEM524205:UEM524221 UOI524205:UOI524221 UYE524205:UYE524221 VIA524205:VIA524221 VRW524205:VRW524221 WBS524205:WBS524221 WLO524205:WLO524221 WVK524205:WVK524221 G655277:G655293 IY589741:IY589757 SU589741:SU589757 ACQ589741:ACQ589757 AMM589741:AMM589757 AWI589741:AWI589757 BGE589741:BGE589757 BQA589741:BQA589757 BZW589741:BZW589757 CJS589741:CJS589757 CTO589741:CTO589757 DDK589741:DDK589757 DNG589741:DNG589757 DXC589741:DXC589757 EGY589741:EGY589757 EQU589741:EQU589757 FAQ589741:FAQ589757 FKM589741:FKM589757 FUI589741:FUI589757 GEE589741:GEE589757 GOA589741:GOA589757 GXW589741:GXW589757 HHS589741:HHS589757 HRO589741:HRO589757 IBK589741:IBK589757 ILG589741:ILG589757 IVC589741:IVC589757 JEY589741:JEY589757 JOU589741:JOU589757 JYQ589741:JYQ589757 KIM589741:KIM589757 KSI589741:KSI589757 LCE589741:LCE589757 LMA589741:LMA589757 LVW589741:LVW589757 MFS589741:MFS589757 MPO589741:MPO589757 MZK589741:MZK589757 NJG589741:NJG589757 NTC589741:NTC589757 OCY589741:OCY589757 OMU589741:OMU589757 OWQ589741:OWQ589757 PGM589741:PGM589757 PQI589741:PQI589757 QAE589741:QAE589757 QKA589741:QKA589757 QTW589741:QTW589757 RDS589741:RDS589757 RNO589741:RNO589757 RXK589741:RXK589757 SHG589741:SHG589757 SRC589741:SRC589757 TAY589741:TAY589757 TKU589741:TKU589757 TUQ589741:TUQ589757 UEM589741:UEM589757 UOI589741:UOI589757 UYE589741:UYE589757 VIA589741:VIA589757 VRW589741:VRW589757 WBS589741:WBS589757 WLO589741:WLO589757 WVK589741:WVK589757 G720813:G720829 IY655277:IY655293 SU655277:SU655293 ACQ655277:ACQ655293 AMM655277:AMM655293 AWI655277:AWI655293 BGE655277:BGE655293 BQA655277:BQA655293 BZW655277:BZW655293 CJS655277:CJS655293 CTO655277:CTO655293 DDK655277:DDK655293 DNG655277:DNG655293 DXC655277:DXC655293 EGY655277:EGY655293 EQU655277:EQU655293 FAQ655277:FAQ655293 FKM655277:FKM655293 FUI655277:FUI655293 GEE655277:GEE655293 GOA655277:GOA655293 GXW655277:GXW655293 HHS655277:HHS655293 HRO655277:HRO655293 IBK655277:IBK655293 ILG655277:ILG655293 IVC655277:IVC655293 JEY655277:JEY655293 JOU655277:JOU655293 JYQ655277:JYQ655293 KIM655277:KIM655293 KSI655277:KSI655293 LCE655277:LCE655293 LMA655277:LMA655293 LVW655277:LVW655293 MFS655277:MFS655293 MPO655277:MPO655293 MZK655277:MZK655293 NJG655277:NJG655293 NTC655277:NTC655293 OCY655277:OCY655293 OMU655277:OMU655293 OWQ655277:OWQ655293 PGM655277:PGM655293 PQI655277:PQI655293 QAE655277:QAE655293 QKA655277:QKA655293 QTW655277:QTW655293 RDS655277:RDS655293 RNO655277:RNO655293 RXK655277:RXK655293 SHG655277:SHG655293 SRC655277:SRC655293 TAY655277:TAY655293 TKU655277:TKU655293 TUQ655277:TUQ655293 UEM655277:UEM655293 UOI655277:UOI655293 UYE655277:UYE655293 VIA655277:VIA655293 VRW655277:VRW655293 WBS655277:WBS655293 WLO655277:WLO655293 WVK655277:WVK655293 G786349:G786365 IY720813:IY720829 SU720813:SU720829 ACQ720813:ACQ720829 AMM720813:AMM720829 AWI720813:AWI720829 BGE720813:BGE720829 BQA720813:BQA720829 BZW720813:BZW720829 CJS720813:CJS720829 CTO720813:CTO720829 DDK720813:DDK720829 DNG720813:DNG720829 DXC720813:DXC720829 EGY720813:EGY720829 EQU720813:EQU720829 FAQ720813:FAQ720829 FKM720813:FKM720829 FUI720813:FUI720829 GEE720813:GEE720829 GOA720813:GOA720829 GXW720813:GXW720829 HHS720813:HHS720829 HRO720813:HRO720829 IBK720813:IBK720829 ILG720813:ILG720829 IVC720813:IVC720829 JEY720813:JEY720829 JOU720813:JOU720829 JYQ720813:JYQ720829 KIM720813:KIM720829 KSI720813:KSI720829 LCE720813:LCE720829 LMA720813:LMA720829 LVW720813:LVW720829 MFS720813:MFS720829 MPO720813:MPO720829 MZK720813:MZK720829 NJG720813:NJG720829 NTC720813:NTC720829 OCY720813:OCY720829 OMU720813:OMU720829 OWQ720813:OWQ720829 PGM720813:PGM720829 PQI720813:PQI720829 QAE720813:QAE720829 QKA720813:QKA720829 QTW720813:QTW720829 RDS720813:RDS720829 RNO720813:RNO720829 RXK720813:RXK720829 SHG720813:SHG720829 SRC720813:SRC720829 TAY720813:TAY720829 TKU720813:TKU720829 TUQ720813:TUQ720829 UEM720813:UEM720829 UOI720813:UOI720829 UYE720813:UYE720829 VIA720813:VIA720829 VRW720813:VRW720829 WBS720813:WBS720829 WLO720813:WLO720829 WVK720813:WVK720829 G851885:G851901 IY786349:IY786365 SU786349:SU786365 ACQ786349:ACQ786365 AMM786349:AMM786365 AWI786349:AWI786365 BGE786349:BGE786365 BQA786349:BQA786365 BZW786349:BZW786365 CJS786349:CJS786365 CTO786349:CTO786365 DDK786349:DDK786365 DNG786349:DNG786365 DXC786349:DXC786365 EGY786349:EGY786365 EQU786349:EQU786365 FAQ786349:FAQ786365 FKM786349:FKM786365 FUI786349:FUI786365 GEE786349:GEE786365 GOA786349:GOA786365 GXW786349:GXW786365 HHS786349:HHS786365 HRO786349:HRO786365 IBK786349:IBK786365 ILG786349:ILG786365 IVC786349:IVC786365 JEY786349:JEY786365 JOU786349:JOU786365 JYQ786349:JYQ786365 KIM786349:KIM786365 KSI786349:KSI786365 LCE786349:LCE786365 LMA786349:LMA786365 LVW786349:LVW786365 MFS786349:MFS786365 MPO786349:MPO786365 MZK786349:MZK786365 NJG786349:NJG786365 NTC786349:NTC786365 OCY786349:OCY786365 OMU786349:OMU786365 OWQ786349:OWQ786365 PGM786349:PGM786365 PQI786349:PQI786365 QAE786349:QAE786365 QKA786349:QKA786365 QTW786349:QTW786365 RDS786349:RDS786365 RNO786349:RNO786365 RXK786349:RXK786365 SHG786349:SHG786365 SRC786349:SRC786365 TAY786349:TAY786365 TKU786349:TKU786365 TUQ786349:TUQ786365 UEM786349:UEM786365 UOI786349:UOI786365 UYE786349:UYE786365 VIA786349:VIA786365 VRW786349:VRW786365 WBS786349:WBS786365 WLO786349:WLO786365 WVK786349:WVK786365 G917421:G917437 IY851885:IY851901 SU851885:SU851901 ACQ851885:ACQ851901 AMM851885:AMM851901 AWI851885:AWI851901 BGE851885:BGE851901 BQA851885:BQA851901 BZW851885:BZW851901 CJS851885:CJS851901 CTO851885:CTO851901 DDK851885:DDK851901 DNG851885:DNG851901 DXC851885:DXC851901 EGY851885:EGY851901 EQU851885:EQU851901 FAQ851885:FAQ851901 FKM851885:FKM851901 FUI851885:FUI851901 GEE851885:GEE851901 GOA851885:GOA851901 GXW851885:GXW851901 HHS851885:HHS851901 HRO851885:HRO851901 IBK851885:IBK851901 ILG851885:ILG851901 IVC851885:IVC851901 JEY851885:JEY851901 JOU851885:JOU851901 JYQ851885:JYQ851901 KIM851885:KIM851901 KSI851885:KSI851901 LCE851885:LCE851901 LMA851885:LMA851901 LVW851885:LVW851901 MFS851885:MFS851901 MPO851885:MPO851901 MZK851885:MZK851901 NJG851885:NJG851901 NTC851885:NTC851901 OCY851885:OCY851901 OMU851885:OMU851901 OWQ851885:OWQ851901 PGM851885:PGM851901 PQI851885:PQI851901 QAE851885:QAE851901 QKA851885:QKA851901 QTW851885:QTW851901 RDS851885:RDS851901 RNO851885:RNO851901 RXK851885:RXK851901 SHG851885:SHG851901 SRC851885:SRC851901 TAY851885:TAY851901 TKU851885:TKU851901 TUQ851885:TUQ851901 UEM851885:UEM851901 UOI851885:UOI851901 UYE851885:UYE851901 VIA851885:VIA851901 VRW851885:VRW851901 WBS851885:WBS851901 WLO851885:WLO851901 WVK851885:WVK851901 G982957:G982973 IY917421:IY917437 SU917421:SU917437 ACQ917421:ACQ917437 AMM917421:AMM917437 AWI917421:AWI917437 BGE917421:BGE917437 BQA917421:BQA917437 BZW917421:BZW917437 CJS917421:CJS917437 CTO917421:CTO917437 DDK917421:DDK917437 DNG917421:DNG917437 DXC917421:DXC917437 EGY917421:EGY917437 EQU917421:EQU917437 FAQ917421:FAQ917437 FKM917421:FKM917437 FUI917421:FUI917437 GEE917421:GEE917437 GOA917421:GOA917437 GXW917421:GXW917437 HHS917421:HHS917437 HRO917421:HRO917437 IBK917421:IBK917437 ILG917421:ILG917437 IVC917421:IVC917437 JEY917421:JEY917437 JOU917421:JOU917437 JYQ917421:JYQ917437 KIM917421:KIM917437 KSI917421:KSI917437 LCE917421:LCE917437 LMA917421:LMA917437 LVW917421:LVW917437 MFS917421:MFS917437 MPO917421:MPO917437 MZK917421:MZK917437 NJG917421:NJG917437 NTC917421:NTC917437 OCY917421:OCY917437 OMU917421:OMU917437 OWQ917421:OWQ917437 PGM917421:PGM917437 PQI917421:PQI917437 QAE917421:QAE917437 QKA917421:QKA917437 QTW917421:QTW917437 RDS917421:RDS917437 RNO917421:RNO917437 RXK917421:RXK917437 SHG917421:SHG917437 SRC917421:SRC917437 TAY917421:TAY917437 TKU917421:TKU917437 TUQ917421:TUQ917437 UEM917421:UEM917437 UOI917421:UOI917437 UYE917421:UYE917437 VIA917421:VIA917437 VRW917421:VRW917437 WBS917421:WBS917437 WLO917421:WLO917437 WVK917421:WVK917437 G65435:G65451 IY982957:IY982973 SU982957:SU982973 ACQ982957:ACQ982973 AMM982957:AMM982973 AWI982957:AWI982973 BGE982957:BGE982973 BQA982957:BQA982973 BZW982957:BZW982973 CJS982957:CJS982973 CTO982957:CTO982973 DDK982957:DDK982973 DNG982957:DNG982973 DXC982957:DXC982973 EGY982957:EGY982973 EQU982957:EQU982973 FAQ982957:FAQ982973 FKM982957:FKM982973 FUI982957:FUI982973 GEE982957:GEE982973 GOA982957:GOA982973 GXW982957:GXW982973 HHS982957:HHS982973 HRO982957:HRO982973 IBK982957:IBK982973 ILG982957:ILG982973 IVC982957:IVC982973 JEY982957:JEY982973 JOU982957:JOU982973 JYQ982957:JYQ982973 KIM982957:KIM982973 KSI982957:KSI982973 LCE982957:LCE982973 LMA982957:LMA982973 LVW982957:LVW982973 MFS982957:MFS982973 MPO982957:MPO982973 MZK982957:MZK982973 NJG982957:NJG982973 NTC982957:NTC982973 OCY982957:OCY982973 OMU982957:OMU982973 OWQ982957:OWQ982973 PGM982957:PGM982973 PQI982957:PQI982973 QAE982957:QAE982973 QKA982957:QKA982973 QTW982957:QTW982973 RDS982957:RDS982973 RNO982957:RNO982973 RXK982957:RXK982973 SHG982957:SHG982973 SRC982957:SRC982973 TAY982957:TAY982973 TKU982957:TKU982973 TUQ982957:TUQ982973 UEM982957:UEM982973 UOI982957:UOI982973 UYE982957:UYE982973 VIA982957:VIA982973 VRW982957:VRW982973 WBS982957:WBS982973 WLO982957:WLO982973 WVK982957:WVK982973 G130971:G130987 IY65435:IY65451 SU65435:SU65451 ACQ65435:ACQ65451 AMM65435:AMM65451 AWI65435:AWI65451 BGE65435:BGE65451 BQA65435:BQA65451 BZW65435:BZW65451 CJS65435:CJS65451 CTO65435:CTO65451 DDK65435:DDK65451 DNG65435:DNG65451 DXC65435:DXC65451 EGY65435:EGY65451 EQU65435:EQU65451 FAQ65435:FAQ65451 FKM65435:FKM65451 FUI65435:FUI65451 GEE65435:GEE65451 GOA65435:GOA65451 GXW65435:GXW65451 HHS65435:HHS65451 HRO65435:HRO65451 IBK65435:IBK65451 ILG65435:ILG65451 IVC65435:IVC65451 JEY65435:JEY65451 JOU65435:JOU65451 JYQ65435:JYQ65451 KIM65435:KIM65451 KSI65435:KSI65451 LCE65435:LCE65451 LMA65435:LMA65451 LVW65435:LVW65451 MFS65435:MFS65451 MPO65435:MPO65451 MZK65435:MZK65451 NJG65435:NJG65451 NTC65435:NTC65451 OCY65435:OCY65451 OMU65435:OMU65451 OWQ65435:OWQ65451 PGM65435:PGM65451 PQI65435:PQI65451 QAE65435:QAE65451 QKA65435:QKA65451 QTW65435:QTW65451 RDS65435:RDS65451 RNO65435:RNO65451 RXK65435:RXK65451 SHG65435:SHG65451 SRC65435:SRC65451 TAY65435:TAY65451 TKU65435:TKU65451 TUQ65435:TUQ65451 UEM65435:UEM65451 UOI65435:UOI65451 UYE65435:UYE65451 VIA65435:VIA65451 VRW65435:VRW65451 WBS65435:WBS65451 WLO65435:WLO65451 WVK65435:WVK65451 G196507:G196523 IY130971:IY130987 SU130971:SU130987 ACQ130971:ACQ130987 AMM130971:AMM130987 AWI130971:AWI130987 BGE130971:BGE130987 BQA130971:BQA130987 BZW130971:BZW130987 CJS130971:CJS130987 CTO130971:CTO130987 DDK130971:DDK130987 DNG130971:DNG130987 DXC130971:DXC130987 EGY130971:EGY130987 EQU130971:EQU130987 FAQ130971:FAQ130987 FKM130971:FKM130987 FUI130971:FUI130987 GEE130971:GEE130987 GOA130971:GOA130987 GXW130971:GXW130987 HHS130971:HHS130987 HRO130971:HRO130987 IBK130971:IBK130987 ILG130971:ILG130987 IVC130971:IVC130987 JEY130971:JEY130987 JOU130971:JOU130987 JYQ130971:JYQ130987 KIM130971:KIM130987 KSI130971:KSI130987 LCE130971:LCE130987 LMA130971:LMA130987 LVW130971:LVW130987 MFS130971:MFS130987 MPO130971:MPO130987 MZK130971:MZK130987 NJG130971:NJG130987 NTC130971:NTC130987 OCY130971:OCY130987 OMU130971:OMU130987 OWQ130971:OWQ130987 PGM130971:PGM130987 PQI130971:PQI130987 QAE130971:QAE130987 QKA130971:QKA130987 QTW130971:QTW130987 RDS130971:RDS130987 RNO130971:RNO130987 RXK130971:RXK130987 SHG130971:SHG130987 SRC130971:SRC130987 TAY130971:TAY130987 TKU130971:TKU130987 TUQ130971:TUQ130987 UEM130971:UEM130987 UOI130971:UOI130987 UYE130971:UYE130987 VIA130971:VIA130987 VRW130971:VRW130987 WBS130971:WBS130987 WLO130971:WLO130987 WVK130971:WVK130987 G262043:G262059 IY196507:IY196523 SU196507:SU196523 ACQ196507:ACQ196523 AMM196507:AMM196523 AWI196507:AWI196523 BGE196507:BGE196523 BQA196507:BQA196523 BZW196507:BZW196523 CJS196507:CJS196523 CTO196507:CTO196523 DDK196507:DDK196523 DNG196507:DNG196523 DXC196507:DXC196523 EGY196507:EGY196523 EQU196507:EQU196523 FAQ196507:FAQ196523 FKM196507:FKM196523 FUI196507:FUI196523 GEE196507:GEE196523 GOA196507:GOA196523 GXW196507:GXW196523 HHS196507:HHS196523 HRO196507:HRO196523 IBK196507:IBK196523 ILG196507:ILG196523 IVC196507:IVC196523 JEY196507:JEY196523 JOU196507:JOU196523 JYQ196507:JYQ196523 KIM196507:KIM196523 KSI196507:KSI196523 LCE196507:LCE196523 LMA196507:LMA196523 LVW196507:LVW196523 MFS196507:MFS196523 MPO196507:MPO196523 MZK196507:MZK196523 NJG196507:NJG196523 NTC196507:NTC196523 OCY196507:OCY196523 OMU196507:OMU196523 OWQ196507:OWQ196523 PGM196507:PGM196523 PQI196507:PQI196523 QAE196507:QAE196523 QKA196507:QKA196523 QTW196507:QTW196523 RDS196507:RDS196523 RNO196507:RNO196523 RXK196507:RXK196523 SHG196507:SHG196523 SRC196507:SRC196523 TAY196507:TAY196523 TKU196507:TKU196523 TUQ196507:TUQ196523 UEM196507:UEM196523 UOI196507:UOI196523 UYE196507:UYE196523 VIA196507:VIA196523 VRW196507:VRW196523 WBS196507:WBS196523 WLO196507:WLO196523 WVK196507:WVK196523 G327579:G327595 IY262043:IY262059 SU262043:SU262059 ACQ262043:ACQ262059 AMM262043:AMM262059 AWI262043:AWI262059 BGE262043:BGE262059 BQA262043:BQA262059 BZW262043:BZW262059 CJS262043:CJS262059 CTO262043:CTO262059 DDK262043:DDK262059 DNG262043:DNG262059 DXC262043:DXC262059 EGY262043:EGY262059 EQU262043:EQU262059 FAQ262043:FAQ262059 FKM262043:FKM262059 FUI262043:FUI262059 GEE262043:GEE262059 GOA262043:GOA262059 GXW262043:GXW262059 HHS262043:HHS262059 HRO262043:HRO262059 IBK262043:IBK262059 ILG262043:ILG262059 IVC262043:IVC262059 JEY262043:JEY262059 JOU262043:JOU262059 JYQ262043:JYQ262059 KIM262043:KIM262059 KSI262043:KSI262059 LCE262043:LCE262059 LMA262043:LMA262059 LVW262043:LVW262059 MFS262043:MFS262059 MPO262043:MPO262059 MZK262043:MZK262059 NJG262043:NJG262059 NTC262043:NTC262059 OCY262043:OCY262059 OMU262043:OMU262059 OWQ262043:OWQ262059 PGM262043:PGM262059 PQI262043:PQI262059 QAE262043:QAE262059 QKA262043:QKA262059 QTW262043:QTW262059 RDS262043:RDS262059 RNO262043:RNO262059 RXK262043:RXK262059 SHG262043:SHG262059 SRC262043:SRC262059 TAY262043:TAY262059 TKU262043:TKU262059 TUQ262043:TUQ262059 UEM262043:UEM262059 UOI262043:UOI262059 UYE262043:UYE262059 VIA262043:VIA262059 VRW262043:VRW262059 WBS262043:WBS262059 WLO262043:WLO262059 WVK262043:WVK262059 G393115:G393131 IY327579:IY327595 SU327579:SU327595 ACQ327579:ACQ327595 AMM327579:AMM327595 AWI327579:AWI327595 BGE327579:BGE327595 BQA327579:BQA327595 BZW327579:BZW327595 CJS327579:CJS327595 CTO327579:CTO327595 DDK327579:DDK327595 DNG327579:DNG327595 DXC327579:DXC327595 EGY327579:EGY327595 EQU327579:EQU327595 FAQ327579:FAQ327595 FKM327579:FKM327595 FUI327579:FUI327595 GEE327579:GEE327595 GOA327579:GOA327595 GXW327579:GXW327595 HHS327579:HHS327595 HRO327579:HRO327595 IBK327579:IBK327595 ILG327579:ILG327595 IVC327579:IVC327595 JEY327579:JEY327595 JOU327579:JOU327595 JYQ327579:JYQ327595 KIM327579:KIM327595 KSI327579:KSI327595 LCE327579:LCE327595 LMA327579:LMA327595 LVW327579:LVW327595 MFS327579:MFS327595 MPO327579:MPO327595 MZK327579:MZK327595 NJG327579:NJG327595 NTC327579:NTC327595 OCY327579:OCY327595 OMU327579:OMU327595 OWQ327579:OWQ327595 PGM327579:PGM327595 PQI327579:PQI327595 QAE327579:QAE327595 QKA327579:QKA327595 QTW327579:QTW327595 RDS327579:RDS327595 RNO327579:RNO327595 RXK327579:RXK327595 SHG327579:SHG327595 SRC327579:SRC327595 TAY327579:TAY327595 TKU327579:TKU327595 TUQ327579:TUQ327595 UEM327579:UEM327595 UOI327579:UOI327595 UYE327579:UYE327595 VIA327579:VIA327595 VRW327579:VRW327595 WBS327579:WBS327595 WLO327579:WLO327595 WVK327579:WVK327595 G458651:G458667 IY393115:IY393131 SU393115:SU393131 ACQ393115:ACQ393131 AMM393115:AMM393131 AWI393115:AWI393131 BGE393115:BGE393131 BQA393115:BQA393131 BZW393115:BZW393131 CJS393115:CJS393131 CTO393115:CTO393131 DDK393115:DDK393131 DNG393115:DNG393131 DXC393115:DXC393131 EGY393115:EGY393131 EQU393115:EQU393131 FAQ393115:FAQ393131 FKM393115:FKM393131 FUI393115:FUI393131 GEE393115:GEE393131 GOA393115:GOA393131 GXW393115:GXW393131 HHS393115:HHS393131 HRO393115:HRO393131 IBK393115:IBK393131 ILG393115:ILG393131 IVC393115:IVC393131 JEY393115:JEY393131 JOU393115:JOU393131 JYQ393115:JYQ393131 KIM393115:KIM393131 KSI393115:KSI393131 LCE393115:LCE393131 LMA393115:LMA393131 LVW393115:LVW393131 MFS393115:MFS393131 MPO393115:MPO393131 MZK393115:MZK393131 NJG393115:NJG393131 NTC393115:NTC393131 OCY393115:OCY393131 OMU393115:OMU393131 OWQ393115:OWQ393131 PGM393115:PGM393131 PQI393115:PQI393131 QAE393115:QAE393131 QKA393115:QKA393131 QTW393115:QTW393131 RDS393115:RDS393131 RNO393115:RNO393131 RXK393115:RXK393131 SHG393115:SHG393131 SRC393115:SRC393131 TAY393115:TAY393131 TKU393115:TKU393131 TUQ393115:TUQ393131 UEM393115:UEM393131 UOI393115:UOI393131 UYE393115:UYE393131 VIA393115:VIA393131 VRW393115:VRW393131 WBS393115:WBS393131 WLO393115:WLO393131 WVK393115:WVK393131 G524187:G524203 IY458651:IY458667 SU458651:SU458667 ACQ458651:ACQ458667 AMM458651:AMM458667 AWI458651:AWI458667 BGE458651:BGE458667 BQA458651:BQA458667 BZW458651:BZW458667 CJS458651:CJS458667 CTO458651:CTO458667 DDK458651:DDK458667 DNG458651:DNG458667 DXC458651:DXC458667 EGY458651:EGY458667 EQU458651:EQU458667 FAQ458651:FAQ458667 FKM458651:FKM458667 FUI458651:FUI458667 GEE458651:GEE458667 GOA458651:GOA458667 GXW458651:GXW458667 HHS458651:HHS458667 HRO458651:HRO458667 IBK458651:IBK458667 ILG458651:ILG458667 IVC458651:IVC458667 JEY458651:JEY458667 JOU458651:JOU458667 JYQ458651:JYQ458667 KIM458651:KIM458667 KSI458651:KSI458667 LCE458651:LCE458667 LMA458651:LMA458667 LVW458651:LVW458667 MFS458651:MFS458667 MPO458651:MPO458667 MZK458651:MZK458667 NJG458651:NJG458667 NTC458651:NTC458667 OCY458651:OCY458667 OMU458651:OMU458667 OWQ458651:OWQ458667 PGM458651:PGM458667 PQI458651:PQI458667 QAE458651:QAE458667 QKA458651:QKA458667 QTW458651:QTW458667 RDS458651:RDS458667 RNO458651:RNO458667 RXK458651:RXK458667 SHG458651:SHG458667 SRC458651:SRC458667 TAY458651:TAY458667 TKU458651:TKU458667 TUQ458651:TUQ458667 UEM458651:UEM458667 UOI458651:UOI458667 UYE458651:UYE458667 VIA458651:VIA458667 VRW458651:VRW458667 WBS458651:WBS458667 WLO458651:WLO458667 WVK458651:WVK458667 G589723:G589739 IY524187:IY524203 SU524187:SU524203 ACQ524187:ACQ524203 AMM524187:AMM524203 AWI524187:AWI524203 BGE524187:BGE524203 BQA524187:BQA524203 BZW524187:BZW524203 CJS524187:CJS524203 CTO524187:CTO524203 DDK524187:DDK524203 DNG524187:DNG524203 DXC524187:DXC524203 EGY524187:EGY524203 EQU524187:EQU524203 FAQ524187:FAQ524203 FKM524187:FKM524203 FUI524187:FUI524203 GEE524187:GEE524203 GOA524187:GOA524203 GXW524187:GXW524203 HHS524187:HHS524203 HRO524187:HRO524203 IBK524187:IBK524203 ILG524187:ILG524203 IVC524187:IVC524203 JEY524187:JEY524203 JOU524187:JOU524203 JYQ524187:JYQ524203 KIM524187:KIM524203 KSI524187:KSI524203 LCE524187:LCE524203 LMA524187:LMA524203 LVW524187:LVW524203 MFS524187:MFS524203 MPO524187:MPO524203 MZK524187:MZK524203 NJG524187:NJG524203 NTC524187:NTC524203 OCY524187:OCY524203 OMU524187:OMU524203 OWQ524187:OWQ524203 PGM524187:PGM524203 PQI524187:PQI524203 QAE524187:QAE524203 QKA524187:QKA524203 QTW524187:QTW524203 RDS524187:RDS524203 RNO524187:RNO524203 RXK524187:RXK524203 SHG524187:SHG524203 SRC524187:SRC524203 TAY524187:TAY524203 TKU524187:TKU524203 TUQ524187:TUQ524203 UEM524187:UEM524203 UOI524187:UOI524203 UYE524187:UYE524203 VIA524187:VIA524203 VRW524187:VRW524203 WBS524187:WBS524203 WLO524187:WLO524203 WVK524187:WVK524203 G655259:G655275 IY589723:IY589739 SU589723:SU589739 ACQ589723:ACQ589739 AMM589723:AMM589739 AWI589723:AWI589739 BGE589723:BGE589739 BQA589723:BQA589739 BZW589723:BZW589739 CJS589723:CJS589739 CTO589723:CTO589739 DDK589723:DDK589739 DNG589723:DNG589739 DXC589723:DXC589739 EGY589723:EGY589739 EQU589723:EQU589739 FAQ589723:FAQ589739 FKM589723:FKM589739 FUI589723:FUI589739 GEE589723:GEE589739 GOA589723:GOA589739 GXW589723:GXW589739 HHS589723:HHS589739 HRO589723:HRO589739 IBK589723:IBK589739 ILG589723:ILG589739 IVC589723:IVC589739 JEY589723:JEY589739 JOU589723:JOU589739 JYQ589723:JYQ589739 KIM589723:KIM589739 KSI589723:KSI589739 LCE589723:LCE589739 LMA589723:LMA589739 LVW589723:LVW589739 MFS589723:MFS589739 MPO589723:MPO589739 MZK589723:MZK589739 NJG589723:NJG589739 NTC589723:NTC589739 OCY589723:OCY589739 OMU589723:OMU589739 OWQ589723:OWQ589739 PGM589723:PGM589739 PQI589723:PQI589739 QAE589723:QAE589739 QKA589723:QKA589739 QTW589723:QTW589739 RDS589723:RDS589739 RNO589723:RNO589739 RXK589723:RXK589739 SHG589723:SHG589739 SRC589723:SRC589739 TAY589723:TAY589739 TKU589723:TKU589739 TUQ589723:TUQ589739 UEM589723:UEM589739 UOI589723:UOI589739 UYE589723:UYE589739 VIA589723:VIA589739 VRW589723:VRW589739 WBS589723:WBS589739 WLO589723:WLO589739 WVK589723:WVK589739 G720795:G720811 IY655259:IY655275 SU655259:SU655275 ACQ655259:ACQ655275 AMM655259:AMM655275 AWI655259:AWI655275 BGE655259:BGE655275 BQA655259:BQA655275 BZW655259:BZW655275 CJS655259:CJS655275 CTO655259:CTO655275 DDK655259:DDK655275 DNG655259:DNG655275 DXC655259:DXC655275 EGY655259:EGY655275 EQU655259:EQU655275 FAQ655259:FAQ655275 FKM655259:FKM655275 FUI655259:FUI655275 GEE655259:GEE655275 GOA655259:GOA655275 GXW655259:GXW655275 HHS655259:HHS655275 HRO655259:HRO655275 IBK655259:IBK655275 ILG655259:ILG655275 IVC655259:IVC655275 JEY655259:JEY655275 JOU655259:JOU655275 JYQ655259:JYQ655275 KIM655259:KIM655275 KSI655259:KSI655275 LCE655259:LCE655275 LMA655259:LMA655275 LVW655259:LVW655275 MFS655259:MFS655275 MPO655259:MPO655275 MZK655259:MZK655275 NJG655259:NJG655275 NTC655259:NTC655275 OCY655259:OCY655275 OMU655259:OMU655275 OWQ655259:OWQ655275 PGM655259:PGM655275 PQI655259:PQI655275 QAE655259:QAE655275 QKA655259:QKA655275 QTW655259:QTW655275 RDS655259:RDS655275 RNO655259:RNO655275 RXK655259:RXK655275 SHG655259:SHG655275 SRC655259:SRC655275 TAY655259:TAY655275 TKU655259:TKU655275 TUQ655259:TUQ655275 UEM655259:UEM655275 UOI655259:UOI655275 UYE655259:UYE655275 VIA655259:VIA655275 VRW655259:VRW655275 WBS655259:WBS655275 WLO655259:WLO655275 WVK655259:WVK655275 G786331:G786347 IY720795:IY720811 SU720795:SU720811 ACQ720795:ACQ720811 AMM720795:AMM720811 AWI720795:AWI720811 BGE720795:BGE720811 BQA720795:BQA720811 BZW720795:BZW720811 CJS720795:CJS720811 CTO720795:CTO720811 DDK720795:DDK720811 DNG720795:DNG720811 DXC720795:DXC720811 EGY720795:EGY720811 EQU720795:EQU720811 FAQ720795:FAQ720811 FKM720795:FKM720811 FUI720795:FUI720811 GEE720795:GEE720811 GOA720795:GOA720811 GXW720795:GXW720811 HHS720795:HHS720811 HRO720795:HRO720811 IBK720795:IBK720811 ILG720795:ILG720811 IVC720795:IVC720811 JEY720795:JEY720811 JOU720795:JOU720811 JYQ720795:JYQ720811 KIM720795:KIM720811 KSI720795:KSI720811 LCE720795:LCE720811 LMA720795:LMA720811 LVW720795:LVW720811 MFS720795:MFS720811 MPO720795:MPO720811 MZK720795:MZK720811 NJG720795:NJG720811 NTC720795:NTC720811 OCY720795:OCY720811 OMU720795:OMU720811 OWQ720795:OWQ720811 PGM720795:PGM720811 PQI720795:PQI720811 QAE720795:QAE720811 QKA720795:QKA720811 QTW720795:QTW720811 RDS720795:RDS720811 RNO720795:RNO720811 RXK720795:RXK720811 SHG720795:SHG720811 SRC720795:SRC720811 TAY720795:TAY720811 TKU720795:TKU720811 TUQ720795:TUQ720811 UEM720795:UEM720811 UOI720795:UOI720811 UYE720795:UYE720811 VIA720795:VIA720811 VRW720795:VRW720811 WBS720795:WBS720811 WLO720795:WLO720811 WVK720795:WVK720811 G851867:G851883 IY786331:IY786347 SU786331:SU786347 ACQ786331:ACQ786347 AMM786331:AMM786347 AWI786331:AWI786347 BGE786331:BGE786347 BQA786331:BQA786347 BZW786331:BZW786347 CJS786331:CJS786347 CTO786331:CTO786347 DDK786331:DDK786347 DNG786331:DNG786347 DXC786331:DXC786347 EGY786331:EGY786347 EQU786331:EQU786347 FAQ786331:FAQ786347 FKM786331:FKM786347 FUI786331:FUI786347 GEE786331:GEE786347 GOA786331:GOA786347 GXW786331:GXW786347 HHS786331:HHS786347 HRO786331:HRO786347 IBK786331:IBK786347 ILG786331:ILG786347 IVC786331:IVC786347 JEY786331:JEY786347 JOU786331:JOU786347 JYQ786331:JYQ786347 KIM786331:KIM786347 KSI786331:KSI786347 LCE786331:LCE786347 LMA786331:LMA786347 LVW786331:LVW786347 MFS786331:MFS786347 MPO786331:MPO786347 MZK786331:MZK786347 NJG786331:NJG786347 NTC786331:NTC786347 OCY786331:OCY786347 OMU786331:OMU786347 OWQ786331:OWQ786347 PGM786331:PGM786347 PQI786331:PQI786347 QAE786331:QAE786347 QKA786331:QKA786347 QTW786331:QTW786347 RDS786331:RDS786347 RNO786331:RNO786347 RXK786331:RXK786347 SHG786331:SHG786347 SRC786331:SRC786347 TAY786331:TAY786347 TKU786331:TKU786347 TUQ786331:TUQ786347 UEM786331:UEM786347 UOI786331:UOI786347 UYE786331:UYE786347 VIA786331:VIA786347 VRW786331:VRW786347 WBS786331:WBS786347 WLO786331:WLO786347 WVK786331:WVK786347 G917403:G917419 IY851867:IY851883 SU851867:SU851883 ACQ851867:ACQ851883 AMM851867:AMM851883 AWI851867:AWI851883 BGE851867:BGE851883 BQA851867:BQA851883 BZW851867:BZW851883 CJS851867:CJS851883 CTO851867:CTO851883 DDK851867:DDK851883 DNG851867:DNG851883 DXC851867:DXC851883 EGY851867:EGY851883 EQU851867:EQU851883 FAQ851867:FAQ851883 FKM851867:FKM851883 FUI851867:FUI851883 GEE851867:GEE851883 GOA851867:GOA851883 GXW851867:GXW851883 HHS851867:HHS851883 HRO851867:HRO851883 IBK851867:IBK851883 ILG851867:ILG851883 IVC851867:IVC851883 JEY851867:JEY851883 JOU851867:JOU851883 JYQ851867:JYQ851883 KIM851867:KIM851883 KSI851867:KSI851883 LCE851867:LCE851883 LMA851867:LMA851883 LVW851867:LVW851883 MFS851867:MFS851883 MPO851867:MPO851883 MZK851867:MZK851883 NJG851867:NJG851883 NTC851867:NTC851883 OCY851867:OCY851883 OMU851867:OMU851883 OWQ851867:OWQ851883 PGM851867:PGM851883 PQI851867:PQI851883 QAE851867:QAE851883 QKA851867:QKA851883 QTW851867:QTW851883 RDS851867:RDS851883 RNO851867:RNO851883 RXK851867:RXK851883 SHG851867:SHG851883 SRC851867:SRC851883 TAY851867:TAY851883 TKU851867:TKU851883 TUQ851867:TUQ851883 UEM851867:UEM851883 UOI851867:UOI851883 UYE851867:UYE851883 VIA851867:VIA851883 VRW851867:VRW851883 WBS851867:WBS851883 WLO851867:WLO851883 WVK851867:WVK851883 G982939:G982955 IY917403:IY917419 SU917403:SU917419 ACQ917403:ACQ917419 AMM917403:AMM917419 AWI917403:AWI917419 BGE917403:BGE917419 BQA917403:BQA917419 BZW917403:BZW917419 CJS917403:CJS917419 CTO917403:CTO917419 DDK917403:DDK917419 DNG917403:DNG917419 DXC917403:DXC917419 EGY917403:EGY917419 EQU917403:EQU917419 FAQ917403:FAQ917419 FKM917403:FKM917419 FUI917403:FUI917419 GEE917403:GEE917419 GOA917403:GOA917419 GXW917403:GXW917419 HHS917403:HHS917419 HRO917403:HRO917419 IBK917403:IBK917419 ILG917403:ILG917419 IVC917403:IVC917419 JEY917403:JEY917419 JOU917403:JOU917419 JYQ917403:JYQ917419 KIM917403:KIM917419 KSI917403:KSI917419 LCE917403:LCE917419 LMA917403:LMA917419 LVW917403:LVW917419 MFS917403:MFS917419 MPO917403:MPO917419 MZK917403:MZK917419 NJG917403:NJG917419 NTC917403:NTC917419 OCY917403:OCY917419 OMU917403:OMU917419 OWQ917403:OWQ917419 PGM917403:PGM917419 PQI917403:PQI917419 QAE917403:QAE917419 QKA917403:QKA917419 QTW917403:QTW917419 RDS917403:RDS917419 RNO917403:RNO917419 RXK917403:RXK917419 SHG917403:SHG917419 SRC917403:SRC917419 TAY917403:TAY917419 TKU917403:TKU917419 TUQ917403:TUQ917419 UEM917403:UEM917419 UOI917403:UOI917419 UYE917403:UYE917419 VIA917403:VIA917419 VRW917403:VRW917419 WBS917403:WBS917419 WLO917403:WLO917419 WVK917403:WVK917419 WLO982939:WLO982955 IY982939:IY982955 SU982939:SU982955 ACQ982939:ACQ982955 AMM982939:AMM982955 AWI982939:AWI982955 BGE982939:BGE982955 BQA982939:BQA982955 BZW982939:BZW982955 CJS982939:CJS982955 CTO982939:CTO982955 DDK982939:DDK982955 DNG982939:DNG982955 DXC982939:DXC982955 EGY982939:EGY982955 EQU982939:EQU982955 FAQ982939:FAQ982955 FKM982939:FKM982955 FUI982939:FUI982955 GEE982939:GEE982955 GOA982939:GOA982955 GXW982939:GXW982955 HHS982939:HHS982955 HRO982939:HRO982955 IBK982939:IBK982955 ILG982939:ILG982955 IVC982939:IVC982955 JEY982939:JEY982955 JOU982939:JOU982955 JYQ982939:JYQ982955 KIM982939:KIM982955 KSI982939:KSI982955 LCE982939:LCE982955 LMA982939:LMA982955 LVW982939:LVW982955 MFS982939:MFS982955 MPO982939:MPO982955 MZK982939:MZK982955 NJG982939:NJG982955 NTC982939:NTC982955 OCY982939:OCY982955 OMU982939:OMU982955 OWQ982939:OWQ982955 PGM982939:PGM982955 PQI982939:PQI982955 QAE982939:QAE982955 QKA982939:QKA982955 QTW982939:QTW982955 RDS982939:RDS982955 RNO982939:RNO982955 RXK982939:RXK982955 SHG982939:SHG982955 SRC982939:SRC982955 TAY982939:TAY982955 TKU982939:TKU982955 TUQ982939:TUQ982955 UEM982939:UEM982955 UOI982939:UOI982955 UYE982939:UYE982955 VIA982939:VIA982955 VRW982939:VRW982955 WBS982939:WBS982955 G65453:G65469" xr:uid="{00000000-0002-0000-0100-000002000000}">
      <formula1>-9.99999999999999E+23</formula1>
      <formula2>9.99999999999999E+25</formula2>
    </dataValidation>
    <dataValidation allowBlank="1" showInputMessage="1" showErrorMessage="1" prompt="Corresponde a semoviente diferentes  a los incluidos en activos biológicos" sqref="E65269:F65269 IX65269 ST65269 ACP65269 AML65269 AWH65269 BGD65269 BPZ65269 BZV65269 CJR65269 CTN65269 DDJ65269 DNF65269 DXB65269 EGX65269 EQT65269 FAP65269 FKL65269 FUH65269 GED65269 GNZ65269 GXV65269 HHR65269 HRN65269 IBJ65269 ILF65269 IVB65269 JEX65269 JOT65269 JYP65269 KIL65269 KSH65269 LCD65269 LLZ65269 LVV65269 MFR65269 MPN65269 MZJ65269 NJF65269 NTB65269 OCX65269 OMT65269 OWP65269 PGL65269 PQH65269 QAD65269 QJZ65269 QTV65269 RDR65269 RNN65269 RXJ65269 SHF65269 SRB65269 TAX65269 TKT65269 TUP65269 UEL65269 UOH65269 UYD65269 VHZ65269 VRV65269 WBR65269 WLN65269 WVJ65269 E130805:F130805 IX130805 ST130805 ACP130805 AML130805 AWH130805 BGD130805 BPZ130805 BZV130805 CJR130805 CTN130805 DDJ130805 DNF130805 DXB130805 EGX130805 EQT130805 FAP130805 FKL130805 FUH130805 GED130805 GNZ130805 GXV130805 HHR130805 HRN130805 IBJ130805 ILF130805 IVB130805 JEX130805 JOT130805 JYP130805 KIL130805 KSH130805 LCD130805 LLZ130805 LVV130805 MFR130805 MPN130805 MZJ130805 NJF130805 NTB130805 OCX130805 OMT130805 OWP130805 PGL130805 PQH130805 QAD130805 QJZ130805 QTV130805 RDR130805 RNN130805 RXJ130805 SHF130805 SRB130805 TAX130805 TKT130805 TUP130805 UEL130805 UOH130805 UYD130805 VHZ130805 VRV130805 WBR130805 WLN130805 WVJ130805 E196341:F196341 IX196341 ST196341 ACP196341 AML196341 AWH196341 BGD196341 BPZ196341 BZV196341 CJR196341 CTN196341 DDJ196341 DNF196341 DXB196341 EGX196341 EQT196341 FAP196341 FKL196341 FUH196341 GED196341 GNZ196341 GXV196341 HHR196341 HRN196341 IBJ196341 ILF196341 IVB196341 JEX196341 JOT196341 JYP196341 KIL196341 KSH196341 LCD196341 LLZ196341 LVV196341 MFR196341 MPN196341 MZJ196341 NJF196341 NTB196341 OCX196341 OMT196341 OWP196341 PGL196341 PQH196341 QAD196341 QJZ196341 QTV196341 RDR196341 RNN196341 RXJ196341 SHF196341 SRB196341 TAX196341 TKT196341 TUP196341 UEL196341 UOH196341 UYD196341 VHZ196341 VRV196341 WBR196341 WLN196341 WVJ196341 E261877:F261877 IX261877 ST261877 ACP261877 AML261877 AWH261877 BGD261877 BPZ261877 BZV261877 CJR261877 CTN261877 DDJ261877 DNF261877 DXB261877 EGX261877 EQT261877 FAP261877 FKL261877 FUH261877 GED261877 GNZ261877 GXV261877 HHR261877 HRN261877 IBJ261877 ILF261877 IVB261877 JEX261877 JOT261877 JYP261877 KIL261877 KSH261877 LCD261877 LLZ261877 LVV261877 MFR261877 MPN261877 MZJ261877 NJF261877 NTB261877 OCX261877 OMT261877 OWP261877 PGL261877 PQH261877 QAD261877 QJZ261877 QTV261877 RDR261877 RNN261877 RXJ261877 SHF261877 SRB261877 TAX261877 TKT261877 TUP261877 UEL261877 UOH261877 UYD261877 VHZ261877 VRV261877 WBR261877 WLN261877 WVJ261877 E327413:F327413 IX327413 ST327413 ACP327413 AML327413 AWH327413 BGD327413 BPZ327413 BZV327413 CJR327413 CTN327413 DDJ327413 DNF327413 DXB327413 EGX327413 EQT327413 FAP327413 FKL327413 FUH327413 GED327413 GNZ327413 GXV327413 HHR327413 HRN327413 IBJ327413 ILF327413 IVB327413 JEX327413 JOT327413 JYP327413 KIL327413 KSH327413 LCD327413 LLZ327413 LVV327413 MFR327413 MPN327413 MZJ327413 NJF327413 NTB327413 OCX327413 OMT327413 OWP327413 PGL327413 PQH327413 QAD327413 QJZ327413 QTV327413 RDR327413 RNN327413 RXJ327413 SHF327413 SRB327413 TAX327413 TKT327413 TUP327413 UEL327413 UOH327413 UYD327413 VHZ327413 VRV327413 WBR327413 WLN327413 WVJ327413 E392949:F392949 IX392949 ST392949 ACP392949 AML392949 AWH392949 BGD392949 BPZ392949 BZV392949 CJR392949 CTN392949 DDJ392949 DNF392949 DXB392949 EGX392949 EQT392949 FAP392949 FKL392949 FUH392949 GED392949 GNZ392949 GXV392949 HHR392949 HRN392949 IBJ392949 ILF392949 IVB392949 JEX392949 JOT392949 JYP392949 KIL392949 KSH392949 LCD392949 LLZ392949 LVV392949 MFR392949 MPN392949 MZJ392949 NJF392949 NTB392949 OCX392949 OMT392949 OWP392949 PGL392949 PQH392949 QAD392949 QJZ392949 QTV392949 RDR392949 RNN392949 RXJ392949 SHF392949 SRB392949 TAX392949 TKT392949 TUP392949 UEL392949 UOH392949 UYD392949 VHZ392949 VRV392949 WBR392949 WLN392949 WVJ392949 E458485:F458485 IX458485 ST458485 ACP458485 AML458485 AWH458485 BGD458485 BPZ458485 BZV458485 CJR458485 CTN458485 DDJ458485 DNF458485 DXB458485 EGX458485 EQT458485 FAP458485 FKL458485 FUH458485 GED458485 GNZ458485 GXV458485 HHR458485 HRN458485 IBJ458485 ILF458485 IVB458485 JEX458485 JOT458485 JYP458485 KIL458485 KSH458485 LCD458485 LLZ458485 LVV458485 MFR458485 MPN458485 MZJ458485 NJF458485 NTB458485 OCX458485 OMT458485 OWP458485 PGL458485 PQH458485 QAD458485 QJZ458485 QTV458485 RDR458485 RNN458485 RXJ458485 SHF458485 SRB458485 TAX458485 TKT458485 TUP458485 UEL458485 UOH458485 UYD458485 VHZ458485 VRV458485 WBR458485 WLN458485 WVJ458485 E524021:F524021 IX524021 ST524021 ACP524021 AML524021 AWH524021 BGD524021 BPZ524021 BZV524021 CJR524021 CTN524021 DDJ524021 DNF524021 DXB524021 EGX524021 EQT524021 FAP524021 FKL524021 FUH524021 GED524021 GNZ524021 GXV524021 HHR524021 HRN524021 IBJ524021 ILF524021 IVB524021 JEX524021 JOT524021 JYP524021 KIL524021 KSH524021 LCD524021 LLZ524021 LVV524021 MFR524021 MPN524021 MZJ524021 NJF524021 NTB524021 OCX524021 OMT524021 OWP524021 PGL524021 PQH524021 QAD524021 QJZ524021 QTV524021 RDR524021 RNN524021 RXJ524021 SHF524021 SRB524021 TAX524021 TKT524021 TUP524021 UEL524021 UOH524021 UYD524021 VHZ524021 VRV524021 WBR524021 WLN524021 WVJ524021 E589557:F589557 IX589557 ST589557 ACP589557 AML589557 AWH589557 BGD589557 BPZ589557 BZV589557 CJR589557 CTN589557 DDJ589557 DNF589557 DXB589557 EGX589557 EQT589557 FAP589557 FKL589557 FUH589557 GED589557 GNZ589557 GXV589557 HHR589557 HRN589557 IBJ589557 ILF589557 IVB589557 JEX589557 JOT589557 JYP589557 KIL589557 KSH589557 LCD589557 LLZ589557 LVV589557 MFR589557 MPN589557 MZJ589557 NJF589557 NTB589557 OCX589557 OMT589557 OWP589557 PGL589557 PQH589557 QAD589557 QJZ589557 QTV589557 RDR589557 RNN589557 RXJ589557 SHF589557 SRB589557 TAX589557 TKT589557 TUP589557 UEL589557 UOH589557 UYD589557 VHZ589557 VRV589557 WBR589557 WLN589557 WVJ589557 E655093:F655093 IX655093 ST655093 ACP655093 AML655093 AWH655093 BGD655093 BPZ655093 BZV655093 CJR655093 CTN655093 DDJ655093 DNF655093 DXB655093 EGX655093 EQT655093 FAP655093 FKL655093 FUH655093 GED655093 GNZ655093 GXV655093 HHR655093 HRN655093 IBJ655093 ILF655093 IVB655093 JEX655093 JOT655093 JYP655093 KIL655093 KSH655093 LCD655093 LLZ655093 LVV655093 MFR655093 MPN655093 MZJ655093 NJF655093 NTB655093 OCX655093 OMT655093 OWP655093 PGL655093 PQH655093 QAD655093 QJZ655093 QTV655093 RDR655093 RNN655093 RXJ655093 SHF655093 SRB655093 TAX655093 TKT655093 TUP655093 UEL655093 UOH655093 UYD655093 VHZ655093 VRV655093 WBR655093 WLN655093 WVJ655093 E720629:F720629 IX720629 ST720629 ACP720629 AML720629 AWH720629 BGD720629 BPZ720629 BZV720629 CJR720629 CTN720629 DDJ720629 DNF720629 DXB720629 EGX720629 EQT720629 FAP720629 FKL720629 FUH720629 GED720629 GNZ720629 GXV720629 HHR720629 HRN720629 IBJ720629 ILF720629 IVB720629 JEX720629 JOT720629 JYP720629 KIL720629 KSH720629 LCD720629 LLZ720629 LVV720629 MFR720629 MPN720629 MZJ720629 NJF720629 NTB720629 OCX720629 OMT720629 OWP720629 PGL720629 PQH720629 QAD720629 QJZ720629 QTV720629 RDR720629 RNN720629 RXJ720629 SHF720629 SRB720629 TAX720629 TKT720629 TUP720629 UEL720629 UOH720629 UYD720629 VHZ720629 VRV720629 WBR720629 WLN720629 WVJ720629 E786165:F786165 IX786165 ST786165 ACP786165 AML786165 AWH786165 BGD786165 BPZ786165 BZV786165 CJR786165 CTN786165 DDJ786165 DNF786165 DXB786165 EGX786165 EQT786165 FAP786165 FKL786165 FUH786165 GED786165 GNZ786165 GXV786165 HHR786165 HRN786165 IBJ786165 ILF786165 IVB786165 JEX786165 JOT786165 JYP786165 KIL786165 KSH786165 LCD786165 LLZ786165 LVV786165 MFR786165 MPN786165 MZJ786165 NJF786165 NTB786165 OCX786165 OMT786165 OWP786165 PGL786165 PQH786165 QAD786165 QJZ786165 QTV786165 RDR786165 RNN786165 RXJ786165 SHF786165 SRB786165 TAX786165 TKT786165 TUP786165 UEL786165 UOH786165 UYD786165 VHZ786165 VRV786165 WBR786165 WLN786165 WVJ786165 E851701:F851701 IX851701 ST851701 ACP851701 AML851701 AWH851701 BGD851701 BPZ851701 BZV851701 CJR851701 CTN851701 DDJ851701 DNF851701 DXB851701 EGX851701 EQT851701 FAP851701 FKL851701 FUH851701 GED851701 GNZ851701 GXV851701 HHR851701 HRN851701 IBJ851701 ILF851701 IVB851701 JEX851701 JOT851701 JYP851701 KIL851701 KSH851701 LCD851701 LLZ851701 LVV851701 MFR851701 MPN851701 MZJ851701 NJF851701 NTB851701 OCX851701 OMT851701 OWP851701 PGL851701 PQH851701 QAD851701 QJZ851701 QTV851701 RDR851701 RNN851701 RXJ851701 SHF851701 SRB851701 TAX851701 TKT851701 TUP851701 UEL851701 UOH851701 UYD851701 VHZ851701 VRV851701 WBR851701 WLN851701 WVJ851701 E917237:F917237 IX917237 ST917237 ACP917237 AML917237 AWH917237 BGD917237 BPZ917237 BZV917237 CJR917237 CTN917237 DDJ917237 DNF917237 DXB917237 EGX917237 EQT917237 FAP917237 FKL917237 FUH917237 GED917237 GNZ917237 GXV917237 HHR917237 HRN917237 IBJ917237 ILF917237 IVB917237 JEX917237 JOT917237 JYP917237 KIL917237 KSH917237 LCD917237 LLZ917237 LVV917237 MFR917237 MPN917237 MZJ917237 NJF917237 NTB917237 OCX917237 OMT917237 OWP917237 PGL917237 PQH917237 QAD917237 QJZ917237 QTV917237 RDR917237 RNN917237 RXJ917237 SHF917237 SRB917237 TAX917237 TKT917237 TUP917237 UEL917237 UOH917237 UYD917237 VHZ917237 VRV917237 WBR917237 WLN917237 WVJ917237 E982773:F982773 IX982773 ST982773 ACP982773 AML982773 AWH982773 BGD982773 BPZ982773 BZV982773 CJR982773 CTN982773 DDJ982773 DNF982773 DXB982773 EGX982773 EQT982773 FAP982773 FKL982773 FUH982773 GED982773 GNZ982773 GXV982773 HHR982773 HRN982773 IBJ982773 ILF982773 IVB982773 JEX982773 JOT982773 JYP982773 KIL982773 KSH982773 LCD982773 LLZ982773 LVV982773 MFR982773 MPN982773 MZJ982773 NJF982773 NTB982773 OCX982773 OMT982773 OWP982773 PGL982773 PQH982773 QAD982773 QJZ982773 QTV982773 RDR982773 RNN982773 RXJ982773 SHF982773 SRB982773 TAX982773 TKT982773 TUP982773 UEL982773 UOH982773 UYD982773 VHZ982773 VRV982773 WBR982773 WLN982773 WVJ982773" xr:uid="{00000000-0002-0000-0100-000003000000}"/>
    <dataValidation allowBlank="1" showInputMessage="1" showErrorMessage="1" prompt="Informacion contable en NIIF y pesos sin incluir decimales" sqref="WVK982713:WVK982715 G130745:G130747 IY65209:IY65211 SU65209:SU65211 ACQ65209:ACQ65211 AMM65209:AMM65211 AWI65209:AWI65211 BGE65209:BGE65211 BQA65209:BQA65211 BZW65209:BZW65211 CJS65209:CJS65211 CTO65209:CTO65211 DDK65209:DDK65211 DNG65209:DNG65211 DXC65209:DXC65211 EGY65209:EGY65211 EQU65209:EQU65211 FAQ65209:FAQ65211 FKM65209:FKM65211 FUI65209:FUI65211 GEE65209:GEE65211 GOA65209:GOA65211 GXW65209:GXW65211 HHS65209:HHS65211 HRO65209:HRO65211 IBK65209:IBK65211 ILG65209:ILG65211 IVC65209:IVC65211 JEY65209:JEY65211 JOU65209:JOU65211 JYQ65209:JYQ65211 KIM65209:KIM65211 KSI65209:KSI65211 LCE65209:LCE65211 LMA65209:LMA65211 LVW65209:LVW65211 MFS65209:MFS65211 MPO65209:MPO65211 MZK65209:MZK65211 NJG65209:NJG65211 NTC65209:NTC65211 OCY65209:OCY65211 OMU65209:OMU65211 OWQ65209:OWQ65211 PGM65209:PGM65211 PQI65209:PQI65211 QAE65209:QAE65211 QKA65209:QKA65211 QTW65209:QTW65211 RDS65209:RDS65211 RNO65209:RNO65211 RXK65209:RXK65211 SHG65209:SHG65211 SRC65209:SRC65211 TAY65209:TAY65211 TKU65209:TKU65211 TUQ65209:TUQ65211 UEM65209:UEM65211 UOI65209:UOI65211 UYE65209:UYE65211 VIA65209:VIA65211 VRW65209:VRW65211 WBS65209:WBS65211 WLO65209:WLO65211 WVK65209:WVK65211 G196281:G196283 IY130745:IY130747 SU130745:SU130747 ACQ130745:ACQ130747 AMM130745:AMM130747 AWI130745:AWI130747 BGE130745:BGE130747 BQA130745:BQA130747 BZW130745:BZW130747 CJS130745:CJS130747 CTO130745:CTO130747 DDK130745:DDK130747 DNG130745:DNG130747 DXC130745:DXC130747 EGY130745:EGY130747 EQU130745:EQU130747 FAQ130745:FAQ130747 FKM130745:FKM130747 FUI130745:FUI130747 GEE130745:GEE130747 GOA130745:GOA130747 GXW130745:GXW130747 HHS130745:HHS130747 HRO130745:HRO130747 IBK130745:IBK130747 ILG130745:ILG130747 IVC130745:IVC130747 JEY130745:JEY130747 JOU130745:JOU130747 JYQ130745:JYQ130747 KIM130745:KIM130747 KSI130745:KSI130747 LCE130745:LCE130747 LMA130745:LMA130747 LVW130745:LVW130747 MFS130745:MFS130747 MPO130745:MPO130747 MZK130745:MZK130747 NJG130745:NJG130747 NTC130745:NTC130747 OCY130745:OCY130747 OMU130745:OMU130747 OWQ130745:OWQ130747 PGM130745:PGM130747 PQI130745:PQI130747 QAE130745:QAE130747 QKA130745:QKA130747 QTW130745:QTW130747 RDS130745:RDS130747 RNO130745:RNO130747 RXK130745:RXK130747 SHG130745:SHG130747 SRC130745:SRC130747 TAY130745:TAY130747 TKU130745:TKU130747 TUQ130745:TUQ130747 UEM130745:UEM130747 UOI130745:UOI130747 UYE130745:UYE130747 VIA130745:VIA130747 VRW130745:VRW130747 WBS130745:WBS130747 WLO130745:WLO130747 WVK130745:WVK130747 G261817:G261819 IY196281:IY196283 SU196281:SU196283 ACQ196281:ACQ196283 AMM196281:AMM196283 AWI196281:AWI196283 BGE196281:BGE196283 BQA196281:BQA196283 BZW196281:BZW196283 CJS196281:CJS196283 CTO196281:CTO196283 DDK196281:DDK196283 DNG196281:DNG196283 DXC196281:DXC196283 EGY196281:EGY196283 EQU196281:EQU196283 FAQ196281:FAQ196283 FKM196281:FKM196283 FUI196281:FUI196283 GEE196281:GEE196283 GOA196281:GOA196283 GXW196281:GXW196283 HHS196281:HHS196283 HRO196281:HRO196283 IBK196281:IBK196283 ILG196281:ILG196283 IVC196281:IVC196283 JEY196281:JEY196283 JOU196281:JOU196283 JYQ196281:JYQ196283 KIM196281:KIM196283 KSI196281:KSI196283 LCE196281:LCE196283 LMA196281:LMA196283 LVW196281:LVW196283 MFS196281:MFS196283 MPO196281:MPO196283 MZK196281:MZK196283 NJG196281:NJG196283 NTC196281:NTC196283 OCY196281:OCY196283 OMU196281:OMU196283 OWQ196281:OWQ196283 PGM196281:PGM196283 PQI196281:PQI196283 QAE196281:QAE196283 QKA196281:QKA196283 QTW196281:QTW196283 RDS196281:RDS196283 RNO196281:RNO196283 RXK196281:RXK196283 SHG196281:SHG196283 SRC196281:SRC196283 TAY196281:TAY196283 TKU196281:TKU196283 TUQ196281:TUQ196283 UEM196281:UEM196283 UOI196281:UOI196283 UYE196281:UYE196283 VIA196281:VIA196283 VRW196281:VRW196283 WBS196281:WBS196283 WLO196281:WLO196283 WVK196281:WVK196283 G327353:G327355 IY261817:IY261819 SU261817:SU261819 ACQ261817:ACQ261819 AMM261817:AMM261819 AWI261817:AWI261819 BGE261817:BGE261819 BQA261817:BQA261819 BZW261817:BZW261819 CJS261817:CJS261819 CTO261817:CTO261819 DDK261817:DDK261819 DNG261817:DNG261819 DXC261817:DXC261819 EGY261817:EGY261819 EQU261817:EQU261819 FAQ261817:FAQ261819 FKM261817:FKM261819 FUI261817:FUI261819 GEE261817:GEE261819 GOA261817:GOA261819 GXW261817:GXW261819 HHS261817:HHS261819 HRO261817:HRO261819 IBK261817:IBK261819 ILG261817:ILG261819 IVC261817:IVC261819 JEY261817:JEY261819 JOU261817:JOU261819 JYQ261817:JYQ261819 KIM261817:KIM261819 KSI261817:KSI261819 LCE261817:LCE261819 LMA261817:LMA261819 LVW261817:LVW261819 MFS261817:MFS261819 MPO261817:MPO261819 MZK261817:MZK261819 NJG261817:NJG261819 NTC261817:NTC261819 OCY261817:OCY261819 OMU261817:OMU261819 OWQ261817:OWQ261819 PGM261817:PGM261819 PQI261817:PQI261819 QAE261817:QAE261819 QKA261817:QKA261819 QTW261817:QTW261819 RDS261817:RDS261819 RNO261817:RNO261819 RXK261817:RXK261819 SHG261817:SHG261819 SRC261817:SRC261819 TAY261817:TAY261819 TKU261817:TKU261819 TUQ261817:TUQ261819 UEM261817:UEM261819 UOI261817:UOI261819 UYE261817:UYE261819 VIA261817:VIA261819 VRW261817:VRW261819 WBS261817:WBS261819 WLO261817:WLO261819 WVK261817:WVK261819 G392889:G392891 IY327353:IY327355 SU327353:SU327355 ACQ327353:ACQ327355 AMM327353:AMM327355 AWI327353:AWI327355 BGE327353:BGE327355 BQA327353:BQA327355 BZW327353:BZW327355 CJS327353:CJS327355 CTO327353:CTO327355 DDK327353:DDK327355 DNG327353:DNG327355 DXC327353:DXC327355 EGY327353:EGY327355 EQU327353:EQU327355 FAQ327353:FAQ327355 FKM327353:FKM327355 FUI327353:FUI327355 GEE327353:GEE327355 GOA327353:GOA327355 GXW327353:GXW327355 HHS327353:HHS327355 HRO327353:HRO327355 IBK327353:IBK327355 ILG327353:ILG327355 IVC327353:IVC327355 JEY327353:JEY327355 JOU327353:JOU327355 JYQ327353:JYQ327355 KIM327353:KIM327355 KSI327353:KSI327355 LCE327353:LCE327355 LMA327353:LMA327355 LVW327353:LVW327355 MFS327353:MFS327355 MPO327353:MPO327355 MZK327353:MZK327355 NJG327353:NJG327355 NTC327353:NTC327355 OCY327353:OCY327355 OMU327353:OMU327355 OWQ327353:OWQ327355 PGM327353:PGM327355 PQI327353:PQI327355 QAE327353:QAE327355 QKA327353:QKA327355 QTW327353:QTW327355 RDS327353:RDS327355 RNO327353:RNO327355 RXK327353:RXK327355 SHG327353:SHG327355 SRC327353:SRC327355 TAY327353:TAY327355 TKU327353:TKU327355 TUQ327353:TUQ327355 UEM327353:UEM327355 UOI327353:UOI327355 UYE327353:UYE327355 VIA327353:VIA327355 VRW327353:VRW327355 WBS327353:WBS327355 WLO327353:WLO327355 WVK327353:WVK327355 G458425:G458427 IY392889:IY392891 SU392889:SU392891 ACQ392889:ACQ392891 AMM392889:AMM392891 AWI392889:AWI392891 BGE392889:BGE392891 BQA392889:BQA392891 BZW392889:BZW392891 CJS392889:CJS392891 CTO392889:CTO392891 DDK392889:DDK392891 DNG392889:DNG392891 DXC392889:DXC392891 EGY392889:EGY392891 EQU392889:EQU392891 FAQ392889:FAQ392891 FKM392889:FKM392891 FUI392889:FUI392891 GEE392889:GEE392891 GOA392889:GOA392891 GXW392889:GXW392891 HHS392889:HHS392891 HRO392889:HRO392891 IBK392889:IBK392891 ILG392889:ILG392891 IVC392889:IVC392891 JEY392889:JEY392891 JOU392889:JOU392891 JYQ392889:JYQ392891 KIM392889:KIM392891 KSI392889:KSI392891 LCE392889:LCE392891 LMA392889:LMA392891 LVW392889:LVW392891 MFS392889:MFS392891 MPO392889:MPO392891 MZK392889:MZK392891 NJG392889:NJG392891 NTC392889:NTC392891 OCY392889:OCY392891 OMU392889:OMU392891 OWQ392889:OWQ392891 PGM392889:PGM392891 PQI392889:PQI392891 QAE392889:QAE392891 QKA392889:QKA392891 QTW392889:QTW392891 RDS392889:RDS392891 RNO392889:RNO392891 RXK392889:RXK392891 SHG392889:SHG392891 SRC392889:SRC392891 TAY392889:TAY392891 TKU392889:TKU392891 TUQ392889:TUQ392891 UEM392889:UEM392891 UOI392889:UOI392891 UYE392889:UYE392891 VIA392889:VIA392891 VRW392889:VRW392891 WBS392889:WBS392891 WLO392889:WLO392891 WVK392889:WVK392891 G523961:G523963 IY458425:IY458427 SU458425:SU458427 ACQ458425:ACQ458427 AMM458425:AMM458427 AWI458425:AWI458427 BGE458425:BGE458427 BQA458425:BQA458427 BZW458425:BZW458427 CJS458425:CJS458427 CTO458425:CTO458427 DDK458425:DDK458427 DNG458425:DNG458427 DXC458425:DXC458427 EGY458425:EGY458427 EQU458425:EQU458427 FAQ458425:FAQ458427 FKM458425:FKM458427 FUI458425:FUI458427 GEE458425:GEE458427 GOA458425:GOA458427 GXW458425:GXW458427 HHS458425:HHS458427 HRO458425:HRO458427 IBK458425:IBK458427 ILG458425:ILG458427 IVC458425:IVC458427 JEY458425:JEY458427 JOU458425:JOU458427 JYQ458425:JYQ458427 KIM458425:KIM458427 KSI458425:KSI458427 LCE458425:LCE458427 LMA458425:LMA458427 LVW458425:LVW458427 MFS458425:MFS458427 MPO458425:MPO458427 MZK458425:MZK458427 NJG458425:NJG458427 NTC458425:NTC458427 OCY458425:OCY458427 OMU458425:OMU458427 OWQ458425:OWQ458427 PGM458425:PGM458427 PQI458425:PQI458427 QAE458425:QAE458427 QKA458425:QKA458427 QTW458425:QTW458427 RDS458425:RDS458427 RNO458425:RNO458427 RXK458425:RXK458427 SHG458425:SHG458427 SRC458425:SRC458427 TAY458425:TAY458427 TKU458425:TKU458427 TUQ458425:TUQ458427 UEM458425:UEM458427 UOI458425:UOI458427 UYE458425:UYE458427 VIA458425:VIA458427 VRW458425:VRW458427 WBS458425:WBS458427 WLO458425:WLO458427 WVK458425:WVK458427 G589497:G589499 IY523961:IY523963 SU523961:SU523963 ACQ523961:ACQ523963 AMM523961:AMM523963 AWI523961:AWI523963 BGE523961:BGE523963 BQA523961:BQA523963 BZW523961:BZW523963 CJS523961:CJS523963 CTO523961:CTO523963 DDK523961:DDK523963 DNG523961:DNG523963 DXC523961:DXC523963 EGY523961:EGY523963 EQU523961:EQU523963 FAQ523961:FAQ523963 FKM523961:FKM523963 FUI523961:FUI523963 GEE523961:GEE523963 GOA523961:GOA523963 GXW523961:GXW523963 HHS523961:HHS523963 HRO523961:HRO523963 IBK523961:IBK523963 ILG523961:ILG523963 IVC523961:IVC523963 JEY523961:JEY523963 JOU523961:JOU523963 JYQ523961:JYQ523963 KIM523961:KIM523963 KSI523961:KSI523963 LCE523961:LCE523963 LMA523961:LMA523963 LVW523961:LVW523963 MFS523961:MFS523963 MPO523961:MPO523963 MZK523961:MZK523963 NJG523961:NJG523963 NTC523961:NTC523963 OCY523961:OCY523963 OMU523961:OMU523963 OWQ523961:OWQ523963 PGM523961:PGM523963 PQI523961:PQI523963 QAE523961:QAE523963 QKA523961:QKA523963 QTW523961:QTW523963 RDS523961:RDS523963 RNO523961:RNO523963 RXK523961:RXK523963 SHG523961:SHG523963 SRC523961:SRC523963 TAY523961:TAY523963 TKU523961:TKU523963 TUQ523961:TUQ523963 UEM523961:UEM523963 UOI523961:UOI523963 UYE523961:UYE523963 VIA523961:VIA523963 VRW523961:VRW523963 WBS523961:WBS523963 WLO523961:WLO523963 WVK523961:WVK523963 G655033:G655035 IY589497:IY589499 SU589497:SU589499 ACQ589497:ACQ589499 AMM589497:AMM589499 AWI589497:AWI589499 BGE589497:BGE589499 BQA589497:BQA589499 BZW589497:BZW589499 CJS589497:CJS589499 CTO589497:CTO589499 DDK589497:DDK589499 DNG589497:DNG589499 DXC589497:DXC589499 EGY589497:EGY589499 EQU589497:EQU589499 FAQ589497:FAQ589499 FKM589497:FKM589499 FUI589497:FUI589499 GEE589497:GEE589499 GOA589497:GOA589499 GXW589497:GXW589499 HHS589497:HHS589499 HRO589497:HRO589499 IBK589497:IBK589499 ILG589497:ILG589499 IVC589497:IVC589499 JEY589497:JEY589499 JOU589497:JOU589499 JYQ589497:JYQ589499 KIM589497:KIM589499 KSI589497:KSI589499 LCE589497:LCE589499 LMA589497:LMA589499 LVW589497:LVW589499 MFS589497:MFS589499 MPO589497:MPO589499 MZK589497:MZK589499 NJG589497:NJG589499 NTC589497:NTC589499 OCY589497:OCY589499 OMU589497:OMU589499 OWQ589497:OWQ589499 PGM589497:PGM589499 PQI589497:PQI589499 QAE589497:QAE589499 QKA589497:QKA589499 QTW589497:QTW589499 RDS589497:RDS589499 RNO589497:RNO589499 RXK589497:RXK589499 SHG589497:SHG589499 SRC589497:SRC589499 TAY589497:TAY589499 TKU589497:TKU589499 TUQ589497:TUQ589499 UEM589497:UEM589499 UOI589497:UOI589499 UYE589497:UYE589499 VIA589497:VIA589499 VRW589497:VRW589499 WBS589497:WBS589499 WLO589497:WLO589499 WVK589497:WVK589499 G720569:G720571 IY655033:IY655035 SU655033:SU655035 ACQ655033:ACQ655035 AMM655033:AMM655035 AWI655033:AWI655035 BGE655033:BGE655035 BQA655033:BQA655035 BZW655033:BZW655035 CJS655033:CJS655035 CTO655033:CTO655035 DDK655033:DDK655035 DNG655033:DNG655035 DXC655033:DXC655035 EGY655033:EGY655035 EQU655033:EQU655035 FAQ655033:FAQ655035 FKM655033:FKM655035 FUI655033:FUI655035 GEE655033:GEE655035 GOA655033:GOA655035 GXW655033:GXW655035 HHS655033:HHS655035 HRO655033:HRO655035 IBK655033:IBK655035 ILG655033:ILG655035 IVC655033:IVC655035 JEY655033:JEY655035 JOU655033:JOU655035 JYQ655033:JYQ655035 KIM655033:KIM655035 KSI655033:KSI655035 LCE655033:LCE655035 LMA655033:LMA655035 LVW655033:LVW655035 MFS655033:MFS655035 MPO655033:MPO655035 MZK655033:MZK655035 NJG655033:NJG655035 NTC655033:NTC655035 OCY655033:OCY655035 OMU655033:OMU655035 OWQ655033:OWQ655035 PGM655033:PGM655035 PQI655033:PQI655035 QAE655033:QAE655035 QKA655033:QKA655035 QTW655033:QTW655035 RDS655033:RDS655035 RNO655033:RNO655035 RXK655033:RXK655035 SHG655033:SHG655035 SRC655033:SRC655035 TAY655033:TAY655035 TKU655033:TKU655035 TUQ655033:TUQ655035 UEM655033:UEM655035 UOI655033:UOI655035 UYE655033:UYE655035 VIA655033:VIA655035 VRW655033:VRW655035 WBS655033:WBS655035 WLO655033:WLO655035 WVK655033:WVK655035 G786105:G786107 IY720569:IY720571 SU720569:SU720571 ACQ720569:ACQ720571 AMM720569:AMM720571 AWI720569:AWI720571 BGE720569:BGE720571 BQA720569:BQA720571 BZW720569:BZW720571 CJS720569:CJS720571 CTO720569:CTO720571 DDK720569:DDK720571 DNG720569:DNG720571 DXC720569:DXC720571 EGY720569:EGY720571 EQU720569:EQU720571 FAQ720569:FAQ720571 FKM720569:FKM720571 FUI720569:FUI720571 GEE720569:GEE720571 GOA720569:GOA720571 GXW720569:GXW720571 HHS720569:HHS720571 HRO720569:HRO720571 IBK720569:IBK720571 ILG720569:ILG720571 IVC720569:IVC720571 JEY720569:JEY720571 JOU720569:JOU720571 JYQ720569:JYQ720571 KIM720569:KIM720571 KSI720569:KSI720571 LCE720569:LCE720571 LMA720569:LMA720571 LVW720569:LVW720571 MFS720569:MFS720571 MPO720569:MPO720571 MZK720569:MZK720571 NJG720569:NJG720571 NTC720569:NTC720571 OCY720569:OCY720571 OMU720569:OMU720571 OWQ720569:OWQ720571 PGM720569:PGM720571 PQI720569:PQI720571 QAE720569:QAE720571 QKA720569:QKA720571 QTW720569:QTW720571 RDS720569:RDS720571 RNO720569:RNO720571 RXK720569:RXK720571 SHG720569:SHG720571 SRC720569:SRC720571 TAY720569:TAY720571 TKU720569:TKU720571 TUQ720569:TUQ720571 UEM720569:UEM720571 UOI720569:UOI720571 UYE720569:UYE720571 VIA720569:VIA720571 VRW720569:VRW720571 WBS720569:WBS720571 WLO720569:WLO720571 WVK720569:WVK720571 G851641:G851643 IY786105:IY786107 SU786105:SU786107 ACQ786105:ACQ786107 AMM786105:AMM786107 AWI786105:AWI786107 BGE786105:BGE786107 BQA786105:BQA786107 BZW786105:BZW786107 CJS786105:CJS786107 CTO786105:CTO786107 DDK786105:DDK786107 DNG786105:DNG786107 DXC786105:DXC786107 EGY786105:EGY786107 EQU786105:EQU786107 FAQ786105:FAQ786107 FKM786105:FKM786107 FUI786105:FUI786107 GEE786105:GEE786107 GOA786105:GOA786107 GXW786105:GXW786107 HHS786105:HHS786107 HRO786105:HRO786107 IBK786105:IBK786107 ILG786105:ILG786107 IVC786105:IVC786107 JEY786105:JEY786107 JOU786105:JOU786107 JYQ786105:JYQ786107 KIM786105:KIM786107 KSI786105:KSI786107 LCE786105:LCE786107 LMA786105:LMA786107 LVW786105:LVW786107 MFS786105:MFS786107 MPO786105:MPO786107 MZK786105:MZK786107 NJG786105:NJG786107 NTC786105:NTC786107 OCY786105:OCY786107 OMU786105:OMU786107 OWQ786105:OWQ786107 PGM786105:PGM786107 PQI786105:PQI786107 QAE786105:QAE786107 QKA786105:QKA786107 QTW786105:QTW786107 RDS786105:RDS786107 RNO786105:RNO786107 RXK786105:RXK786107 SHG786105:SHG786107 SRC786105:SRC786107 TAY786105:TAY786107 TKU786105:TKU786107 TUQ786105:TUQ786107 UEM786105:UEM786107 UOI786105:UOI786107 UYE786105:UYE786107 VIA786105:VIA786107 VRW786105:VRW786107 WBS786105:WBS786107 WLO786105:WLO786107 WVK786105:WVK786107 G917177:G917179 IY851641:IY851643 SU851641:SU851643 ACQ851641:ACQ851643 AMM851641:AMM851643 AWI851641:AWI851643 BGE851641:BGE851643 BQA851641:BQA851643 BZW851641:BZW851643 CJS851641:CJS851643 CTO851641:CTO851643 DDK851641:DDK851643 DNG851641:DNG851643 DXC851641:DXC851643 EGY851641:EGY851643 EQU851641:EQU851643 FAQ851641:FAQ851643 FKM851641:FKM851643 FUI851641:FUI851643 GEE851641:GEE851643 GOA851641:GOA851643 GXW851641:GXW851643 HHS851641:HHS851643 HRO851641:HRO851643 IBK851641:IBK851643 ILG851641:ILG851643 IVC851641:IVC851643 JEY851641:JEY851643 JOU851641:JOU851643 JYQ851641:JYQ851643 KIM851641:KIM851643 KSI851641:KSI851643 LCE851641:LCE851643 LMA851641:LMA851643 LVW851641:LVW851643 MFS851641:MFS851643 MPO851641:MPO851643 MZK851641:MZK851643 NJG851641:NJG851643 NTC851641:NTC851643 OCY851641:OCY851643 OMU851641:OMU851643 OWQ851641:OWQ851643 PGM851641:PGM851643 PQI851641:PQI851643 QAE851641:QAE851643 QKA851641:QKA851643 QTW851641:QTW851643 RDS851641:RDS851643 RNO851641:RNO851643 RXK851641:RXK851643 SHG851641:SHG851643 SRC851641:SRC851643 TAY851641:TAY851643 TKU851641:TKU851643 TUQ851641:TUQ851643 UEM851641:UEM851643 UOI851641:UOI851643 UYE851641:UYE851643 VIA851641:VIA851643 VRW851641:VRW851643 WBS851641:WBS851643 WLO851641:WLO851643 WVK851641:WVK851643 G982713:G982715 IY917177:IY917179 SU917177:SU917179 ACQ917177:ACQ917179 AMM917177:AMM917179 AWI917177:AWI917179 BGE917177:BGE917179 BQA917177:BQA917179 BZW917177:BZW917179 CJS917177:CJS917179 CTO917177:CTO917179 DDK917177:DDK917179 DNG917177:DNG917179 DXC917177:DXC917179 EGY917177:EGY917179 EQU917177:EQU917179 FAQ917177:FAQ917179 FKM917177:FKM917179 FUI917177:FUI917179 GEE917177:GEE917179 GOA917177:GOA917179 GXW917177:GXW917179 HHS917177:HHS917179 HRO917177:HRO917179 IBK917177:IBK917179 ILG917177:ILG917179 IVC917177:IVC917179 JEY917177:JEY917179 JOU917177:JOU917179 JYQ917177:JYQ917179 KIM917177:KIM917179 KSI917177:KSI917179 LCE917177:LCE917179 LMA917177:LMA917179 LVW917177:LVW917179 MFS917177:MFS917179 MPO917177:MPO917179 MZK917177:MZK917179 NJG917177:NJG917179 NTC917177:NTC917179 OCY917177:OCY917179 OMU917177:OMU917179 OWQ917177:OWQ917179 PGM917177:PGM917179 PQI917177:PQI917179 QAE917177:QAE917179 QKA917177:QKA917179 QTW917177:QTW917179 RDS917177:RDS917179 RNO917177:RNO917179 RXK917177:RXK917179 SHG917177:SHG917179 SRC917177:SRC917179 TAY917177:TAY917179 TKU917177:TKU917179 TUQ917177:TUQ917179 UEM917177:UEM917179 UOI917177:UOI917179 UYE917177:UYE917179 VIA917177:VIA917179 VRW917177:VRW917179 WBS917177:WBS917179 WLO917177:WLO917179 WVK917177:WVK917179 G8 IY982713:IY982715 SU982713:SU982715 ACQ982713:ACQ982715 AMM982713:AMM982715 AWI982713:AWI982715 BGE982713:BGE982715 BQA982713:BQA982715 BZW982713:BZW982715 CJS982713:CJS982715 CTO982713:CTO982715 DDK982713:DDK982715 DNG982713:DNG982715 DXC982713:DXC982715 EGY982713:EGY982715 EQU982713:EQU982715 FAQ982713:FAQ982715 FKM982713:FKM982715 FUI982713:FUI982715 GEE982713:GEE982715 GOA982713:GOA982715 GXW982713:GXW982715 HHS982713:HHS982715 HRO982713:HRO982715 IBK982713:IBK982715 ILG982713:ILG982715 IVC982713:IVC982715 JEY982713:JEY982715 JOU982713:JOU982715 JYQ982713:JYQ982715 KIM982713:KIM982715 KSI982713:KSI982715 LCE982713:LCE982715 LMA982713:LMA982715 LVW982713:LVW982715 MFS982713:MFS982715 MPO982713:MPO982715 MZK982713:MZK982715 NJG982713:NJG982715 NTC982713:NTC982715 OCY982713:OCY982715 OMU982713:OMU982715 OWQ982713:OWQ982715 PGM982713:PGM982715 PQI982713:PQI982715 QAE982713:QAE982715 QKA982713:QKA982715 QTW982713:QTW982715 RDS982713:RDS982715 RNO982713:RNO982715 RXK982713:RXK982715 SHG982713:SHG982715 SRC982713:SRC982715 TAY982713:TAY982715 TKU982713:TKU982715 TUQ982713:TUQ982715 UEM982713:UEM982715 UOI982713:UOI982715 UYE982713:UYE982715 VIA982713:VIA982715 VRW982713:VRW982715 WBS982713:WBS982715 WLO982713:WLO982715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G194 K8 G65209:G65211" xr:uid="{00000000-0002-0000-0100-000004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I131017:J131018 IY65481:JA65482 SU65481:SW65482 ACQ65481:ACS65482 AMM65481:AMO65482 AWI65481:AWK65482 BGE65481:BGG65482 BQA65481:BQC65482 BZW65481:BZY65482 CJS65481:CJU65482 CTO65481:CTQ65482 DDK65481:DDM65482 DNG65481:DNI65482 DXC65481:DXE65482 EGY65481:EHA65482 EQU65481:EQW65482 FAQ65481:FAS65482 FKM65481:FKO65482 FUI65481:FUK65482 GEE65481:GEG65482 GOA65481:GOC65482 GXW65481:GXY65482 HHS65481:HHU65482 HRO65481:HRQ65482 IBK65481:IBM65482 ILG65481:ILI65482 IVC65481:IVE65482 JEY65481:JFA65482 JOU65481:JOW65482 JYQ65481:JYS65482 KIM65481:KIO65482 KSI65481:KSK65482 LCE65481:LCG65482 LMA65481:LMC65482 LVW65481:LVY65482 MFS65481:MFU65482 MPO65481:MPQ65482 MZK65481:MZM65482 NJG65481:NJI65482 NTC65481:NTE65482 OCY65481:ODA65482 OMU65481:OMW65482 OWQ65481:OWS65482 PGM65481:PGO65482 PQI65481:PQK65482 QAE65481:QAG65482 QKA65481:QKC65482 QTW65481:QTY65482 RDS65481:RDU65482 RNO65481:RNQ65482 RXK65481:RXM65482 SHG65481:SHI65482 SRC65481:SRE65482 TAY65481:TBA65482 TKU65481:TKW65482 TUQ65481:TUS65482 UEM65481:UEO65482 UOI65481:UOK65482 UYE65481:UYG65482 VIA65481:VIC65482 VRW65481:VRY65482 WBS65481:WBU65482 WLO65481:WLQ65482 WVK65481:WVM65482 I196553:J196554 IY131017:JA131018 SU131017:SW131018 ACQ131017:ACS131018 AMM131017:AMO131018 AWI131017:AWK131018 BGE131017:BGG131018 BQA131017:BQC131018 BZW131017:BZY131018 CJS131017:CJU131018 CTO131017:CTQ131018 DDK131017:DDM131018 DNG131017:DNI131018 DXC131017:DXE131018 EGY131017:EHA131018 EQU131017:EQW131018 FAQ131017:FAS131018 FKM131017:FKO131018 FUI131017:FUK131018 GEE131017:GEG131018 GOA131017:GOC131018 GXW131017:GXY131018 HHS131017:HHU131018 HRO131017:HRQ131018 IBK131017:IBM131018 ILG131017:ILI131018 IVC131017:IVE131018 JEY131017:JFA131018 JOU131017:JOW131018 JYQ131017:JYS131018 KIM131017:KIO131018 KSI131017:KSK131018 LCE131017:LCG131018 LMA131017:LMC131018 LVW131017:LVY131018 MFS131017:MFU131018 MPO131017:MPQ131018 MZK131017:MZM131018 NJG131017:NJI131018 NTC131017:NTE131018 OCY131017:ODA131018 OMU131017:OMW131018 OWQ131017:OWS131018 PGM131017:PGO131018 PQI131017:PQK131018 QAE131017:QAG131018 QKA131017:QKC131018 QTW131017:QTY131018 RDS131017:RDU131018 RNO131017:RNQ131018 RXK131017:RXM131018 SHG131017:SHI131018 SRC131017:SRE131018 TAY131017:TBA131018 TKU131017:TKW131018 TUQ131017:TUS131018 UEM131017:UEO131018 UOI131017:UOK131018 UYE131017:UYG131018 VIA131017:VIC131018 VRW131017:VRY131018 WBS131017:WBU131018 WLO131017:WLQ131018 WVK131017:WVM131018 I262089:J262090 IY196553:JA196554 SU196553:SW196554 ACQ196553:ACS196554 AMM196553:AMO196554 AWI196553:AWK196554 BGE196553:BGG196554 BQA196553:BQC196554 BZW196553:BZY196554 CJS196553:CJU196554 CTO196553:CTQ196554 DDK196553:DDM196554 DNG196553:DNI196554 DXC196553:DXE196554 EGY196553:EHA196554 EQU196553:EQW196554 FAQ196553:FAS196554 FKM196553:FKO196554 FUI196553:FUK196554 GEE196553:GEG196554 GOA196553:GOC196554 GXW196553:GXY196554 HHS196553:HHU196554 HRO196553:HRQ196554 IBK196553:IBM196554 ILG196553:ILI196554 IVC196553:IVE196554 JEY196553:JFA196554 JOU196553:JOW196554 JYQ196553:JYS196554 KIM196553:KIO196554 KSI196553:KSK196554 LCE196553:LCG196554 LMA196553:LMC196554 LVW196553:LVY196554 MFS196553:MFU196554 MPO196553:MPQ196554 MZK196553:MZM196554 NJG196553:NJI196554 NTC196553:NTE196554 OCY196553:ODA196554 OMU196553:OMW196554 OWQ196553:OWS196554 PGM196553:PGO196554 PQI196553:PQK196554 QAE196553:QAG196554 QKA196553:QKC196554 QTW196553:QTY196554 RDS196553:RDU196554 RNO196553:RNQ196554 RXK196553:RXM196554 SHG196553:SHI196554 SRC196553:SRE196554 TAY196553:TBA196554 TKU196553:TKW196554 TUQ196553:TUS196554 UEM196553:UEO196554 UOI196553:UOK196554 UYE196553:UYG196554 VIA196553:VIC196554 VRW196553:VRY196554 WBS196553:WBU196554 WLO196553:WLQ196554 WVK196553:WVM196554 I327625:J327626 IY262089:JA262090 SU262089:SW262090 ACQ262089:ACS262090 AMM262089:AMO262090 AWI262089:AWK262090 BGE262089:BGG262090 BQA262089:BQC262090 BZW262089:BZY262090 CJS262089:CJU262090 CTO262089:CTQ262090 DDK262089:DDM262090 DNG262089:DNI262090 DXC262089:DXE262090 EGY262089:EHA262090 EQU262089:EQW262090 FAQ262089:FAS262090 FKM262089:FKO262090 FUI262089:FUK262090 GEE262089:GEG262090 GOA262089:GOC262090 GXW262089:GXY262090 HHS262089:HHU262090 HRO262089:HRQ262090 IBK262089:IBM262090 ILG262089:ILI262090 IVC262089:IVE262090 JEY262089:JFA262090 JOU262089:JOW262090 JYQ262089:JYS262090 KIM262089:KIO262090 KSI262089:KSK262090 LCE262089:LCG262090 LMA262089:LMC262090 LVW262089:LVY262090 MFS262089:MFU262090 MPO262089:MPQ262090 MZK262089:MZM262090 NJG262089:NJI262090 NTC262089:NTE262090 OCY262089:ODA262090 OMU262089:OMW262090 OWQ262089:OWS262090 PGM262089:PGO262090 PQI262089:PQK262090 QAE262089:QAG262090 QKA262089:QKC262090 QTW262089:QTY262090 RDS262089:RDU262090 RNO262089:RNQ262090 RXK262089:RXM262090 SHG262089:SHI262090 SRC262089:SRE262090 TAY262089:TBA262090 TKU262089:TKW262090 TUQ262089:TUS262090 UEM262089:UEO262090 UOI262089:UOK262090 UYE262089:UYG262090 VIA262089:VIC262090 VRW262089:VRY262090 WBS262089:WBU262090 WLO262089:WLQ262090 WVK262089:WVM262090 I393161:J393162 IY327625:JA327626 SU327625:SW327626 ACQ327625:ACS327626 AMM327625:AMO327626 AWI327625:AWK327626 BGE327625:BGG327626 BQA327625:BQC327626 BZW327625:BZY327626 CJS327625:CJU327626 CTO327625:CTQ327626 DDK327625:DDM327626 DNG327625:DNI327626 DXC327625:DXE327626 EGY327625:EHA327626 EQU327625:EQW327626 FAQ327625:FAS327626 FKM327625:FKO327626 FUI327625:FUK327626 GEE327625:GEG327626 GOA327625:GOC327626 GXW327625:GXY327626 HHS327625:HHU327626 HRO327625:HRQ327626 IBK327625:IBM327626 ILG327625:ILI327626 IVC327625:IVE327626 JEY327625:JFA327626 JOU327625:JOW327626 JYQ327625:JYS327626 KIM327625:KIO327626 KSI327625:KSK327626 LCE327625:LCG327626 LMA327625:LMC327626 LVW327625:LVY327626 MFS327625:MFU327626 MPO327625:MPQ327626 MZK327625:MZM327626 NJG327625:NJI327626 NTC327625:NTE327626 OCY327625:ODA327626 OMU327625:OMW327626 OWQ327625:OWS327626 PGM327625:PGO327626 PQI327625:PQK327626 QAE327625:QAG327626 QKA327625:QKC327626 QTW327625:QTY327626 RDS327625:RDU327626 RNO327625:RNQ327626 RXK327625:RXM327626 SHG327625:SHI327626 SRC327625:SRE327626 TAY327625:TBA327626 TKU327625:TKW327626 TUQ327625:TUS327626 UEM327625:UEO327626 UOI327625:UOK327626 UYE327625:UYG327626 VIA327625:VIC327626 VRW327625:VRY327626 WBS327625:WBU327626 WLO327625:WLQ327626 WVK327625:WVM327626 I458697:J458698 IY393161:JA393162 SU393161:SW393162 ACQ393161:ACS393162 AMM393161:AMO393162 AWI393161:AWK393162 BGE393161:BGG393162 BQA393161:BQC393162 BZW393161:BZY393162 CJS393161:CJU393162 CTO393161:CTQ393162 DDK393161:DDM393162 DNG393161:DNI393162 DXC393161:DXE393162 EGY393161:EHA393162 EQU393161:EQW393162 FAQ393161:FAS393162 FKM393161:FKO393162 FUI393161:FUK393162 GEE393161:GEG393162 GOA393161:GOC393162 GXW393161:GXY393162 HHS393161:HHU393162 HRO393161:HRQ393162 IBK393161:IBM393162 ILG393161:ILI393162 IVC393161:IVE393162 JEY393161:JFA393162 JOU393161:JOW393162 JYQ393161:JYS393162 KIM393161:KIO393162 KSI393161:KSK393162 LCE393161:LCG393162 LMA393161:LMC393162 LVW393161:LVY393162 MFS393161:MFU393162 MPO393161:MPQ393162 MZK393161:MZM393162 NJG393161:NJI393162 NTC393161:NTE393162 OCY393161:ODA393162 OMU393161:OMW393162 OWQ393161:OWS393162 PGM393161:PGO393162 PQI393161:PQK393162 QAE393161:QAG393162 QKA393161:QKC393162 QTW393161:QTY393162 RDS393161:RDU393162 RNO393161:RNQ393162 RXK393161:RXM393162 SHG393161:SHI393162 SRC393161:SRE393162 TAY393161:TBA393162 TKU393161:TKW393162 TUQ393161:TUS393162 UEM393161:UEO393162 UOI393161:UOK393162 UYE393161:UYG393162 VIA393161:VIC393162 VRW393161:VRY393162 WBS393161:WBU393162 WLO393161:WLQ393162 WVK393161:WVM393162 I524233:J524234 IY458697:JA458698 SU458697:SW458698 ACQ458697:ACS458698 AMM458697:AMO458698 AWI458697:AWK458698 BGE458697:BGG458698 BQA458697:BQC458698 BZW458697:BZY458698 CJS458697:CJU458698 CTO458697:CTQ458698 DDK458697:DDM458698 DNG458697:DNI458698 DXC458697:DXE458698 EGY458697:EHA458698 EQU458697:EQW458698 FAQ458697:FAS458698 FKM458697:FKO458698 FUI458697:FUK458698 GEE458697:GEG458698 GOA458697:GOC458698 GXW458697:GXY458698 HHS458697:HHU458698 HRO458697:HRQ458698 IBK458697:IBM458698 ILG458697:ILI458698 IVC458697:IVE458698 JEY458697:JFA458698 JOU458697:JOW458698 JYQ458697:JYS458698 KIM458697:KIO458698 KSI458697:KSK458698 LCE458697:LCG458698 LMA458697:LMC458698 LVW458697:LVY458698 MFS458697:MFU458698 MPO458697:MPQ458698 MZK458697:MZM458698 NJG458697:NJI458698 NTC458697:NTE458698 OCY458697:ODA458698 OMU458697:OMW458698 OWQ458697:OWS458698 PGM458697:PGO458698 PQI458697:PQK458698 QAE458697:QAG458698 QKA458697:QKC458698 QTW458697:QTY458698 RDS458697:RDU458698 RNO458697:RNQ458698 RXK458697:RXM458698 SHG458697:SHI458698 SRC458697:SRE458698 TAY458697:TBA458698 TKU458697:TKW458698 TUQ458697:TUS458698 UEM458697:UEO458698 UOI458697:UOK458698 UYE458697:UYG458698 VIA458697:VIC458698 VRW458697:VRY458698 WBS458697:WBU458698 WLO458697:WLQ458698 WVK458697:WVM458698 I589769:J589770 IY524233:JA524234 SU524233:SW524234 ACQ524233:ACS524234 AMM524233:AMO524234 AWI524233:AWK524234 BGE524233:BGG524234 BQA524233:BQC524234 BZW524233:BZY524234 CJS524233:CJU524234 CTO524233:CTQ524234 DDK524233:DDM524234 DNG524233:DNI524234 DXC524233:DXE524234 EGY524233:EHA524234 EQU524233:EQW524234 FAQ524233:FAS524234 FKM524233:FKO524234 FUI524233:FUK524234 GEE524233:GEG524234 GOA524233:GOC524234 GXW524233:GXY524234 HHS524233:HHU524234 HRO524233:HRQ524234 IBK524233:IBM524234 ILG524233:ILI524234 IVC524233:IVE524234 JEY524233:JFA524234 JOU524233:JOW524234 JYQ524233:JYS524234 KIM524233:KIO524234 KSI524233:KSK524234 LCE524233:LCG524234 LMA524233:LMC524234 LVW524233:LVY524234 MFS524233:MFU524234 MPO524233:MPQ524234 MZK524233:MZM524234 NJG524233:NJI524234 NTC524233:NTE524234 OCY524233:ODA524234 OMU524233:OMW524234 OWQ524233:OWS524234 PGM524233:PGO524234 PQI524233:PQK524234 QAE524233:QAG524234 QKA524233:QKC524234 QTW524233:QTY524234 RDS524233:RDU524234 RNO524233:RNQ524234 RXK524233:RXM524234 SHG524233:SHI524234 SRC524233:SRE524234 TAY524233:TBA524234 TKU524233:TKW524234 TUQ524233:TUS524234 UEM524233:UEO524234 UOI524233:UOK524234 UYE524233:UYG524234 VIA524233:VIC524234 VRW524233:VRY524234 WBS524233:WBU524234 WLO524233:WLQ524234 WVK524233:WVM524234 I655305:J655306 IY589769:JA589770 SU589769:SW589770 ACQ589769:ACS589770 AMM589769:AMO589770 AWI589769:AWK589770 BGE589769:BGG589770 BQA589769:BQC589770 BZW589769:BZY589770 CJS589769:CJU589770 CTO589769:CTQ589770 DDK589769:DDM589770 DNG589769:DNI589770 DXC589769:DXE589770 EGY589769:EHA589770 EQU589769:EQW589770 FAQ589769:FAS589770 FKM589769:FKO589770 FUI589769:FUK589770 GEE589769:GEG589770 GOA589769:GOC589770 GXW589769:GXY589770 HHS589769:HHU589770 HRO589769:HRQ589770 IBK589769:IBM589770 ILG589769:ILI589770 IVC589769:IVE589770 JEY589769:JFA589770 JOU589769:JOW589770 JYQ589769:JYS589770 KIM589769:KIO589770 KSI589769:KSK589770 LCE589769:LCG589770 LMA589769:LMC589770 LVW589769:LVY589770 MFS589769:MFU589770 MPO589769:MPQ589770 MZK589769:MZM589770 NJG589769:NJI589770 NTC589769:NTE589770 OCY589769:ODA589770 OMU589769:OMW589770 OWQ589769:OWS589770 PGM589769:PGO589770 PQI589769:PQK589770 QAE589769:QAG589770 QKA589769:QKC589770 QTW589769:QTY589770 RDS589769:RDU589770 RNO589769:RNQ589770 RXK589769:RXM589770 SHG589769:SHI589770 SRC589769:SRE589770 TAY589769:TBA589770 TKU589769:TKW589770 TUQ589769:TUS589770 UEM589769:UEO589770 UOI589769:UOK589770 UYE589769:UYG589770 VIA589769:VIC589770 VRW589769:VRY589770 WBS589769:WBU589770 WLO589769:WLQ589770 WVK589769:WVM589770 I720841:J720842 IY655305:JA655306 SU655305:SW655306 ACQ655305:ACS655306 AMM655305:AMO655306 AWI655305:AWK655306 BGE655305:BGG655306 BQA655305:BQC655306 BZW655305:BZY655306 CJS655305:CJU655306 CTO655305:CTQ655306 DDK655305:DDM655306 DNG655305:DNI655306 DXC655305:DXE655306 EGY655305:EHA655306 EQU655305:EQW655306 FAQ655305:FAS655306 FKM655305:FKO655306 FUI655305:FUK655306 GEE655305:GEG655306 GOA655305:GOC655306 GXW655305:GXY655306 HHS655305:HHU655306 HRO655305:HRQ655306 IBK655305:IBM655306 ILG655305:ILI655306 IVC655305:IVE655306 JEY655305:JFA655306 JOU655305:JOW655306 JYQ655305:JYS655306 KIM655305:KIO655306 KSI655305:KSK655306 LCE655305:LCG655306 LMA655305:LMC655306 LVW655305:LVY655306 MFS655305:MFU655306 MPO655305:MPQ655306 MZK655305:MZM655306 NJG655305:NJI655306 NTC655305:NTE655306 OCY655305:ODA655306 OMU655305:OMW655306 OWQ655305:OWS655306 PGM655305:PGO655306 PQI655305:PQK655306 QAE655305:QAG655306 QKA655305:QKC655306 QTW655305:QTY655306 RDS655305:RDU655306 RNO655305:RNQ655306 RXK655305:RXM655306 SHG655305:SHI655306 SRC655305:SRE655306 TAY655305:TBA655306 TKU655305:TKW655306 TUQ655305:TUS655306 UEM655305:UEO655306 UOI655305:UOK655306 UYE655305:UYG655306 VIA655305:VIC655306 VRW655305:VRY655306 WBS655305:WBU655306 WLO655305:WLQ655306 WVK655305:WVM655306 I786377:J786378 IY720841:JA720842 SU720841:SW720842 ACQ720841:ACS720842 AMM720841:AMO720842 AWI720841:AWK720842 BGE720841:BGG720842 BQA720841:BQC720842 BZW720841:BZY720842 CJS720841:CJU720842 CTO720841:CTQ720842 DDK720841:DDM720842 DNG720841:DNI720842 DXC720841:DXE720842 EGY720841:EHA720842 EQU720841:EQW720842 FAQ720841:FAS720842 FKM720841:FKO720842 FUI720841:FUK720842 GEE720841:GEG720842 GOA720841:GOC720842 GXW720841:GXY720842 HHS720841:HHU720842 HRO720841:HRQ720842 IBK720841:IBM720842 ILG720841:ILI720842 IVC720841:IVE720842 JEY720841:JFA720842 JOU720841:JOW720842 JYQ720841:JYS720842 KIM720841:KIO720842 KSI720841:KSK720842 LCE720841:LCG720842 LMA720841:LMC720842 LVW720841:LVY720842 MFS720841:MFU720842 MPO720841:MPQ720842 MZK720841:MZM720842 NJG720841:NJI720842 NTC720841:NTE720842 OCY720841:ODA720842 OMU720841:OMW720842 OWQ720841:OWS720842 PGM720841:PGO720842 PQI720841:PQK720842 QAE720841:QAG720842 QKA720841:QKC720842 QTW720841:QTY720842 RDS720841:RDU720842 RNO720841:RNQ720842 RXK720841:RXM720842 SHG720841:SHI720842 SRC720841:SRE720842 TAY720841:TBA720842 TKU720841:TKW720842 TUQ720841:TUS720842 UEM720841:UEO720842 UOI720841:UOK720842 UYE720841:UYG720842 VIA720841:VIC720842 VRW720841:VRY720842 WBS720841:WBU720842 WLO720841:WLQ720842 WVK720841:WVM720842 I851913:J851914 IY786377:JA786378 SU786377:SW786378 ACQ786377:ACS786378 AMM786377:AMO786378 AWI786377:AWK786378 BGE786377:BGG786378 BQA786377:BQC786378 BZW786377:BZY786378 CJS786377:CJU786378 CTO786377:CTQ786378 DDK786377:DDM786378 DNG786377:DNI786378 DXC786377:DXE786378 EGY786377:EHA786378 EQU786377:EQW786378 FAQ786377:FAS786378 FKM786377:FKO786378 FUI786377:FUK786378 GEE786377:GEG786378 GOA786377:GOC786378 GXW786377:GXY786378 HHS786377:HHU786378 HRO786377:HRQ786378 IBK786377:IBM786378 ILG786377:ILI786378 IVC786377:IVE786378 JEY786377:JFA786378 JOU786377:JOW786378 JYQ786377:JYS786378 KIM786377:KIO786378 KSI786377:KSK786378 LCE786377:LCG786378 LMA786377:LMC786378 LVW786377:LVY786378 MFS786377:MFU786378 MPO786377:MPQ786378 MZK786377:MZM786378 NJG786377:NJI786378 NTC786377:NTE786378 OCY786377:ODA786378 OMU786377:OMW786378 OWQ786377:OWS786378 PGM786377:PGO786378 PQI786377:PQK786378 QAE786377:QAG786378 QKA786377:QKC786378 QTW786377:QTY786378 RDS786377:RDU786378 RNO786377:RNQ786378 RXK786377:RXM786378 SHG786377:SHI786378 SRC786377:SRE786378 TAY786377:TBA786378 TKU786377:TKW786378 TUQ786377:TUS786378 UEM786377:UEO786378 UOI786377:UOK786378 UYE786377:UYG786378 VIA786377:VIC786378 VRW786377:VRY786378 WBS786377:WBU786378 WLO786377:WLQ786378 WVK786377:WVM786378 I917449:J917450 IY851913:JA851914 SU851913:SW851914 ACQ851913:ACS851914 AMM851913:AMO851914 AWI851913:AWK851914 BGE851913:BGG851914 BQA851913:BQC851914 BZW851913:BZY851914 CJS851913:CJU851914 CTO851913:CTQ851914 DDK851913:DDM851914 DNG851913:DNI851914 DXC851913:DXE851914 EGY851913:EHA851914 EQU851913:EQW851914 FAQ851913:FAS851914 FKM851913:FKO851914 FUI851913:FUK851914 GEE851913:GEG851914 GOA851913:GOC851914 GXW851913:GXY851914 HHS851913:HHU851914 HRO851913:HRQ851914 IBK851913:IBM851914 ILG851913:ILI851914 IVC851913:IVE851914 JEY851913:JFA851914 JOU851913:JOW851914 JYQ851913:JYS851914 KIM851913:KIO851914 KSI851913:KSK851914 LCE851913:LCG851914 LMA851913:LMC851914 LVW851913:LVY851914 MFS851913:MFU851914 MPO851913:MPQ851914 MZK851913:MZM851914 NJG851913:NJI851914 NTC851913:NTE851914 OCY851913:ODA851914 OMU851913:OMW851914 OWQ851913:OWS851914 PGM851913:PGO851914 PQI851913:PQK851914 QAE851913:QAG851914 QKA851913:QKC851914 QTW851913:QTY851914 RDS851913:RDU851914 RNO851913:RNQ851914 RXK851913:RXM851914 SHG851913:SHI851914 SRC851913:SRE851914 TAY851913:TBA851914 TKU851913:TKW851914 TUQ851913:TUS851914 UEM851913:UEO851914 UOI851913:UOK851914 UYE851913:UYG851914 VIA851913:VIC851914 VRW851913:VRY851914 WBS851913:WBU851914 WLO851913:WLQ851914 WVK851913:WVM851914 I982985:J982986 IY917449:JA917450 SU917449:SW917450 ACQ917449:ACS917450 AMM917449:AMO917450 AWI917449:AWK917450 BGE917449:BGG917450 BQA917449:BQC917450 BZW917449:BZY917450 CJS917449:CJU917450 CTO917449:CTQ917450 DDK917449:DDM917450 DNG917449:DNI917450 DXC917449:DXE917450 EGY917449:EHA917450 EQU917449:EQW917450 FAQ917449:FAS917450 FKM917449:FKO917450 FUI917449:FUK917450 GEE917449:GEG917450 GOA917449:GOC917450 GXW917449:GXY917450 HHS917449:HHU917450 HRO917449:HRQ917450 IBK917449:IBM917450 ILG917449:ILI917450 IVC917449:IVE917450 JEY917449:JFA917450 JOU917449:JOW917450 JYQ917449:JYS917450 KIM917449:KIO917450 KSI917449:KSK917450 LCE917449:LCG917450 LMA917449:LMC917450 LVW917449:LVY917450 MFS917449:MFU917450 MPO917449:MPQ917450 MZK917449:MZM917450 NJG917449:NJI917450 NTC917449:NTE917450 OCY917449:ODA917450 OMU917449:OMW917450 OWQ917449:OWS917450 PGM917449:PGO917450 PQI917449:PQK917450 QAE917449:QAG917450 QKA917449:QKC917450 QTW917449:QTY917450 RDS917449:RDU917450 RNO917449:RNQ917450 RXK917449:RXM917450 SHG917449:SHI917450 SRC917449:SRE917450 TAY917449:TBA917450 TKU917449:TKW917450 TUQ917449:TUS917450 UEM917449:UEO917450 UOI917449:UOK917450 UYE917449:UYG917450 VIA917449:VIC917450 VRW917449:VRY917450 WBS917449:WBU917450 WLO917449:WLQ917450 WVK917449:WVM917450 WVK982985:WVM982986 IY982985:JA982986 SU982985:SW982986 ACQ982985:ACS982986 AMM982985:AMO982986 AWI982985:AWK982986 BGE982985:BGG982986 BQA982985:BQC982986 BZW982985:BZY982986 CJS982985:CJU982986 CTO982985:CTQ982986 DDK982985:DDM982986 DNG982985:DNI982986 DXC982985:DXE982986 EGY982985:EHA982986 EQU982985:EQW982986 FAQ982985:FAS982986 FKM982985:FKO982986 FUI982985:FUK982986 GEE982985:GEG982986 GOA982985:GOC982986 GXW982985:GXY982986 HHS982985:HHU982986 HRO982985:HRQ982986 IBK982985:IBM982986 ILG982985:ILI982986 IVC982985:IVE982986 JEY982985:JFA982986 JOU982985:JOW982986 JYQ982985:JYS982986 KIM982985:KIO982986 KSI982985:KSK982986 LCE982985:LCG982986 LMA982985:LMC982986 LVW982985:LVY982986 MFS982985:MFU982986 MPO982985:MPQ982986 MZK982985:MZM982986 NJG982985:NJI982986 NTC982985:NTE982986 OCY982985:ODA982986 OMU982985:OMW982986 OWQ982985:OWS982986 PGM982985:PGO982986 PQI982985:PQK982986 QAE982985:QAG982986 QKA982985:QKC982986 QTW982985:QTY982986 RDS982985:RDU982986 RNO982985:RNQ982986 RXK982985:RXM982986 SHG982985:SHI982986 SRC982985:SRE982986 TAY982985:TBA982986 TKU982985:TKW982986 TUQ982985:TUS982986 UEM982985:UEO982986 UOI982985:UOK982986 UYE982985:UYG982986 VIA982985:VIC982986 VRW982985:VRY982986 WBS982985:WBU982986 WLO982985:WLQ982986 G982985:G982986 G917449:G917450 G851913:G851914 G786377:G786378 G720841:G720842 G655305:G655306 G589769:G589770 G524233:G524234 G458697:G458698 G393161:G393162 G327625:G327626 G262089:G262090 G196553:G196554 G131017:G131018 G65481:G65482 I65481:J65482" xr:uid="{00000000-0002-0000-0100-000005000000}">
      <formula1>0</formula1>
    </dataValidation>
    <dataValidation allowBlank="1" showInputMessage="1" showErrorMessage="1" prompt="Fecha de corte del Estado Financiero" sqref="E65208:F65208 IX65208 ST65208 ACP65208 AML65208 AWH65208 BGD65208 BPZ65208 BZV65208 CJR65208 CTN65208 DDJ65208 DNF65208 DXB65208 EGX65208 EQT65208 FAP65208 FKL65208 FUH65208 GED65208 GNZ65208 GXV65208 HHR65208 HRN65208 IBJ65208 ILF65208 IVB65208 JEX65208 JOT65208 JYP65208 KIL65208 KSH65208 LCD65208 LLZ65208 LVV65208 MFR65208 MPN65208 MZJ65208 NJF65208 NTB65208 OCX65208 OMT65208 OWP65208 PGL65208 PQH65208 QAD65208 QJZ65208 QTV65208 RDR65208 RNN65208 RXJ65208 SHF65208 SRB65208 TAX65208 TKT65208 TUP65208 UEL65208 UOH65208 UYD65208 VHZ65208 VRV65208 WBR65208 WLN65208 WVJ65208 E130744:F130744 IX130744 ST130744 ACP130744 AML130744 AWH130744 BGD130744 BPZ130744 BZV130744 CJR130744 CTN130744 DDJ130744 DNF130744 DXB130744 EGX130744 EQT130744 FAP130744 FKL130744 FUH130744 GED130744 GNZ130744 GXV130744 HHR130744 HRN130744 IBJ130744 ILF130744 IVB130744 JEX130744 JOT130744 JYP130744 KIL130744 KSH130744 LCD130744 LLZ130744 LVV130744 MFR130744 MPN130744 MZJ130744 NJF130744 NTB130744 OCX130744 OMT130744 OWP130744 PGL130744 PQH130744 QAD130744 QJZ130744 QTV130744 RDR130744 RNN130744 RXJ130744 SHF130744 SRB130744 TAX130744 TKT130744 TUP130744 UEL130744 UOH130744 UYD130744 VHZ130744 VRV130744 WBR130744 WLN130744 WVJ130744 E196280:F196280 IX196280 ST196280 ACP196280 AML196280 AWH196280 BGD196280 BPZ196280 BZV196280 CJR196280 CTN196280 DDJ196280 DNF196280 DXB196280 EGX196280 EQT196280 FAP196280 FKL196280 FUH196280 GED196280 GNZ196280 GXV196280 HHR196280 HRN196280 IBJ196280 ILF196280 IVB196280 JEX196280 JOT196280 JYP196280 KIL196280 KSH196280 LCD196280 LLZ196280 LVV196280 MFR196280 MPN196280 MZJ196280 NJF196280 NTB196280 OCX196280 OMT196280 OWP196280 PGL196280 PQH196280 QAD196280 QJZ196280 QTV196280 RDR196280 RNN196280 RXJ196280 SHF196280 SRB196280 TAX196280 TKT196280 TUP196280 UEL196280 UOH196280 UYD196280 VHZ196280 VRV196280 WBR196280 WLN196280 WVJ196280 E261816:F261816 IX261816 ST261816 ACP261816 AML261816 AWH261816 BGD261816 BPZ261816 BZV261816 CJR261816 CTN261816 DDJ261816 DNF261816 DXB261816 EGX261816 EQT261816 FAP261816 FKL261816 FUH261816 GED261816 GNZ261816 GXV261816 HHR261816 HRN261816 IBJ261816 ILF261816 IVB261816 JEX261816 JOT261816 JYP261816 KIL261816 KSH261816 LCD261816 LLZ261816 LVV261816 MFR261816 MPN261816 MZJ261816 NJF261816 NTB261816 OCX261816 OMT261816 OWP261816 PGL261816 PQH261816 QAD261816 QJZ261816 QTV261816 RDR261816 RNN261816 RXJ261816 SHF261816 SRB261816 TAX261816 TKT261816 TUP261816 UEL261816 UOH261816 UYD261816 VHZ261816 VRV261816 WBR261816 WLN261816 WVJ261816 E327352:F327352 IX327352 ST327352 ACP327352 AML327352 AWH327352 BGD327352 BPZ327352 BZV327352 CJR327352 CTN327352 DDJ327352 DNF327352 DXB327352 EGX327352 EQT327352 FAP327352 FKL327352 FUH327352 GED327352 GNZ327352 GXV327352 HHR327352 HRN327352 IBJ327352 ILF327352 IVB327352 JEX327352 JOT327352 JYP327352 KIL327352 KSH327352 LCD327352 LLZ327352 LVV327352 MFR327352 MPN327352 MZJ327352 NJF327352 NTB327352 OCX327352 OMT327352 OWP327352 PGL327352 PQH327352 QAD327352 QJZ327352 QTV327352 RDR327352 RNN327352 RXJ327352 SHF327352 SRB327352 TAX327352 TKT327352 TUP327352 UEL327352 UOH327352 UYD327352 VHZ327352 VRV327352 WBR327352 WLN327352 WVJ327352 E392888:F392888 IX392888 ST392888 ACP392888 AML392888 AWH392888 BGD392888 BPZ392888 BZV392888 CJR392888 CTN392888 DDJ392888 DNF392888 DXB392888 EGX392888 EQT392888 FAP392888 FKL392888 FUH392888 GED392888 GNZ392888 GXV392888 HHR392888 HRN392888 IBJ392888 ILF392888 IVB392888 JEX392888 JOT392888 JYP392888 KIL392888 KSH392888 LCD392888 LLZ392888 LVV392888 MFR392888 MPN392888 MZJ392888 NJF392888 NTB392888 OCX392888 OMT392888 OWP392888 PGL392888 PQH392888 QAD392888 QJZ392888 QTV392888 RDR392888 RNN392888 RXJ392888 SHF392888 SRB392888 TAX392888 TKT392888 TUP392888 UEL392888 UOH392888 UYD392888 VHZ392888 VRV392888 WBR392888 WLN392888 WVJ392888 E458424:F458424 IX458424 ST458424 ACP458424 AML458424 AWH458424 BGD458424 BPZ458424 BZV458424 CJR458424 CTN458424 DDJ458424 DNF458424 DXB458424 EGX458424 EQT458424 FAP458424 FKL458424 FUH458424 GED458424 GNZ458424 GXV458424 HHR458424 HRN458424 IBJ458424 ILF458424 IVB458424 JEX458424 JOT458424 JYP458424 KIL458424 KSH458424 LCD458424 LLZ458424 LVV458424 MFR458424 MPN458424 MZJ458424 NJF458424 NTB458424 OCX458424 OMT458424 OWP458424 PGL458424 PQH458424 QAD458424 QJZ458424 QTV458424 RDR458424 RNN458424 RXJ458424 SHF458424 SRB458424 TAX458424 TKT458424 TUP458424 UEL458424 UOH458424 UYD458424 VHZ458424 VRV458424 WBR458424 WLN458424 WVJ458424 E523960:F523960 IX523960 ST523960 ACP523960 AML523960 AWH523960 BGD523960 BPZ523960 BZV523960 CJR523960 CTN523960 DDJ523960 DNF523960 DXB523960 EGX523960 EQT523960 FAP523960 FKL523960 FUH523960 GED523960 GNZ523960 GXV523960 HHR523960 HRN523960 IBJ523960 ILF523960 IVB523960 JEX523960 JOT523960 JYP523960 KIL523960 KSH523960 LCD523960 LLZ523960 LVV523960 MFR523960 MPN523960 MZJ523960 NJF523960 NTB523960 OCX523960 OMT523960 OWP523960 PGL523960 PQH523960 QAD523960 QJZ523960 QTV523960 RDR523960 RNN523960 RXJ523960 SHF523960 SRB523960 TAX523960 TKT523960 TUP523960 UEL523960 UOH523960 UYD523960 VHZ523960 VRV523960 WBR523960 WLN523960 WVJ523960 E589496:F589496 IX589496 ST589496 ACP589496 AML589496 AWH589496 BGD589496 BPZ589496 BZV589496 CJR589496 CTN589496 DDJ589496 DNF589496 DXB589496 EGX589496 EQT589496 FAP589496 FKL589496 FUH589496 GED589496 GNZ589496 GXV589496 HHR589496 HRN589496 IBJ589496 ILF589496 IVB589496 JEX589496 JOT589496 JYP589496 KIL589496 KSH589496 LCD589496 LLZ589496 LVV589496 MFR589496 MPN589496 MZJ589496 NJF589496 NTB589496 OCX589496 OMT589496 OWP589496 PGL589496 PQH589496 QAD589496 QJZ589496 QTV589496 RDR589496 RNN589496 RXJ589496 SHF589496 SRB589496 TAX589496 TKT589496 TUP589496 UEL589496 UOH589496 UYD589496 VHZ589496 VRV589496 WBR589496 WLN589496 WVJ589496 E655032:F655032 IX655032 ST655032 ACP655032 AML655032 AWH655032 BGD655032 BPZ655032 BZV655032 CJR655032 CTN655032 DDJ655032 DNF655032 DXB655032 EGX655032 EQT655032 FAP655032 FKL655032 FUH655032 GED655032 GNZ655032 GXV655032 HHR655032 HRN655032 IBJ655032 ILF655032 IVB655032 JEX655032 JOT655032 JYP655032 KIL655032 KSH655032 LCD655032 LLZ655032 LVV655032 MFR655032 MPN655032 MZJ655032 NJF655032 NTB655032 OCX655032 OMT655032 OWP655032 PGL655032 PQH655032 QAD655032 QJZ655032 QTV655032 RDR655032 RNN655032 RXJ655032 SHF655032 SRB655032 TAX655032 TKT655032 TUP655032 UEL655032 UOH655032 UYD655032 VHZ655032 VRV655032 WBR655032 WLN655032 WVJ655032 E720568:F720568 IX720568 ST720568 ACP720568 AML720568 AWH720568 BGD720568 BPZ720568 BZV720568 CJR720568 CTN720568 DDJ720568 DNF720568 DXB720568 EGX720568 EQT720568 FAP720568 FKL720568 FUH720568 GED720568 GNZ720568 GXV720568 HHR720568 HRN720568 IBJ720568 ILF720568 IVB720568 JEX720568 JOT720568 JYP720568 KIL720568 KSH720568 LCD720568 LLZ720568 LVV720568 MFR720568 MPN720568 MZJ720568 NJF720568 NTB720568 OCX720568 OMT720568 OWP720568 PGL720568 PQH720568 QAD720568 QJZ720568 QTV720568 RDR720568 RNN720568 RXJ720568 SHF720568 SRB720568 TAX720568 TKT720568 TUP720568 UEL720568 UOH720568 UYD720568 VHZ720568 VRV720568 WBR720568 WLN720568 WVJ720568 E786104:F786104 IX786104 ST786104 ACP786104 AML786104 AWH786104 BGD786104 BPZ786104 BZV786104 CJR786104 CTN786104 DDJ786104 DNF786104 DXB786104 EGX786104 EQT786104 FAP786104 FKL786104 FUH786104 GED786104 GNZ786104 GXV786104 HHR786104 HRN786104 IBJ786104 ILF786104 IVB786104 JEX786104 JOT786104 JYP786104 KIL786104 KSH786104 LCD786104 LLZ786104 LVV786104 MFR786104 MPN786104 MZJ786104 NJF786104 NTB786104 OCX786104 OMT786104 OWP786104 PGL786104 PQH786104 QAD786104 QJZ786104 QTV786104 RDR786104 RNN786104 RXJ786104 SHF786104 SRB786104 TAX786104 TKT786104 TUP786104 UEL786104 UOH786104 UYD786104 VHZ786104 VRV786104 WBR786104 WLN786104 WVJ786104 E851640:F851640 IX851640 ST851640 ACP851640 AML851640 AWH851640 BGD851640 BPZ851640 BZV851640 CJR851640 CTN851640 DDJ851640 DNF851640 DXB851640 EGX851640 EQT851640 FAP851640 FKL851640 FUH851640 GED851640 GNZ851640 GXV851640 HHR851640 HRN851640 IBJ851640 ILF851640 IVB851640 JEX851640 JOT851640 JYP851640 KIL851640 KSH851640 LCD851640 LLZ851640 LVV851640 MFR851640 MPN851640 MZJ851640 NJF851640 NTB851640 OCX851640 OMT851640 OWP851640 PGL851640 PQH851640 QAD851640 QJZ851640 QTV851640 RDR851640 RNN851640 RXJ851640 SHF851640 SRB851640 TAX851640 TKT851640 TUP851640 UEL851640 UOH851640 UYD851640 VHZ851640 VRV851640 WBR851640 WLN851640 WVJ851640 E917176:F917176 IX917176 ST917176 ACP917176 AML917176 AWH917176 BGD917176 BPZ917176 BZV917176 CJR917176 CTN917176 DDJ917176 DNF917176 DXB917176 EGX917176 EQT917176 FAP917176 FKL917176 FUH917176 GED917176 GNZ917176 GXV917176 HHR917176 HRN917176 IBJ917176 ILF917176 IVB917176 JEX917176 JOT917176 JYP917176 KIL917176 KSH917176 LCD917176 LLZ917176 LVV917176 MFR917176 MPN917176 MZJ917176 NJF917176 NTB917176 OCX917176 OMT917176 OWP917176 PGL917176 PQH917176 QAD917176 QJZ917176 QTV917176 RDR917176 RNN917176 RXJ917176 SHF917176 SRB917176 TAX917176 TKT917176 TUP917176 UEL917176 UOH917176 UYD917176 VHZ917176 VRV917176 WBR917176 WLN917176 WVJ917176 E982712:F982712 IX982712 ST982712 ACP982712 AML982712 AWH982712 BGD982712 BPZ982712 BZV982712 CJR982712 CTN982712 DDJ982712 DNF982712 DXB982712 EGX982712 EQT982712 FAP982712 FKL982712 FUH982712 GED982712 GNZ982712 GXV982712 HHR982712 HRN982712 IBJ982712 ILF982712 IVB982712 JEX982712 JOT982712 JYP982712 KIL982712 KSH982712 LCD982712 LLZ982712 LVV982712 MFR982712 MPN982712 MZJ982712 NJF982712 NTB982712 OCX982712 OMT982712 OWP982712 PGL982712 PQH982712 QAD982712 QJZ982712 QTV982712 RDR982712 RNN982712 RXJ982712 SHF982712 SRB982712 TAX982712 TKT982712 TUP982712 UEL982712 UOH982712 UYD982712 VHZ982712 VRV982712 WBR982712 WLN982712 WVJ982712" xr:uid="{00000000-0002-0000-0100-000006000000}"/>
    <dataValidation allowBlank="1" showInputMessage="1" showErrorMessage="1" prompt="NIT" sqref="E65207:F65207 IX65207 ST65207 ACP65207 AML65207 AWH65207 BGD65207 BPZ65207 BZV65207 CJR65207 CTN65207 DDJ65207 DNF65207 DXB65207 EGX65207 EQT65207 FAP65207 FKL65207 FUH65207 GED65207 GNZ65207 GXV65207 HHR65207 HRN65207 IBJ65207 ILF65207 IVB65207 JEX65207 JOT65207 JYP65207 KIL65207 KSH65207 LCD65207 LLZ65207 LVV65207 MFR65207 MPN65207 MZJ65207 NJF65207 NTB65207 OCX65207 OMT65207 OWP65207 PGL65207 PQH65207 QAD65207 QJZ65207 QTV65207 RDR65207 RNN65207 RXJ65207 SHF65207 SRB65207 TAX65207 TKT65207 TUP65207 UEL65207 UOH65207 UYD65207 VHZ65207 VRV65207 WBR65207 WLN65207 WVJ65207 E130743:F130743 IX130743 ST130743 ACP130743 AML130743 AWH130743 BGD130743 BPZ130743 BZV130743 CJR130743 CTN130743 DDJ130743 DNF130743 DXB130743 EGX130743 EQT130743 FAP130743 FKL130743 FUH130743 GED130743 GNZ130743 GXV130743 HHR130743 HRN130743 IBJ130743 ILF130743 IVB130743 JEX130743 JOT130743 JYP130743 KIL130743 KSH130743 LCD130743 LLZ130743 LVV130743 MFR130743 MPN130743 MZJ130743 NJF130743 NTB130743 OCX130743 OMT130743 OWP130743 PGL130743 PQH130743 QAD130743 QJZ130743 QTV130743 RDR130743 RNN130743 RXJ130743 SHF130743 SRB130743 TAX130743 TKT130743 TUP130743 UEL130743 UOH130743 UYD130743 VHZ130743 VRV130743 WBR130743 WLN130743 WVJ130743 E196279:F196279 IX196279 ST196279 ACP196279 AML196279 AWH196279 BGD196279 BPZ196279 BZV196279 CJR196279 CTN196279 DDJ196279 DNF196279 DXB196279 EGX196279 EQT196279 FAP196279 FKL196279 FUH196279 GED196279 GNZ196279 GXV196279 HHR196279 HRN196279 IBJ196279 ILF196279 IVB196279 JEX196279 JOT196279 JYP196279 KIL196279 KSH196279 LCD196279 LLZ196279 LVV196279 MFR196279 MPN196279 MZJ196279 NJF196279 NTB196279 OCX196279 OMT196279 OWP196279 PGL196279 PQH196279 QAD196279 QJZ196279 QTV196279 RDR196279 RNN196279 RXJ196279 SHF196279 SRB196279 TAX196279 TKT196279 TUP196279 UEL196279 UOH196279 UYD196279 VHZ196279 VRV196279 WBR196279 WLN196279 WVJ196279 E261815:F261815 IX261815 ST261815 ACP261815 AML261815 AWH261815 BGD261815 BPZ261815 BZV261815 CJR261815 CTN261815 DDJ261815 DNF261815 DXB261815 EGX261815 EQT261815 FAP261815 FKL261815 FUH261815 GED261815 GNZ261815 GXV261815 HHR261815 HRN261815 IBJ261815 ILF261815 IVB261815 JEX261815 JOT261815 JYP261815 KIL261815 KSH261815 LCD261815 LLZ261815 LVV261815 MFR261815 MPN261815 MZJ261815 NJF261815 NTB261815 OCX261815 OMT261815 OWP261815 PGL261815 PQH261815 QAD261815 QJZ261815 QTV261815 RDR261815 RNN261815 RXJ261815 SHF261815 SRB261815 TAX261815 TKT261815 TUP261815 UEL261815 UOH261815 UYD261815 VHZ261815 VRV261815 WBR261815 WLN261815 WVJ261815 E327351:F327351 IX327351 ST327351 ACP327351 AML327351 AWH327351 BGD327351 BPZ327351 BZV327351 CJR327351 CTN327351 DDJ327351 DNF327351 DXB327351 EGX327351 EQT327351 FAP327351 FKL327351 FUH327351 GED327351 GNZ327351 GXV327351 HHR327351 HRN327351 IBJ327351 ILF327351 IVB327351 JEX327351 JOT327351 JYP327351 KIL327351 KSH327351 LCD327351 LLZ327351 LVV327351 MFR327351 MPN327351 MZJ327351 NJF327351 NTB327351 OCX327351 OMT327351 OWP327351 PGL327351 PQH327351 QAD327351 QJZ327351 QTV327351 RDR327351 RNN327351 RXJ327351 SHF327351 SRB327351 TAX327351 TKT327351 TUP327351 UEL327351 UOH327351 UYD327351 VHZ327351 VRV327351 WBR327351 WLN327351 WVJ327351 E392887:F392887 IX392887 ST392887 ACP392887 AML392887 AWH392887 BGD392887 BPZ392887 BZV392887 CJR392887 CTN392887 DDJ392887 DNF392887 DXB392887 EGX392887 EQT392887 FAP392887 FKL392887 FUH392887 GED392887 GNZ392887 GXV392887 HHR392887 HRN392887 IBJ392887 ILF392887 IVB392887 JEX392887 JOT392887 JYP392887 KIL392887 KSH392887 LCD392887 LLZ392887 LVV392887 MFR392887 MPN392887 MZJ392887 NJF392887 NTB392887 OCX392887 OMT392887 OWP392887 PGL392887 PQH392887 QAD392887 QJZ392887 QTV392887 RDR392887 RNN392887 RXJ392887 SHF392887 SRB392887 TAX392887 TKT392887 TUP392887 UEL392887 UOH392887 UYD392887 VHZ392887 VRV392887 WBR392887 WLN392887 WVJ392887 E458423:F458423 IX458423 ST458423 ACP458423 AML458423 AWH458423 BGD458423 BPZ458423 BZV458423 CJR458423 CTN458423 DDJ458423 DNF458423 DXB458423 EGX458423 EQT458423 FAP458423 FKL458423 FUH458423 GED458423 GNZ458423 GXV458423 HHR458423 HRN458423 IBJ458423 ILF458423 IVB458423 JEX458423 JOT458423 JYP458423 KIL458423 KSH458423 LCD458423 LLZ458423 LVV458423 MFR458423 MPN458423 MZJ458423 NJF458423 NTB458423 OCX458423 OMT458423 OWP458423 PGL458423 PQH458423 QAD458423 QJZ458423 QTV458423 RDR458423 RNN458423 RXJ458423 SHF458423 SRB458423 TAX458423 TKT458423 TUP458423 UEL458423 UOH458423 UYD458423 VHZ458423 VRV458423 WBR458423 WLN458423 WVJ458423 E523959:F523959 IX523959 ST523959 ACP523959 AML523959 AWH523959 BGD523959 BPZ523959 BZV523959 CJR523959 CTN523959 DDJ523959 DNF523959 DXB523959 EGX523959 EQT523959 FAP523959 FKL523959 FUH523959 GED523959 GNZ523959 GXV523959 HHR523959 HRN523959 IBJ523959 ILF523959 IVB523959 JEX523959 JOT523959 JYP523959 KIL523959 KSH523959 LCD523959 LLZ523959 LVV523959 MFR523959 MPN523959 MZJ523959 NJF523959 NTB523959 OCX523959 OMT523959 OWP523959 PGL523959 PQH523959 QAD523959 QJZ523959 QTV523959 RDR523959 RNN523959 RXJ523959 SHF523959 SRB523959 TAX523959 TKT523959 TUP523959 UEL523959 UOH523959 UYD523959 VHZ523959 VRV523959 WBR523959 WLN523959 WVJ523959 E589495:F589495 IX589495 ST589495 ACP589495 AML589495 AWH589495 BGD589495 BPZ589495 BZV589495 CJR589495 CTN589495 DDJ589495 DNF589495 DXB589495 EGX589495 EQT589495 FAP589495 FKL589495 FUH589495 GED589495 GNZ589495 GXV589495 HHR589495 HRN589495 IBJ589495 ILF589495 IVB589495 JEX589495 JOT589495 JYP589495 KIL589495 KSH589495 LCD589495 LLZ589495 LVV589495 MFR589495 MPN589495 MZJ589495 NJF589495 NTB589495 OCX589495 OMT589495 OWP589495 PGL589495 PQH589495 QAD589495 QJZ589495 QTV589495 RDR589495 RNN589495 RXJ589495 SHF589495 SRB589495 TAX589495 TKT589495 TUP589495 UEL589495 UOH589495 UYD589495 VHZ589495 VRV589495 WBR589495 WLN589495 WVJ589495 E655031:F655031 IX655031 ST655031 ACP655031 AML655031 AWH655031 BGD655031 BPZ655031 BZV655031 CJR655031 CTN655031 DDJ655031 DNF655031 DXB655031 EGX655031 EQT655031 FAP655031 FKL655031 FUH655031 GED655031 GNZ655031 GXV655031 HHR655031 HRN655031 IBJ655031 ILF655031 IVB655031 JEX655031 JOT655031 JYP655031 KIL655031 KSH655031 LCD655031 LLZ655031 LVV655031 MFR655031 MPN655031 MZJ655031 NJF655031 NTB655031 OCX655031 OMT655031 OWP655031 PGL655031 PQH655031 QAD655031 QJZ655031 QTV655031 RDR655031 RNN655031 RXJ655031 SHF655031 SRB655031 TAX655031 TKT655031 TUP655031 UEL655031 UOH655031 UYD655031 VHZ655031 VRV655031 WBR655031 WLN655031 WVJ655031 E720567:F720567 IX720567 ST720567 ACP720567 AML720567 AWH720567 BGD720567 BPZ720567 BZV720567 CJR720567 CTN720567 DDJ720567 DNF720567 DXB720567 EGX720567 EQT720567 FAP720567 FKL720567 FUH720567 GED720567 GNZ720567 GXV720567 HHR720567 HRN720567 IBJ720567 ILF720567 IVB720567 JEX720567 JOT720567 JYP720567 KIL720567 KSH720567 LCD720567 LLZ720567 LVV720567 MFR720567 MPN720567 MZJ720567 NJF720567 NTB720567 OCX720567 OMT720567 OWP720567 PGL720567 PQH720567 QAD720567 QJZ720567 QTV720567 RDR720567 RNN720567 RXJ720567 SHF720567 SRB720567 TAX720567 TKT720567 TUP720567 UEL720567 UOH720567 UYD720567 VHZ720567 VRV720567 WBR720567 WLN720567 WVJ720567 E786103:F786103 IX786103 ST786103 ACP786103 AML786103 AWH786103 BGD786103 BPZ786103 BZV786103 CJR786103 CTN786103 DDJ786103 DNF786103 DXB786103 EGX786103 EQT786103 FAP786103 FKL786103 FUH786103 GED786103 GNZ786103 GXV786103 HHR786103 HRN786103 IBJ786103 ILF786103 IVB786103 JEX786103 JOT786103 JYP786103 KIL786103 KSH786103 LCD786103 LLZ786103 LVV786103 MFR786103 MPN786103 MZJ786103 NJF786103 NTB786103 OCX786103 OMT786103 OWP786103 PGL786103 PQH786103 QAD786103 QJZ786103 QTV786103 RDR786103 RNN786103 RXJ786103 SHF786103 SRB786103 TAX786103 TKT786103 TUP786103 UEL786103 UOH786103 UYD786103 VHZ786103 VRV786103 WBR786103 WLN786103 WVJ786103 E851639:F851639 IX851639 ST851639 ACP851639 AML851639 AWH851639 BGD851639 BPZ851639 BZV851639 CJR851639 CTN851639 DDJ851639 DNF851639 DXB851639 EGX851639 EQT851639 FAP851639 FKL851639 FUH851639 GED851639 GNZ851639 GXV851639 HHR851639 HRN851639 IBJ851639 ILF851639 IVB851639 JEX851639 JOT851639 JYP851639 KIL851639 KSH851639 LCD851639 LLZ851639 LVV851639 MFR851639 MPN851639 MZJ851639 NJF851639 NTB851639 OCX851639 OMT851639 OWP851639 PGL851639 PQH851639 QAD851639 QJZ851639 QTV851639 RDR851639 RNN851639 RXJ851639 SHF851639 SRB851639 TAX851639 TKT851639 TUP851639 UEL851639 UOH851639 UYD851639 VHZ851639 VRV851639 WBR851639 WLN851639 WVJ851639 E917175:F917175 IX917175 ST917175 ACP917175 AML917175 AWH917175 BGD917175 BPZ917175 BZV917175 CJR917175 CTN917175 DDJ917175 DNF917175 DXB917175 EGX917175 EQT917175 FAP917175 FKL917175 FUH917175 GED917175 GNZ917175 GXV917175 HHR917175 HRN917175 IBJ917175 ILF917175 IVB917175 JEX917175 JOT917175 JYP917175 KIL917175 KSH917175 LCD917175 LLZ917175 LVV917175 MFR917175 MPN917175 MZJ917175 NJF917175 NTB917175 OCX917175 OMT917175 OWP917175 PGL917175 PQH917175 QAD917175 QJZ917175 QTV917175 RDR917175 RNN917175 RXJ917175 SHF917175 SRB917175 TAX917175 TKT917175 TUP917175 UEL917175 UOH917175 UYD917175 VHZ917175 VRV917175 WBR917175 WLN917175 WVJ917175 E982711:F982711 IX982711 ST982711 ACP982711 AML982711 AWH982711 BGD982711 BPZ982711 BZV982711 CJR982711 CTN982711 DDJ982711 DNF982711 DXB982711 EGX982711 EQT982711 FAP982711 FKL982711 FUH982711 GED982711 GNZ982711 GXV982711 HHR982711 HRN982711 IBJ982711 ILF982711 IVB982711 JEX982711 JOT982711 JYP982711 KIL982711 KSH982711 LCD982711 LLZ982711 LVV982711 MFR982711 MPN982711 MZJ982711 NJF982711 NTB982711 OCX982711 OMT982711 OWP982711 PGL982711 PQH982711 QAD982711 QJZ982711 QTV982711 RDR982711 RNN982711 RXJ982711 SHF982711 SRB982711 TAX982711 TKT982711 TUP982711 UEL982711 UOH982711 UYD982711 VHZ982711 VRV982711 WBR982711 WLN982711 WVJ982711" xr:uid="{00000000-0002-0000-0100-000007000000}"/>
    <dataValidation allowBlank="1" showInputMessage="1" showErrorMessage="1" prompt="Razón Social" sqref="E65206:F65206 IX65206 ST65206 ACP65206 AML65206 AWH65206 BGD65206 BPZ65206 BZV65206 CJR65206 CTN65206 DDJ65206 DNF65206 DXB65206 EGX65206 EQT65206 FAP65206 FKL65206 FUH65206 GED65206 GNZ65206 GXV65206 HHR65206 HRN65206 IBJ65206 ILF65206 IVB65206 JEX65206 JOT65206 JYP65206 KIL65206 KSH65206 LCD65206 LLZ65206 LVV65206 MFR65206 MPN65206 MZJ65206 NJF65206 NTB65206 OCX65206 OMT65206 OWP65206 PGL65206 PQH65206 QAD65206 QJZ65206 QTV65206 RDR65206 RNN65206 RXJ65206 SHF65206 SRB65206 TAX65206 TKT65206 TUP65206 UEL65206 UOH65206 UYD65206 VHZ65206 VRV65206 WBR65206 WLN65206 WVJ65206 E130742:F130742 IX130742 ST130742 ACP130742 AML130742 AWH130742 BGD130742 BPZ130742 BZV130742 CJR130742 CTN130742 DDJ130742 DNF130742 DXB130742 EGX130742 EQT130742 FAP130742 FKL130742 FUH130742 GED130742 GNZ130742 GXV130742 HHR130742 HRN130742 IBJ130742 ILF130742 IVB130742 JEX130742 JOT130742 JYP130742 KIL130742 KSH130742 LCD130742 LLZ130742 LVV130742 MFR130742 MPN130742 MZJ130742 NJF130742 NTB130742 OCX130742 OMT130742 OWP130742 PGL130742 PQH130742 QAD130742 QJZ130742 QTV130742 RDR130742 RNN130742 RXJ130742 SHF130742 SRB130742 TAX130742 TKT130742 TUP130742 UEL130742 UOH130742 UYD130742 VHZ130742 VRV130742 WBR130742 WLN130742 WVJ130742 E196278:F196278 IX196278 ST196278 ACP196278 AML196278 AWH196278 BGD196278 BPZ196278 BZV196278 CJR196278 CTN196278 DDJ196278 DNF196278 DXB196278 EGX196278 EQT196278 FAP196278 FKL196278 FUH196278 GED196278 GNZ196278 GXV196278 HHR196278 HRN196278 IBJ196278 ILF196278 IVB196278 JEX196278 JOT196278 JYP196278 KIL196278 KSH196278 LCD196278 LLZ196278 LVV196278 MFR196278 MPN196278 MZJ196278 NJF196278 NTB196278 OCX196278 OMT196278 OWP196278 PGL196278 PQH196278 QAD196278 QJZ196278 QTV196278 RDR196278 RNN196278 RXJ196278 SHF196278 SRB196278 TAX196278 TKT196278 TUP196278 UEL196278 UOH196278 UYD196278 VHZ196278 VRV196278 WBR196278 WLN196278 WVJ196278 E261814:F261814 IX261814 ST261814 ACP261814 AML261814 AWH261814 BGD261814 BPZ261814 BZV261814 CJR261814 CTN261814 DDJ261814 DNF261814 DXB261814 EGX261814 EQT261814 FAP261814 FKL261814 FUH261814 GED261814 GNZ261814 GXV261814 HHR261814 HRN261814 IBJ261814 ILF261814 IVB261814 JEX261814 JOT261814 JYP261814 KIL261814 KSH261814 LCD261814 LLZ261814 LVV261814 MFR261814 MPN261814 MZJ261814 NJF261814 NTB261814 OCX261814 OMT261814 OWP261814 PGL261814 PQH261814 QAD261814 QJZ261814 QTV261814 RDR261814 RNN261814 RXJ261814 SHF261814 SRB261814 TAX261814 TKT261814 TUP261814 UEL261814 UOH261814 UYD261814 VHZ261814 VRV261814 WBR261814 WLN261814 WVJ261814 E327350:F327350 IX327350 ST327350 ACP327350 AML327350 AWH327350 BGD327350 BPZ327350 BZV327350 CJR327350 CTN327350 DDJ327350 DNF327350 DXB327350 EGX327350 EQT327350 FAP327350 FKL327350 FUH327350 GED327350 GNZ327350 GXV327350 HHR327350 HRN327350 IBJ327350 ILF327350 IVB327350 JEX327350 JOT327350 JYP327350 KIL327350 KSH327350 LCD327350 LLZ327350 LVV327350 MFR327350 MPN327350 MZJ327350 NJF327350 NTB327350 OCX327350 OMT327350 OWP327350 PGL327350 PQH327350 QAD327350 QJZ327350 QTV327350 RDR327350 RNN327350 RXJ327350 SHF327350 SRB327350 TAX327350 TKT327350 TUP327350 UEL327350 UOH327350 UYD327350 VHZ327350 VRV327350 WBR327350 WLN327350 WVJ327350 E392886:F392886 IX392886 ST392886 ACP392886 AML392886 AWH392886 BGD392886 BPZ392886 BZV392886 CJR392886 CTN392886 DDJ392886 DNF392886 DXB392886 EGX392886 EQT392886 FAP392886 FKL392886 FUH392886 GED392886 GNZ392886 GXV392886 HHR392886 HRN392886 IBJ392886 ILF392886 IVB392886 JEX392886 JOT392886 JYP392886 KIL392886 KSH392886 LCD392886 LLZ392886 LVV392886 MFR392886 MPN392886 MZJ392886 NJF392886 NTB392886 OCX392886 OMT392886 OWP392886 PGL392886 PQH392886 QAD392886 QJZ392886 QTV392886 RDR392886 RNN392886 RXJ392886 SHF392886 SRB392886 TAX392886 TKT392886 TUP392886 UEL392886 UOH392886 UYD392886 VHZ392886 VRV392886 WBR392886 WLN392886 WVJ392886 E458422:F458422 IX458422 ST458422 ACP458422 AML458422 AWH458422 BGD458422 BPZ458422 BZV458422 CJR458422 CTN458422 DDJ458422 DNF458422 DXB458422 EGX458422 EQT458422 FAP458422 FKL458422 FUH458422 GED458422 GNZ458422 GXV458422 HHR458422 HRN458422 IBJ458422 ILF458422 IVB458422 JEX458422 JOT458422 JYP458422 KIL458422 KSH458422 LCD458422 LLZ458422 LVV458422 MFR458422 MPN458422 MZJ458422 NJF458422 NTB458422 OCX458422 OMT458422 OWP458422 PGL458422 PQH458422 QAD458422 QJZ458422 QTV458422 RDR458422 RNN458422 RXJ458422 SHF458422 SRB458422 TAX458422 TKT458422 TUP458422 UEL458422 UOH458422 UYD458422 VHZ458422 VRV458422 WBR458422 WLN458422 WVJ458422 E523958:F523958 IX523958 ST523958 ACP523958 AML523958 AWH523958 BGD523958 BPZ523958 BZV523958 CJR523958 CTN523958 DDJ523958 DNF523958 DXB523958 EGX523958 EQT523958 FAP523958 FKL523958 FUH523958 GED523958 GNZ523958 GXV523958 HHR523958 HRN523958 IBJ523958 ILF523958 IVB523958 JEX523958 JOT523958 JYP523958 KIL523958 KSH523958 LCD523958 LLZ523958 LVV523958 MFR523958 MPN523958 MZJ523958 NJF523958 NTB523958 OCX523958 OMT523958 OWP523958 PGL523958 PQH523958 QAD523958 QJZ523958 QTV523958 RDR523958 RNN523958 RXJ523958 SHF523958 SRB523958 TAX523958 TKT523958 TUP523958 UEL523958 UOH523958 UYD523958 VHZ523958 VRV523958 WBR523958 WLN523958 WVJ523958 E589494:F589494 IX589494 ST589494 ACP589494 AML589494 AWH589494 BGD589494 BPZ589494 BZV589494 CJR589494 CTN589494 DDJ589494 DNF589494 DXB589494 EGX589494 EQT589494 FAP589494 FKL589494 FUH589494 GED589494 GNZ589494 GXV589494 HHR589494 HRN589494 IBJ589494 ILF589494 IVB589494 JEX589494 JOT589494 JYP589494 KIL589494 KSH589494 LCD589494 LLZ589494 LVV589494 MFR589494 MPN589494 MZJ589494 NJF589494 NTB589494 OCX589494 OMT589494 OWP589494 PGL589494 PQH589494 QAD589494 QJZ589494 QTV589494 RDR589494 RNN589494 RXJ589494 SHF589494 SRB589494 TAX589494 TKT589494 TUP589494 UEL589494 UOH589494 UYD589494 VHZ589494 VRV589494 WBR589494 WLN589494 WVJ589494 E655030:F655030 IX655030 ST655030 ACP655030 AML655030 AWH655030 BGD655030 BPZ655030 BZV655030 CJR655030 CTN655030 DDJ655030 DNF655030 DXB655030 EGX655030 EQT655030 FAP655030 FKL655030 FUH655030 GED655030 GNZ655030 GXV655030 HHR655030 HRN655030 IBJ655030 ILF655030 IVB655030 JEX655030 JOT655030 JYP655030 KIL655030 KSH655030 LCD655030 LLZ655030 LVV655030 MFR655030 MPN655030 MZJ655030 NJF655030 NTB655030 OCX655030 OMT655030 OWP655030 PGL655030 PQH655030 QAD655030 QJZ655030 QTV655030 RDR655030 RNN655030 RXJ655030 SHF655030 SRB655030 TAX655030 TKT655030 TUP655030 UEL655030 UOH655030 UYD655030 VHZ655030 VRV655030 WBR655030 WLN655030 WVJ655030 E720566:F720566 IX720566 ST720566 ACP720566 AML720566 AWH720566 BGD720566 BPZ720566 BZV720566 CJR720566 CTN720566 DDJ720566 DNF720566 DXB720566 EGX720566 EQT720566 FAP720566 FKL720566 FUH720566 GED720566 GNZ720566 GXV720566 HHR720566 HRN720566 IBJ720566 ILF720566 IVB720566 JEX720566 JOT720566 JYP720566 KIL720566 KSH720566 LCD720566 LLZ720566 LVV720566 MFR720566 MPN720566 MZJ720566 NJF720566 NTB720566 OCX720566 OMT720566 OWP720566 PGL720566 PQH720566 QAD720566 QJZ720566 QTV720566 RDR720566 RNN720566 RXJ720566 SHF720566 SRB720566 TAX720566 TKT720566 TUP720566 UEL720566 UOH720566 UYD720566 VHZ720566 VRV720566 WBR720566 WLN720566 WVJ720566 E786102:F786102 IX786102 ST786102 ACP786102 AML786102 AWH786102 BGD786102 BPZ786102 BZV786102 CJR786102 CTN786102 DDJ786102 DNF786102 DXB786102 EGX786102 EQT786102 FAP786102 FKL786102 FUH786102 GED786102 GNZ786102 GXV786102 HHR786102 HRN786102 IBJ786102 ILF786102 IVB786102 JEX786102 JOT786102 JYP786102 KIL786102 KSH786102 LCD786102 LLZ786102 LVV786102 MFR786102 MPN786102 MZJ786102 NJF786102 NTB786102 OCX786102 OMT786102 OWP786102 PGL786102 PQH786102 QAD786102 QJZ786102 QTV786102 RDR786102 RNN786102 RXJ786102 SHF786102 SRB786102 TAX786102 TKT786102 TUP786102 UEL786102 UOH786102 UYD786102 VHZ786102 VRV786102 WBR786102 WLN786102 WVJ786102 E851638:F851638 IX851638 ST851638 ACP851638 AML851638 AWH851638 BGD851638 BPZ851638 BZV851638 CJR851638 CTN851638 DDJ851638 DNF851638 DXB851638 EGX851638 EQT851638 FAP851638 FKL851638 FUH851638 GED851638 GNZ851638 GXV851638 HHR851638 HRN851638 IBJ851638 ILF851638 IVB851638 JEX851638 JOT851638 JYP851638 KIL851638 KSH851638 LCD851638 LLZ851638 LVV851638 MFR851638 MPN851638 MZJ851638 NJF851638 NTB851638 OCX851638 OMT851638 OWP851638 PGL851638 PQH851638 QAD851638 QJZ851638 QTV851638 RDR851638 RNN851638 RXJ851638 SHF851638 SRB851638 TAX851638 TKT851638 TUP851638 UEL851638 UOH851638 UYD851638 VHZ851638 VRV851638 WBR851638 WLN851638 WVJ851638 E917174:F917174 IX917174 ST917174 ACP917174 AML917174 AWH917174 BGD917174 BPZ917174 BZV917174 CJR917174 CTN917174 DDJ917174 DNF917174 DXB917174 EGX917174 EQT917174 FAP917174 FKL917174 FUH917174 GED917174 GNZ917174 GXV917174 HHR917174 HRN917174 IBJ917174 ILF917174 IVB917174 JEX917174 JOT917174 JYP917174 KIL917174 KSH917174 LCD917174 LLZ917174 LVV917174 MFR917174 MPN917174 MZJ917174 NJF917174 NTB917174 OCX917174 OMT917174 OWP917174 PGL917174 PQH917174 QAD917174 QJZ917174 QTV917174 RDR917174 RNN917174 RXJ917174 SHF917174 SRB917174 TAX917174 TKT917174 TUP917174 UEL917174 UOH917174 UYD917174 VHZ917174 VRV917174 WBR917174 WLN917174 WVJ917174 E982710:F982710 IX982710 ST982710 ACP982710 AML982710 AWH982710 BGD982710 BPZ982710 BZV982710 CJR982710 CTN982710 DDJ982710 DNF982710 DXB982710 EGX982710 EQT982710 FAP982710 FKL982710 FUH982710 GED982710 GNZ982710 GXV982710 HHR982710 HRN982710 IBJ982710 ILF982710 IVB982710 JEX982710 JOT982710 JYP982710 KIL982710 KSH982710 LCD982710 LLZ982710 LVV982710 MFR982710 MPN982710 MZJ982710 NJF982710 NTB982710 OCX982710 OMT982710 OWP982710 PGL982710 PQH982710 QAD982710 QJZ982710 QTV982710 RDR982710 RNN982710 RXJ982710 SHF982710 SRB982710 TAX982710 TKT982710 TUP982710 UEL982710 UOH982710 UYD982710 VHZ982710 VRV982710 WBR982710 WLN982710 WVJ982710" xr:uid="{00000000-0002-0000-0100-000008000000}"/>
    <dataValidation operator="greaterThanOrEqual" allowBlank="1" showInputMessage="1" showErrorMessage="1" error="Valor debe ser mayor o igual 0" sqref="G65422 IY200 SU200 ACQ200 AMM200 AWI200 BGE200 BQA200 BZW200 CJS200 CTO200 DDK200 DNG200 DXC200 EGY200 EQU200 FAQ200 FKM200 FUI200 GEE200 GOA200 GXW200 HHS200 HRO200 IBK200 ILG200 IVC200 JEY200 JOU200 JYQ200 KIM200 KSI200 LCE200 LMA200 LVW200 MFS200 MPO200 MZK200 NJG200 NTC200 OCY200 OMU200 OWQ200 PGM200 PQI200 QAE200 QKA200 QTW200 RDS200 RNO200 RXK200 SHG200 SRC200 TAY200 TKU200 TUQ200 UEM200 UOI200 UYE200 VIA200 VRW200 WBS200 WLO200 WVK200 G130958 IY65422 SU65422 ACQ65422 AMM65422 AWI65422 BGE65422 BQA65422 BZW65422 CJS65422 CTO65422 DDK65422 DNG65422 DXC65422 EGY65422 EQU65422 FAQ65422 FKM65422 FUI65422 GEE65422 GOA65422 GXW65422 HHS65422 HRO65422 IBK65422 ILG65422 IVC65422 JEY65422 JOU65422 JYQ65422 KIM65422 KSI65422 LCE65422 LMA65422 LVW65422 MFS65422 MPO65422 MZK65422 NJG65422 NTC65422 OCY65422 OMU65422 OWQ65422 PGM65422 PQI65422 QAE65422 QKA65422 QTW65422 RDS65422 RNO65422 RXK65422 SHG65422 SRC65422 TAY65422 TKU65422 TUQ65422 UEM65422 UOI65422 UYE65422 VIA65422 VRW65422 WBS65422 WLO65422 WVK65422 G196494 IY130958 SU130958 ACQ130958 AMM130958 AWI130958 BGE130958 BQA130958 BZW130958 CJS130958 CTO130958 DDK130958 DNG130958 DXC130958 EGY130958 EQU130958 FAQ130958 FKM130958 FUI130958 GEE130958 GOA130958 GXW130958 HHS130958 HRO130958 IBK130958 ILG130958 IVC130958 JEY130958 JOU130958 JYQ130958 KIM130958 KSI130958 LCE130958 LMA130958 LVW130958 MFS130958 MPO130958 MZK130958 NJG130958 NTC130958 OCY130958 OMU130958 OWQ130958 PGM130958 PQI130958 QAE130958 QKA130958 QTW130958 RDS130958 RNO130958 RXK130958 SHG130958 SRC130958 TAY130958 TKU130958 TUQ130958 UEM130958 UOI130958 UYE130958 VIA130958 VRW130958 WBS130958 WLO130958 WVK130958 G262030 IY196494 SU196494 ACQ196494 AMM196494 AWI196494 BGE196494 BQA196494 BZW196494 CJS196494 CTO196494 DDK196494 DNG196494 DXC196494 EGY196494 EQU196494 FAQ196494 FKM196494 FUI196494 GEE196494 GOA196494 GXW196494 HHS196494 HRO196494 IBK196494 ILG196494 IVC196494 JEY196494 JOU196494 JYQ196494 KIM196494 KSI196494 LCE196494 LMA196494 LVW196494 MFS196494 MPO196494 MZK196494 NJG196494 NTC196494 OCY196494 OMU196494 OWQ196494 PGM196494 PQI196494 QAE196494 QKA196494 QTW196494 RDS196494 RNO196494 RXK196494 SHG196494 SRC196494 TAY196494 TKU196494 TUQ196494 UEM196494 UOI196494 UYE196494 VIA196494 VRW196494 WBS196494 WLO196494 WVK196494 G327566 IY262030 SU262030 ACQ262030 AMM262030 AWI262030 BGE262030 BQA262030 BZW262030 CJS262030 CTO262030 DDK262030 DNG262030 DXC262030 EGY262030 EQU262030 FAQ262030 FKM262030 FUI262030 GEE262030 GOA262030 GXW262030 HHS262030 HRO262030 IBK262030 ILG262030 IVC262030 JEY262030 JOU262030 JYQ262030 KIM262030 KSI262030 LCE262030 LMA262030 LVW262030 MFS262030 MPO262030 MZK262030 NJG262030 NTC262030 OCY262030 OMU262030 OWQ262030 PGM262030 PQI262030 QAE262030 QKA262030 QTW262030 RDS262030 RNO262030 RXK262030 SHG262030 SRC262030 TAY262030 TKU262030 TUQ262030 UEM262030 UOI262030 UYE262030 VIA262030 VRW262030 WBS262030 WLO262030 WVK262030 G393102 IY327566 SU327566 ACQ327566 AMM327566 AWI327566 BGE327566 BQA327566 BZW327566 CJS327566 CTO327566 DDK327566 DNG327566 DXC327566 EGY327566 EQU327566 FAQ327566 FKM327566 FUI327566 GEE327566 GOA327566 GXW327566 HHS327566 HRO327566 IBK327566 ILG327566 IVC327566 JEY327566 JOU327566 JYQ327566 KIM327566 KSI327566 LCE327566 LMA327566 LVW327566 MFS327566 MPO327566 MZK327566 NJG327566 NTC327566 OCY327566 OMU327566 OWQ327566 PGM327566 PQI327566 QAE327566 QKA327566 QTW327566 RDS327566 RNO327566 RXK327566 SHG327566 SRC327566 TAY327566 TKU327566 TUQ327566 UEM327566 UOI327566 UYE327566 VIA327566 VRW327566 WBS327566 WLO327566 WVK327566 G458638 IY393102 SU393102 ACQ393102 AMM393102 AWI393102 BGE393102 BQA393102 BZW393102 CJS393102 CTO393102 DDK393102 DNG393102 DXC393102 EGY393102 EQU393102 FAQ393102 FKM393102 FUI393102 GEE393102 GOA393102 GXW393102 HHS393102 HRO393102 IBK393102 ILG393102 IVC393102 JEY393102 JOU393102 JYQ393102 KIM393102 KSI393102 LCE393102 LMA393102 LVW393102 MFS393102 MPO393102 MZK393102 NJG393102 NTC393102 OCY393102 OMU393102 OWQ393102 PGM393102 PQI393102 QAE393102 QKA393102 QTW393102 RDS393102 RNO393102 RXK393102 SHG393102 SRC393102 TAY393102 TKU393102 TUQ393102 UEM393102 UOI393102 UYE393102 VIA393102 VRW393102 WBS393102 WLO393102 WVK393102 G524174 IY458638 SU458638 ACQ458638 AMM458638 AWI458638 BGE458638 BQA458638 BZW458638 CJS458638 CTO458638 DDK458638 DNG458638 DXC458638 EGY458638 EQU458638 FAQ458638 FKM458638 FUI458638 GEE458638 GOA458638 GXW458638 HHS458638 HRO458638 IBK458638 ILG458638 IVC458638 JEY458638 JOU458638 JYQ458638 KIM458638 KSI458638 LCE458638 LMA458638 LVW458638 MFS458638 MPO458638 MZK458638 NJG458638 NTC458638 OCY458638 OMU458638 OWQ458638 PGM458638 PQI458638 QAE458638 QKA458638 QTW458638 RDS458638 RNO458638 RXK458638 SHG458638 SRC458638 TAY458638 TKU458638 TUQ458638 UEM458638 UOI458638 UYE458638 VIA458638 VRW458638 WBS458638 WLO458638 WVK458638 G589710 IY524174 SU524174 ACQ524174 AMM524174 AWI524174 BGE524174 BQA524174 BZW524174 CJS524174 CTO524174 DDK524174 DNG524174 DXC524174 EGY524174 EQU524174 FAQ524174 FKM524174 FUI524174 GEE524174 GOA524174 GXW524174 HHS524174 HRO524174 IBK524174 ILG524174 IVC524174 JEY524174 JOU524174 JYQ524174 KIM524174 KSI524174 LCE524174 LMA524174 LVW524174 MFS524174 MPO524174 MZK524174 NJG524174 NTC524174 OCY524174 OMU524174 OWQ524174 PGM524174 PQI524174 QAE524174 QKA524174 QTW524174 RDS524174 RNO524174 RXK524174 SHG524174 SRC524174 TAY524174 TKU524174 TUQ524174 UEM524174 UOI524174 UYE524174 VIA524174 VRW524174 WBS524174 WLO524174 WVK524174 G655246 IY589710 SU589710 ACQ589710 AMM589710 AWI589710 BGE589710 BQA589710 BZW589710 CJS589710 CTO589710 DDK589710 DNG589710 DXC589710 EGY589710 EQU589710 FAQ589710 FKM589710 FUI589710 GEE589710 GOA589710 GXW589710 HHS589710 HRO589710 IBK589710 ILG589710 IVC589710 JEY589710 JOU589710 JYQ589710 KIM589710 KSI589710 LCE589710 LMA589710 LVW589710 MFS589710 MPO589710 MZK589710 NJG589710 NTC589710 OCY589710 OMU589710 OWQ589710 PGM589710 PQI589710 QAE589710 QKA589710 QTW589710 RDS589710 RNO589710 RXK589710 SHG589710 SRC589710 TAY589710 TKU589710 TUQ589710 UEM589710 UOI589710 UYE589710 VIA589710 VRW589710 WBS589710 WLO589710 WVK589710 G720782 IY655246 SU655246 ACQ655246 AMM655246 AWI655246 BGE655246 BQA655246 BZW655246 CJS655246 CTO655246 DDK655246 DNG655246 DXC655246 EGY655246 EQU655246 FAQ655246 FKM655246 FUI655246 GEE655246 GOA655246 GXW655246 HHS655246 HRO655246 IBK655246 ILG655246 IVC655246 JEY655246 JOU655246 JYQ655246 KIM655246 KSI655246 LCE655246 LMA655246 LVW655246 MFS655246 MPO655246 MZK655246 NJG655246 NTC655246 OCY655246 OMU655246 OWQ655246 PGM655246 PQI655246 QAE655246 QKA655246 QTW655246 RDS655246 RNO655246 RXK655246 SHG655246 SRC655246 TAY655246 TKU655246 TUQ655246 UEM655246 UOI655246 UYE655246 VIA655246 VRW655246 WBS655246 WLO655246 WVK655246 G786318 IY720782 SU720782 ACQ720782 AMM720782 AWI720782 BGE720782 BQA720782 BZW720782 CJS720782 CTO720782 DDK720782 DNG720782 DXC720782 EGY720782 EQU720782 FAQ720782 FKM720782 FUI720782 GEE720782 GOA720782 GXW720782 HHS720782 HRO720782 IBK720782 ILG720782 IVC720782 JEY720782 JOU720782 JYQ720782 KIM720782 KSI720782 LCE720782 LMA720782 LVW720782 MFS720782 MPO720782 MZK720782 NJG720782 NTC720782 OCY720782 OMU720782 OWQ720782 PGM720782 PQI720782 QAE720782 QKA720782 QTW720782 RDS720782 RNO720782 RXK720782 SHG720782 SRC720782 TAY720782 TKU720782 TUQ720782 UEM720782 UOI720782 UYE720782 VIA720782 VRW720782 WBS720782 WLO720782 WVK720782 G851854 IY786318 SU786318 ACQ786318 AMM786318 AWI786318 BGE786318 BQA786318 BZW786318 CJS786318 CTO786318 DDK786318 DNG786318 DXC786318 EGY786318 EQU786318 FAQ786318 FKM786318 FUI786318 GEE786318 GOA786318 GXW786318 HHS786318 HRO786318 IBK786318 ILG786318 IVC786318 JEY786318 JOU786318 JYQ786318 KIM786318 KSI786318 LCE786318 LMA786318 LVW786318 MFS786318 MPO786318 MZK786318 NJG786318 NTC786318 OCY786318 OMU786318 OWQ786318 PGM786318 PQI786318 QAE786318 QKA786318 QTW786318 RDS786318 RNO786318 RXK786318 SHG786318 SRC786318 TAY786318 TKU786318 TUQ786318 UEM786318 UOI786318 UYE786318 VIA786318 VRW786318 WBS786318 WLO786318 WVK786318 G917390 IY851854 SU851854 ACQ851854 AMM851854 AWI851854 BGE851854 BQA851854 BZW851854 CJS851854 CTO851854 DDK851854 DNG851854 DXC851854 EGY851854 EQU851854 FAQ851854 FKM851854 FUI851854 GEE851854 GOA851854 GXW851854 HHS851854 HRO851854 IBK851854 ILG851854 IVC851854 JEY851854 JOU851854 JYQ851854 KIM851854 KSI851854 LCE851854 LMA851854 LVW851854 MFS851854 MPO851854 MZK851854 NJG851854 NTC851854 OCY851854 OMU851854 OWQ851854 PGM851854 PQI851854 QAE851854 QKA851854 QTW851854 RDS851854 RNO851854 RXK851854 SHG851854 SRC851854 TAY851854 TKU851854 TUQ851854 UEM851854 UOI851854 UYE851854 VIA851854 VRW851854 WBS851854 WLO851854 WVK851854 G982926 IY917390 SU917390 ACQ917390 AMM917390 AWI917390 BGE917390 BQA917390 BZW917390 CJS917390 CTO917390 DDK917390 DNG917390 DXC917390 EGY917390 EQU917390 FAQ917390 FKM917390 FUI917390 GEE917390 GOA917390 GXW917390 HHS917390 HRO917390 IBK917390 ILG917390 IVC917390 JEY917390 JOU917390 JYQ917390 KIM917390 KSI917390 LCE917390 LMA917390 LVW917390 MFS917390 MPO917390 MZK917390 NJG917390 NTC917390 OCY917390 OMU917390 OWQ917390 PGM917390 PQI917390 QAE917390 QKA917390 QTW917390 RDS917390 RNO917390 RXK917390 SHG917390 SRC917390 TAY917390 TKU917390 TUQ917390 UEM917390 UOI917390 UYE917390 VIA917390 VRW917390 WBS917390 WLO917390 WVK917390 G65409 IY982926 SU982926 ACQ982926 AMM982926 AWI982926 BGE982926 BQA982926 BZW982926 CJS982926 CTO982926 DDK982926 DNG982926 DXC982926 EGY982926 EQU982926 FAQ982926 FKM982926 FUI982926 GEE982926 GOA982926 GXW982926 HHS982926 HRO982926 IBK982926 ILG982926 IVC982926 JEY982926 JOU982926 JYQ982926 KIM982926 KSI982926 LCE982926 LMA982926 LVW982926 MFS982926 MPO982926 MZK982926 NJG982926 NTC982926 OCY982926 OMU982926 OWQ982926 PGM982926 PQI982926 QAE982926 QKA982926 QTW982926 RDS982926 RNO982926 RXK982926 SHG982926 SRC982926 TAY982926 TKU982926 TUQ982926 UEM982926 UOI982926 UYE982926 VIA982926 VRW982926 WBS982926 WLO982926 WVK982926 WVK982913 IY194 SU194 ACQ194 AMM194 AWI194 BGE194 BQA194 BZW194 CJS194 CTO194 DDK194 DNG194 DXC194 EGY194 EQU194 FAQ194 FKM194 FUI194 GEE194 GOA194 GXW194 HHS194 HRO194 IBK194 ILG194 IVC194 JEY194 JOU194 JYQ194 KIM194 KSI194 LCE194 LMA194 LVW194 MFS194 MPO194 MZK194 NJG194 NTC194 OCY194 OMU194 OWQ194 PGM194 PQI194 QAE194 QKA194 QTW194 RDS194 RNO194 RXK194 SHG194 SRC194 TAY194 TKU194 TUQ194 UEM194 UOI194 UYE194 VIA194 VRW194 WBS194 WLO194 WVK194 G130945 IY65409 SU65409 ACQ65409 AMM65409 AWI65409 BGE65409 BQA65409 BZW65409 CJS65409 CTO65409 DDK65409 DNG65409 DXC65409 EGY65409 EQU65409 FAQ65409 FKM65409 FUI65409 GEE65409 GOA65409 GXW65409 HHS65409 HRO65409 IBK65409 ILG65409 IVC65409 JEY65409 JOU65409 JYQ65409 KIM65409 KSI65409 LCE65409 LMA65409 LVW65409 MFS65409 MPO65409 MZK65409 NJG65409 NTC65409 OCY65409 OMU65409 OWQ65409 PGM65409 PQI65409 QAE65409 QKA65409 QTW65409 RDS65409 RNO65409 RXK65409 SHG65409 SRC65409 TAY65409 TKU65409 TUQ65409 UEM65409 UOI65409 UYE65409 VIA65409 VRW65409 WBS65409 WLO65409 WVK65409 G196481 IY130945 SU130945 ACQ130945 AMM130945 AWI130945 BGE130945 BQA130945 BZW130945 CJS130945 CTO130945 DDK130945 DNG130945 DXC130945 EGY130945 EQU130945 FAQ130945 FKM130945 FUI130945 GEE130945 GOA130945 GXW130945 HHS130945 HRO130945 IBK130945 ILG130945 IVC130945 JEY130945 JOU130945 JYQ130945 KIM130945 KSI130945 LCE130945 LMA130945 LVW130945 MFS130945 MPO130945 MZK130945 NJG130945 NTC130945 OCY130945 OMU130945 OWQ130945 PGM130945 PQI130945 QAE130945 QKA130945 QTW130945 RDS130945 RNO130945 RXK130945 SHG130945 SRC130945 TAY130945 TKU130945 TUQ130945 UEM130945 UOI130945 UYE130945 VIA130945 VRW130945 WBS130945 WLO130945 WVK130945 G262017 IY196481 SU196481 ACQ196481 AMM196481 AWI196481 BGE196481 BQA196481 BZW196481 CJS196481 CTO196481 DDK196481 DNG196481 DXC196481 EGY196481 EQU196481 FAQ196481 FKM196481 FUI196481 GEE196481 GOA196481 GXW196481 HHS196481 HRO196481 IBK196481 ILG196481 IVC196481 JEY196481 JOU196481 JYQ196481 KIM196481 KSI196481 LCE196481 LMA196481 LVW196481 MFS196481 MPO196481 MZK196481 NJG196481 NTC196481 OCY196481 OMU196481 OWQ196481 PGM196481 PQI196481 QAE196481 QKA196481 QTW196481 RDS196481 RNO196481 RXK196481 SHG196481 SRC196481 TAY196481 TKU196481 TUQ196481 UEM196481 UOI196481 UYE196481 VIA196481 VRW196481 WBS196481 WLO196481 WVK196481 G327553 IY262017 SU262017 ACQ262017 AMM262017 AWI262017 BGE262017 BQA262017 BZW262017 CJS262017 CTO262017 DDK262017 DNG262017 DXC262017 EGY262017 EQU262017 FAQ262017 FKM262017 FUI262017 GEE262017 GOA262017 GXW262017 HHS262017 HRO262017 IBK262017 ILG262017 IVC262017 JEY262017 JOU262017 JYQ262017 KIM262017 KSI262017 LCE262017 LMA262017 LVW262017 MFS262017 MPO262017 MZK262017 NJG262017 NTC262017 OCY262017 OMU262017 OWQ262017 PGM262017 PQI262017 QAE262017 QKA262017 QTW262017 RDS262017 RNO262017 RXK262017 SHG262017 SRC262017 TAY262017 TKU262017 TUQ262017 UEM262017 UOI262017 UYE262017 VIA262017 VRW262017 WBS262017 WLO262017 WVK262017 G393089 IY327553 SU327553 ACQ327553 AMM327553 AWI327553 BGE327553 BQA327553 BZW327553 CJS327553 CTO327553 DDK327553 DNG327553 DXC327553 EGY327553 EQU327553 FAQ327553 FKM327553 FUI327553 GEE327553 GOA327553 GXW327553 HHS327553 HRO327553 IBK327553 ILG327553 IVC327553 JEY327553 JOU327553 JYQ327553 KIM327553 KSI327553 LCE327553 LMA327553 LVW327553 MFS327553 MPO327553 MZK327553 NJG327553 NTC327553 OCY327553 OMU327553 OWQ327553 PGM327553 PQI327553 QAE327553 QKA327553 QTW327553 RDS327553 RNO327553 RXK327553 SHG327553 SRC327553 TAY327553 TKU327553 TUQ327553 UEM327553 UOI327553 UYE327553 VIA327553 VRW327553 WBS327553 WLO327553 WVK327553 G458625 IY393089 SU393089 ACQ393089 AMM393089 AWI393089 BGE393089 BQA393089 BZW393089 CJS393089 CTO393089 DDK393089 DNG393089 DXC393089 EGY393089 EQU393089 FAQ393089 FKM393089 FUI393089 GEE393089 GOA393089 GXW393089 HHS393089 HRO393089 IBK393089 ILG393089 IVC393089 JEY393089 JOU393089 JYQ393089 KIM393089 KSI393089 LCE393089 LMA393089 LVW393089 MFS393089 MPO393089 MZK393089 NJG393089 NTC393089 OCY393089 OMU393089 OWQ393089 PGM393089 PQI393089 QAE393089 QKA393089 QTW393089 RDS393089 RNO393089 RXK393089 SHG393089 SRC393089 TAY393089 TKU393089 TUQ393089 UEM393089 UOI393089 UYE393089 VIA393089 VRW393089 WBS393089 WLO393089 WVK393089 G524161 IY458625 SU458625 ACQ458625 AMM458625 AWI458625 BGE458625 BQA458625 BZW458625 CJS458625 CTO458625 DDK458625 DNG458625 DXC458625 EGY458625 EQU458625 FAQ458625 FKM458625 FUI458625 GEE458625 GOA458625 GXW458625 HHS458625 HRO458625 IBK458625 ILG458625 IVC458625 JEY458625 JOU458625 JYQ458625 KIM458625 KSI458625 LCE458625 LMA458625 LVW458625 MFS458625 MPO458625 MZK458625 NJG458625 NTC458625 OCY458625 OMU458625 OWQ458625 PGM458625 PQI458625 QAE458625 QKA458625 QTW458625 RDS458625 RNO458625 RXK458625 SHG458625 SRC458625 TAY458625 TKU458625 TUQ458625 UEM458625 UOI458625 UYE458625 VIA458625 VRW458625 WBS458625 WLO458625 WVK458625 G589697 IY524161 SU524161 ACQ524161 AMM524161 AWI524161 BGE524161 BQA524161 BZW524161 CJS524161 CTO524161 DDK524161 DNG524161 DXC524161 EGY524161 EQU524161 FAQ524161 FKM524161 FUI524161 GEE524161 GOA524161 GXW524161 HHS524161 HRO524161 IBK524161 ILG524161 IVC524161 JEY524161 JOU524161 JYQ524161 KIM524161 KSI524161 LCE524161 LMA524161 LVW524161 MFS524161 MPO524161 MZK524161 NJG524161 NTC524161 OCY524161 OMU524161 OWQ524161 PGM524161 PQI524161 QAE524161 QKA524161 QTW524161 RDS524161 RNO524161 RXK524161 SHG524161 SRC524161 TAY524161 TKU524161 TUQ524161 UEM524161 UOI524161 UYE524161 VIA524161 VRW524161 WBS524161 WLO524161 WVK524161 G655233 IY589697 SU589697 ACQ589697 AMM589697 AWI589697 BGE589697 BQA589697 BZW589697 CJS589697 CTO589697 DDK589697 DNG589697 DXC589697 EGY589697 EQU589697 FAQ589697 FKM589697 FUI589697 GEE589697 GOA589697 GXW589697 HHS589697 HRO589697 IBK589697 ILG589697 IVC589697 JEY589697 JOU589697 JYQ589697 KIM589697 KSI589697 LCE589697 LMA589697 LVW589697 MFS589697 MPO589697 MZK589697 NJG589697 NTC589697 OCY589697 OMU589697 OWQ589697 PGM589697 PQI589697 QAE589697 QKA589697 QTW589697 RDS589697 RNO589697 RXK589697 SHG589697 SRC589697 TAY589697 TKU589697 TUQ589697 UEM589697 UOI589697 UYE589697 VIA589697 VRW589697 WBS589697 WLO589697 WVK589697 G720769 IY655233 SU655233 ACQ655233 AMM655233 AWI655233 BGE655233 BQA655233 BZW655233 CJS655233 CTO655233 DDK655233 DNG655233 DXC655233 EGY655233 EQU655233 FAQ655233 FKM655233 FUI655233 GEE655233 GOA655233 GXW655233 HHS655233 HRO655233 IBK655233 ILG655233 IVC655233 JEY655233 JOU655233 JYQ655233 KIM655233 KSI655233 LCE655233 LMA655233 LVW655233 MFS655233 MPO655233 MZK655233 NJG655233 NTC655233 OCY655233 OMU655233 OWQ655233 PGM655233 PQI655233 QAE655233 QKA655233 QTW655233 RDS655233 RNO655233 RXK655233 SHG655233 SRC655233 TAY655233 TKU655233 TUQ655233 UEM655233 UOI655233 UYE655233 VIA655233 VRW655233 WBS655233 WLO655233 WVK655233 G786305 IY720769 SU720769 ACQ720769 AMM720769 AWI720769 BGE720769 BQA720769 BZW720769 CJS720769 CTO720769 DDK720769 DNG720769 DXC720769 EGY720769 EQU720769 FAQ720769 FKM720769 FUI720769 GEE720769 GOA720769 GXW720769 HHS720769 HRO720769 IBK720769 ILG720769 IVC720769 JEY720769 JOU720769 JYQ720769 KIM720769 KSI720769 LCE720769 LMA720769 LVW720769 MFS720769 MPO720769 MZK720769 NJG720769 NTC720769 OCY720769 OMU720769 OWQ720769 PGM720769 PQI720769 QAE720769 QKA720769 QTW720769 RDS720769 RNO720769 RXK720769 SHG720769 SRC720769 TAY720769 TKU720769 TUQ720769 UEM720769 UOI720769 UYE720769 VIA720769 VRW720769 WBS720769 WLO720769 WVK720769 G851841 IY786305 SU786305 ACQ786305 AMM786305 AWI786305 BGE786305 BQA786305 BZW786305 CJS786305 CTO786305 DDK786305 DNG786305 DXC786305 EGY786305 EQU786305 FAQ786305 FKM786305 FUI786305 GEE786305 GOA786305 GXW786305 HHS786305 HRO786305 IBK786305 ILG786305 IVC786305 JEY786305 JOU786305 JYQ786305 KIM786305 KSI786305 LCE786305 LMA786305 LVW786305 MFS786305 MPO786305 MZK786305 NJG786305 NTC786305 OCY786305 OMU786305 OWQ786305 PGM786305 PQI786305 QAE786305 QKA786305 QTW786305 RDS786305 RNO786305 RXK786305 SHG786305 SRC786305 TAY786305 TKU786305 TUQ786305 UEM786305 UOI786305 UYE786305 VIA786305 VRW786305 WBS786305 WLO786305 WVK786305 G917377 IY851841 SU851841 ACQ851841 AMM851841 AWI851841 BGE851841 BQA851841 BZW851841 CJS851841 CTO851841 DDK851841 DNG851841 DXC851841 EGY851841 EQU851841 FAQ851841 FKM851841 FUI851841 GEE851841 GOA851841 GXW851841 HHS851841 HRO851841 IBK851841 ILG851841 IVC851841 JEY851841 JOU851841 JYQ851841 KIM851841 KSI851841 LCE851841 LMA851841 LVW851841 MFS851841 MPO851841 MZK851841 NJG851841 NTC851841 OCY851841 OMU851841 OWQ851841 PGM851841 PQI851841 QAE851841 QKA851841 QTW851841 RDS851841 RNO851841 RXK851841 SHG851841 SRC851841 TAY851841 TKU851841 TUQ851841 UEM851841 UOI851841 UYE851841 VIA851841 VRW851841 WBS851841 WLO851841 WVK851841 G982913 IY917377 SU917377 ACQ917377 AMM917377 AWI917377 BGE917377 BQA917377 BZW917377 CJS917377 CTO917377 DDK917377 DNG917377 DXC917377 EGY917377 EQU917377 FAQ917377 FKM917377 FUI917377 GEE917377 GOA917377 GXW917377 HHS917377 HRO917377 IBK917377 ILG917377 IVC917377 JEY917377 JOU917377 JYQ917377 KIM917377 KSI917377 LCE917377 LMA917377 LVW917377 MFS917377 MPO917377 MZK917377 NJG917377 NTC917377 OCY917377 OMU917377 OWQ917377 PGM917377 PQI917377 QAE917377 QKA917377 QTW917377 RDS917377 RNO917377 RXK917377 SHG917377 SRC917377 TAY917377 TKU917377 TUQ917377 UEM917377 UOI917377 UYE917377 VIA917377 VRW917377 WBS917377 WLO917377 WVK917377 G200 IY982913 SU982913 ACQ982913 AMM982913 AWI982913 BGE982913 BQA982913 BZW982913 CJS982913 CTO982913 DDK982913 DNG982913 DXC982913 EGY982913 EQU982913 FAQ982913 FKM982913 FUI982913 GEE982913 GOA982913 GXW982913 HHS982913 HRO982913 IBK982913 ILG982913 IVC982913 JEY982913 JOU982913 JYQ982913 KIM982913 KSI982913 LCE982913 LMA982913 LVW982913 MFS982913 MPO982913 MZK982913 NJG982913 NTC982913 OCY982913 OMU982913 OWQ982913 PGM982913 PQI982913 QAE982913 QKA982913 QTW982913 RDS982913 RNO982913 RXK982913 SHG982913 SRC982913 TAY982913 TKU982913 TUQ982913 UEM982913 UOI982913 UYE982913 VIA982913 VRW982913 WBS982913 WLO982913 G196" xr:uid="{00000000-0002-0000-0100-000009000000}"/>
    <dataValidation operator="greaterThanOrEqual" allowBlank="1" showInputMessage="1" showErrorMessage="1" error="Valor debe ser mayor o igual que 0" sqref="IY65664:JE65664 SU65664:TA65664 ACQ65664:ACW65664 AMM65664:AMS65664 AWI65664:AWO65664 BGE65664:BGK65664 BQA65664:BQG65664 BZW65664:CAC65664 CJS65664:CJY65664 CTO65664:CTU65664 DDK65664:DDQ65664 DNG65664:DNM65664 DXC65664:DXI65664 EGY65664:EHE65664 EQU65664:ERA65664 FAQ65664:FAW65664 FKM65664:FKS65664 FUI65664:FUO65664 GEE65664:GEK65664 GOA65664:GOG65664 GXW65664:GYC65664 HHS65664:HHY65664 HRO65664:HRU65664 IBK65664:IBQ65664 ILG65664:ILM65664 IVC65664:IVI65664 JEY65664:JFE65664 JOU65664:JPA65664 JYQ65664:JYW65664 KIM65664:KIS65664 KSI65664:KSO65664 LCE65664:LCK65664 LMA65664:LMG65664 LVW65664:LWC65664 MFS65664:MFY65664 MPO65664:MPU65664 MZK65664:MZQ65664 NJG65664:NJM65664 NTC65664:NTI65664 OCY65664:ODE65664 OMU65664:ONA65664 OWQ65664:OWW65664 PGM65664:PGS65664 PQI65664:PQO65664 QAE65664:QAK65664 QKA65664:QKG65664 QTW65664:QUC65664 RDS65664:RDY65664 RNO65664:RNU65664 RXK65664:RXQ65664 SHG65664:SHM65664 SRC65664:SRI65664 TAY65664:TBE65664 TKU65664:TLA65664 TUQ65664:TUW65664 UEM65664:UES65664 UOI65664:UOO65664 UYE65664:UYK65664 VIA65664:VIG65664 VRW65664:VSC65664 WBS65664:WBY65664 WLO65664:WLU65664 WVK65664:WVQ65664 IY131200:JE131200 SU131200:TA131200 ACQ131200:ACW131200 AMM131200:AMS131200 AWI131200:AWO131200 BGE131200:BGK131200 BQA131200:BQG131200 BZW131200:CAC131200 CJS131200:CJY131200 CTO131200:CTU131200 DDK131200:DDQ131200 DNG131200:DNM131200 DXC131200:DXI131200 EGY131200:EHE131200 EQU131200:ERA131200 FAQ131200:FAW131200 FKM131200:FKS131200 FUI131200:FUO131200 GEE131200:GEK131200 GOA131200:GOG131200 GXW131200:GYC131200 HHS131200:HHY131200 HRO131200:HRU131200 IBK131200:IBQ131200 ILG131200:ILM131200 IVC131200:IVI131200 JEY131200:JFE131200 JOU131200:JPA131200 JYQ131200:JYW131200 KIM131200:KIS131200 KSI131200:KSO131200 LCE131200:LCK131200 LMA131200:LMG131200 LVW131200:LWC131200 MFS131200:MFY131200 MPO131200:MPU131200 MZK131200:MZQ131200 NJG131200:NJM131200 NTC131200:NTI131200 OCY131200:ODE131200 OMU131200:ONA131200 OWQ131200:OWW131200 PGM131200:PGS131200 PQI131200:PQO131200 QAE131200:QAK131200 QKA131200:QKG131200 QTW131200:QUC131200 RDS131200:RDY131200 RNO131200:RNU131200 RXK131200:RXQ131200 SHG131200:SHM131200 SRC131200:SRI131200 TAY131200:TBE131200 TKU131200:TLA131200 TUQ131200:TUW131200 UEM131200:UES131200 UOI131200:UOO131200 UYE131200:UYK131200 VIA131200:VIG131200 VRW131200:VSC131200 WBS131200:WBY131200 WLO131200:WLU131200 WVK131200:WVQ131200 IY196736:JE196736 SU196736:TA196736 ACQ196736:ACW196736 AMM196736:AMS196736 AWI196736:AWO196736 BGE196736:BGK196736 BQA196736:BQG196736 BZW196736:CAC196736 CJS196736:CJY196736 CTO196736:CTU196736 DDK196736:DDQ196736 DNG196736:DNM196736 DXC196736:DXI196736 EGY196736:EHE196736 EQU196736:ERA196736 FAQ196736:FAW196736 FKM196736:FKS196736 FUI196736:FUO196736 GEE196736:GEK196736 GOA196736:GOG196736 GXW196736:GYC196736 HHS196736:HHY196736 HRO196736:HRU196736 IBK196736:IBQ196736 ILG196736:ILM196736 IVC196736:IVI196736 JEY196736:JFE196736 JOU196736:JPA196736 JYQ196736:JYW196736 KIM196736:KIS196736 KSI196736:KSO196736 LCE196736:LCK196736 LMA196736:LMG196736 LVW196736:LWC196736 MFS196736:MFY196736 MPO196736:MPU196736 MZK196736:MZQ196736 NJG196736:NJM196736 NTC196736:NTI196736 OCY196736:ODE196736 OMU196736:ONA196736 OWQ196736:OWW196736 PGM196736:PGS196736 PQI196736:PQO196736 QAE196736:QAK196736 QKA196736:QKG196736 QTW196736:QUC196736 RDS196736:RDY196736 RNO196736:RNU196736 RXK196736:RXQ196736 SHG196736:SHM196736 SRC196736:SRI196736 TAY196736:TBE196736 TKU196736:TLA196736 TUQ196736:TUW196736 UEM196736:UES196736 UOI196736:UOO196736 UYE196736:UYK196736 VIA196736:VIG196736 VRW196736:VSC196736 WBS196736:WBY196736 WLO196736:WLU196736 WVK196736:WVQ196736 IY262272:JE262272 SU262272:TA262272 ACQ262272:ACW262272 AMM262272:AMS262272 AWI262272:AWO262272 BGE262272:BGK262272 BQA262272:BQG262272 BZW262272:CAC262272 CJS262272:CJY262272 CTO262272:CTU262272 DDK262272:DDQ262272 DNG262272:DNM262272 DXC262272:DXI262272 EGY262272:EHE262272 EQU262272:ERA262272 FAQ262272:FAW262272 FKM262272:FKS262272 FUI262272:FUO262272 GEE262272:GEK262272 GOA262272:GOG262272 GXW262272:GYC262272 HHS262272:HHY262272 HRO262272:HRU262272 IBK262272:IBQ262272 ILG262272:ILM262272 IVC262272:IVI262272 JEY262272:JFE262272 JOU262272:JPA262272 JYQ262272:JYW262272 KIM262272:KIS262272 KSI262272:KSO262272 LCE262272:LCK262272 LMA262272:LMG262272 LVW262272:LWC262272 MFS262272:MFY262272 MPO262272:MPU262272 MZK262272:MZQ262272 NJG262272:NJM262272 NTC262272:NTI262272 OCY262272:ODE262272 OMU262272:ONA262272 OWQ262272:OWW262272 PGM262272:PGS262272 PQI262272:PQO262272 QAE262272:QAK262272 QKA262272:QKG262272 QTW262272:QUC262272 RDS262272:RDY262272 RNO262272:RNU262272 RXK262272:RXQ262272 SHG262272:SHM262272 SRC262272:SRI262272 TAY262272:TBE262272 TKU262272:TLA262272 TUQ262272:TUW262272 UEM262272:UES262272 UOI262272:UOO262272 UYE262272:UYK262272 VIA262272:VIG262272 VRW262272:VSC262272 WBS262272:WBY262272 WLO262272:WLU262272 WVK262272:WVQ262272 IY327808:JE327808 SU327808:TA327808 ACQ327808:ACW327808 AMM327808:AMS327808 AWI327808:AWO327808 BGE327808:BGK327808 BQA327808:BQG327808 BZW327808:CAC327808 CJS327808:CJY327808 CTO327808:CTU327808 DDK327808:DDQ327808 DNG327808:DNM327808 DXC327808:DXI327808 EGY327808:EHE327808 EQU327808:ERA327808 FAQ327808:FAW327808 FKM327808:FKS327808 FUI327808:FUO327808 GEE327808:GEK327808 GOA327808:GOG327808 GXW327808:GYC327808 HHS327808:HHY327808 HRO327808:HRU327808 IBK327808:IBQ327808 ILG327808:ILM327808 IVC327808:IVI327808 JEY327808:JFE327808 JOU327808:JPA327808 JYQ327808:JYW327808 KIM327808:KIS327808 KSI327808:KSO327808 LCE327808:LCK327808 LMA327808:LMG327808 LVW327808:LWC327808 MFS327808:MFY327808 MPO327808:MPU327808 MZK327808:MZQ327808 NJG327808:NJM327808 NTC327808:NTI327808 OCY327808:ODE327808 OMU327808:ONA327808 OWQ327808:OWW327808 PGM327808:PGS327808 PQI327808:PQO327808 QAE327808:QAK327808 QKA327808:QKG327808 QTW327808:QUC327808 RDS327808:RDY327808 RNO327808:RNU327808 RXK327808:RXQ327808 SHG327808:SHM327808 SRC327808:SRI327808 TAY327808:TBE327808 TKU327808:TLA327808 TUQ327808:TUW327808 UEM327808:UES327808 UOI327808:UOO327808 UYE327808:UYK327808 VIA327808:VIG327808 VRW327808:VSC327808 WBS327808:WBY327808 WLO327808:WLU327808 WVK327808:WVQ327808 IY393344:JE393344 SU393344:TA393344 ACQ393344:ACW393344 AMM393344:AMS393344 AWI393344:AWO393344 BGE393344:BGK393344 BQA393344:BQG393344 BZW393344:CAC393344 CJS393344:CJY393344 CTO393344:CTU393344 DDK393344:DDQ393344 DNG393344:DNM393344 DXC393344:DXI393344 EGY393344:EHE393344 EQU393344:ERA393344 FAQ393344:FAW393344 FKM393344:FKS393344 FUI393344:FUO393344 GEE393344:GEK393344 GOA393344:GOG393344 GXW393344:GYC393344 HHS393344:HHY393344 HRO393344:HRU393344 IBK393344:IBQ393344 ILG393344:ILM393344 IVC393344:IVI393344 JEY393344:JFE393344 JOU393344:JPA393344 JYQ393344:JYW393344 KIM393344:KIS393344 KSI393344:KSO393344 LCE393344:LCK393344 LMA393344:LMG393344 LVW393344:LWC393344 MFS393344:MFY393344 MPO393344:MPU393344 MZK393344:MZQ393344 NJG393344:NJM393344 NTC393344:NTI393344 OCY393344:ODE393344 OMU393344:ONA393344 OWQ393344:OWW393344 PGM393344:PGS393344 PQI393344:PQO393344 QAE393344:QAK393344 QKA393344:QKG393344 QTW393344:QUC393344 RDS393344:RDY393344 RNO393344:RNU393344 RXK393344:RXQ393344 SHG393344:SHM393344 SRC393344:SRI393344 TAY393344:TBE393344 TKU393344:TLA393344 TUQ393344:TUW393344 UEM393344:UES393344 UOI393344:UOO393344 UYE393344:UYK393344 VIA393344:VIG393344 VRW393344:VSC393344 WBS393344:WBY393344 WLO393344:WLU393344 WVK393344:WVQ393344 IY458880:JE458880 SU458880:TA458880 ACQ458880:ACW458880 AMM458880:AMS458880 AWI458880:AWO458880 BGE458880:BGK458880 BQA458880:BQG458880 BZW458880:CAC458880 CJS458880:CJY458880 CTO458880:CTU458880 DDK458880:DDQ458880 DNG458880:DNM458880 DXC458880:DXI458880 EGY458880:EHE458880 EQU458880:ERA458880 FAQ458880:FAW458880 FKM458880:FKS458880 FUI458880:FUO458880 GEE458880:GEK458880 GOA458880:GOG458880 GXW458880:GYC458880 HHS458880:HHY458880 HRO458880:HRU458880 IBK458880:IBQ458880 ILG458880:ILM458880 IVC458880:IVI458880 JEY458880:JFE458880 JOU458880:JPA458880 JYQ458880:JYW458880 KIM458880:KIS458880 KSI458880:KSO458880 LCE458880:LCK458880 LMA458880:LMG458880 LVW458880:LWC458880 MFS458880:MFY458880 MPO458880:MPU458880 MZK458880:MZQ458880 NJG458880:NJM458880 NTC458880:NTI458880 OCY458880:ODE458880 OMU458880:ONA458880 OWQ458880:OWW458880 PGM458880:PGS458880 PQI458880:PQO458880 QAE458880:QAK458880 QKA458880:QKG458880 QTW458880:QUC458880 RDS458880:RDY458880 RNO458880:RNU458880 RXK458880:RXQ458880 SHG458880:SHM458880 SRC458880:SRI458880 TAY458880:TBE458880 TKU458880:TLA458880 TUQ458880:TUW458880 UEM458880:UES458880 UOI458880:UOO458880 UYE458880:UYK458880 VIA458880:VIG458880 VRW458880:VSC458880 WBS458880:WBY458880 WLO458880:WLU458880 WVK458880:WVQ458880 IY524416:JE524416 SU524416:TA524416 ACQ524416:ACW524416 AMM524416:AMS524416 AWI524416:AWO524416 BGE524416:BGK524416 BQA524416:BQG524416 BZW524416:CAC524416 CJS524416:CJY524416 CTO524416:CTU524416 DDK524416:DDQ524416 DNG524416:DNM524416 DXC524416:DXI524416 EGY524416:EHE524416 EQU524416:ERA524416 FAQ524416:FAW524416 FKM524416:FKS524416 FUI524416:FUO524416 GEE524416:GEK524416 GOA524416:GOG524416 GXW524416:GYC524416 HHS524416:HHY524416 HRO524416:HRU524416 IBK524416:IBQ524416 ILG524416:ILM524416 IVC524416:IVI524416 JEY524416:JFE524416 JOU524416:JPA524416 JYQ524416:JYW524416 KIM524416:KIS524416 KSI524416:KSO524416 LCE524416:LCK524416 LMA524416:LMG524416 LVW524416:LWC524416 MFS524416:MFY524416 MPO524416:MPU524416 MZK524416:MZQ524416 NJG524416:NJM524416 NTC524416:NTI524416 OCY524416:ODE524416 OMU524416:ONA524416 OWQ524416:OWW524416 PGM524416:PGS524416 PQI524416:PQO524416 QAE524416:QAK524416 QKA524416:QKG524416 QTW524416:QUC524416 RDS524416:RDY524416 RNO524416:RNU524416 RXK524416:RXQ524416 SHG524416:SHM524416 SRC524416:SRI524416 TAY524416:TBE524416 TKU524416:TLA524416 TUQ524416:TUW524416 UEM524416:UES524416 UOI524416:UOO524416 UYE524416:UYK524416 VIA524416:VIG524416 VRW524416:VSC524416 WBS524416:WBY524416 WLO524416:WLU524416 WVK524416:WVQ524416 IY589952:JE589952 SU589952:TA589952 ACQ589952:ACW589952 AMM589952:AMS589952 AWI589952:AWO589952 BGE589952:BGK589952 BQA589952:BQG589952 BZW589952:CAC589952 CJS589952:CJY589952 CTO589952:CTU589952 DDK589952:DDQ589952 DNG589952:DNM589952 DXC589952:DXI589952 EGY589952:EHE589952 EQU589952:ERA589952 FAQ589952:FAW589952 FKM589952:FKS589952 FUI589952:FUO589952 GEE589952:GEK589952 GOA589952:GOG589952 GXW589952:GYC589952 HHS589952:HHY589952 HRO589952:HRU589952 IBK589952:IBQ589952 ILG589952:ILM589952 IVC589952:IVI589952 JEY589952:JFE589952 JOU589952:JPA589952 JYQ589952:JYW589952 KIM589952:KIS589952 KSI589952:KSO589952 LCE589952:LCK589952 LMA589952:LMG589952 LVW589952:LWC589952 MFS589952:MFY589952 MPO589952:MPU589952 MZK589952:MZQ589952 NJG589952:NJM589952 NTC589952:NTI589952 OCY589952:ODE589952 OMU589952:ONA589952 OWQ589952:OWW589952 PGM589952:PGS589952 PQI589952:PQO589952 QAE589952:QAK589952 QKA589952:QKG589952 QTW589952:QUC589952 RDS589952:RDY589952 RNO589952:RNU589952 RXK589952:RXQ589952 SHG589952:SHM589952 SRC589952:SRI589952 TAY589952:TBE589952 TKU589952:TLA589952 TUQ589952:TUW589952 UEM589952:UES589952 UOI589952:UOO589952 UYE589952:UYK589952 VIA589952:VIG589952 VRW589952:VSC589952 WBS589952:WBY589952 WLO589952:WLU589952 WVK589952:WVQ589952 IY655488:JE655488 SU655488:TA655488 ACQ655488:ACW655488 AMM655488:AMS655488 AWI655488:AWO655488 BGE655488:BGK655488 BQA655488:BQG655488 BZW655488:CAC655488 CJS655488:CJY655488 CTO655488:CTU655488 DDK655488:DDQ655488 DNG655488:DNM655488 DXC655488:DXI655488 EGY655488:EHE655488 EQU655488:ERA655488 FAQ655488:FAW655488 FKM655488:FKS655488 FUI655488:FUO655488 GEE655488:GEK655488 GOA655488:GOG655488 GXW655488:GYC655488 HHS655488:HHY655488 HRO655488:HRU655488 IBK655488:IBQ655488 ILG655488:ILM655488 IVC655488:IVI655488 JEY655488:JFE655488 JOU655488:JPA655488 JYQ655488:JYW655488 KIM655488:KIS655488 KSI655488:KSO655488 LCE655488:LCK655488 LMA655488:LMG655488 LVW655488:LWC655488 MFS655488:MFY655488 MPO655488:MPU655488 MZK655488:MZQ655488 NJG655488:NJM655488 NTC655488:NTI655488 OCY655488:ODE655488 OMU655488:ONA655488 OWQ655488:OWW655488 PGM655488:PGS655488 PQI655488:PQO655488 QAE655488:QAK655488 QKA655488:QKG655488 QTW655488:QUC655488 RDS655488:RDY655488 RNO655488:RNU655488 RXK655488:RXQ655488 SHG655488:SHM655488 SRC655488:SRI655488 TAY655488:TBE655488 TKU655488:TLA655488 TUQ655488:TUW655488 UEM655488:UES655488 UOI655488:UOO655488 UYE655488:UYK655488 VIA655488:VIG655488 VRW655488:VSC655488 WBS655488:WBY655488 WLO655488:WLU655488 WVK655488:WVQ655488 IY721024:JE721024 SU721024:TA721024 ACQ721024:ACW721024 AMM721024:AMS721024 AWI721024:AWO721024 BGE721024:BGK721024 BQA721024:BQG721024 BZW721024:CAC721024 CJS721024:CJY721024 CTO721024:CTU721024 DDK721024:DDQ721024 DNG721024:DNM721024 DXC721024:DXI721024 EGY721024:EHE721024 EQU721024:ERA721024 FAQ721024:FAW721024 FKM721024:FKS721024 FUI721024:FUO721024 GEE721024:GEK721024 GOA721024:GOG721024 GXW721024:GYC721024 HHS721024:HHY721024 HRO721024:HRU721024 IBK721024:IBQ721024 ILG721024:ILM721024 IVC721024:IVI721024 JEY721024:JFE721024 JOU721024:JPA721024 JYQ721024:JYW721024 KIM721024:KIS721024 KSI721024:KSO721024 LCE721024:LCK721024 LMA721024:LMG721024 LVW721024:LWC721024 MFS721024:MFY721024 MPO721024:MPU721024 MZK721024:MZQ721024 NJG721024:NJM721024 NTC721024:NTI721024 OCY721024:ODE721024 OMU721024:ONA721024 OWQ721024:OWW721024 PGM721024:PGS721024 PQI721024:PQO721024 QAE721024:QAK721024 QKA721024:QKG721024 QTW721024:QUC721024 RDS721024:RDY721024 RNO721024:RNU721024 RXK721024:RXQ721024 SHG721024:SHM721024 SRC721024:SRI721024 TAY721024:TBE721024 TKU721024:TLA721024 TUQ721024:TUW721024 UEM721024:UES721024 UOI721024:UOO721024 UYE721024:UYK721024 VIA721024:VIG721024 VRW721024:VSC721024 WBS721024:WBY721024 WLO721024:WLU721024 WVK721024:WVQ721024 IY786560:JE786560 SU786560:TA786560 ACQ786560:ACW786560 AMM786560:AMS786560 AWI786560:AWO786560 BGE786560:BGK786560 BQA786560:BQG786560 BZW786560:CAC786560 CJS786560:CJY786560 CTO786560:CTU786560 DDK786560:DDQ786560 DNG786560:DNM786560 DXC786560:DXI786560 EGY786560:EHE786560 EQU786560:ERA786560 FAQ786560:FAW786560 FKM786560:FKS786560 FUI786560:FUO786560 GEE786560:GEK786560 GOA786560:GOG786560 GXW786560:GYC786560 HHS786560:HHY786560 HRO786560:HRU786560 IBK786560:IBQ786560 ILG786560:ILM786560 IVC786560:IVI786560 JEY786560:JFE786560 JOU786560:JPA786560 JYQ786560:JYW786560 KIM786560:KIS786560 KSI786560:KSO786560 LCE786560:LCK786560 LMA786560:LMG786560 LVW786560:LWC786560 MFS786560:MFY786560 MPO786560:MPU786560 MZK786560:MZQ786560 NJG786560:NJM786560 NTC786560:NTI786560 OCY786560:ODE786560 OMU786560:ONA786560 OWQ786560:OWW786560 PGM786560:PGS786560 PQI786560:PQO786560 QAE786560:QAK786560 QKA786560:QKG786560 QTW786560:QUC786560 RDS786560:RDY786560 RNO786560:RNU786560 RXK786560:RXQ786560 SHG786560:SHM786560 SRC786560:SRI786560 TAY786560:TBE786560 TKU786560:TLA786560 TUQ786560:TUW786560 UEM786560:UES786560 UOI786560:UOO786560 UYE786560:UYK786560 VIA786560:VIG786560 VRW786560:VSC786560 WBS786560:WBY786560 WLO786560:WLU786560 WVK786560:WVQ786560 IY852096:JE852096 SU852096:TA852096 ACQ852096:ACW852096 AMM852096:AMS852096 AWI852096:AWO852096 BGE852096:BGK852096 BQA852096:BQG852096 BZW852096:CAC852096 CJS852096:CJY852096 CTO852096:CTU852096 DDK852096:DDQ852096 DNG852096:DNM852096 DXC852096:DXI852096 EGY852096:EHE852096 EQU852096:ERA852096 FAQ852096:FAW852096 FKM852096:FKS852096 FUI852096:FUO852096 GEE852096:GEK852096 GOA852096:GOG852096 GXW852096:GYC852096 HHS852096:HHY852096 HRO852096:HRU852096 IBK852096:IBQ852096 ILG852096:ILM852096 IVC852096:IVI852096 JEY852096:JFE852096 JOU852096:JPA852096 JYQ852096:JYW852096 KIM852096:KIS852096 KSI852096:KSO852096 LCE852096:LCK852096 LMA852096:LMG852096 LVW852096:LWC852096 MFS852096:MFY852096 MPO852096:MPU852096 MZK852096:MZQ852096 NJG852096:NJM852096 NTC852096:NTI852096 OCY852096:ODE852096 OMU852096:ONA852096 OWQ852096:OWW852096 PGM852096:PGS852096 PQI852096:PQO852096 QAE852096:QAK852096 QKA852096:QKG852096 QTW852096:QUC852096 RDS852096:RDY852096 RNO852096:RNU852096 RXK852096:RXQ852096 SHG852096:SHM852096 SRC852096:SRI852096 TAY852096:TBE852096 TKU852096:TLA852096 TUQ852096:TUW852096 UEM852096:UES852096 UOI852096:UOO852096 UYE852096:UYK852096 VIA852096:VIG852096 VRW852096:VSC852096 WBS852096:WBY852096 WLO852096:WLU852096 WVK852096:WVQ852096 IY917632:JE917632 SU917632:TA917632 ACQ917632:ACW917632 AMM917632:AMS917632 AWI917632:AWO917632 BGE917632:BGK917632 BQA917632:BQG917632 BZW917632:CAC917632 CJS917632:CJY917632 CTO917632:CTU917632 DDK917632:DDQ917632 DNG917632:DNM917632 DXC917632:DXI917632 EGY917632:EHE917632 EQU917632:ERA917632 FAQ917632:FAW917632 FKM917632:FKS917632 FUI917632:FUO917632 GEE917632:GEK917632 GOA917632:GOG917632 GXW917632:GYC917632 HHS917632:HHY917632 HRO917632:HRU917632 IBK917632:IBQ917632 ILG917632:ILM917632 IVC917632:IVI917632 JEY917632:JFE917632 JOU917632:JPA917632 JYQ917632:JYW917632 KIM917632:KIS917632 KSI917632:KSO917632 LCE917632:LCK917632 LMA917632:LMG917632 LVW917632:LWC917632 MFS917632:MFY917632 MPO917632:MPU917632 MZK917632:MZQ917632 NJG917632:NJM917632 NTC917632:NTI917632 OCY917632:ODE917632 OMU917632:ONA917632 OWQ917632:OWW917632 PGM917632:PGS917632 PQI917632:PQO917632 QAE917632:QAK917632 QKA917632:QKG917632 QTW917632:QUC917632 RDS917632:RDY917632 RNO917632:RNU917632 RXK917632:RXQ917632 SHG917632:SHM917632 SRC917632:SRI917632 TAY917632:TBE917632 TKU917632:TLA917632 TUQ917632:TUW917632 UEM917632:UES917632 UOI917632:UOO917632 UYE917632:UYK917632 VIA917632:VIG917632 VRW917632:VSC917632 WBS917632:WBY917632 WLO917632:WLU917632 WVK917632:WVQ917632 IY983168:JE983168 SU983168:TA983168 ACQ983168:ACW983168 AMM983168:AMS983168 AWI983168:AWO983168 BGE983168:BGK983168 BQA983168:BQG983168 BZW983168:CAC983168 CJS983168:CJY983168 CTO983168:CTU983168 DDK983168:DDQ983168 DNG983168:DNM983168 DXC983168:DXI983168 EGY983168:EHE983168 EQU983168:ERA983168 FAQ983168:FAW983168 FKM983168:FKS983168 FUI983168:FUO983168 GEE983168:GEK983168 GOA983168:GOG983168 GXW983168:GYC983168 HHS983168:HHY983168 HRO983168:HRU983168 IBK983168:IBQ983168 ILG983168:ILM983168 IVC983168:IVI983168 JEY983168:JFE983168 JOU983168:JPA983168 JYQ983168:JYW983168 KIM983168:KIS983168 KSI983168:KSO983168 LCE983168:LCK983168 LMA983168:LMG983168 LVW983168:LWC983168 MFS983168:MFY983168 MPO983168:MPU983168 MZK983168:MZQ983168 NJG983168:NJM983168 NTC983168:NTI983168 OCY983168:ODE983168 OMU983168:ONA983168 OWQ983168:OWW983168 PGM983168:PGS983168 PQI983168:PQO983168 QAE983168:QAK983168 QKA983168:QKG983168 QTW983168:QUC983168 RDS983168:RDY983168 RNO983168:RNU983168 RXK983168:RXQ983168 SHG983168:SHM983168 SRC983168:SRI983168 TAY983168:TBE983168 TKU983168:TLA983168 TUQ983168:TUW983168 UEM983168:UES983168 UOI983168:UOO983168 UYE983168:UYK983168 VIA983168:VIG983168 VRW983168:VSC983168 WBS983168:WBY983168 WLO983168:WLU983168 WVK983168:WVQ983168 IY65666:JE65666 SU65666:TA65666 ACQ65666:ACW65666 AMM65666:AMS65666 AWI65666:AWO65666 BGE65666:BGK65666 BQA65666:BQG65666 BZW65666:CAC65666 CJS65666:CJY65666 CTO65666:CTU65666 DDK65666:DDQ65666 DNG65666:DNM65666 DXC65666:DXI65666 EGY65666:EHE65666 EQU65666:ERA65666 FAQ65666:FAW65666 FKM65666:FKS65666 FUI65666:FUO65666 GEE65666:GEK65666 GOA65666:GOG65666 GXW65666:GYC65666 HHS65666:HHY65666 HRO65666:HRU65666 IBK65666:IBQ65666 ILG65666:ILM65666 IVC65666:IVI65666 JEY65666:JFE65666 JOU65666:JPA65666 JYQ65666:JYW65666 KIM65666:KIS65666 KSI65666:KSO65666 LCE65666:LCK65666 LMA65666:LMG65666 LVW65666:LWC65666 MFS65666:MFY65666 MPO65666:MPU65666 MZK65666:MZQ65666 NJG65666:NJM65666 NTC65666:NTI65666 OCY65666:ODE65666 OMU65666:ONA65666 OWQ65666:OWW65666 PGM65666:PGS65666 PQI65666:PQO65666 QAE65666:QAK65666 QKA65666:QKG65666 QTW65666:QUC65666 RDS65666:RDY65666 RNO65666:RNU65666 RXK65666:RXQ65666 SHG65666:SHM65666 SRC65666:SRI65666 TAY65666:TBE65666 TKU65666:TLA65666 TUQ65666:TUW65666 UEM65666:UES65666 UOI65666:UOO65666 UYE65666:UYK65666 VIA65666:VIG65666 VRW65666:VSC65666 WBS65666:WBY65666 WLO65666:WLU65666 WVK65666:WVQ65666 IY131202:JE131202 SU131202:TA131202 ACQ131202:ACW131202 AMM131202:AMS131202 AWI131202:AWO131202 BGE131202:BGK131202 BQA131202:BQG131202 BZW131202:CAC131202 CJS131202:CJY131202 CTO131202:CTU131202 DDK131202:DDQ131202 DNG131202:DNM131202 DXC131202:DXI131202 EGY131202:EHE131202 EQU131202:ERA131202 FAQ131202:FAW131202 FKM131202:FKS131202 FUI131202:FUO131202 GEE131202:GEK131202 GOA131202:GOG131202 GXW131202:GYC131202 HHS131202:HHY131202 HRO131202:HRU131202 IBK131202:IBQ131202 ILG131202:ILM131202 IVC131202:IVI131202 JEY131202:JFE131202 JOU131202:JPA131202 JYQ131202:JYW131202 KIM131202:KIS131202 KSI131202:KSO131202 LCE131202:LCK131202 LMA131202:LMG131202 LVW131202:LWC131202 MFS131202:MFY131202 MPO131202:MPU131202 MZK131202:MZQ131202 NJG131202:NJM131202 NTC131202:NTI131202 OCY131202:ODE131202 OMU131202:ONA131202 OWQ131202:OWW131202 PGM131202:PGS131202 PQI131202:PQO131202 QAE131202:QAK131202 QKA131202:QKG131202 QTW131202:QUC131202 RDS131202:RDY131202 RNO131202:RNU131202 RXK131202:RXQ131202 SHG131202:SHM131202 SRC131202:SRI131202 TAY131202:TBE131202 TKU131202:TLA131202 TUQ131202:TUW131202 UEM131202:UES131202 UOI131202:UOO131202 UYE131202:UYK131202 VIA131202:VIG131202 VRW131202:VSC131202 WBS131202:WBY131202 WLO131202:WLU131202 WVK131202:WVQ131202 IY196738:JE196738 SU196738:TA196738 ACQ196738:ACW196738 AMM196738:AMS196738 AWI196738:AWO196738 BGE196738:BGK196738 BQA196738:BQG196738 BZW196738:CAC196738 CJS196738:CJY196738 CTO196738:CTU196738 DDK196738:DDQ196738 DNG196738:DNM196738 DXC196738:DXI196738 EGY196738:EHE196738 EQU196738:ERA196738 FAQ196738:FAW196738 FKM196738:FKS196738 FUI196738:FUO196738 GEE196738:GEK196738 GOA196738:GOG196738 GXW196738:GYC196738 HHS196738:HHY196738 HRO196738:HRU196738 IBK196738:IBQ196738 ILG196738:ILM196738 IVC196738:IVI196738 JEY196738:JFE196738 JOU196738:JPA196738 JYQ196738:JYW196738 KIM196738:KIS196738 KSI196738:KSO196738 LCE196738:LCK196738 LMA196738:LMG196738 LVW196738:LWC196738 MFS196738:MFY196738 MPO196738:MPU196738 MZK196738:MZQ196738 NJG196738:NJM196738 NTC196738:NTI196738 OCY196738:ODE196738 OMU196738:ONA196738 OWQ196738:OWW196738 PGM196738:PGS196738 PQI196738:PQO196738 QAE196738:QAK196738 QKA196738:QKG196738 QTW196738:QUC196738 RDS196738:RDY196738 RNO196738:RNU196738 RXK196738:RXQ196738 SHG196738:SHM196738 SRC196738:SRI196738 TAY196738:TBE196738 TKU196738:TLA196738 TUQ196738:TUW196738 UEM196738:UES196738 UOI196738:UOO196738 UYE196738:UYK196738 VIA196738:VIG196738 VRW196738:VSC196738 WBS196738:WBY196738 WLO196738:WLU196738 WVK196738:WVQ196738 IY262274:JE262274 SU262274:TA262274 ACQ262274:ACW262274 AMM262274:AMS262274 AWI262274:AWO262274 BGE262274:BGK262274 BQA262274:BQG262274 BZW262274:CAC262274 CJS262274:CJY262274 CTO262274:CTU262274 DDK262274:DDQ262274 DNG262274:DNM262274 DXC262274:DXI262274 EGY262274:EHE262274 EQU262274:ERA262274 FAQ262274:FAW262274 FKM262274:FKS262274 FUI262274:FUO262274 GEE262274:GEK262274 GOA262274:GOG262274 GXW262274:GYC262274 HHS262274:HHY262274 HRO262274:HRU262274 IBK262274:IBQ262274 ILG262274:ILM262274 IVC262274:IVI262274 JEY262274:JFE262274 JOU262274:JPA262274 JYQ262274:JYW262274 KIM262274:KIS262274 KSI262274:KSO262274 LCE262274:LCK262274 LMA262274:LMG262274 LVW262274:LWC262274 MFS262274:MFY262274 MPO262274:MPU262274 MZK262274:MZQ262274 NJG262274:NJM262274 NTC262274:NTI262274 OCY262274:ODE262274 OMU262274:ONA262274 OWQ262274:OWW262274 PGM262274:PGS262274 PQI262274:PQO262274 QAE262274:QAK262274 QKA262274:QKG262274 QTW262274:QUC262274 RDS262274:RDY262274 RNO262274:RNU262274 RXK262274:RXQ262274 SHG262274:SHM262274 SRC262274:SRI262274 TAY262274:TBE262274 TKU262274:TLA262274 TUQ262274:TUW262274 UEM262274:UES262274 UOI262274:UOO262274 UYE262274:UYK262274 VIA262274:VIG262274 VRW262274:VSC262274 WBS262274:WBY262274 WLO262274:WLU262274 WVK262274:WVQ262274 IY327810:JE327810 SU327810:TA327810 ACQ327810:ACW327810 AMM327810:AMS327810 AWI327810:AWO327810 BGE327810:BGK327810 BQA327810:BQG327810 BZW327810:CAC327810 CJS327810:CJY327810 CTO327810:CTU327810 DDK327810:DDQ327810 DNG327810:DNM327810 DXC327810:DXI327810 EGY327810:EHE327810 EQU327810:ERA327810 FAQ327810:FAW327810 FKM327810:FKS327810 FUI327810:FUO327810 GEE327810:GEK327810 GOA327810:GOG327810 GXW327810:GYC327810 HHS327810:HHY327810 HRO327810:HRU327810 IBK327810:IBQ327810 ILG327810:ILM327810 IVC327810:IVI327810 JEY327810:JFE327810 JOU327810:JPA327810 JYQ327810:JYW327810 KIM327810:KIS327810 KSI327810:KSO327810 LCE327810:LCK327810 LMA327810:LMG327810 LVW327810:LWC327810 MFS327810:MFY327810 MPO327810:MPU327810 MZK327810:MZQ327810 NJG327810:NJM327810 NTC327810:NTI327810 OCY327810:ODE327810 OMU327810:ONA327810 OWQ327810:OWW327810 PGM327810:PGS327810 PQI327810:PQO327810 QAE327810:QAK327810 QKA327810:QKG327810 QTW327810:QUC327810 RDS327810:RDY327810 RNO327810:RNU327810 RXK327810:RXQ327810 SHG327810:SHM327810 SRC327810:SRI327810 TAY327810:TBE327810 TKU327810:TLA327810 TUQ327810:TUW327810 UEM327810:UES327810 UOI327810:UOO327810 UYE327810:UYK327810 VIA327810:VIG327810 VRW327810:VSC327810 WBS327810:WBY327810 WLO327810:WLU327810 WVK327810:WVQ327810 IY393346:JE393346 SU393346:TA393346 ACQ393346:ACW393346 AMM393346:AMS393346 AWI393346:AWO393346 BGE393346:BGK393346 BQA393346:BQG393346 BZW393346:CAC393346 CJS393346:CJY393346 CTO393346:CTU393346 DDK393346:DDQ393346 DNG393346:DNM393346 DXC393346:DXI393346 EGY393346:EHE393346 EQU393346:ERA393346 FAQ393346:FAW393346 FKM393346:FKS393346 FUI393346:FUO393346 GEE393346:GEK393346 GOA393346:GOG393346 GXW393346:GYC393346 HHS393346:HHY393346 HRO393346:HRU393346 IBK393346:IBQ393346 ILG393346:ILM393346 IVC393346:IVI393346 JEY393346:JFE393346 JOU393346:JPA393346 JYQ393346:JYW393346 KIM393346:KIS393346 KSI393346:KSO393346 LCE393346:LCK393346 LMA393346:LMG393346 LVW393346:LWC393346 MFS393346:MFY393346 MPO393346:MPU393346 MZK393346:MZQ393346 NJG393346:NJM393346 NTC393346:NTI393346 OCY393346:ODE393346 OMU393346:ONA393346 OWQ393346:OWW393346 PGM393346:PGS393346 PQI393346:PQO393346 QAE393346:QAK393346 QKA393346:QKG393346 QTW393346:QUC393346 RDS393346:RDY393346 RNO393346:RNU393346 RXK393346:RXQ393346 SHG393346:SHM393346 SRC393346:SRI393346 TAY393346:TBE393346 TKU393346:TLA393346 TUQ393346:TUW393346 UEM393346:UES393346 UOI393346:UOO393346 UYE393346:UYK393346 VIA393346:VIG393346 VRW393346:VSC393346 WBS393346:WBY393346 WLO393346:WLU393346 WVK393346:WVQ393346 IY458882:JE458882 SU458882:TA458882 ACQ458882:ACW458882 AMM458882:AMS458882 AWI458882:AWO458882 BGE458882:BGK458882 BQA458882:BQG458882 BZW458882:CAC458882 CJS458882:CJY458882 CTO458882:CTU458882 DDK458882:DDQ458882 DNG458882:DNM458882 DXC458882:DXI458882 EGY458882:EHE458882 EQU458882:ERA458882 FAQ458882:FAW458882 FKM458882:FKS458882 FUI458882:FUO458882 GEE458882:GEK458882 GOA458882:GOG458882 GXW458882:GYC458882 HHS458882:HHY458882 HRO458882:HRU458882 IBK458882:IBQ458882 ILG458882:ILM458882 IVC458882:IVI458882 JEY458882:JFE458882 JOU458882:JPA458882 JYQ458882:JYW458882 KIM458882:KIS458882 KSI458882:KSO458882 LCE458882:LCK458882 LMA458882:LMG458882 LVW458882:LWC458882 MFS458882:MFY458882 MPO458882:MPU458882 MZK458882:MZQ458882 NJG458882:NJM458882 NTC458882:NTI458882 OCY458882:ODE458882 OMU458882:ONA458882 OWQ458882:OWW458882 PGM458882:PGS458882 PQI458882:PQO458882 QAE458882:QAK458882 QKA458882:QKG458882 QTW458882:QUC458882 RDS458882:RDY458882 RNO458882:RNU458882 RXK458882:RXQ458882 SHG458882:SHM458882 SRC458882:SRI458882 TAY458882:TBE458882 TKU458882:TLA458882 TUQ458882:TUW458882 UEM458882:UES458882 UOI458882:UOO458882 UYE458882:UYK458882 VIA458882:VIG458882 VRW458882:VSC458882 WBS458882:WBY458882 WLO458882:WLU458882 WVK458882:WVQ458882 IY524418:JE524418 SU524418:TA524418 ACQ524418:ACW524418 AMM524418:AMS524418 AWI524418:AWO524418 BGE524418:BGK524418 BQA524418:BQG524418 BZW524418:CAC524418 CJS524418:CJY524418 CTO524418:CTU524418 DDK524418:DDQ524418 DNG524418:DNM524418 DXC524418:DXI524418 EGY524418:EHE524418 EQU524418:ERA524418 FAQ524418:FAW524418 FKM524418:FKS524418 FUI524418:FUO524418 GEE524418:GEK524418 GOA524418:GOG524418 GXW524418:GYC524418 HHS524418:HHY524418 HRO524418:HRU524418 IBK524418:IBQ524418 ILG524418:ILM524418 IVC524418:IVI524418 JEY524418:JFE524418 JOU524418:JPA524418 JYQ524418:JYW524418 KIM524418:KIS524418 KSI524418:KSO524418 LCE524418:LCK524418 LMA524418:LMG524418 LVW524418:LWC524418 MFS524418:MFY524418 MPO524418:MPU524418 MZK524418:MZQ524418 NJG524418:NJM524418 NTC524418:NTI524418 OCY524418:ODE524418 OMU524418:ONA524418 OWQ524418:OWW524418 PGM524418:PGS524418 PQI524418:PQO524418 QAE524418:QAK524418 QKA524418:QKG524418 QTW524418:QUC524418 RDS524418:RDY524418 RNO524418:RNU524418 RXK524418:RXQ524418 SHG524418:SHM524418 SRC524418:SRI524418 TAY524418:TBE524418 TKU524418:TLA524418 TUQ524418:TUW524418 UEM524418:UES524418 UOI524418:UOO524418 UYE524418:UYK524418 VIA524418:VIG524418 VRW524418:VSC524418 WBS524418:WBY524418 WLO524418:WLU524418 WVK524418:WVQ524418 IY589954:JE589954 SU589954:TA589954 ACQ589954:ACW589954 AMM589954:AMS589954 AWI589954:AWO589954 BGE589954:BGK589954 BQA589954:BQG589954 BZW589954:CAC589954 CJS589954:CJY589954 CTO589954:CTU589954 DDK589954:DDQ589954 DNG589954:DNM589954 DXC589954:DXI589954 EGY589954:EHE589954 EQU589954:ERA589954 FAQ589954:FAW589954 FKM589954:FKS589954 FUI589954:FUO589954 GEE589954:GEK589954 GOA589954:GOG589954 GXW589954:GYC589954 HHS589954:HHY589954 HRO589954:HRU589954 IBK589954:IBQ589954 ILG589954:ILM589954 IVC589954:IVI589954 JEY589954:JFE589954 JOU589954:JPA589954 JYQ589954:JYW589954 KIM589954:KIS589954 KSI589954:KSO589954 LCE589954:LCK589954 LMA589954:LMG589954 LVW589954:LWC589954 MFS589954:MFY589954 MPO589954:MPU589954 MZK589954:MZQ589954 NJG589954:NJM589954 NTC589954:NTI589954 OCY589954:ODE589954 OMU589954:ONA589954 OWQ589954:OWW589954 PGM589954:PGS589954 PQI589954:PQO589954 QAE589954:QAK589954 QKA589954:QKG589954 QTW589954:QUC589954 RDS589954:RDY589954 RNO589954:RNU589954 RXK589954:RXQ589954 SHG589954:SHM589954 SRC589954:SRI589954 TAY589954:TBE589954 TKU589954:TLA589954 TUQ589954:TUW589954 UEM589954:UES589954 UOI589954:UOO589954 UYE589954:UYK589954 VIA589954:VIG589954 VRW589954:VSC589954 WBS589954:WBY589954 WLO589954:WLU589954 WVK589954:WVQ589954 IY655490:JE655490 SU655490:TA655490 ACQ655490:ACW655490 AMM655490:AMS655490 AWI655490:AWO655490 BGE655490:BGK655490 BQA655490:BQG655490 BZW655490:CAC655490 CJS655490:CJY655490 CTO655490:CTU655490 DDK655490:DDQ655490 DNG655490:DNM655490 DXC655490:DXI655490 EGY655490:EHE655490 EQU655490:ERA655490 FAQ655490:FAW655490 FKM655490:FKS655490 FUI655490:FUO655490 GEE655490:GEK655490 GOA655490:GOG655490 GXW655490:GYC655490 HHS655490:HHY655490 HRO655490:HRU655490 IBK655490:IBQ655490 ILG655490:ILM655490 IVC655490:IVI655490 JEY655490:JFE655490 JOU655490:JPA655490 JYQ655490:JYW655490 KIM655490:KIS655490 KSI655490:KSO655490 LCE655490:LCK655490 LMA655490:LMG655490 LVW655490:LWC655490 MFS655490:MFY655490 MPO655490:MPU655490 MZK655490:MZQ655490 NJG655490:NJM655490 NTC655490:NTI655490 OCY655490:ODE655490 OMU655490:ONA655490 OWQ655490:OWW655490 PGM655490:PGS655490 PQI655490:PQO655490 QAE655490:QAK655490 QKA655490:QKG655490 QTW655490:QUC655490 RDS655490:RDY655490 RNO655490:RNU655490 RXK655490:RXQ655490 SHG655490:SHM655490 SRC655490:SRI655490 TAY655490:TBE655490 TKU655490:TLA655490 TUQ655490:TUW655490 UEM655490:UES655490 UOI655490:UOO655490 UYE655490:UYK655490 VIA655490:VIG655490 VRW655490:VSC655490 WBS655490:WBY655490 WLO655490:WLU655490 WVK655490:WVQ655490 IY721026:JE721026 SU721026:TA721026 ACQ721026:ACW721026 AMM721026:AMS721026 AWI721026:AWO721026 BGE721026:BGK721026 BQA721026:BQG721026 BZW721026:CAC721026 CJS721026:CJY721026 CTO721026:CTU721026 DDK721026:DDQ721026 DNG721026:DNM721026 DXC721026:DXI721026 EGY721026:EHE721026 EQU721026:ERA721026 FAQ721026:FAW721026 FKM721026:FKS721026 FUI721026:FUO721026 GEE721026:GEK721026 GOA721026:GOG721026 GXW721026:GYC721026 HHS721026:HHY721026 HRO721026:HRU721026 IBK721026:IBQ721026 ILG721026:ILM721026 IVC721026:IVI721026 JEY721026:JFE721026 JOU721026:JPA721026 JYQ721026:JYW721026 KIM721026:KIS721026 KSI721026:KSO721026 LCE721026:LCK721026 LMA721026:LMG721026 LVW721026:LWC721026 MFS721026:MFY721026 MPO721026:MPU721026 MZK721026:MZQ721026 NJG721026:NJM721026 NTC721026:NTI721026 OCY721026:ODE721026 OMU721026:ONA721026 OWQ721026:OWW721026 PGM721026:PGS721026 PQI721026:PQO721026 QAE721026:QAK721026 QKA721026:QKG721026 QTW721026:QUC721026 RDS721026:RDY721026 RNO721026:RNU721026 RXK721026:RXQ721026 SHG721026:SHM721026 SRC721026:SRI721026 TAY721026:TBE721026 TKU721026:TLA721026 TUQ721026:TUW721026 UEM721026:UES721026 UOI721026:UOO721026 UYE721026:UYK721026 VIA721026:VIG721026 VRW721026:VSC721026 WBS721026:WBY721026 WLO721026:WLU721026 WVK721026:WVQ721026 IY786562:JE786562 SU786562:TA786562 ACQ786562:ACW786562 AMM786562:AMS786562 AWI786562:AWO786562 BGE786562:BGK786562 BQA786562:BQG786562 BZW786562:CAC786562 CJS786562:CJY786562 CTO786562:CTU786562 DDK786562:DDQ786562 DNG786562:DNM786562 DXC786562:DXI786562 EGY786562:EHE786562 EQU786562:ERA786562 FAQ786562:FAW786562 FKM786562:FKS786562 FUI786562:FUO786562 GEE786562:GEK786562 GOA786562:GOG786562 GXW786562:GYC786562 HHS786562:HHY786562 HRO786562:HRU786562 IBK786562:IBQ786562 ILG786562:ILM786562 IVC786562:IVI786562 JEY786562:JFE786562 JOU786562:JPA786562 JYQ786562:JYW786562 KIM786562:KIS786562 KSI786562:KSO786562 LCE786562:LCK786562 LMA786562:LMG786562 LVW786562:LWC786562 MFS786562:MFY786562 MPO786562:MPU786562 MZK786562:MZQ786562 NJG786562:NJM786562 NTC786562:NTI786562 OCY786562:ODE786562 OMU786562:ONA786562 OWQ786562:OWW786562 PGM786562:PGS786562 PQI786562:PQO786562 QAE786562:QAK786562 QKA786562:QKG786562 QTW786562:QUC786562 RDS786562:RDY786562 RNO786562:RNU786562 RXK786562:RXQ786562 SHG786562:SHM786562 SRC786562:SRI786562 TAY786562:TBE786562 TKU786562:TLA786562 TUQ786562:TUW786562 UEM786562:UES786562 UOI786562:UOO786562 UYE786562:UYK786562 VIA786562:VIG786562 VRW786562:VSC786562 WBS786562:WBY786562 WLO786562:WLU786562 WVK786562:WVQ786562 IY852098:JE852098 SU852098:TA852098 ACQ852098:ACW852098 AMM852098:AMS852098 AWI852098:AWO852098 BGE852098:BGK852098 BQA852098:BQG852098 BZW852098:CAC852098 CJS852098:CJY852098 CTO852098:CTU852098 DDK852098:DDQ852098 DNG852098:DNM852098 DXC852098:DXI852098 EGY852098:EHE852098 EQU852098:ERA852098 FAQ852098:FAW852098 FKM852098:FKS852098 FUI852098:FUO852098 GEE852098:GEK852098 GOA852098:GOG852098 GXW852098:GYC852098 HHS852098:HHY852098 HRO852098:HRU852098 IBK852098:IBQ852098 ILG852098:ILM852098 IVC852098:IVI852098 JEY852098:JFE852098 JOU852098:JPA852098 JYQ852098:JYW852098 KIM852098:KIS852098 KSI852098:KSO852098 LCE852098:LCK852098 LMA852098:LMG852098 LVW852098:LWC852098 MFS852098:MFY852098 MPO852098:MPU852098 MZK852098:MZQ852098 NJG852098:NJM852098 NTC852098:NTI852098 OCY852098:ODE852098 OMU852098:ONA852098 OWQ852098:OWW852098 PGM852098:PGS852098 PQI852098:PQO852098 QAE852098:QAK852098 QKA852098:QKG852098 QTW852098:QUC852098 RDS852098:RDY852098 RNO852098:RNU852098 RXK852098:RXQ852098 SHG852098:SHM852098 SRC852098:SRI852098 TAY852098:TBE852098 TKU852098:TLA852098 TUQ852098:TUW852098 UEM852098:UES852098 UOI852098:UOO852098 UYE852098:UYK852098 VIA852098:VIG852098 VRW852098:VSC852098 WBS852098:WBY852098 WLO852098:WLU852098 WVK852098:WVQ852098 IY917634:JE917634 SU917634:TA917634 ACQ917634:ACW917634 AMM917634:AMS917634 AWI917634:AWO917634 BGE917634:BGK917634 BQA917634:BQG917634 BZW917634:CAC917634 CJS917634:CJY917634 CTO917634:CTU917634 DDK917634:DDQ917634 DNG917634:DNM917634 DXC917634:DXI917634 EGY917634:EHE917634 EQU917634:ERA917634 FAQ917634:FAW917634 FKM917634:FKS917634 FUI917634:FUO917634 GEE917634:GEK917634 GOA917634:GOG917634 GXW917634:GYC917634 HHS917634:HHY917634 HRO917634:HRU917634 IBK917634:IBQ917634 ILG917634:ILM917634 IVC917634:IVI917634 JEY917634:JFE917634 JOU917634:JPA917634 JYQ917634:JYW917634 KIM917634:KIS917634 KSI917634:KSO917634 LCE917634:LCK917634 LMA917634:LMG917634 LVW917634:LWC917634 MFS917634:MFY917634 MPO917634:MPU917634 MZK917634:MZQ917634 NJG917634:NJM917634 NTC917634:NTI917634 OCY917634:ODE917634 OMU917634:ONA917634 OWQ917634:OWW917634 PGM917634:PGS917634 PQI917634:PQO917634 QAE917634:QAK917634 QKA917634:QKG917634 QTW917634:QUC917634 RDS917634:RDY917634 RNO917634:RNU917634 RXK917634:RXQ917634 SHG917634:SHM917634 SRC917634:SRI917634 TAY917634:TBE917634 TKU917634:TLA917634 TUQ917634:TUW917634 UEM917634:UES917634 UOI917634:UOO917634 UYE917634:UYK917634 VIA917634:VIG917634 VRW917634:VSC917634 WBS917634:WBY917634 WLO917634:WLU917634 WVK917634:WVQ917634 IY983170:JE983170 SU983170:TA983170 ACQ983170:ACW983170 AMM983170:AMS983170 AWI983170:AWO983170 BGE983170:BGK983170 BQA983170:BQG983170 BZW983170:CAC983170 CJS983170:CJY983170 CTO983170:CTU983170 DDK983170:DDQ983170 DNG983170:DNM983170 DXC983170:DXI983170 EGY983170:EHE983170 EQU983170:ERA983170 FAQ983170:FAW983170 FKM983170:FKS983170 FUI983170:FUO983170 GEE983170:GEK983170 GOA983170:GOG983170 GXW983170:GYC983170 HHS983170:HHY983170 HRO983170:HRU983170 IBK983170:IBQ983170 ILG983170:ILM983170 IVC983170:IVI983170 JEY983170:JFE983170 JOU983170:JPA983170 JYQ983170:JYW983170 KIM983170:KIS983170 KSI983170:KSO983170 LCE983170:LCK983170 LMA983170:LMG983170 LVW983170:LWC983170 MFS983170:MFY983170 MPO983170:MPU983170 MZK983170:MZQ983170 NJG983170:NJM983170 NTC983170:NTI983170 OCY983170:ODE983170 OMU983170:ONA983170 OWQ983170:OWW983170 PGM983170:PGS983170 PQI983170:PQO983170 QAE983170:QAK983170 QKA983170:QKG983170 QTW983170:QUC983170 RDS983170:RDY983170 RNO983170:RNU983170 RXK983170:RXQ983170 SHG983170:SHM983170 SRC983170:SRI983170 TAY983170:TBE983170 TKU983170:TLA983170 TUQ983170:TUW983170 UEM983170:UES983170 UOI983170:UOO983170 UYE983170:UYK983170 VIA983170:VIG983170 VRW983170:VSC983170 WBS983170:WBY983170 WLO983170:WLU983170 WVK983170:WVQ983170 I131235:J131238 IY65699:JD65702 SU65699:SZ65702 ACQ65699:ACV65702 AMM65699:AMR65702 AWI65699:AWN65702 BGE65699:BGJ65702 BQA65699:BQF65702 BZW65699:CAB65702 CJS65699:CJX65702 CTO65699:CTT65702 DDK65699:DDP65702 DNG65699:DNL65702 DXC65699:DXH65702 EGY65699:EHD65702 EQU65699:EQZ65702 FAQ65699:FAV65702 FKM65699:FKR65702 FUI65699:FUN65702 GEE65699:GEJ65702 GOA65699:GOF65702 GXW65699:GYB65702 HHS65699:HHX65702 HRO65699:HRT65702 IBK65699:IBP65702 ILG65699:ILL65702 IVC65699:IVH65702 JEY65699:JFD65702 JOU65699:JOZ65702 JYQ65699:JYV65702 KIM65699:KIR65702 KSI65699:KSN65702 LCE65699:LCJ65702 LMA65699:LMF65702 LVW65699:LWB65702 MFS65699:MFX65702 MPO65699:MPT65702 MZK65699:MZP65702 NJG65699:NJL65702 NTC65699:NTH65702 OCY65699:ODD65702 OMU65699:OMZ65702 OWQ65699:OWV65702 PGM65699:PGR65702 PQI65699:PQN65702 QAE65699:QAJ65702 QKA65699:QKF65702 QTW65699:QUB65702 RDS65699:RDX65702 RNO65699:RNT65702 RXK65699:RXP65702 SHG65699:SHL65702 SRC65699:SRH65702 TAY65699:TBD65702 TKU65699:TKZ65702 TUQ65699:TUV65702 UEM65699:UER65702 UOI65699:UON65702 UYE65699:UYJ65702 VIA65699:VIF65702 VRW65699:VSB65702 WBS65699:WBX65702 WLO65699:WLT65702 WVK65699:WVP65702 I196771:J196774 IY131235:JD131238 SU131235:SZ131238 ACQ131235:ACV131238 AMM131235:AMR131238 AWI131235:AWN131238 BGE131235:BGJ131238 BQA131235:BQF131238 BZW131235:CAB131238 CJS131235:CJX131238 CTO131235:CTT131238 DDK131235:DDP131238 DNG131235:DNL131238 DXC131235:DXH131238 EGY131235:EHD131238 EQU131235:EQZ131238 FAQ131235:FAV131238 FKM131235:FKR131238 FUI131235:FUN131238 GEE131235:GEJ131238 GOA131235:GOF131238 GXW131235:GYB131238 HHS131235:HHX131238 HRO131235:HRT131238 IBK131235:IBP131238 ILG131235:ILL131238 IVC131235:IVH131238 JEY131235:JFD131238 JOU131235:JOZ131238 JYQ131235:JYV131238 KIM131235:KIR131238 KSI131235:KSN131238 LCE131235:LCJ131238 LMA131235:LMF131238 LVW131235:LWB131238 MFS131235:MFX131238 MPO131235:MPT131238 MZK131235:MZP131238 NJG131235:NJL131238 NTC131235:NTH131238 OCY131235:ODD131238 OMU131235:OMZ131238 OWQ131235:OWV131238 PGM131235:PGR131238 PQI131235:PQN131238 QAE131235:QAJ131238 QKA131235:QKF131238 QTW131235:QUB131238 RDS131235:RDX131238 RNO131235:RNT131238 RXK131235:RXP131238 SHG131235:SHL131238 SRC131235:SRH131238 TAY131235:TBD131238 TKU131235:TKZ131238 TUQ131235:TUV131238 UEM131235:UER131238 UOI131235:UON131238 UYE131235:UYJ131238 VIA131235:VIF131238 VRW131235:VSB131238 WBS131235:WBX131238 WLO131235:WLT131238 WVK131235:WVP131238 I262307:J262310 IY196771:JD196774 SU196771:SZ196774 ACQ196771:ACV196774 AMM196771:AMR196774 AWI196771:AWN196774 BGE196771:BGJ196774 BQA196771:BQF196774 BZW196771:CAB196774 CJS196771:CJX196774 CTO196771:CTT196774 DDK196771:DDP196774 DNG196771:DNL196774 DXC196771:DXH196774 EGY196771:EHD196774 EQU196771:EQZ196774 FAQ196771:FAV196774 FKM196771:FKR196774 FUI196771:FUN196774 GEE196771:GEJ196774 GOA196771:GOF196774 GXW196771:GYB196774 HHS196771:HHX196774 HRO196771:HRT196774 IBK196771:IBP196774 ILG196771:ILL196774 IVC196771:IVH196774 JEY196771:JFD196774 JOU196771:JOZ196774 JYQ196771:JYV196774 KIM196771:KIR196774 KSI196771:KSN196774 LCE196771:LCJ196774 LMA196771:LMF196774 LVW196771:LWB196774 MFS196771:MFX196774 MPO196771:MPT196774 MZK196771:MZP196774 NJG196771:NJL196774 NTC196771:NTH196774 OCY196771:ODD196774 OMU196771:OMZ196774 OWQ196771:OWV196774 PGM196771:PGR196774 PQI196771:PQN196774 QAE196771:QAJ196774 QKA196771:QKF196774 QTW196771:QUB196774 RDS196771:RDX196774 RNO196771:RNT196774 RXK196771:RXP196774 SHG196771:SHL196774 SRC196771:SRH196774 TAY196771:TBD196774 TKU196771:TKZ196774 TUQ196771:TUV196774 UEM196771:UER196774 UOI196771:UON196774 UYE196771:UYJ196774 VIA196771:VIF196774 VRW196771:VSB196774 WBS196771:WBX196774 WLO196771:WLT196774 WVK196771:WVP196774 I327843:J327846 IY262307:JD262310 SU262307:SZ262310 ACQ262307:ACV262310 AMM262307:AMR262310 AWI262307:AWN262310 BGE262307:BGJ262310 BQA262307:BQF262310 BZW262307:CAB262310 CJS262307:CJX262310 CTO262307:CTT262310 DDK262307:DDP262310 DNG262307:DNL262310 DXC262307:DXH262310 EGY262307:EHD262310 EQU262307:EQZ262310 FAQ262307:FAV262310 FKM262307:FKR262310 FUI262307:FUN262310 GEE262307:GEJ262310 GOA262307:GOF262310 GXW262307:GYB262310 HHS262307:HHX262310 HRO262307:HRT262310 IBK262307:IBP262310 ILG262307:ILL262310 IVC262307:IVH262310 JEY262307:JFD262310 JOU262307:JOZ262310 JYQ262307:JYV262310 KIM262307:KIR262310 KSI262307:KSN262310 LCE262307:LCJ262310 LMA262307:LMF262310 LVW262307:LWB262310 MFS262307:MFX262310 MPO262307:MPT262310 MZK262307:MZP262310 NJG262307:NJL262310 NTC262307:NTH262310 OCY262307:ODD262310 OMU262307:OMZ262310 OWQ262307:OWV262310 PGM262307:PGR262310 PQI262307:PQN262310 QAE262307:QAJ262310 QKA262307:QKF262310 QTW262307:QUB262310 RDS262307:RDX262310 RNO262307:RNT262310 RXK262307:RXP262310 SHG262307:SHL262310 SRC262307:SRH262310 TAY262307:TBD262310 TKU262307:TKZ262310 TUQ262307:TUV262310 UEM262307:UER262310 UOI262307:UON262310 UYE262307:UYJ262310 VIA262307:VIF262310 VRW262307:VSB262310 WBS262307:WBX262310 WLO262307:WLT262310 WVK262307:WVP262310 I393379:J393382 IY327843:JD327846 SU327843:SZ327846 ACQ327843:ACV327846 AMM327843:AMR327846 AWI327843:AWN327846 BGE327843:BGJ327846 BQA327843:BQF327846 BZW327843:CAB327846 CJS327843:CJX327846 CTO327843:CTT327846 DDK327843:DDP327846 DNG327843:DNL327846 DXC327843:DXH327846 EGY327843:EHD327846 EQU327843:EQZ327846 FAQ327843:FAV327846 FKM327843:FKR327846 FUI327843:FUN327846 GEE327843:GEJ327846 GOA327843:GOF327846 GXW327843:GYB327846 HHS327843:HHX327846 HRO327843:HRT327846 IBK327843:IBP327846 ILG327843:ILL327846 IVC327843:IVH327846 JEY327843:JFD327846 JOU327843:JOZ327846 JYQ327843:JYV327846 KIM327843:KIR327846 KSI327843:KSN327846 LCE327843:LCJ327846 LMA327843:LMF327846 LVW327843:LWB327846 MFS327843:MFX327846 MPO327843:MPT327846 MZK327843:MZP327846 NJG327843:NJL327846 NTC327843:NTH327846 OCY327843:ODD327846 OMU327843:OMZ327846 OWQ327843:OWV327846 PGM327843:PGR327846 PQI327843:PQN327846 QAE327843:QAJ327846 QKA327843:QKF327846 QTW327843:QUB327846 RDS327843:RDX327846 RNO327843:RNT327846 RXK327843:RXP327846 SHG327843:SHL327846 SRC327843:SRH327846 TAY327843:TBD327846 TKU327843:TKZ327846 TUQ327843:TUV327846 UEM327843:UER327846 UOI327843:UON327846 UYE327843:UYJ327846 VIA327843:VIF327846 VRW327843:VSB327846 WBS327843:WBX327846 WLO327843:WLT327846 WVK327843:WVP327846 I458915:J458918 IY393379:JD393382 SU393379:SZ393382 ACQ393379:ACV393382 AMM393379:AMR393382 AWI393379:AWN393382 BGE393379:BGJ393382 BQA393379:BQF393382 BZW393379:CAB393382 CJS393379:CJX393382 CTO393379:CTT393382 DDK393379:DDP393382 DNG393379:DNL393382 DXC393379:DXH393382 EGY393379:EHD393382 EQU393379:EQZ393382 FAQ393379:FAV393382 FKM393379:FKR393382 FUI393379:FUN393382 GEE393379:GEJ393382 GOA393379:GOF393382 GXW393379:GYB393382 HHS393379:HHX393382 HRO393379:HRT393382 IBK393379:IBP393382 ILG393379:ILL393382 IVC393379:IVH393382 JEY393379:JFD393382 JOU393379:JOZ393382 JYQ393379:JYV393382 KIM393379:KIR393382 KSI393379:KSN393382 LCE393379:LCJ393382 LMA393379:LMF393382 LVW393379:LWB393382 MFS393379:MFX393382 MPO393379:MPT393382 MZK393379:MZP393382 NJG393379:NJL393382 NTC393379:NTH393382 OCY393379:ODD393382 OMU393379:OMZ393382 OWQ393379:OWV393382 PGM393379:PGR393382 PQI393379:PQN393382 QAE393379:QAJ393382 QKA393379:QKF393382 QTW393379:QUB393382 RDS393379:RDX393382 RNO393379:RNT393382 RXK393379:RXP393382 SHG393379:SHL393382 SRC393379:SRH393382 TAY393379:TBD393382 TKU393379:TKZ393382 TUQ393379:TUV393382 UEM393379:UER393382 UOI393379:UON393382 UYE393379:UYJ393382 VIA393379:VIF393382 VRW393379:VSB393382 WBS393379:WBX393382 WLO393379:WLT393382 WVK393379:WVP393382 I524451:J524454 IY458915:JD458918 SU458915:SZ458918 ACQ458915:ACV458918 AMM458915:AMR458918 AWI458915:AWN458918 BGE458915:BGJ458918 BQA458915:BQF458918 BZW458915:CAB458918 CJS458915:CJX458918 CTO458915:CTT458918 DDK458915:DDP458918 DNG458915:DNL458918 DXC458915:DXH458918 EGY458915:EHD458918 EQU458915:EQZ458918 FAQ458915:FAV458918 FKM458915:FKR458918 FUI458915:FUN458918 GEE458915:GEJ458918 GOA458915:GOF458918 GXW458915:GYB458918 HHS458915:HHX458918 HRO458915:HRT458918 IBK458915:IBP458918 ILG458915:ILL458918 IVC458915:IVH458918 JEY458915:JFD458918 JOU458915:JOZ458918 JYQ458915:JYV458918 KIM458915:KIR458918 KSI458915:KSN458918 LCE458915:LCJ458918 LMA458915:LMF458918 LVW458915:LWB458918 MFS458915:MFX458918 MPO458915:MPT458918 MZK458915:MZP458918 NJG458915:NJL458918 NTC458915:NTH458918 OCY458915:ODD458918 OMU458915:OMZ458918 OWQ458915:OWV458918 PGM458915:PGR458918 PQI458915:PQN458918 QAE458915:QAJ458918 QKA458915:QKF458918 QTW458915:QUB458918 RDS458915:RDX458918 RNO458915:RNT458918 RXK458915:RXP458918 SHG458915:SHL458918 SRC458915:SRH458918 TAY458915:TBD458918 TKU458915:TKZ458918 TUQ458915:TUV458918 UEM458915:UER458918 UOI458915:UON458918 UYE458915:UYJ458918 VIA458915:VIF458918 VRW458915:VSB458918 WBS458915:WBX458918 WLO458915:WLT458918 WVK458915:WVP458918 I589987:J589990 IY524451:JD524454 SU524451:SZ524454 ACQ524451:ACV524454 AMM524451:AMR524454 AWI524451:AWN524454 BGE524451:BGJ524454 BQA524451:BQF524454 BZW524451:CAB524454 CJS524451:CJX524454 CTO524451:CTT524454 DDK524451:DDP524454 DNG524451:DNL524454 DXC524451:DXH524454 EGY524451:EHD524454 EQU524451:EQZ524454 FAQ524451:FAV524454 FKM524451:FKR524454 FUI524451:FUN524454 GEE524451:GEJ524454 GOA524451:GOF524454 GXW524451:GYB524454 HHS524451:HHX524454 HRO524451:HRT524454 IBK524451:IBP524454 ILG524451:ILL524454 IVC524451:IVH524454 JEY524451:JFD524454 JOU524451:JOZ524454 JYQ524451:JYV524454 KIM524451:KIR524454 KSI524451:KSN524454 LCE524451:LCJ524454 LMA524451:LMF524454 LVW524451:LWB524454 MFS524451:MFX524454 MPO524451:MPT524454 MZK524451:MZP524454 NJG524451:NJL524454 NTC524451:NTH524454 OCY524451:ODD524454 OMU524451:OMZ524454 OWQ524451:OWV524454 PGM524451:PGR524454 PQI524451:PQN524454 QAE524451:QAJ524454 QKA524451:QKF524454 QTW524451:QUB524454 RDS524451:RDX524454 RNO524451:RNT524454 RXK524451:RXP524454 SHG524451:SHL524454 SRC524451:SRH524454 TAY524451:TBD524454 TKU524451:TKZ524454 TUQ524451:TUV524454 UEM524451:UER524454 UOI524451:UON524454 UYE524451:UYJ524454 VIA524451:VIF524454 VRW524451:VSB524454 WBS524451:WBX524454 WLO524451:WLT524454 WVK524451:WVP524454 I655523:J655526 IY589987:JD589990 SU589987:SZ589990 ACQ589987:ACV589990 AMM589987:AMR589990 AWI589987:AWN589990 BGE589987:BGJ589990 BQA589987:BQF589990 BZW589987:CAB589990 CJS589987:CJX589990 CTO589987:CTT589990 DDK589987:DDP589990 DNG589987:DNL589990 DXC589987:DXH589990 EGY589987:EHD589990 EQU589987:EQZ589990 FAQ589987:FAV589990 FKM589987:FKR589990 FUI589987:FUN589990 GEE589987:GEJ589990 GOA589987:GOF589990 GXW589987:GYB589990 HHS589987:HHX589990 HRO589987:HRT589990 IBK589987:IBP589990 ILG589987:ILL589990 IVC589987:IVH589990 JEY589987:JFD589990 JOU589987:JOZ589990 JYQ589987:JYV589990 KIM589987:KIR589990 KSI589987:KSN589990 LCE589987:LCJ589990 LMA589987:LMF589990 LVW589987:LWB589990 MFS589987:MFX589990 MPO589987:MPT589990 MZK589987:MZP589990 NJG589987:NJL589990 NTC589987:NTH589990 OCY589987:ODD589990 OMU589987:OMZ589990 OWQ589987:OWV589990 PGM589987:PGR589990 PQI589987:PQN589990 QAE589987:QAJ589990 QKA589987:QKF589990 QTW589987:QUB589990 RDS589987:RDX589990 RNO589987:RNT589990 RXK589987:RXP589990 SHG589987:SHL589990 SRC589987:SRH589990 TAY589987:TBD589990 TKU589987:TKZ589990 TUQ589987:TUV589990 UEM589987:UER589990 UOI589987:UON589990 UYE589987:UYJ589990 VIA589987:VIF589990 VRW589987:VSB589990 WBS589987:WBX589990 WLO589987:WLT589990 WVK589987:WVP589990 I721059:J721062 IY655523:JD655526 SU655523:SZ655526 ACQ655523:ACV655526 AMM655523:AMR655526 AWI655523:AWN655526 BGE655523:BGJ655526 BQA655523:BQF655526 BZW655523:CAB655526 CJS655523:CJX655526 CTO655523:CTT655526 DDK655523:DDP655526 DNG655523:DNL655526 DXC655523:DXH655526 EGY655523:EHD655526 EQU655523:EQZ655526 FAQ655523:FAV655526 FKM655523:FKR655526 FUI655523:FUN655526 GEE655523:GEJ655526 GOA655523:GOF655526 GXW655523:GYB655526 HHS655523:HHX655526 HRO655523:HRT655526 IBK655523:IBP655526 ILG655523:ILL655526 IVC655523:IVH655526 JEY655523:JFD655526 JOU655523:JOZ655526 JYQ655523:JYV655526 KIM655523:KIR655526 KSI655523:KSN655526 LCE655523:LCJ655526 LMA655523:LMF655526 LVW655523:LWB655526 MFS655523:MFX655526 MPO655523:MPT655526 MZK655523:MZP655526 NJG655523:NJL655526 NTC655523:NTH655526 OCY655523:ODD655526 OMU655523:OMZ655526 OWQ655523:OWV655526 PGM655523:PGR655526 PQI655523:PQN655526 QAE655523:QAJ655526 QKA655523:QKF655526 QTW655523:QUB655526 RDS655523:RDX655526 RNO655523:RNT655526 RXK655523:RXP655526 SHG655523:SHL655526 SRC655523:SRH655526 TAY655523:TBD655526 TKU655523:TKZ655526 TUQ655523:TUV655526 UEM655523:UER655526 UOI655523:UON655526 UYE655523:UYJ655526 VIA655523:VIF655526 VRW655523:VSB655526 WBS655523:WBX655526 WLO655523:WLT655526 WVK655523:WVP655526 I786595:J786598 IY721059:JD721062 SU721059:SZ721062 ACQ721059:ACV721062 AMM721059:AMR721062 AWI721059:AWN721062 BGE721059:BGJ721062 BQA721059:BQF721062 BZW721059:CAB721062 CJS721059:CJX721062 CTO721059:CTT721062 DDK721059:DDP721062 DNG721059:DNL721062 DXC721059:DXH721062 EGY721059:EHD721062 EQU721059:EQZ721062 FAQ721059:FAV721062 FKM721059:FKR721062 FUI721059:FUN721062 GEE721059:GEJ721062 GOA721059:GOF721062 GXW721059:GYB721062 HHS721059:HHX721062 HRO721059:HRT721062 IBK721059:IBP721062 ILG721059:ILL721062 IVC721059:IVH721062 JEY721059:JFD721062 JOU721059:JOZ721062 JYQ721059:JYV721062 KIM721059:KIR721062 KSI721059:KSN721062 LCE721059:LCJ721062 LMA721059:LMF721062 LVW721059:LWB721062 MFS721059:MFX721062 MPO721059:MPT721062 MZK721059:MZP721062 NJG721059:NJL721062 NTC721059:NTH721062 OCY721059:ODD721062 OMU721059:OMZ721062 OWQ721059:OWV721062 PGM721059:PGR721062 PQI721059:PQN721062 QAE721059:QAJ721062 QKA721059:QKF721062 QTW721059:QUB721062 RDS721059:RDX721062 RNO721059:RNT721062 RXK721059:RXP721062 SHG721059:SHL721062 SRC721059:SRH721062 TAY721059:TBD721062 TKU721059:TKZ721062 TUQ721059:TUV721062 UEM721059:UER721062 UOI721059:UON721062 UYE721059:UYJ721062 VIA721059:VIF721062 VRW721059:VSB721062 WBS721059:WBX721062 WLO721059:WLT721062 WVK721059:WVP721062 I852131:J852134 IY786595:JD786598 SU786595:SZ786598 ACQ786595:ACV786598 AMM786595:AMR786598 AWI786595:AWN786598 BGE786595:BGJ786598 BQA786595:BQF786598 BZW786595:CAB786598 CJS786595:CJX786598 CTO786595:CTT786598 DDK786595:DDP786598 DNG786595:DNL786598 DXC786595:DXH786598 EGY786595:EHD786598 EQU786595:EQZ786598 FAQ786595:FAV786598 FKM786595:FKR786598 FUI786595:FUN786598 GEE786595:GEJ786598 GOA786595:GOF786598 GXW786595:GYB786598 HHS786595:HHX786598 HRO786595:HRT786598 IBK786595:IBP786598 ILG786595:ILL786598 IVC786595:IVH786598 JEY786595:JFD786598 JOU786595:JOZ786598 JYQ786595:JYV786598 KIM786595:KIR786598 KSI786595:KSN786598 LCE786595:LCJ786598 LMA786595:LMF786598 LVW786595:LWB786598 MFS786595:MFX786598 MPO786595:MPT786598 MZK786595:MZP786598 NJG786595:NJL786598 NTC786595:NTH786598 OCY786595:ODD786598 OMU786595:OMZ786598 OWQ786595:OWV786598 PGM786595:PGR786598 PQI786595:PQN786598 QAE786595:QAJ786598 QKA786595:QKF786598 QTW786595:QUB786598 RDS786595:RDX786598 RNO786595:RNT786598 RXK786595:RXP786598 SHG786595:SHL786598 SRC786595:SRH786598 TAY786595:TBD786598 TKU786595:TKZ786598 TUQ786595:TUV786598 UEM786595:UER786598 UOI786595:UON786598 UYE786595:UYJ786598 VIA786595:VIF786598 VRW786595:VSB786598 WBS786595:WBX786598 WLO786595:WLT786598 WVK786595:WVP786598 I917667:J917670 IY852131:JD852134 SU852131:SZ852134 ACQ852131:ACV852134 AMM852131:AMR852134 AWI852131:AWN852134 BGE852131:BGJ852134 BQA852131:BQF852134 BZW852131:CAB852134 CJS852131:CJX852134 CTO852131:CTT852134 DDK852131:DDP852134 DNG852131:DNL852134 DXC852131:DXH852134 EGY852131:EHD852134 EQU852131:EQZ852134 FAQ852131:FAV852134 FKM852131:FKR852134 FUI852131:FUN852134 GEE852131:GEJ852134 GOA852131:GOF852134 GXW852131:GYB852134 HHS852131:HHX852134 HRO852131:HRT852134 IBK852131:IBP852134 ILG852131:ILL852134 IVC852131:IVH852134 JEY852131:JFD852134 JOU852131:JOZ852134 JYQ852131:JYV852134 KIM852131:KIR852134 KSI852131:KSN852134 LCE852131:LCJ852134 LMA852131:LMF852134 LVW852131:LWB852134 MFS852131:MFX852134 MPO852131:MPT852134 MZK852131:MZP852134 NJG852131:NJL852134 NTC852131:NTH852134 OCY852131:ODD852134 OMU852131:OMZ852134 OWQ852131:OWV852134 PGM852131:PGR852134 PQI852131:PQN852134 QAE852131:QAJ852134 QKA852131:QKF852134 QTW852131:QUB852134 RDS852131:RDX852134 RNO852131:RNT852134 RXK852131:RXP852134 SHG852131:SHL852134 SRC852131:SRH852134 TAY852131:TBD852134 TKU852131:TKZ852134 TUQ852131:TUV852134 UEM852131:UER852134 UOI852131:UON852134 UYE852131:UYJ852134 VIA852131:VIF852134 VRW852131:VSB852134 WBS852131:WBX852134 WLO852131:WLT852134 WVK852131:WVP852134 I983203:J983206 IY917667:JD917670 SU917667:SZ917670 ACQ917667:ACV917670 AMM917667:AMR917670 AWI917667:AWN917670 BGE917667:BGJ917670 BQA917667:BQF917670 BZW917667:CAB917670 CJS917667:CJX917670 CTO917667:CTT917670 DDK917667:DDP917670 DNG917667:DNL917670 DXC917667:DXH917670 EGY917667:EHD917670 EQU917667:EQZ917670 FAQ917667:FAV917670 FKM917667:FKR917670 FUI917667:FUN917670 GEE917667:GEJ917670 GOA917667:GOF917670 GXW917667:GYB917670 HHS917667:HHX917670 HRO917667:HRT917670 IBK917667:IBP917670 ILG917667:ILL917670 IVC917667:IVH917670 JEY917667:JFD917670 JOU917667:JOZ917670 JYQ917667:JYV917670 KIM917667:KIR917670 KSI917667:KSN917670 LCE917667:LCJ917670 LMA917667:LMF917670 LVW917667:LWB917670 MFS917667:MFX917670 MPO917667:MPT917670 MZK917667:MZP917670 NJG917667:NJL917670 NTC917667:NTH917670 OCY917667:ODD917670 OMU917667:OMZ917670 OWQ917667:OWV917670 PGM917667:PGR917670 PQI917667:PQN917670 QAE917667:QAJ917670 QKA917667:QKF917670 QTW917667:QUB917670 RDS917667:RDX917670 RNO917667:RNT917670 RXK917667:RXP917670 SHG917667:SHL917670 SRC917667:SRH917670 TAY917667:TBD917670 TKU917667:TKZ917670 TUQ917667:TUV917670 UEM917667:UER917670 UOI917667:UON917670 UYE917667:UYJ917670 VIA917667:VIF917670 VRW917667:VSB917670 WBS917667:WBX917670 WLO917667:WLT917670 WVK917667:WVP917670 I983170:K983170 IY983203:JD983206 SU983203:SZ983206 ACQ983203:ACV983206 AMM983203:AMR983206 AWI983203:AWN983206 BGE983203:BGJ983206 BQA983203:BQF983206 BZW983203:CAB983206 CJS983203:CJX983206 CTO983203:CTT983206 DDK983203:DDP983206 DNG983203:DNL983206 DXC983203:DXH983206 EGY983203:EHD983206 EQU983203:EQZ983206 FAQ983203:FAV983206 FKM983203:FKR983206 FUI983203:FUN983206 GEE983203:GEJ983206 GOA983203:GOF983206 GXW983203:GYB983206 HHS983203:HHX983206 HRO983203:HRT983206 IBK983203:IBP983206 ILG983203:ILL983206 IVC983203:IVH983206 JEY983203:JFD983206 JOU983203:JOZ983206 JYQ983203:JYV983206 KIM983203:KIR983206 KSI983203:KSN983206 LCE983203:LCJ983206 LMA983203:LMF983206 LVW983203:LWB983206 MFS983203:MFX983206 MPO983203:MPT983206 MZK983203:MZP983206 NJG983203:NJL983206 NTC983203:NTH983206 OCY983203:ODD983206 OMU983203:OMZ983206 OWQ983203:OWV983206 PGM983203:PGR983206 PQI983203:PQN983206 QAE983203:QAJ983206 QKA983203:QKF983206 QTW983203:QUB983206 RDS983203:RDX983206 RNO983203:RNT983206 RXK983203:RXP983206 SHG983203:SHL983206 SRC983203:SRH983206 TAY983203:TBD983206 TKU983203:TKZ983206 TUQ983203:TUV983206 UEM983203:UER983206 UOI983203:UON983206 UYE983203:UYJ983206 VIA983203:VIF983206 VRW983203:VSB983206 WBS983203:WBX983206 WLO983203:WLT983206 WVK983203:WVP983206 K65701:K65702 JE65701:JE65702 TA65701:TA65702 ACW65701:ACW65702 AMS65701:AMS65702 AWO65701:AWO65702 BGK65701:BGK65702 BQG65701:BQG65702 CAC65701:CAC65702 CJY65701:CJY65702 CTU65701:CTU65702 DDQ65701:DDQ65702 DNM65701:DNM65702 DXI65701:DXI65702 EHE65701:EHE65702 ERA65701:ERA65702 FAW65701:FAW65702 FKS65701:FKS65702 FUO65701:FUO65702 GEK65701:GEK65702 GOG65701:GOG65702 GYC65701:GYC65702 HHY65701:HHY65702 HRU65701:HRU65702 IBQ65701:IBQ65702 ILM65701:ILM65702 IVI65701:IVI65702 JFE65701:JFE65702 JPA65701:JPA65702 JYW65701:JYW65702 KIS65701:KIS65702 KSO65701:KSO65702 LCK65701:LCK65702 LMG65701:LMG65702 LWC65701:LWC65702 MFY65701:MFY65702 MPU65701:MPU65702 MZQ65701:MZQ65702 NJM65701:NJM65702 NTI65701:NTI65702 ODE65701:ODE65702 ONA65701:ONA65702 OWW65701:OWW65702 PGS65701:PGS65702 PQO65701:PQO65702 QAK65701:QAK65702 QKG65701:QKG65702 QUC65701:QUC65702 RDY65701:RDY65702 RNU65701:RNU65702 RXQ65701:RXQ65702 SHM65701:SHM65702 SRI65701:SRI65702 TBE65701:TBE65702 TLA65701:TLA65702 TUW65701:TUW65702 UES65701:UES65702 UOO65701:UOO65702 UYK65701:UYK65702 VIG65701:VIG65702 VSC65701:VSC65702 WBY65701:WBY65702 WLU65701:WLU65702 WVQ65701:WVQ65702 K131237:K131238 JE131237:JE131238 TA131237:TA131238 ACW131237:ACW131238 AMS131237:AMS131238 AWO131237:AWO131238 BGK131237:BGK131238 BQG131237:BQG131238 CAC131237:CAC131238 CJY131237:CJY131238 CTU131237:CTU131238 DDQ131237:DDQ131238 DNM131237:DNM131238 DXI131237:DXI131238 EHE131237:EHE131238 ERA131237:ERA131238 FAW131237:FAW131238 FKS131237:FKS131238 FUO131237:FUO131238 GEK131237:GEK131238 GOG131237:GOG131238 GYC131237:GYC131238 HHY131237:HHY131238 HRU131237:HRU131238 IBQ131237:IBQ131238 ILM131237:ILM131238 IVI131237:IVI131238 JFE131237:JFE131238 JPA131237:JPA131238 JYW131237:JYW131238 KIS131237:KIS131238 KSO131237:KSO131238 LCK131237:LCK131238 LMG131237:LMG131238 LWC131237:LWC131238 MFY131237:MFY131238 MPU131237:MPU131238 MZQ131237:MZQ131238 NJM131237:NJM131238 NTI131237:NTI131238 ODE131237:ODE131238 ONA131237:ONA131238 OWW131237:OWW131238 PGS131237:PGS131238 PQO131237:PQO131238 QAK131237:QAK131238 QKG131237:QKG131238 QUC131237:QUC131238 RDY131237:RDY131238 RNU131237:RNU131238 RXQ131237:RXQ131238 SHM131237:SHM131238 SRI131237:SRI131238 TBE131237:TBE131238 TLA131237:TLA131238 TUW131237:TUW131238 UES131237:UES131238 UOO131237:UOO131238 UYK131237:UYK131238 VIG131237:VIG131238 VSC131237:VSC131238 WBY131237:WBY131238 WLU131237:WLU131238 WVQ131237:WVQ131238 K196773:K196774 JE196773:JE196774 TA196773:TA196774 ACW196773:ACW196774 AMS196773:AMS196774 AWO196773:AWO196774 BGK196773:BGK196774 BQG196773:BQG196774 CAC196773:CAC196774 CJY196773:CJY196774 CTU196773:CTU196774 DDQ196773:DDQ196774 DNM196773:DNM196774 DXI196773:DXI196774 EHE196773:EHE196774 ERA196773:ERA196774 FAW196773:FAW196774 FKS196773:FKS196774 FUO196773:FUO196774 GEK196773:GEK196774 GOG196773:GOG196774 GYC196773:GYC196774 HHY196773:HHY196774 HRU196773:HRU196774 IBQ196773:IBQ196774 ILM196773:ILM196774 IVI196773:IVI196774 JFE196773:JFE196774 JPA196773:JPA196774 JYW196773:JYW196774 KIS196773:KIS196774 KSO196773:KSO196774 LCK196773:LCK196774 LMG196773:LMG196774 LWC196773:LWC196774 MFY196773:MFY196774 MPU196773:MPU196774 MZQ196773:MZQ196774 NJM196773:NJM196774 NTI196773:NTI196774 ODE196773:ODE196774 ONA196773:ONA196774 OWW196773:OWW196774 PGS196773:PGS196774 PQO196773:PQO196774 QAK196773:QAK196774 QKG196773:QKG196774 QUC196773:QUC196774 RDY196773:RDY196774 RNU196773:RNU196774 RXQ196773:RXQ196774 SHM196773:SHM196774 SRI196773:SRI196774 TBE196773:TBE196774 TLA196773:TLA196774 TUW196773:TUW196774 UES196773:UES196774 UOO196773:UOO196774 UYK196773:UYK196774 VIG196773:VIG196774 VSC196773:VSC196774 WBY196773:WBY196774 WLU196773:WLU196774 WVQ196773:WVQ196774 K262309:K262310 JE262309:JE262310 TA262309:TA262310 ACW262309:ACW262310 AMS262309:AMS262310 AWO262309:AWO262310 BGK262309:BGK262310 BQG262309:BQG262310 CAC262309:CAC262310 CJY262309:CJY262310 CTU262309:CTU262310 DDQ262309:DDQ262310 DNM262309:DNM262310 DXI262309:DXI262310 EHE262309:EHE262310 ERA262309:ERA262310 FAW262309:FAW262310 FKS262309:FKS262310 FUO262309:FUO262310 GEK262309:GEK262310 GOG262309:GOG262310 GYC262309:GYC262310 HHY262309:HHY262310 HRU262309:HRU262310 IBQ262309:IBQ262310 ILM262309:ILM262310 IVI262309:IVI262310 JFE262309:JFE262310 JPA262309:JPA262310 JYW262309:JYW262310 KIS262309:KIS262310 KSO262309:KSO262310 LCK262309:LCK262310 LMG262309:LMG262310 LWC262309:LWC262310 MFY262309:MFY262310 MPU262309:MPU262310 MZQ262309:MZQ262310 NJM262309:NJM262310 NTI262309:NTI262310 ODE262309:ODE262310 ONA262309:ONA262310 OWW262309:OWW262310 PGS262309:PGS262310 PQO262309:PQO262310 QAK262309:QAK262310 QKG262309:QKG262310 QUC262309:QUC262310 RDY262309:RDY262310 RNU262309:RNU262310 RXQ262309:RXQ262310 SHM262309:SHM262310 SRI262309:SRI262310 TBE262309:TBE262310 TLA262309:TLA262310 TUW262309:TUW262310 UES262309:UES262310 UOO262309:UOO262310 UYK262309:UYK262310 VIG262309:VIG262310 VSC262309:VSC262310 WBY262309:WBY262310 WLU262309:WLU262310 WVQ262309:WVQ262310 K327845:K327846 JE327845:JE327846 TA327845:TA327846 ACW327845:ACW327846 AMS327845:AMS327846 AWO327845:AWO327846 BGK327845:BGK327846 BQG327845:BQG327846 CAC327845:CAC327846 CJY327845:CJY327846 CTU327845:CTU327846 DDQ327845:DDQ327846 DNM327845:DNM327846 DXI327845:DXI327846 EHE327845:EHE327846 ERA327845:ERA327846 FAW327845:FAW327846 FKS327845:FKS327846 FUO327845:FUO327846 GEK327845:GEK327846 GOG327845:GOG327846 GYC327845:GYC327846 HHY327845:HHY327846 HRU327845:HRU327846 IBQ327845:IBQ327846 ILM327845:ILM327846 IVI327845:IVI327846 JFE327845:JFE327846 JPA327845:JPA327846 JYW327845:JYW327846 KIS327845:KIS327846 KSO327845:KSO327846 LCK327845:LCK327846 LMG327845:LMG327846 LWC327845:LWC327846 MFY327845:MFY327846 MPU327845:MPU327846 MZQ327845:MZQ327846 NJM327845:NJM327846 NTI327845:NTI327846 ODE327845:ODE327846 ONA327845:ONA327846 OWW327845:OWW327846 PGS327845:PGS327846 PQO327845:PQO327846 QAK327845:QAK327846 QKG327845:QKG327846 QUC327845:QUC327846 RDY327845:RDY327846 RNU327845:RNU327846 RXQ327845:RXQ327846 SHM327845:SHM327846 SRI327845:SRI327846 TBE327845:TBE327846 TLA327845:TLA327846 TUW327845:TUW327846 UES327845:UES327846 UOO327845:UOO327846 UYK327845:UYK327846 VIG327845:VIG327846 VSC327845:VSC327846 WBY327845:WBY327846 WLU327845:WLU327846 WVQ327845:WVQ327846 K393381:K393382 JE393381:JE393382 TA393381:TA393382 ACW393381:ACW393382 AMS393381:AMS393382 AWO393381:AWO393382 BGK393381:BGK393382 BQG393381:BQG393382 CAC393381:CAC393382 CJY393381:CJY393382 CTU393381:CTU393382 DDQ393381:DDQ393382 DNM393381:DNM393382 DXI393381:DXI393382 EHE393381:EHE393382 ERA393381:ERA393382 FAW393381:FAW393382 FKS393381:FKS393382 FUO393381:FUO393382 GEK393381:GEK393382 GOG393381:GOG393382 GYC393381:GYC393382 HHY393381:HHY393382 HRU393381:HRU393382 IBQ393381:IBQ393382 ILM393381:ILM393382 IVI393381:IVI393382 JFE393381:JFE393382 JPA393381:JPA393382 JYW393381:JYW393382 KIS393381:KIS393382 KSO393381:KSO393382 LCK393381:LCK393382 LMG393381:LMG393382 LWC393381:LWC393382 MFY393381:MFY393382 MPU393381:MPU393382 MZQ393381:MZQ393382 NJM393381:NJM393382 NTI393381:NTI393382 ODE393381:ODE393382 ONA393381:ONA393382 OWW393381:OWW393382 PGS393381:PGS393382 PQO393381:PQO393382 QAK393381:QAK393382 QKG393381:QKG393382 QUC393381:QUC393382 RDY393381:RDY393382 RNU393381:RNU393382 RXQ393381:RXQ393382 SHM393381:SHM393382 SRI393381:SRI393382 TBE393381:TBE393382 TLA393381:TLA393382 TUW393381:TUW393382 UES393381:UES393382 UOO393381:UOO393382 UYK393381:UYK393382 VIG393381:VIG393382 VSC393381:VSC393382 WBY393381:WBY393382 WLU393381:WLU393382 WVQ393381:WVQ393382 K458917:K458918 JE458917:JE458918 TA458917:TA458918 ACW458917:ACW458918 AMS458917:AMS458918 AWO458917:AWO458918 BGK458917:BGK458918 BQG458917:BQG458918 CAC458917:CAC458918 CJY458917:CJY458918 CTU458917:CTU458918 DDQ458917:DDQ458918 DNM458917:DNM458918 DXI458917:DXI458918 EHE458917:EHE458918 ERA458917:ERA458918 FAW458917:FAW458918 FKS458917:FKS458918 FUO458917:FUO458918 GEK458917:GEK458918 GOG458917:GOG458918 GYC458917:GYC458918 HHY458917:HHY458918 HRU458917:HRU458918 IBQ458917:IBQ458918 ILM458917:ILM458918 IVI458917:IVI458918 JFE458917:JFE458918 JPA458917:JPA458918 JYW458917:JYW458918 KIS458917:KIS458918 KSO458917:KSO458918 LCK458917:LCK458918 LMG458917:LMG458918 LWC458917:LWC458918 MFY458917:MFY458918 MPU458917:MPU458918 MZQ458917:MZQ458918 NJM458917:NJM458918 NTI458917:NTI458918 ODE458917:ODE458918 ONA458917:ONA458918 OWW458917:OWW458918 PGS458917:PGS458918 PQO458917:PQO458918 QAK458917:QAK458918 QKG458917:QKG458918 QUC458917:QUC458918 RDY458917:RDY458918 RNU458917:RNU458918 RXQ458917:RXQ458918 SHM458917:SHM458918 SRI458917:SRI458918 TBE458917:TBE458918 TLA458917:TLA458918 TUW458917:TUW458918 UES458917:UES458918 UOO458917:UOO458918 UYK458917:UYK458918 VIG458917:VIG458918 VSC458917:VSC458918 WBY458917:WBY458918 WLU458917:WLU458918 WVQ458917:WVQ458918 K524453:K524454 JE524453:JE524454 TA524453:TA524454 ACW524453:ACW524454 AMS524453:AMS524454 AWO524453:AWO524454 BGK524453:BGK524454 BQG524453:BQG524454 CAC524453:CAC524454 CJY524453:CJY524454 CTU524453:CTU524454 DDQ524453:DDQ524454 DNM524453:DNM524454 DXI524453:DXI524454 EHE524453:EHE524454 ERA524453:ERA524454 FAW524453:FAW524454 FKS524453:FKS524454 FUO524453:FUO524454 GEK524453:GEK524454 GOG524453:GOG524454 GYC524453:GYC524454 HHY524453:HHY524454 HRU524453:HRU524454 IBQ524453:IBQ524454 ILM524453:ILM524454 IVI524453:IVI524454 JFE524453:JFE524454 JPA524453:JPA524454 JYW524453:JYW524454 KIS524453:KIS524454 KSO524453:KSO524454 LCK524453:LCK524454 LMG524453:LMG524454 LWC524453:LWC524454 MFY524453:MFY524454 MPU524453:MPU524454 MZQ524453:MZQ524454 NJM524453:NJM524454 NTI524453:NTI524454 ODE524453:ODE524454 ONA524453:ONA524454 OWW524453:OWW524454 PGS524453:PGS524454 PQO524453:PQO524454 QAK524453:QAK524454 QKG524453:QKG524454 QUC524453:QUC524454 RDY524453:RDY524454 RNU524453:RNU524454 RXQ524453:RXQ524454 SHM524453:SHM524454 SRI524453:SRI524454 TBE524453:TBE524454 TLA524453:TLA524454 TUW524453:TUW524454 UES524453:UES524454 UOO524453:UOO524454 UYK524453:UYK524454 VIG524453:VIG524454 VSC524453:VSC524454 WBY524453:WBY524454 WLU524453:WLU524454 WVQ524453:WVQ524454 K589989:K589990 JE589989:JE589990 TA589989:TA589990 ACW589989:ACW589990 AMS589989:AMS589990 AWO589989:AWO589990 BGK589989:BGK589990 BQG589989:BQG589990 CAC589989:CAC589990 CJY589989:CJY589990 CTU589989:CTU589990 DDQ589989:DDQ589990 DNM589989:DNM589990 DXI589989:DXI589990 EHE589989:EHE589990 ERA589989:ERA589990 FAW589989:FAW589990 FKS589989:FKS589990 FUO589989:FUO589990 GEK589989:GEK589990 GOG589989:GOG589990 GYC589989:GYC589990 HHY589989:HHY589990 HRU589989:HRU589990 IBQ589989:IBQ589990 ILM589989:ILM589990 IVI589989:IVI589990 JFE589989:JFE589990 JPA589989:JPA589990 JYW589989:JYW589990 KIS589989:KIS589990 KSO589989:KSO589990 LCK589989:LCK589990 LMG589989:LMG589990 LWC589989:LWC589990 MFY589989:MFY589990 MPU589989:MPU589990 MZQ589989:MZQ589990 NJM589989:NJM589990 NTI589989:NTI589990 ODE589989:ODE589990 ONA589989:ONA589990 OWW589989:OWW589990 PGS589989:PGS589990 PQO589989:PQO589990 QAK589989:QAK589990 QKG589989:QKG589990 QUC589989:QUC589990 RDY589989:RDY589990 RNU589989:RNU589990 RXQ589989:RXQ589990 SHM589989:SHM589990 SRI589989:SRI589990 TBE589989:TBE589990 TLA589989:TLA589990 TUW589989:TUW589990 UES589989:UES589990 UOO589989:UOO589990 UYK589989:UYK589990 VIG589989:VIG589990 VSC589989:VSC589990 WBY589989:WBY589990 WLU589989:WLU589990 WVQ589989:WVQ589990 K655525:K655526 JE655525:JE655526 TA655525:TA655526 ACW655525:ACW655526 AMS655525:AMS655526 AWO655525:AWO655526 BGK655525:BGK655526 BQG655525:BQG655526 CAC655525:CAC655526 CJY655525:CJY655526 CTU655525:CTU655526 DDQ655525:DDQ655526 DNM655525:DNM655526 DXI655525:DXI655526 EHE655525:EHE655526 ERA655525:ERA655526 FAW655525:FAW655526 FKS655525:FKS655526 FUO655525:FUO655526 GEK655525:GEK655526 GOG655525:GOG655526 GYC655525:GYC655526 HHY655525:HHY655526 HRU655525:HRU655526 IBQ655525:IBQ655526 ILM655525:ILM655526 IVI655525:IVI655526 JFE655525:JFE655526 JPA655525:JPA655526 JYW655525:JYW655526 KIS655525:KIS655526 KSO655525:KSO655526 LCK655525:LCK655526 LMG655525:LMG655526 LWC655525:LWC655526 MFY655525:MFY655526 MPU655525:MPU655526 MZQ655525:MZQ655526 NJM655525:NJM655526 NTI655525:NTI655526 ODE655525:ODE655526 ONA655525:ONA655526 OWW655525:OWW655526 PGS655525:PGS655526 PQO655525:PQO655526 QAK655525:QAK655526 QKG655525:QKG655526 QUC655525:QUC655526 RDY655525:RDY655526 RNU655525:RNU655526 RXQ655525:RXQ655526 SHM655525:SHM655526 SRI655525:SRI655526 TBE655525:TBE655526 TLA655525:TLA655526 TUW655525:TUW655526 UES655525:UES655526 UOO655525:UOO655526 UYK655525:UYK655526 VIG655525:VIG655526 VSC655525:VSC655526 WBY655525:WBY655526 WLU655525:WLU655526 WVQ655525:WVQ655526 K721061:K721062 JE721061:JE721062 TA721061:TA721062 ACW721061:ACW721062 AMS721061:AMS721062 AWO721061:AWO721062 BGK721061:BGK721062 BQG721061:BQG721062 CAC721061:CAC721062 CJY721061:CJY721062 CTU721061:CTU721062 DDQ721061:DDQ721062 DNM721061:DNM721062 DXI721061:DXI721062 EHE721061:EHE721062 ERA721061:ERA721062 FAW721061:FAW721062 FKS721061:FKS721062 FUO721061:FUO721062 GEK721061:GEK721062 GOG721061:GOG721062 GYC721061:GYC721062 HHY721061:HHY721062 HRU721061:HRU721062 IBQ721061:IBQ721062 ILM721061:ILM721062 IVI721061:IVI721062 JFE721061:JFE721062 JPA721061:JPA721062 JYW721061:JYW721062 KIS721061:KIS721062 KSO721061:KSO721062 LCK721061:LCK721062 LMG721061:LMG721062 LWC721061:LWC721062 MFY721061:MFY721062 MPU721061:MPU721062 MZQ721061:MZQ721062 NJM721061:NJM721062 NTI721061:NTI721062 ODE721061:ODE721062 ONA721061:ONA721062 OWW721061:OWW721062 PGS721061:PGS721062 PQO721061:PQO721062 QAK721061:QAK721062 QKG721061:QKG721062 QUC721061:QUC721062 RDY721061:RDY721062 RNU721061:RNU721062 RXQ721061:RXQ721062 SHM721061:SHM721062 SRI721061:SRI721062 TBE721061:TBE721062 TLA721061:TLA721062 TUW721061:TUW721062 UES721061:UES721062 UOO721061:UOO721062 UYK721061:UYK721062 VIG721061:VIG721062 VSC721061:VSC721062 WBY721061:WBY721062 WLU721061:WLU721062 WVQ721061:WVQ721062 K786597:K786598 JE786597:JE786598 TA786597:TA786598 ACW786597:ACW786598 AMS786597:AMS786598 AWO786597:AWO786598 BGK786597:BGK786598 BQG786597:BQG786598 CAC786597:CAC786598 CJY786597:CJY786598 CTU786597:CTU786598 DDQ786597:DDQ786598 DNM786597:DNM786598 DXI786597:DXI786598 EHE786597:EHE786598 ERA786597:ERA786598 FAW786597:FAW786598 FKS786597:FKS786598 FUO786597:FUO786598 GEK786597:GEK786598 GOG786597:GOG786598 GYC786597:GYC786598 HHY786597:HHY786598 HRU786597:HRU786598 IBQ786597:IBQ786598 ILM786597:ILM786598 IVI786597:IVI786598 JFE786597:JFE786598 JPA786597:JPA786598 JYW786597:JYW786598 KIS786597:KIS786598 KSO786597:KSO786598 LCK786597:LCK786598 LMG786597:LMG786598 LWC786597:LWC786598 MFY786597:MFY786598 MPU786597:MPU786598 MZQ786597:MZQ786598 NJM786597:NJM786598 NTI786597:NTI786598 ODE786597:ODE786598 ONA786597:ONA786598 OWW786597:OWW786598 PGS786597:PGS786598 PQO786597:PQO786598 QAK786597:QAK786598 QKG786597:QKG786598 QUC786597:QUC786598 RDY786597:RDY786598 RNU786597:RNU786598 RXQ786597:RXQ786598 SHM786597:SHM786598 SRI786597:SRI786598 TBE786597:TBE786598 TLA786597:TLA786598 TUW786597:TUW786598 UES786597:UES786598 UOO786597:UOO786598 UYK786597:UYK786598 VIG786597:VIG786598 VSC786597:VSC786598 WBY786597:WBY786598 WLU786597:WLU786598 WVQ786597:WVQ786598 K852133:K852134 JE852133:JE852134 TA852133:TA852134 ACW852133:ACW852134 AMS852133:AMS852134 AWO852133:AWO852134 BGK852133:BGK852134 BQG852133:BQG852134 CAC852133:CAC852134 CJY852133:CJY852134 CTU852133:CTU852134 DDQ852133:DDQ852134 DNM852133:DNM852134 DXI852133:DXI852134 EHE852133:EHE852134 ERA852133:ERA852134 FAW852133:FAW852134 FKS852133:FKS852134 FUO852133:FUO852134 GEK852133:GEK852134 GOG852133:GOG852134 GYC852133:GYC852134 HHY852133:HHY852134 HRU852133:HRU852134 IBQ852133:IBQ852134 ILM852133:ILM852134 IVI852133:IVI852134 JFE852133:JFE852134 JPA852133:JPA852134 JYW852133:JYW852134 KIS852133:KIS852134 KSO852133:KSO852134 LCK852133:LCK852134 LMG852133:LMG852134 LWC852133:LWC852134 MFY852133:MFY852134 MPU852133:MPU852134 MZQ852133:MZQ852134 NJM852133:NJM852134 NTI852133:NTI852134 ODE852133:ODE852134 ONA852133:ONA852134 OWW852133:OWW852134 PGS852133:PGS852134 PQO852133:PQO852134 QAK852133:QAK852134 QKG852133:QKG852134 QUC852133:QUC852134 RDY852133:RDY852134 RNU852133:RNU852134 RXQ852133:RXQ852134 SHM852133:SHM852134 SRI852133:SRI852134 TBE852133:TBE852134 TLA852133:TLA852134 TUW852133:TUW852134 UES852133:UES852134 UOO852133:UOO852134 UYK852133:UYK852134 VIG852133:VIG852134 VSC852133:VSC852134 WBY852133:WBY852134 WLU852133:WLU852134 WVQ852133:WVQ852134 K917669:K917670 JE917669:JE917670 TA917669:TA917670 ACW917669:ACW917670 AMS917669:AMS917670 AWO917669:AWO917670 BGK917669:BGK917670 BQG917669:BQG917670 CAC917669:CAC917670 CJY917669:CJY917670 CTU917669:CTU917670 DDQ917669:DDQ917670 DNM917669:DNM917670 DXI917669:DXI917670 EHE917669:EHE917670 ERA917669:ERA917670 FAW917669:FAW917670 FKS917669:FKS917670 FUO917669:FUO917670 GEK917669:GEK917670 GOG917669:GOG917670 GYC917669:GYC917670 HHY917669:HHY917670 HRU917669:HRU917670 IBQ917669:IBQ917670 ILM917669:ILM917670 IVI917669:IVI917670 JFE917669:JFE917670 JPA917669:JPA917670 JYW917669:JYW917670 KIS917669:KIS917670 KSO917669:KSO917670 LCK917669:LCK917670 LMG917669:LMG917670 LWC917669:LWC917670 MFY917669:MFY917670 MPU917669:MPU917670 MZQ917669:MZQ917670 NJM917669:NJM917670 NTI917669:NTI917670 ODE917669:ODE917670 ONA917669:ONA917670 OWW917669:OWW917670 PGS917669:PGS917670 PQO917669:PQO917670 QAK917669:QAK917670 QKG917669:QKG917670 QUC917669:QUC917670 RDY917669:RDY917670 RNU917669:RNU917670 RXQ917669:RXQ917670 SHM917669:SHM917670 SRI917669:SRI917670 TBE917669:TBE917670 TLA917669:TLA917670 TUW917669:TUW917670 UES917669:UES917670 UOO917669:UOO917670 UYK917669:UYK917670 VIG917669:VIG917670 VSC917669:VSC917670 WBY917669:WBY917670 WLU917669:WLU917670 WVQ917669:WVQ917670 K983205:K983206 JE983205:JE983206 TA983205:TA983206 ACW983205:ACW983206 AMS983205:AMS983206 AWO983205:AWO983206 BGK983205:BGK983206 BQG983205:BQG983206 CAC983205:CAC983206 CJY983205:CJY983206 CTU983205:CTU983206 DDQ983205:DDQ983206 DNM983205:DNM983206 DXI983205:DXI983206 EHE983205:EHE983206 ERA983205:ERA983206 FAW983205:FAW983206 FKS983205:FKS983206 FUO983205:FUO983206 GEK983205:GEK983206 GOG983205:GOG983206 GYC983205:GYC983206 HHY983205:HHY983206 HRU983205:HRU983206 IBQ983205:IBQ983206 ILM983205:ILM983206 IVI983205:IVI983206 JFE983205:JFE983206 JPA983205:JPA983206 JYW983205:JYW983206 KIS983205:KIS983206 KSO983205:KSO983206 LCK983205:LCK983206 LMG983205:LMG983206 LWC983205:LWC983206 MFY983205:MFY983206 MPU983205:MPU983206 MZQ983205:MZQ983206 NJM983205:NJM983206 NTI983205:NTI983206 ODE983205:ODE983206 ONA983205:ONA983206 OWW983205:OWW983206 PGS983205:PGS983206 PQO983205:PQO983206 QAK983205:QAK983206 QKG983205:QKG983206 QUC983205:QUC983206 RDY983205:RDY983206 RNU983205:RNU983206 RXQ983205:RXQ983206 SHM983205:SHM983206 SRI983205:SRI983206 TBE983205:TBE983206 TLA983205:TLA983206 TUW983205:TUW983206 UES983205:UES983206 UOO983205:UOO983206 UYK983205:UYK983206 VIG983205:VIG983206 VSC983205:VSC983206 WBY983205:WBY983206 WLU983205:WLU983206 WVQ983205:WVQ983206 JC65697:JE65697 SY65697:TA65697 ACU65697:ACW65697 AMQ65697:AMS65697 AWM65697:AWO65697 BGI65697:BGK65697 BQE65697:BQG65697 CAA65697:CAC65697 CJW65697:CJY65697 CTS65697:CTU65697 DDO65697:DDQ65697 DNK65697:DNM65697 DXG65697:DXI65697 EHC65697:EHE65697 EQY65697:ERA65697 FAU65697:FAW65697 FKQ65697:FKS65697 FUM65697:FUO65697 GEI65697:GEK65697 GOE65697:GOG65697 GYA65697:GYC65697 HHW65697:HHY65697 HRS65697:HRU65697 IBO65697:IBQ65697 ILK65697:ILM65697 IVG65697:IVI65697 JFC65697:JFE65697 JOY65697:JPA65697 JYU65697:JYW65697 KIQ65697:KIS65697 KSM65697:KSO65697 LCI65697:LCK65697 LME65697:LMG65697 LWA65697:LWC65697 MFW65697:MFY65697 MPS65697:MPU65697 MZO65697:MZQ65697 NJK65697:NJM65697 NTG65697:NTI65697 ODC65697:ODE65697 OMY65697:ONA65697 OWU65697:OWW65697 PGQ65697:PGS65697 PQM65697:PQO65697 QAI65697:QAK65697 QKE65697:QKG65697 QUA65697:QUC65697 RDW65697:RDY65697 RNS65697:RNU65697 RXO65697:RXQ65697 SHK65697:SHM65697 SRG65697:SRI65697 TBC65697:TBE65697 TKY65697:TLA65697 TUU65697:TUW65697 UEQ65697:UES65697 UOM65697:UOO65697 UYI65697:UYK65697 VIE65697:VIG65697 VSA65697:VSC65697 WBW65697:WBY65697 WLS65697:WLU65697 WVO65697:WVQ65697 JC131233:JE131233 SY131233:TA131233 ACU131233:ACW131233 AMQ131233:AMS131233 AWM131233:AWO131233 BGI131233:BGK131233 BQE131233:BQG131233 CAA131233:CAC131233 CJW131233:CJY131233 CTS131233:CTU131233 DDO131233:DDQ131233 DNK131233:DNM131233 DXG131233:DXI131233 EHC131233:EHE131233 EQY131233:ERA131233 FAU131233:FAW131233 FKQ131233:FKS131233 FUM131233:FUO131233 GEI131233:GEK131233 GOE131233:GOG131233 GYA131233:GYC131233 HHW131233:HHY131233 HRS131233:HRU131233 IBO131233:IBQ131233 ILK131233:ILM131233 IVG131233:IVI131233 JFC131233:JFE131233 JOY131233:JPA131233 JYU131233:JYW131233 KIQ131233:KIS131233 KSM131233:KSO131233 LCI131233:LCK131233 LME131233:LMG131233 LWA131233:LWC131233 MFW131233:MFY131233 MPS131233:MPU131233 MZO131233:MZQ131233 NJK131233:NJM131233 NTG131233:NTI131233 ODC131233:ODE131233 OMY131233:ONA131233 OWU131233:OWW131233 PGQ131233:PGS131233 PQM131233:PQO131233 QAI131233:QAK131233 QKE131233:QKG131233 QUA131233:QUC131233 RDW131233:RDY131233 RNS131233:RNU131233 RXO131233:RXQ131233 SHK131233:SHM131233 SRG131233:SRI131233 TBC131233:TBE131233 TKY131233:TLA131233 TUU131233:TUW131233 UEQ131233:UES131233 UOM131233:UOO131233 UYI131233:UYK131233 VIE131233:VIG131233 VSA131233:VSC131233 WBW131233:WBY131233 WLS131233:WLU131233 WVO131233:WVQ131233 JC196769:JE196769 SY196769:TA196769 ACU196769:ACW196769 AMQ196769:AMS196769 AWM196769:AWO196769 BGI196769:BGK196769 BQE196769:BQG196769 CAA196769:CAC196769 CJW196769:CJY196769 CTS196769:CTU196769 DDO196769:DDQ196769 DNK196769:DNM196769 DXG196769:DXI196769 EHC196769:EHE196769 EQY196769:ERA196769 FAU196769:FAW196769 FKQ196769:FKS196769 FUM196769:FUO196769 GEI196769:GEK196769 GOE196769:GOG196769 GYA196769:GYC196769 HHW196769:HHY196769 HRS196769:HRU196769 IBO196769:IBQ196769 ILK196769:ILM196769 IVG196769:IVI196769 JFC196769:JFE196769 JOY196769:JPA196769 JYU196769:JYW196769 KIQ196769:KIS196769 KSM196769:KSO196769 LCI196769:LCK196769 LME196769:LMG196769 LWA196769:LWC196769 MFW196769:MFY196769 MPS196769:MPU196769 MZO196769:MZQ196769 NJK196769:NJM196769 NTG196769:NTI196769 ODC196769:ODE196769 OMY196769:ONA196769 OWU196769:OWW196769 PGQ196769:PGS196769 PQM196769:PQO196769 QAI196769:QAK196769 QKE196769:QKG196769 QUA196769:QUC196769 RDW196769:RDY196769 RNS196769:RNU196769 RXO196769:RXQ196769 SHK196769:SHM196769 SRG196769:SRI196769 TBC196769:TBE196769 TKY196769:TLA196769 TUU196769:TUW196769 UEQ196769:UES196769 UOM196769:UOO196769 UYI196769:UYK196769 VIE196769:VIG196769 VSA196769:VSC196769 WBW196769:WBY196769 WLS196769:WLU196769 WVO196769:WVQ196769 JC262305:JE262305 SY262305:TA262305 ACU262305:ACW262305 AMQ262305:AMS262305 AWM262305:AWO262305 BGI262305:BGK262305 BQE262305:BQG262305 CAA262305:CAC262305 CJW262305:CJY262305 CTS262305:CTU262305 DDO262305:DDQ262305 DNK262305:DNM262305 DXG262305:DXI262305 EHC262305:EHE262305 EQY262305:ERA262305 FAU262305:FAW262305 FKQ262305:FKS262305 FUM262305:FUO262305 GEI262305:GEK262305 GOE262305:GOG262305 GYA262305:GYC262305 HHW262305:HHY262305 HRS262305:HRU262305 IBO262305:IBQ262305 ILK262305:ILM262305 IVG262305:IVI262305 JFC262305:JFE262305 JOY262305:JPA262305 JYU262305:JYW262305 KIQ262305:KIS262305 KSM262305:KSO262305 LCI262305:LCK262305 LME262305:LMG262305 LWA262305:LWC262305 MFW262305:MFY262305 MPS262305:MPU262305 MZO262305:MZQ262305 NJK262305:NJM262305 NTG262305:NTI262305 ODC262305:ODE262305 OMY262305:ONA262305 OWU262305:OWW262305 PGQ262305:PGS262305 PQM262305:PQO262305 QAI262305:QAK262305 QKE262305:QKG262305 QUA262305:QUC262305 RDW262305:RDY262305 RNS262305:RNU262305 RXO262305:RXQ262305 SHK262305:SHM262305 SRG262305:SRI262305 TBC262305:TBE262305 TKY262305:TLA262305 TUU262305:TUW262305 UEQ262305:UES262305 UOM262305:UOO262305 UYI262305:UYK262305 VIE262305:VIG262305 VSA262305:VSC262305 WBW262305:WBY262305 WLS262305:WLU262305 WVO262305:WVQ262305 JC327841:JE327841 SY327841:TA327841 ACU327841:ACW327841 AMQ327841:AMS327841 AWM327841:AWO327841 BGI327841:BGK327841 BQE327841:BQG327841 CAA327841:CAC327841 CJW327841:CJY327841 CTS327841:CTU327841 DDO327841:DDQ327841 DNK327841:DNM327841 DXG327841:DXI327841 EHC327841:EHE327841 EQY327841:ERA327841 FAU327841:FAW327841 FKQ327841:FKS327841 FUM327841:FUO327841 GEI327841:GEK327841 GOE327841:GOG327841 GYA327841:GYC327841 HHW327841:HHY327841 HRS327841:HRU327841 IBO327841:IBQ327841 ILK327841:ILM327841 IVG327841:IVI327841 JFC327841:JFE327841 JOY327841:JPA327841 JYU327841:JYW327841 KIQ327841:KIS327841 KSM327841:KSO327841 LCI327841:LCK327841 LME327841:LMG327841 LWA327841:LWC327841 MFW327841:MFY327841 MPS327841:MPU327841 MZO327841:MZQ327841 NJK327841:NJM327841 NTG327841:NTI327841 ODC327841:ODE327841 OMY327841:ONA327841 OWU327841:OWW327841 PGQ327841:PGS327841 PQM327841:PQO327841 QAI327841:QAK327841 QKE327841:QKG327841 QUA327841:QUC327841 RDW327841:RDY327841 RNS327841:RNU327841 RXO327841:RXQ327841 SHK327841:SHM327841 SRG327841:SRI327841 TBC327841:TBE327841 TKY327841:TLA327841 TUU327841:TUW327841 UEQ327841:UES327841 UOM327841:UOO327841 UYI327841:UYK327841 VIE327841:VIG327841 VSA327841:VSC327841 WBW327841:WBY327841 WLS327841:WLU327841 WVO327841:WVQ327841 JC393377:JE393377 SY393377:TA393377 ACU393377:ACW393377 AMQ393377:AMS393377 AWM393377:AWO393377 BGI393377:BGK393377 BQE393377:BQG393377 CAA393377:CAC393377 CJW393377:CJY393377 CTS393377:CTU393377 DDO393377:DDQ393377 DNK393377:DNM393377 DXG393377:DXI393377 EHC393377:EHE393377 EQY393377:ERA393377 FAU393377:FAW393377 FKQ393377:FKS393377 FUM393377:FUO393377 GEI393377:GEK393377 GOE393377:GOG393377 GYA393377:GYC393377 HHW393377:HHY393377 HRS393377:HRU393377 IBO393377:IBQ393377 ILK393377:ILM393377 IVG393377:IVI393377 JFC393377:JFE393377 JOY393377:JPA393377 JYU393377:JYW393377 KIQ393377:KIS393377 KSM393377:KSO393377 LCI393377:LCK393377 LME393377:LMG393377 LWA393377:LWC393377 MFW393377:MFY393377 MPS393377:MPU393377 MZO393377:MZQ393377 NJK393377:NJM393377 NTG393377:NTI393377 ODC393377:ODE393377 OMY393377:ONA393377 OWU393377:OWW393377 PGQ393377:PGS393377 PQM393377:PQO393377 QAI393377:QAK393377 QKE393377:QKG393377 QUA393377:QUC393377 RDW393377:RDY393377 RNS393377:RNU393377 RXO393377:RXQ393377 SHK393377:SHM393377 SRG393377:SRI393377 TBC393377:TBE393377 TKY393377:TLA393377 TUU393377:TUW393377 UEQ393377:UES393377 UOM393377:UOO393377 UYI393377:UYK393377 VIE393377:VIG393377 VSA393377:VSC393377 WBW393377:WBY393377 WLS393377:WLU393377 WVO393377:WVQ393377 JC458913:JE458913 SY458913:TA458913 ACU458913:ACW458913 AMQ458913:AMS458913 AWM458913:AWO458913 BGI458913:BGK458913 BQE458913:BQG458913 CAA458913:CAC458913 CJW458913:CJY458913 CTS458913:CTU458913 DDO458913:DDQ458913 DNK458913:DNM458913 DXG458913:DXI458913 EHC458913:EHE458913 EQY458913:ERA458913 FAU458913:FAW458913 FKQ458913:FKS458913 FUM458913:FUO458913 GEI458913:GEK458913 GOE458913:GOG458913 GYA458913:GYC458913 HHW458913:HHY458913 HRS458913:HRU458913 IBO458913:IBQ458913 ILK458913:ILM458913 IVG458913:IVI458913 JFC458913:JFE458913 JOY458913:JPA458913 JYU458913:JYW458913 KIQ458913:KIS458913 KSM458913:KSO458913 LCI458913:LCK458913 LME458913:LMG458913 LWA458913:LWC458913 MFW458913:MFY458913 MPS458913:MPU458913 MZO458913:MZQ458913 NJK458913:NJM458913 NTG458913:NTI458913 ODC458913:ODE458913 OMY458913:ONA458913 OWU458913:OWW458913 PGQ458913:PGS458913 PQM458913:PQO458913 QAI458913:QAK458913 QKE458913:QKG458913 QUA458913:QUC458913 RDW458913:RDY458913 RNS458913:RNU458913 RXO458913:RXQ458913 SHK458913:SHM458913 SRG458913:SRI458913 TBC458913:TBE458913 TKY458913:TLA458913 TUU458913:TUW458913 UEQ458913:UES458913 UOM458913:UOO458913 UYI458913:UYK458913 VIE458913:VIG458913 VSA458913:VSC458913 WBW458913:WBY458913 WLS458913:WLU458913 WVO458913:WVQ458913 JC524449:JE524449 SY524449:TA524449 ACU524449:ACW524449 AMQ524449:AMS524449 AWM524449:AWO524449 BGI524449:BGK524449 BQE524449:BQG524449 CAA524449:CAC524449 CJW524449:CJY524449 CTS524449:CTU524449 DDO524449:DDQ524449 DNK524449:DNM524449 DXG524449:DXI524449 EHC524449:EHE524449 EQY524449:ERA524449 FAU524449:FAW524449 FKQ524449:FKS524449 FUM524449:FUO524449 GEI524449:GEK524449 GOE524449:GOG524449 GYA524449:GYC524449 HHW524449:HHY524449 HRS524449:HRU524449 IBO524449:IBQ524449 ILK524449:ILM524449 IVG524449:IVI524449 JFC524449:JFE524449 JOY524449:JPA524449 JYU524449:JYW524449 KIQ524449:KIS524449 KSM524449:KSO524449 LCI524449:LCK524449 LME524449:LMG524449 LWA524449:LWC524449 MFW524449:MFY524449 MPS524449:MPU524449 MZO524449:MZQ524449 NJK524449:NJM524449 NTG524449:NTI524449 ODC524449:ODE524449 OMY524449:ONA524449 OWU524449:OWW524449 PGQ524449:PGS524449 PQM524449:PQO524449 QAI524449:QAK524449 QKE524449:QKG524449 QUA524449:QUC524449 RDW524449:RDY524449 RNS524449:RNU524449 RXO524449:RXQ524449 SHK524449:SHM524449 SRG524449:SRI524449 TBC524449:TBE524449 TKY524449:TLA524449 TUU524449:TUW524449 UEQ524449:UES524449 UOM524449:UOO524449 UYI524449:UYK524449 VIE524449:VIG524449 VSA524449:VSC524449 WBW524449:WBY524449 WLS524449:WLU524449 WVO524449:WVQ524449 JC589985:JE589985 SY589985:TA589985 ACU589985:ACW589985 AMQ589985:AMS589985 AWM589985:AWO589985 BGI589985:BGK589985 BQE589985:BQG589985 CAA589985:CAC589985 CJW589985:CJY589985 CTS589985:CTU589985 DDO589985:DDQ589985 DNK589985:DNM589985 DXG589985:DXI589985 EHC589985:EHE589985 EQY589985:ERA589985 FAU589985:FAW589985 FKQ589985:FKS589985 FUM589985:FUO589985 GEI589985:GEK589985 GOE589985:GOG589985 GYA589985:GYC589985 HHW589985:HHY589985 HRS589985:HRU589985 IBO589985:IBQ589985 ILK589985:ILM589985 IVG589985:IVI589985 JFC589985:JFE589985 JOY589985:JPA589985 JYU589985:JYW589985 KIQ589985:KIS589985 KSM589985:KSO589985 LCI589985:LCK589985 LME589985:LMG589985 LWA589985:LWC589985 MFW589985:MFY589985 MPS589985:MPU589985 MZO589985:MZQ589985 NJK589985:NJM589985 NTG589985:NTI589985 ODC589985:ODE589985 OMY589985:ONA589985 OWU589985:OWW589985 PGQ589985:PGS589985 PQM589985:PQO589985 QAI589985:QAK589985 QKE589985:QKG589985 QUA589985:QUC589985 RDW589985:RDY589985 RNS589985:RNU589985 RXO589985:RXQ589985 SHK589985:SHM589985 SRG589985:SRI589985 TBC589985:TBE589985 TKY589985:TLA589985 TUU589985:TUW589985 UEQ589985:UES589985 UOM589985:UOO589985 UYI589985:UYK589985 VIE589985:VIG589985 VSA589985:VSC589985 WBW589985:WBY589985 WLS589985:WLU589985 WVO589985:WVQ589985 JC655521:JE655521 SY655521:TA655521 ACU655521:ACW655521 AMQ655521:AMS655521 AWM655521:AWO655521 BGI655521:BGK655521 BQE655521:BQG655521 CAA655521:CAC655521 CJW655521:CJY655521 CTS655521:CTU655521 DDO655521:DDQ655521 DNK655521:DNM655521 DXG655521:DXI655521 EHC655521:EHE655521 EQY655521:ERA655521 FAU655521:FAW655521 FKQ655521:FKS655521 FUM655521:FUO655521 GEI655521:GEK655521 GOE655521:GOG655521 GYA655521:GYC655521 HHW655521:HHY655521 HRS655521:HRU655521 IBO655521:IBQ655521 ILK655521:ILM655521 IVG655521:IVI655521 JFC655521:JFE655521 JOY655521:JPA655521 JYU655521:JYW655521 KIQ655521:KIS655521 KSM655521:KSO655521 LCI655521:LCK655521 LME655521:LMG655521 LWA655521:LWC655521 MFW655521:MFY655521 MPS655521:MPU655521 MZO655521:MZQ655521 NJK655521:NJM655521 NTG655521:NTI655521 ODC655521:ODE655521 OMY655521:ONA655521 OWU655521:OWW655521 PGQ655521:PGS655521 PQM655521:PQO655521 QAI655521:QAK655521 QKE655521:QKG655521 QUA655521:QUC655521 RDW655521:RDY655521 RNS655521:RNU655521 RXO655521:RXQ655521 SHK655521:SHM655521 SRG655521:SRI655521 TBC655521:TBE655521 TKY655521:TLA655521 TUU655521:TUW655521 UEQ655521:UES655521 UOM655521:UOO655521 UYI655521:UYK655521 VIE655521:VIG655521 VSA655521:VSC655521 WBW655521:WBY655521 WLS655521:WLU655521 WVO655521:WVQ655521 JC721057:JE721057 SY721057:TA721057 ACU721057:ACW721057 AMQ721057:AMS721057 AWM721057:AWO721057 BGI721057:BGK721057 BQE721057:BQG721057 CAA721057:CAC721057 CJW721057:CJY721057 CTS721057:CTU721057 DDO721057:DDQ721057 DNK721057:DNM721057 DXG721057:DXI721057 EHC721057:EHE721057 EQY721057:ERA721057 FAU721057:FAW721057 FKQ721057:FKS721057 FUM721057:FUO721057 GEI721057:GEK721057 GOE721057:GOG721057 GYA721057:GYC721057 HHW721057:HHY721057 HRS721057:HRU721057 IBO721057:IBQ721057 ILK721057:ILM721057 IVG721057:IVI721057 JFC721057:JFE721057 JOY721057:JPA721057 JYU721057:JYW721057 KIQ721057:KIS721057 KSM721057:KSO721057 LCI721057:LCK721057 LME721057:LMG721057 LWA721057:LWC721057 MFW721057:MFY721057 MPS721057:MPU721057 MZO721057:MZQ721057 NJK721057:NJM721057 NTG721057:NTI721057 ODC721057:ODE721057 OMY721057:ONA721057 OWU721057:OWW721057 PGQ721057:PGS721057 PQM721057:PQO721057 QAI721057:QAK721057 QKE721057:QKG721057 QUA721057:QUC721057 RDW721057:RDY721057 RNS721057:RNU721057 RXO721057:RXQ721057 SHK721057:SHM721057 SRG721057:SRI721057 TBC721057:TBE721057 TKY721057:TLA721057 TUU721057:TUW721057 UEQ721057:UES721057 UOM721057:UOO721057 UYI721057:UYK721057 VIE721057:VIG721057 VSA721057:VSC721057 WBW721057:WBY721057 WLS721057:WLU721057 WVO721057:WVQ721057 JC786593:JE786593 SY786593:TA786593 ACU786593:ACW786593 AMQ786593:AMS786593 AWM786593:AWO786593 BGI786593:BGK786593 BQE786593:BQG786593 CAA786593:CAC786593 CJW786593:CJY786593 CTS786593:CTU786593 DDO786593:DDQ786593 DNK786593:DNM786593 DXG786593:DXI786593 EHC786593:EHE786593 EQY786593:ERA786593 FAU786593:FAW786593 FKQ786593:FKS786593 FUM786593:FUO786593 GEI786593:GEK786593 GOE786593:GOG786593 GYA786593:GYC786593 HHW786593:HHY786593 HRS786593:HRU786593 IBO786593:IBQ786593 ILK786593:ILM786593 IVG786593:IVI786593 JFC786593:JFE786593 JOY786593:JPA786593 JYU786593:JYW786593 KIQ786593:KIS786593 KSM786593:KSO786593 LCI786593:LCK786593 LME786593:LMG786593 LWA786593:LWC786593 MFW786593:MFY786593 MPS786593:MPU786593 MZO786593:MZQ786593 NJK786593:NJM786593 NTG786593:NTI786593 ODC786593:ODE786593 OMY786593:ONA786593 OWU786593:OWW786593 PGQ786593:PGS786593 PQM786593:PQO786593 QAI786593:QAK786593 QKE786593:QKG786593 QUA786593:QUC786593 RDW786593:RDY786593 RNS786593:RNU786593 RXO786593:RXQ786593 SHK786593:SHM786593 SRG786593:SRI786593 TBC786593:TBE786593 TKY786593:TLA786593 TUU786593:TUW786593 UEQ786593:UES786593 UOM786593:UOO786593 UYI786593:UYK786593 VIE786593:VIG786593 VSA786593:VSC786593 WBW786593:WBY786593 WLS786593:WLU786593 WVO786593:WVQ786593 JC852129:JE852129 SY852129:TA852129 ACU852129:ACW852129 AMQ852129:AMS852129 AWM852129:AWO852129 BGI852129:BGK852129 BQE852129:BQG852129 CAA852129:CAC852129 CJW852129:CJY852129 CTS852129:CTU852129 DDO852129:DDQ852129 DNK852129:DNM852129 DXG852129:DXI852129 EHC852129:EHE852129 EQY852129:ERA852129 FAU852129:FAW852129 FKQ852129:FKS852129 FUM852129:FUO852129 GEI852129:GEK852129 GOE852129:GOG852129 GYA852129:GYC852129 HHW852129:HHY852129 HRS852129:HRU852129 IBO852129:IBQ852129 ILK852129:ILM852129 IVG852129:IVI852129 JFC852129:JFE852129 JOY852129:JPA852129 JYU852129:JYW852129 KIQ852129:KIS852129 KSM852129:KSO852129 LCI852129:LCK852129 LME852129:LMG852129 LWA852129:LWC852129 MFW852129:MFY852129 MPS852129:MPU852129 MZO852129:MZQ852129 NJK852129:NJM852129 NTG852129:NTI852129 ODC852129:ODE852129 OMY852129:ONA852129 OWU852129:OWW852129 PGQ852129:PGS852129 PQM852129:PQO852129 QAI852129:QAK852129 QKE852129:QKG852129 QUA852129:QUC852129 RDW852129:RDY852129 RNS852129:RNU852129 RXO852129:RXQ852129 SHK852129:SHM852129 SRG852129:SRI852129 TBC852129:TBE852129 TKY852129:TLA852129 TUU852129:TUW852129 UEQ852129:UES852129 UOM852129:UOO852129 UYI852129:UYK852129 VIE852129:VIG852129 VSA852129:VSC852129 WBW852129:WBY852129 WLS852129:WLU852129 WVO852129:WVQ852129 JC917665:JE917665 SY917665:TA917665 ACU917665:ACW917665 AMQ917665:AMS917665 AWM917665:AWO917665 BGI917665:BGK917665 BQE917665:BQG917665 CAA917665:CAC917665 CJW917665:CJY917665 CTS917665:CTU917665 DDO917665:DDQ917665 DNK917665:DNM917665 DXG917665:DXI917665 EHC917665:EHE917665 EQY917665:ERA917665 FAU917665:FAW917665 FKQ917665:FKS917665 FUM917665:FUO917665 GEI917665:GEK917665 GOE917665:GOG917665 GYA917665:GYC917665 HHW917665:HHY917665 HRS917665:HRU917665 IBO917665:IBQ917665 ILK917665:ILM917665 IVG917665:IVI917665 JFC917665:JFE917665 JOY917665:JPA917665 JYU917665:JYW917665 KIQ917665:KIS917665 KSM917665:KSO917665 LCI917665:LCK917665 LME917665:LMG917665 LWA917665:LWC917665 MFW917665:MFY917665 MPS917665:MPU917665 MZO917665:MZQ917665 NJK917665:NJM917665 NTG917665:NTI917665 ODC917665:ODE917665 OMY917665:ONA917665 OWU917665:OWW917665 PGQ917665:PGS917665 PQM917665:PQO917665 QAI917665:QAK917665 QKE917665:QKG917665 QUA917665:QUC917665 RDW917665:RDY917665 RNS917665:RNU917665 RXO917665:RXQ917665 SHK917665:SHM917665 SRG917665:SRI917665 TBC917665:TBE917665 TKY917665:TLA917665 TUU917665:TUW917665 UEQ917665:UES917665 UOM917665:UOO917665 UYI917665:UYK917665 VIE917665:VIG917665 VSA917665:VSC917665 WBW917665:WBY917665 WLS917665:WLU917665 WVO917665:WVQ917665 JC983201:JE983201 SY983201:TA983201 ACU983201:ACW983201 AMQ983201:AMS983201 AWM983201:AWO983201 BGI983201:BGK983201 BQE983201:BQG983201 CAA983201:CAC983201 CJW983201:CJY983201 CTS983201:CTU983201 DDO983201:DDQ983201 DNK983201:DNM983201 DXG983201:DXI983201 EHC983201:EHE983201 EQY983201:ERA983201 FAU983201:FAW983201 FKQ983201:FKS983201 FUM983201:FUO983201 GEI983201:GEK983201 GOE983201:GOG983201 GYA983201:GYC983201 HHW983201:HHY983201 HRS983201:HRU983201 IBO983201:IBQ983201 ILK983201:ILM983201 IVG983201:IVI983201 JFC983201:JFE983201 JOY983201:JPA983201 JYU983201:JYW983201 KIQ983201:KIS983201 KSM983201:KSO983201 LCI983201:LCK983201 LME983201:LMG983201 LWA983201:LWC983201 MFW983201:MFY983201 MPS983201:MPU983201 MZO983201:MZQ983201 NJK983201:NJM983201 NTG983201:NTI983201 ODC983201:ODE983201 OMY983201:ONA983201 OWU983201:OWW983201 PGQ983201:PGS983201 PQM983201:PQO983201 QAI983201:QAK983201 QKE983201:QKG983201 QUA983201:QUC983201 RDW983201:RDY983201 RNS983201:RNU983201 RXO983201:RXQ983201 SHK983201:SHM983201 SRG983201:SRI983201 TBC983201:TBE983201 TKY983201:TLA983201 TUU983201:TUW983201 UEQ983201:UES983201 UOM983201:UOO983201 UYI983201:UYK983201 VIE983201:VIG983201 VSA983201:VSC983201 WBW983201:WBY983201 WLS983201:WLU983201 WVO983201:WVQ983201 K983201 K917665 K852129 K786593 K721057 K655521 K589985 K524449 K458913 K393377 K327841 K262305 K196769 K131233 K65697 I917634:K917634 I852098:K852098 I786562:K786562 I721026:K721026 I655490:K655490 I589954:K589954 I524418:K524418 I458882:K458882 I393346:K393346 I327810:K327810 I262274:K262274 I196738:K196738 I131202:K131202 I65666:K65666 I983168:K983168 I917632:K917632 I852096:K852096 I786560:K786560 I721024:K721024 I655488:K655488 I589952:K589952 I524416:K524416 I458880:K458880 I393344:K393344 I327808:K327808 I262272:K262272 I196736:K196736 I131200:K131200 I65664:K65664 G65664 G131200 G196736 G262272 G327808 G393344 G458880 G524416 G589952 G655488 G721024 G786560 G852096 G917632 G983168 G65666 G131202 G196738 G262274 G327810 G393346 G458882 G524418 G589954 G655490 G721026 G786562 G852098 G917634 G983170 G983203:G983206 G917667:G917670 G852131:G852134 G786595:G786598 G721059:G721062 G655523:G655526 G589987:G589990 G524451:G524454 G458915:G458918 G393379:G393382 G327843:G327846 G262307:G262310 G196771:G196774 G131235:G131238 G65699:G65702 I65699:J65702" xr:uid="{00000000-0002-0000-0100-00000A000000}"/>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65560:J65561 JA65560:JA65561 SW65560:SW65561 ACS65560:ACS65561 AMO65560:AMO65561 AWK65560:AWK65561 BGG65560:BGG65561 BQC65560:BQC65561 BZY65560:BZY65561 CJU65560:CJU65561 CTQ65560:CTQ65561 DDM65560:DDM65561 DNI65560:DNI65561 DXE65560:DXE65561 EHA65560:EHA65561 EQW65560:EQW65561 FAS65560:FAS65561 FKO65560:FKO65561 FUK65560:FUK65561 GEG65560:GEG65561 GOC65560:GOC65561 GXY65560:GXY65561 HHU65560:HHU65561 HRQ65560:HRQ65561 IBM65560:IBM65561 ILI65560:ILI65561 IVE65560:IVE65561 JFA65560:JFA65561 JOW65560:JOW65561 JYS65560:JYS65561 KIO65560:KIO65561 KSK65560:KSK65561 LCG65560:LCG65561 LMC65560:LMC65561 LVY65560:LVY65561 MFU65560:MFU65561 MPQ65560:MPQ65561 MZM65560:MZM65561 NJI65560:NJI65561 NTE65560:NTE65561 ODA65560:ODA65561 OMW65560:OMW65561 OWS65560:OWS65561 PGO65560:PGO65561 PQK65560:PQK65561 QAG65560:QAG65561 QKC65560:QKC65561 QTY65560:QTY65561 RDU65560:RDU65561 RNQ65560:RNQ65561 RXM65560:RXM65561 SHI65560:SHI65561 SRE65560:SRE65561 TBA65560:TBA65561 TKW65560:TKW65561 TUS65560:TUS65561 UEO65560:UEO65561 UOK65560:UOK65561 UYG65560:UYG65561 VIC65560:VIC65561 VRY65560:VRY65561 WBU65560:WBU65561 WLQ65560:WLQ65561 WVM65560:WVM65561 J131096:J131097 JA131096:JA131097 SW131096:SW131097 ACS131096:ACS131097 AMO131096:AMO131097 AWK131096:AWK131097 BGG131096:BGG131097 BQC131096:BQC131097 BZY131096:BZY131097 CJU131096:CJU131097 CTQ131096:CTQ131097 DDM131096:DDM131097 DNI131096:DNI131097 DXE131096:DXE131097 EHA131096:EHA131097 EQW131096:EQW131097 FAS131096:FAS131097 FKO131096:FKO131097 FUK131096:FUK131097 GEG131096:GEG131097 GOC131096:GOC131097 GXY131096:GXY131097 HHU131096:HHU131097 HRQ131096:HRQ131097 IBM131096:IBM131097 ILI131096:ILI131097 IVE131096:IVE131097 JFA131096:JFA131097 JOW131096:JOW131097 JYS131096:JYS131097 KIO131096:KIO131097 KSK131096:KSK131097 LCG131096:LCG131097 LMC131096:LMC131097 LVY131096:LVY131097 MFU131096:MFU131097 MPQ131096:MPQ131097 MZM131096:MZM131097 NJI131096:NJI131097 NTE131096:NTE131097 ODA131096:ODA131097 OMW131096:OMW131097 OWS131096:OWS131097 PGO131096:PGO131097 PQK131096:PQK131097 QAG131096:QAG131097 QKC131096:QKC131097 QTY131096:QTY131097 RDU131096:RDU131097 RNQ131096:RNQ131097 RXM131096:RXM131097 SHI131096:SHI131097 SRE131096:SRE131097 TBA131096:TBA131097 TKW131096:TKW131097 TUS131096:TUS131097 UEO131096:UEO131097 UOK131096:UOK131097 UYG131096:UYG131097 VIC131096:VIC131097 VRY131096:VRY131097 WBU131096:WBU131097 WLQ131096:WLQ131097 WVM131096:WVM131097 J196632:J196633 JA196632:JA196633 SW196632:SW196633 ACS196632:ACS196633 AMO196632:AMO196633 AWK196632:AWK196633 BGG196632:BGG196633 BQC196632:BQC196633 BZY196632:BZY196633 CJU196632:CJU196633 CTQ196632:CTQ196633 DDM196632:DDM196633 DNI196632:DNI196633 DXE196632:DXE196633 EHA196632:EHA196633 EQW196632:EQW196633 FAS196632:FAS196633 FKO196632:FKO196633 FUK196632:FUK196633 GEG196632:GEG196633 GOC196632:GOC196633 GXY196632:GXY196633 HHU196632:HHU196633 HRQ196632:HRQ196633 IBM196632:IBM196633 ILI196632:ILI196633 IVE196632:IVE196633 JFA196632:JFA196633 JOW196632:JOW196633 JYS196632:JYS196633 KIO196632:KIO196633 KSK196632:KSK196633 LCG196632:LCG196633 LMC196632:LMC196633 LVY196632:LVY196633 MFU196632:MFU196633 MPQ196632:MPQ196633 MZM196632:MZM196633 NJI196632:NJI196633 NTE196632:NTE196633 ODA196632:ODA196633 OMW196632:OMW196633 OWS196632:OWS196633 PGO196632:PGO196633 PQK196632:PQK196633 QAG196632:QAG196633 QKC196632:QKC196633 QTY196632:QTY196633 RDU196632:RDU196633 RNQ196632:RNQ196633 RXM196632:RXM196633 SHI196632:SHI196633 SRE196632:SRE196633 TBA196632:TBA196633 TKW196632:TKW196633 TUS196632:TUS196633 UEO196632:UEO196633 UOK196632:UOK196633 UYG196632:UYG196633 VIC196632:VIC196633 VRY196632:VRY196633 WBU196632:WBU196633 WLQ196632:WLQ196633 WVM196632:WVM196633 J262168:J262169 JA262168:JA262169 SW262168:SW262169 ACS262168:ACS262169 AMO262168:AMO262169 AWK262168:AWK262169 BGG262168:BGG262169 BQC262168:BQC262169 BZY262168:BZY262169 CJU262168:CJU262169 CTQ262168:CTQ262169 DDM262168:DDM262169 DNI262168:DNI262169 DXE262168:DXE262169 EHA262168:EHA262169 EQW262168:EQW262169 FAS262168:FAS262169 FKO262168:FKO262169 FUK262168:FUK262169 GEG262168:GEG262169 GOC262168:GOC262169 GXY262168:GXY262169 HHU262168:HHU262169 HRQ262168:HRQ262169 IBM262168:IBM262169 ILI262168:ILI262169 IVE262168:IVE262169 JFA262168:JFA262169 JOW262168:JOW262169 JYS262168:JYS262169 KIO262168:KIO262169 KSK262168:KSK262169 LCG262168:LCG262169 LMC262168:LMC262169 LVY262168:LVY262169 MFU262168:MFU262169 MPQ262168:MPQ262169 MZM262168:MZM262169 NJI262168:NJI262169 NTE262168:NTE262169 ODA262168:ODA262169 OMW262168:OMW262169 OWS262168:OWS262169 PGO262168:PGO262169 PQK262168:PQK262169 QAG262168:QAG262169 QKC262168:QKC262169 QTY262168:QTY262169 RDU262168:RDU262169 RNQ262168:RNQ262169 RXM262168:RXM262169 SHI262168:SHI262169 SRE262168:SRE262169 TBA262168:TBA262169 TKW262168:TKW262169 TUS262168:TUS262169 UEO262168:UEO262169 UOK262168:UOK262169 UYG262168:UYG262169 VIC262168:VIC262169 VRY262168:VRY262169 WBU262168:WBU262169 WLQ262168:WLQ262169 WVM262168:WVM262169 J327704:J327705 JA327704:JA327705 SW327704:SW327705 ACS327704:ACS327705 AMO327704:AMO327705 AWK327704:AWK327705 BGG327704:BGG327705 BQC327704:BQC327705 BZY327704:BZY327705 CJU327704:CJU327705 CTQ327704:CTQ327705 DDM327704:DDM327705 DNI327704:DNI327705 DXE327704:DXE327705 EHA327704:EHA327705 EQW327704:EQW327705 FAS327704:FAS327705 FKO327704:FKO327705 FUK327704:FUK327705 GEG327704:GEG327705 GOC327704:GOC327705 GXY327704:GXY327705 HHU327704:HHU327705 HRQ327704:HRQ327705 IBM327704:IBM327705 ILI327704:ILI327705 IVE327704:IVE327705 JFA327704:JFA327705 JOW327704:JOW327705 JYS327704:JYS327705 KIO327704:KIO327705 KSK327704:KSK327705 LCG327704:LCG327705 LMC327704:LMC327705 LVY327704:LVY327705 MFU327704:MFU327705 MPQ327704:MPQ327705 MZM327704:MZM327705 NJI327704:NJI327705 NTE327704:NTE327705 ODA327704:ODA327705 OMW327704:OMW327705 OWS327704:OWS327705 PGO327704:PGO327705 PQK327704:PQK327705 QAG327704:QAG327705 QKC327704:QKC327705 QTY327704:QTY327705 RDU327704:RDU327705 RNQ327704:RNQ327705 RXM327704:RXM327705 SHI327704:SHI327705 SRE327704:SRE327705 TBA327704:TBA327705 TKW327704:TKW327705 TUS327704:TUS327705 UEO327704:UEO327705 UOK327704:UOK327705 UYG327704:UYG327705 VIC327704:VIC327705 VRY327704:VRY327705 WBU327704:WBU327705 WLQ327704:WLQ327705 WVM327704:WVM327705 J393240:J393241 JA393240:JA393241 SW393240:SW393241 ACS393240:ACS393241 AMO393240:AMO393241 AWK393240:AWK393241 BGG393240:BGG393241 BQC393240:BQC393241 BZY393240:BZY393241 CJU393240:CJU393241 CTQ393240:CTQ393241 DDM393240:DDM393241 DNI393240:DNI393241 DXE393240:DXE393241 EHA393240:EHA393241 EQW393240:EQW393241 FAS393240:FAS393241 FKO393240:FKO393241 FUK393240:FUK393241 GEG393240:GEG393241 GOC393240:GOC393241 GXY393240:GXY393241 HHU393240:HHU393241 HRQ393240:HRQ393241 IBM393240:IBM393241 ILI393240:ILI393241 IVE393240:IVE393241 JFA393240:JFA393241 JOW393240:JOW393241 JYS393240:JYS393241 KIO393240:KIO393241 KSK393240:KSK393241 LCG393240:LCG393241 LMC393240:LMC393241 LVY393240:LVY393241 MFU393240:MFU393241 MPQ393240:MPQ393241 MZM393240:MZM393241 NJI393240:NJI393241 NTE393240:NTE393241 ODA393240:ODA393241 OMW393240:OMW393241 OWS393240:OWS393241 PGO393240:PGO393241 PQK393240:PQK393241 QAG393240:QAG393241 QKC393240:QKC393241 QTY393240:QTY393241 RDU393240:RDU393241 RNQ393240:RNQ393241 RXM393240:RXM393241 SHI393240:SHI393241 SRE393240:SRE393241 TBA393240:TBA393241 TKW393240:TKW393241 TUS393240:TUS393241 UEO393240:UEO393241 UOK393240:UOK393241 UYG393240:UYG393241 VIC393240:VIC393241 VRY393240:VRY393241 WBU393240:WBU393241 WLQ393240:WLQ393241 WVM393240:WVM393241 J458776:J458777 JA458776:JA458777 SW458776:SW458777 ACS458776:ACS458777 AMO458776:AMO458777 AWK458776:AWK458777 BGG458776:BGG458777 BQC458776:BQC458777 BZY458776:BZY458777 CJU458776:CJU458777 CTQ458776:CTQ458777 DDM458776:DDM458777 DNI458776:DNI458777 DXE458776:DXE458777 EHA458776:EHA458777 EQW458776:EQW458777 FAS458776:FAS458777 FKO458776:FKO458777 FUK458776:FUK458777 GEG458776:GEG458777 GOC458776:GOC458777 GXY458776:GXY458777 HHU458776:HHU458777 HRQ458776:HRQ458777 IBM458776:IBM458777 ILI458776:ILI458777 IVE458776:IVE458777 JFA458776:JFA458777 JOW458776:JOW458777 JYS458776:JYS458777 KIO458776:KIO458777 KSK458776:KSK458777 LCG458776:LCG458777 LMC458776:LMC458777 LVY458776:LVY458777 MFU458776:MFU458777 MPQ458776:MPQ458777 MZM458776:MZM458777 NJI458776:NJI458777 NTE458776:NTE458777 ODA458776:ODA458777 OMW458776:OMW458777 OWS458776:OWS458777 PGO458776:PGO458777 PQK458776:PQK458777 QAG458776:QAG458777 QKC458776:QKC458777 QTY458776:QTY458777 RDU458776:RDU458777 RNQ458776:RNQ458777 RXM458776:RXM458777 SHI458776:SHI458777 SRE458776:SRE458777 TBA458776:TBA458777 TKW458776:TKW458777 TUS458776:TUS458777 UEO458776:UEO458777 UOK458776:UOK458777 UYG458776:UYG458777 VIC458776:VIC458777 VRY458776:VRY458777 WBU458776:WBU458777 WLQ458776:WLQ458777 WVM458776:WVM458777 J524312:J524313 JA524312:JA524313 SW524312:SW524313 ACS524312:ACS524313 AMO524312:AMO524313 AWK524312:AWK524313 BGG524312:BGG524313 BQC524312:BQC524313 BZY524312:BZY524313 CJU524312:CJU524313 CTQ524312:CTQ524313 DDM524312:DDM524313 DNI524312:DNI524313 DXE524312:DXE524313 EHA524312:EHA524313 EQW524312:EQW524313 FAS524312:FAS524313 FKO524312:FKO524313 FUK524312:FUK524313 GEG524312:GEG524313 GOC524312:GOC524313 GXY524312:GXY524313 HHU524312:HHU524313 HRQ524312:HRQ524313 IBM524312:IBM524313 ILI524312:ILI524313 IVE524312:IVE524313 JFA524312:JFA524313 JOW524312:JOW524313 JYS524312:JYS524313 KIO524312:KIO524313 KSK524312:KSK524313 LCG524312:LCG524313 LMC524312:LMC524313 LVY524312:LVY524313 MFU524312:MFU524313 MPQ524312:MPQ524313 MZM524312:MZM524313 NJI524312:NJI524313 NTE524312:NTE524313 ODA524312:ODA524313 OMW524312:OMW524313 OWS524312:OWS524313 PGO524312:PGO524313 PQK524312:PQK524313 QAG524312:QAG524313 QKC524312:QKC524313 QTY524312:QTY524313 RDU524312:RDU524313 RNQ524312:RNQ524313 RXM524312:RXM524313 SHI524312:SHI524313 SRE524312:SRE524313 TBA524312:TBA524313 TKW524312:TKW524313 TUS524312:TUS524313 UEO524312:UEO524313 UOK524312:UOK524313 UYG524312:UYG524313 VIC524312:VIC524313 VRY524312:VRY524313 WBU524312:WBU524313 WLQ524312:WLQ524313 WVM524312:WVM524313 J589848:J589849 JA589848:JA589849 SW589848:SW589849 ACS589848:ACS589849 AMO589848:AMO589849 AWK589848:AWK589849 BGG589848:BGG589849 BQC589848:BQC589849 BZY589848:BZY589849 CJU589848:CJU589849 CTQ589848:CTQ589849 DDM589848:DDM589849 DNI589848:DNI589849 DXE589848:DXE589849 EHA589848:EHA589849 EQW589848:EQW589849 FAS589848:FAS589849 FKO589848:FKO589849 FUK589848:FUK589849 GEG589848:GEG589849 GOC589848:GOC589849 GXY589848:GXY589849 HHU589848:HHU589849 HRQ589848:HRQ589849 IBM589848:IBM589849 ILI589848:ILI589849 IVE589848:IVE589849 JFA589848:JFA589849 JOW589848:JOW589849 JYS589848:JYS589849 KIO589848:KIO589849 KSK589848:KSK589849 LCG589848:LCG589849 LMC589848:LMC589849 LVY589848:LVY589849 MFU589848:MFU589849 MPQ589848:MPQ589849 MZM589848:MZM589849 NJI589848:NJI589849 NTE589848:NTE589849 ODA589848:ODA589849 OMW589848:OMW589849 OWS589848:OWS589849 PGO589848:PGO589849 PQK589848:PQK589849 QAG589848:QAG589849 QKC589848:QKC589849 QTY589848:QTY589849 RDU589848:RDU589849 RNQ589848:RNQ589849 RXM589848:RXM589849 SHI589848:SHI589849 SRE589848:SRE589849 TBA589848:TBA589849 TKW589848:TKW589849 TUS589848:TUS589849 UEO589848:UEO589849 UOK589848:UOK589849 UYG589848:UYG589849 VIC589848:VIC589849 VRY589848:VRY589849 WBU589848:WBU589849 WLQ589848:WLQ589849 WVM589848:WVM589849 J655384:J655385 JA655384:JA655385 SW655384:SW655385 ACS655384:ACS655385 AMO655384:AMO655385 AWK655384:AWK655385 BGG655384:BGG655385 BQC655384:BQC655385 BZY655384:BZY655385 CJU655384:CJU655385 CTQ655384:CTQ655385 DDM655384:DDM655385 DNI655384:DNI655385 DXE655384:DXE655385 EHA655384:EHA655385 EQW655384:EQW655385 FAS655384:FAS655385 FKO655384:FKO655385 FUK655384:FUK655385 GEG655384:GEG655385 GOC655384:GOC655385 GXY655384:GXY655385 HHU655384:HHU655385 HRQ655384:HRQ655385 IBM655384:IBM655385 ILI655384:ILI655385 IVE655384:IVE655385 JFA655384:JFA655385 JOW655384:JOW655385 JYS655384:JYS655385 KIO655384:KIO655385 KSK655384:KSK655385 LCG655384:LCG655385 LMC655384:LMC655385 LVY655384:LVY655385 MFU655384:MFU655385 MPQ655384:MPQ655385 MZM655384:MZM655385 NJI655384:NJI655385 NTE655384:NTE655385 ODA655384:ODA655385 OMW655384:OMW655385 OWS655384:OWS655385 PGO655384:PGO655385 PQK655384:PQK655385 QAG655384:QAG655385 QKC655384:QKC655385 QTY655384:QTY655385 RDU655384:RDU655385 RNQ655384:RNQ655385 RXM655384:RXM655385 SHI655384:SHI655385 SRE655384:SRE655385 TBA655384:TBA655385 TKW655384:TKW655385 TUS655384:TUS655385 UEO655384:UEO655385 UOK655384:UOK655385 UYG655384:UYG655385 VIC655384:VIC655385 VRY655384:VRY655385 WBU655384:WBU655385 WLQ655384:WLQ655385 WVM655384:WVM655385 J720920:J720921 JA720920:JA720921 SW720920:SW720921 ACS720920:ACS720921 AMO720920:AMO720921 AWK720920:AWK720921 BGG720920:BGG720921 BQC720920:BQC720921 BZY720920:BZY720921 CJU720920:CJU720921 CTQ720920:CTQ720921 DDM720920:DDM720921 DNI720920:DNI720921 DXE720920:DXE720921 EHA720920:EHA720921 EQW720920:EQW720921 FAS720920:FAS720921 FKO720920:FKO720921 FUK720920:FUK720921 GEG720920:GEG720921 GOC720920:GOC720921 GXY720920:GXY720921 HHU720920:HHU720921 HRQ720920:HRQ720921 IBM720920:IBM720921 ILI720920:ILI720921 IVE720920:IVE720921 JFA720920:JFA720921 JOW720920:JOW720921 JYS720920:JYS720921 KIO720920:KIO720921 KSK720920:KSK720921 LCG720920:LCG720921 LMC720920:LMC720921 LVY720920:LVY720921 MFU720920:MFU720921 MPQ720920:MPQ720921 MZM720920:MZM720921 NJI720920:NJI720921 NTE720920:NTE720921 ODA720920:ODA720921 OMW720920:OMW720921 OWS720920:OWS720921 PGO720920:PGO720921 PQK720920:PQK720921 QAG720920:QAG720921 QKC720920:QKC720921 QTY720920:QTY720921 RDU720920:RDU720921 RNQ720920:RNQ720921 RXM720920:RXM720921 SHI720920:SHI720921 SRE720920:SRE720921 TBA720920:TBA720921 TKW720920:TKW720921 TUS720920:TUS720921 UEO720920:UEO720921 UOK720920:UOK720921 UYG720920:UYG720921 VIC720920:VIC720921 VRY720920:VRY720921 WBU720920:WBU720921 WLQ720920:WLQ720921 WVM720920:WVM720921 J786456:J786457 JA786456:JA786457 SW786456:SW786457 ACS786456:ACS786457 AMO786456:AMO786457 AWK786456:AWK786457 BGG786456:BGG786457 BQC786456:BQC786457 BZY786456:BZY786457 CJU786456:CJU786457 CTQ786456:CTQ786457 DDM786456:DDM786457 DNI786456:DNI786457 DXE786456:DXE786457 EHA786456:EHA786457 EQW786456:EQW786457 FAS786456:FAS786457 FKO786456:FKO786457 FUK786456:FUK786457 GEG786456:GEG786457 GOC786456:GOC786457 GXY786456:GXY786457 HHU786456:HHU786457 HRQ786456:HRQ786457 IBM786456:IBM786457 ILI786456:ILI786457 IVE786456:IVE786457 JFA786456:JFA786457 JOW786456:JOW786457 JYS786456:JYS786457 KIO786456:KIO786457 KSK786456:KSK786457 LCG786456:LCG786457 LMC786456:LMC786457 LVY786456:LVY786457 MFU786456:MFU786457 MPQ786456:MPQ786457 MZM786456:MZM786457 NJI786456:NJI786457 NTE786456:NTE786457 ODA786456:ODA786457 OMW786456:OMW786457 OWS786456:OWS786457 PGO786456:PGO786457 PQK786456:PQK786457 QAG786456:QAG786457 QKC786456:QKC786457 QTY786456:QTY786457 RDU786456:RDU786457 RNQ786456:RNQ786457 RXM786456:RXM786457 SHI786456:SHI786457 SRE786456:SRE786457 TBA786456:TBA786457 TKW786456:TKW786457 TUS786456:TUS786457 UEO786456:UEO786457 UOK786456:UOK786457 UYG786456:UYG786457 VIC786456:VIC786457 VRY786456:VRY786457 WBU786456:WBU786457 WLQ786456:WLQ786457 WVM786456:WVM786457 J851992:J851993 JA851992:JA851993 SW851992:SW851993 ACS851992:ACS851993 AMO851992:AMO851993 AWK851992:AWK851993 BGG851992:BGG851993 BQC851992:BQC851993 BZY851992:BZY851993 CJU851992:CJU851993 CTQ851992:CTQ851993 DDM851992:DDM851993 DNI851992:DNI851993 DXE851992:DXE851993 EHA851992:EHA851993 EQW851992:EQW851993 FAS851992:FAS851993 FKO851992:FKO851993 FUK851992:FUK851993 GEG851992:GEG851993 GOC851992:GOC851993 GXY851992:GXY851993 HHU851992:HHU851993 HRQ851992:HRQ851993 IBM851992:IBM851993 ILI851992:ILI851993 IVE851992:IVE851993 JFA851992:JFA851993 JOW851992:JOW851993 JYS851992:JYS851993 KIO851992:KIO851993 KSK851992:KSK851993 LCG851992:LCG851993 LMC851992:LMC851993 LVY851992:LVY851993 MFU851992:MFU851993 MPQ851992:MPQ851993 MZM851992:MZM851993 NJI851992:NJI851993 NTE851992:NTE851993 ODA851992:ODA851993 OMW851992:OMW851993 OWS851992:OWS851993 PGO851992:PGO851993 PQK851992:PQK851993 QAG851992:QAG851993 QKC851992:QKC851993 QTY851992:QTY851993 RDU851992:RDU851993 RNQ851992:RNQ851993 RXM851992:RXM851993 SHI851992:SHI851993 SRE851992:SRE851993 TBA851992:TBA851993 TKW851992:TKW851993 TUS851992:TUS851993 UEO851992:UEO851993 UOK851992:UOK851993 UYG851992:UYG851993 VIC851992:VIC851993 VRY851992:VRY851993 WBU851992:WBU851993 WLQ851992:WLQ851993 WVM851992:WVM851993 J917528:J917529 JA917528:JA917529 SW917528:SW917529 ACS917528:ACS917529 AMO917528:AMO917529 AWK917528:AWK917529 BGG917528:BGG917529 BQC917528:BQC917529 BZY917528:BZY917529 CJU917528:CJU917529 CTQ917528:CTQ917529 DDM917528:DDM917529 DNI917528:DNI917529 DXE917528:DXE917529 EHA917528:EHA917529 EQW917528:EQW917529 FAS917528:FAS917529 FKO917528:FKO917529 FUK917528:FUK917529 GEG917528:GEG917529 GOC917528:GOC917529 GXY917528:GXY917529 HHU917528:HHU917529 HRQ917528:HRQ917529 IBM917528:IBM917529 ILI917528:ILI917529 IVE917528:IVE917529 JFA917528:JFA917529 JOW917528:JOW917529 JYS917528:JYS917529 KIO917528:KIO917529 KSK917528:KSK917529 LCG917528:LCG917529 LMC917528:LMC917529 LVY917528:LVY917529 MFU917528:MFU917529 MPQ917528:MPQ917529 MZM917528:MZM917529 NJI917528:NJI917529 NTE917528:NTE917529 ODA917528:ODA917529 OMW917528:OMW917529 OWS917528:OWS917529 PGO917528:PGO917529 PQK917528:PQK917529 QAG917528:QAG917529 QKC917528:QKC917529 QTY917528:QTY917529 RDU917528:RDU917529 RNQ917528:RNQ917529 RXM917528:RXM917529 SHI917528:SHI917529 SRE917528:SRE917529 TBA917528:TBA917529 TKW917528:TKW917529 TUS917528:TUS917529 UEO917528:UEO917529 UOK917528:UOK917529 UYG917528:UYG917529 VIC917528:VIC917529 VRY917528:VRY917529 WBU917528:WBU917529 WLQ917528:WLQ917529 WVM917528:WVM917529 J983064:J983065 JA983064:JA983065 SW983064:SW983065 ACS983064:ACS983065 AMO983064:AMO983065 AWK983064:AWK983065 BGG983064:BGG983065 BQC983064:BQC983065 BZY983064:BZY983065 CJU983064:CJU983065 CTQ983064:CTQ983065 DDM983064:DDM983065 DNI983064:DNI983065 DXE983064:DXE983065 EHA983064:EHA983065 EQW983064:EQW983065 FAS983064:FAS983065 FKO983064:FKO983065 FUK983064:FUK983065 GEG983064:GEG983065 GOC983064:GOC983065 GXY983064:GXY983065 HHU983064:HHU983065 HRQ983064:HRQ983065 IBM983064:IBM983065 ILI983064:ILI983065 IVE983064:IVE983065 JFA983064:JFA983065 JOW983064:JOW983065 JYS983064:JYS983065 KIO983064:KIO983065 KSK983064:KSK983065 LCG983064:LCG983065 LMC983064:LMC983065 LVY983064:LVY983065 MFU983064:MFU983065 MPQ983064:MPQ983065 MZM983064:MZM983065 NJI983064:NJI983065 NTE983064:NTE983065 ODA983064:ODA983065 OMW983064:OMW983065 OWS983064:OWS983065 PGO983064:PGO983065 PQK983064:PQK983065 QAG983064:QAG983065 QKC983064:QKC983065 QTY983064:QTY983065 RDU983064:RDU983065 RNQ983064:RNQ983065 RXM983064:RXM983065 SHI983064:SHI983065 SRE983064:SRE983065 TBA983064:TBA983065 TKW983064:TKW983065 TUS983064:TUS983065 UEO983064:UEO983065 UOK983064:UOK983065 UYG983064:UYG983065 VIC983064:VIC983065 VRY983064:VRY983065 WBU983064:WBU983065 WLQ983064:WLQ983065 WVM983064:WVM983065 J65602:J65603 JA65602:JA65603 SW65602:SW65603 ACS65602:ACS65603 AMO65602:AMO65603 AWK65602:AWK65603 BGG65602:BGG65603 BQC65602:BQC65603 BZY65602:BZY65603 CJU65602:CJU65603 CTQ65602:CTQ65603 DDM65602:DDM65603 DNI65602:DNI65603 DXE65602:DXE65603 EHA65602:EHA65603 EQW65602:EQW65603 FAS65602:FAS65603 FKO65602:FKO65603 FUK65602:FUK65603 GEG65602:GEG65603 GOC65602:GOC65603 GXY65602:GXY65603 HHU65602:HHU65603 HRQ65602:HRQ65603 IBM65602:IBM65603 ILI65602:ILI65603 IVE65602:IVE65603 JFA65602:JFA65603 JOW65602:JOW65603 JYS65602:JYS65603 KIO65602:KIO65603 KSK65602:KSK65603 LCG65602:LCG65603 LMC65602:LMC65603 LVY65602:LVY65603 MFU65602:MFU65603 MPQ65602:MPQ65603 MZM65602:MZM65603 NJI65602:NJI65603 NTE65602:NTE65603 ODA65602:ODA65603 OMW65602:OMW65603 OWS65602:OWS65603 PGO65602:PGO65603 PQK65602:PQK65603 QAG65602:QAG65603 QKC65602:QKC65603 QTY65602:QTY65603 RDU65602:RDU65603 RNQ65602:RNQ65603 RXM65602:RXM65603 SHI65602:SHI65603 SRE65602:SRE65603 TBA65602:TBA65603 TKW65602:TKW65603 TUS65602:TUS65603 UEO65602:UEO65603 UOK65602:UOK65603 UYG65602:UYG65603 VIC65602:VIC65603 VRY65602:VRY65603 WBU65602:WBU65603 WLQ65602:WLQ65603 WVM65602:WVM65603 J131138:J131139 JA131138:JA131139 SW131138:SW131139 ACS131138:ACS131139 AMO131138:AMO131139 AWK131138:AWK131139 BGG131138:BGG131139 BQC131138:BQC131139 BZY131138:BZY131139 CJU131138:CJU131139 CTQ131138:CTQ131139 DDM131138:DDM131139 DNI131138:DNI131139 DXE131138:DXE131139 EHA131138:EHA131139 EQW131138:EQW131139 FAS131138:FAS131139 FKO131138:FKO131139 FUK131138:FUK131139 GEG131138:GEG131139 GOC131138:GOC131139 GXY131138:GXY131139 HHU131138:HHU131139 HRQ131138:HRQ131139 IBM131138:IBM131139 ILI131138:ILI131139 IVE131138:IVE131139 JFA131138:JFA131139 JOW131138:JOW131139 JYS131138:JYS131139 KIO131138:KIO131139 KSK131138:KSK131139 LCG131138:LCG131139 LMC131138:LMC131139 LVY131138:LVY131139 MFU131138:MFU131139 MPQ131138:MPQ131139 MZM131138:MZM131139 NJI131138:NJI131139 NTE131138:NTE131139 ODA131138:ODA131139 OMW131138:OMW131139 OWS131138:OWS131139 PGO131138:PGO131139 PQK131138:PQK131139 QAG131138:QAG131139 QKC131138:QKC131139 QTY131138:QTY131139 RDU131138:RDU131139 RNQ131138:RNQ131139 RXM131138:RXM131139 SHI131138:SHI131139 SRE131138:SRE131139 TBA131138:TBA131139 TKW131138:TKW131139 TUS131138:TUS131139 UEO131138:UEO131139 UOK131138:UOK131139 UYG131138:UYG131139 VIC131138:VIC131139 VRY131138:VRY131139 WBU131138:WBU131139 WLQ131138:WLQ131139 WVM131138:WVM131139 J196674:J196675 JA196674:JA196675 SW196674:SW196675 ACS196674:ACS196675 AMO196674:AMO196675 AWK196674:AWK196675 BGG196674:BGG196675 BQC196674:BQC196675 BZY196674:BZY196675 CJU196674:CJU196675 CTQ196674:CTQ196675 DDM196674:DDM196675 DNI196674:DNI196675 DXE196674:DXE196675 EHA196674:EHA196675 EQW196674:EQW196675 FAS196674:FAS196675 FKO196674:FKO196675 FUK196674:FUK196675 GEG196674:GEG196675 GOC196674:GOC196675 GXY196674:GXY196675 HHU196674:HHU196675 HRQ196674:HRQ196675 IBM196674:IBM196675 ILI196674:ILI196675 IVE196674:IVE196675 JFA196674:JFA196675 JOW196674:JOW196675 JYS196674:JYS196675 KIO196674:KIO196675 KSK196674:KSK196675 LCG196674:LCG196675 LMC196674:LMC196675 LVY196674:LVY196675 MFU196674:MFU196675 MPQ196674:MPQ196675 MZM196674:MZM196675 NJI196674:NJI196675 NTE196674:NTE196675 ODA196674:ODA196675 OMW196674:OMW196675 OWS196674:OWS196675 PGO196674:PGO196675 PQK196674:PQK196675 QAG196674:QAG196675 QKC196674:QKC196675 QTY196674:QTY196675 RDU196674:RDU196675 RNQ196674:RNQ196675 RXM196674:RXM196675 SHI196674:SHI196675 SRE196674:SRE196675 TBA196674:TBA196675 TKW196674:TKW196675 TUS196674:TUS196675 UEO196674:UEO196675 UOK196674:UOK196675 UYG196674:UYG196675 VIC196674:VIC196675 VRY196674:VRY196675 WBU196674:WBU196675 WLQ196674:WLQ196675 WVM196674:WVM196675 J262210:J262211 JA262210:JA262211 SW262210:SW262211 ACS262210:ACS262211 AMO262210:AMO262211 AWK262210:AWK262211 BGG262210:BGG262211 BQC262210:BQC262211 BZY262210:BZY262211 CJU262210:CJU262211 CTQ262210:CTQ262211 DDM262210:DDM262211 DNI262210:DNI262211 DXE262210:DXE262211 EHA262210:EHA262211 EQW262210:EQW262211 FAS262210:FAS262211 FKO262210:FKO262211 FUK262210:FUK262211 GEG262210:GEG262211 GOC262210:GOC262211 GXY262210:GXY262211 HHU262210:HHU262211 HRQ262210:HRQ262211 IBM262210:IBM262211 ILI262210:ILI262211 IVE262210:IVE262211 JFA262210:JFA262211 JOW262210:JOW262211 JYS262210:JYS262211 KIO262210:KIO262211 KSK262210:KSK262211 LCG262210:LCG262211 LMC262210:LMC262211 LVY262210:LVY262211 MFU262210:MFU262211 MPQ262210:MPQ262211 MZM262210:MZM262211 NJI262210:NJI262211 NTE262210:NTE262211 ODA262210:ODA262211 OMW262210:OMW262211 OWS262210:OWS262211 PGO262210:PGO262211 PQK262210:PQK262211 QAG262210:QAG262211 QKC262210:QKC262211 QTY262210:QTY262211 RDU262210:RDU262211 RNQ262210:RNQ262211 RXM262210:RXM262211 SHI262210:SHI262211 SRE262210:SRE262211 TBA262210:TBA262211 TKW262210:TKW262211 TUS262210:TUS262211 UEO262210:UEO262211 UOK262210:UOK262211 UYG262210:UYG262211 VIC262210:VIC262211 VRY262210:VRY262211 WBU262210:WBU262211 WLQ262210:WLQ262211 WVM262210:WVM262211 J327746:J327747 JA327746:JA327747 SW327746:SW327747 ACS327746:ACS327747 AMO327746:AMO327747 AWK327746:AWK327747 BGG327746:BGG327747 BQC327746:BQC327747 BZY327746:BZY327747 CJU327746:CJU327747 CTQ327746:CTQ327747 DDM327746:DDM327747 DNI327746:DNI327747 DXE327746:DXE327747 EHA327746:EHA327747 EQW327746:EQW327747 FAS327746:FAS327747 FKO327746:FKO327747 FUK327746:FUK327747 GEG327746:GEG327747 GOC327746:GOC327747 GXY327746:GXY327747 HHU327746:HHU327747 HRQ327746:HRQ327747 IBM327746:IBM327747 ILI327746:ILI327747 IVE327746:IVE327747 JFA327746:JFA327747 JOW327746:JOW327747 JYS327746:JYS327747 KIO327746:KIO327747 KSK327746:KSK327747 LCG327746:LCG327747 LMC327746:LMC327747 LVY327746:LVY327747 MFU327746:MFU327747 MPQ327746:MPQ327747 MZM327746:MZM327747 NJI327746:NJI327747 NTE327746:NTE327747 ODA327746:ODA327747 OMW327746:OMW327747 OWS327746:OWS327747 PGO327746:PGO327747 PQK327746:PQK327747 QAG327746:QAG327747 QKC327746:QKC327747 QTY327746:QTY327747 RDU327746:RDU327747 RNQ327746:RNQ327747 RXM327746:RXM327747 SHI327746:SHI327747 SRE327746:SRE327747 TBA327746:TBA327747 TKW327746:TKW327747 TUS327746:TUS327747 UEO327746:UEO327747 UOK327746:UOK327747 UYG327746:UYG327747 VIC327746:VIC327747 VRY327746:VRY327747 WBU327746:WBU327747 WLQ327746:WLQ327747 WVM327746:WVM327747 J393282:J393283 JA393282:JA393283 SW393282:SW393283 ACS393282:ACS393283 AMO393282:AMO393283 AWK393282:AWK393283 BGG393282:BGG393283 BQC393282:BQC393283 BZY393282:BZY393283 CJU393282:CJU393283 CTQ393282:CTQ393283 DDM393282:DDM393283 DNI393282:DNI393283 DXE393282:DXE393283 EHA393282:EHA393283 EQW393282:EQW393283 FAS393282:FAS393283 FKO393282:FKO393283 FUK393282:FUK393283 GEG393282:GEG393283 GOC393282:GOC393283 GXY393282:GXY393283 HHU393282:HHU393283 HRQ393282:HRQ393283 IBM393282:IBM393283 ILI393282:ILI393283 IVE393282:IVE393283 JFA393282:JFA393283 JOW393282:JOW393283 JYS393282:JYS393283 KIO393282:KIO393283 KSK393282:KSK393283 LCG393282:LCG393283 LMC393282:LMC393283 LVY393282:LVY393283 MFU393282:MFU393283 MPQ393282:MPQ393283 MZM393282:MZM393283 NJI393282:NJI393283 NTE393282:NTE393283 ODA393282:ODA393283 OMW393282:OMW393283 OWS393282:OWS393283 PGO393282:PGO393283 PQK393282:PQK393283 QAG393282:QAG393283 QKC393282:QKC393283 QTY393282:QTY393283 RDU393282:RDU393283 RNQ393282:RNQ393283 RXM393282:RXM393283 SHI393282:SHI393283 SRE393282:SRE393283 TBA393282:TBA393283 TKW393282:TKW393283 TUS393282:TUS393283 UEO393282:UEO393283 UOK393282:UOK393283 UYG393282:UYG393283 VIC393282:VIC393283 VRY393282:VRY393283 WBU393282:WBU393283 WLQ393282:WLQ393283 WVM393282:WVM393283 J458818:J458819 JA458818:JA458819 SW458818:SW458819 ACS458818:ACS458819 AMO458818:AMO458819 AWK458818:AWK458819 BGG458818:BGG458819 BQC458818:BQC458819 BZY458818:BZY458819 CJU458818:CJU458819 CTQ458818:CTQ458819 DDM458818:DDM458819 DNI458818:DNI458819 DXE458818:DXE458819 EHA458818:EHA458819 EQW458818:EQW458819 FAS458818:FAS458819 FKO458818:FKO458819 FUK458818:FUK458819 GEG458818:GEG458819 GOC458818:GOC458819 GXY458818:GXY458819 HHU458818:HHU458819 HRQ458818:HRQ458819 IBM458818:IBM458819 ILI458818:ILI458819 IVE458818:IVE458819 JFA458818:JFA458819 JOW458818:JOW458819 JYS458818:JYS458819 KIO458818:KIO458819 KSK458818:KSK458819 LCG458818:LCG458819 LMC458818:LMC458819 LVY458818:LVY458819 MFU458818:MFU458819 MPQ458818:MPQ458819 MZM458818:MZM458819 NJI458818:NJI458819 NTE458818:NTE458819 ODA458818:ODA458819 OMW458818:OMW458819 OWS458818:OWS458819 PGO458818:PGO458819 PQK458818:PQK458819 QAG458818:QAG458819 QKC458818:QKC458819 QTY458818:QTY458819 RDU458818:RDU458819 RNQ458818:RNQ458819 RXM458818:RXM458819 SHI458818:SHI458819 SRE458818:SRE458819 TBA458818:TBA458819 TKW458818:TKW458819 TUS458818:TUS458819 UEO458818:UEO458819 UOK458818:UOK458819 UYG458818:UYG458819 VIC458818:VIC458819 VRY458818:VRY458819 WBU458818:WBU458819 WLQ458818:WLQ458819 WVM458818:WVM458819 J524354:J524355 JA524354:JA524355 SW524354:SW524355 ACS524354:ACS524355 AMO524354:AMO524355 AWK524354:AWK524355 BGG524354:BGG524355 BQC524354:BQC524355 BZY524354:BZY524355 CJU524354:CJU524355 CTQ524354:CTQ524355 DDM524354:DDM524355 DNI524354:DNI524355 DXE524354:DXE524355 EHA524354:EHA524355 EQW524354:EQW524355 FAS524354:FAS524355 FKO524354:FKO524355 FUK524354:FUK524355 GEG524354:GEG524355 GOC524354:GOC524355 GXY524354:GXY524355 HHU524354:HHU524355 HRQ524354:HRQ524355 IBM524354:IBM524355 ILI524354:ILI524355 IVE524354:IVE524355 JFA524354:JFA524355 JOW524354:JOW524355 JYS524354:JYS524355 KIO524354:KIO524355 KSK524354:KSK524355 LCG524354:LCG524355 LMC524354:LMC524355 LVY524354:LVY524355 MFU524354:MFU524355 MPQ524354:MPQ524355 MZM524354:MZM524355 NJI524354:NJI524355 NTE524354:NTE524355 ODA524354:ODA524355 OMW524354:OMW524355 OWS524354:OWS524355 PGO524354:PGO524355 PQK524354:PQK524355 QAG524354:QAG524355 QKC524354:QKC524355 QTY524354:QTY524355 RDU524354:RDU524355 RNQ524354:RNQ524355 RXM524354:RXM524355 SHI524354:SHI524355 SRE524354:SRE524355 TBA524354:TBA524355 TKW524354:TKW524355 TUS524354:TUS524355 UEO524354:UEO524355 UOK524354:UOK524355 UYG524354:UYG524355 VIC524354:VIC524355 VRY524354:VRY524355 WBU524354:WBU524355 WLQ524354:WLQ524355 WVM524354:WVM524355 J589890:J589891 JA589890:JA589891 SW589890:SW589891 ACS589890:ACS589891 AMO589890:AMO589891 AWK589890:AWK589891 BGG589890:BGG589891 BQC589890:BQC589891 BZY589890:BZY589891 CJU589890:CJU589891 CTQ589890:CTQ589891 DDM589890:DDM589891 DNI589890:DNI589891 DXE589890:DXE589891 EHA589890:EHA589891 EQW589890:EQW589891 FAS589890:FAS589891 FKO589890:FKO589891 FUK589890:FUK589891 GEG589890:GEG589891 GOC589890:GOC589891 GXY589890:GXY589891 HHU589890:HHU589891 HRQ589890:HRQ589891 IBM589890:IBM589891 ILI589890:ILI589891 IVE589890:IVE589891 JFA589890:JFA589891 JOW589890:JOW589891 JYS589890:JYS589891 KIO589890:KIO589891 KSK589890:KSK589891 LCG589890:LCG589891 LMC589890:LMC589891 LVY589890:LVY589891 MFU589890:MFU589891 MPQ589890:MPQ589891 MZM589890:MZM589891 NJI589890:NJI589891 NTE589890:NTE589891 ODA589890:ODA589891 OMW589890:OMW589891 OWS589890:OWS589891 PGO589890:PGO589891 PQK589890:PQK589891 QAG589890:QAG589891 QKC589890:QKC589891 QTY589890:QTY589891 RDU589890:RDU589891 RNQ589890:RNQ589891 RXM589890:RXM589891 SHI589890:SHI589891 SRE589890:SRE589891 TBA589890:TBA589891 TKW589890:TKW589891 TUS589890:TUS589891 UEO589890:UEO589891 UOK589890:UOK589891 UYG589890:UYG589891 VIC589890:VIC589891 VRY589890:VRY589891 WBU589890:WBU589891 WLQ589890:WLQ589891 WVM589890:WVM589891 J655426:J655427 JA655426:JA655427 SW655426:SW655427 ACS655426:ACS655427 AMO655426:AMO655427 AWK655426:AWK655427 BGG655426:BGG655427 BQC655426:BQC655427 BZY655426:BZY655427 CJU655426:CJU655427 CTQ655426:CTQ655427 DDM655426:DDM655427 DNI655426:DNI655427 DXE655426:DXE655427 EHA655426:EHA655427 EQW655426:EQW655427 FAS655426:FAS655427 FKO655426:FKO655427 FUK655426:FUK655427 GEG655426:GEG655427 GOC655426:GOC655427 GXY655426:GXY655427 HHU655426:HHU655427 HRQ655426:HRQ655427 IBM655426:IBM655427 ILI655426:ILI655427 IVE655426:IVE655427 JFA655426:JFA655427 JOW655426:JOW655427 JYS655426:JYS655427 KIO655426:KIO655427 KSK655426:KSK655427 LCG655426:LCG655427 LMC655426:LMC655427 LVY655426:LVY655427 MFU655426:MFU655427 MPQ655426:MPQ655427 MZM655426:MZM655427 NJI655426:NJI655427 NTE655426:NTE655427 ODA655426:ODA655427 OMW655426:OMW655427 OWS655426:OWS655427 PGO655426:PGO655427 PQK655426:PQK655427 QAG655426:QAG655427 QKC655426:QKC655427 QTY655426:QTY655427 RDU655426:RDU655427 RNQ655426:RNQ655427 RXM655426:RXM655427 SHI655426:SHI655427 SRE655426:SRE655427 TBA655426:TBA655427 TKW655426:TKW655427 TUS655426:TUS655427 UEO655426:UEO655427 UOK655426:UOK655427 UYG655426:UYG655427 VIC655426:VIC655427 VRY655426:VRY655427 WBU655426:WBU655427 WLQ655426:WLQ655427 WVM655426:WVM655427 J720962:J720963 JA720962:JA720963 SW720962:SW720963 ACS720962:ACS720963 AMO720962:AMO720963 AWK720962:AWK720963 BGG720962:BGG720963 BQC720962:BQC720963 BZY720962:BZY720963 CJU720962:CJU720963 CTQ720962:CTQ720963 DDM720962:DDM720963 DNI720962:DNI720963 DXE720962:DXE720963 EHA720962:EHA720963 EQW720962:EQW720963 FAS720962:FAS720963 FKO720962:FKO720963 FUK720962:FUK720963 GEG720962:GEG720963 GOC720962:GOC720963 GXY720962:GXY720963 HHU720962:HHU720963 HRQ720962:HRQ720963 IBM720962:IBM720963 ILI720962:ILI720963 IVE720962:IVE720963 JFA720962:JFA720963 JOW720962:JOW720963 JYS720962:JYS720963 KIO720962:KIO720963 KSK720962:KSK720963 LCG720962:LCG720963 LMC720962:LMC720963 LVY720962:LVY720963 MFU720962:MFU720963 MPQ720962:MPQ720963 MZM720962:MZM720963 NJI720962:NJI720963 NTE720962:NTE720963 ODA720962:ODA720963 OMW720962:OMW720963 OWS720962:OWS720963 PGO720962:PGO720963 PQK720962:PQK720963 QAG720962:QAG720963 QKC720962:QKC720963 QTY720962:QTY720963 RDU720962:RDU720963 RNQ720962:RNQ720963 RXM720962:RXM720963 SHI720962:SHI720963 SRE720962:SRE720963 TBA720962:TBA720963 TKW720962:TKW720963 TUS720962:TUS720963 UEO720962:UEO720963 UOK720962:UOK720963 UYG720962:UYG720963 VIC720962:VIC720963 VRY720962:VRY720963 WBU720962:WBU720963 WLQ720962:WLQ720963 WVM720962:WVM720963 J786498:J786499 JA786498:JA786499 SW786498:SW786499 ACS786498:ACS786499 AMO786498:AMO786499 AWK786498:AWK786499 BGG786498:BGG786499 BQC786498:BQC786499 BZY786498:BZY786499 CJU786498:CJU786499 CTQ786498:CTQ786499 DDM786498:DDM786499 DNI786498:DNI786499 DXE786498:DXE786499 EHA786498:EHA786499 EQW786498:EQW786499 FAS786498:FAS786499 FKO786498:FKO786499 FUK786498:FUK786499 GEG786498:GEG786499 GOC786498:GOC786499 GXY786498:GXY786499 HHU786498:HHU786499 HRQ786498:HRQ786499 IBM786498:IBM786499 ILI786498:ILI786499 IVE786498:IVE786499 JFA786498:JFA786499 JOW786498:JOW786499 JYS786498:JYS786499 KIO786498:KIO786499 KSK786498:KSK786499 LCG786498:LCG786499 LMC786498:LMC786499 LVY786498:LVY786499 MFU786498:MFU786499 MPQ786498:MPQ786499 MZM786498:MZM786499 NJI786498:NJI786499 NTE786498:NTE786499 ODA786498:ODA786499 OMW786498:OMW786499 OWS786498:OWS786499 PGO786498:PGO786499 PQK786498:PQK786499 QAG786498:QAG786499 QKC786498:QKC786499 QTY786498:QTY786499 RDU786498:RDU786499 RNQ786498:RNQ786499 RXM786498:RXM786499 SHI786498:SHI786499 SRE786498:SRE786499 TBA786498:TBA786499 TKW786498:TKW786499 TUS786498:TUS786499 UEO786498:UEO786499 UOK786498:UOK786499 UYG786498:UYG786499 VIC786498:VIC786499 VRY786498:VRY786499 WBU786498:WBU786499 WLQ786498:WLQ786499 WVM786498:WVM786499 J852034:J852035 JA852034:JA852035 SW852034:SW852035 ACS852034:ACS852035 AMO852034:AMO852035 AWK852034:AWK852035 BGG852034:BGG852035 BQC852034:BQC852035 BZY852034:BZY852035 CJU852034:CJU852035 CTQ852034:CTQ852035 DDM852034:DDM852035 DNI852034:DNI852035 DXE852034:DXE852035 EHA852034:EHA852035 EQW852034:EQW852035 FAS852034:FAS852035 FKO852034:FKO852035 FUK852034:FUK852035 GEG852034:GEG852035 GOC852034:GOC852035 GXY852034:GXY852035 HHU852034:HHU852035 HRQ852034:HRQ852035 IBM852034:IBM852035 ILI852034:ILI852035 IVE852034:IVE852035 JFA852034:JFA852035 JOW852034:JOW852035 JYS852034:JYS852035 KIO852034:KIO852035 KSK852034:KSK852035 LCG852034:LCG852035 LMC852034:LMC852035 LVY852034:LVY852035 MFU852034:MFU852035 MPQ852034:MPQ852035 MZM852034:MZM852035 NJI852034:NJI852035 NTE852034:NTE852035 ODA852034:ODA852035 OMW852034:OMW852035 OWS852034:OWS852035 PGO852034:PGO852035 PQK852034:PQK852035 QAG852034:QAG852035 QKC852034:QKC852035 QTY852034:QTY852035 RDU852034:RDU852035 RNQ852034:RNQ852035 RXM852034:RXM852035 SHI852034:SHI852035 SRE852034:SRE852035 TBA852034:TBA852035 TKW852034:TKW852035 TUS852034:TUS852035 UEO852034:UEO852035 UOK852034:UOK852035 UYG852034:UYG852035 VIC852034:VIC852035 VRY852034:VRY852035 WBU852034:WBU852035 WLQ852034:WLQ852035 WVM852034:WVM852035 J917570:J917571 JA917570:JA917571 SW917570:SW917571 ACS917570:ACS917571 AMO917570:AMO917571 AWK917570:AWK917571 BGG917570:BGG917571 BQC917570:BQC917571 BZY917570:BZY917571 CJU917570:CJU917571 CTQ917570:CTQ917571 DDM917570:DDM917571 DNI917570:DNI917571 DXE917570:DXE917571 EHA917570:EHA917571 EQW917570:EQW917571 FAS917570:FAS917571 FKO917570:FKO917571 FUK917570:FUK917571 GEG917570:GEG917571 GOC917570:GOC917571 GXY917570:GXY917571 HHU917570:HHU917571 HRQ917570:HRQ917571 IBM917570:IBM917571 ILI917570:ILI917571 IVE917570:IVE917571 JFA917570:JFA917571 JOW917570:JOW917571 JYS917570:JYS917571 KIO917570:KIO917571 KSK917570:KSK917571 LCG917570:LCG917571 LMC917570:LMC917571 LVY917570:LVY917571 MFU917570:MFU917571 MPQ917570:MPQ917571 MZM917570:MZM917571 NJI917570:NJI917571 NTE917570:NTE917571 ODA917570:ODA917571 OMW917570:OMW917571 OWS917570:OWS917571 PGO917570:PGO917571 PQK917570:PQK917571 QAG917570:QAG917571 QKC917570:QKC917571 QTY917570:QTY917571 RDU917570:RDU917571 RNQ917570:RNQ917571 RXM917570:RXM917571 SHI917570:SHI917571 SRE917570:SRE917571 TBA917570:TBA917571 TKW917570:TKW917571 TUS917570:TUS917571 UEO917570:UEO917571 UOK917570:UOK917571 UYG917570:UYG917571 VIC917570:VIC917571 VRY917570:VRY917571 WBU917570:WBU917571 WLQ917570:WLQ917571 WVM917570:WVM917571 J983106:J983107 JA983106:JA983107 SW983106:SW983107 ACS983106:ACS983107 AMO983106:AMO983107 AWK983106:AWK983107 BGG983106:BGG983107 BQC983106:BQC983107 BZY983106:BZY983107 CJU983106:CJU983107 CTQ983106:CTQ983107 DDM983106:DDM983107 DNI983106:DNI983107 DXE983106:DXE983107 EHA983106:EHA983107 EQW983106:EQW983107 FAS983106:FAS983107 FKO983106:FKO983107 FUK983106:FUK983107 GEG983106:GEG983107 GOC983106:GOC983107 GXY983106:GXY983107 HHU983106:HHU983107 HRQ983106:HRQ983107 IBM983106:IBM983107 ILI983106:ILI983107 IVE983106:IVE983107 JFA983106:JFA983107 JOW983106:JOW983107 JYS983106:JYS983107 KIO983106:KIO983107 KSK983106:KSK983107 LCG983106:LCG983107 LMC983106:LMC983107 LVY983106:LVY983107 MFU983106:MFU983107 MPQ983106:MPQ983107 MZM983106:MZM983107 NJI983106:NJI983107 NTE983106:NTE983107 ODA983106:ODA983107 OMW983106:OMW983107 OWS983106:OWS983107 PGO983106:PGO983107 PQK983106:PQK983107 QAG983106:QAG983107 QKC983106:QKC983107 QTY983106:QTY983107 RDU983106:RDU983107 RNQ983106:RNQ983107 RXM983106:RXM983107 SHI983106:SHI983107 SRE983106:SRE983107 TBA983106:TBA983107 TKW983106:TKW983107 TUS983106:TUS983107 UEO983106:UEO983107 UOK983106:UOK983107 UYG983106:UYG983107 VIC983106:VIC983107 VRY983106:VRY983107 WBU983106:WBU983107 WLQ983106:WLQ983107 WVM983106:WVM983107" xr:uid="{00000000-0002-0000-0100-00000B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C65560:JD65561 SY65560:SZ65561 ACU65560:ACV65561 AMQ65560:AMR65561 AWM65560:AWN65561 BGI65560:BGJ65561 BQE65560:BQF65561 CAA65560:CAB65561 CJW65560:CJX65561 CTS65560:CTT65561 DDO65560:DDP65561 DNK65560:DNL65561 DXG65560:DXH65561 EHC65560:EHD65561 EQY65560:EQZ65561 FAU65560:FAV65561 FKQ65560:FKR65561 FUM65560:FUN65561 GEI65560:GEJ65561 GOE65560:GOF65561 GYA65560:GYB65561 HHW65560:HHX65561 HRS65560:HRT65561 IBO65560:IBP65561 ILK65560:ILL65561 IVG65560:IVH65561 JFC65560:JFD65561 JOY65560:JOZ65561 JYU65560:JYV65561 KIQ65560:KIR65561 KSM65560:KSN65561 LCI65560:LCJ65561 LME65560:LMF65561 LWA65560:LWB65561 MFW65560:MFX65561 MPS65560:MPT65561 MZO65560:MZP65561 NJK65560:NJL65561 NTG65560:NTH65561 ODC65560:ODD65561 OMY65560:OMZ65561 OWU65560:OWV65561 PGQ65560:PGR65561 PQM65560:PQN65561 QAI65560:QAJ65561 QKE65560:QKF65561 QUA65560:QUB65561 RDW65560:RDX65561 RNS65560:RNT65561 RXO65560:RXP65561 SHK65560:SHL65561 SRG65560:SRH65561 TBC65560:TBD65561 TKY65560:TKZ65561 TUU65560:TUV65561 UEQ65560:UER65561 UOM65560:UON65561 UYI65560:UYJ65561 VIE65560:VIF65561 VSA65560:VSB65561 WBW65560:WBX65561 WLS65560:WLT65561 WVO65560:WVP65561 JC131096:JD131097 SY131096:SZ131097 ACU131096:ACV131097 AMQ131096:AMR131097 AWM131096:AWN131097 BGI131096:BGJ131097 BQE131096:BQF131097 CAA131096:CAB131097 CJW131096:CJX131097 CTS131096:CTT131097 DDO131096:DDP131097 DNK131096:DNL131097 DXG131096:DXH131097 EHC131096:EHD131097 EQY131096:EQZ131097 FAU131096:FAV131097 FKQ131096:FKR131097 FUM131096:FUN131097 GEI131096:GEJ131097 GOE131096:GOF131097 GYA131096:GYB131097 HHW131096:HHX131097 HRS131096:HRT131097 IBO131096:IBP131097 ILK131096:ILL131097 IVG131096:IVH131097 JFC131096:JFD131097 JOY131096:JOZ131097 JYU131096:JYV131097 KIQ131096:KIR131097 KSM131096:KSN131097 LCI131096:LCJ131097 LME131096:LMF131097 LWA131096:LWB131097 MFW131096:MFX131097 MPS131096:MPT131097 MZO131096:MZP131097 NJK131096:NJL131097 NTG131096:NTH131097 ODC131096:ODD131097 OMY131096:OMZ131097 OWU131096:OWV131097 PGQ131096:PGR131097 PQM131096:PQN131097 QAI131096:QAJ131097 QKE131096:QKF131097 QUA131096:QUB131097 RDW131096:RDX131097 RNS131096:RNT131097 RXO131096:RXP131097 SHK131096:SHL131097 SRG131096:SRH131097 TBC131096:TBD131097 TKY131096:TKZ131097 TUU131096:TUV131097 UEQ131096:UER131097 UOM131096:UON131097 UYI131096:UYJ131097 VIE131096:VIF131097 VSA131096:VSB131097 WBW131096:WBX131097 WLS131096:WLT131097 WVO131096:WVP131097 JC196632:JD196633 SY196632:SZ196633 ACU196632:ACV196633 AMQ196632:AMR196633 AWM196632:AWN196633 BGI196632:BGJ196633 BQE196632:BQF196633 CAA196632:CAB196633 CJW196632:CJX196633 CTS196632:CTT196633 DDO196632:DDP196633 DNK196632:DNL196633 DXG196632:DXH196633 EHC196632:EHD196633 EQY196632:EQZ196633 FAU196632:FAV196633 FKQ196632:FKR196633 FUM196632:FUN196633 GEI196632:GEJ196633 GOE196632:GOF196633 GYA196632:GYB196633 HHW196632:HHX196633 HRS196632:HRT196633 IBO196632:IBP196633 ILK196632:ILL196633 IVG196632:IVH196633 JFC196632:JFD196633 JOY196632:JOZ196633 JYU196632:JYV196633 KIQ196632:KIR196633 KSM196632:KSN196633 LCI196632:LCJ196633 LME196632:LMF196633 LWA196632:LWB196633 MFW196632:MFX196633 MPS196632:MPT196633 MZO196632:MZP196633 NJK196632:NJL196633 NTG196632:NTH196633 ODC196632:ODD196633 OMY196632:OMZ196633 OWU196632:OWV196633 PGQ196632:PGR196633 PQM196632:PQN196633 QAI196632:QAJ196633 QKE196632:QKF196633 QUA196632:QUB196633 RDW196632:RDX196633 RNS196632:RNT196633 RXO196632:RXP196633 SHK196632:SHL196633 SRG196632:SRH196633 TBC196632:TBD196633 TKY196632:TKZ196633 TUU196632:TUV196633 UEQ196632:UER196633 UOM196632:UON196633 UYI196632:UYJ196633 VIE196632:VIF196633 VSA196632:VSB196633 WBW196632:WBX196633 WLS196632:WLT196633 WVO196632:WVP196633 JC262168:JD262169 SY262168:SZ262169 ACU262168:ACV262169 AMQ262168:AMR262169 AWM262168:AWN262169 BGI262168:BGJ262169 BQE262168:BQF262169 CAA262168:CAB262169 CJW262168:CJX262169 CTS262168:CTT262169 DDO262168:DDP262169 DNK262168:DNL262169 DXG262168:DXH262169 EHC262168:EHD262169 EQY262168:EQZ262169 FAU262168:FAV262169 FKQ262168:FKR262169 FUM262168:FUN262169 GEI262168:GEJ262169 GOE262168:GOF262169 GYA262168:GYB262169 HHW262168:HHX262169 HRS262168:HRT262169 IBO262168:IBP262169 ILK262168:ILL262169 IVG262168:IVH262169 JFC262168:JFD262169 JOY262168:JOZ262169 JYU262168:JYV262169 KIQ262168:KIR262169 KSM262168:KSN262169 LCI262168:LCJ262169 LME262168:LMF262169 LWA262168:LWB262169 MFW262168:MFX262169 MPS262168:MPT262169 MZO262168:MZP262169 NJK262168:NJL262169 NTG262168:NTH262169 ODC262168:ODD262169 OMY262168:OMZ262169 OWU262168:OWV262169 PGQ262168:PGR262169 PQM262168:PQN262169 QAI262168:QAJ262169 QKE262168:QKF262169 QUA262168:QUB262169 RDW262168:RDX262169 RNS262168:RNT262169 RXO262168:RXP262169 SHK262168:SHL262169 SRG262168:SRH262169 TBC262168:TBD262169 TKY262168:TKZ262169 TUU262168:TUV262169 UEQ262168:UER262169 UOM262168:UON262169 UYI262168:UYJ262169 VIE262168:VIF262169 VSA262168:VSB262169 WBW262168:WBX262169 WLS262168:WLT262169 WVO262168:WVP262169 JC327704:JD327705 SY327704:SZ327705 ACU327704:ACV327705 AMQ327704:AMR327705 AWM327704:AWN327705 BGI327704:BGJ327705 BQE327704:BQF327705 CAA327704:CAB327705 CJW327704:CJX327705 CTS327704:CTT327705 DDO327704:DDP327705 DNK327704:DNL327705 DXG327704:DXH327705 EHC327704:EHD327705 EQY327704:EQZ327705 FAU327704:FAV327705 FKQ327704:FKR327705 FUM327704:FUN327705 GEI327704:GEJ327705 GOE327704:GOF327705 GYA327704:GYB327705 HHW327704:HHX327705 HRS327704:HRT327705 IBO327704:IBP327705 ILK327704:ILL327705 IVG327704:IVH327705 JFC327704:JFD327705 JOY327704:JOZ327705 JYU327704:JYV327705 KIQ327704:KIR327705 KSM327704:KSN327705 LCI327704:LCJ327705 LME327704:LMF327705 LWA327704:LWB327705 MFW327704:MFX327705 MPS327704:MPT327705 MZO327704:MZP327705 NJK327704:NJL327705 NTG327704:NTH327705 ODC327704:ODD327705 OMY327704:OMZ327705 OWU327704:OWV327705 PGQ327704:PGR327705 PQM327704:PQN327705 QAI327704:QAJ327705 QKE327704:QKF327705 QUA327704:QUB327705 RDW327704:RDX327705 RNS327704:RNT327705 RXO327704:RXP327705 SHK327704:SHL327705 SRG327704:SRH327705 TBC327704:TBD327705 TKY327704:TKZ327705 TUU327704:TUV327705 UEQ327704:UER327705 UOM327704:UON327705 UYI327704:UYJ327705 VIE327704:VIF327705 VSA327704:VSB327705 WBW327704:WBX327705 WLS327704:WLT327705 WVO327704:WVP327705 JC393240:JD393241 SY393240:SZ393241 ACU393240:ACV393241 AMQ393240:AMR393241 AWM393240:AWN393241 BGI393240:BGJ393241 BQE393240:BQF393241 CAA393240:CAB393241 CJW393240:CJX393241 CTS393240:CTT393241 DDO393240:DDP393241 DNK393240:DNL393241 DXG393240:DXH393241 EHC393240:EHD393241 EQY393240:EQZ393241 FAU393240:FAV393241 FKQ393240:FKR393241 FUM393240:FUN393241 GEI393240:GEJ393241 GOE393240:GOF393241 GYA393240:GYB393241 HHW393240:HHX393241 HRS393240:HRT393241 IBO393240:IBP393241 ILK393240:ILL393241 IVG393240:IVH393241 JFC393240:JFD393241 JOY393240:JOZ393241 JYU393240:JYV393241 KIQ393240:KIR393241 KSM393240:KSN393241 LCI393240:LCJ393241 LME393240:LMF393241 LWA393240:LWB393241 MFW393240:MFX393241 MPS393240:MPT393241 MZO393240:MZP393241 NJK393240:NJL393241 NTG393240:NTH393241 ODC393240:ODD393241 OMY393240:OMZ393241 OWU393240:OWV393241 PGQ393240:PGR393241 PQM393240:PQN393241 QAI393240:QAJ393241 QKE393240:QKF393241 QUA393240:QUB393241 RDW393240:RDX393241 RNS393240:RNT393241 RXO393240:RXP393241 SHK393240:SHL393241 SRG393240:SRH393241 TBC393240:TBD393241 TKY393240:TKZ393241 TUU393240:TUV393241 UEQ393240:UER393241 UOM393240:UON393241 UYI393240:UYJ393241 VIE393240:VIF393241 VSA393240:VSB393241 WBW393240:WBX393241 WLS393240:WLT393241 WVO393240:WVP393241 JC458776:JD458777 SY458776:SZ458777 ACU458776:ACV458777 AMQ458776:AMR458777 AWM458776:AWN458777 BGI458776:BGJ458777 BQE458776:BQF458777 CAA458776:CAB458777 CJW458776:CJX458777 CTS458776:CTT458777 DDO458776:DDP458777 DNK458776:DNL458777 DXG458776:DXH458777 EHC458776:EHD458777 EQY458776:EQZ458777 FAU458776:FAV458777 FKQ458776:FKR458777 FUM458776:FUN458777 GEI458776:GEJ458777 GOE458776:GOF458777 GYA458776:GYB458777 HHW458776:HHX458777 HRS458776:HRT458777 IBO458776:IBP458777 ILK458776:ILL458777 IVG458776:IVH458777 JFC458776:JFD458777 JOY458776:JOZ458777 JYU458776:JYV458777 KIQ458776:KIR458777 KSM458776:KSN458777 LCI458776:LCJ458777 LME458776:LMF458777 LWA458776:LWB458777 MFW458776:MFX458777 MPS458776:MPT458777 MZO458776:MZP458777 NJK458776:NJL458777 NTG458776:NTH458777 ODC458776:ODD458777 OMY458776:OMZ458777 OWU458776:OWV458777 PGQ458776:PGR458777 PQM458776:PQN458777 QAI458776:QAJ458777 QKE458776:QKF458777 QUA458776:QUB458777 RDW458776:RDX458777 RNS458776:RNT458777 RXO458776:RXP458777 SHK458776:SHL458777 SRG458776:SRH458777 TBC458776:TBD458777 TKY458776:TKZ458777 TUU458776:TUV458777 UEQ458776:UER458777 UOM458776:UON458777 UYI458776:UYJ458777 VIE458776:VIF458777 VSA458776:VSB458777 WBW458776:WBX458777 WLS458776:WLT458777 WVO458776:WVP458777 JC524312:JD524313 SY524312:SZ524313 ACU524312:ACV524313 AMQ524312:AMR524313 AWM524312:AWN524313 BGI524312:BGJ524313 BQE524312:BQF524313 CAA524312:CAB524313 CJW524312:CJX524313 CTS524312:CTT524313 DDO524312:DDP524313 DNK524312:DNL524313 DXG524312:DXH524313 EHC524312:EHD524313 EQY524312:EQZ524313 FAU524312:FAV524313 FKQ524312:FKR524313 FUM524312:FUN524313 GEI524312:GEJ524313 GOE524312:GOF524313 GYA524312:GYB524313 HHW524312:HHX524313 HRS524312:HRT524313 IBO524312:IBP524313 ILK524312:ILL524313 IVG524312:IVH524313 JFC524312:JFD524313 JOY524312:JOZ524313 JYU524312:JYV524313 KIQ524312:KIR524313 KSM524312:KSN524313 LCI524312:LCJ524313 LME524312:LMF524313 LWA524312:LWB524313 MFW524312:MFX524313 MPS524312:MPT524313 MZO524312:MZP524313 NJK524312:NJL524313 NTG524312:NTH524313 ODC524312:ODD524313 OMY524312:OMZ524313 OWU524312:OWV524313 PGQ524312:PGR524313 PQM524312:PQN524313 QAI524312:QAJ524313 QKE524312:QKF524313 QUA524312:QUB524313 RDW524312:RDX524313 RNS524312:RNT524313 RXO524312:RXP524313 SHK524312:SHL524313 SRG524312:SRH524313 TBC524312:TBD524313 TKY524312:TKZ524313 TUU524312:TUV524313 UEQ524312:UER524313 UOM524312:UON524313 UYI524312:UYJ524313 VIE524312:VIF524313 VSA524312:VSB524313 WBW524312:WBX524313 WLS524312:WLT524313 WVO524312:WVP524313 JC589848:JD589849 SY589848:SZ589849 ACU589848:ACV589849 AMQ589848:AMR589849 AWM589848:AWN589849 BGI589848:BGJ589849 BQE589848:BQF589849 CAA589848:CAB589849 CJW589848:CJX589849 CTS589848:CTT589849 DDO589848:DDP589849 DNK589848:DNL589849 DXG589848:DXH589849 EHC589848:EHD589849 EQY589848:EQZ589849 FAU589848:FAV589849 FKQ589848:FKR589849 FUM589848:FUN589849 GEI589848:GEJ589849 GOE589848:GOF589849 GYA589848:GYB589849 HHW589848:HHX589849 HRS589848:HRT589849 IBO589848:IBP589849 ILK589848:ILL589849 IVG589848:IVH589849 JFC589848:JFD589849 JOY589848:JOZ589849 JYU589848:JYV589849 KIQ589848:KIR589849 KSM589848:KSN589849 LCI589848:LCJ589849 LME589848:LMF589849 LWA589848:LWB589849 MFW589848:MFX589849 MPS589848:MPT589849 MZO589848:MZP589849 NJK589848:NJL589849 NTG589848:NTH589849 ODC589848:ODD589849 OMY589848:OMZ589849 OWU589848:OWV589849 PGQ589848:PGR589849 PQM589848:PQN589849 QAI589848:QAJ589849 QKE589848:QKF589849 QUA589848:QUB589849 RDW589848:RDX589849 RNS589848:RNT589849 RXO589848:RXP589849 SHK589848:SHL589849 SRG589848:SRH589849 TBC589848:TBD589849 TKY589848:TKZ589849 TUU589848:TUV589849 UEQ589848:UER589849 UOM589848:UON589849 UYI589848:UYJ589849 VIE589848:VIF589849 VSA589848:VSB589849 WBW589848:WBX589849 WLS589848:WLT589849 WVO589848:WVP589849 JC655384:JD655385 SY655384:SZ655385 ACU655384:ACV655385 AMQ655384:AMR655385 AWM655384:AWN655385 BGI655384:BGJ655385 BQE655384:BQF655385 CAA655384:CAB655385 CJW655384:CJX655385 CTS655384:CTT655385 DDO655384:DDP655385 DNK655384:DNL655385 DXG655384:DXH655385 EHC655384:EHD655385 EQY655384:EQZ655385 FAU655384:FAV655385 FKQ655384:FKR655385 FUM655384:FUN655385 GEI655384:GEJ655385 GOE655384:GOF655385 GYA655384:GYB655385 HHW655384:HHX655385 HRS655384:HRT655385 IBO655384:IBP655385 ILK655384:ILL655385 IVG655384:IVH655385 JFC655384:JFD655385 JOY655384:JOZ655385 JYU655384:JYV655385 KIQ655384:KIR655385 KSM655384:KSN655385 LCI655384:LCJ655385 LME655384:LMF655385 LWA655384:LWB655385 MFW655384:MFX655385 MPS655384:MPT655385 MZO655384:MZP655385 NJK655384:NJL655385 NTG655384:NTH655385 ODC655384:ODD655385 OMY655384:OMZ655385 OWU655384:OWV655385 PGQ655384:PGR655385 PQM655384:PQN655385 QAI655384:QAJ655385 QKE655384:QKF655385 QUA655384:QUB655385 RDW655384:RDX655385 RNS655384:RNT655385 RXO655384:RXP655385 SHK655384:SHL655385 SRG655384:SRH655385 TBC655384:TBD655385 TKY655384:TKZ655385 TUU655384:TUV655385 UEQ655384:UER655385 UOM655384:UON655385 UYI655384:UYJ655385 VIE655384:VIF655385 VSA655384:VSB655385 WBW655384:WBX655385 WLS655384:WLT655385 WVO655384:WVP655385 JC720920:JD720921 SY720920:SZ720921 ACU720920:ACV720921 AMQ720920:AMR720921 AWM720920:AWN720921 BGI720920:BGJ720921 BQE720920:BQF720921 CAA720920:CAB720921 CJW720920:CJX720921 CTS720920:CTT720921 DDO720920:DDP720921 DNK720920:DNL720921 DXG720920:DXH720921 EHC720920:EHD720921 EQY720920:EQZ720921 FAU720920:FAV720921 FKQ720920:FKR720921 FUM720920:FUN720921 GEI720920:GEJ720921 GOE720920:GOF720921 GYA720920:GYB720921 HHW720920:HHX720921 HRS720920:HRT720921 IBO720920:IBP720921 ILK720920:ILL720921 IVG720920:IVH720921 JFC720920:JFD720921 JOY720920:JOZ720921 JYU720920:JYV720921 KIQ720920:KIR720921 KSM720920:KSN720921 LCI720920:LCJ720921 LME720920:LMF720921 LWA720920:LWB720921 MFW720920:MFX720921 MPS720920:MPT720921 MZO720920:MZP720921 NJK720920:NJL720921 NTG720920:NTH720921 ODC720920:ODD720921 OMY720920:OMZ720921 OWU720920:OWV720921 PGQ720920:PGR720921 PQM720920:PQN720921 QAI720920:QAJ720921 QKE720920:QKF720921 QUA720920:QUB720921 RDW720920:RDX720921 RNS720920:RNT720921 RXO720920:RXP720921 SHK720920:SHL720921 SRG720920:SRH720921 TBC720920:TBD720921 TKY720920:TKZ720921 TUU720920:TUV720921 UEQ720920:UER720921 UOM720920:UON720921 UYI720920:UYJ720921 VIE720920:VIF720921 VSA720920:VSB720921 WBW720920:WBX720921 WLS720920:WLT720921 WVO720920:WVP720921 JC786456:JD786457 SY786456:SZ786457 ACU786456:ACV786457 AMQ786456:AMR786457 AWM786456:AWN786457 BGI786456:BGJ786457 BQE786456:BQF786457 CAA786456:CAB786457 CJW786456:CJX786457 CTS786456:CTT786457 DDO786456:DDP786457 DNK786456:DNL786457 DXG786456:DXH786457 EHC786456:EHD786457 EQY786456:EQZ786457 FAU786456:FAV786457 FKQ786456:FKR786457 FUM786456:FUN786457 GEI786456:GEJ786457 GOE786456:GOF786457 GYA786456:GYB786457 HHW786456:HHX786457 HRS786456:HRT786457 IBO786456:IBP786457 ILK786456:ILL786457 IVG786456:IVH786457 JFC786456:JFD786457 JOY786456:JOZ786457 JYU786456:JYV786457 KIQ786456:KIR786457 KSM786456:KSN786457 LCI786456:LCJ786457 LME786456:LMF786457 LWA786456:LWB786457 MFW786456:MFX786457 MPS786456:MPT786457 MZO786456:MZP786457 NJK786456:NJL786457 NTG786456:NTH786457 ODC786456:ODD786457 OMY786456:OMZ786457 OWU786456:OWV786457 PGQ786456:PGR786457 PQM786456:PQN786457 QAI786456:QAJ786457 QKE786456:QKF786457 QUA786456:QUB786457 RDW786456:RDX786457 RNS786456:RNT786457 RXO786456:RXP786457 SHK786456:SHL786457 SRG786456:SRH786457 TBC786456:TBD786457 TKY786456:TKZ786457 TUU786456:TUV786457 UEQ786456:UER786457 UOM786456:UON786457 UYI786456:UYJ786457 VIE786456:VIF786457 VSA786456:VSB786457 WBW786456:WBX786457 WLS786456:WLT786457 WVO786456:WVP786457 JC851992:JD851993 SY851992:SZ851993 ACU851992:ACV851993 AMQ851992:AMR851993 AWM851992:AWN851993 BGI851992:BGJ851993 BQE851992:BQF851993 CAA851992:CAB851993 CJW851992:CJX851993 CTS851992:CTT851993 DDO851992:DDP851993 DNK851992:DNL851993 DXG851992:DXH851993 EHC851992:EHD851993 EQY851992:EQZ851993 FAU851992:FAV851993 FKQ851992:FKR851993 FUM851992:FUN851993 GEI851992:GEJ851993 GOE851992:GOF851993 GYA851992:GYB851993 HHW851992:HHX851993 HRS851992:HRT851993 IBO851992:IBP851993 ILK851992:ILL851993 IVG851992:IVH851993 JFC851992:JFD851993 JOY851992:JOZ851993 JYU851992:JYV851993 KIQ851992:KIR851993 KSM851992:KSN851993 LCI851992:LCJ851993 LME851992:LMF851993 LWA851992:LWB851993 MFW851992:MFX851993 MPS851992:MPT851993 MZO851992:MZP851993 NJK851992:NJL851993 NTG851992:NTH851993 ODC851992:ODD851993 OMY851992:OMZ851993 OWU851992:OWV851993 PGQ851992:PGR851993 PQM851992:PQN851993 QAI851992:QAJ851993 QKE851992:QKF851993 QUA851992:QUB851993 RDW851992:RDX851993 RNS851992:RNT851993 RXO851992:RXP851993 SHK851992:SHL851993 SRG851992:SRH851993 TBC851992:TBD851993 TKY851992:TKZ851993 TUU851992:TUV851993 UEQ851992:UER851993 UOM851992:UON851993 UYI851992:UYJ851993 VIE851992:VIF851993 VSA851992:VSB851993 WBW851992:WBX851993 WLS851992:WLT851993 WVO851992:WVP851993 JC917528:JD917529 SY917528:SZ917529 ACU917528:ACV917529 AMQ917528:AMR917529 AWM917528:AWN917529 BGI917528:BGJ917529 BQE917528:BQF917529 CAA917528:CAB917529 CJW917528:CJX917529 CTS917528:CTT917529 DDO917528:DDP917529 DNK917528:DNL917529 DXG917528:DXH917529 EHC917528:EHD917529 EQY917528:EQZ917529 FAU917528:FAV917529 FKQ917528:FKR917529 FUM917528:FUN917529 GEI917528:GEJ917529 GOE917528:GOF917529 GYA917528:GYB917529 HHW917528:HHX917529 HRS917528:HRT917529 IBO917528:IBP917529 ILK917528:ILL917529 IVG917528:IVH917529 JFC917528:JFD917529 JOY917528:JOZ917529 JYU917528:JYV917529 KIQ917528:KIR917529 KSM917528:KSN917529 LCI917528:LCJ917529 LME917528:LMF917529 LWA917528:LWB917529 MFW917528:MFX917529 MPS917528:MPT917529 MZO917528:MZP917529 NJK917528:NJL917529 NTG917528:NTH917529 ODC917528:ODD917529 OMY917528:OMZ917529 OWU917528:OWV917529 PGQ917528:PGR917529 PQM917528:PQN917529 QAI917528:QAJ917529 QKE917528:QKF917529 QUA917528:QUB917529 RDW917528:RDX917529 RNS917528:RNT917529 RXO917528:RXP917529 SHK917528:SHL917529 SRG917528:SRH917529 TBC917528:TBD917529 TKY917528:TKZ917529 TUU917528:TUV917529 UEQ917528:UER917529 UOM917528:UON917529 UYI917528:UYJ917529 VIE917528:VIF917529 VSA917528:VSB917529 WBW917528:WBX917529 WLS917528:WLT917529 WVO917528:WVP917529 JC983064:JD983065 SY983064:SZ983065 ACU983064:ACV983065 AMQ983064:AMR983065 AWM983064:AWN983065 BGI983064:BGJ983065 BQE983064:BQF983065 CAA983064:CAB983065 CJW983064:CJX983065 CTS983064:CTT983065 DDO983064:DDP983065 DNK983064:DNL983065 DXG983064:DXH983065 EHC983064:EHD983065 EQY983064:EQZ983065 FAU983064:FAV983065 FKQ983064:FKR983065 FUM983064:FUN983065 GEI983064:GEJ983065 GOE983064:GOF983065 GYA983064:GYB983065 HHW983064:HHX983065 HRS983064:HRT983065 IBO983064:IBP983065 ILK983064:ILL983065 IVG983064:IVH983065 JFC983064:JFD983065 JOY983064:JOZ983065 JYU983064:JYV983065 KIQ983064:KIR983065 KSM983064:KSN983065 LCI983064:LCJ983065 LME983064:LMF983065 LWA983064:LWB983065 MFW983064:MFX983065 MPS983064:MPT983065 MZO983064:MZP983065 NJK983064:NJL983065 NTG983064:NTH983065 ODC983064:ODD983065 OMY983064:OMZ983065 OWU983064:OWV983065 PGQ983064:PGR983065 PQM983064:PQN983065 QAI983064:QAJ983065 QKE983064:QKF983065 QUA983064:QUB983065 RDW983064:RDX983065 RNS983064:RNT983065 RXO983064:RXP983065 SHK983064:SHL983065 SRG983064:SRH983065 TBC983064:TBD983065 TKY983064:TKZ983065 TUU983064:TUV983065 UEQ983064:UER983065 UOM983064:UON983065 UYI983064:UYJ983065 VIE983064:VIF983065 VSA983064:VSB983065 WBW983064:WBX983065 WLS983064:WLT983065 WVO983064:WVP983065 JC65602:JD65603 SY65602:SZ65603 ACU65602:ACV65603 AMQ65602:AMR65603 AWM65602:AWN65603 BGI65602:BGJ65603 BQE65602:BQF65603 CAA65602:CAB65603 CJW65602:CJX65603 CTS65602:CTT65603 DDO65602:DDP65603 DNK65602:DNL65603 DXG65602:DXH65603 EHC65602:EHD65603 EQY65602:EQZ65603 FAU65602:FAV65603 FKQ65602:FKR65603 FUM65602:FUN65603 GEI65602:GEJ65603 GOE65602:GOF65603 GYA65602:GYB65603 HHW65602:HHX65603 HRS65602:HRT65603 IBO65602:IBP65603 ILK65602:ILL65603 IVG65602:IVH65603 JFC65602:JFD65603 JOY65602:JOZ65603 JYU65602:JYV65603 KIQ65602:KIR65603 KSM65602:KSN65603 LCI65602:LCJ65603 LME65602:LMF65603 LWA65602:LWB65603 MFW65602:MFX65603 MPS65602:MPT65603 MZO65602:MZP65603 NJK65602:NJL65603 NTG65602:NTH65603 ODC65602:ODD65603 OMY65602:OMZ65603 OWU65602:OWV65603 PGQ65602:PGR65603 PQM65602:PQN65603 QAI65602:QAJ65603 QKE65602:QKF65603 QUA65602:QUB65603 RDW65602:RDX65603 RNS65602:RNT65603 RXO65602:RXP65603 SHK65602:SHL65603 SRG65602:SRH65603 TBC65602:TBD65603 TKY65602:TKZ65603 TUU65602:TUV65603 UEQ65602:UER65603 UOM65602:UON65603 UYI65602:UYJ65603 VIE65602:VIF65603 VSA65602:VSB65603 WBW65602:WBX65603 WLS65602:WLT65603 WVO65602:WVP65603 JC131138:JD131139 SY131138:SZ131139 ACU131138:ACV131139 AMQ131138:AMR131139 AWM131138:AWN131139 BGI131138:BGJ131139 BQE131138:BQF131139 CAA131138:CAB131139 CJW131138:CJX131139 CTS131138:CTT131139 DDO131138:DDP131139 DNK131138:DNL131139 DXG131138:DXH131139 EHC131138:EHD131139 EQY131138:EQZ131139 FAU131138:FAV131139 FKQ131138:FKR131139 FUM131138:FUN131139 GEI131138:GEJ131139 GOE131138:GOF131139 GYA131138:GYB131139 HHW131138:HHX131139 HRS131138:HRT131139 IBO131138:IBP131139 ILK131138:ILL131139 IVG131138:IVH131139 JFC131138:JFD131139 JOY131138:JOZ131139 JYU131138:JYV131139 KIQ131138:KIR131139 KSM131138:KSN131139 LCI131138:LCJ131139 LME131138:LMF131139 LWA131138:LWB131139 MFW131138:MFX131139 MPS131138:MPT131139 MZO131138:MZP131139 NJK131138:NJL131139 NTG131138:NTH131139 ODC131138:ODD131139 OMY131138:OMZ131139 OWU131138:OWV131139 PGQ131138:PGR131139 PQM131138:PQN131139 QAI131138:QAJ131139 QKE131138:QKF131139 QUA131138:QUB131139 RDW131138:RDX131139 RNS131138:RNT131139 RXO131138:RXP131139 SHK131138:SHL131139 SRG131138:SRH131139 TBC131138:TBD131139 TKY131138:TKZ131139 TUU131138:TUV131139 UEQ131138:UER131139 UOM131138:UON131139 UYI131138:UYJ131139 VIE131138:VIF131139 VSA131138:VSB131139 WBW131138:WBX131139 WLS131138:WLT131139 WVO131138:WVP131139 JC196674:JD196675 SY196674:SZ196675 ACU196674:ACV196675 AMQ196674:AMR196675 AWM196674:AWN196675 BGI196674:BGJ196675 BQE196674:BQF196675 CAA196674:CAB196675 CJW196674:CJX196675 CTS196674:CTT196675 DDO196674:DDP196675 DNK196674:DNL196675 DXG196674:DXH196675 EHC196674:EHD196675 EQY196674:EQZ196675 FAU196674:FAV196675 FKQ196674:FKR196675 FUM196674:FUN196675 GEI196674:GEJ196675 GOE196674:GOF196675 GYA196674:GYB196675 HHW196674:HHX196675 HRS196674:HRT196675 IBO196674:IBP196675 ILK196674:ILL196675 IVG196674:IVH196675 JFC196674:JFD196675 JOY196674:JOZ196675 JYU196674:JYV196675 KIQ196674:KIR196675 KSM196674:KSN196675 LCI196674:LCJ196675 LME196674:LMF196675 LWA196674:LWB196675 MFW196674:MFX196675 MPS196674:MPT196675 MZO196674:MZP196675 NJK196674:NJL196675 NTG196674:NTH196675 ODC196674:ODD196675 OMY196674:OMZ196675 OWU196674:OWV196675 PGQ196674:PGR196675 PQM196674:PQN196675 QAI196674:QAJ196675 QKE196674:QKF196675 QUA196674:QUB196675 RDW196674:RDX196675 RNS196674:RNT196675 RXO196674:RXP196675 SHK196674:SHL196675 SRG196674:SRH196675 TBC196674:TBD196675 TKY196674:TKZ196675 TUU196674:TUV196675 UEQ196674:UER196675 UOM196674:UON196675 UYI196674:UYJ196675 VIE196674:VIF196675 VSA196674:VSB196675 WBW196674:WBX196675 WLS196674:WLT196675 WVO196674:WVP196675 JC262210:JD262211 SY262210:SZ262211 ACU262210:ACV262211 AMQ262210:AMR262211 AWM262210:AWN262211 BGI262210:BGJ262211 BQE262210:BQF262211 CAA262210:CAB262211 CJW262210:CJX262211 CTS262210:CTT262211 DDO262210:DDP262211 DNK262210:DNL262211 DXG262210:DXH262211 EHC262210:EHD262211 EQY262210:EQZ262211 FAU262210:FAV262211 FKQ262210:FKR262211 FUM262210:FUN262211 GEI262210:GEJ262211 GOE262210:GOF262211 GYA262210:GYB262211 HHW262210:HHX262211 HRS262210:HRT262211 IBO262210:IBP262211 ILK262210:ILL262211 IVG262210:IVH262211 JFC262210:JFD262211 JOY262210:JOZ262211 JYU262210:JYV262211 KIQ262210:KIR262211 KSM262210:KSN262211 LCI262210:LCJ262211 LME262210:LMF262211 LWA262210:LWB262211 MFW262210:MFX262211 MPS262210:MPT262211 MZO262210:MZP262211 NJK262210:NJL262211 NTG262210:NTH262211 ODC262210:ODD262211 OMY262210:OMZ262211 OWU262210:OWV262211 PGQ262210:PGR262211 PQM262210:PQN262211 QAI262210:QAJ262211 QKE262210:QKF262211 QUA262210:QUB262211 RDW262210:RDX262211 RNS262210:RNT262211 RXO262210:RXP262211 SHK262210:SHL262211 SRG262210:SRH262211 TBC262210:TBD262211 TKY262210:TKZ262211 TUU262210:TUV262211 UEQ262210:UER262211 UOM262210:UON262211 UYI262210:UYJ262211 VIE262210:VIF262211 VSA262210:VSB262211 WBW262210:WBX262211 WLS262210:WLT262211 WVO262210:WVP262211 JC327746:JD327747 SY327746:SZ327747 ACU327746:ACV327747 AMQ327746:AMR327747 AWM327746:AWN327747 BGI327746:BGJ327747 BQE327746:BQF327747 CAA327746:CAB327747 CJW327746:CJX327747 CTS327746:CTT327747 DDO327746:DDP327747 DNK327746:DNL327747 DXG327746:DXH327747 EHC327746:EHD327747 EQY327746:EQZ327747 FAU327746:FAV327747 FKQ327746:FKR327747 FUM327746:FUN327747 GEI327746:GEJ327747 GOE327746:GOF327747 GYA327746:GYB327747 HHW327746:HHX327747 HRS327746:HRT327747 IBO327746:IBP327747 ILK327746:ILL327747 IVG327746:IVH327747 JFC327746:JFD327747 JOY327746:JOZ327747 JYU327746:JYV327747 KIQ327746:KIR327747 KSM327746:KSN327747 LCI327746:LCJ327747 LME327746:LMF327747 LWA327746:LWB327747 MFW327746:MFX327747 MPS327746:MPT327747 MZO327746:MZP327747 NJK327746:NJL327747 NTG327746:NTH327747 ODC327746:ODD327747 OMY327746:OMZ327747 OWU327746:OWV327747 PGQ327746:PGR327747 PQM327746:PQN327747 QAI327746:QAJ327747 QKE327746:QKF327747 QUA327746:QUB327747 RDW327746:RDX327747 RNS327746:RNT327747 RXO327746:RXP327747 SHK327746:SHL327747 SRG327746:SRH327747 TBC327746:TBD327747 TKY327746:TKZ327747 TUU327746:TUV327747 UEQ327746:UER327747 UOM327746:UON327747 UYI327746:UYJ327747 VIE327746:VIF327747 VSA327746:VSB327747 WBW327746:WBX327747 WLS327746:WLT327747 WVO327746:WVP327747 JC393282:JD393283 SY393282:SZ393283 ACU393282:ACV393283 AMQ393282:AMR393283 AWM393282:AWN393283 BGI393282:BGJ393283 BQE393282:BQF393283 CAA393282:CAB393283 CJW393282:CJX393283 CTS393282:CTT393283 DDO393282:DDP393283 DNK393282:DNL393283 DXG393282:DXH393283 EHC393282:EHD393283 EQY393282:EQZ393283 FAU393282:FAV393283 FKQ393282:FKR393283 FUM393282:FUN393283 GEI393282:GEJ393283 GOE393282:GOF393283 GYA393282:GYB393283 HHW393282:HHX393283 HRS393282:HRT393283 IBO393282:IBP393283 ILK393282:ILL393283 IVG393282:IVH393283 JFC393282:JFD393283 JOY393282:JOZ393283 JYU393282:JYV393283 KIQ393282:KIR393283 KSM393282:KSN393283 LCI393282:LCJ393283 LME393282:LMF393283 LWA393282:LWB393283 MFW393282:MFX393283 MPS393282:MPT393283 MZO393282:MZP393283 NJK393282:NJL393283 NTG393282:NTH393283 ODC393282:ODD393283 OMY393282:OMZ393283 OWU393282:OWV393283 PGQ393282:PGR393283 PQM393282:PQN393283 QAI393282:QAJ393283 QKE393282:QKF393283 QUA393282:QUB393283 RDW393282:RDX393283 RNS393282:RNT393283 RXO393282:RXP393283 SHK393282:SHL393283 SRG393282:SRH393283 TBC393282:TBD393283 TKY393282:TKZ393283 TUU393282:TUV393283 UEQ393282:UER393283 UOM393282:UON393283 UYI393282:UYJ393283 VIE393282:VIF393283 VSA393282:VSB393283 WBW393282:WBX393283 WLS393282:WLT393283 WVO393282:WVP393283 JC458818:JD458819 SY458818:SZ458819 ACU458818:ACV458819 AMQ458818:AMR458819 AWM458818:AWN458819 BGI458818:BGJ458819 BQE458818:BQF458819 CAA458818:CAB458819 CJW458818:CJX458819 CTS458818:CTT458819 DDO458818:DDP458819 DNK458818:DNL458819 DXG458818:DXH458819 EHC458818:EHD458819 EQY458818:EQZ458819 FAU458818:FAV458819 FKQ458818:FKR458819 FUM458818:FUN458819 GEI458818:GEJ458819 GOE458818:GOF458819 GYA458818:GYB458819 HHW458818:HHX458819 HRS458818:HRT458819 IBO458818:IBP458819 ILK458818:ILL458819 IVG458818:IVH458819 JFC458818:JFD458819 JOY458818:JOZ458819 JYU458818:JYV458819 KIQ458818:KIR458819 KSM458818:KSN458819 LCI458818:LCJ458819 LME458818:LMF458819 LWA458818:LWB458819 MFW458818:MFX458819 MPS458818:MPT458819 MZO458818:MZP458819 NJK458818:NJL458819 NTG458818:NTH458819 ODC458818:ODD458819 OMY458818:OMZ458819 OWU458818:OWV458819 PGQ458818:PGR458819 PQM458818:PQN458819 QAI458818:QAJ458819 QKE458818:QKF458819 QUA458818:QUB458819 RDW458818:RDX458819 RNS458818:RNT458819 RXO458818:RXP458819 SHK458818:SHL458819 SRG458818:SRH458819 TBC458818:TBD458819 TKY458818:TKZ458819 TUU458818:TUV458819 UEQ458818:UER458819 UOM458818:UON458819 UYI458818:UYJ458819 VIE458818:VIF458819 VSA458818:VSB458819 WBW458818:WBX458819 WLS458818:WLT458819 WVO458818:WVP458819 JC524354:JD524355 SY524354:SZ524355 ACU524354:ACV524355 AMQ524354:AMR524355 AWM524354:AWN524355 BGI524354:BGJ524355 BQE524354:BQF524355 CAA524354:CAB524355 CJW524354:CJX524355 CTS524354:CTT524355 DDO524354:DDP524355 DNK524354:DNL524355 DXG524354:DXH524355 EHC524354:EHD524355 EQY524354:EQZ524355 FAU524354:FAV524355 FKQ524354:FKR524355 FUM524354:FUN524355 GEI524354:GEJ524355 GOE524354:GOF524355 GYA524354:GYB524355 HHW524354:HHX524355 HRS524354:HRT524355 IBO524354:IBP524355 ILK524354:ILL524355 IVG524354:IVH524355 JFC524354:JFD524355 JOY524354:JOZ524355 JYU524354:JYV524355 KIQ524354:KIR524355 KSM524354:KSN524355 LCI524354:LCJ524355 LME524354:LMF524355 LWA524354:LWB524355 MFW524354:MFX524355 MPS524354:MPT524355 MZO524354:MZP524355 NJK524354:NJL524355 NTG524354:NTH524355 ODC524354:ODD524355 OMY524354:OMZ524355 OWU524354:OWV524355 PGQ524354:PGR524355 PQM524354:PQN524355 QAI524354:QAJ524355 QKE524354:QKF524355 QUA524354:QUB524355 RDW524354:RDX524355 RNS524354:RNT524355 RXO524354:RXP524355 SHK524354:SHL524355 SRG524354:SRH524355 TBC524354:TBD524355 TKY524354:TKZ524355 TUU524354:TUV524355 UEQ524354:UER524355 UOM524354:UON524355 UYI524354:UYJ524355 VIE524354:VIF524355 VSA524354:VSB524355 WBW524354:WBX524355 WLS524354:WLT524355 WVO524354:WVP524355 JC589890:JD589891 SY589890:SZ589891 ACU589890:ACV589891 AMQ589890:AMR589891 AWM589890:AWN589891 BGI589890:BGJ589891 BQE589890:BQF589891 CAA589890:CAB589891 CJW589890:CJX589891 CTS589890:CTT589891 DDO589890:DDP589891 DNK589890:DNL589891 DXG589890:DXH589891 EHC589890:EHD589891 EQY589890:EQZ589891 FAU589890:FAV589891 FKQ589890:FKR589891 FUM589890:FUN589891 GEI589890:GEJ589891 GOE589890:GOF589891 GYA589890:GYB589891 HHW589890:HHX589891 HRS589890:HRT589891 IBO589890:IBP589891 ILK589890:ILL589891 IVG589890:IVH589891 JFC589890:JFD589891 JOY589890:JOZ589891 JYU589890:JYV589891 KIQ589890:KIR589891 KSM589890:KSN589891 LCI589890:LCJ589891 LME589890:LMF589891 LWA589890:LWB589891 MFW589890:MFX589891 MPS589890:MPT589891 MZO589890:MZP589891 NJK589890:NJL589891 NTG589890:NTH589891 ODC589890:ODD589891 OMY589890:OMZ589891 OWU589890:OWV589891 PGQ589890:PGR589891 PQM589890:PQN589891 QAI589890:QAJ589891 QKE589890:QKF589891 QUA589890:QUB589891 RDW589890:RDX589891 RNS589890:RNT589891 RXO589890:RXP589891 SHK589890:SHL589891 SRG589890:SRH589891 TBC589890:TBD589891 TKY589890:TKZ589891 TUU589890:TUV589891 UEQ589890:UER589891 UOM589890:UON589891 UYI589890:UYJ589891 VIE589890:VIF589891 VSA589890:VSB589891 WBW589890:WBX589891 WLS589890:WLT589891 WVO589890:WVP589891 JC655426:JD655427 SY655426:SZ655427 ACU655426:ACV655427 AMQ655426:AMR655427 AWM655426:AWN655427 BGI655426:BGJ655427 BQE655426:BQF655427 CAA655426:CAB655427 CJW655426:CJX655427 CTS655426:CTT655427 DDO655426:DDP655427 DNK655426:DNL655427 DXG655426:DXH655427 EHC655426:EHD655427 EQY655426:EQZ655427 FAU655426:FAV655427 FKQ655426:FKR655427 FUM655426:FUN655427 GEI655426:GEJ655427 GOE655426:GOF655427 GYA655426:GYB655427 HHW655426:HHX655427 HRS655426:HRT655427 IBO655426:IBP655427 ILK655426:ILL655427 IVG655426:IVH655427 JFC655426:JFD655427 JOY655426:JOZ655427 JYU655426:JYV655427 KIQ655426:KIR655427 KSM655426:KSN655427 LCI655426:LCJ655427 LME655426:LMF655427 LWA655426:LWB655427 MFW655426:MFX655427 MPS655426:MPT655427 MZO655426:MZP655427 NJK655426:NJL655427 NTG655426:NTH655427 ODC655426:ODD655427 OMY655426:OMZ655427 OWU655426:OWV655427 PGQ655426:PGR655427 PQM655426:PQN655427 QAI655426:QAJ655427 QKE655426:QKF655427 QUA655426:QUB655427 RDW655426:RDX655427 RNS655426:RNT655427 RXO655426:RXP655427 SHK655426:SHL655427 SRG655426:SRH655427 TBC655426:TBD655427 TKY655426:TKZ655427 TUU655426:TUV655427 UEQ655426:UER655427 UOM655426:UON655427 UYI655426:UYJ655427 VIE655426:VIF655427 VSA655426:VSB655427 WBW655426:WBX655427 WLS655426:WLT655427 WVO655426:WVP655427 JC720962:JD720963 SY720962:SZ720963 ACU720962:ACV720963 AMQ720962:AMR720963 AWM720962:AWN720963 BGI720962:BGJ720963 BQE720962:BQF720963 CAA720962:CAB720963 CJW720962:CJX720963 CTS720962:CTT720963 DDO720962:DDP720963 DNK720962:DNL720963 DXG720962:DXH720963 EHC720962:EHD720963 EQY720962:EQZ720963 FAU720962:FAV720963 FKQ720962:FKR720963 FUM720962:FUN720963 GEI720962:GEJ720963 GOE720962:GOF720963 GYA720962:GYB720963 HHW720962:HHX720963 HRS720962:HRT720963 IBO720962:IBP720963 ILK720962:ILL720963 IVG720962:IVH720963 JFC720962:JFD720963 JOY720962:JOZ720963 JYU720962:JYV720963 KIQ720962:KIR720963 KSM720962:KSN720963 LCI720962:LCJ720963 LME720962:LMF720963 LWA720962:LWB720963 MFW720962:MFX720963 MPS720962:MPT720963 MZO720962:MZP720963 NJK720962:NJL720963 NTG720962:NTH720963 ODC720962:ODD720963 OMY720962:OMZ720963 OWU720962:OWV720963 PGQ720962:PGR720963 PQM720962:PQN720963 QAI720962:QAJ720963 QKE720962:QKF720963 QUA720962:QUB720963 RDW720962:RDX720963 RNS720962:RNT720963 RXO720962:RXP720963 SHK720962:SHL720963 SRG720962:SRH720963 TBC720962:TBD720963 TKY720962:TKZ720963 TUU720962:TUV720963 UEQ720962:UER720963 UOM720962:UON720963 UYI720962:UYJ720963 VIE720962:VIF720963 VSA720962:VSB720963 WBW720962:WBX720963 WLS720962:WLT720963 WVO720962:WVP720963 JC786498:JD786499 SY786498:SZ786499 ACU786498:ACV786499 AMQ786498:AMR786499 AWM786498:AWN786499 BGI786498:BGJ786499 BQE786498:BQF786499 CAA786498:CAB786499 CJW786498:CJX786499 CTS786498:CTT786499 DDO786498:DDP786499 DNK786498:DNL786499 DXG786498:DXH786499 EHC786498:EHD786499 EQY786498:EQZ786499 FAU786498:FAV786499 FKQ786498:FKR786499 FUM786498:FUN786499 GEI786498:GEJ786499 GOE786498:GOF786499 GYA786498:GYB786499 HHW786498:HHX786499 HRS786498:HRT786499 IBO786498:IBP786499 ILK786498:ILL786499 IVG786498:IVH786499 JFC786498:JFD786499 JOY786498:JOZ786499 JYU786498:JYV786499 KIQ786498:KIR786499 KSM786498:KSN786499 LCI786498:LCJ786499 LME786498:LMF786499 LWA786498:LWB786499 MFW786498:MFX786499 MPS786498:MPT786499 MZO786498:MZP786499 NJK786498:NJL786499 NTG786498:NTH786499 ODC786498:ODD786499 OMY786498:OMZ786499 OWU786498:OWV786499 PGQ786498:PGR786499 PQM786498:PQN786499 QAI786498:QAJ786499 QKE786498:QKF786499 QUA786498:QUB786499 RDW786498:RDX786499 RNS786498:RNT786499 RXO786498:RXP786499 SHK786498:SHL786499 SRG786498:SRH786499 TBC786498:TBD786499 TKY786498:TKZ786499 TUU786498:TUV786499 UEQ786498:UER786499 UOM786498:UON786499 UYI786498:UYJ786499 VIE786498:VIF786499 VSA786498:VSB786499 WBW786498:WBX786499 WLS786498:WLT786499 WVO786498:WVP786499 JC852034:JD852035 SY852034:SZ852035 ACU852034:ACV852035 AMQ852034:AMR852035 AWM852034:AWN852035 BGI852034:BGJ852035 BQE852034:BQF852035 CAA852034:CAB852035 CJW852034:CJX852035 CTS852034:CTT852035 DDO852034:DDP852035 DNK852034:DNL852035 DXG852034:DXH852035 EHC852034:EHD852035 EQY852034:EQZ852035 FAU852034:FAV852035 FKQ852034:FKR852035 FUM852034:FUN852035 GEI852034:GEJ852035 GOE852034:GOF852035 GYA852034:GYB852035 HHW852034:HHX852035 HRS852034:HRT852035 IBO852034:IBP852035 ILK852034:ILL852035 IVG852034:IVH852035 JFC852034:JFD852035 JOY852034:JOZ852035 JYU852034:JYV852035 KIQ852034:KIR852035 KSM852034:KSN852035 LCI852034:LCJ852035 LME852034:LMF852035 LWA852034:LWB852035 MFW852034:MFX852035 MPS852034:MPT852035 MZO852034:MZP852035 NJK852034:NJL852035 NTG852034:NTH852035 ODC852034:ODD852035 OMY852034:OMZ852035 OWU852034:OWV852035 PGQ852034:PGR852035 PQM852034:PQN852035 QAI852034:QAJ852035 QKE852034:QKF852035 QUA852034:QUB852035 RDW852034:RDX852035 RNS852034:RNT852035 RXO852034:RXP852035 SHK852034:SHL852035 SRG852034:SRH852035 TBC852034:TBD852035 TKY852034:TKZ852035 TUU852034:TUV852035 UEQ852034:UER852035 UOM852034:UON852035 UYI852034:UYJ852035 VIE852034:VIF852035 VSA852034:VSB852035 WBW852034:WBX852035 WLS852034:WLT852035 WVO852034:WVP852035 JC917570:JD917571 SY917570:SZ917571 ACU917570:ACV917571 AMQ917570:AMR917571 AWM917570:AWN917571 BGI917570:BGJ917571 BQE917570:BQF917571 CAA917570:CAB917571 CJW917570:CJX917571 CTS917570:CTT917571 DDO917570:DDP917571 DNK917570:DNL917571 DXG917570:DXH917571 EHC917570:EHD917571 EQY917570:EQZ917571 FAU917570:FAV917571 FKQ917570:FKR917571 FUM917570:FUN917571 GEI917570:GEJ917571 GOE917570:GOF917571 GYA917570:GYB917571 HHW917570:HHX917571 HRS917570:HRT917571 IBO917570:IBP917571 ILK917570:ILL917571 IVG917570:IVH917571 JFC917570:JFD917571 JOY917570:JOZ917571 JYU917570:JYV917571 KIQ917570:KIR917571 KSM917570:KSN917571 LCI917570:LCJ917571 LME917570:LMF917571 LWA917570:LWB917571 MFW917570:MFX917571 MPS917570:MPT917571 MZO917570:MZP917571 NJK917570:NJL917571 NTG917570:NTH917571 ODC917570:ODD917571 OMY917570:OMZ917571 OWU917570:OWV917571 PGQ917570:PGR917571 PQM917570:PQN917571 QAI917570:QAJ917571 QKE917570:QKF917571 QUA917570:QUB917571 RDW917570:RDX917571 RNS917570:RNT917571 RXO917570:RXP917571 SHK917570:SHL917571 SRG917570:SRH917571 TBC917570:TBD917571 TKY917570:TKZ917571 TUU917570:TUV917571 UEQ917570:UER917571 UOM917570:UON917571 UYI917570:UYJ917571 VIE917570:VIF917571 VSA917570:VSB917571 WBW917570:WBX917571 WLS917570:WLT917571 WVO917570:WVP917571 JC983106:JD983107 SY983106:SZ983107 ACU983106:ACV983107 AMQ983106:AMR983107 AWM983106:AWN983107 BGI983106:BGJ983107 BQE983106:BQF983107 CAA983106:CAB983107 CJW983106:CJX983107 CTS983106:CTT983107 DDO983106:DDP983107 DNK983106:DNL983107 DXG983106:DXH983107 EHC983106:EHD983107 EQY983106:EQZ983107 FAU983106:FAV983107 FKQ983106:FKR983107 FUM983106:FUN983107 GEI983106:GEJ983107 GOE983106:GOF983107 GYA983106:GYB983107 HHW983106:HHX983107 HRS983106:HRT983107 IBO983106:IBP983107 ILK983106:ILL983107 IVG983106:IVH983107 JFC983106:JFD983107 JOY983106:JOZ983107 JYU983106:JYV983107 KIQ983106:KIR983107 KSM983106:KSN983107 LCI983106:LCJ983107 LME983106:LMF983107 LWA983106:LWB983107 MFW983106:MFX983107 MPS983106:MPT983107 MZO983106:MZP983107 NJK983106:NJL983107 NTG983106:NTH983107 ODC983106:ODD983107 OMY983106:OMZ983107 OWU983106:OWV983107 PGQ983106:PGR983107 PQM983106:PQN983107 QAI983106:QAJ983107 QKE983106:QKF983107 QUA983106:QUB983107 RDW983106:RDX983107 RNS983106:RNT983107 RXO983106:RXP983107 SHK983106:SHL983107 SRG983106:SRH983107 TBC983106:TBD983107 TKY983106:TKZ983107 TUU983106:TUV983107 UEQ983106:UER983107 UOM983106:UON983107 UYI983106:UYJ983107 VIE983106:VIF983107 VSA983106:VSB983107 WBW983106:WBX983107 WLS983106:WLT983107 WVO983106:WVP983107" xr:uid="{00000000-0002-0000-0100-00000C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I73:J75 I65323:J65323 IZ65323:JA65323 SV65323:SW65323 ACR65323:ACS65323 AMN65323:AMO65323 AWJ65323:AWK65323 BGF65323:BGG65323 BQB65323:BQC65323 BZX65323:BZY65323 CJT65323:CJU65323 CTP65323:CTQ65323 DDL65323:DDM65323 DNH65323:DNI65323 DXD65323:DXE65323 EGZ65323:EHA65323 EQV65323:EQW65323 FAR65323:FAS65323 FKN65323:FKO65323 FUJ65323:FUK65323 GEF65323:GEG65323 GOB65323:GOC65323 GXX65323:GXY65323 HHT65323:HHU65323 HRP65323:HRQ65323 IBL65323:IBM65323 ILH65323:ILI65323 IVD65323:IVE65323 JEZ65323:JFA65323 JOV65323:JOW65323 JYR65323:JYS65323 KIN65323:KIO65323 KSJ65323:KSK65323 LCF65323:LCG65323 LMB65323:LMC65323 LVX65323:LVY65323 MFT65323:MFU65323 MPP65323:MPQ65323 MZL65323:MZM65323 NJH65323:NJI65323 NTD65323:NTE65323 OCZ65323:ODA65323 OMV65323:OMW65323 OWR65323:OWS65323 PGN65323:PGO65323 PQJ65323:PQK65323 QAF65323:QAG65323 QKB65323:QKC65323 QTX65323:QTY65323 RDT65323:RDU65323 RNP65323:RNQ65323 RXL65323:RXM65323 SHH65323:SHI65323 SRD65323:SRE65323 TAZ65323:TBA65323 TKV65323:TKW65323 TUR65323:TUS65323 UEN65323:UEO65323 UOJ65323:UOK65323 UYF65323:UYG65323 VIB65323:VIC65323 VRX65323:VRY65323 WBT65323:WBU65323 WLP65323:WLQ65323 WVL65323:WVM65323 I130859:J130859 IZ130859:JA130859 SV130859:SW130859 ACR130859:ACS130859 AMN130859:AMO130859 AWJ130859:AWK130859 BGF130859:BGG130859 BQB130859:BQC130859 BZX130859:BZY130859 CJT130859:CJU130859 CTP130859:CTQ130859 DDL130859:DDM130859 DNH130859:DNI130859 DXD130859:DXE130859 EGZ130859:EHA130859 EQV130859:EQW130859 FAR130859:FAS130859 FKN130859:FKO130859 FUJ130859:FUK130859 GEF130859:GEG130859 GOB130859:GOC130859 GXX130859:GXY130859 HHT130859:HHU130859 HRP130859:HRQ130859 IBL130859:IBM130859 ILH130859:ILI130859 IVD130859:IVE130859 JEZ130859:JFA130859 JOV130859:JOW130859 JYR130859:JYS130859 KIN130859:KIO130859 KSJ130859:KSK130859 LCF130859:LCG130859 LMB130859:LMC130859 LVX130859:LVY130859 MFT130859:MFU130859 MPP130859:MPQ130859 MZL130859:MZM130859 NJH130859:NJI130859 NTD130859:NTE130859 OCZ130859:ODA130859 OMV130859:OMW130859 OWR130859:OWS130859 PGN130859:PGO130859 PQJ130859:PQK130859 QAF130859:QAG130859 QKB130859:QKC130859 QTX130859:QTY130859 RDT130859:RDU130859 RNP130859:RNQ130859 RXL130859:RXM130859 SHH130859:SHI130859 SRD130859:SRE130859 TAZ130859:TBA130859 TKV130859:TKW130859 TUR130859:TUS130859 UEN130859:UEO130859 UOJ130859:UOK130859 UYF130859:UYG130859 VIB130859:VIC130859 VRX130859:VRY130859 WBT130859:WBU130859 WLP130859:WLQ130859 WVL130859:WVM130859 I196395:J196395 IZ196395:JA196395 SV196395:SW196395 ACR196395:ACS196395 AMN196395:AMO196395 AWJ196395:AWK196395 BGF196395:BGG196395 BQB196395:BQC196395 BZX196395:BZY196395 CJT196395:CJU196395 CTP196395:CTQ196395 DDL196395:DDM196395 DNH196395:DNI196395 DXD196395:DXE196395 EGZ196395:EHA196395 EQV196395:EQW196395 FAR196395:FAS196395 FKN196395:FKO196395 FUJ196395:FUK196395 GEF196395:GEG196395 GOB196395:GOC196395 GXX196395:GXY196395 HHT196395:HHU196395 HRP196395:HRQ196395 IBL196395:IBM196395 ILH196395:ILI196395 IVD196395:IVE196395 JEZ196395:JFA196395 JOV196395:JOW196395 JYR196395:JYS196395 KIN196395:KIO196395 KSJ196395:KSK196395 LCF196395:LCG196395 LMB196395:LMC196395 LVX196395:LVY196395 MFT196395:MFU196395 MPP196395:MPQ196395 MZL196395:MZM196395 NJH196395:NJI196395 NTD196395:NTE196395 OCZ196395:ODA196395 OMV196395:OMW196395 OWR196395:OWS196395 PGN196395:PGO196395 PQJ196395:PQK196395 QAF196395:QAG196395 QKB196395:QKC196395 QTX196395:QTY196395 RDT196395:RDU196395 RNP196395:RNQ196395 RXL196395:RXM196395 SHH196395:SHI196395 SRD196395:SRE196395 TAZ196395:TBA196395 TKV196395:TKW196395 TUR196395:TUS196395 UEN196395:UEO196395 UOJ196395:UOK196395 UYF196395:UYG196395 VIB196395:VIC196395 VRX196395:VRY196395 WBT196395:WBU196395 WLP196395:WLQ196395 WVL196395:WVM196395 I261931:J261931 IZ261931:JA261931 SV261931:SW261931 ACR261931:ACS261931 AMN261931:AMO261931 AWJ261931:AWK261931 BGF261931:BGG261931 BQB261931:BQC261931 BZX261931:BZY261931 CJT261931:CJU261931 CTP261931:CTQ261931 DDL261931:DDM261931 DNH261931:DNI261931 DXD261931:DXE261931 EGZ261931:EHA261931 EQV261931:EQW261931 FAR261931:FAS261931 FKN261931:FKO261931 FUJ261931:FUK261931 GEF261931:GEG261931 GOB261931:GOC261931 GXX261931:GXY261931 HHT261931:HHU261931 HRP261931:HRQ261931 IBL261931:IBM261931 ILH261931:ILI261931 IVD261931:IVE261931 JEZ261931:JFA261931 JOV261931:JOW261931 JYR261931:JYS261931 KIN261931:KIO261931 KSJ261931:KSK261931 LCF261931:LCG261931 LMB261931:LMC261931 LVX261931:LVY261931 MFT261931:MFU261931 MPP261931:MPQ261931 MZL261931:MZM261931 NJH261931:NJI261931 NTD261931:NTE261931 OCZ261931:ODA261931 OMV261931:OMW261931 OWR261931:OWS261931 PGN261931:PGO261931 PQJ261931:PQK261931 QAF261931:QAG261931 QKB261931:QKC261931 QTX261931:QTY261931 RDT261931:RDU261931 RNP261931:RNQ261931 RXL261931:RXM261931 SHH261931:SHI261931 SRD261931:SRE261931 TAZ261931:TBA261931 TKV261931:TKW261931 TUR261931:TUS261931 UEN261931:UEO261931 UOJ261931:UOK261931 UYF261931:UYG261931 VIB261931:VIC261931 VRX261931:VRY261931 WBT261931:WBU261931 WLP261931:WLQ261931 WVL261931:WVM261931 I327467:J327467 IZ327467:JA327467 SV327467:SW327467 ACR327467:ACS327467 AMN327467:AMO327467 AWJ327467:AWK327467 BGF327467:BGG327467 BQB327467:BQC327467 BZX327467:BZY327467 CJT327467:CJU327467 CTP327467:CTQ327467 DDL327467:DDM327467 DNH327467:DNI327467 DXD327467:DXE327467 EGZ327467:EHA327467 EQV327467:EQW327467 FAR327467:FAS327467 FKN327467:FKO327467 FUJ327467:FUK327467 GEF327467:GEG327467 GOB327467:GOC327467 GXX327467:GXY327467 HHT327467:HHU327467 HRP327467:HRQ327467 IBL327467:IBM327467 ILH327467:ILI327467 IVD327467:IVE327467 JEZ327467:JFA327467 JOV327467:JOW327467 JYR327467:JYS327467 KIN327467:KIO327467 KSJ327467:KSK327467 LCF327467:LCG327467 LMB327467:LMC327467 LVX327467:LVY327467 MFT327467:MFU327467 MPP327467:MPQ327467 MZL327467:MZM327467 NJH327467:NJI327467 NTD327467:NTE327467 OCZ327467:ODA327467 OMV327467:OMW327467 OWR327467:OWS327467 PGN327467:PGO327467 PQJ327467:PQK327467 QAF327467:QAG327467 QKB327467:QKC327467 QTX327467:QTY327467 RDT327467:RDU327467 RNP327467:RNQ327467 RXL327467:RXM327467 SHH327467:SHI327467 SRD327467:SRE327467 TAZ327467:TBA327467 TKV327467:TKW327467 TUR327467:TUS327467 UEN327467:UEO327467 UOJ327467:UOK327467 UYF327467:UYG327467 VIB327467:VIC327467 VRX327467:VRY327467 WBT327467:WBU327467 WLP327467:WLQ327467 WVL327467:WVM327467 I393003:J393003 IZ393003:JA393003 SV393003:SW393003 ACR393003:ACS393003 AMN393003:AMO393003 AWJ393003:AWK393003 BGF393003:BGG393003 BQB393003:BQC393003 BZX393003:BZY393003 CJT393003:CJU393003 CTP393003:CTQ393003 DDL393003:DDM393003 DNH393003:DNI393003 DXD393003:DXE393003 EGZ393003:EHA393003 EQV393003:EQW393003 FAR393003:FAS393003 FKN393003:FKO393003 FUJ393003:FUK393003 GEF393003:GEG393003 GOB393003:GOC393003 GXX393003:GXY393003 HHT393003:HHU393003 HRP393003:HRQ393003 IBL393003:IBM393003 ILH393003:ILI393003 IVD393003:IVE393003 JEZ393003:JFA393003 JOV393003:JOW393003 JYR393003:JYS393003 KIN393003:KIO393003 KSJ393003:KSK393003 LCF393003:LCG393003 LMB393003:LMC393003 LVX393003:LVY393003 MFT393003:MFU393003 MPP393003:MPQ393003 MZL393003:MZM393003 NJH393003:NJI393003 NTD393003:NTE393003 OCZ393003:ODA393003 OMV393003:OMW393003 OWR393003:OWS393003 PGN393003:PGO393003 PQJ393003:PQK393003 QAF393003:QAG393003 QKB393003:QKC393003 QTX393003:QTY393003 RDT393003:RDU393003 RNP393003:RNQ393003 RXL393003:RXM393003 SHH393003:SHI393003 SRD393003:SRE393003 TAZ393003:TBA393003 TKV393003:TKW393003 TUR393003:TUS393003 UEN393003:UEO393003 UOJ393003:UOK393003 UYF393003:UYG393003 VIB393003:VIC393003 VRX393003:VRY393003 WBT393003:WBU393003 WLP393003:WLQ393003 WVL393003:WVM393003 I458539:J458539 IZ458539:JA458539 SV458539:SW458539 ACR458539:ACS458539 AMN458539:AMO458539 AWJ458539:AWK458539 BGF458539:BGG458539 BQB458539:BQC458539 BZX458539:BZY458539 CJT458539:CJU458539 CTP458539:CTQ458539 DDL458539:DDM458539 DNH458539:DNI458539 DXD458539:DXE458539 EGZ458539:EHA458539 EQV458539:EQW458539 FAR458539:FAS458539 FKN458539:FKO458539 FUJ458539:FUK458539 GEF458539:GEG458539 GOB458539:GOC458539 GXX458539:GXY458539 HHT458539:HHU458539 HRP458539:HRQ458539 IBL458539:IBM458539 ILH458539:ILI458539 IVD458539:IVE458539 JEZ458539:JFA458539 JOV458539:JOW458539 JYR458539:JYS458539 KIN458539:KIO458539 KSJ458539:KSK458539 LCF458539:LCG458539 LMB458539:LMC458539 LVX458539:LVY458539 MFT458539:MFU458539 MPP458539:MPQ458539 MZL458539:MZM458539 NJH458539:NJI458539 NTD458539:NTE458539 OCZ458539:ODA458539 OMV458539:OMW458539 OWR458539:OWS458539 PGN458539:PGO458539 PQJ458539:PQK458539 QAF458539:QAG458539 QKB458539:QKC458539 QTX458539:QTY458539 RDT458539:RDU458539 RNP458539:RNQ458539 RXL458539:RXM458539 SHH458539:SHI458539 SRD458539:SRE458539 TAZ458539:TBA458539 TKV458539:TKW458539 TUR458539:TUS458539 UEN458539:UEO458539 UOJ458539:UOK458539 UYF458539:UYG458539 VIB458539:VIC458539 VRX458539:VRY458539 WBT458539:WBU458539 WLP458539:WLQ458539 WVL458539:WVM458539 I524075:J524075 IZ524075:JA524075 SV524075:SW524075 ACR524075:ACS524075 AMN524075:AMO524075 AWJ524075:AWK524075 BGF524075:BGG524075 BQB524075:BQC524075 BZX524075:BZY524075 CJT524075:CJU524075 CTP524075:CTQ524075 DDL524075:DDM524075 DNH524075:DNI524075 DXD524075:DXE524075 EGZ524075:EHA524075 EQV524075:EQW524075 FAR524075:FAS524075 FKN524075:FKO524075 FUJ524075:FUK524075 GEF524075:GEG524075 GOB524075:GOC524075 GXX524075:GXY524075 HHT524075:HHU524075 HRP524075:HRQ524075 IBL524075:IBM524075 ILH524075:ILI524075 IVD524075:IVE524075 JEZ524075:JFA524075 JOV524075:JOW524075 JYR524075:JYS524075 KIN524075:KIO524075 KSJ524075:KSK524075 LCF524075:LCG524075 LMB524075:LMC524075 LVX524075:LVY524075 MFT524075:MFU524075 MPP524075:MPQ524075 MZL524075:MZM524075 NJH524075:NJI524075 NTD524075:NTE524075 OCZ524075:ODA524075 OMV524075:OMW524075 OWR524075:OWS524075 PGN524075:PGO524075 PQJ524075:PQK524075 QAF524075:QAG524075 QKB524075:QKC524075 QTX524075:QTY524075 RDT524075:RDU524075 RNP524075:RNQ524075 RXL524075:RXM524075 SHH524075:SHI524075 SRD524075:SRE524075 TAZ524075:TBA524075 TKV524075:TKW524075 TUR524075:TUS524075 UEN524075:UEO524075 UOJ524075:UOK524075 UYF524075:UYG524075 VIB524075:VIC524075 VRX524075:VRY524075 WBT524075:WBU524075 WLP524075:WLQ524075 WVL524075:WVM524075 I589611:J589611 IZ589611:JA589611 SV589611:SW589611 ACR589611:ACS589611 AMN589611:AMO589611 AWJ589611:AWK589611 BGF589611:BGG589611 BQB589611:BQC589611 BZX589611:BZY589611 CJT589611:CJU589611 CTP589611:CTQ589611 DDL589611:DDM589611 DNH589611:DNI589611 DXD589611:DXE589611 EGZ589611:EHA589611 EQV589611:EQW589611 FAR589611:FAS589611 FKN589611:FKO589611 FUJ589611:FUK589611 GEF589611:GEG589611 GOB589611:GOC589611 GXX589611:GXY589611 HHT589611:HHU589611 HRP589611:HRQ589611 IBL589611:IBM589611 ILH589611:ILI589611 IVD589611:IVE589611 JEZ589611:JFA589611 JOV589611:JOW589611 JYR589611:JYS589611 KIN589611:KIO589611 KSJ589611:KSK589611 LCF589611:LCG589611 LMB589611:LMC589611 LVX589611:LVY589611 MFT589611:MFU589611 MPP589611:MPQ589611 MZL589611:MZM589611 NJH589611:NJI589611 NTD589611:NTE589611 OCZ589611:ODA589611 OMV589611:OMW589611 OWR589611:OWS589611 PGN589611:PGO589611 PQJ589611:PQK589611 QAF589611:QAG589611 QKB589611:QKC589611 QTX589611:QTY589611 RDT589611:RDU589611 RNP589611:RNQ589611 RXL589611:RXM589611 SHH589611:SHI589611 SRD589611:SRE589611 TAZ589611:TBA589611 TKV589611:TKW589611 TUR589611:TUS589611 UEN589611:UEO589611 UOJ589611:UOK589611 UYF589611:UYG589611 VIB589611:VIC589611 VRX589611:VRY589611 WBT589611:WBU589611 WLP589611:WLQ589611 WVL589611:WVM589611 I655147:J655147 IZ655147:JA655147 SV655147:SW655147 ACR655147:ACS655147 AMN655147:AMO655147 AWJ655147:AWK655147 BGF655147:BGG655147 BQB655147:BQC655147 BZX655147:BZY655147 CJT655147:CJU655147 CTP655147:CTQ655147 DDL655147:DDM655147 DNH655147:DNI655147 DXD655147:DXE655147 EGZ655147:EHA655147 EQV655147:EQW655147 FAR655147:FAS655147 FKN655147:FKO655147 FUJ655147:FUK655147 GEF655147:GEG655147 GOB655147:GOC655147 GXX655147:GXY655147 HHT655147:HHU655147 HRP655147:HRQ655147 IBL655147:IBM655147 ILH655147:ILI655147 IVD655147:IVE655147 JEZ655147:JFA655147 JOV655147:JOW655147 JYR655147:JYS655147 KIN655147:KIO655147 KSJ655147:KSK655147 LCF655147:LCG655147 LMB655147:LMC655147 LVX655147:LVY655147 MFT655147:MFU655147 MPP655147:MPQ655147 MZL655147:MZM655147 NJH655147:NJI655147 NTD655147:NTE655147 OCZ655147:ODA655147 OMV655147:OMW655147 OWR655147:OWS655147 PGN655147:PGO655147 PQJ655147:PQK655147 QAF655147:QAG655147 QKB655147:QKC655147 QTX655147:QTY655147 RDT655147:RDU655147 RNP655147:RNQ655147 RXL655147:RXM655147 SHH655147:SHI655147 SRD655147:SRE655147 TAZ655147:TBA655147 TKV655147:TKW655147 TUR655147:TUS655147 UEN655147:UEO655147 UOJ655147:UOK655147 UYF655147:UYG655147 VIB655147:VIC655147 VRX655147:VRY655147 WBT655147:WBU655147 WLP655147:WLQ655147 WVL655147:WVM655147 I720683:J720683 IZ720683:JA720683 SV720683:SW720683 ACR720683:ACS720683 AMN720683:AMO720683 AWJ720683:AWK720683 BGF720683:BGG720683 BQB720683:BQC720683 BZX720683:BZY720683 CJT720683:CJU720683 CTP720683:CTQ720683 DDL720683:DDM720683 DNH720683:DNI720683 DXD720683:DXE720683 EGZ720683:EHA720683 EQV720683:EQW720683 FAR720683:FAS720683 FKN720683:FKO720683 FUJ720683:FUK720683 GEF720683:GEG720683 GOB720683:GOC720683 GXX720683:GXY720683 HHT720683:HHU720683 HRP720683:HRQ720683 IBL720683:IBM720683 ILH720683:ILI720683 IVD720683:IVE720683 JEZ720683:JFA720683 JOV720683:JOW720683 JYR720683:JYS720683 KIN720683:KIO720683 KSJ720683:KSK720683 LCF720683:LCG720683 LMB720683:LMC720683 LVX720683:LVY720683 MFT720683:MFU720683 MPP720683:MPQ720683 MZL720683:MZM720683 NJH720683:NJI720683 NTD720683:NTE720683 OCZ720683:ODA720683 OMV720683:OMW720683 OWR720683:OWS720683 PGN720683:PGO720683 PQJ720683:PQK720683 QAF720683:QAG720683 QKB720683:QKC720683 QTX720683:QTY720683 RDT720683:RDU720683 RNP720683:RNQ720683 RXL720683:RXM720683 SHH720683:SHI720683 SRD720683:SRE720683 TAZ720683:TBA720683 TKV720683:TKW720683 TUR720683:TUS720683 UEN720683:UEO720683 UOJ720683:UOK720683 UYF720683:UYG720683 VIB720683:VIC720683 VRX720683:VRY720683 WBT720683:WBU720683 WLP720683:WLQ720683 WVL720683:WVM720683 I786219:J786219 IZ786219:JA786219 SV786219:SW786219 ACR786219:ACS786219 AMN786219:AMO786219 AWJ786219:AWK786219 BGF786219:BGG786219 BQB786219:BQC786219 BZX786219:BZY786219 CJT786219:CJU786219 CTP786219:CTQ786219 DDL786219:DDM786219 DNH786219:DNI786219 DXD786219:DXE786219 EGZ786219:EHA786219 EQV786219:EQW786219 FAR786219:FAS786219 FKN786219:FKO786219 FUJ786219:FUK786219 GEF786219:GEG786219 GOB786219:GOC786219 GXX786219:GXY786219 HHT786219:HHU786219 HRP786219:HRQ786219 IBL786219:IBM786219 ILH786219:ILI786219 IVD786219:IVE786219 JEZ786219:JFA786219 JOV786219:JOW786219 JYR786219:JYS786219 KIN786219:KIO786219 KSJ786219:KSK786219 LCF786219:LCG786219 LMB786219:LMC786219 LVX786219:LVY786219 MFT786219:MFU786219 MPP786219:MPQ786219 MZL786219:MZM786219 NJH786219:NJI786219 NTD786219:NTE786219 OCZ786219:ODA786219 OMV786219:OMW786219 OWR786219:OWS786219 PGN786219:PGO786219 PQJ786219:PQK786219 QAF786219:QAG786219 QKB786219:QKC786219 QTX786219:QTY786219 RDT786219:RDU786219 RNP786219:RNQ786219 RXL786219:RXM786219 SHH786219:SHI786219 SRD786219:SRE786219 TAZ786219:TBA786219 TKV786219:TKW786219 TUR786219:TUS786219 UEN786219:UEO786219 UOJ786219:UOK786219 UYF786219:UYG786219 VIB786219:VIC786219 VRX786219:VRY786219 WBT786219:WBU786219 WLP786219:WLQ786219 WVL786219:WVM786219 I851755:J851755 IZ851755:JA851755 SV851755:SW851755 ACR851755:ACS851755 AMN851755:AMO851755 AWJ851755:AWK851755 BGF851755:BGG851755 BQB851755:BQC851755 BZX851755:BZY851755 CJT851755:CJU851755 CTP851755:CTQ851755 DDL851755:DDM851755 DNH851755:DNI851755 DXD851755:DXE851755 EGZ851755:EHA851755 EQV851755:EQW851755 FAR851755:FAS851755 FKN851755:FKO851755 FUJ851755:FUK851755 GEF851755:GEG851755 GOB851755:GOC851755 GXX851755:GXY851755 HHT851755:HHU851755 HRP851755:HRQ851755 IBL851755:IBM851755 ILH851755:ILI851755 IVD851755:IVE851755 JEZ851755:JFA851755 JOV851755:JOW851755 JYR851755:JYS851755 KIN851755:KIO851755 KSJ851755:KSK851755 LCF851755:LCG851755 LMB851755:LMC851755 LVX851755:LVY851755 MFT851755:MFU851755 MPP851755:MPQ851755 MZL851755:MZM851755 NJH851755:NJI851755 NTD851755:NTE851755 OCZ851755:ODA851755 OMV851755:OMW851755 OWR851755:OWS851755 PGN851755:PGO851755 PQJ851755:PQK851755 QAF851755:QAG851755 QKB851755:QKC851755 QTX851755:QTY851755 RDT851755:RDU851755 RNP851755:RNQ851755 RXL851755:RXM851755 SHH851755:SHI851755 SRD851755:SRE851755 TAZ851755:TBA851755 TKV851755:TKW851755 TUR851755:TUS851755 UEN851755:UEO851755 UOJ851755:UOK851755 UYF851755:UYG851755 VIB851755:VIC851755 VRX851755:VRY851755 WBT851755:WBU851755 WLP851755:WLQ851755 WVL851755:WVM851755 I917291:J917291 IZ917291:JA917291 SV917291:SW917291 ACR917291:ACS917291 AMN917291:AMO917291 AWJ917291:AWK917291 BGF917291:BGG917291 BQB917291:BQC917291 BZX917291:BZY917291 CJT917291:CJU917291 CTP917291:CTQ917291 DDL917291:DDM917291 DNH917291:DNI917291 DXD917291:DXE917291 EGZ917291:EHA917291 EQV917291:EQW917291 FAR917291:FAS917291 FKN917291:FKO917291 FUJ917291:FUK917291 GEF917291:GEG917291 GOB917291:GOC917291 GXX917291:GXY917291 HHT917291:HHU917291 HRP917291:HRQ917291 IBL917291:IBM917291 ILH917291:ILI917291 IVD917291:IVE917291 JEZ917291:JFA917291 JOV917291:JOW917291 JYR917291:JYS917291 KIN917291:KIO917291 KSJ917291:KSK917291 LCF917291:LCG917291 LMB917291:LMC917291 LVX917291:LVY917291 MFT917291:MFU917291 MPP917291:MPQ917291 MZL917291:MZM917291 NJH917291:NJI917291 NTD917291:NTE917291 OCZ917291:ODA917291 OMV917291:OMW917291 OWR917291:OWS917291 PGN917291:PGO917291 PQJ917291:PQK917291 QAF917291:QAG917291 QKB917291:QKC917291 QTX917291:QTY917291 RDT917291:RDU917291 RNP917291:RNQ917291 RXL917291:RXM917291 SHH917291:SHI917291 SRD917291:SRE917291 TAZ917291:TBA917291 TKV917291:TKW917291 TUR917291:TUS917291 UEN917291:UEO917291 UOJ917291:UOK917291 UYF917291:UYG917291 VIB917291:VIC917291 VRX917291:VRY917291 WBT917291:WBU917291 WLP917291:WLQ917291 WVL917291:WVM917291 I982827:J982827 IZ982827:JA982827 SV982827:SW982827 ACR982827:ACS982827 AMN982827:AMO982827 AWJ982827:AWK982827 BGF982827:BGG982827 BQB982827:BQC982827 BZX982827:BZY982827 CJT982827:CJU982827 CTP982827:CTQ982827 DDL982827:DDM982827 DNH982827:DNI982827 DXD982827:DXE982827 EGZ982827:EHA982827 EQV982827:EQW982827 FAR982827:FAS982827 FKN982827:FKO982827 FUJ982827:FUK982827 GEF982827:GEG982827 GOB982827:GOC982827 GXX982827:GXY982827 HHT982827:HHU982827 HRP982827:HRQ982827 IBL982827:IBM982827 ILH982827:ILI982827 IVD982827:IVE982827 JEZ982827:JFA982827 JOV982827:JOW982827 JYR982827:JYS982827 KIN982827:KIO982827 KSJ982827:KSK982827 LCF982827:LCG982827 LMB982827:LMC982827 LVX982827:LVY982827 MFT982827:MFU982827 MPP982827:MPQ982827 MZL982827:MZM982827 NJH982827:NJI982827 NTD982827:NTE982827 OCZ982827:ODA982827 OMV982827:OMW982827 OWR982827:OWS982827 PGN982827:PGO982827 PQJ982827:PQK982827 QAF982827:QAG982827 QKB982827:QKC982827 QTX982827:QTY982827 RDT982827:RDU982827 RNP982827:RNQ982827 RXL982827:RXM982827 SHH982827:SHI982827 SRD982827:SRE982827 TAZ982827:TBA982827 TKV982827:TKW982827 TUR982827:TUS982827 UEN982827:UEO982827 UOJ982827:UOK982827 UYF982827:UYG982827 VIB982827:VIC982827 VRX982827:VRY982827 WBT982827:WBU982827 WLP982827:WLQ982827 WVL982827:WVM982827" xr:uid="{00000000-0002-0000-0100-00000D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C65323:JD65323 SY65323:SZ65323 ACU65323:ACV65323 AMQ65323:AMR65323 AWM65323:AWN65323 BGI65323:BGJ65323 BQE65323:BQF65323 CAA65323:CAB65323 CJW65323:CJX65323 CTS65323:CTT65323 DDO65323:DDP65323 DNK65323:DNL65323 DXG65323:DXH65323 EHC65323:EHD65323 EQY65323:EQZ65323 FAU65323:FAV65323 FKQ65323:FKR65323 FUM65323:FUN65323 GEI65323:GEJ65323 GOE65323:GOF65323 GYA65323:GYB65323 HHW65323:HHX65323 HRS65323:HRT65323 IBO65323:IBP65323 ILK65323:ILL65323 IVG65323:IVH65323 JFC65323:JFD65323 JOY65323:JOZ65323 JYU65323:JYV65323 KIQ65323:KIR65323 KSM65323:KSN65323 LCI65323:LCJ65323 LME65323:LMF65323 LWA65323:LWB65323 MFW65323:MFX65323 MPS65323:MPT65323 MZO65323:MZP65323 NJK65323:NJL65323 NTG65323:NTH65323 ODC65323:ODD65323 OMY65323:OMZ65323 OWU65323:OWV65323 PGQ65323:PGR65323 PQM65323:PQN65323 QAI65323:QAJ65323 QKE65323:QKF65323 QUA65323:QUB65323 RDW65323:RDX65323 RNS65323:RNT65323 RXO65323:RXP65323 SHK65323:SHL65323 SRG65323:SRH65323 TBC65323:TBD65323 TKY65323:TKZ65323 TUU65323:TUV65323 UEQ65323:UER65323 UOM65323:UON65323 UYI65323:UYJ65323 VIE65323:VIF65323 VSA65323:VSB65323 WBW65323:WBX65323 WLS65323:WLT65323 WVO65323:WVP65323 JC130859:JD130859 SY130859:SZ130859 ACU130859:ACV130859 AMQ130859:AMR130859 AWM130859:AWN130859 BGI130859:BGJ130859 BQE130859:BQF130859 CAA130859:CAB130859 CJW130859:CJX130859 CTS130859:CTT130859 DDO130859:DDP130859 DNK130859:DNL130859 DXG130859:DXH130859 EHC130859:EHD130859 EQY130859:EQZ130859 FAU130859:FAV130859 FKQ130859:FKR130859 FUM130859:FUN130859 GEI130859:GEJ130859 GOE130859:GOF130859 GYA130859:GYB130859 HHW130859:HHX130859 HRS130859:HRT130859 IBO130859:IBP130859 ILK130859:ILL130859 IVG130859:IVH130859 JFC130859:JFD130859 JOY130859:JOZ130859 JYU130859:JYV130859 KIQ130859:KIR130859 KSM130859:KSN130859 LCI130859:LCJ130859 LME130859:LMF130859 LWA130859:LWB130859 MFW130859:MFX130859 MPS130859:MPT130859 MZO130859:MZP130859 NJK130859:NJL130859 NTG130859:NTH130859 ODC130859:ODD130859 OMY130859:OMZ130859 OWU130859:OWV130859 PGQ130859:PGR130859 PQM130859:PQN130859 QAI130859:QAJ130859 QKE130859:QKF130859 QUA130859:QUB130859 RDW130859:RDX130859 RNS130859:RNT130859 RXO130859:RXP130859 SHK130859:SHL130859 SRG130859:SRH130859 TBC130859:TBD130859 TKY130859:TKZ130859 TUU130859:TUV130859 UEQ130859:UER130859 UOM130859:UON130859 UYI130859:UYJ130859 VIE130859:VIF130859 VSA130859:VSB130859 WBW130859:WBX130859 WLS130859:WLT130859 WVO130859:WVP130859 JC196395:JD196395 SY196395:SZ196395 ACU196395:ACV196395 AMQ196395:AMR196395 AWM196395:AWN196395 BGI196395:BGJ196395 BQE196395:BQF196395 CAA196395:CAB196395 CJW196395:CJX196395 CTS196395:CTT196395 DDO196395:DDP196395 DNK196395:DNL196395 DXG196395:DXH196395 EHC196395:EHD196395 EQY196395:EQZ196395 FAU196395:FAV196395 FKQ196395:FKR196395 FUM196395:FUN196395 GEI196395:GEJ196395 GOE196395:GOF196395 GYA196395:GYB196395 HHW196395:HHX196395 HRS196395:HRT196395 IBO196395:IBP196395 ILK196395:ILL196395 IVG196395:IVH196395 JFC196395:JFD196395 JOY196395:JOZ196395 JYU196395:JYV196395 KIQ196395:KIR196395 KSM196395:KSN196395 LCI196395:LCJ196395 LME196395:LMF196395 LWA196395:LWB196395 MFW196395:MFX196395 MPS196395:MPT196395 MZO196395:MZP196395 NJK196395:NJL196395 NTG196395:NTH196395 ODC196395:ODD196395 OMY196395:OMZ196395 OWU196395:OWV196395 PGQ196395:PGR196395 PQM196395:PQN196395 QAI196395:QAJ196395 QKE196395:QKF196395 QUA196395:QUB196395 RDW196395:RDX196395 RNS196395:RNT196395 RXO196395:RXP196395 SHK196395:SHL196395 SRG196395:SRH196395 TBC196395:TBD196395 TKY196395:TKZ196395 TUU196395:TUV196395 UEQ196395:UER196395 UOM196395:UON196395 UYI196395:UYJ196395 VIE196395:VIF196395 VSA196395:VSB196395 WBW196395:WBX196395 WLS196395:WLT196395 WVO196395:WVP196395 JC261931:JD261931 SY261931:SZ261931 ACU261931:ACV261931 AMQ261931:AMR261931 AWM261931:AWN261931 BGI261931:BGJ261931 BQE261931:BQF261931 CAA261931:CAB261931 CJW261931:CJX261931 CTS261931:CTT261931 DDO261931:DDP261931 DNK261931:DNL261931 DXG261931:DXH261931 EHC261931:EHD261931 EQY261931:EQZ261931 FAU261931:FAV261931 FKQ261931:FKR261931 FUM261931:FUN261931 GEI261931:GEJ261931 GOE261931:GOF261931 GYA261931:GYB261931 HHW261931:HHX261931 HRS261931:HRT261931 IBO261931:IBP261931 ILK261931:ILL261931 IVG261931:IVH261931 JFC261931:JFD261931 JOY261931:JOZ261931 JYU261931:JYV261931 KIQ261931:KIR261931 KSM261931:KSN261931 LCI261931:LCJ261931 LME261931:LMF261931 LWA261931:LWB261931 MFW261931:MFX261931 MPS261931:MPT261931 MZO261931:MZP261931 NJK261931:NJL261931 NTG261931:NTH261931 ODC261931:ODD261931 OMY261931:OMZ261931 OWU261931:OWV261931 PGQ261931:PGR261931 PQM261931:PQN261931 QAI261931:QAJ261931 QKE261931:QKF261931 QUA261931:QUB261931 RDW261931:RDX261931 RNS261931:RNT261931 RXO261931:RXP261931 SHK261931:SHL261931 SRG261931:SRH261931 TBC261931:TBD261931 TKY261931:TKZ261931 TUU261931:TUV261931 UEQ261931:UER261931 UOM261931:UON261931 UYI261931:UYJ261931 VIE261931:VIF261931 VSA261931:VSB261931 WBW261931:WBX261931 WLS261931:WLT261931 WVO261931:WVP261931 JC327467:JD327467 SY327467:SZ327467 ACU327467:ACV327467 AMQ327467:AMR327467 AWM327467:AWN327467 BGI327467:BGJ327467 BQE327467:BQF327467 CAA327467:CAB327467 CJW327467:CJX327467 CTS327467:CTT327467 DDO327467:DDP327467 DNK327467:DNL327467 DXG327467:DXH327467 EHC327467:EHD327467 EQY327467:EQZ327467 FAU327467:FAV327467 FKQ327467:FKR327467 FUM327467:FUN327467 GEI327467:GEJ327467 GOE327467:GOF327467 GYA327467:GYB327467 HHW327467:HHX327467 HRS327467:HRT327467 IBO327467:IBP327467 ILK327467:ILL327467 IVG327467:IVH327467 JFC327467:JFD327467 JOY327467:JOZ327467 JYU327467:JYV327467 KIQ327467:KIR327467 KSM327467:KSN327467 LCI327467:LCJ327467 LME327467:LMF327467 LWA327467:LWB327467 MFW327467:MFX327467 MPS327467:MPT327467 MZO327467:MZP327467 NJK327467:NJL327467 NTG327467:NTH327467 ODC327467:ODD327467 OMY327467:OMZ327467 OWU327467:OWV327467 PGQ327467:PGR327467 PQM327467:PQN327467 QAI327467:QAJ327467 QKE327467:QKF327467 QUA327467:QUB327467 RDW327467:RDX327467 RNS327467:RNT327467 RXO327467:RXP327467 SHK327467:SHL327467 SRG327467:SRH327467 TBC327467:TBD327467 TKY327467:TKZ327467 TUU327467:TUV327467 UEQ327467:UER327467 UOM327467:UON327467 UYI327467:UYJ327467 VIE327467:VIF327467 VSA327467:VSB327467 WBW327467:WBX327467 WLS327467:WLT327467 WVO327467:WVP327467 JC393003:JD393003 SY393003:SZ393003 ACU393003:ACV393003 AMQ393003:AMR393003 AWM393003:AWN393003 BGI393003:BGJ393003 BQE393003:BQF393003 CAA393003:CAB393003 CJW393003:CJX393003 CTS393003:CTT393003 DDO393003:DDP393003 DNK393003:DNL393003 DXG393003:DXH393003 EHC393003:EHD393003 EQY393003:EQZ393003 FAU393003:FAV393003 FKQ393003:FKR393003 FUM393003:FUN393003 GEI393003:GEJ393003 GOE393003:GOF393003 GYA393003:GYB393003 HHW393003:HHX393003 HRS393003:HRT393003 IBO393003:IBP393003 ILK393003:ILL393003 IVG393003:IVH393003 JFC393003:JFD393003 JOY393003:JOZ393003 JYU393003:JYV393003 KIQ393003:KIR393003 KSM393003:KSN393003 LCI393003:LCJ393003 LME393003:LMF393003 LWA393003:LWB393003 MFW393003:MFX393003 MPS393003:MPT393003 MZO393003:MZP393003 NJK393003:NJL393003 NTG393003:NTH393003 ODC393003:ODD393003 OMY393003:OMZ393003 OWU393003:OWV393003 PGQ393003:PGR393003 PQM393003:PQN393003 QAI393003:QAJ393003 QKE393003:QKF393003 QUA393003:QUB393003 RDW393003:RDX393003 RNS393003:RNT393003 RXO393003:RXP393003 SHK393003:SHL393003 SRG393003:SRH393003 TBC393003:TBD393003 TKY393003:TKZ393003 TUU393003:TUV393003 UEQ393003:UER393003 UOM393003:UON393003 UYI393003:UYJ393003 VIE393003:VIF393003 VSA393003:VSB393003 WBW393003:WBX393003 WLS393003:WLT393003 WVO393003:WVP393003 JC458539:JD458539 SY458539:SZ458539 ACU458539:ACV458539 AMQ458539:AMR458539 AWM458539:AWN458539 BGI458539:BGJ458539 BQE458539:BQF458539 CAA458539:CAB458539 CJW458539:CJX458539 CTS458539:CTT458539 DDO458539:DDP458539 DNK458539:DNL458539 DXG458539:DXH458539 EHC458539:EHD458539 EQY458539:EQZ458539 FAU458539:FAV458539 FKQ458539:FKR458539 FUM458539:FUN458539 GEI458539:GEJ458539 GOE458539:GOF458539 GYA458539:GYB458539 HHW458539:HHX458539 HRS458539:HRT458539 IBO458539:IBP458539 ILK458539:ILL458539 IVG458539:IVH458539 JFC458539:JFD458539 JOY458539:JOZ458539 JYU458539:JYV458539 KIQ458539:KIR458539 KSM458539:KSN458539 LCI458539:LCJ458539 LME458539:LMF458539 LWA458539:LWB458539 MFW458539:MFX458539 MPS458539:MPT458539 MZO458539:MZP458539 NJK458539:NJL458539 NTG458539:NTH458539 ODC458539:ODD458539 OMY458539:OMZ458539 OWU458539:OWV458539 PGQ458539:PGR458539 PQM458539:PQN458539 QAI458539:QAJ458539 QKE458539:QKF458539 QUA458539:QUB458539 RDW458539:RDX458539 RNS458539:RNT458539 RXO458539:RXP458539 SHK458539:SHL458539 SRG458539:SRH458539 TBC458539:TBD458539 TKY458539:TKZ458539 TUU458539:TUV458539 UEQ458539:UER458539 UOM458539:UON458539 UYI458539:UYJ458539 VIE458539:VIF458539 VSA458539:VSB458539 WBW458539:WBX458539 WLS458539:WLT458539 WVO458539:WVP458539 JC524075:JD524075 SY524075:SZ524075 ACU524075:ACV524075 AMQ524075:AMR524075 AWM524075:AWN524075 BGI524075:BGJ524075 BQE524075:BQF524075 CAA524075:CAB524075 CJW524075:CJX524075 CTS524075:CTT524075 DDO524075:DDP524075 DNK524075:DNL524075 DXG524075:DXH524075 EHC524075:EHD524075 EQY524075:EQZ524075 FAU524075:FAV524075 FKQ524075:FKR524075 FUM524075:FUN524075 GEI524075:GEJ524075 GOE524075:GOF524075 GYA524075:GYB524075 HHW524075:HHX524075 HRS524075:HRT524075 IBO524075:IBP524075 ILK524075:ILL524075 IVG524075:IVH524075 JFC524075:JFD524075 JOY524075:JOZ524075 JYU524075:JYV524075 KIQ524075:KIR524075 KSM524075:KSN524075 LCI524075:LCJ524075 LME524075:LMF524075 LWA524075:LWB524075 MFW524075:MFX524075 MPS524075:MPT524075 MZO524075:MZP524075 NJK524075:NJL524075 NTG524075:NTH524075 ODC524075:ODD524075 OMY524075:OMZ524075 OWU524075:OWV524075 PGQ524075:PGR524075 PQM524075:PQN524075 QAI524075:QAJ524075 QKE524075:QKF524075 QUA524075:QUB524075 RDW524075:RDX524075 RNS524075:RNT524075 RXO524075:RXP524075 SHK524075:SHL524075 SRG524075:SRH524075 TBC524075:TBD524075 TKY524075:TKZ524075 TUU524075:TUV524075 UEQ524075:UER524075 UOM524075:UON524075 UYI524075:UYJ524075 VIE524075:VIF524075 VSA524075:VSB524075 WBW524075:WBX524075 WLS524075:WLT524075 WVO524075:WVP524075 JC589611:JD589611 SY589611:SZ589611 ACU589611:ACV589611 AMQ589611:AMR589611 AWM589611:AWN589611 BGI589611:BGJ589611 BQE589611:BQF589611 CAA589611:CAB589611 CJW589611:CJX589611 CTS589611:CTT589611 DDO589611:DDP589611 DNK589611:DNL589611 DXG589611:DXH589611 EHC589611:EHD589611 EQY589611:EQZ589611 FAU589611:FAV589611 FKQ589611:FKR589611 FUM589611:FUN589611 GEI589611:GEJ589611 GOE589611:GOF589611 GYA589611:GYB589611 HHW589611:HHX589611 HRS589611:HRT589611 IBO589611:IBP589611 ILK589611:ILL589611 IVG589611:IVH589611 JFC589611:JFD589611 JOY589611:JOZ589611 JYU589611:JYV589611 KIQ589611:KIR589611 KSM589611:KSN589611 LCI589611:LCJ589611 LME589611:LMF589611 LWA589611:LWB589611 MFW589611:MFX589611 MPS589611:MPT589611 MZO589611:MZP589611 NJK589611:NJL589611 NTG589611:NTH589611 ODC589611:ODD589611 OMY589611:OMZ589611 OWU589611:OWV589611 PGQ589611:PGR589611 PQM589611:PQN589611 QAI589611:QAJ589611 QKE589611:QKF589611 QUA589611:QUB589611 RDW589611:RDX589611 RNS589611:RNT589611 RXO589611:RXP589611 SHK589611:SHL589611 SRG589611:SRH589611 TBC589611:TBD589611 TKY589611:TKZ589611 TUU589611:TUV589611 UEQ589611:UER589611 UOM589611:UON589611 UYI589611:UYJ589611 VIE589611:VIF589611 VSA589611:VSB589611 WBW589611:WBX589611 WLS589611:WLT589611 WVO589611:WVP589611 JC655147:JD655147 SY655147:SZ655147 ACU655147:ACV655147 AMQ655147:AMR655147 AWM655147:AWN655147 BGI655147:BGJ655147 BQE655147:BQF655147 CAA655147:CAB655147 CJW655147:CJX655147 CTS655147:CTT655147 DDO655147:DDP655147 DNK655147:DNL655147 DXG655147:DXH655147 EHC655147:EHD655147 EQY655147:EQZ655147 FAU655147:FAV655147 FKQ655147:FKR655147 FUM655147:FUN655147 GEI655147:GEJ655147 GOE655147:GOF655147 GYA655147:GYB655147 HHW655147:HHX655147 HRS655147:HRT655147 IBO655147:IBP655147 ILK655147:ILL655147 IVG655147:IVH655147 JFC655147:JFD655147 JOY655147:JOZ655147 JYU655147:JYV655147 KIQ655147:KIR655147 KSM655147:KSN655147 LCI655147:LCJ655147 LME655147:LMF655147 LWA655147:LWB655147 MFW655147:MFX655147 MPS655147:MPT655147 MZO655147:MZP655147 NJK655147:NJL655147 NTG655147:NTH655147 ODC655147:ODD655147 OMY655147:OMZ655147 OWU655147:OWV655147 PGQ655147:PGR655147 PQM655147:PQN655147 QAI655147:QAJ655147 QKE655147:QKF655147 QUA655147:QUB655147 RDW655147:RDX655147 RNS655147:RNT655147 RXO655147:RXP655147 SHK655147:SHL655147 SRG655147:SRH655147 TBC655147:TBD655147 TKY655147:TKZ655147 TUU655147:TUV655147 UEQ655147:UER655147 UOM655147:UON655147 UYI655147:UYJ655147 VIE655147:VIF655147 VSA655147:VSB655147 WBW655147:WBX655147 WLS655147:WLT655147 WVO655147:WVP655147 JC720683:JD720683 SY720683:SZ720683 ACU720683:ACV720683 AMQ720683:AMR720683 AWM720683:AWN720683 BGI720683:BGJ720683 BQE720683:BQF720683 CAA720683:CAB720683 CJW720683:CJX720683 CTS720683:CTT720683 DDO720683:DDP720683 DNK720683:DNL720683 DXG720683:DXH720683 EHC720683:EHD720683 EQY720683:EQZ720683 FAU720683:FAV720683 FKQ720683:FKR720683 FUM720683:FUN720683 GEI720683:GEJ720683 GOE720683:GOF720683 GYA720683:GYB720683 HHW720683:HHX720683 HRS720683:HRT720683 IBO720683:IBP720683 ILK720683:ILL720683 IVG720683:IVH720683 JFC720683:JFD720683 JOY720683:JOZ720683 JYU720683:JYV720683 KIQ720683:KIR720683 KSM720683:KSN720683 LCI720683:LCJ720683 LME720683:LMF720683 LWA720683:LWB720683 MFW720683:MFX720683 MPS720683:MPT720683 MZO720683:MZP720683 NJK720683:NJL720683 NTG720683:NTH720683 ODC720683:ODD720683 OMY720683:OMZ720683 OWU720683:OWV720683 PGQ720683:PGR720683 PQM720683:PQN720683 QAI720683:QAJ720683 QKE720683:QKF720683 QUA720683:QUB720683 RDW720683:RDX720683 RNS720683:RNT720683 RXO720683:RXP720683 SHK720683:SHL720683 SRG720683:SRH720683 TBC720683:TBD720683 TKY720683:TKZ720683 TUU720683:TUV720683 UEQ720683:UER720683 UOM720683:UON720683 UYI720683:UYJ720683 VIE720683:VIF720683 VSA720683:VSB720683 WBW720683:WBX720683 WLS720683:WLT720683 WVO720683:WVP720683 JC786219:JD786219 SY786219:SZ786219 ACU786219:ACV786219 AMQ786219:AMR786219 AWM786219:AWN786219 BGI786219:BGJ786219 BQE786219:BQF786219 CAA786219:CAB786219 CJW786219:CJX786219 CTS786219:CTT786219 DDO786219:DDP786219 DNK786219:DNL786219 DXG786219:DXH786219 EHC786219:EHD786219 EQY786219:EQZ786219 FAU786219:FAV786219 FKQ786219:FKR786219 FUM786219:FUN786219 GEI786219:GEJ786219 GOE786219:GOF786219 GYA786219:GYB786219 HHW786219:HHX786219 HRS786219:HRT786219 IBO786219:IBP786219 ILK786219:ILL786219 IVG786219:IVH786219 JFC786219:JFD786219 JOY786219:JOZ786219 JYU786219:JYV786219 KIQ786219:KIR786219 KSM786219:KSN786219 LCI786219:LCJ786219 LME786219:LMF786219 LWA786219:LWB786219 MFW786219:MFX786219 MPS786219:MPT786219 MZO786219:MZP786219 NJK786219:NJL786219 NTG786219:NTH786219 ODC786219:ODD786219 OMY786219:OMZ786219 OWU786219:OWV786219 PGQ786219:PGR786219 PQM786219:PQN786219 QAI786219:QAJ786219 QKE786219:QKF786219 QUA786219:QUB786219 RDW786219:RDX786219 RNS786219:RNT786219 RXO786219:RXP786219 SHK786219:SHL786219 SRG786219:SRH786219 TBC786219:TBD786219 TKY786219:TKZ786219 TUU786219:TUV786219 UEQ786219:UER786219 UOM786219:UON786219 UYI786219:UYJ786219 VIE786219:VIF786219 VSA786219:VSB786219 WBW786219:WBX786219 WLS786219:WLT786219 WVO786219:WVP786219 JC851755:JD851755 SY851755:SZ851755 ACU851755:ACV851755 AMQ851755:AMR851755 AWM851755:AWN851755 BGI851755:BGJ851755 BQE851755:BQF851755 CAA851755:CAB851755 CJW851755:CJX851755 CTS851755:CTT851755 DDO851755:DDP851755 DNK851755:DNL851755 DXG851755:DXH851755 EHC851755:EHD851755 EQY851755:EQZ851755 FAU851755:FAV851755 FKQ851755:FKR851755 FUM851755:FUN851755 GEI851755:GEJ851755 GOE851755:GOF851755 GYA851755:GYB851755 HHW851755:HHX851755 HRS851755:HRT851755 IBO851755:IBP851755 ILK851755:ILL851755 IVG851755:IVH851755 JFC851755:JFD851755 JOY851755:JOZ851755 JYU851755:JYV851755 KIQ851755:KIR851755 KSM851755:KSN851755 LCI851755:LCJ851755 LME851755:LMF851755 LWA851755:LWB851755 MFW851755:MFX851755 MPS851755:MPT851755 MZO851755:MZP851755 NJK851755:NJL851755 NTG851755:NTH851755 ODC851755:ODD851755 OMY851755:OMZ851755 OWU851755:OWV851755 PGQ851755:PGR851755 PQM851755:PQN851755 QAI851755:QAJ851755 QKE851755:QKF851755 QUA851755:QUB851755 RDW851755:RDX851755 RNS851755:RNT851755 RXO851755:RXP851755 SHK851755:SHL851755 SRG851755:SRH851755 TBC851755:TBD851755 TKY851755:TKZ851755 TUU851755:TUV851755 UEQ851755:UER851755 UOM851755:UON851755 UYI851755:UYJ851755 VIE851755:VIF851755 VSA851755:VSB851755 WBW851755:WBX851755 WLS851755:WLT851755 WVO851755:WVP851755 JC917291:JD917291 SY917291:SZ917291 ACU917291:ACV917291 AMQ917291:AMR917291 AWM917291:AWN917291 BGI917291:BGJ917291 BQE917291:BQF917291 CAA917291:CAB917291 CJW917291:CJX917291 CTS917291:CTT917291 DDO917291:DDP917291 DNK917291:DNL917291 DXG917291:DXH917291 EHC917291:EHD917291 EQY917291:EQZ917291 FAU917291:FAV917291 FKQ917291:FKR917291 FUM917291:FUN917291 GEI917291:GEJ917291 GOE917291:GOF917291 GYA917291:GYB917291 HHW917291:HHX917291 HRS917291:HRT917291 IBO917291:IBP917291 ILK917291:ILL917291 IVG917291:IVH917291 JFC917291:JFD917291 JOY917291:JOZ917291 JYU917291:JYV917291 KIQ917291:KIR917291 KSM917291:KSN917291 LCI917291:LCJ917291 LME917291:LMF917291 LWA917291:LWB917291 MFW917291:MFX917291 MPS917291:MPT917291 MZO917291:MZP917291 NJK917291:NJL917291 NTG917291:NTH917291 ODC917291:ODD917291 OMY917291:OMZ917291 OWU917291:OWV917291 PGQ917291:PGR917291 PQM917291:PQN917291 QAI917291:QAJ917291 QKE917291:QKF917291 QUA917291:QUB917291 RDW917291:RDX917291 RNS917291:RNT917291 RXO917291:RXP917291 SHK917291:SHL917291 SRG917291:SRH917291 TBC917291:TBD917291 TKY917291:TKZ917291 TUU917291:TUV917291 UEQ917291:UER917291 UOM917291:UON917291 UYI917291:UYJ917291 VIE917291:VIF917291 VSA917291:VSB917291 WBW917291:WBX917291 WLS917291:WLT917291 WVO917291:WVP917291 JC982827:JD982827 SY982827:SZ982827 ACU982827:ACV982827 AMQ982827:AMR982827 AWM982827:AWN982827 BGI982827:BGJ982827 BQE982827:BQF982827 CAA982827:CAB982827 CJW982827:CJX982827 CTS982827:CTT982827 DDO982827:DDP982827 DNK982827:DNL982827 DXG982827:DXH982827 EHC982827:EHD982827 EQY982827:EQZ982827 FAU982827:FAV982827 FKQ982827:FKR982827 FUM982827:FUN982827 GEI982827:GEJ982827 GOE982827:GOF982827 GYA982827:GYB982827 HHW982827:HHX982827 HRS982827:HRT982827 IBO982827:IBP982827 ILK982827:ILL982827 IVG982827:IVH982827 JFC982827:JFD982827 JOY982827:JOZ982827 JYU982827:JYV982827 KIQ982827:KIR982827 KSM982827:KSN982827 LCI982827:LCJ982827 LME982827:LMF982827 LWA982827:LWB982827 MFW982827:MFX982827 MPS982827:MPT982827 MZO982827:MZP982827 NJK982827:NJL982827 NTG982827:NTH982827 ODC982827:ODD982827 OMY982827:OMZ982827 OWU982827:OWV982827 PGQ982827:PGR982827 PQM982827:PQN982827 QAI982827:QAJ982827 QKE982827:QKF982827 QUA982827:QUB982827 RDW982827:RDX982827 RNS982827:RNT982827 RXO982827:RXP982827 SHK982827:SHL982827 SRG982827:SRH982827 TBC982827:TBD982827 TKY982827:TKZ982827 TUU982827:TUV982827 UEQ982827:UER982827 UOM982827:UON982827 UYI982827:UYJ982827 VIE982827:VIF982827 VSA982827:VSB982827 WBW982827:WBX982827 WLS982827:WLT982827 WVO982827:WVP982827" xr:uid="{00000000-0002-0000-0100-00000E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65674:J65692 IZ65674:JA65692 SV65674:SW65692 ACR65674:ACS65692 AMN65674:AMO65692 AWJ65674:AWK65692 BGF65674:BGG65692 BQB65674:BQC65692 BZX65674:BZY65692 CJT65674:CJU65692 CTP65674:CTQ65692 DDL65674:DDM65692 DNH65674:DNI65692 DXD65674:DXE65692 EGZ65674:EHA65692 EQV65674:EQW65692 FAR65674:FAS65692 FKN65674:FKO65692 FUJ65674:FUK65692 GEF65674:GEG65692 GOB65674:GOC65692 GXX65674:GXY65692 HHT65674:HHU65692 HRP65674:HRQ65692 IBL65674:IBM65692 ILH65674:ILI65692 IVD65674:IVE65692 JEZ65674:JFA65692 JOV65674:JOW65692 JYR65674:JYS65692 KIN65674:KIO65692 KSJ65674:KSK65692 LCF65674:LCG65692 LMB65674:LMC65692 LVX65674:LVY65692 MFT65674:MFU65692 MPP65674:MPQ65692 MZL65674:MZM65692 NJH65674:NJI65692 NTD65674:NTE65692 OCZ65674:ODA65692 OMV65674:OMW65692 OWR65674:OWS65692 PGN65674:PGO65692 PQJ65674:PQK65692 QAF65674:QAG65692 QKB65674:QKC65692 QTX65674:QTY65692 RDT65674:RDU65692 RNP65674:RNQ65692 RXL65674:RXM65692 SHH65674:SHI65692 SRD65674:SRE65692 TAZ65674:TBA65692 TKV65674:TKW65692 TUR65674:TUS65692 UEN65674:UEO65692 UOJ65674:UOK65692 UYF65674:UYG65692 VIB65674:VIC65692 VRX65674:VRY65692 WBT65674:WBU65692 WLP65674:WLQ65692 WVL65674:WVM65692 I131210:J131228 IZ131210:JA131228 SV131210:SW131228 ACR131210:ACS131228 AMN131210:AMO131228 AWJ131210:AWK131228 BGF131210:BGG131228 BQB131210:BQC131228 BZX131210:BZY131228 CJT131210:CJU131228 CTP131210:CTQ131228 DDL131210:DDM131228 DNH131210:DNI131228 DXD131210:DXE131228 EGZ131210:EHA131228 EQV131210:EQW131228 FAR131210:FAS131228 FKN131210:FKO131228 FUJ131210:FUK131228 GEF131210:GEG131228 GOB131210:GOC131228 GXX131210:GXY131228 HHT131210:HHU131228 HRP131210:HRQ131228 IBL131210:IBM131228 ILH131210:ILI131228 IVD131210:IVE131228 JEZ131210:JFA131228 JOV131210:JOW131228 JYR131210:JYS131228 KIN131210:KIO131228 KSJ131210:KSK131228 LCF131210:LCG131228 LMB131210:LMC131228 LVX131210:LVY131228 MFT131210:MFU131228 MPP131210:MPQ131228 MZL131210:MZM131228 NJH131210:NJI131228 NTD131210:NTE131228 OCZ131210:ODA131228 OMV131210:OMW131228 OWR131210:OWS131228 PGN131210:PGO131228 PQJ131210:PQK131228 QAF131210:QAG131228 QKB131210:QKC131228 QTX131210:QTY131228 RDT131210:RDU131228 RNP131210:RNQ131228 RXL131210:RXM131228 SHH131210:SHI131228 SRD131210:SRE131228 TAZ131210:TBA131228 TKV131210:TKW131228 TUR131210:TUS131228 UEN131210:UEO131228 UOJ131210:UOK131228 UYF131210:UYG131228 VIB131210:VIC131228 VRX131210:VRY131228 WBT131210:WBU131228 WLP131210:WLQ131228 WVL131210:WVM131228 I196746:J196764 IZ196746:JA196764 SV196746:SW196764 ACR196746:ACS196764 AMN196746:AMO196764 AWJ196746:AWK196764 BGF196746:BGG196764 BQB196746:BQC196764 BZX196746:BZY196764 CJT196746:CJU196764 CTP196746:CTQ196764 DDL196746:DDM196764 DNH196746:DNI196764 DXD196746:DXE196764 EGZ196746:EHA196764 EQV196746:EQW196764 FAR196746:FAS196764 FKN196746:FKO196764 FUJ196746:FUK196764 GEF196746:GEG196764 GOB196746:GOC196764 GXX196746:GXY196764 HHT196746:HHU196764 HRP196746:HRQ196764 IBL196746:IBM196764 ILH196746:ILI196764 IVD196746:IVE196764 JEZ196746:JFA196764 JOV196746:JOW196764 JYR196746:JYS196764 KIN196746:KIO196764 KSJ196746:KSK196764 LCF196746:LCG196764 LMB196746:LMC196764 LVX196746:LVY196764 MFT196746:MFU196764 MPP196746:MPQ196764 MZL196746:MZM196764 NJH196746:NJI196764 NTD196746:NTE196764 OCZ196746:ODA196764 OMV196746:OMW196764 OWR196746:OWS196764 PGN196746:PGO196764 PQJ196746:PQK196764 QAF196746:QAG196764 QKB196746:QKC196764 QTX196746:QTY196764 RDT196746:RDU196764 RNP196746:RNQ196764 RXL196746:RXM196764 SHH196746:SHI196764 SRD196746:SRE196764 TAZ196746:TBA196764 TKV196746:TKW196764 TUR196746:TUS196764 UEN196746:UEO196764 UOJ196746:UOK196764 UYF196746:UYG196764 VIB196746:VIC196764 VRX196746:VRY196764 WBT196746:WBU196764 WLP196746:WLQ196764 WVL196746:WVM196764 I262282:J262300 IZ262282:JA262300 SV262282:SW262300 ACR262282:ACS262300 AMN262282:AMO262300 AWJ262282:AWK262300 BGF262282:BGG262300 BQB262282:BQC262300 BZX262282:BZY262300 CJT262282:CJU262300 CTP262282:CTQ262300 DDL262282:DDM262300 DNH262282:DNI262300 DXD262282:DXE262300 EGZ262282:EHA262300 EQV262282:EQW262300 FAR262282:FAS262300 FKN262282:FKO262300 FUJ262282:FUK262300 GEF262282:GEG262300 GOB262282:GOC262300 GXX262282:GXY262300 HHT262282:HHU262300 HRP262282:HRQ262300 IBL262282:IBM262300 ILH262282:ILI262300 IVD262282:IVE262300 JEZ262282:JFA262300 JOV262282:JOW262300 JYR262282:JYS262300 KIN262282:KIO262300 KSJ262282:KSK262300 LCF262282:LCG262300 LMB262282:LMC262300 LVX262282:LVY262300 MFT262282:MFU262300 MPP262282:MPQ262300 MZL262282:MZM262300 NJH262282:NJI262300 NTD262282:NTE262300 OCZ262282:ODA262300 OMV262282:OMW262300 OWR262282:OWS262300 PGN262282:PGO262300 PQJ262282:PQK262300 QAF262282:QAG262300 QKB262282:QKC262300 QTX262282:QTY262300 RDT262282:RDU262300 RNP262282:RNQ262300 RXL262282:RXM262300 SHH262282:SHI262300 SRD262282:SRE262300 TAZ262282:TBA262300 TKV262282:TKW262300 TUR262282:TUS262300 UEN262282:UEO262300 UOJ262282:UOK262300 UYF262282:UYG262300 VIB262282:VIC262300 VRX262282:VRY262300 WBT262282:WBU262300 WLP262282:WLQ262300 WVL262282:WVM262300 I327818:J327836 IZ327818:JA327836 SV327818:SW327836 ACR327818:ACS327836 AMN327818:AMO327836 AWJ327818:AWK327836 BGF327818:BGG327836 BQB327818:BQC327836 BZX327818:BZY327836 CJT327818:CJU327836 CTP327818:CTQ327836 DDL327818:DDM327836 DNH327818:DNI327836 DXD327818:DXE327836 EGZ327818:EHA327836 EQV327818:EQW327836 FAR327818:FAS327836 FKN327818:FKO327836 FUJ327818:FUK327836 GEF327818:GEG327836 GOB327818:GOC327836 GXX327818:GXY327836 HHT327818:HHU327836 HRP327818:HRQ327836 IBL327818:IBM327836 ILH327818:ILI327836 IVD327818:IVE327836 JEZ327818:JFA327836 JOV327818:JOW327836 JYR327818:JYS327836 KIN327818:KIO327836 KSJ327818:KSK327836 LCF327818:LCG327836 LMB327818:LMC327836 LVX327818:LVY327836 MFT327818:MFU327836 MPP327818:MPQ327836 MZL327818:MZM327836 NJH327818:NJI327836 NTD327818:NTE327836 OCZ327818:ODA327836 OMV327818:OMW327836 OWR327818:OWS327836 PGN327818:PGO327836 PQJ327818:PQK327836 QAF327818:QAG327836 QKB327818:QKC327836 QTX327818:QTY327836 RDT327818:RDU327836 RNP327818:RNQ327836 RXL327818:RXM327836 SHH327818:SHI327836 SRD327818:SRE327836 TAZ327818:TBA327836 TKV327818:TKW327836 TUR327818:TUS327836 UEN327818:UEO327836 UOJ327818:UOK327836 UYF327818:UYG327836 VIB327818:VIC327836 VRX327818:VRY327836 WBT327818:WBU327836 WLP327818:WLQ327836 WVL327818:WVM327836 I393354:J393372 IZ393354:JA393372 SV393354:SW393372 ACR393354:ACS393372 AMN393354:AMO393372 AWJ393354:AWK393372 BGF393354:BGG393372 BQB393354:BQC393372 BZX393354:BZY393372 CJT393354:CJU393372 CTP393354:CTQ393372 DDL393354:DDM393372 DNH393354:DNI393372 DXD393354:DXE393372 EGZ393354:EHA393372 EQV393354:EQW393372 FAR393354:FAS393372 FKN393354:FKO393372 FUJ393354:FUK393372 GEF393354:GEG393372 GOB393354:GOC393372 GXX393354:GXY393372 HHT393354:HHU393372 HRP393354:HRQ393372 IBL393354:IBM393372 ILH393354:ILI393372 IVD393354:IVE393372 JEZ393354:JFA393372 JOV393354:JOW393372 JYR393354:JYS393372 KIN393354:KIO393372 KSJ393354:KSK393372 LCF393354:LCG393372 LMB393354:LMC393372 LVX393354:LVY393372 MFT393354:MFU393372 MPP393354:MPQ393372 MZL393354:MZM393372 NJH393354:NJI393372 NTD393354:NTE393372 OCZ393354:ODA393372 OMV393354:OMW393372 OWR393354:OWS393372 PGN393354:PGO393372 PQJ393354:PQK393372 QAF393354:QAG393372 QKB393354:QKC393372 QTX393354:QTY393372 RDT393354:RDU393372 RNP393354:RNQ393372 RXL393354:RXM393372 SHH393354:SHI393372 SRD393354:SRE393372 TAZ393354:TBA393372 TKV393354:TKW393372 TUR393354:TUS393372 UEN393354:UEO393372 UOJ393354:UOK393372 UYF393354:UYG393372 VIB393354:VIC393372 VRX393354:VRY393372 WBT393354:WBU393372 WLP393354:WLQ393372 WVL393354:WVM393372 I458890:J458908 IZ458890:JA458908 SV458890:SW458908 ACR458890:ACS458908 AMN458890:AMO458908 AWJ458890:AWK458908 BGF458890:BGG458908 BQB458890:BQC458908 BZX458890:BZY458908 CJT458890:CJU458908 CTP458890:CTQ458908 DDL458890:DDM458908 DNH458890:DNI458908 DXD458890:DXE458908 EGZ458890:EHA458908 EQV458890:EQW458908 FAR458890:FAS458908 FKN458890:FKO458908 FUJ458890:FUK458908 GEF458890:GEG458908 GOB458890:GOC458908 GXX458890:GXY458908 HHT458890:HHU458908 HRP458890:HRQ458908 IBL458890:IBM458908 ILH458890:ILI458908 IVD458890:IVE458908 JEZ458890:JFA458908 JOV458890:JOW458908 JYR458890:JYS458908 KIN458890:KIO458908 KSJ458890:KSK458908 LCF458890:LCG458908 LMB458890:LMC458908 LVX458890:LVY458908 MFT458890:MFU458908 MPP458890:MPQ458908 MZL458890:MZM458908 NJH458890:NJI458908 NTD458890:NTE458908 OCZ458890:ODA458908 OMV458890:OMW458908 OWR458890:OWS458908 PGN458890:PGO458908 PQJ458890:PQK458908 QAF458890:QAG458908 QKB458890:QKC458908 QTX458890:QTY458908 RDT458890:RDU458908 RNP458890:RNQ458908 RXL458890:RXM458908 SHH458890:SHI458908 SRD458890:SRE458908 TAZ458890:TBA458908 TKV458890:TKW458908 TUR458890:TUS458908 UEN458890:UEO458908 UOJ458890:UOK458908 UYF458890:UYG458908 VIB458890:VIC458908 VRX458890:VRY458908 WBT458890:WBU458908 WLP458890:WLQ458908 WVL458890:WVM458908 I524426:J524444 IZ524426:JA524444 SV524426:SW524444 ACR524426:ACS524444 AMN524426:AMO524444 AWJ524426:AWK524444 BGF524426:BGG524444 BQB524426:BQC524444 BZX524426:BZY524444 CJT524426:CJU524444 CTP524426:CTQ524444 DDL524426:DDM524444 DNH524426:DNI524444 DXD524426:DXE524444 EGZ524426:EHA524444 EQV524426:EQW524444 FAR524426:FAS524444 FKN524426:FKO524444 FUJ524426:FUK524444 GEF524426:GEG524444 GOB524426:GOC524444 GXX524426:GXY524444 HHT524426:HHU524444 HRP524426:HRQ524444 IBL524426:IBM524444 ILH524426:ILI524444 IVD524426:IVE524444 JEZ524426:JFA524444 JOV524426:JOW524444 JYR524426:JYS524444 KIN524426:KIO524444 KSJ524426:KSK524444 LCF524426:LCG524444 LMB524426:LMC524444 LVX524426:LVY524444 MFT524426:MFU524444 MPP524426:MPQ524444 MZL524426:MZM524444 NJH524426:NJI524444 NTD524426:NTE524444 OCZ524426:ODA524444 OMV524426:OMW524444 OWR524426:OWS524444 PGN524426:PGO524444 PQJ524426:PQK524444 QAF524426:QAG524444 QKB524426:QKC524444 QTX524426:QTY524444 RDT524426:RDU524444 RNP524426:RNQ524444 RXL524426:RXM524444 SHH524426:SHI524444 SRD524426:SRE524444 TAZ524426:TBA524444 TKV524426:TKW524444 TUR524426:TUS524444 UEN524426:UEO524444 UOJ524426:UOK524444 UYF524426:UYG524444 VIB524426:VIC524444 VRX524426:VRY524444 WBT524426:WBU524444 WLP524426:WLQ524444 WVL524426:WVM524444 I589962:J589980 IZ589962:JA589980 SV589962:SW589980 ACR589962:ACS589980 AMN589962:AMO589980 AWJ589962:AWK589980 BGF589962:BGG589980 BQB589962:BQC589980 BZX589962:BZY589980 CJT589962:CJU589980 CTP589962:CTQ589980 DDL589962:DDM589980 DNH589962:DNI589980 DXD589962:DXE589980 EGZ589962:EHA589980 EQV589962:EQW589980 FAR589962:FAS589980 FKN589962:FKO589980 FUJ589962:FUK589980 GEF589962:GEG589980 GOB589962:GOC589980 GXX589962:GXY589980 HHT589962:HHU589980 HRP589962:HRQ589980 IBL589962:IBM589980 ILH589962:ILI589980 IVD589962:IVE589980 JEZ589962:JFA589980 JOV589962:JOW589980 JYR589962:JYS589980 KIN589962:KIO589980 KSJ589962:KSK589980 LCF589962:LCG589980 LMB589962:LMC589980 LVX589962:LVY589980 MFT589962:MFU589980 MPP589962:MPQ589980 MZL589962:MZM589980 NJH589962:NJI589980 NTD589962:NTE589980 OCZ589962:ODA589980 OMV589962:OMW589980 OWR589962:OWS589980 PGN589962:PGO589980 PQJ589962:PQK589980 QAF589962:QAG589980 QKB589962:QKC589980 QTX589962:QTY589980 RDT589962:RDU589980 RNP589962:RNQ589980 RXL589962:RXM589980 SHH589962:SHI589980 SRD589962:SRE589980 TAZ589962:TBA589980 TKV589962:TKW589980 TUR589962:TUS589980 UEN589962:UEO589980 UOJ589962:UOK589980 UYF589962:UYG589980 VIB589962:VIC589980 VRX589962:VRY589980 WBT589962:WBU589980 WLP589962:WLQ589980 WVL589962:WVM589980 I655498:J655516 IZ655498:JA655516 SV655498:SW655516 ACR655498:ACS655516 AMN655498:AMO655516 AWJ655498:AWK655516 BGF655498:BGG655516 BQB655498:BQC655516 BZX655498:BZY655516 CJT655498:CJU655516 CTP655498:CTQ655516 DDL655498:DDM655516 DNH655498:DNI655516 DXD655498:DXE655516 EGZ655498:EHA655516 EQV655498:EQW655516 FAR655498:FAS655516 FKN655498:FKO655516 FUJ655498:FUK655516 GEF655498:GEG655516 GOB655498:GOC655516 GXX655498:GXY655516 HHT655498:HHU655516 HRP655498:HRQ655516 IBL655498:IBM655516 ILH655498:ILI655516 IVD655498:IVE655516 JEZ655498:JFA655516 JOV655498:JOW655516 JYR655498:JYS655516 KIN655498:KIO655516 KSJ655498:KSK655516 LCF655498:LCG655516 LMB655498:LMC655516 LVX655498:LVY655516 MFT655498:MFU655516 MPP655498:MPQ655516 MZL655498:MZM655516 NJH655498:NJI655516 NTD655498:NTE655516 OCZ655498:ODA655516 OMV655498:OMW655516 OWR655498:OWS655516 PGN655498:PGO655516 PQJ655498:PQK655516 QAF655498:QAG655516 QKB655498:QKC655516 QTX655498:QTY655516 RDT655498:RDU655516 RNP655498:RNQ655516 RXL655498:RXM655516 SHH655498:SHI655516 SRD655498:SRE655516 TAZ655498:TBA655516 TKV655498:TKW655516 TUR655498:TUS655516 UEN655498:UEO655516 UOJ655498:UOK655516 UYF655498:UYG655516 VIB655498:VIC655516 VRX655498:VRY655516 WBT655498:WBU655516 WLP655498:WLQ655516 WVL655498:WVM655516 I721034:J721052 IZ721034:JA721052 SV721034:SW721052 ACR721034:ACS721052 AMN721034:AMO721052 AWJ721034:AWK721052 BGF721034:BGG721052 BQB721034:BQC721052 BZX721034:BZY721052 CJT721034:CJU721052 CTP721034:CTQ721052 DDL721034:DDM721052 DNH721034:DNI721052 DXD721034:DXE721052 EGZ721034:EHA721052 EQV721034:EQW721052 FAR721034:FAS721052 FKN721034:FKO721052 FUJ721034:FUK721052 GEF721034:GEG721052 GOB721034:GOC721052 GXX721034:GXY721052 HHT721034:HHU721052 HRP721034:HRQ721052 IBL721034:IBM721052 ILH721034:ILI721052 IVD721034:IVE721052 JEZ721034:JFA721052 JOV721034:JOW721052 JYR721034:JYS721052 KIN721034:KIO721052 KSJ721034:KSK721052 LCF721034:LCG721052 LMB721034:LMC721052 LVX721034:LVY721052 MFT721034:MFU721052 MPP721034:MPQ721052 MZL721034:MZM721052 NJH721034:NJI721052 NTD721034:NTE721052 OCZ721034:ODA721052 OMV721034:OMW721052 OWR721034:OWS721052 PGN721034:PGO721052 PQJ721034:PQK721052 QAF721034:QAG721052 QKB721034:QKC721052 QTX721034:QTY721052 RDT721034:RDU721052 RNP721034:RNQ721052 RXL721034:RXM721052 SHH721034:SHI721052 SRD721034:SRE721052 TAZ721034:TBA721052 TKV721034:TKW721052 TUR721034:TUS721052 UEN721034:UEO721052 UOJ721034:UOK721052 UYF721034:UYG721052 VIB721034:VIC721052 VRX721034:VRY721052 WBT721034:WBU721052 WLP721034:WLQ721052 WVL721034:WVM721052 I786570:J786588 IZ786570:JA786588 SV786570:SW786588 ACR786570:ACS786588 AMN786570:AMO786588 AWJ786570:AWK786588 BGF786570:BGG786588 BQB786570:BQC786588 BZX786570:BZY786588 CJT786570:CJU786588 CTP786570:CTQ786588 DDL786570:DDM786588 DNH786570:DNI786588 DXD786570:DXE786588 EGZ786570:EHA786588 EQV786570:EQW786588 FAR786570:FAS786588 FKN786570:FKO786588 FUJ786570:FUK786588 GEF786570:GEG786588 GOB786570:GOC786588 GXX786570:GXY786588 HHT786570:HHU786588 HRP786570:HRQ786588 IBL786570:IBM786588 ILH786570:ILI786588 IVD786570:IVE786588 JEZ786570:JFA786588 JOV786570:JOW786588 JYR786570:JYS786588 KIN786570:KIO786588 KSJ786570:KSK786588 LCF786570:LCG786588 LMB786570:LMC786588 LVX786570:LVY786588 MFT786570:MFU786588 MPP786570:MPQ786588 MZL786570:MZM786588 NJH786570:NJI786588 NTD786570:NTE786588 OCZ786570:ODA786588 OMV786570:OMW786588 OWR786570:OWS786588 PGN786570:PGO786588 PQJ786570:PQK786588 QAF786570:QAG786588 QKB786570:QKC786588 QTX786570:QTY786588 RDT786570:RDU786588 RNP786570:RNQ786588 RXL786570:RXM786588 SHH786570:SHI786588 SRD786570:SRE786588 TAZ786570:TBA786588 TKV786570:TKW786588 TUR786570:TUS786588 UEN786570:UEO786588 UOJ786570:UOK786588 UYF786570:UYG786588 VIB786570:VIC786588 VRX786570:VRY786588 WBT786570:WBU786588 WLP786570:WLQ786588 WVL786570:WVM786588 I852106:J852124 IZ852106:JA852124 SV852106:SW852124 ACR852106:ACS852124 AMN852106:AMO852124 AWJ852106:AWK852124 BGF852106:BGG852124 BQB852106:BQC852124 BZX852106:BZY852124 CJT852106:CJU852124 CTP852106:CTQ852124 DDL852106:DDM852124 DNH852106:DNI852124 DXD852106:DXE852124 EGZ852106:EHA852124 EQV852106:EQW852124 FAR852106:FAS852124 FKN852106:FKO852124 FUJ852106:FUK852124 GEF852106:GEG852124 GOB852106:GOC852124 GXX852106:GXY852124 HHT852106:HHU852124 HRP852106:HRQ852124 IBL852106:IBM852124 ILH852106:ILI852124 IVD852106:IVE852124 JEZ852106:JFA852124 JOV852106:JOW852124 JYR852106:JYS852124 KIN852106:KIO852124 KSJ852106:KSK852124 LCF852106:LCG852124 LMB852106:LMC852124 LVX852106:LVY852124 MFT852106:MFU852124 MPP852106:MPQ852124 MZL852106:MZM852124 NJH852106:NJI852124 NTD852106:NTE852124 OCZ852106:ODA852124 OMV852106:OMW852124 OWR852106:OWS852124 PGN852106:PGO852124 PQJ852106:PQK852124 QAF852106:QAG852124 QKB852106:QKC852124 QTX852106:QTY852124 RDT852106:RDU852124 RNP852106:RNQ852124 RXL852106:RXM852124 SHH852106:SHI852124 SRD852106:SRE852124 TAZ852106:TBA852124 TKV852106:TKW852124 TUR852106:TUS852124 UEN852106:UEO852124 UOJ852106:UOK852124 UYF852106:UYG852124 VIB852106:VIC852124 VRX852106:VRY852124 WBT852106:WBU852124 WLP852106:WLQ852124 WVL852106:WVM852124 I917642:J917660 IZ917642:JA917660 SV917642:SW917660 ACR917642:ACS917660 AMN917642:AMO917660 AWJ917642:AWK917660 BGF917642:BGG917660 BQB917642:BQC917660 BZX917642:BZY917660 CJT917642:CJU917660 CTP917642:CTQ917660 DDL917642:DDM917660 DNH917642:DNI917660 DXD917642:DXE917660 EGZ917642:EHA917660 EQV917642:EQW917660 FAR917642:FAS917660 FKN917642:FKO917660 FUJ917642:FUK917660 GEF917642:GEG917660 GOB917642:GOC917660 GXX917642:GXY917660 HHT917642:HHU917660 HRP917642:HRQ917660 IBL917642:IBM917660 ILH917642:ILI917660 IVD917642:IVE917660 JEZ917642:JFA917660 JOV917642:JOW917660 JYR917642:JYS917660 KIN917642:KIO917660 KSJ917642:KSK917660 LCF917642:LCG917660 LMB917642:LMC917660 LVX917642:LVY917660 MFT917642:MFU917660 MPP917642:MPQ917660 MZL917642:MZM917660 NJH917642:NJI917660 NTD917642:NTE917660 OCZ917642:ODA917660 OMV917642:OMW917660 OWR917642:OWS917660 PGN917642:PGO917660 PQJ917642:PQK917660 QAF917642:QAG917660 QKB917642:QKC917660 QTX917642:QTY917660 RDT917642:RDU917660 RNP917642:RNQ917660 RXL917642:RXM917660 SHH917642:SHI917660 SRD917642:SRE917660 TAZ917642:TBA917660 TKV917642:TKW917660 TUR917642:TUS917660 UEN917642:UEO917660 UOJ917642:UOK917660 UYF917642:UYG917660 VIB917642:VIC917660 VRX917642:VRY917660 WBT917642:WBU917660 WLP917642:WLQ917660 WVL917642:WVM917660 I983178:J983196 IZ983178:JA983196 SV983178:SW983196 ACR983178:ACS983196 AMN983178:AMO983196 AWJ983178:AWK983196 BGF983178:BGG983196 BQB983178:BQC983196 BZX983178:BZY983196 CJT983178:CJU983196 CTP983178:CTQ983196 DDL983178:DDM983196 DNH983178:DNI983196 DXD983178:DXE983196 EGZ983178:EHA983196 EQV983178:EQW983196 FAR983178:FAS983196 FKN983178:FKO983196 FUJ983178:FUK983196 GEF983178:GEG983196 GOB983178:GOC983196 GXX983178:GXY983196 HHT983178:HHU983196 HRP983178:HRQ983196 IBL983178:IBM983196 ILH983178:ILI983196 IVD983178:IVE983196 JEZ983178:JFA983196 JOV983178:JOW983196 JYR983178:JYS983196 KIN983178:KIO983196 KSJ983178:KSK983196 LCF983178:LCG983196 LMB983178:LMC983196 LVX983178:LVY983196 MFT983178:MFU983196 MPP983178:MPQ983196 MZL983178:MZM983196 NJH983178:NJI983196 NTD983178:NTE983196 OCZ983178:ODA983196 OMV983178:OMW983196 OWR983178:OWS983196 PGN983178:PGO983196 PQJ983178:PQK983196 QAF983178:QAG983196 QKB983178:QKC983196 QTX983178:QTY983196 RDT983178:RDU983196 RNP983178:RNQ983196 RXL983178:RXM983196 SHH983178:SHI983196 SRD983178:SRE983196 TAZ983178:TBA983196 TKV983178:TKW983196 TUR983178:TUS983196 UEN983178:UEO983196 UOJ983178:UOK983196 UYF983178:UYG983196 VIB983178:VIC983196 VRX983178:VRY983196 WBT983178:WBU983196 WLP983178:WLQ983196 WVL983178:WVM983196" xr:uid="{00000000-0002-0000-0100-00000F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65668 JA65668 SW65668 ACS65668 AMO65668 AWK65668 BGG65668 BQC65668 BZY65668 CJU65668 CTQ65668 DDM65668 DNI65668 DXE65668 EHA65668 EQW65668 FAS65668 FKO65668 FUK65668 GEG65668 GOC65668 GXY65668 HHU65668 HRQ65668 IBM65668 ILI65668 IVE65668 JFA65668 JOW65668 JYS65668 KIO65668 KSK65668 LCG65668 LMC65668 LVY65668 MFU65668 MPQ65668 MZM65668 NJI65668 NTE65668 ODA65668 OMW65668 OWS65668 PGO65668 PQK65668 QAG65668 QKC65668 QTY65668 RDU65668 RNQ65668 RXM65668 SHI65668 SRE65668 TBA65668 TKW65668 TUS65668 UEO65668 UOK65668 UYG65668 VIC65668 VRY65668 WBU65668 WLQ65668 WVM65668 J131204 JA131204 SW131204 ACS131204 AMO131204 AWK131204 BGG131204 BQC131204 BZY131204 CJU131204 CTQ131204 DDM131204 DNI131204 DXE131204 EHA131204 EQW131204 FAS131204 FKO131204 FUK131204 GEG131204 GOC131204 GXY131204 HHU131204 HRQ131204 IBM131204 ILI131204 IVE131204 JFA131204 JOW131204 JYS131204 KIO131204 KSK131204 LCG131204 LMC131204 LVY131204 MFU131204 MPQ131204 MZM131204 NJI131204 NTE131204 ODA131204 OMW131204 OWS131204 PGO131204 PQK131204 QAG131204 QKC131204 QTY131204 RDU131204 RNQ131204 RXM131204 SHI131204 SRE131204 TBA131204 TKW131204 TUS131204 UEO131204 UOK131204 UYG131204 VIC131204 VRY131204 WBU131204 WLQ131204 WVM131204 J196740 JA196740 SW196740 ACS196740 AMO196740 AWK196740 BGG196740 BQC196740 BZY196740 CJU196740 CTQ196740 DDM196740 DNI196740 DXE196740 EHA196740 EQW196740 FAS196740 FKO196740 FUK196740 GEG196740 GOC196740 GXY196740 HHU196740 HRQ196740 IBM196740 ILI196740 IVE196740 JFA196740 JOW196740 JYS196740 KIO196740 KSK196740 LCG196740 LMC196740 LVY196740 MFU196740 MPQ196740 MZM196740 NJI196740 NTE196740 ODA196740 OMW196740 OWS196740 PGO196740 PQK196740 QAG196740 QKC196740 QTY196740 RDU196740 RNQ196740 RXM196740 SHI196740 SRE196740 TBA196740 TKW196740 TUS196740 UEO196740 UOK196740 UYG196740 VIC196740 VRY196740 WBU196740 WLQ196740 WVM196740 J262276 JA262276 SW262276 ACS262276 AMO262276 AWK262276 BGG262276 BQC262276 BZY262276 CJU262276 CTQ262276 DDM262276 DNI262276 DXE262276 EHA262276 EQW262276 FAS262276 FKO262276 FUK262276 GEG262276 GOC262276 GXY262276 HHU262276 HRQ262276 IBM262276 ILI262276 IVE262276 JFA262276 JOW262276 JYS262276 KIO262276 KSK262276 LCG262276 LMC262276 LVY262276 MFU262276 MPQ262276 MZM262276 NJI262276 NTE262276 ODA262276 OMW262276 OWS262276 PGO262276 PQK262276 QAG262276 QKC262276 QTY262276 RDU262276 RNQ262276 RXM262276 SHI262276 SRE262276 TBA262276 TKW262276 TUS262276 UEO262276 UOK262276 UYG262276 VIC262276 VRY262276 WBU262276 WLQ262276 WVM262276 J327812 JA327812 SW327812 ACS327812 AMO327812 AWK327812 BGG327812 BQC327812 BZY327812 CJU327812 CTQ327812 DDM327812 DNI327812 DXE327812 EHA327812 EQW327812 FAS327812 FKO327812 FUK327812 GEG327812 GOC327812 GXY327812 HHU327812 HRQ327812 IBM327812 ILI327812 IVE327812 JFA327812 JOW327812 JYS327812 KIO327812 KSK327812 LCG327812 LMC327812 LVY327812 MFU327812 MPQ327812 MZM327812 NJI327812 NTE327812 ODA327812 OMW327812 OWS327812 PGO327812 PQK327812 QAG327812 QKC327812 QTY327812 RDU327812 RNQ327812 RXM327812 SHI327812 SRE327812 TBA327812 TKW327812 TUS327812 UEO327812 UOK327812 UYG327812 VIC327812 VRY327812 WBU327812 WLQ327812 WVM327812 J393348 JA393348 SW393348 ACS393348 AMO393348 AWK393348 BGG393348 BQC393348 BZY393348 CJU393348 CTQ393348 DDM393348 DNI393348 DXE393348 EHA393348 EQW393348 FAS393348 FKO393348 FUK393348 GEG393348 GOC393348 GXY393348 HHU393348 HRQ393348 IBM393348 ILI393348 IVE393348 JFA393348 JOW393348 JYS393348 KIO393348 KSK393348 LCG393348 LMC393348 LVY393348 MFU393348 MPQ393348 MZM393348 NJI393348 NTE393348 ODA393348 OMW393348 OWS393348 PGO393348 PQK393348 QAG393348 QKC393348 QTY393348 RDU393348 RNQ393348 RXM393348 SHI393348 SRE393348 TBA393348 TKW393348 TUS393348 UEO393348 UOK393348 UYG393348 VIC393348 VRY393348 WBU393348 WLQ393348 WVM393348 J458884 JA458884 SW458884 ACS458884 AMO458884 AWK458884 BGG458884 BQC458884 BZY458884 CJU458884 CTQ458884 DDM458884 DNI458884 DXE458884 EHA458884 EQW458884 FAS458884 FKO458884 FUK458884 GEG458884 GOC458884 GXY458884 HHU458884 HRQ458884 IBM458884 ILI458884 IVE458884 JFA458884 JOW458884 JYS458884 KIO458884 KSK458884 LCG458884 LMC458884 LVY458884 MFU458884 MPQ458884 MZM458884 NJI458884 NTE458884 ODA458884 OMW458884 OWS458884 PGO458884 PQK458884 QAG458884 QKC458884 QTY458884 RDU458884 RNQ458884 RXM458884 SHI458884 SRE458884 TBA458884 TKW458884 TUS458884 UEO458884 UOK458884 UYG458884 VIC458884 VRY458884 WBU458884 WLQ458884 WVM458884 J524420 JA524420 SW524420 ACS524420 AMO524420 AWK524420 BGG524420 BQC524420 BZY524420 CJU524420 CTQ524420 DDM524420 DNI524420 DXE524420 EHA524420 EQW524420 FAS524420 FKO524420 FUK524420 GEG524420 GOC524420 GXY524420 HHU524420 HRQ524420 IBM524420 ILI524420 IVE524420 JFA524420 JOW524420 JYS524420 KIO524420 KSK524420 LCG524420 LMC524420 LVY524420 MFU524420 MPQ524420 MZM524420 NJI524420 NTE524420 ODA524420 OMW524420 OWS524420 PGO524420 PQK524420 QAG524420 QKC524420 QTY524420 RDU524420 RNQ524420 RXM524420 SHI524420 SRE524420 TBA524420 TKW524420 TUS524420 UEO524420 UOK524420 UYG524420 VIC524420 VRY524420 WBU524420 WLQ524420 WVM524420 J589956 JA589956 SW589956 ACS589956 AMO589956 AWK589956 BGG589956 BQC589956 BZY589956 CJU589956 CTQ589956 DDM589956 DNI589956 DXE589956 EHA589956 EQW589956 FAS589956 FKO589956 FUK589956 GEG589956 GOC589956 GXY589956 HHU589956 HRQ589956 IBM589956 ILI589956 IVE589956 JFA589956 JOW589956 JYS589956 KIO589956 KSK589956 LCG589956 LMC589956 LVY589956 MFU589956 MPQ589956 MZM589956 NJI589956 NTE589956 ODA589956 OMW589956 OWS589956 PGO589956 PQK589956 QAG589956 QKC589956 QTY589956 RDU589956 RNQ589956 RXM589956 SHI589956 SRE589956 TBA589956 TKW589956 TUS589956 UEO589956 UOK589956 UYG589956 VIC589956 VRY589956 WBU589956 WLQ589956 WVM589956 J655492 JA655492 SW655492 ACS655492 AMO655492 AWK655492 BGG655492 BQC655492 BZY655492 CJU655492 CTQ655492 DDM655492 DNI655492 DXE655492 EHA655492 EQW655492 FAS655492 FKO655492 FUK655492 GEG655492 GOC655492 GXY655492 HHU655492 HRQ655492 IBM655492 ILI655492 IVE655492 JFA655492 JOW655492 JYS655492 KIO655492 KSK655492 LCG655492 LMC655492 LVY655492 MFU655492 MPQ655492 MZM655492 NJI655492 NTE655492 ODA655492 OMW655492 OWS655492 PGO655492 PQK655492 QAG655492 QKC655492 QTY655492 RDU655492 RNQ655492 RXM655492 SHI655492 SRE655492 TBA655492 TKW655492 TUS655492 UEO655492 UOK655492 UYG655492 VIC655492 VRY655492 WBU655492 WLQ655492 WVM655492 J721028 JA721028 SW721028 ACS721028 AMO721028 AWK721028 BGG721028 BQC721028 BZY721028 CJU721028 CTQ721028 DDM721028 DNI721028 DXE721028 EHA721028 EQW721028 FAS721028 FKO721028 FUK721028 GEG721028 GOC721028 GXY721028 HHU721028 HRQ721028 IBM721028 ILI721028 IVE721028 JFA721028 JOW721028 JYS721028 KIO721028 KSK721028 LCG721028 LMC721028 LVY721028 MFU721028 MPQ721028 MZM721028 NJI721028 NTE721028 ODA721028 OMW721028 OWS721028 PGO721028 PQK721028 QAG721028 QKC721028 QTY721028 RDU721028 RNQ721028 RXM721028 SHI721028 SRE721028 TBA721028 TKW721028 TUS721028 UEO721028 UOK721028 UYG721028 VIC721028 VRY721028 WBU721028 WLQ721028 WVM721028 J786564 JA786564 SW786564 ACS786564 AMO786564 AWK786564 BGG786564 BQC786564 BZY786564 CJU786564 CTQ786564 DDM786564 DNI786564 DXE786564 EHA786564 EQW786564 FAS786564 FKO786564 FUK786564 GEG786564 GOC786564 GXY786564 HHU786564 HRQ786564 IBM786564 ILI786564 IVE786564 JFA786564 JOW786564 JYS786564 KIO786564 KSK786564 LCG786564 LMC786564 LVY786564 MFU786564 MPQ786564 MZM786564 NJI786564 NTE786564 ODA786564 OMW786564 OWS786564 PGO786564 PQK786564 QAG786564 QKC786564 QTY786564 RDU786564 RNQ786564 RXM786564 SHI786564 SRE786564 TBA786564 TKW786564 TUS786564 UEO786564 UOK786564 UYG786564 VIC786564 VRY786564 WBU786564 WLQ786564 WVM786564 J852100 JA852100 SW852100 ACS852100 AMO852100 AWK852100 BGG852100 BQC852100 BZY852100 CJU852100 CTQ852100 DDM852100 DNI852100 DXE852100 EHA852100 EQW852100 FAS852100 FKO852100 FUK852100 GEG852100 GOC852100 GXY852100 HHU852100 HRQ852100 IBM852100 ILI852100 IVE852100 JFA852100 JOW852100 JYS852100 KIO852100 KSK852100 LCG852100 LMC852100 LVY852100 MFU852100 MPQ852100 MZM852100 NJI852100 NTE852100 ODA852100 OMW852100 OWS852100 PGO852100 PQK852100 QAG852100 QKC852100 QTY852100 RDU852100 RNQ852100 RXM852100 SHI852100 SRE852100 TBA852100 TKW852100 TUS852100 UEO852100 UOK852100 UYG852100 VIC852100 VRY852100 WBU852100 WLQ852100 WVM852100 J917636 JA917636 SW917636 ACS917636 AMO917636 AWK917636 BGG917636 BQC917636 BZY917636 CJU917636 CTQ917636 DDM917636 DNI917636 DXE917636 EHA917636 EQW917636 FAS917636 FKO917636 FUK917636 GEG917636 GOC917636 GXY917636 HHU917636 HRQ917636 IBM917636 ILI917636 IVE917636 JFA917636 JOW917636 JYS917636 KIO917636 KSK917636 LCG917636 LMC917636 LVY917636 MFU917636 MPQ917636 MZM917636 NJI917636 NTE917636 ODA917636 OMW917636 OWS917636 PGO917636 PQK917636 QAG917636 QKC917636 QTY917636 RDU917636 RNQ917636 RXM917636 SHI917636 SRE917636 TBA917636 TKW917636 TUS917636 UEO917636 UOK917636 UYG917636 VIC917636 VRY917636 WBU917636 WLQ917636 WVM917636 J983172 JA983172 SW983172 ACS983172 AMO983172 AWK983172 BGG983172 BQC983172 BZY983172 CJU983172 CTQ983172 DDM983172 DNI983172 DXE983172 EHA983172 EQW983172 FAS983172 FKO983172 FUK983172 GEG983172 GOC983172 GXY983172 HHU983172 HRQ983172 IBM983172 ILI983172 IVE983172 JFA983172 JOW983172 JYS983172 KIO983172 KSK983172 LCG983172 LMC983172 LVY983172 MFU983172 MPQ983172 MZM983172 NJI983172 NTE983172 ODA983172 OMW983172 OWS983172 PGO983172 PQK983172 QAG983172 QKC983172 QTY983172 RDU983172 RNQ983172 RXM983172 SHI983172 SRE983172 TBA983172 TKW983172 TUS983172 UEO983172 UOK983172 UYG983172 VIC983172 VRY983172 WBU983172 WLQ983172 WVM983172" xr:uid="{00000000-0002-0000-0100-00001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65668 IZ65668 SV65668 ACR65668 AMN65668 AWJ65668 BGF65668 BQB65668 BZX65668 CJT65668 CTP65668 DDL65668 DNH65668 DXD65668 EGZ65668 EQV65668 FAR65668 FKN65668 FUJ65668 GEF65668 GOB65668 GXX65668 HHT65668 HRP65668 IBL65668 ILH65668 IVD65668 JEZ65668 JOV65668 JYR65668 KIN65668 KSJ65668 LCF65668 LMB65668 LVX65668 MFT65668 MPP65668 MZL65668 NJH65668 NTD65668 OCZ65668 OMV65668 OWR65668 PGN65668 PQJ65668 QAF65668 QKB65668 QTX65668 RDT65668 RNP65668 RXL65668 SHH65668 SRD65668 TAZ65668 TKV65668 TUR65668 UEN65668 UOJ65668 UYF65668 VIB65668 VRX65668 WBT65668 WLP65668 WVL65668 I131204 IZ131204 SV131204 ACR131204 AMN131204 AWJ131204 BGF131204 BQB131204 BZX131204 CJT131204 CTP131204 DDL131204 DNH131204 DXD131204 EGZ131204 EQV131204 FAR131204 FKN131204 FUJ131204 GEF131204 GOB131204 GXX131204 HHT131204 HRP131204 IBL131204 ILH131204 IVD131204 JEZ131204 JOV131204 JYR131204 KIN131204 KSJ131204 LCF131204 LMB131204 LVX131204 MFT131204 MPP131204 MZL131204 NJH131204 NTD131204 OCZ131204 OMV131204 OWR131204 PGN131204 PQJ131204 QAF131204 QKB131204 QTX131204 RDT131204 RNP131204 RXL131204 SHH131204 SRD131204 TAZ131204 TKV131204 TUR131204 UEN131204 UOJ131204 UYF131204 VIB131204 VRX131204 WBT131204 WLP131204 WVL131204 I196740 IZ196740 SV196740 ACR196740 AMN196740 AWJ196740 BGF196740 BQB196740 BZX196740 CJT196740 CTP196740 DDL196740 DNH196740 DXD196740 EGZ196740 EQV196740 FAR196740 FKN196740 FUJ196740 GEF196740 GOB196740 GXX196740 HHT196740 HRP196740 IBL196740 ILH196740 IVD196740 JEZ196740 JOV196740 JYR196740 KIN196740 KSJ196740 LCF196740 LMB196740 LVX196740 MFT196740 MPP196740 MZL196740 NJH196740 NTD196740 OCZ196740 OMV196740 OWR196740 PGN196740 PQJ196740 QAF196740 QKB196740 QTX196740 RDT196740 RNP196740 RXL196740 SHH196740 SRD196740 TAZ196740 TKV196740 TUR196740 UEN196740 UOJ196740 UYF196740 VIB196740 VRX196740 WBT196740 WLP196740 WVL196740 I262276 IZ262276 SV262276 ACR262276 AMN262276 AWJ262276 BGF262276 BQB262276 BZX262276 CJT262276 CTP262276 DDL262276 DNH262276 DXD262276 EGZ262276 EQV262276 FAR262276 FKN262276 FUJ262276 GEF262276 GOB262276 GXX262276 HHT262276 HRP262276 IBL262276 ILH262276 IVD262276 JEZ262276 JOV262276 JYR262276 KIN262276 KSJ262276 LCF262276 LMB262276 LVX262276 MFT262276 MPP262276 MZL262276 NJH262276 NTD262276 OCZ262276 OMV262276 OWR262276 PGN262276 PQJ262276 QAF262276 QKB262276 QTX262276 RDT262276 RNP262276 RXL262276 SHH262276 SRD262276 TAZ262276 TKV262276 TUR262276 UEN262276 UOJ262276 UYF262276 VIB262276 VRX262276 WBT262276 WLP262276 WVL262276 I327812 IZ327812 SV327812 ACR327812 AMN327812 AWJ327812 BGF327812 BQB327812 BZX327812 CJT327812 CTP327812 DDL327812 DNH327812 DXD327812 EGZ327812 EQV327812 FAR327812 FKN327812 FUJ327812 GEF327812 GOB327812 GXX327812 HHT327812 HRP327812 IBL327812 ILH327812 IVD327812 JEZ327812 JOV327812 JYR327812 KIN327812 KSJ327812 LCF327812 LMB327812 LVX327812 MFT327812 MPP327812 MZL327812 NJH327812 NTD327812 OCZ327812 OMV327812 OWR327812 PGN327812 PQJ327812 QAF327812 QKB327812 QTX327812 RDT327812 RNP327812 RXL327812 SHH327812 SRD327812 TAZ327812 TKV327812 TUR327812 UEN327812 UOJ327812 UYF327812 VIB327812 VRX327812 WBT327812 WLP327812 WVL327812 I393348 IZ393348 SV393348 ACR393348 AMN393348 AWJ393348 BGF393348 BQB393348 BZX393348 CJT393348 CTP393348 DDL393348 DNH393348 DXD393348 EGZ393348 EQV393348 FAR393348 FKN393348 FUJ393348 GEF393348 GOB393348 GXX393348 HHT393348 HRP393348 IBL393348 ILH393348 IVD393348 JEZ393348 JOV393348 JYR393348 KIN393348 KSJ393348 LCF393348 LMB393348 LVX393348 MFT393348 MPP393348 MZL393348 NJH393348 NTD393348 OCZ393348 OMV393348 OWR393348 PGN393348 PQJ393348 QAF393348 QKB393348 QTX393348 RDT393348 RNP393348 RXL393348 SHH393348 SRD393348 TAZ393348 TKV393348 TUR393348 UEN393348 UOJ393348 UYF393348 VIB393348 VRX393348 WBT393348 WLP393348 WVL393348 I458884 IZ458884 SV458884 ACR458884 AMN458884 AWJ458884 BGF458884 BQB458884 BZX458884 CJT458884 CTP458884 DDL458884 DNH458884 DXD458884 EGZ458884 EQV458884 FAR458884 FKN458884 FUJ458884 GEF458884 GOB458884 GXX458884 HHT458884 HRP458884 IBL458884 ILH458884 IVD458884 JEZ458884 JOV458884 JYR458884 KIN458884 KSJ458884 LCF458884 LMB458884 LVX458884 MFT458884 MPP458884 MZL458884 NJH458884 NTD458884 OCZ458884 OMV458884 OWR458884 PGN458884 PQJ458884 QAF458884 QKB458884 QTX458884 RDT458884 RNP458884 RXL458884 SHH458884 SRD458884 TAZ458884 TKV458884 TUR458884 UEN458884 UOJ458884 UYF458884 VIB458884 VRX458884 WBT458884 WLP458884 WVL458884 I524420 IZ524420 SV524420 ACR524420 AMN524420 AWJ524420 BGF524420 BQB524420 BZX524420 CJT524420 CTP524420 DDL524420 DNH524420 DXD524420 EGZ524420 EQV524420 FAR524420 FKN524420 FUJ524420 GEF524420 GOB524420 GXX524420 HHT524420 HRP524420 IBL524420 ILH524420 IVD524420 JEZ524420 JOV524420 JYR524420 KIN524420 KSJ524420 LCF524420 LMB524420 LVX524420 MFT524420 MPP524420 MZL524420 NJH524420 NTD524420 OCZ524420 OMV524420 OWR524420 PGN524420 PQJ524420 QAF524420 QKB524420 QTX524420 RDT524420 RNP524420 RXL524420 SHH524420 SRD524420 TAZ524420 TKV524420 TUR524420 UEN524420 UOJ524420 UYF524420 VIB524420 VRX524420 WBT524420 WLP524420 WVL524420 I589956 IZ589956 SV589956 ACR589956 AMN589956 AWJ589956 BGF589956 BQB589956 BZX589956 CJT589956 CTP589956 DDL589956 DNH589956 DXD589956 EGZ589956 EQV589956 FAR589956 FKN589956 FUJ589956 GEF589956 GOB589956 GXX589956 HHT589956 HRP589956 IBL589956 ILH589956 IVD589956 JEZ589956 JOV589956 JYR589956 KIN589956 KSJ589956 LCF589956 LMB589956 LVX589956 MFT589956 MPP589956 MZL589956 NJH589956 NTD589956 OCZ589956 OMV589956 OWR589956 PGN589956 PQJ589956 QAF589956 QKB589956 QTX589956 RDT589956 RNP589956 RXL589956 SHH589956 SRD589956 TAZ589956 TKV589956 TUR589956 UEN589956 UOJ589956 UYF589956 VIB589956 VRX589956 WBT589956 WLP589956 WVL589956 I655492 IZ655492 SV655492 ACR655492 AMN655492 AWJ655492 BGF655492 BQB655492 BZX655492 CJT655492 CTP655492 DDL655492 DNH655492 DXD655492 EGZ655492 EQV655492 FAR655492 FKN655492 FUJ655492 GEF655492 GOB655492 GXX655492 HHT655492 HRP655492 IBL655492 ILH655492 IVD655492 JEZ655492 JOV655492 JYR655492 KIN655492 KSJ655492 LCF655492 LMB655492 LVX655492 MFT655492 MPP655492 MZL655492 NJH655492 NTD655492 OCZ655492 OMV655492 OWR655492 PGN655492 PQJ655492 QAF655492 QKB655492 QTX655492 RDT655492 RNP655492 RXL655492 SHH655492 SRD655492 TAZ655492 TKV655492 TUR655492 UEN655492 UOJ655492 UYF655492 VIB655492 VRX655492 WBT655492 WLP655492 WVL655492 I721028 IZ721028 SV721028 ACR721028 AMN721028 AWJ721028 BGF721028 BQB721028 BZX721028 CJT721028 CTP721028 DDL721028 DNH721028 DXD721028 EGZ721028 EQV721028 FAR721028 FKN721028 FUJ721028 GEF721028 GOB721028 GXX721028 HHT721028 HRP721028 IBL721028 ILH721028 IVD721028 JEZ721028 JOV721028 JYR721028 KIN721028 KSJ721028 LCF721028 LMB721028 LVX721028 MFT721028 MPP721028 MZL721028 NJH721028 NTD721028 OCZ721028 OMV721028 OWR721028 PGN721028 PQJ721028 QAF721028 QKB721028 QTX721028 RDT721028 RNP721028 RXL721028 SHH721028 SRD721028 TAZ721028 TKV721028 TUR721028 UEN721028 UOJ721028 UYF721028 VIB721028 VRX721028 WBT721028 WLP721028 WVL721028 I786564 IZ786564 SV786564 ACR786564 AMN786564 AWJ786564 BGF786564 BQB786564 BZX786564 CJT786564 CTP786564 DDL786564 DNH786564 DXD786564 EGZ786564 EQV786564 FAR786564 FKN786564 FUJ786564 GEF786564 GOB786564 GXX786564 HHT786564 HRP786564 IBL786564 ILH786564 IVD786564 JEZ786564 JOV786564 JYR786564 KIN786564 KSJ786564 LCF786564 LMB786564 LVX786564 MFT786564 MPP786564 MZL786564 NJH786564 NTD786564 OCZ786564 OMV786564 OWR786564 PGN786564 PQJ786564 QAF786564 QKB786564 QTX786564 RDT786564 RNP786564 RXL786564 SHH786564 SRD786564 TAZ786564 TKV786564 TUR786564 UEN786564 UOJ786564 UYF786564 VIB786564 VRX786564 WBT786564 WLP786564 WVL786564 I852100 IZ852100 SV852100 ACR852100 AMN852100 AWJ852100 BGF852100 BQB852100 BZX852100 CJT852100 CTP852100 DDL852100 DNH852100 DXD852100 EGZ852100 EQV852100 FAR852100 FKN852100 FUJ852100 GEF852100 GOB852100 GXX852100 HHT852100 HRP852100 IBL852100 ILH852100 IVD852100 JEZ852100 JOV852100 JYR852100 KIN852100 KSJ852100 LCF852100 LMB852100 LVX852100 MFT852100 MPP852100 MZL852100 NJH852100 NTD852100 OCZ852100 OMV852100 OWR852100 PGN852100 PQJ852100 QAF852100 QKB852100 QTX852100 RDT852100 RNP852100 RXL852100 SHH852100 SRD852100 TAZ852100 TKV852100 TUR852100 UEN852100 UOJ852100 UYF852100 VIB852100 VRX852100 WBT852100 WLP852100 WVL852100 I917636 IZ917636 SV917636 ACR917636 AMN917636 AWJ917636 BGF917636 BQB917636 BZX917636 CJT917636 CTP917636 DDL917636 DNH917636 DXD917636 EGZ917636 EQV917636 FAR917636 FKN917636 FUJ917636 GEF917636 GOB917636 GXX917636 HHT917636 HRP917636 IBL917636 ILH917636 IVD917636 JEZ917636 JOV917636 JYR917636 KIN917636 KSJ917636 LCF917636 LMB917636 LVX917636 MFT917636 MPP917636 MZL917636 NJH917636 NTD917636 OCZ917636 OMV917636 OWR917636 PGN917636 PQJ917636 QAF917636 QKB917636 QTX917636 RDT917636 RNP917636 RXL917636 SHH917636 SRD917636 TAZ917636 TKV917636 TUR917636 UEN917636 UOJ917636 UYF917636 VIB917636 VRX917636 WBT917636 WLP917636 WVL917636 I983172 IZ983172 SV983172 ACR983172 AMN983172 AWJ983172 BGF983172 BQB983172 BZX983172 CJT983172 CTP983172 DDL983172 DNH983172 DXD983172 EGZ983172 EQV983172 FAR983172 FKN983172 FUJ983172 GEF983172 GOB983172 GXX983172 HHT983172 HRP983172 IBL983172 ILH983172 IVD983172 JEZ983172 JOV983172 JYR983172 KIN983172 KSJ983172 LCF983172 LMB983172 LVX983172 MFT983172 MPP983172 MZL983172 NJH983172 NTD983172 OCZ983172 OMV983172 OWR983172 PGN983172 PQJ983172 QAF983172 QKB983172 QTX983172 RDT983172 RNP983172 RXL983172 SHH983172 SRD983172 TAZ983172 TKV983172 TUR983172 UEN983172 UOJ983172 UYF983172 VIB983172 VRX983172 WBT983172 WLP983172 WVL983172" xr:uid="{00000000-0002-0000-0100-000011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65669:J65673 IZ65669:JA65673 SV65669:SW65673 ACR65669:ACS65673 AMN65669:AMO65673 AWJ65669:AWK65673 BGF65669:BGG65673 BQB65669:BQC65673 BZX65669:BZY65673 CJT65669:CJU65673 CTP65669:CTQ65673 DDL65669:DDM65673 DNH65669:DNI65673 DXD65669:DXE65673 EGZ65669:EHA65673 EQV65669:EQW65673 FAR65669:FAS65673 FKN65669:FKO65673 FUJ65669:FUK65673 GEF65669:GEG65673 GOB65669:GOC65673 GXX65669:GXY65673 HHT65669:HHU65673 HRP65669:HRQ65673 IBL65669:IBM65673 ILH65669:ILI65673 IVD65669:IVE65673 JEZ65669:JFA65673 JOV65669:JOW65673 JYR65669:JYS65673 KIN65669:KIO65673 KSJ65669:KSK65673 LCF65669:LCG65673 LMB65669:LMC65673 LVX65669:LVY65673 MFT65669:MFU65673 MPP65669:MPQ65673 MZL65669:MZM65673 NJH65669:NJI65673 NTD65669:NTE65673 OCZ65669:ODA65673 OMV65669:OMW65673 OWR65669:OWS65673 PGN65669:PGO65673 PQJ65669:PQK65673 QAF65669:QAG65673 QKB65669:QKC65673 QTX65669:QTY65673 RDT65669:RDU65673 RNP65669:RNQ65673 RXL65669:RXM65673 SHH65669:SHI65673 SRD65669:SRE65673 TAZ65669:TBA65673 TKV65669:TKW65673 TUR65669:TUS65673 UEN65669:UEO65673 UOJ65669:UOK65673 UYF65669:UYG65673 VIB65669:VIC65673 VRX65669:VRY65673 WBT65669:WBU65673 WLP65669:WLQ65673 WVL65669:WVM65673 I131205:J131209 IZ131205:JA131209 SV131205:SW131209 ACR131205:ACS131209 AMN131205:AMO131209 AWJ131205:AWK131209 BGF131205:BGG131209 BQB131205:BQC131209 BZX131205:BZY131209 CJT131205:CJU131209 CTP131205:CTQ131209 DDL131205:DDM131209 DNH131205:DNI131209 DXD131205:DXE131209 EGZ131205:EHA131209 EQV131205:EQW131209 FAR131205:FAS131209 FKN131205:FKO131209 FUJ131205:FUK131209 GEF131205:GEG131209 GOB131205:GOC131209 GXX131205:GXY131209 HHT131205:HHU131209 HRP131205:HRQ131209 IBL131205:IBM131209 ILH131205:ILI131209 IVD131205:IVE131209 JEZ131205:JFA131209 JOV131205:JOW131209 JYR131205:JYS131209 KIN131205:KIO131209 KSJ131205:KSK131209 LCF131205:LCG131209 LMB131205:LMC131209 LVX131205:LVY131209 MFT131205:MFU131209 MPP131205:MPQ131209 MZL131205:MZM131209 NJH131205:NJI131209 NTD131205:NTE131209 OCZ131205:ODA131209 OMV131205:OMW131209 OWR131205:OWS131209 PGN131205:PGO131209 PQJ131205:PQK131209 QAF131205:QAG131209 QKB131205:QKC131209 QTX131205:QTY131209 RDT131205:RDU131209 RNP131205:RNQ131209 RXL131205:RXM131209 SHH131205:SHI131209 SRD131205:SRE131209 TAZ131205:TBA131209 TKV131205:TKW131209 TUR131205:TUS131209 UEN131205:UEO131209 UOJ131205:UOK131209 UYF131205:UYG131209 VIB131205:VIC131209 VRX131205:VRY131209 WBT131205:WBU131209 WLP131205:WLQ131209 WVL131205:WVM131209 I196741:J196745 IZ196741:JA196745 SV196741:SW196745 ACR196741:ACS196745 AMN196741:AMO196745 AWJ196741:AWK196745 BGF196741:BGG196745 BQB196741:BQC196745 BZX196741:BZY196745 CJT196741:CJU196745 CTP196741:CTQ196745 DDL196741:DDM196745 DNH196741:DNI196745 DXD196741:DXE196745 EGZ196741:EHA196745 EQV196741:EQW196745 FAR196741:FAS196745 FKN196741:FKO196745 FUJ196741:FUK196745 GEF196741:GEG196745 GOB196741:GOC196745 GXX196741:GXY196745 HHT196741:HHU196745 HRP196741:HRQ196745 IBL196741:IBM196745 ILH196741:ILI196745 IVD196741:IVE196745 JEZ196741:JFA196745 JOV196741:JOW196745 JYR196741:JYS196745 KIN196741:KIO196745 KSJ196741:KSK196745 LCF196741:LCG196745 LMB196741:LMC196745 LVX196741:LVY196745 MFT196741:MFU196745 MPP196741:MPQ196745 MZL196741:MZM196745 NJH196741:NJI196745 NTD196741:NTE196745 OCZ196741:ODA196745 OMV196741:OMW196745 OWR196741:OWS196745 PGN196741:PGO196745 PQJ196741:PQK196745 QAF196741:QAG196745 QKB196741:QKC196745 QTX196741:QTY196745 RDT196741:RDU196745 RNP196741:RNQ196745 RXL196741:RXM196745 SHH196741:SHI196745 SRD196741:SRE196745 TAZ196741:TBA196745 TKV196741:TKW196745 TUR196741:TUS196745 UEN196741:UEO196745 UOJ196741:UOK196745 UYF196741:UYG196745 VIB196741:VIC196745 VRX196741:VRY196745 WBT196741:WBU196745 WLP196741:WLQ196745 WVL196741:WVM196745 I262277:J262281 IZ262277:JA262281 SV262277:SW262281 ACR262277:ACS262281 AMN262277:AMO262281 AWJ262277:AWK262281 BGF262277:BGG262281 BQB262277:BQC262281 BZX262277:BZY262281 CJT262277:CJU262281 CTP262277:CTQ262281 DDL262277:DDM262281 DNH262277:DNI262281 DXD262277:DXE262281 EGZ262277:EHA262281 EQV262277:EQW262281 FAR262277:FAS262281 FKN262277:FKO262281 FUJ262277:FUK262281 GEF262277:GEG262281 GOB262277:GOC262281 GXX262277:GXY262281 HHT262277:HHU262281 HRP262277:HRQ262281 IBL262277:IBM262281 ILH262277:ILI262281 IVD262277:IVE262281 JEZ262277:JFA262281 JOV262277:JOW262281 JYR262277:JYS262281 KIN262277:KIO262281 KSJ262277:KSK262281 LCF262277:LCG262281 LMB262277:LMC262281 LVX262277:LVY262281 MFT262277:MFU262281 MPP262277:MPQ262281 MZL262277:MZM262281 NJH262277:NJI262281 NTD262277:NTE262281 OCZ262277:ODA262281 OMV262277:OMW262281 OWR262277:OWS262281 PGN262277:PGO262281 PQJ262277:PQK262281 QAF262277:QAG262281 QKB262277:QKC262281 QTX262277:QTY262281 RDT262277:RDU262281 RNP262277:RNQ262281 RXL262277:RXM262281 SHH262277:SHI262281 SRD262277:SRE262281 TAZ262277:TBA262281 TKV262277:TKW262281 TUR262277:TUS262281 UEN262277:UEO262281 UOJ262277:UOK262281 UYF262277:UYG262281 VIB262277:VIC262281 VRX262277:VRY262281 WBT262277:WBU262281 WLP262277:WLQ262281 WVL262277:WVM262281 I327813:J327817 IZ327813:JA327817 SV327813:SW327817 ACR327813:ACS327817 AMN327813:AMO327817 AWJ327813:AWK327817 BGF327813:BGG327817 BQB327813:BQC327817 BZX327813:BZY327817 CJT327813:CJU327817 CTP327813:CTQ327817 DDL327813:DDM327817 DNH327813:DNI327817 DXD327813:DXE327817 EGZ327813:EHA327817 EQV327813:EQW327817 FAR327813:FAS327817 FKN327813:FKO327817 FUJ327813:FUK327817 GEF327813:GEG327817 GOB327813:GOC327817 GXX327813:GXY327817 HHT327813:HHU327817 HRP327813:HRQ327817 IBL327813:IBM327817 ILH327813:ILI327817 IVD327813:IVE327817 JEZ327813:JFA327817 JOV327813:JOW327817 JYR327813:JYS327817 KIN327813:KIO327817 KSJ327813:KSK327817 LCF327813:LCG327817 LMB327813:LMC327817 LVX327813:LVY327817 MFT327813:MFU327817 MPP327813:MPQ327817 MZL327813:MZM327817 NJH327813:NJI327817 NTD327813:NTE327817 OCZ327813:ODA327817 OMV327813:OMW327817 OWR327813:OWS327817 PGN327813:PGO327817 PQJ327813:PQK327817 QAF327813:QAG327817 QKB327813:QKC327817 QTX327813:QTY327817 RDT327813:RDU327817 RNP327813:RNQ327817 RXL327813:RXM327817 SHH327813:SHI327817 SRD327813:SRE327817 TAZ327813:TBA327817 TKV327813:TKW327817 TUR327813:TUS327817 UEN327813:UEO327817 UOJ327813:UOK327817 UYF327813:UYG327817 VIB327813:VIC327817 VRX327813:VRY327817 WBT327813:WBU327817 WLP327813:WLQ327817 WVL327813:WVM327817 I393349:J393353 IZ393349:JA393353 SV393349:SW393353 ACR393349:ACS393353 AMN393349:AMO393353 AWJ393349:AWK393353 BGF393349:BGG393353 BQB393349:BQC393353 BZX393349:BZY393353 CJT393349:CJU393353 CTP393349:CTQ393353 DDL393349:DDM393353 DNH393349:DNI393353 DXD393349:DXE393353 EGZ393349:EHA393353 EQV393349:EQW393353 FAR393349:FAS393353 FKN393349:FKO393353 FUJ393349:FUK393353 GEF393349:GEG393353 GOB393349:GOC393353 GXX393349:GXY393353 HHT393349:HHU393353 HRP393349:HRQ393353 IBL393349:IBM393353 ILH393349:ILI393353 IVD393349:IVE393353 JEZ393349:JFA393353 JOV393349:JOW393353 JYR393349:JYS393353 KIN393349:KIO393353 KSJ393349:KSK393353 LCF393349:LCG393353 LMB393349:LMC393353 LVX393349:LVY393353 MFT393349:MFU393353 MPP393349:MPQ393353 MZL393349:MZM393353 NJH393349:NJI393353 NTD393349:NTE393353 OCZ393349:ODA393353 OMV393349:OMW393353 OWR393349:OWS393353 PGN393349:PGO393353 PQJ393349:PQK393353 QAF393349:QAG393353 QKB393349:QKC393353 QTX393349:QTY393353 RDT393349:RDU393353 RNP393349:RNQ393353 RXL393349:RXM393353 SHH393349:SHI393353 SRD393349:SRE393353 TAZ393349:TBA393353 TKV393349:TKW393353 TUR393349:TUS393353 UEN393349:UEO393353 UOJ393349:UOK393353 UYF393349:UYG393353 VIB393349:VIC393353 VRX393349:VRY393353 WBT393349:WBU393353 WLP393349:WLQ393353 WVL393349:WVM393353 I458885:J458889 IZ458885:JA458889 SV458885:SW458889 ACR458885:ACS458889 AMN458885:AMO458889 AWJ458885:AWK458889 BGF458885:BGG458889 BQB458885:BQC458889 BZX458885:BZY458889 CJT458885:CJU458889 CTP458885:CTQ458889 DDL458885:DDM458889 DNH458885:DNI458889 DXD458885:DXE458889 EGZ458885:EHA458889 EQV458885:EQW458889 FAR458885:FAS458889 FKN458885:FKO458889 FUJ458885:FUK458889 GEF458885:GEG458889 GOB458885:GOC458889 GXX458885:GXY458889 HHT458885:HHU458889 HRP458885:HRQ458889 IBL458885:IBM458889 ILH458885:ILI458889 IVD458885:IVE458889 JEZ458885:JFA458889 JOV458885:JOW458889 JYR458885:JYS458889 KIN458885:KIO458889 KSJ458885:KSK458889 LCF458885:LCG458889 LMB458885:LMC458889 LVX458885:LVY458889 MFT458885:MFU458889 MPP458885:MPQ458889 MZL458885:MZM458889 NJH458885:NJI458889 NTD458885:NTE458889 OCZ458885:ODA458889 OMV458885:OMW458889 OWR458885:OWS458889 PGN458885:PGO458889 PQJ458885:PQK458889 QAF458885:QAG458889 QKB458885:QKC458889 QTX458885:QTY458889 RDT458885:RDU458889 RNP458885:RNQ458889 RXL458885:RXM458889 SHH458885:SHI458889 SRD458885:SRE458889 TAZ458885:TBA458889 TKV458885:TKW458889 TUR458885:TUS458889 UEN458885:UEO458889 UOJ458885:UOK458889 UYF458885:UYG458889 VIB458885:VIC458889 VRX458885:VRY458889 WBT458885:WBU458889 WLP458885:WLQ458889 WVL458885:WVM458889 I524421:J524425 IZ524421:JA524425 SV524421:SW524425 ACR524421:ACS524425 AMN524421:AMO524425 AWJ524421:AWK524425 BGF524421:BGG524425 BQB524421:BQC524425 BZX524421:BZY524425 CJT524421:CJU524425 CTP524421:CTQ524425 DDL524421:DDM524425 DNH524421:DNI524425 DXD524421:DXE524425 EGZ524421:EHA524425 EQV524421:EQW524425 FAR524421:FAS524425 FKN524421:FKO524425 FUJ524421:FUK524425 GEF524421:GEG524425 GOB524421:GOC524425 GXX524421:GXY524425 HHT524421:HHU524425 HRP524421:HRQ524425 IBL524421:IBM524425 ILH524421:ILI524425 IVD524421:IVE524425 JEZ524421:JFA524425 JOV524421:JOW524425 JYR524421:JYS524425 KIN524421:KIO524425 KSJ524421:KSK524425 LCF524421:LCG524425 LMB524421:LMC524425 LVX524421:LVY524425 MFT524421:MFU524425 MPP524421:MPQ524425 MZL524421:MZM524425 NJH524421:NJI524425 NTD524421:NTE524425 OCZ524421:ODA524425 OMV524421:OMW524425 OWR524421:OWS524425 PGN524421:PGO524425 PQJ524421:PQK524425 QAF524421:QAG524425 QKB524421:QKC524425 QTX524421:QTY524425 RDT524421:RDU524425 RNP524421:RNQ524425 RXL524421:RXM524425 SHH524421:SHI524425 SRD524421:SRE524425 TAZ524421:TBA524425 TKV524421:TKW524425 TUR524421:TUS524425 UEN524421:UEO524425 UOJ524421:UOK524425 UYF524421:UYG524425 VIB524421:VIC524425 VRX524421:VRY524425 WBT524421:WBU524425 WLP524421:WLQ524425 WVL524421:WVM524425 I589957:J589961 IZ589957:JA589961 SV589957:SW589961 ACR589957:ACS589961 AMN589957:AMO589961 AWJ589957:AWK589961 BGF589957:BGG589961 BQB589957:BQC589961 BZX589957:BZY589961 CJT589957:CJU589961 CTP589957:CTQ589961 DDL589957:DDM589961 DNH589957:DNI589961 DXD589957:DXE589961 EGZ589957:EHA589961 EQV589957:EQW589961 FAR589957:FAS589961 FKN589957:FKO589961 FUJ589957:FUK589961 GEF589957:GEG589961 GOB589957:GOC589961 GXX589957:GXY589961 HHT589957:HHU589961 HRP589957:HRQ589961 IBL589957:IBM589961 ILH589957:ILI589961 IVD589957:IVE589961 JEZ589957:JFA589961 JOV589957:JOW589961 JYR589957:JYS589961 KIN589957:KIO589961 KSJ589957:KSK589961 LCF589957:LCG589961 LMB589957:LMC589961 LVX589957:LVY589961 MFT589957:MFU589961 MPP589957:MPQ589961 MZL589957:MZM589961 NJH589957:NJI589961 NTD589957:NTE589961 OCZ589957:ODA589961 OMV589957:OMW589961 OWR589957:OWS589961 PGN589957:PGO589961 PQJ589957:PQK589961 QAF589957:QAG589961 QKB589957:QKC589961 QTX589957:QTY589961 RDT589957:RDU589961 RNP589957:RNQ589961 RXL589957:RXM589961 SHH589957:SHI589961 SRD589957:SRE589961 TAZ589957:TBA589961 TKV589957:TKW589961 TUR589957:TUS589961 UEN589957:UEO589961 UOJ589957:UOK589961 UYF589957:UYG589961 VIB589957:VIC589961 VRX589957:VRY589961 WBT589957:WBU589961 WLP589957:WLQ589961 WVL589957:WVM589961 I655493:J655497 IZ655493:JA655497 SV655493:SW655497 ACR655493:ACS655497 AMN655493:AMO655497 AWJ655493:AWK655497 BGF655493:BGG655497 BQB655493:BQC655497 BZX655493:BZY655497 CJT655493:CJU655497 CTP655493:CTQ655497 DDL655493:DDM655497 DNH655493:DNI655497 DXD655493:DXE655497 EGZ655493:EHA655497 EQV655493:EQW655497 FAR655493:FAS655497 FKN655493:FKO655497 FUJ655493:FUK655497 GEF655493:GEG655497 GOB655493:GOC655497 GXX655493:GXY655497 HHT655493:HHU655497 HRP655493:HRQ655497 IBL655493:IBM655497 ILH655493:ILI655497 IVD655493:IVE655497 JEZ655493:JFA655497 JOV655493:JOW655497 JYR655493:JYS655497 KIN655493:KIO655497 KSJ655493:KSK655497 LCF655493:LCG655497 LMB655493:LMC655497 LVX655493:LVY655497 MFT655493:MFU655497 MPP655493:MPQ655497 MZL655493:MZM655497 NJH655493:NJI655497 NTD655493:NTE655497 OCZ655493:ODA655497 OMV655493:OMW655497 OWR655493:OWS655497 PGN655493:PGO655497 PQJ655493:PQK655497 QAF655493:QAG655497 QKB655493:QKC655497 QTX655493:QTY655497 RDT655493:RDU655497 RNP655493:RNQ655497 RXL655493:RXM655497 SHH655493:SHI655497 SRD655493:SRE655497 TAZ655493:TBA655497 TKV655493:TKW655497 TUR655493:TUS655497 UEN655493:UEO655497 UOJ655493:UOK655497 UYF655493:UYG655497 VIB655493:VIC655497 VRX655493:VRY655497 WBT655493:WBU655497 WLP655493:WLQ655497 WVL655493:WVM655497 I721029:J721033 IZ721029:JA721033 SV721029:SW721033 ACR721029:ACS721033 AMN721029:AMO721033 AWJ721029:AWK721033 BGF721029:BGG721033 BQB721029:BQC721033 BZX721029:BZY721033 CJT721029:CJU721033 CTP721029:CTQ721033 DDL721029:DDM721033 DNH721029:DNI721033 DXD721029:DXE721033 EGZ721029:EHA721033 EQV721029:EQW721033 FAR721029:FAS721033 FKN721029:FKO721033 FUJ721029:FUK721033 GEF721029:GEG721033 GOB721029:GOC721033 GXX721029:GXY721033 HHT721029:HHU721033 HRP721029:HRQ721033 IBL721029:IBM721033 ILH721029:ILI721033 IVD721029:IVE721033 JEZ721029:JFA721033 JOV721029:JOW721033 JYR721029:JYS721033 KIN721029:KIO721033 KSJ721029:KSK721033 LCF721029:LCG721033 LMB721029:LMC721033 LVX721029:LVY721033 MFT721029:MFU721033 MPP721029:MPQ721033 MZL721029:MZM721033 NJH721029:NJI721033 NTD721029:NTE721033 OCZ721029:ODA721033 OMV721029:OMW721033 OWR721029:OWS721033 PGN721029:PGO721033 PQJ721029:PQK721033 QAF721029:QAG721033 QKB721029:QKC721033 QTX721029:QTY721033 RDT721029:RDU721033 RNP721029:RNQ721033 RXL721029:RXM721033 SHH721029:SHI721033 SRD721029:SRE721033 TAZ721029:TBA721033 TKV721029:TKW721033 TUR721029:TUS721033 UEN721029:UEO721033 UOJ721029:UOK721033 UYF721029:UYG721033 VIB721029:VIC721033 VRX721029:VRY721033 WBT721029:WBU721033 WLP721029:WLQ721033 WVL721029:WVM721033 I786565:J786569 IZ786565:JA786569 SV786565:SW786569 ACR786565:ACS786569 AMN786565:AMO786569 AWJ786565:AWK786569 BGF786565:BGG786569 BQB786565:BQC786569 BZX786565:BZY786569 CJT786565:CJU786569 CTP786565:CTQ786569 DDL786565:DDM786569 DNH786565:DNI786569 DXD786565:DXE786569 EGZ786565:EHA786569 EQV786565:EQW786569 FAR786565:FAS786569 FKN786565:FKO786569 FUJ786565:FUK786569 GEF786565:GEG786569 GOB786565:GOC786569 GXX786565:GXY786569 HHT786565:HHU786569 HRP786565:HRQ786569 IBL786565:IBM786569 ILH786565:ILI786569 IVD786565:IVE786569 JEZ786565:JFA786569 JOV786565:JOW786569 JYR786565:JYS786569 KIN786565:KIO786569 KSJ786565:KSK786569 LCF786565:LCG786569 LMB786565:LMC786569 LVX786565:LVY786569 MFT786565:MFU786569 MPP786565:MPQ786569 MZL786565:MZM786569 NJH786565:NJI786569 NTD786565:NTE786569 OCZ786565:ODA786569 OMV786565:OMW786569 OWR786565:OWS786569 PGN786565:PGO786569 PQJ786565:PQK786569 QAF786565:QAG786569 QKB786565:QKC786569 QTX786565:QTY786569 RDT786565:RDU786569 RNP786565:RNQ786569 RXL786565:RXM786569 SHH786565:SHI786569 SRD786565:SRE786569 TAZ786565:TBA786569 TKV786565:TKW786569 TUR786565:TUS786569 UEN786565:UEO786569 UOJ786565:UOK786569 UYF786565:UYG786569 VIB786565:VIC786569 VRX786565:VRY786569 WBT786565:WBU786569 WLP786565:WLQ786569 WVL786565:WVM786569 I852101:J852105 IZ852101:JA852105 SV852101:SW852105 ACR852101:ACS852105 AMN852101:AMO852105 AWJ852101:AWK852105 BGF852101:BGG852105 BQB852101:BQC852105 BZX852101:BZY852105 CJT852101:CJU852105 CTP852101:CTQ852105 DDL852101:DDM852105 DNH852101:DNI852105 DXD852101:DXE852105 EGZ852101:EHA852105 EQV852101:EQW852105 FAR852101:FAS852105 FKN852101:FKO852105 FUJ852101:FUK852105 GEF852101:GEG852105 GOB852101:GOC852105 GXX852101:GXY852105 HHT852101:HHU852105 HRP852101:HRQ852105 IBL852101:IBM852105 ILH852101:ILI852105 IVD852101:IVE852105 JEZ852101:JFA852105 JOV852101:JOW852105 JYR852101:JYS852105 KIN852101:KIO852105 KSJ852101:KSK852105 LCF852101:LCG852105 LMB852101:LMC852105 LVX852101:LVY852105 MFT852101:MFU852105 MPP852101:MPQ852105 MZL852101:MZM852105 NJH852101:NJI852105 NTD852101:NTE852105 OCZ852101:ODA852105 OMV852101:OMW852105 OWR852101:OWS852105 PGN852101:PGO852105 PQJ852101:PQK852105 QAF852101:QAG852105 QKB852101:QKC852105 QTX852101:QTY852105 RDT852101:RDU852105 RNP852101:RNQ852105 RXL852101:RXM852105 SHH852101:SHI852105 SRD852101:SRE852105 TAZ852101:TBA852105 TKV852101:TKW852105 TUR852101:TUS852105 UEN852101:UEO852105 UOJ852101:UOK852105 UYF852101:UYG852105 VIB852101:VIC852105 VRX852101:VRY852105 WBT852101:WBU852105 WLP852101:WLQ852105 WVL852101:WVM852105 I917637:J917641 IZ917637:JA917641 SV917637:SW917641 ACR917637:ACS917641 AMN917637:AMO917641 AWJ917637:AWK917641 BGF917637:BGG917641 BQB917637:BQC917641 BZX917637:BZY917641 CJT917637:CJU917641 CTP917637:CTQ917641 DDL917637:DDM917641 DNH917637:DNI917641 DXD917637:DXE917641 EGZ917637:EHA917641 EQV917637:EQW917641 FAR917637:FAS917641 FKN917637:FKO917641 FUJ917637:FUK917641 GEF917637:GEG917641 GOB917637:GOC917641 GXX917637:GXY917641 HHT917637:HHU917641 HRP917637:HRQ917641 IBL917637:IBM917641 ILH917637:ILI917641 IVD917637:IVE917641 JEZ917637:JFA917641 JOV917637:JOW917641 JYR917637:JYS917641 KIN917637:KIO917641 KSJ917637:KSK917641 LCF917637:LCG917641 LMB917637:LMC917641 LVX917637:LVY917641 MFT917637:MFU917641 MPP917637:MPQ917641 MZL917637:MZM917641 NJH917637:NJI917641 NTD917637:NTE917641 OCZ917637:ODA917641 OMV917637:OMW917641 OWR917637:OWS917641 PGN917637:PGO917641 PQJ917637:PQK917641 QAF917637:QAG917641 QKB917637:QKC917641 QTX917637:QTY917641 RDT917637:RDU917641 RNP917637:RNQ917641 RXL917637:RXM917641 SHH917637:SHI917641 SRD917637:SRE917641 TAZ917637:TBA917641 TKV917637:TKW917641 TUR917637:TUS917641 UEN917637:UEO917641 UOJ917637:UOK917641 UYF917637:UYG917641 VIB917637:VIC917641 VRX917637:VRY917641 WBT917637:WBU917641 WLP917637:WLQ917641 WVL917637:WVM917641 I983173:J983177 IZ983173:JA983177 SV983173:SW983177 ACR983173:ACS983177 AMN983173:AMO983177 AWJ983173:AWK983177 BGF983173:BGG983177 BQB983173:BQC983177 BZX983173:BZY983177 CJT983173:CJU983177 CTP983173:CTQ983177 DDL983173:DDM983177 DNH983173:DNI983177 DXD983173:DXE983177 EGZ983173:EHA983177 EQV983173:EQW983177 FAR983173:FAS983177 FKN983173:FKO983177 FUJ983173:FUK983177 GEF983173:GEG983177 GOB983173:GOC983177 GXX983173:GXY983177 HHT983173:HHU983177 HRP983173:HRQ983177 IBL983173:IBM983177 ILH983173:ILI983177 IVD983173:IVE983177 JEZ983173:JFA983177 JOV983173:JOW983177 JYR983173:JYS983177 KIN983173:KIO983177 KSJ983173:KSK983177 LCF983173:LCG983177 LMB983173:LMC983177 LVX983173:LVY983177 MFT983173:MFU983177 MPP983173:MPQ983177 MZL983173:MZM983177 NJH983173:NJI983177 NTD983173:NTE983177 OCZ983173:ODA983177 OMV983173:OMW983177 OWR983173:OWS983177 PGN983173:PGO983177 PQJ983173:PQK983177 QAF983173:QAG983177 QKB983173:QKC983177 QTX983173:QTY983177 RDT983173:RDU983177 RNP983173:RNQ983177 RXL983173:RXM983177 SHH983173:SHI983177 SRD983173:SRE983177 TAZ983173:TBA983177 TKV983173:TKW983177 TUR983173:TUS983177 UEN983173:UEO983177 UOJ983173:UOK983177 UYF983173:UYG983177 VIB983173:VIC983177 VRX983173:VRY983177 WBT983173:WBU983177 WLP983173:WLQ983177 WVL983173:WVM983177" xr:uid="{00000000-0002-0000-0100-000012000000}">
      <formula1>0</formula1>
    </dataValidation>
    <dataValidation type="whole" operator="greaterThanOrEqual" showInputMessage="1" showErrorMessage="1" sqref="G221" xr:uid="{00000000-0002-0000-0100-000013000000}">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que 0" xr:uid="{00000000-0002-0000-0100-000014000000}">
          <x14:formula1>
            <xm:f>0</xm:f>
          </x14:formula1>
          <xm:sqref>IY65643:JE65661 SU65643:TA65661 ACQ65643:ACW65661 AMM65643:AMS65661 AWI65643:AWO65661 BGE65643:BGK65661 BQA65643:BQG65661 BZW65643:CAC65661 CJS65643:CJY65661 CTO65643:CTU65661 DDK65643:DDQ65661 DNG65643:DNM65661 DXC65643:DXI65661 EGY65643:EHE65661 EQU65643:ERA65661 FAQ65643:FAW65661 FKM65643:FKS65661 FUI65643:FUO65661 GEE65643:GEK65661 GOA65643:GOG65661 GXW65643:GYC65661 HHS65643:HHY65661 HRO65643:HRU65661 IBK65643:IBQ65661 ILG65643:ILM65661 IVC65643:IVI65661 JEY65643:JFE65661 JOU65643:JPA65661 JYQ65643:JYW65661 KIM65643:KIS65661 KSI65643:KSO65661 LCE65643:LCK65661 LMA65643:LMG65661 LVW65643:LWC65661 MFS65643:MFY65661 MPO65643:MPU65661 MZK65643:MZQ65661 NJG65643:NJM65661 NTC65643:NTI65661 OCY65643:ODE65661 OMU65643:ONA65661 OWQ65643:OWW65661 PGM65643:PGS65661 PQI65643:PQO65661 QAE65643:QAK65661 QKA65643:QKG65661 QTW65643:QUC65661 RDS65643:RDY65661 RNO65643:RNU65661 RXK65643:RXQ65661 SHG65643:SHM65661 SRC65643:SRI65661 TAY65643:TBE65661 TKU65643:TLA65661 TUQ65643:TUW65661 UEM65643:UES65661 UOI65643:UOO65661 UYE65643:UYK65661 VIA65643:VIG65661 VRW65643:VSC65661 WBS65643:WBY65661 WLO65643:WLU65661 WVK65643:WVQ65661 IY131179:JE131197 SU131179:TA131197 ACQ131179:ACW131197 AMM131179:AMS131197 AWI131179:AWO131197 BGE131179:BGK131197 BQA131179:BQG131197 BZW131179:CAC131197 CJS131179:CJY131197 CTO131179:CTU131197 DDK131179:DDQ131197 DNG131179:DNM131197 DXC131179:DXI131197 EGY131179:EHE131197 EQU131179:ERA131197 FAQ131179:FAW131197 FKM131179:FKS131197 FUI131179:FUO131197 GEE131179:GEK131197 GOA131179:GOG131197 GXW131179:GYC131197 HHS131179:HHY131197 HRO131179:HRU131197 IBK131179:IBQ131197 ILG131179:ILM131197 IVC131179:IVI131197 JEY131179:JFE131197 JOU131179:JPA131197 JYQ131179:JYW131197 KIM131179:KIS131197 KSI131179:KSO131197 LCE131179:LCK131197 LMA131179:LMG131197 LVW131179:LWC131197 MFS131179:MFY131197 MPO131179:MPU131197 MZK131179:MZQ131197 NJG131179:NJM131197 NTC131179:NTI131197 OCY131179:ODE131197 OMU131179:ONA131197 OWQ131179:OWW131197 PGM131179:PGS131197 PQI131179:PQO131197 QAE131179:QAK131197 QKA131179:QKG131197 QTW131179:QUC131197 RDS131179:RDY131197 RNO131179:RNU131197 RXK131179:RXQ131197 SHG131179:SHM131197 SRC131179:SRI131197 TAY131179:TBE131197 TKU131179:TLA131197 TUQ131179:TUW131197 UEM131179:UES131197 UOI131179:UOO131197 UYE131179:UYK131197 VIA131179:VIG131197 VRW131179:VSC131197 WBS131179:WBY131197 WLO131179:WLU131197 WVK131179:WVQ131197 IY196715:JE196733 SU196715:TA196733 ACQ196715:ACW196733 AMM196715:AMS196733 AWI196715:AWO196733 BGE196715:BGK196733 BQA196715:BQG196733 BZW196715:CAC196733 CJS196715:CJY196733 CTO196715:CTU196733 DDK196715:DDQ196733 DNG196715:DNM196733 DXC196715:DXI196733 EGY196715:EHE196733 EQU196715:ERA196733 FAQ196715:FAW196733 FKM196715:FKS196733 FUI196715:FUO196733 GEE196715:GEK196733 GOA196715:GOG196733 GXW196715:GYC196733 HHS196715:HHY196733 HRO196715:HRU196733 IBK196715:IBQ196733 ILG196715:ILM196733 IVC196715:IVI196733 JEY196715:JFE196733 JOU196715:JPA196733 JYQ196715:JYW196733 KIM196715:KIS196733 KSI196715:KSO196733 LCE196715:LCK196733 LMA196715:LMG196733 LVW196715:LWC196733 MFS196715:MFY196733 MPO196715:MPU196733 MZK196715:MZQ196733 NJG196715:NJM196733 NTC196715:NTI196733 OCY196715:ODE196733 OMU196715:ONA196733 OWQ196715:OWW196733 PGM196715:PGS196733 PQI196715:PQO196733 QAE196715:QAK196733 QKA196715:QKG196733 QTW196715:QUC196733 RDS196715:RDY196733 RNO196715:RNU196733 RXK196715:RXQ196733 SHG196715:SHM196733 SRC196715:SRI196733 TAY196715:TBE196733 TKU196715:TLA196733 TUQ196715:TUW196733 UEM196715:UES196733 UOI196715:UOO196733 UYE196715:UYK196733 VIA196715:VIG196733 VRW196715:VSC196733 WBS196715:WBY196733 WLO196715:WLU196733 WVK196715:WVQ196733 IY262251:JE262269 SU262251:TA262269 ACQ262251:ACW262269 AMM262251:AMS262269 AWI262251:AWO262269 BGE262251:BGK262269 BQA262251:BQG262269 BZW262251:CAC262269 CJS262251:CJY262269 CTO262251:CTU262269 DDK262251:DDQ262269 DNG262251:DNM262269 DXC262251:DXI262269 EGY262251:EHE262269 EQU262251:ERA262269 FAQ262251:FAW262269 FKM262251:FKS262269 FUI262251:FUO262269 GEE262251:GEK262269 GOA262251:GOG262269 GXW262251:GYC262269 HHS262251:HHY262269 HRO262251:HRU262269 IBK262251:IBQ262269 ILG262251:ILM262269 IVC262251:IVI262269 JEY262251:JFE262269 JOU262251:JPA262269 JYQ262251:JYW262269 KIM262251:KIS262269 KSI262251:KSO262269 LCE262251:LCK262269 LMA262251:LMG262269 LVW262251:LWC262269 MFS262251:MFY262269 MPO262251:MPU262269 MZK262251:MZQ262269 NJG262251:NJM262269 NTC262251:NTI262269 OCY262251:ODE262269 OMU262251:ONA262269 OWQ262251:OWW262269 PGM262251:PGS262269 PQI262251:PQO262269 QAE262251:QAK262269 QKA262251:QKG262269 QTW262251:QUC262269 RDS262251:RDY262269 RNO262251:RNU262269 RXK262251:RXQ262269 SHG262251:SHM262269 SRC262251:SRI262269 TAY262251:TBE262269 TKU262251:TLA262269 TUQ262251:TUW262269 UEM262251:UES262269 UOI262251:UOO262269 UYE262251:UYK262269 VIA262251:VIG262269 VRW262251:VSC262269 WBS262251:WBY262269 WLO262251:WLU262269 WVK262251:WVQ262269 IY327787:JE327805 SU327787:TA327805 ACQ327787:ACW327805 AMM327787:AMS327805 AWI327787:AWO327805 BGE327787:BGK327805 BQA327787:BQG327805 BZW327787:CAC327805 CJS327787:CJY327805 CTO327787:CTU327805 DDK327787:DDQ327805 DNG327787:DNM327805 DXC327787:DXI327805 EGY327787:EHE327805 EQU327787:ERA327805 FAQ327787:FAW327805 FKM327787:FKS327805 FUI327787:FUO327805 GEE327787:GEK327805 GOA327787:GOG327805 GXW327787:GYC327805 HHS327787:HHY327805 HRO327787:HRU327805 IBK327787:IBQ327805 ILG327787:ILM327805 IVC327787:IVI327805 JEY327787:JFE327805 JOU327787:JPA327805 JYQ327787:JYW327805 KIM327787:KIS327805 KSI327787:KSO327805 LCE327787:LCK327805 LMA327787:LMG327805 LVW327787:LWC327805 MFS327787:MFY327805 MPO327787:MPU327805 MZK327787:MZQ327805 NJG327787:NJM327805 NTC327787:NTI327805 OCY327787:ODE327805 OMU327787:ONA327805 OWQ327787:OWW327805 PGM327787:PGS327805 PQI327787:PQO327805 QAE327787:QAK327805 QKA327787:QKG327805 QTW327787:QUC327805 RDS327787:RDY327805 RNO327787:RNU327805 RXK327787:RXQ327805 SHG327787:SHM327805 SRC327787:SRI327805 TAY327787:TBE327805 TKU327787:TLA327805 TUQ327787:TUW327805 UEM327787:UES327805 UOI327787:UOO327805 UYE327787:UYK327805 VIA327787:VIG327805 VRW327787:VSC327805 WBS327787:WBY327805 WLO327787:WLU327805 WVK327787:WVQ327805 IY393323:JE393341 SU393323:TA393341 ACQ393323:ACW393341 AMM393323:AMS393341 AWI393323:AWO393341 BGE393323:BGK393341 BQA393323:BQG393341 BZW393323:CAC393341 CJS393323:CJY393341 CTO393323:CTU393341 DDK393323:DDQ393341 DNG393323:DNM393341 DXC393323:DXI393341 EGY393323:EHE393341 EQU393323:ERA393341 FAQ393323:FAW393341 FKM393323:FKS393341 FUI393323:FUO393341 GEE393323:GEK393341 GOA393323:GOG393341 GXW393323:GYC393341 HHS393323:HHY393341 HRO393323:HRU393341 IBK393323:IBQ393341 ILG393323:ILM393341 IVC393323:IVI393341 JEY393323:JFE393341 JOU393323:JPA393341 JYQ393323:JYW393341 KIM393323:KIS393341 KSI393323:KSO393341 LCE393323:LCK393341 LMA393323:LMG393341 LVW393323:LWC393341 MFS393323:MFY393341 MPO393323:MPU393341 MZK393323:MZQ393341 NJG393323:NJM393341 NTC393323:NTI393341 OCY393323:ODE393341 OMU393323:ONA393341 OWQ393323:OWW393341 PGM393323:PGS393341 PQI393323:PQO393341 QAE393323:QAK393341 QKA393323:QKG393341 QTW393323:QUC393341 RDS393323:RDY393341 RNO393323:RNU393341 RXK393323:RXQ393341 SHG393323:SHM393341 SRC393323:SRI393341 TAY393323:TBE393341 TKU393323:TLA393341 TUQ393323:TUW393341 UEM393323:UES393341 UOI393323:UOO393341 UYE393323:UYK393341 VIA393323:VIG393341 VRW393323:VSC393341 WBS393323:WBY393341 WLO393323:WLU393341 WVK393323:WVQ393341 IY458859:JE458877 SU458859:TA458877 ACQ458859:ACW458877 AMM458859:AMS458877 AWI458859:AWO458877 BGE458859:BGK458877 BQA458859:BQG458877 BZW458859:CAC458877 CJS458859:CJY458877 CTO458859:CTU458877 DDK458859:DDQ458877 DNG458859:DNM458877 DXC458859:DXI458877 EGY458859:EHE458877 EQU458859:ERA458877 FAQ458859:FAW458877 FKM458859:FKS458877 FUI458859:FUO458877 GEE458859:GEK458877 GOA458859:GOG458877 GXW458859:GYC458877 HHS458859:HHY458877 HRO458859:HRU458877 IBK458859:IBQ458877 ILG458859:ILM458877 IVC458859:IVI458877 JEY458859:JFE458877 JOU458859:JPA458877 JYQ458859:JYW458877 KIM458859:KIS458877 KSI458859:KSO458877 LCE458859:LCK458877 LMA458859:LMG458877 LVW458859:LWC458877 MFS458859:MFY458877 MPO458859:MPU458877 MZK458859:MZQ458877 NJG458859:NJM458877 NTC458859:NTI458877 OCY458859:ODE458877 OMU458859:ONA458877 OWQ458859:OWW458877 PGM458859:PGS458877 PQI458859:PQO458877 QAE458859:QAK458877 QKA458859:QKG458877 QTW458859:QUC458877 RDS458859:RDY458877 RNO458859:RNU458877 RXK458859:RXQ458877 SHG458859:SHM458877 SRC458859:SRI458877 TAY458859:TBE458877 TKU458859:TLA458877 TUQ458859:TUW458877 UEM458859:UES458877 UOI458859:UOO458877 UYE458859:UYK458877 VIA458859:VIG458877 VRW458859:VSC458877 WBS458859:WBY458877 WLO458859:WLU458877 WVK458859:WVQ458877 IY524395:JE524413 SU524395:TA524413 ACQ524395:ACW524413 AMM524395:AMS524413 AWI524395:AWO524413 BGE524395:BGK524413 BQA524395:BQG524413 BZW524395:CAC524413 CJS524395:CJY524413 CTO524395:CTU524413 DDK524395:DDQ524413 DNG524395:DNM524413 DXC524395:DXI524413 EGY524395:EHE524413 EQU524395:ERA524413 FAQ524395:FAW524413 FKM524395:FKS524413 FUI524395:FUO524413 GEE524395:GEK524413 GOA524395:GOG524413 GXW524395:GYC524413 HHS524395:HHY524413 HRO524395:HRU524413 IBK524395:IBQ524413 ILG524395:ILM524413 IVC524395:IVI524413 JEY524395:JFE524413 JOU524395:JPA524413 JYQ524395:JYW524413 KIM524395:KIS524413 KSI524395:KSO524413 LCE524395:LCK524413 LMA524395:LMG524413 LVW524395:LWC524413 MFS524395:MFY524413 MPO524395:MPU524413 MZK524395:MZQ524413 NJG524395:NJM524413 NTC524395:NTI524413 OCY524395:ODE524413 OMU524395:ONA524413 OWQ524395:OWW524413 PGM524395:PGS524413 PQI524395:PQO524413 QAE524395:QAK524413 QKA524395:QKG524413 QTW524395:QUC524413 RDS524395:RDY524413 RNO524395:RNU524413 RXK524395:RXQ524413 SHG524395:SHM524413 SRC524395:SRI524413 TAY524395:TBE524413 TKU524395:TLA524413 TUQ524395:TUW524413 UEM524395:UES524413 UOI524395:UOO524413 UYE524395:UYK524413 VIA524395:VIG524413 VRW524395:VSC524413 WBS524395:WBY524413 WLO524395:WLU524413 WVK524395:WVQ524413 IY589931:JE589949 SU589931:TA589949 ACQ589931:ACW589949 AMM589931:AMS589949 AWI589931:AWO589949 BGE589931:BGK589949 BQA589931:BQG589949 BZW589931:CAC589949 CJS589931:CJY589949 CTO589931:CTU589949 DDK589931:DDQ589949 DNG589931:DNM589949 DXC589931:DXI589949 EGY589931:EHE589949 EQU589931:ERA589949 FAQ589931:FAW589949 FKM589931:FKS589949 FUI589931:FUO589949 GEE589931:GEK589949 GOA589931:GOG589949 GXW589931:GYC589949 HHS589931:HHY589949 HRO589931:HRU589949 IBK589931:IBQ589949 ILG589931:ILM589949 IVC589931:IVI589949 JEY589931:JFE589949 JOU589931:JPA589949 JYQ589931:JYW589949 KIM589931:KIS589949 KSI589931:KSO589949 LCE589931:LCK589949 LMA589931:LMG589949 LVW589931:LWC589949 MFS589931:MFY589949 MPO589931:MPU589949 MZK589931:MZQ589949 NJG589931:NJM589949 NTC589931:NTI589949 OCY589931:ODE589949 OMU589931:ONA589949 OWQ589931:OWW589949 PGM589931:PGS589949 PQI589931:PQO589949 QAE589931:QAK589949 QKA589931:QKG589949 QTW589931:QUC589949 RDS589931:RDY589949 RNO589931:RNU589949 RXK589931:RXQ589949 SHG589931:SHM589949 SRC589931:SRI589949 TAY589931:TBE589949 TKU589931:TLA589949 TUQ589931:TUW589949 UEM589931:UES589949 UOI589931:UOO589949 UYE589931:UYK589949 VIA589931:VIG589949 VRW589931:VSC589949 WBS589931:WBY589949 WLO589931:WLU589949 WVK589931:WVQ589949 IY655467:JE655485 SU655467:TA655485 ACQ655467:ACW655485 AMM655467:AMS655485 AWI655467:AWO655485 BGE655467:BGK655485 BQA655467:BQG655485 BZW655467:CAC655485 CJS655467:CJY655485 CTO655467:CTU655485 DDK655467:DDQ655485 DNG655467:DNM655485 DXC655467:DXI655485 EGY655467:EHE655485 EQU655467:ERA655485 FAQ655467:FAW655485 FKM655467:FKS655485 FUI655467:FUO655485 GEE655467:GEK655485 GOA655467:GOG655485 GXW655467:GYC655485 HHS655467:HHY655485 HRO655467:HRU655485 IBK655467:IBQ655485 ILG655467:ILM655485 IVC655467:IVI655485 JEY655467:JFE655485 JOU655467:JPA655485 JYQ655467:JYW655485 KIM655467:KIS655485 KSI655467:KSO655485 LCE655467:LCK655485 LMA655467:LMG655485 LVW655467:LWC655485 MFS655467:MFY655485 MPO655467:MPU655485 MZK655467:MZQ655485 NJG655467:NJM655485 NTC655467:NTI655485 OCY655467:ODE655485 OMU655467:ONA655485 OWQ655467:OWW655485 PGM655467:PGS655485 PQI655467:PQO655485 QAE655467:QAK655485 QKA655467:QKG655485 QTW655467:QUC655485 RDS655467:RDY655485 RNO655467:RNU655485 RXK655467:RXQ655485 SHG655467:SHM655485 SRC655467:SRI655485 TAY655467:TBE655485 TKU655467:TLA655485 TUQ655467:TUW655485 UEM655467:UES655485 UOI655467:UOO655485 UYE655467:UYK655485 VIA655467:VIG655485 VRW655467:VSC655485 WBS655467:WBY655485 WLO655467:WLU655485 WVK655467:WVQ655485 IY721003:JE721021 SU721003:TA721021 ACQ721003:ACW721021 AMM721003:AMS721021 AWI721003:AWO721021 BGE721003:BGK721021 BQA721003:BQG721021 BZW721003:CAC721021 CJS721003:CJY721021 CTO721003:CTU721021 DDK721003:DDQ721021 DNG721003:DNM721021 DXC721003:DXI721021 EGY721003:EHE721021 EQU721003:ERA721021 FAQ721003:FAW721021 FKM721003:FKS721021 FUI721003:FUO721021 GEE721003:GEK721021 GOA721003:GOG721021 GXW721003:GYC721021 HHS721003:HHY721021 HRO721003:HRU721021 IBK721003:IBQ721021 ILG721003:ILM721021 IVC721003:IVI721021 JEY721003:JFE721021 JOU721003:JPA721021 JYQ721003:JYW721021 KIM721003:KIS721021 KSI721003:KSO721021 LCE721003:LCK721021 LMA721003:LMG721021 LVW721003:LWC721021 MFS721003:MFY721021 MPO721003:MPU721021 MZK721003:MZQ721021 NJG721003:NJM721021 NTC721003:NTI721021 OCY721003:ODE721021 OMU721003:ONA721021 OWQ721003:OWW721021 PGM721003:PGS721021 PQI721003:PQO721021 QAE721003:QAK721021 QKA721003:QKG721021 QTW721003:QUC721021 RDS721003:RDY721021 RNO721003:RNU721021 RXK721003:RXQ721021 SHG721003:SHM721021 SRC721003:SRI721021 TAY721003:TBE721021 TKU721003:TLA721021 TUQ721003:TUW721021 UEM721003:UES721021 UOI721003:UOO721021 UYE721003:UYK721021 VIA721003:VIG721021 VRW721003:VSC721021 WBS721003:WBY721021 WLO721003:WLU721021 WVK721003:WVQ721021 IY786539:JE786557 SU786539:TA786557 ACQ786539:ACW786557 AMM786539:AMS786557 AWI786539:AWO786557 BGE786539:BGK786557 BQA786539:BQG786557 BZW786539:CAC786557 CJS786539:CJY786557 CTO786539:CTU786557 DDK786539:DDQ786557 DNG786539:DNM786557 DXC786539:DXI786557 EGY786539:EHE786557 EQU786539:ERA786557 FAQ786539:FAW786557 FKM786539:FKS786557 FUI786539:FUO786557 GEE786539:GEK786557 GOA786539:GOG786557 GXW786539:GYC786557 HHS786539:HHY786557 HRO786539:HRU786557 IBK786539:IBQ786557 ILG786539:ILM786557 IVC786539:IVI786557 JEY786539:JFE786557 JOU786539:JPA786557 JYQ786539:JYW786557 KIM786539:KIS786557 KSI786539:KSO786557 LCE786539:LCK786557 LMA786539:LMG786557 LVW786539:LWC786557 MFS786539:MFY786557 MPO786539:MPU786557 MZK786539:MZQ786557 NJG786539:NJM786557 NTC786539:NTI786557 OCY786539:ODE786557 OMU786539:ONA786557 OWQ786539:OWW786557 PGM786539:PGS786557 PQI786539:PQO786557 QAE786539:QAK786557 QKA786539:QKG786557 QTW786539:QUC786557 RDS786539:RDY786557 RNO786539:RNU786557 RXK786539:RXQ786557 SHG786539:SHM786557 SRC786539:SRI786557 TAY786539:TBE786557 TKU786539:TLA786557 TUQ786539:TUW786557 UEM786539:UES786557 UOI786539:UOO786557 UYE786539:UYK786557 VIA786539:VIG786557 VRW786539:VSC786557 WBS786539:WBY786557 WLO786539:WLU786557 WVK786539:WVQ786557 IY852075:JE852093 SU852075:TA852093 ACQ852075:ACW852093 AMM852075:AMS852093 AWI852075:AWO852093 BGE852075:BGK852093 BQA852075:BQG852093 BZW852075:CAC852093 CJS852075:CJY852093 CTO852075:CTU852093 DDK852075:DDQ852093 DNG852075:DNM852093 DXC852075:DXI852093 EGY852075:EHE852093 EQU852075:ERA852093 FAQ852075:FAW852093 FKM852075:FKS852093 FUI852075:FUO852093 GEE852075:GEK852093 GOA852075:GOG852093 GXW852075:GYC852093 HHS852075:HHY852093 HRO852075:HRU852093 IBK852075:IBQ852093 ILG852075:ILM852093 IVC852075:IVI852093 JEY852075:JFE852093 JOU852075:JPA852093 JYQ852075:JYW852093 KIM852075:KIS852093 KSI852075:KSO852093 LCE852075:LCK852093 LMA852075:LMG852093 LVW852075:LWC852093 MFS852075:MFY852093 MPO852075:MPU852093 MZK852075:MZQ852093 NJG852075:NJM852093 NTC852075:NTI852093 OCY852075:ODE852093 OMU852075:ONA852093 OWQ852075:OWW852093 PGM852075:PGS852093 PQI852075:PQO852093 QAE852075:QAK852093 QKA852075:QKG852093 QTW852075:QUC852093 RDS852075:RDY852093 RNO852075:RNU852093 RXK852075:RXQ852093 SHG852075:SHM852093 SRC852075:SRI852093 TAY852075:TBE852093 TKU852075:TLA852093 TUQ852075:TUW852093 UEM852075:UES852093 UOI852075:UOO852093 UYE852075:UYK852093 VIA852075:VIG852093 VRW852075:VSC852093 WBS852075:WBY852093 WLO852075:WLU852093 WVK852075:WVQ852093 IY917611:JE917629 SU917611:TA917629 ACQ917611:ACW917629 AMM917611:AMS917629 AWI917611:AWO917629 BGE917611:BGK917629 BQA917611:BQG917629 BZW917611:CAC917629 CJS917611:CJY917629 CTO917611:CTU917629 DDK917611:DDQ917629 DNG917611:DNM917629 DXC917611:DXI917629 EGY917611:EHE917629 EQU917611:ERA917629 FAQ917611:FAW917629 FKM917611:FKS917629 FUI917611:FUO917629 GEE917611:GEK917629 GOA917611:GOG917629 GXW917611:GYC917629 HHS917611:HHY917629 HRO917611:HRU917629 IBK917611:IBQ917629 ILG917611:ILM917629 IVC917611:IVI917629 JEY917611:JFE917629 JOU917611:JPA917629 JYQ917611:JYW917629 KIM917611:KIS917629 KSI917611:KSO917629 LCE917611:LCK917629 LMA917611:LMG917629 LVW917611:LWC917629 MFS917611:MFY917629 MPO917611:MPU917629 MZK917611:MZQ917629 NJG917611:NJM917629 NTC917611:NTI917629 OCY917611:ODE917629 OMU917611:ONA917629 OWQ917611:OWW917629 PGM917611:PGS917629 PQI917611:PQO917629 QAE917611:QAK917629 QKA917611:QKG917629 QTW917611:QUC917629 RDS917611:RDY917629 RNO917611:RNU917629 RXK917611:RXQ917629 SHG917611:SHM917629 SRC917611:SRI917629 TAY917611:TBE917629 TKU917611:TLA917629 TUQ917611:TUW917629 UEM917611:UES917629 UOI917611:UOO917629 UYE917611:UYK917629 VIA917611:VIG917629 VRW917611:VSC917629 WBS917611:WBY917629 WLO917611:WLU917629 WVK917611:WVQ917629 IY983147:JE983165 SU983147:TA983165 ACQ983147:ACW983165 AMM983147:AMS983165 AWI983147:AWO983165 BGE983147:BGK983165 BQA983147:BQG983165 BZW983147:CAC983165 CJS983147:CJY983165 CTO983147:CTU983165 DDK983147:DDQ983165 DNG983147:DNM983165 DXC983147:DXI983165 EGY983147:EHE983165 EQU983147:ERA983165 FAQ983147:FAW983165 FKM983147:FKS983165 FUI983147:FUO983165 GEE983147:GEK983165 GOA983147:GOG983165 GXW983147:GYC983165 HHS983147:HHY983165 HRO983147:HRU983165 IBK983147:IBQ983165 ILG983147:ILM983165 IVC983147:IVI983165 JEY983147:JFE983165 JOU983147:JPA983165 JYQ983147:JYW983165 KIM983147:KIS983165 KSI983147:KSO983165 LCE983147:LCK983165 LMA983147:LMG983165 LVW983147:LWC983165 MFS983147:MFY983165 MPO983147:MPU983165 MZK983147:MZQ983165 NJG983147:NJM983165 NTC983147:NTI983165 OCY983147:ODE983165 OMU983147:ONA983165 OWQ983147:OWW983165 PGM983147:PGS983165 PQI983147:PQO983165 QAE983147:QAK983165 QKA983147:QKG983165 QTW983147:QUC983165 RDS983147:RDY983165 RNO983147:RNU983165 RXK983147:RXQ983165 SHG983147:SHM983165 SRC983147:SRI983165 TAY983147:TBE983165 TKU983147:TLA983165 TUQ983147:TUW983165 UEM983147:UES983165 UOI983147:UOO983165 UYE983147:UYK983165 VIA983147:VIG983165 VRW983147:VSC983165 WBS983147:WBY983165 WLO983147:WLU983165 WVK983147:WVQ983165 I131015:J131016 IY65479:JA65480 SU65479:SW65480 ACQ65479:ACS65480 AMM65479:AMO65480 AWI65479:AWK65480 BGE65479:BGG65480 BQA65479:BQC65480 BZW65479:BZY65480 CJS65479:CJU65480 CTO65479:CTQ65480 DDK65479:DDM65480 DNG65479:DNI65480 DXC65479:DXE65480 EGY65479:EHA65480 EQU65479:EQW65480 FAQ65479:FAS65480 FKM65479:FKO65480 FUI65479:FUK65480 GEE65479:GEG65480 GOA65479:GOC65480 GXW65479:GXY65480 HHS65479:HHU65480 HRO65479:HRQ65480 IBK65479:IBM65480 ILG65479:ILI65480 IVC65479:IVE65480 JEY65479:JFA65480 JOU65479:JOW65480 JYQ65479:JYS65480 KIM65479:KIO65480 KSI65479:KSK65480 LCE65479:LCG65480 LMA65479:LMC65480 LVW65479:LVY65480 MFS65479:MFU65480 MPO65479:MPQ65480 MZK65479:MZM65480 NJG65479:NJI65480 NTC65479:NTE65480 OCY65479:ODA65480 OMU65479:OMW65480 OWQ65479:OWS65480 PGM65479:PGO65480 PQI65479:PQK65480 QAE65479:QAG65480 QKA65479:QKC65480 QTW65479:QTY65480 RDS65479:RDU65480 RNO65479:RNQ65480 RXK65479:RXM65480 SHG65479:SHI65480 SRC65479:SRE65480 TAY65479:TBA65480 TKU65479:TKW65480 TUQ65479:TUS65480 UEM65479:UEO65480 UOI65479:UOK65480 UYE65479:UYG65480 VIA65479:VIC65480 VRW65479:VRY65480 WBS65479:WBU65480 WLO65479:WLQ65480 WVK65479:WVM65480 I196551:J196552 IY131015:JA131016 SU131015:SW131016 ACQ131015:ACS131016 AMM131015:AMO131016 AWI131015:AWK131016 BGE131015:BGG131016 BQA131015:BQC131016 BZW131015:BZY131016 CJS131015:CJU131016 CTO131015:CTQ131016 DDK131015:DDM131016 DNG131015:DNI131016 DXC131015:DXE131016 EGY131015:EHA131016 EQU131015:EQW131016 FAQ131015:FAS131016 FKM131015:FKO131016 FUI131015:FUK131016 GEE131015:GEG131016 GOA131015:GOC131016 GXW131015:GXY131016 HHS131015:HHU131016 HRO131015:HRQ131016 IBK131015:IBM131016 ILG131015:ILI131016 IVC131015:IVE131016 JEY131015:JFA131016 JOU131015:JOW131016 JYQ131015:JYS131016 KIM131015:KIO131016 KSI131015:KSK131016 LCE131015:LCG131016 LMA131015:LMC131016 LVW131015:LVY131016 MFS131015:MFU131016 MPO131015:MPQ131016 MZK131015:MZM131016 NJG131015:NJI131016 NTC131015:NTE131016 OCY131015:ODA131016 OMU131015:OMW131016 OWQ131015:OWS131016 PGM131015:PGO131016 PQI131015:PQK131016 QAE131015:QAG131016 QKA131015:QKC131016 QTW131015:QTY131016 RDS131015:RDU131016 RNO131015:RNQ131016 RXK131015:RXM131016 SHG131015:SHI131016 SRC131015:SRE131016 TAY131015:TBA131016 TKU131015:TKW131016 TUQ131015:TUS131016 UEM131015:UEO131016 UOI131015:UOK131016 UYE131015:UYG131016 VIA131015:VIC131016 VRW131015:VRY131016 WBS131015:WBU131016 WLO131015:WLQ131016 WVK131015:WVM131016 I262087:J262088 IY196551:JA196552 SU196551:SW196552 ACQ196551:ACS196552 AMM196551:AMO196552 AWI196551:AWK196552 BGE196551:BGG196552 BQA196551:BQC196552 BZW196551:BZY196552 CJS196551:CJU196552 CTO196551:CTQ196552 DDK196551:DDM196552 DNG196551:DNI196552 DXC196551:DXE196552 EGY196551:EHA196552 EQU196551:EQW196552 FAQ196551:FAS196552 FKM196551:FKO196552 FUI196551:FUK196552 GEE196551:GEG196552 GOA196551:GOC196552 GXW196551:GXY196552 HHS196551:HHU196552 HRO196551:HRQ196552 IBK196551:IBM196552 ILG196551:ILI196552 IVC196551:IVE196552 JEY196551:JFA196552 JOU196551:JOW196552 JYQ196551:JYS196552 KIM196551:KIO196552 KSI196551:KSK196552 LCE196551:LCG196552 LMA196551:LMC196552 LVW196551:LVY196552 MFS196551:MFU196552 MPO196551:MPQ196552 MZK196551:MZM196552 NJG196551:NJI196552 NTC196551:NTE196552 OCY196551:ODA196552 OMU196551:OMW196552 OWQ196551:OWS196552 PGM196551:PGO196552 PQI196551:PQK196552 QAE196551:QAG196552 QKA196551:QKC196552 QTW196551:QTY196552 RDS196551:RDU196552 RNO196551:RNQ196552 RXK196551:RXM196552 SHG196551:SHI196552 SRC196551:SRE196552 TAY196551:TBA196552 TKU196551:TKW196552 TUQ196551:TUS196552 UEM196551:UEO196552 UOI196551:UOK196552 UYE196551:UYG196552 VIA196551:VIC196552 VRW196551:VRY196552 WBS196551:WBU196552 WLO196551:WLQ196552 WVK196551:WVM196552 I327623:J327624 IY262087:JA262088 SU262087:SW262088 ACQ262087:ACS262088 AMM262087:AMO262088 AWI262087:AWK262088 BGE262087:BGG262088 BQA262087:BQC262088 BZW262087:BZY262088 CJS262087:CJU262088 CTO262087:CTQ262088 DDK262087:DDM262088 DNG262087:DNI262088 DXC262087:DXE262088 EGY262087:EHA262088 EQU262087:EQW262088 FAQ262087:FAS262088 FKM262087:FKO262088 FUI262087:FUK262088 GEE262087:GEG262088 GOA262087:GOC262088 GXW262087:GXY262088 HHS262087:HHU262088 HRO262087:HRQ262088 IBK262087:IBM262088 ILG262087:ILI262088 IVC262087:IVE262088 JEY262087:JFA262088 JOU262087:JOW262088 JYQ262087:JYS262088 KIM262087:KIO262088 KSI262087:KSK262088 LCE262087:LCG262088 LMA262087:LMC262088 LVW262087:LVY262088 MFS262087:MFU262088 MPO262087:MPQ262088 MZK262087:MZM262088 NJG262087:NJI262088 NTC262087:NTE262088 OCY262087:ODA262088 OMU262087:OMW262088 OWQ262087:OWS262088 PGM262087:PGO262088 PQI262087:PQK262088 QAE262087:QAG262088 QKA262087:QKC262088 QTW262087:QTY262088 RDS262087:RDU262088 RNO262087:RNQ262088 RXK262087:RXM262088 SHG262087:SHI262088 SRC262087:SRE262088 TAY262087:TBA262088 TKU262087:TKW262088 TUQ262087:TUS262088 UEM262087:UEO262088 UOI262087:UOK262088 UYE262087:UYG262088 VIA262087:VIC262088 VRW262087:VRY262088 WBS262087:WBU262088 WLO262087:WLQ262088 WVK262087:WVM262088 I393159:J393160 IY327623:JA327624 SU327623:SW327624 ACQ327623:ACS327624 AMM327623:AMO327624 AWI327623:AWK327624 BGE327623:BGG327624 BQA327623:BQC327624 BZW327623:BZY327624 CJS327623:CJU327624 CTO327623:CTQ327624 DDK327623:DDM327624 DNG327623:DNI327624 DXC327623:DXE327624 EGY327623:EHA327624 EQU327623:EQW327624 FAQ327623:FAS327624 FKM327623:FKO327624 FUI327623:FUK327624 GEE327623:GEG327624 GOA327623:GOC327624 GXW327623:GXY327624 HHS327623:HHU327624 HRO327623:HRQ327624 IBK327623:IBM327624 ILG327623:ILI327624 IVC327623:IVE327624 JEY327623:JFA327624 JOU327623:JOW327624 JYQ327623:JYS327624 KIM327623:KIO327624 KSI327623:KSK327624 LCE327623:LCG327624 LMA327623:LMC327624 LVW327623:LVY327624 MFS327623:MFU327624 MPO327623:MPQ327624 MZK327623:MZM327624 NJG327623:NJI327624 NTC327623:NTE327624 OCY327623:ODA327624 OMU327623:OMW327624 OWQ327623:OWS327624 PGM327623:PGO327624 PQI327623:PQK327624 QAE327623:QAG327624 QKA327623:QKC327624 QTW327623:QTY327624 RDS327623:RDU327624 RNO327623:RNQ327624 RXK327623:RXM327624 SHG327623:SHI327624 SRC327623:SRE327624 TAY327623:TBA327624 TKU327623:TKW327624 TUQ327623:TUS327624 UEM327623:UEO327624 UOI327623:UOK327624 UYE327623:UYG327624 VIA327623:VIC327624 VRW327623:VRY327624 WBS327623:WBU327624 WLO327623:WLQ327624 WVK327623:WVM327624 I458695:J458696 IY393159:JA393160 SU393159:SW393160 ACQ393159:ACS393160 AMM393159:AMO393160 AWI393159:AWK393160 BGE393159:BGG393160 BQA393159:BQC393160 BZW393159:BZY393160 CJS393159:CJU393160 CTO393159:CTQ393160 DDK393159:DDM393160 DNG393159:DNI393160 DXC393159:DXE393160 EGY393159:EHA393160 EQU393159:EQW393160 FAQ393159:FAS393160 FKM393159:FKO393160 FUI393159:FUK393160 GEE393159:GEG393160 GOA393159:GOC393160 GXW393159:GXY393160 HHS393159:HHU393160 HRO393159:HRQ393160 IBK393159:IBM393160 ILG393159:ILI393160 IVC393159:IVE393160 JEY393159:JFA393160 JOU393159:JOW393160 JYQ393159:JYS393160 KIM393159:KIO393160 KSI393159:KSK393160 LCE393159:LCG393160 LMA393159:LMC393160 LVW393159:LVY393160 MFS393159:MFU393160 MPO393159:MPQ393160 MZK393159:MZM393160 NJG393159:NJI393160 NTC393159:NTE393160 OCY393159:ODA393160 OMU393159:OMW393160 OWQ393159:OWS393160 PGM393159:PGO393160 PQI393159:PQK393160 QAE393159:QAG393160 QKA393159:QKC393160 QTW393159:QTY393160 RDS393159:RDU393160 RNO393159:RNQ393160 RXK393159:RXM393160 SHG393159:SHI393160 SRC393159:SRE393160 TAY393159:TBA393160 TKU393159:TKW393160 TUQ393159:TUS393160 UEM393159:UEO393160 UOI393159:UOK393160 UYE393159:UYG393160 VIA393159:VIC393160 VRW393159:VRY393160 WBS393159:WBU393160 WLO393159:WLQ393160 WVK393159:WVM393160 I524231:J524232 IY458695:JA458696 SU458695:SW458696 ACQ458695:ACS458696 AMM458695:AMO458696 AWI458695:AWK458696 BGE458695:BGG458696 BQA458695:BQC458696 BZW458695:BZY458696 CJS458695:CJU458696 CTO458695:CTQ458696 DDK458695:DDM458696 DNG458695:DNI458696 DXC458695:DXE458696 EGY458695:EHA458696 EQU458695:EQW458696 FAQ458695:FAS458696 FKM458695:FKO458696 FUI458695:FUK458696 GEE458695:GEG458696 GOA458695:GOC458696 GXW458695:GXY458696 HHS458695:HHU458696 HRO458695:HRQ458696 IBK458695:IBM458696 ILG458695:ILI458696 IVC458695:IVE458696 JEY458695:JFA458696 JOU458695:JOW458696 JYQ458695:JYS458696 KIM458695:KIO458696 KSI458695:KSK458696 LCE458695:LCG458696 LMA458695:LMC458696 LVW458695:LVY458696 MFS458695:MFU458696 MPO458695:MPQ458696 MZK458695:MZM458696 NJG458695:NJI458696 NTC458695:NTE458696 OCY458695:ODA458696 OMU458695:OMW458696 OWQ458695:OWS458696 PGM458695:PGO458696 PQI458695:PQK458696 QAE458695:QAG458696 QKA458695:QKC458696 QTW458695:QTY458696 RDS458695:RDU458696 RNO458695:RNQ458696 RXK458695:RXM458696 SHG458695:SHI458696 SRC458695:SRE458696 TAY458695:TBA458696 TKU458695:TKW458696 TUQ458695:TUS458696 UEM458695:UEO458696 UOI458695:UOK458696 UYE458695:UYG458696 VIA458695:VIC458696 VRW458695:VRY458696 WBS458695:WBU458696 WLO458695:WLQ458696 WVK458695:WVM458696 I589767:J589768 IY524231:JA524232 SU524231:SW524232 ACQ524231:ACS524232 AMM524231:AMO524232 AWI524231:AWK524232 BGE524231:BGG524232 BQA524231:BQC524232 BZW524231:BZY524232 CJS524231:CJU524232 CTO524231:CTQ524232 DDK524231:DDM524232 DNG524231:DNI524232 DXC524231:DXE524232 EGY524231:EHA524232 EQU524231:EQW524232 FAQ524231:FAS524232 FKM524231:FKO524232 FUI524231:FUK524232 GEE524231:GEG524232 GOA524231:GOC524232 GXW524231:GXY524232 HHS524231:HHU524232 HRO524231:HRQ524232 IBK524231:IBM524232 ILG524231:ILI524232 IVC524231:IVE524232 JEY524231:JFA524232 JOU524231:JOW524232 JYQ524231:JYS524232 KIM524231:KIO524232 KSI524231:KSK524232 LCE524231:LCG524232 LMA524231:LMC524232 LVW524231:LVY524232 MFS524231:MFU524232 MPO524231:MPQ524232 MZK524231:MZM524232 NJG524231:NJI524232 NTC524231:NTE524232 OCY524231:ODA524232 OMU524231:OMW524232 OWQ524231:OWS524232 PGM524231:PGO524232 PQI524231:PQK524232 QAE524231:QAG524232 QKA524231:QKC524232 QTW524231:QTY524232 RDS524231:RDU524232 RNO524231:RNQ524232 RXK524231:RXM524232 SHG524231:SHI524232 SRC524231:SRE524232 TAY524231:TBA524232 TKU524231:TKW524232 TUQ524231:TUS524232 UEM524231:UEO524232 UOI524231:UOK524232 UYE524231:UYG524232 VIA524231:VIC524232 VRW524231:VRY524232 WBS524231:WBU524232 WLO524231:WLQ524232 WVK524231:WVM524232 I655303:J655304 IY589767:JA589768 SU589767:SW589768 ACQ589767:ACS589768 AMM589767:AMO589768 AWI589767:AWK589768 BGE589767:BGG589768 BQA589767:BQC589768 BZW589767:BZY589768 CJS589767:CJU589768 CTO589767:CTQ589768 DDK589767:DDM589768 DNG589767:DNI589768 DXC589767:DXE589768 EGY589767:EHA589768 EQU589767:EQW589768 FAQ589767:FAS589768 FKM589767:FKO589768 FUI589767:FUK589768 GEE589767:GEG589768 GOA589767:GOC589768 GXW589767:GXY589768 HHS589767:HHU589768 HRO589767:HRQ589768 IBK589767:IBM589768 ILG589767:ILI589768 IVC589767:IVE589768 JEY589767:JFA589768 JOU589767:JOW589768 JYQ589767:JYS589768 KIM589767:KIO589768 KSI589767:KSK589768 LCE589767:LCG589768 LMA589767:LMC589768 LVW589767:LVY589768 MFS589767:MFU589768 MPO589767:MPQ589768 MZK589767:MZM589768 NJG589767:NJI589768 NTC589767:NTE589768 OCY589767:ODA589768 OMU589767:OMW589768 OWQ589767:OWS589768 PGM589767:PGO589768 PQI589767:PQK589768 QAE589767:QAG589768 QKA589767:QKC589768 QTW589767:QTY589768 RDS589767:RDU589768 RNO589767:RNQ589768 RXK589767:RXM589768 SHG589767:SHI589768 SRC589767:SRE589768 TAY589767:TBA589768 TKU589767:TKW589768 TUQ589767:TUS589768 UEM589767:UEO589768 UOI589767:UOK589768 UYE589767:UYG589768 VIA589767:VIC589768 VRW589767:VRY589768 WBS589767:WBU589768 WLO589767:WLQ589768 WVK589767:WVM589768 I720839:J720840 IY655303:JA655304 SU655303:SW655304 ACQ655303:ACS655304 AMM655303:AMO655304 AWI655303:AWK655304 BGE655303:BGG655304 BQA655303:BQC655304 BZW655303:BZY655304 CJS655303:CJU655304 CTO655303:CTQ655304 DDK655303:DDM655304 DNG655303:DNI655304 DXC655303:DXE655304 EGY655303:EHA655304 EQU655303:EQW655304 FAQ655303:FAS655304 FKM655303:FKO655304 FUI655303:FUK655304 GEE655303:GEG655304 GOA655303:GOC655304 GXW655303:GXY655304 HHS655303:HHU655304 HRO655303:HRQ655304 IBK655303:IBM655304 ILG655303:ILI655304 IVC655303:IVE655304 JEY655303:JFA655304 JOU655303:JOW655304 JYQ655303:JYS655304 KIM655303:KIO655304 KSI655303:KSK655304 LCE655303:LCG655304 LMA655303:LMC655304 LVW655303:LVY655304 MFS655303:MFU655304 MPO655303:MPQ655304 MZK655303:MZM655304 NJG655303:NJI655304 NTC655303:NTE655304 OCY655303:ODA655304 OMU655303:OMW655304 OWQ655303:OWS655304 PGM655303:PGO655304 PQI655303:PQK655304 QAE655303:QAG655304 QKA655303:QKC655304 QTW655303:QTY655304 RDS655303:RDU655304 RNO655303:RNQ655304 RXK655303:RXM655304 SHG655303:SHI655304 SRC655303:SRE655304 TAY655303:TBA655304 TKU655303:TKW655304 TUQ655303:TUS655304 UEM655303:UEO655304 UOI655303:UOK655304 UYE655303:UYG655304 VIA655303:VIC655304 VRW655303:VRY655304 WBS655303:WBU655304 WLO655303:WLQ655304 WVK655303:WVM655304 I786375:J786376 IY720839:JA720840 SU720839:SW720840 ACQ720839:ACS720840 AMM720839:AMO720840 AWI720839:AWK720840 BGE720839:BGG720840 BQA720839:BQC720840 BZW720839:BZY720840 CJS720839:CJU720840 CTO720839:CTQ720840 DDK720839:DDM720840 DNG720839:DNI720840 DXC720839:DXE720840 EGY720839:EHA720840 EQU720839:EQW720840 FAQ720839:FAS720840 FKM720839:FKO720840 FUI720839:FUK720840 GEE720839:GEG720840 GOA720839:GOC720840 GXW720839:GXY720840 HHS720839:HHU720840 HRO720839:HRQ720840 IBK720839:IBM720840 ILG720839:ILI720840 IVC720839:IVE720840 JEY720839:JFA720840 JOU720839:JOW720840 JYQ720839:JYS720840 KIM720839:KIO720840 KSI720839:KSK720840 LCE720839:LCG720840 LMA720839:LMC720840 LVW720839:LVY720840 MFS720839:MFU720840 MPO720839:MPQ720840 MZK720839:MZM720840 NJG720839:NJI720840 NTC720839:NTE720840 OCY720839:ODA720840 OMU720839:OMW720840 OWQ720839:OWS720840 PGM720839:PGO720840 PQI720839:PQK720840 QAE720839:QAG720840 QKA720839:QKC720840 QTW720839:QTY720840 RDS720839:RDU720840 RNO720839:RNQ720840 RXK720839:RXM720840 SHG720839:SHI720840 SRC720839:SRE720840 TAY720839:TBA720840 TKU720839:TKW720840 TUQ720839:TUS720840 UEM720839:UEO720840 UOI720839:UOK720840 UYE720839:UYG720840 VIA720839:VIC720840 VRW720839:VRY720840 WBS720839:WBU720840 WLO720839:WLQ720840 WVK720839:WVM720840 I851911:J851912 IY786375:JA786376 SU786375:SW786376 ACQ786375:ACS786376 AMM786375:AMO786376 AWI786375:AWK786376 BGE786375:BGG786376 BQA786375:BQC786376 BZW786375:BZY786376 CJS786375:CJU786376 CTO786375:CTQ786376 DDK786375:DDM786376 DNG786375:DNI786376 DXC786375:DXE786376 EGY786375:EHA786376 EQU786375:EQW786376 FAQ786375:FAS786376 FKM786375:FKO786376 FUI786375:FUK786376 GEE786375:GEG786376 GOA786375:GOC786376 GXW786375:GXY786376 HHS786375:HHU786376 HRO786375:HRQ786376 IBK786375:IBM786376 ILG786375:ILI786376 IVC786375:IVE786376 JEY786375:JFA786376 JOU786375:JOW786376 JYQ786375:JYS786376 KIM786375:KIO786376 KSI786375:KSK786376 LCE786375:LCG786376 LMA786375:LMC786376 LVW786375:LVY786376 MFS786375:MFU786376 MPO786375:MPQ786376 MZK786375:MZM786376 NJG786375:NJI786376 NTC786375:NTE786376 OCY786375:ODA786376 OMU786375:OMW786376 OWQ786375:OWS786376 PGM786375:PGO786376 PQI786375:PQK786376 QAE786375:QAG786376 QKA786375:QKC786376 QTW786375:QTY786376 RDS786375:RDU786376 RNO786375:RNQ786376 RXK786375:RXM786376 SHG786375:SHI786376 SRC786375:SRE786376 TAY786375:TBA786376 TKU786375:TKW786376 TUQ786375:TUS786376 UEM786375:UEO786376 UOI786375:UOK786376 UYE786375:UYG786376 VIA786375:VIC786376 VRW786375:VRY786376 WBS786375:WBU786376 WLO786375:WLQ786376 WVK786375:WVM786376 I917447:J917448 IY851911:JA851912 SU851911:SW851912 ACQ851911:ACS851912 AMM851911:AMO851912 AWI851911:AWK851912 BGE851911:BGG851912 BQA851911:BQC851912 BZW851911:BZY851912 CJS851911:CJU851912 CTO851911:CTQ851912 DDK851911:DDM851912 DNG851911:DNI851912 DXC851911:DXE851912 EGY851911:EHA851912 EQU851911:EQW851912 FAQ851911:FAS851912 FKM851911:FKO851912 FUI851911:FUK851912 GEE851911:GEG851912 GOA851911:GOC851912 GXW851911:GXY851912 HHS851911:HHU851912 HRO851911:HRQ851912 IBK851911:IBM851912 ILG851911:ILI851912 IVC851911:IVE851912 JEY851911:JFA851912 JOU851911:JOW851912 JYQ851911:JYS851912 KIM851911:KIO851912 KSI851911:KSK851912 LCE851911:LCG851912 LMA851911:LMC851912 LVW851911:LVY851912 MFS851911:MFU851912 MPO851911:MPQ851912 MZK851911:MZM851912 NJG851911:NJI851912 NTC851911:NTE851912 OCY851911:ODA851912 OMU851911:OMW851912 OWQ851911:OWS851912 PGM851911:PGO851912 PQI851911:PQK851912 QAE851911:QAG851912 QKA851911:QKC851912 QTW851911:QTY851912 RDS851911:RDU851912 RNO851911:RNQ851912 RXK851911:RXM851912 SHG851911:SHI851912 SRC851911:SRE851912 TAY851911:TBA851912 TKU851911:TKW851912 TUQ851911:TUS851912 UEM851911:UEO851912 UOI851911:UOK851912 UYE851911:UYG851912 VIA851911:VIC851912 VRW851911:VRY851912 WBS851911:WBU851912 WLO851911:WLQ851912 WVK851911:WVM851912 I982983:J982984 IY917447:JA917448 SU917447:SW917448 ACQ917447:ACS917448 AMM917447:AMO917448 AWI917447:AWK917448 BGE917447:BGG917448 BQA917447:BQC917448 BZW917447:BZY917448 CJS917447:CJU917448 CTO917447:CTQ917448 DDK917447:DDM917448 DNG917447:DNI917448 DXC917447:DXE917448 EGY917447:EHA917448 EQU917447:EQW917448 FAQ917447:FAS917448 FKM917447:FKO917448 FUI917447:FUK917448 GEE917447:GEG917448 GOA917447:GOC917448 GXW917447:GXY917448 HHS917447:HHU917448 HRO917447:HRQ917448 IBK917447:IBM917448 ILG917447:ILI917448 IVC917447:IVE917448 JEY917447:JFA917448 JOU917447:JOW917448 JYQ917447:JYS917448 KIM917447:KIO917448 KSI917447:KSK917448 LCE917447:LCG917448 LMA917447:LMC917448 LVW917447:LVY917448 MFS917447:MFU917448 MPO917447:MPQ917448 MZK917447:MZM917448 NJG917447:NJI917448 NTC917447:NTE917448 OCY917447:ODA917448 OMU917447:OMW917448 OWQ917447:OWS917448 PGM917447:PGO917448 PQI917447:PQK917448 QAE917447:QAG917448 QKA917447:QKC917448 QTW917447:QTY917448 RDS917447:RDU917448 RNO917447:RNQ917448 RXK917447:RXM917448 SHG917447:SHI917448 SRC917447:SRE917448 TAY917447:TBA917448 TKU917447:TKW917448 TUQ917447:TUS917448 UEM917447:UEO917448 UOI917447:UOK917448 UYE917447:UYG917448 VIA917447:VIC917448 VRW917447:VRY917448 WBS917447:WBU917448 WLO917447:WLQ917448 WVK917447:WVM917448 I65697:J65698 IY982983:JA982984 SU982983:SW982984 ACQ982983:ACS982984 AMM982983:AMO982984 AWI982983:AWK982984 BGE982983:BGG982984 BQA982983:BQC982984 BZW982983:BZY982984 CJS982983:CJU982984 CTO982983:CTQ982984 DDK982983:DDM982984 DNG982983:DNI982984 DXC982983:DXE982984 EGY982983:EHA982984 EQU982983:EQW982984 FAQ982983:FAS982984 FKM982983:FKO982984 FUI982983:FUK982984 GEE982983:GEG982984 GOA982983:GOC982984 GXW982983:GXY982984 HHS982983:HHU982984 HRO982983:HRQ982984 IBK982983:IBM982984 ILG982983:ILI982984 IVC982983:IVE982984 JEY982983:JFA982984 JOU982983:JOW982984 JYQ982983:JYS982984 KIM982983:KIO982984 KSI982983:KSK982984 LCE982983:LCG982984 LMA982983:LMC982984 LVW982983:LVY982984 MFS982983:MFU982984 MPO982983:MPQ982984 MZK982983:MZM982984 NJG982983:NJI982984 NTC982983:NTE982984 OCY982983:ODA982984 OMU982983:OMW982984 OWQ982983:OWS982984 PGM982983:PGO982984 PQI982983:PQK982984 QAE982983:QAG982984 QKA982983:QKC982984 QTW982983:QTY982984 RDS982983:RDU982984 RNO982983:RNQ982984 RXK982983:RXM982984 SHG982983:SHI982984 SRC982983:SRE982984 TAY982983:TBA982984 TKU982983:TKW982984 TUQ982983:TUS982984 UEM982983:UEO982984 UOI982983:UOK982984 UYE982983:UYG982984 VIA982983:VIC982984 VRW982983:VRY982984 WBS982983:WBU982984 WLO982983:WLQ982984 WVK982983:WVM982984 K65663 JE65663 TA65663 ACW65663 AMS65663 AWO65663 BGK65663 BQG65663 CAC65663 CJY65663 CTU65663 DDQ65663 DNM65663 DXI65663 EHE65663 ERA65663 FAW65663 FKS65663 FUO65663 GEK65663 GOG65663 GYC65663 HHY65663 HRU65663 IBQ65663 ILM65663 IVI65663 JFE65663 JPA65663 JYW65663 KIS65663 KSO65663 LCK65663 LMG65663 LWC65663 MFY65663 MPU65663 MZQ65663 NJM65663 NTI65663 ODE65663 ONA65663 OWW65663 PGS65663 PQO65663 QAK65663 QKG65663 QUC65663 RDY65663 RNU65663 RXQ65663 SHM65663 SRI65663 TBE65663 TLA65663 TUW65663 UES65663 UOO65663 UYK65663 VIG65663 VSC65663 WBY65663 WLU65663 WVQ65663 K131199 JE131199 TA131199 ACW131199 AMS131199 AWO131199 BGK131199 BQG131199 CAC131199 CJY131199 CTU131199 DDQ131199 DNM131199 DXI131199 EHE131199 ERA131199 FAW131199 FKS131199 FUO131199 GEK131199 GOG131199 GYC131199 HHY131199 HRU131199 IBQ131199 ILM131199 IVI131199 JFE131199 JPA131199 JYW131199 KIS131199 KSO131199 LCK131199 LMG131199 LWC131199 MFY131199 MPU131199 MZQ131199 NJM131199 NTI131199 ODE131199 ONA131199 OWW131199 PGS131199 PQO131199 QAK131199 QKG131199 QUC131199 RDY131199 RNU131199 RXQ131199 SHM131199 SRI131199 TBE131199 TLA131199 TUW131199 UES131199 UOO131199 UYK131199 VIG131199 VSC131199 WBY131199 WLU131199 WVQ131199 K196735 JE196735 TA196735 ACW196735 AMS196735 AWO196735 BGK196735 BQG196735 CAC196735 CJY196735 CTU196735 DDQ196735 DNM196735 DXI196735 EHE196735 ERA196735 FAW196735 FKS196735 FUO196735 GEK196735 GOG196735 GYC196735 HHY196735 HRU196735 IBQ196735 ILM196735 IVI196735 JFE196735 JPA196735 JYW196735 KIS196735 KSO196735 LCK196735 LMG196735 LWC196735 MFY196735 MPU196735 MZQ196735 NJM196735 NTI196735 ODE196735 ONA196735 OWW196735 PGS196735 PQO196735 QAK196735 QKG196735 QUC196735 RDY196735 RNU196735 RXQ196735 SHM196735 SRI196735 TBE196735 TLA196735 TUW196735 UES196735 UOO196735 UYK196735 VIG196735 VSC196735 WBY196735 WLU196735 WVQ196735 K262271 JE262271 TA262271 ACW262271 AMS262271 AWO262271 BGK262271 BQG262271 CAC262271 CJY262271 CTU262271 DDQ262271 DNM262271 DXI262271 EHE262271 ERA262271 FAW262271 FKS262271 FUO262271 GEK262271 GOG262271 GYC262271 HHY262271 HRU262271 IBQ262271 ILM262271 IVI262271 JFE262271 JPA262271 JYW262271 KIS262271 KSO262271 LCK262271 LMG262271 LWC262271 MFY262271 MPU262271 MZQ262271 NJM262271 NTI262271 ODE262271 ONA262271 OWW262271 PGS262271 PQO262271 QAK262271 QKG262271 QUC262271 RDY262271 RNU262271 RXQ262271 SHM262271 SRI262271 TBE262271 TLA262271 TUW262271 UES262271 UOO262271 UYK262271 VIG262271 VSC262271 WBY262271 WLU262271 WVQ262271 K327807 JE327807 TA327807 ACW327807 AMS327807 AWO327807 BGK327807 BQG327807 CAC327807 CJY327807 CTU327807 DDQ327807 DNM327807 DXI327807 EHE327807 ERA327807 FAW327807 FKS327807 FUO327807 GEK327807 GOG327807 GYC327807 HHY327807 HRU327807 IBQ327807 ILM327807 IVI327807 JFE327807 JPA327807 JYW327807 KIS327807 KSO327807 LCK327807 LMG327807 LWC327807 MFY327807 MPU327807 MZQ327807 NJM327807 NTI327807 ODE327807 ONA327807 OWW327807 PGS327807 PQO327807 QAK327807 QKG327807 QUC327807 RDY327807 RNU327807 RXQ327807 SHM327807 SRI327807 TBE327807 TLA327807 TUW327807 UES327807 UOO327807 UYK327807 VIG327807 VSC327807 WBY327807 WLU327807 WVQ327807 K393343 JE393343 TA393343 ACW393343 AMS393343 AWO393343 BGK393343 BQG393343 CAC393343 CJY393343 CTU393343 DDQ393343 DNM393343 DXI393343 EHE393343 ERA393343 FAW393343 FKS393343 FUO393343 GEK393343 GOG393343 GYC393343 HHY393343 HRU393343 IBQ393343 ILM393343 IVI393343 JFE393343 JPA393343 JYW393343 KIS393343 KSO393343 LCK393343 LMG393343 LWC393343 MFY393343 MPU393343 MZQ393343 NJM393343 NTI393343 ODE393343 ONA393343 OWW393343 PGS393343 PQO393343 QAK393343 QKG393343 QUC393343 RDY393343 RNU393343 RXQ393343 SHM393343 SRI393343 TBE393343 TLA393343 TUW393343 UES393343 UOO393343 UYK393343 VIG393343 VSC393343 WBY393343 WLU393343 WVQ393343 K458879 JE458879 TA458879 ACW458879 AMS458879 AWO458879 BGK458879 BQG458879 CAC458879 CJY458879 CTU458879 DDQ458879 DNM458879 DXI458879 EHE458879 ERA458879 FAW458879 FKS458879 FUO458879 GEK458879 GOG458879 GYC458879 HHY458879 HRU458879 IBQ458879 ILM458879 IVI458879 JFE458879 JPA458879 JYW458879 KIS458879 KSO458879 LCK458879 LMG458879 LWC458879 MFY458879 MPU458879 MZQ458879 NJM458879 NTI458879 ODE458879 ONA458879 OWW458879 PGS458879 PQO458879 QAK458879 QKG458879 QUC458879 RDY458879 RNU458879 RXQ458879 SHM458879 SRI458879 TBE458879 TLA458879 TUW458879 UES458879 UOO458879 UYK458879 VIG458879 VSC458879 WBY458879 WLU458879 WVQ458879 K524415 JE524415 TA524415 ACW524415 AMS524415 AWO524415 BGK524415 BQG524415 CAC524415 CJY524415 CTU524415 DDQ524415 DNM524415 DXI524415 EHE524415 ERA524415 FAW524415 FKS524415 FUO524415 GEK524415 GOG524415 GYC524415 HHY524415 HRU524415 IBQ524415 ILM524415 IVI524415 JFE524415 JPA524415 JYW524415 KIS524415 KSO524415 LCK524415 LMG524415 LWC524415 MFY524415 MPU524415 MZQ524415 NJM524415 NTI524415 ODE524415 ONA524415 OWW524415 PGS524415 PQO524415 QAK524415 QKG524415 QUC524415 RDY524415 RNU524415 RXQ524415 SHM524415 SRI524415 TBE524415 TLA524415 TUW524415 UES524415 UOO524415 UYK524415 VIG524415 VSC524415 WBY524415 WLU524415 WVQ524415 K589951 JE589951 TA589951 ACW589951 AMS589951 AWO589951 BGK589951 BQG589951 CAC589951 CJY589951 CTU589951 DDQ589951 DNM589951 DXI589951 EHE589951 ERA589951 FAW589951 FKS589951 FUO589951 GEK589951 GOG589951 GYC589951 HHY589951 HRU589951 IBQ589951 ILM589951 IVI589951 JFE589951 JPA589951 JYW589951 KIS589951 KSO589951 LCK589951 LMG589951 LWC589951 MFY589951 MPU589951 MZQ589951 NJM589951 NTI589951 ODE589951 ONA589951 OWW589951 PGS589951 PQO589951 QAK589951 QKG589951 QUC589951 RDY589951 RNU589951 RXQ589951 SHM589951 SRI589951 TBE589951 TLA589951 TUW589951 UES589951 UOO589951 UYK589951 VIG589951 VSC589951 WBY589951 WLU589951 WVQ589951 K655487 JE655487 TA655487 ACW655487 AMS655487 AWO655487 BGK655487 BQG655487 CAC655487 CJY655487 CTU655487 DDQ655487 DNM655487 DXI655487 EHE655487 ERA655487 FAW655487 FKS655487 FUO655487 GEK655487 GOG655487 GYC655487 HHY655487 HRU655487 IBQ655487 ILM655487 IVI655487 JFE655487 JPA655487 JYW655487 KIS655487 KSO655487 LCK655487 LMG655487 LWC655487 MFY655487 MPU655487 MZQ655487 NJM655487 NTI655487 ODE655487 ONA655487 OWW655487 PGS655487 PQO655487 QAK655487 QKG655487 QUC655487 RDY655487 RNU655487 RXQ655487 SHM655487 SRI655487 TBE655487 TLA655487 TUW655487 UES655487 UOO655487 UYK655487 VIG655487 VSC655487 WBY655487 WLU655487 WVQ655487 K721023 JE721023 TA721023 ACW721023 AMS721023 AWO721023 BGK721023 BQG721023 CAC721023 CJY721023 CTU721023 DDQ721023 DNM721023 DXI721023 EHE721023 ERA721023 FAW721023 FKS721023 FUO721023 GEK721023 GOG721023 GYC721023 HHY721023 HRU721023 IBQ721023 ILM721023 IVI721023 JFE721023 JPA721023 JYW721023 KIS721023 KSO721023 LCK721023 LMG721023 LWC721023 MFY721023 MPU721023 MZQ721023 NJM721023 NTI721023 ODE721023 ONA721023 OWW721023 PGS721023 PQO721023 QAK721023 QKG721023 QUC721023 RDY721023 RNU721023 RXQ721023 SHM721023 SRI721023 TBE721023 TLA721023 TUW721023 UES721023 UOO721023 UYK721023 VIG721023 VSC721023 WBY721023 WLU721023 WVQ721023 K786559 JE786559 TA786559 ACW786559 AMS786559 AWO786559 BGK786559 BQG786559 CAC786559 CJY786559 CTU786559 DDQ786559 DNM786559 DXI786559 EHE786559 ERA786559 FAW786559 FKS786559 FUO786559 GEK786559 GOG786559 GYC786559 HHY786559 HRU786559 IBQ786559 ILM786559 IVI786559 JFE786559 JPA786559 JYW786559 KIS786559 KSO786559 LCK786559 LMG786559 LWC786559 MFY786559 MPU786559 MZQ786559 NJM786559 NTI786559 ODE786559 ONA786559 OWW786559 PGS786559 PQO786559 QAK786559 QKG786559 QUC786559 RDY786559 RNU786559 RXQ786559 SHM786559 SRI786559 TBE786559 TLA786559 TUW786559 UES786559 UOO786559 UYK786559 VIG786559 VSC786559 WBY786559 WLU786559 WVQ786559 K852095 JE852095 TA852095 ACW852095 AMS852095 AWO852095 BGK852095 BQG852095 CAC852095 CJY852095 CTU852095 DDQ852095 DNM852095 DXI852095 EHE852095 ERA852095 FAW852095 FKS852095 FUO852095 GEK852095 GOG852095 GYC852095 HHY852095 HRU852095 IBQ852095 ILM852095 IVI852095 JFE852095 JPA852095 JYW852095 KIS852095 KSO852095 LCK852095 LMG852095 LWC852095 MFY852095 MPU852095 MZQ852095 NJM852095 NTI852095 ODE852095 ONA852095 OWW852095 PGS852095 PQO852095 QAK852095 QKG852095 QUC852095 RDY852095 RNU852095 RXQ852095 SHM852095 SRI852095 TBE852095 TLA852095 TUW852095 UES852095 UOO852095 UYK852095 VIG852095 VSC852095 WBY852095 WLU852095 WVQ852095 K917631 JE917631 TA917631 ACW917631 AMS917631 AWO917631 BGK917631 BQG917631 CAC917631 CJY917631 CTU917631 DDQ917631 DNM917631 DXI917631 EHE917631 ERA917631 FAW917631 FKS917631 FUO917631 GEK917631 GOG917631 GYC917631 HHY917631 HRU917631 IBQ917631 ILM917631 IVI917631 JFE917631 JPA917631 JYW917631 KIS917631 KSO917631 LCK917631 LMG917631 LWC917631 MFY917631 MPU917631 MZQ917631 NJM917631 NTI917631 ODE917631 ONA917631 OWW917631 PGS917631 PQO917631 QAK917631 QKG917631 QUC917631 RDY917631 RNU917631 RXQ917631 SHM917631 SRI917631 TBE917631 TLA917631 TUW917631 UES917631 UOO917631 UYK917631 VIG917631 VSC917631 WBY917631 WLU917631 WVQ917631 K983167 JE983167 TA983167 ACW983167 AMS983167 AWO983167 BGK983167 BQG983167 CAC983167 CJY983167 CTU983167 DDQ983167 DNM983167 DXI983167 EHE983167 ERA983167 FAW983167 FKS983167 FUO983167 GEK983167 GOG983167 GYC983167 HHY983167 HRU983167 IBQ983167 ILM983167 IVI983167 JFE983167 JPA983167 JYW983167 KIS983167 KSO983167 LCK983167 LMG983167 LWC983167 MFY983167 MPU983167 MZQ983167 NJM983167 NTI983167 ODE983167 ONA983167 OWW983167 PGS983167 PQO983167 QAK983167 QKG983167 QUC983167 RDY983167 RNU983167 RXQ983167 SHM983167 SRI983167 TBE983167 TLA983167 TUW983167 UES983167 UOO983167 UYK983167 VIG983167 VSC983167 WBY983167 WLU983167 WVQ983167 IY65665:JE65665 SU65665:TA65665 ACQ65665:ACW65665 AMM65665:AMS65665 AWI65665:AWO65665 BGE65665:BGK65665 BQA65665:BQG65665 BZW65665:CAC65665 CJS65665:CJY65665 CTO65665:CTU65665 DDK65665:DDQ65665 DNG65665:DNM65665 DXC65665:DXI65665 EGY65665:EHE65665 EQU65665:ERA65665 FAQ65665:FAW65665 FKM65665:FKS65665 FUI65665:FUO65665 GEE65665:GEK65665 GOA65665:GOG65665 GXW65665:GYC65665 HHS65665:HHY65665 HRO65665:HRU65665 IBK65665:IBQ65665 ILG65665:ILM65665 IVC65665:IVI65665 JEY65665:JFE65665 JOU65665:JPA65665 JYQ65665:JYW65665 KIM65665:KIS65665 KSI65665:KSO65665 LCE65665:LCK65665 LMA65665:LMG65665 LVW65665:LWC65665 MFS65665:MFY65665 MPO65665:MPU65665 MZK65665:MZQ65665 NJG65665:NJM65665 NTC65665:NTI65665 OCY65665:ODE65665 OMU65665:ONA65665 OWQ65665:OWW65665 PGM65665:PGS65665 PQI65665:PQO65665 QAE65665:QAK65665 QKA65665:QKG65665 QTW65665:QUC65665 RDS65665:RDY65665 RNO65665:RNU65665 RXK65665:RXQ65665 SHG65665:SHM65665 SRC65665:SRI65665 TAY65665:TBE65665 TKU65665:TLA65665 TUQ65665:TUW65665 UEM65665:UES65665 UOI65665:UOO65665 UYE65665:UYK65665 VIA65665:VIG65665 VRW65665:VSC65665 WBS65665:WBY65665 WLO65665:WLU65665 WVK65665:WVQ65665 IY131201:JE131201 SU131201:TA131201 ACQ131201:ACW131201 AMM131201:AMS131201 AWI131201:AWO131201 BGE131201:BGK131201 BQA131201:BQG131201 BZW131201:CAC131201 CJS131201:CJY131201 CTO131201:CTU131201 DDK131201:DDQ131201 DNG131201:DNM131201 DXC131201:DXI131201 EGY131201:EHE131201 EQU131201:ERA131201 FAQ131201:FAW131201 FKM131201:FKS131201 FUI131201:FUO131201 GEE131201:GEK131201 GOA131201:GOG131201 GXW131201:GYC131201 HHS131201:HHY131201 HRO131201:HRU131201 IBK131201:IBQ131201 ILG131201:ILM131201 IVC131201:IVI131201 JEY131201:JFE131201 JOU131201:JPA131201 JYQ131201:JYW131201 KIM131201:KIS131201 KSI131201:KSO131201 LCE131201:LCK131201 LMA131201:LMG131201 LVW131201:LWC131201 MFS131201:MFY131201 MPO131201:MPU131201 MZK131201:MZQ131201 NJG131201:NJM131201 NTC131201:NTI131201 OCY131201:ODE131201 OMU131201:ONA131201 OWQ131201:OWW131201 PGM131201:PGS131201 PQI131201:PQO131201 QAE131201:QAK131201 QKA131201:QKG131201 QTW131201:QUC131201 RDS131201:RDY131201 RNO131201:RNU131201 RXK131201:RXQ131201 SHG131201:SHM131201 SRC131201:SRI131201 TAY131201:TBE131201 TKU131201:TLA131201 TUQ131201:TUW131201 UEM131201:UES131201 UOI131201:UOO131201 UYE131201:UYK131201 VIA131201:VIG131201 VRW131201:VSC131201 WBS131201:WBY131201 WLO131201:WLU131201 WVK131201:WVQ131201 IY196737:JE196737 SU196737:TA196737 ACQ196737:ACW196737 AMM196737:AMS196737 AWI196737:AWO196737 BGE196737:BGK196737 BQA196737:BQG196737 BZW196737:CAC196737 CJS196737:CJY196737 CTO196737:CTU196737 DDK196737:DDQ196737 DNG196737:DNM196737 DXC196737:DXI196737 EGY196737:EHE196737 EQU196737:ERA196737 FAQ196737:FAW196737 FKM196737:FKS196737 FUI196737:FUO196737 GEE196737:GEK196737 GOA196737:GOG196737 GXW196737:GYC196737 HHS196737:HHY196737 HRO196737:HRU196737 IBK196737:IBQ196737 ILG196737:ILM196737 IVC196737:IVI196737 JEY196737:JFE196737 JOU196737:JPA196737 JYQ196737:JYW196737 KIM196737:KIS196737 KSI196737:KSO196737 LCE196737:LCK196737 LMA196737:LMG196737 LVW196737:LWC196737 MFS196737:MFY196737 MPO196737:MPU196737 MZK196737:MZQ196737 NJG196737:NJM196737 NTC196737:NTI196737 OCY196737:ODE196737 OMU196737:ONA196737 OWQ196737:OWW196737 PGM196737:PGS196737 PQI196737:PQO196737 QAE196737:QAK196737 QKA196737:QKG196737 QTW196737:QUC196737 RDS196737:RDY196737 RNO196737:RNU196737 RXK196737:RXQ196737 SHG196737:SHM196737 SRC196737:SRI196737 TAY196737:TBE196737 TKU196737:TLA196737 TUQ196737:TUW196737 UEM196737:UES196737 UOI196737:UOO196737 UYE196737:UYK196737 VIA196737:VIG196737 VRW196737:VSC196737 WBS196737:WBY196737 WLO196737:WLU196737 WVK196737:WVQ196737 IY262273:JE262273 SU262273:TA262273 ACQ262273:ACW262273 AMM262273:AMS262273 AWI262273:AWO262273 BGE262273:BGK262273 BQA262273:BQG262273 BZW262273:CAC262273 CJS262273:CJY262273 CTO262273:CTU262273 DDK262273:DDQ262273 DNG262273:DNM262273 DXC262273:DXI262273 EGY262273:EHE262273 EQU262273:ERA262273 FAQ262273:FAW262273 FKM262273:FKS262273 FUI262273:FUO262273 GEE262273:GEK262273 GOA262273:GOG262273 GXW262273:GYC262273 HHS262273:HHY262273 HRO262273:HRU262273 IBK262273:IBQ262273 ILG262273:ILM262273 IVC262273:IVI262273 JEY262273:JFE262273 JOU262273:JPA262273 JYQ262273:JYW262273 KIM262273:KIS262273 KSI262273:KSO262273 LCE262273:LCK262273 LMA262273:LMG262273 LVW262273:LWC262273 MFS262273:MFY262273 MPO262273:MPU262273 MZK262273:MZQ262273 NJG262273:NJM262273 NTC262273:NTI262273 OCY262273:ODE262273 OMU262273:ONA262273 OWQ262273:OWW262273 PGM262273:PGS262273 PQI262273:PQO262273 QAE262273:QAK262273 QKA262273:QKG262273 QTW262273:QUC262273 RDS262273:RDY262273 RNO262273:RNU262273 RXK262273:RXQ262273 SHG262273:SHM262273 SRC262273:SRI262273 TAY262273:TBE262273 TKU262273:TLA262273 TUQ262273:TUW262273 UEM262273:UES262273 UOI262273:UOO262273 UYE262273:UYK262273 VIA262273:VIG262273 VRW262273:VSC262273 WBS262273:WBY262273 WLO262273:WLU262273 WVK262273:WVQ262273 IY327809:JE327809 SU327809:TA327809 ACQ327809:ACW327809 AMM327809:AMS327809 AWI327809:AWO327809 BGE327809:BGK327809 BQA327809:BQG327809 BZW327809:CAC327809 CJS327809:CJY327809 CTO327809:CTU327809 DDK327809:DDQ327809 DNG327809:DNM327809 DXC327809:DXI327809 EGY327809:EHE327809 EQU327809:ERA327809 FAQ327809:FAW327809 FKM327809:FKS327809 FUI327809:FUO327809 GEE327809:GEK327809 GOA327809:GOG327809 GXW327809:GYC327809 HHS327809:HHY327809 HRO327809:HRU327809 IBK327809:IBQ327809 ILG327809:ILM327809 IVC327809:IVI327809 JEY327809:JFE327809 JOU327809:JPA327809 JYQ327809:JYW327809 KIM327809:KIS327809 KSI327809:KSO327809 LCE327809:LCK327809 LMA327809:LMG327809 LVW327809:LWC327809 MFS327809:MFY327809 MPO327809:MPU327809 MZK327809:MZQ327809 NJG327809:NJM327809 NTC327809:NTI327809 OCY327809:ODE327809 OMU327809:ONA327809 OWQ327809:OWW327809 PGM327809:PGS327809 PQI327809:PQO327809 QAE327809:QAK327809 QKA327809:QKG327809 QTW327809:QUC327809 RDS327809:RDY327809 RNO327809:RNU327809 RXK327809:RXQ327809 SHG327809:SHM327809 SRC327809:SRI327809 TAY327809:TBE327809 TKU327809:TLA327809 TUQ327809:TUW327809 UEM327809:UES327809 UOI327809:UOO327809 UYE327809:UYK327809 VIA327809:VIG327809 VRW327809:VSC327809 WBS327809:WBY327809 WLO327809:WLU327809 WVK327809:WVQ327809 IY393345:JE393345 SU393345:TA393345 ACQ393345:ACW393345 AMM393345:AMS393345 AWI393345:AWO393345 BGE393345:BGK393345 BQA393345:BQG393345 BZW393345:CAC393345 CJS393345:CJY393345 CTO393345:CTU393345 DDK393345:DDQ393345 DNG393345:DNM393345 DXC393345:DXI393345 EGY393345:EHE393345 EQU393345:ERA393345 FAQ393345:FAW393345 FKM393345:FKS393345 FUI393345:FUO393345 GEE393345:GEK393345 GOA393345:GOG393345 GXW393345:GYC393345 HHS393345:HHY393345 HRO393345:HRU393345 IBK393345:IBQ393345 ILG393345:ILM393345 IVC393345:IVI393345 JEY393345:JFE393345 JOU393345:JPA393345 JYQ393345:JYW393345 KIM393345:KIS393345 KSI393345:KSO393345 LCE393345:LCK393345 LMA393345:LMG393345 LVW393345:LWC393345 MFS393345:MFY393345 MPO393345:MPU393345 MZK393345:MZQ393345 NJG393345:NJM393345 NTC393345:NTI393345 OCY393345:ODE393345 OMU393345:ONA393345 OWQ393345:OWW393345 PGM393345:PGS393345 PQI393345:PQO393345 QAE393345:QAK393345 QKA393345:QKG393345 QTW393345:QUC393345 RDS393345:RDY393345 RNO393345:RNU393345 RXK393345:RXQ393345 SHG393345:SHM393345 SRC393345:SRI393345 TAY393345:TBE393345 TKU393345:TLA393345 TUQ393345:TUW393345 UEM393345:UES393345 UOI393345:UOO393345 UYE393345:UYK393345 VIA393345:VIG393345 VRW393345:VSC393345 WBS393345:WBY393345 WLO393345:WLU393345 WVK393345:WVQ393345 IY458881:JE458881 SU458881:TA458881 ACQ458881:ACW458881 AMM458881:AMS458881 AWI458881:AWO458881 BGE458881:BGK458881 BQA458881:BQG458881 BZW458881:CAC458881 CJS458881:CJY458881 CTO458881:CTU458881 DDK458881:DDQ458881 DNG458881:DNM458881 DXC458881:DXI458881 EGY458881:EHE458881 EQU458881:ERA458881 FAQ458881:FAW458881 FKM458881:FKS458881 FUI458881:FUO458881 GEE458881:GEK458881 GOA458881:GOG458881 GXW458881:GYC458881 HHS458881:HHY458881 HRO458881:HRU458881 IBK458881:IBQ458881 ILG458881:ILM458881 IVC458881:IVI458881 JEY458881:JFE458881 JOU458881:JPA458881 JYQ458881:JYW458881 KIM458881:KIS458881 KSI458881:KSO458881 LCE458881:LCK458881 LMA458881:LMG458881 LVW458881:LWC458881 MFS458881:MFY458881 MPO458881:MPU458881 MZK458881:MZQ458881 NJG458881:NJM458881 NTC458881:NTI458881 OCY458881:ODE458881 OMU458881:ONA458881 OWQ458881:OWW458881 PGM458881:PGS458881 PQI458881:PQO458881 QAE458881:QAK458881 QKA458881:QKG458881 QTW458881:QUC458881 RDS458881:RDY458881 RNO458881:RNU458881 RXK458881:RXQ458881 SHG458881:SHM458881 SRC458881:SRI458881 TAY458881:TBE458881 TKU458881:TLA458881 TUQ458881:TUW458881 UEM458881:UES458881 UOI458881:UOO458881 UYE458881:UYK458881 VIA458881:VIG458881 VRW458881:VSC458881 WBS458881:WBY458881 WLO458881:WLU458881 WVK458881:WVQ458881 IY524417:JE524417 SU524417:TA524417 ACQ524417:ACW524417 AMM524417:AMS524417 AWI524417:AWO524417 BGE524417:BGK524417 BQA524417:BQG524417 BZW524417:CAC524417 CJS524417:CJY524417 CTO524417:CTU524417 DDK524417:DDQ524417 DNG524417:DNM524417 DXC524417:DXI524417 EGY524417:EHE524417 EQU524417:ERA524417 FAQ524417:FAW524417 FKM524417:FKS524417 FUI524417:FUO524417 GEE524417:GEK524417 GOA524417:GOG524417 GXW524417:GYC524417 HHS524417:HHY524417 HRO524417:HRU524417 IBK524417:IBQ524417 ILG524417:ILM524417 IVC524417:IVI524417 JEY524417:JFE524417 JOU524417:JPA524417 JYQ524417:JYW524417 KIM524417:KIS524417 KSI524417:KSO524417 LCE524417:LCK524417 LMA524417:LMG524417 LVW524417:LWC524417 MFS524417:MFY524417 MPO524417:MPU524417 MZK524417:MZQ524417 NJG524417:NJM524417 NTC524417:NTI524417 OCY524417:ODE524417 OMU524417:ONA524417 OWQ524417:OWW524417 PGM524417:PGS524417 PQI524417:PQO524417 QAE524417:QAK524417 QKA524417:QKG524417 QTW524417:QUC524417 RDS524417:RDY524417 RNO524417:RNU524417 RXK524417:RXQ524417 SHG524417:SHM524417 SRC524417:SRI524417 TAY524417:TBE524417 TKU524417:TLA524417 TUQ524417:TUW524417 UEM524417:UES524417 UOI524417:UOO524417 UYE524417:UYK524417 VIA524417:VIG524417 VRW524417:VSC524417 WBS524417:WBY524417 WLO524417:WLU524417 WVK524417:WVQ524417 IY589953:JE589953 SU589953:TA589953 ACQ589953:ACW589953 AMM589953:AMS589953 AWI589953:AWO589953 BGE589953:BGK589953 BQA589953:BQG589953 BZW589953:CAC589953 CJS589953:CJY589953 CTO589953:CTU589953 DDK589953:DDQ589953 DNG589953:DNM589953 DXC589953:DXI589953 EGY589953:EHE589953 EQU589953:ERA589953 FAQ589953:FAW589953 FKM589953:FKS589953 FUI589953:FUO589953 GEE589953:GEK589953 GOA589953:GOG589953 GXW589953:GYC589953 HHS589953:HHY589953 HRO589953:HRU589953 IBK589953:IBQ589953 ILG589953:ILM589953 IVC589953:IVI589953 JEY589953:JFE589953 JOU589953:JPA589953 JYQ589953:JYW589953 KIM589953:KIS589953 KSI589953:KSO589953 LCE589953:LCK589953 LMA589953:LMG589953 LVW589953:LWC589953 MFS589953:MFY589953 MPO589953:MPU589953 MZK589953:MZQ589953 NJG589953:NJM589953 NTC589953:NTI589953 OCY589953:ODE589953 OMU589953:ONA589953 OWQ589953:OWW589953 PGM589953:PGS589953 PQI589953:PQO589953 QAE589953:QAK589953 QKA589953:QKG589953 QTW589953:QUC589953 RDS589953:RDY589953 RNO589953:RNU589953 RXK589953:RXQ589953 SHG589953:SHM589953 SRC589953:SRI589953 TAY589953:TBE589953 TKU589953:TLA589953 TUQ589953:TUW589953 UEM589953:UES589953 UOI589953:UOO589953 UYE589953:UYK589953 VIA589953:VIG589953 VRW589953:VSC589953 WBS589953:WBY589953 WLO589953:WLU589953 WVK589953:WVQ589953 IY655489:JE655489 SU655489:TA655489 ACQ655489:ACW655489 AMM655489:AMS655489 AWI655489:AWO655489 BGE655489:BGK655489 BQA655489:BQG655489 BZW655489:CAC655489 CJS655489:CJY655489 CTO655489:CTU655489 DDK655489:DDQ655489 DNG655489:DNM655489 DXC655489:DXI655489 EGY655489:EHE655489 EQU655489:ERA655489 FAQ655489:FAW655489 FKM655489:FKS655489 FUI655489:FUO655489 GEE655489:GEK655489 GOA655489:GOG655489 GXW655489:GYC655489 HHS655489:HHY655489 HRO655489:HRU655489 IBK655489:IBQ655489 ILG655489:ILM655489 IVC655489:IVI655489 JEY655489:JFE655489 JOU655489:JPA655489 JYQ655489:JYW655489 KIM655489:KIS655489 KSI655489:KSO655489 LCE655489:LCK655489 LMA655489:LMG655489 LVW655489:LWC655489 MFS655489:MFY655489 MPO655489:MPU655489 MZK655489:MZQ655489 NJG655489:NJM655489 NTC655489:NTI655489 OCY655489:ODE655489 OMU655489:ONA655489 OWQ655489:OWW655489 PGM655489:PGS655489 PQI655489:PQO655489 QAE655489:QAK655489 QKA655489:QKG655489 QTW655489:QUC655489 RDS655489:RDY655489 RNO655489:RNU655489 RXK655489:RXQ655489 SHG655489:SHM655489 SRC655489:SRI655489 TAY655489:TBE655489 TKU655489:TLA655489 TUQ655489:TUW655489 UEM655489:UES655489 UOI655489:UOO655489 UYE655489:UYK655489 VIA655489:VIG655489 VRW655489:VSC655489 WBS655489:WBY655489 WLO655489:WLU655489 WVK655489:WVQ655489 IY721025:JE721025 SU721025:TA721025 ACQ721025:ACW721025 AMM721025:AMS721025 AWI721025:AWO721025 BGE721025:BGK721025 BQA721025:BQG721025 BZW721025:CAC721025 CJS721025:CJY721025 CTO721025:CTU721025 DDK721025:DDQ721025 DNG721025:DNM721025 DXC721025:DXI721025 EGY721025:EHE721025 EQU721025:ERA721025 FAQ721025:FAW721025 FKM721025:FKS721025 FUI721025:FUO721025 GEE721025:GEK721025 GOA721025:GOG721025 GXW721025:GYC721025 HHS721025:HHY721025 HRO721025:HRU721025 IBK721025:IBQ721025 ILG721025:ILM721025 IVC721025:IVI721025 JEY721025:JFE721025 JOU721025:JPA721025 JYQ721025:JYW721025 KIM721025:KIS721025 KSI721025:KSO721025 LCE721025:LCK721025 LMA721025:LMG721025 LVW721025:LWC721025 MFS721025:MFY721025 MPO721025:MPU721025 MZK721025:MZQ721025 NJG721025:NJM721025 NTC721025:NTI721025 OCY721025:ODE721025 OMU721025:ONA721025 OWQ721025:OWW721025 PGM721025:PGS721025 PQI721025:PQO721025 QAE721025:QAK721025 QKA721025:QKG721025 QTW721025:QUC721025 RDS721025:RDY721025 RNO721025:RNU721025 RXK721025:RXQ721025 SHG721025:SHM721025 SRC721025:SRI721025 TAY721025:TBE721025 TKU721025:TLA721025 TUQ721025:TUW721025 UEM721025:UES721025 UOI721025:UOO721025 UYE721025:UYK721025 VIA721025:VIG721025 VRW721025:VSC721025 WBS721025:WBY721025 WLO721025:WLU721025 WVK721025:WVQ721025 IY786561:JE786561 SU786561:TA786561 ACQ786561:ACW786561 AMM786561:AMS786561 AWI786561:AWO786561 BGE786561:BGK786561 BQA786561:BQG786561 BZW786561:CAC786561 CJS786561:CJY786561 CTO786561:CTU786561 DDK786561:DDQ786561 DNG786561:DNM786561 DXC786561:DXI786561 EGY786561:EHE786561 EQU786561:ERA786561 FAQ786561:FAW786561 FKM786561:FKS786561 FUI786561:FUO786561 GEE786561:GEK786561 GOA786561:GOG786561 GXW786561:GYC786561 HHS786561:HHY786561 HRO786561:HRU786561 IBK786561:IBQ786561 ILG786561:ILM786561 IVC786561:IVI786561 JEY786561:JFE786561 JOU786561:JPA786561 JYQ786561:JYW786561 KIM786561:KIS786561 KSI786561:KSO786561 LCE786561:LCK786561 LMA786561:LMG786561 LVW786561:LWC786561 MFS786561:MFY786561 MPO786561:MPU786561 MZK786561:MZQ786561 NJG786561:NJM786561 NTC786561:NTI786561 OCY786561:ODE786561 OMU786561:ONA786561 OWQ786561:OWW786561 PGM786561:PGS786561 PQI786561:PQO786561 QAE786561:QAK786561 QKA786561:QKG786561 QTW786561:QUC786561 RDS786561:RDY786561 RNO786561:RNU786561 RXK786561:RXQ786561 SHG786561:SHM786561 SRC786561:SRI786561 TAY786561:TBE786561 TKU786561:TLA786561 TUQ786561:TUW786561 UEM786561:UES786561 UOI786561:UOO786561 UYE786561:UYK786561 VIA786561:VIG786561 VRW786561:VSC786561 WBS786561:WBY786561 WLO786561:WLU786561 WVK786561:WVQ786561 IY852097:JE852097 SU852097:TA852097 ACQ852097:ACW852097 AMM852097:AMS852097 AWI852097:AWO852097 BGE852097:BGK852097 BQA852097:BQG852097 BZW852097:CAC852097 CJS852097:CJY852097 CTO852097:CTU852097 DDK852097:DDQ852097 DNG852097:DNM852097 DXC852097:DXI852097 EGY852097:EHE852097 EQU852097:ERA852097 FAQ852097:FAW852097 FKM852097:FKS852097 FUI852097:FUO852097 GEE852097:GEK852097 GOA852097:GOG852097 GXW852097:GYC852097 HHS852097:HHY852097 HRO852097:HRU852097 IBK852097:IBQ852097 ILG852097:ILM852097 IVC852097:IVI852097 JEY852097:JFE852097 JOU852097:JPA852097 JYQ852097:JYW852097 KIM852097:KIS852097 KSI852097:KSO852097 LCE852097:LCK852097 LMA852097:LMG852097 LVW852097:LWC852097 MFS852097:MFY852097 MPO852097:MPU852097 MZK852097:MZQ852097 NJG852097:NJM852097 NTC852097:NTI852097 OCY852097:ODE852097 OMU852097:ONA852097 OWQ852097:OWW852097 PGM852097:PGS852097 PQI852097:PQO852097 QAE852097:QAK852097 QKA852097:QKG852097 QTW852097:QUC852097 RDS852097:RDY852097 RNO852097:RNU852097 RXK852097:RXQ852097 SHG852097:SHM852097 SRC852097:SRI852097 TAY852097:TBE852097 TKU852097:TLA852097 TUQ852097:TUW852097 UEM852097:UES852097 UOI852097:UOO852097 UYE852097:UYK852097 VIA852097:VIG852097 VRW852097:VSC852097 WBS852097:WBY852097 WLO852097:WLU852097 WVK852097:WVQ852097 IY917633:JE917633 SU917633:TA917633 ACQ917633:ACW917633 AMM917633:AMS917633 AWI917633:AWO917633 BGE917633:BGK917633 BQA917633:BQG917633 BZW917633:CAC917633 CJS917633:CJY917633 CTO917633:CTU917633 DDK917633:DDQ917633 DNG917633:DNM917633 DXC917633:DXI917633 EGY917633:EHE917633 EQU917633:ERA917633 FAQ917633:FAW917633 FKM917633:FKS917633 FUI917633:FUO917633 GEE917633:GEK917633 GOA917633:GOG917633 GXW917633:GYC917633 HHS917633:HHY917633 HRO917633:HRU917633 IBK917633:IBQ917633 ILG917633:ILM917633 IVC917633:IVI917633 JEY917633:JFE917633 JOU917633:JPA917633 JYQ917633:JYW917633 KIM917633:KIS917633 KSI917633:KSO917633 LCE917633:LCK917633 LMA917633:LMG917633 LVW917633:LWC917633 MFS917633:MFY917633 MPO917633:MPU917633 MZK917633:MZQ917633 NJG917633:NJM917633 NTC917633:NTI917633 OCY917633:ODE917633 OMU917633:ONA917633 OWQ917633:OWW917633 PGM917633:PGS917633 PQI917633:PQO917633 QAE917633:QAK917633 QKA917633:QKG917633 QTW917633:QUC917633 RDS917633:RDY917633 RNO917633:RNU917633 RXK917633:RXQ917633 SHG917633:SHM917633 SRC917633:SRI917633 TAY917633:TBE917633 TKU917633:TLA917633 TUQ917633:TUW917633 UEM917633:UES917633 UOI917633:UOO917633 UYE917633:UYK917633 VIA917633:VIG917633 VRW917633:VSC917633 WBS917633:WBY917633 WLO917633:WLU917633 WVK917633:WVQ917633 IY983169:JE983169 SU983169:TA983169 ACQ983169:ACW983169 AMM983169:AMS983169 AWI983169:AWO983169 BGE983169:BGK983169 BQA983169:BQG983169 BZW983169:CAC983169 CJS983169:CJY983169 CTO983169:CTU983169 DDK983169:DDQ983169 DNG983169:DNM983169 DXC983169:DXI983169 EGY983169:EHE983169 EQU983169:ERA983169 FAQ983169:FAW983169 FKM983169:FKS983169 FUI983169:FUO983169 GEE983169:GEK983169 GOA983169:GOG983169 GXW983169:GYC983169 HHS983169:HHY983169 HRO983169:HRU983169 IBK983169:IBQ983169 ILG983169:ILM983169 IVC983169:IVI983169 JEY983169:JFE983169 JOU983169:JPA983169 JYQ983169:JYW983169 KIM983169:KIS983169 KSI983169:KSO983169 LCE983169:LCK983169 LMA983169:LMG983169 LVW983169:LWC983169 MFS983169:MFY983169 MPO983169:MPU983169 MZK983169:MZQ983169 NJG983169:NJM983169 NTC983169:NTI983169 OCY983169:ODE983169 OMU983169:ONA983169 OWQ983169:OWW983169 PGM983169:PGS983169 PQI983169:PQO983169 QAE983169:QAK983169 QKA983169:QKG983169 QTW983169:QUC983169 RDS983169:RDY983169 RNO983169:RNU983169 RXK983169:RXQ983169 SHG983169:SHM983169 SRC983169:SRI983169 TAY983169:TBE983169 TKU983169:TLA983169 TUQ983169:TUW983169 UEM983169:UES983169 UOI983169:UOO983169 UYE983169:UYK983169 VIA983169:VIG983169 VRW983169:VSC983169 WBS983169:WBY983169 WLO983169:WLU983169 WVK983169:WVQ983169 JC65698:JE65698 SY65698:TA65698 ACU65698:ACW65698 AMQ65698:AMS65698 AWM65698:AWO65698 BGI65698:BGK65698 BQE65698:BQG65698 CAA65698:CAC65698 CJW65698:CJY65698 CTS65698:CTU65698 DDO65698:DDQ65698 DNK65698:DNM65698 DXG65698:DXI65698 EHC65698:EHE65698 EQY65698:ERA65698 FAU65698:FAW65698 FKQ65698:FKS65698 FUM65698:FUO65698 GEI65698:GEK65698 GOE65698:GOG65698 GYA65698:GYC65698 HHW65698:HHY65698 HRS65698:HRU65698 IBO65698:IBQ65698 ILK65698:ILM65698 IVG65698:IVI65698 JFC65698:JFE65698 JOY65698:JPA65698 JYU65698:JYW65698 KIQ65698:KIS65698 KSM65698:KSO65698 LCI65698:LCK65698 LME65698:LMG65698 LWA65698:LWC65698 MFW65698:MFY65698 MPS65698:MPU65698 MZO65698:MZQ65698 NJK65698:NJM65698 NTG65698:NTI65698 ODC65698:ODE65698 OMY65698:ONA65698 OWU65698:OWW65698 PGQ65698:PGS65698 PQM65698:PQO65698 QAI65698:QAK65698 QKE65698:QKG65698 QUA65698:QUC65698 RDW65698:RDY65698 RNS65698:RNU65698 RXO65698:RXQ65698 SHK65698:SHM65698 SRG65698:SRI65698 TBC65698:TBE65698 TKY65698:TLA65698 TUU65698:TUW65698 UEQ65698:UES65698 UOM65698:UOO65698 UYI65698:UYK65698 VIE65698:VIG65698 VSA65698:VSC65698 WBW65698:WBY65698 WLS65698:WLU65698 WVO65698:WVQ65698 JC131234:JE131234 SY131234:TA131234 ACU131234:ACW131234 AMQ131234:AMS131234 AWM131234:AWO131234 BGI131234:BGK131234 BQE131234:BQG131234 CAA131234:CAC131234 CJW131234:CJY131234 CTS131234:CTU131234 DDO131234:DDQ131234 DNK131234:DNM131234 DXG131234:DXI131234 EHC131234:EHE131234 EQY131234:ERA131234 FAU131234:FAW131234 FKQ131234:FKS131234 FUM131234:FUO131234 GEI131234:GEK131234 GOE131234:GOG131234 GYA131234:GYC131234 HHW131234:HHY131234 HRS131234:HRU131234 IBO131234:IBQ131234 ILK131234:ILM131234 IVG131234:IVI131234 JFC131234:JFE131234 JOY131234:JPA131234 JYU131234:JYW131234 KIQ131234:KIS131234 KSM131234:KSO131234 LCI131234:LCK131234 LME131234:LMG131234 LWA131234:LWC131234 MFW131234:MFY131234 MPS131234:MPU131234 MZO131234:MZQ131234 NJK131234:NJM131234 NTG131234:NTI131234 ODC131234:ODE131234 OMY131234:ONA131234 OWU131234:OWW131234 PGQ131234:PGS131234 PQM131234:PQO131234 QAI131234:QAK131234 QKE131234:QKG131234 QUA131234:QUC131234 RDW131234:RDY131234 RNS131234:RNU131234 RXO131234:RXQ131234 SHK131234:SHM131234 SRG131234:SRI131234 TBC131234:TBE131234 TKY131234:TLA131234 TUU131234:TUW131234 UEQ131234:UES131234 UOM131234:UOO131234 UYI131234:UYK131234 VIE131234:VIG131234 VSA131234:VSC131234 WBW131234:WBY131234 WLS131234:WLU131234 WVO131234:WVQ131234 JC196770:JE196770 SY196770:TA196770 ACU196770:ACW196770 AMQ196770:AMS196770 AWM196770:AWO196770 BGI196770:BGK196770 BQE196770:BQG196770 CAA196770:CAC196770 CJW196770:CJY196770 CTS196770:CTU196770 DDO196770:DDQ196770 DNK196770:DNM196770 DXG196770:DXI196770 EHC196770:EHE196770 EQY196770:ERA196770 FAU196770:FAW196770 FKQ196770:FKS196770 FUM196770:FUO196770 GEI196770:GEK196770 GOE196770:GOG196770 GYA196770:GYC196770 HHW196770:HHY196770 HRS196770:HRU196770 IBO196770:IBQ196770 ILK196770:ILM196770 IVG196770:IVI196770 JFC196770:JFE196770 JOY196770:JPA196770 JYU196770:JYW196770 KIQ196770:KIS196770 KSM196770:KSO196770 LCI196770:LCK196770 LME196770:LMG196770 LWA196770:LWC196770 MFW196770:MFY196770 MPS196770:MPU196770 MZO196770:MZQ196770 NJK196770:NJM196770 NTG196770:NTI196770 ODC196770:ODE196770 OMY196770:ONA196770 OWU196770:OWW196770 PGQ196770:PGS196770 PQM196770:PQO196770 QAI196770:QAK196770 QKE196770:QKG196770 QUA196770:QUC196770 RDW196770:RDY196770 RNS196770:RNU196770 RXO196770:RXQ196770 SHK196770:SHM196770 SRG196770:SRI196770 TBC196770:TBE196770 TKY196770:TLA196770 TUU196770:TUW196770 UEQ196770:UES196770 UOM196770:UOO196770 UYI196770:UYK196770 VIE196770:VIG196770 VSA196770:VSC196770 WBW196770:WBY196770 WLS196770:WLU196770 WVO196770:WVQ196770 JC262306:JE262306 SY262306:TA262306 ACU262306:ACW262306 AMQ262306:AMS262306 AWM262306:AWO262306 BGI262306:BGK262306 BQE262306:BQG262306 CAA262306:CAC262306 CJW262306:CJY262306 CTS262306:CTU262306 DDO262306:DDQ262306 DNK262306:DNM262306 DXG262306:DXI262306 EHC262306:EHE262306 EQY262306:ERA262306 FAU262306:FAW262306 FKQ262306:FKS262306 FUM262306:FUO262306 GEI262306:GEK262306 GOE262306:GOG262306 GYA262306:GYC262306 HHW262306:HHY262306 HRS262306:HRU262306 IBO262306:IBQ262306 ILK262306:ILM262306 IVG262306:IVI262306 JFC262306:JFE262306 JOY262306:JPA262306 JYU262306:JYW262306 KIQ262306:KIS262306 KSM262306:KSO262306 LCI262306:LCK262306 LME262306:LMG262306 LWA262306:LWC262306 MFW262306:MFY262306 MPS262306:MPU262306 MZO262306:MZQ262306 NJK262306:NJM262306 NTG262306:NTI262306 ODC262306:ODE262306 OMY262306:ONA262306 OWU262306:OWW262306 PGQ262306:PGS262306 PQM262306:PQO262306 QAI262306:QAK262306 QKE262306:QKG262306 QUA262306:QUC262306 RDW262306:RDY262306 RNS262306:RNU262306 RXO262306:RXQ262306 SHK262306:SHM262306 SRG262306:SRI262306 TBC262306:TBE262306 TKY262306:TLA262306 TUU262306:TUW262306 UEQ262306:UES262306 UOM262306:UOO262306 UYI262306:UYK262306 VIE262306:VIG262306 VSA262306:VSC262306 WBW262306:WBY262306 WLS262306:WLU262306 WVO262306:WVQ262306 JC327842:JE327842 SY327842:TA327842 ACU327842:ACW327842 AMQ327842:AMS327842 AWM327842:AWO327842 BGI327842:BGK327842 BQE327842:BQG327842 CAA327842:CAC327842 CJW327842:CJY327842 CTS327842:CTU327842 DDO327842:DDQ327842 DNK327842:DNM327842 DXG327842:DXI327842 EHC327842:EHE327842 EQY327842:ERA327842 FAU327842:FAW327842 FKQ327842:FKS327842 FUM327842:FUO327842 GEI327842:GEK327842 GOE327842:GOG327842 GYA327842:GYC327842 HHW327842:HHY327842 HRS327842:HRU327842 IBO327842:IBQ327842 ILK327842:ILM327842 IVG327842:IVI327842 JFC327842:JFE327842 JOY327842:JPA327842 JYU327842:JYW327842 KIQ327842:KIS327842 KSM327842:KSO327842 LCI327842:LCK327842 LME327842:LMG327842 LWA327842:LWC327842 MFW327842:MFY327842 MPS327842:MPU327842 MZO327842:MZQ327842 NJK327842:NJM327842 NTG327842:NTI327842 ODC327842:ODE327842 OMY327842:ONA327842 OWU327842:OWW327842 PGQ327842:PGS327842 PQM327842:PQO327842 QAI327842:QAK327842 QKE327842:QKG327842 QUA327842:QUC327842 RDW327842:RDY327842 RNS327842:RNU327842 RXO327842:RXQ327842 SHK327842:SHM327842 SRG327842:SRI327842 TBC327842:TBE327842 TKY327842:TLA327842 TUU327842:TUW327842 UEQ327842:UES327842 UOM327842:UOO327842 UYI327842:UYK327842 VIE327842:VIG327842 VSA327842:VSC327842 WBW327842:WBY327842 WLS327842:WLU327842 WVO327842:WVQ327842 JC393378:JE393378 SY393378:TA393378 ACU393378:ACW393378 AMQ393378:AMS393378 AWM393378:AWO393378 BGI393378:BGK393378 BQE393378:BQG393378 CAA393378:CAC393378 CJW393378:CJY393378 CTS393378:CTU393378 DDO393378:DDQ393378 DNK393378:DNM393378 DXG393378:DXI393378 EHC393378:EHE393378 EQY393378:ERA393378 FAU393378:FAW393378 FKQ393378:FKS393378 FUM393378:FUO393378 GEI393378:GEK393378 GOE393378:GOG393378 GYA393378:GYC393378 HHW393378:HHY393378 HRS393378:HRU393378 IBO393378:IBQ393378 ILK393378:ILM393378 IVG393378:IVI393378 JFC393378:JFE393378 JOY393378:JPA393378 JYU393378:JYW393378 KIQ393378:KIS393378 KSM393378:KSO393378 LCI393378:LCK393378 LME393378:LMG393378 LWA393378:LWC393378 MFW393378:MFY393378 MPS393378:MPU393378 MZO393378:MZQ393378 NJK393378:NJM393378 NTG393378:NTI393378 ODC393378:ODE393378 OMY393378:ONA393378 OWU393378:OWW393378 PGQ393378:PGS393378 PQM393378:PQO393378 QAI393378:QAK393378 QKE393378:QKG393378 QUA393378:QUC393378 RDW393378:RDY393378 RNS393378:RNU393378 RXO393378:RXQ393378 SHK393378:SHM393378 SRG393378:SRI393378 TBC393378:TBE393378 TKY393378:TLA393378 TUU393378:TUW393378 UEQ393378:UES393378 UOM393378:UOO393378 UYI393378:UYK393378 VIE393378:VIG393378 VSA393378:VSC393378 WBW393378:WBY393378 WLS393378:WLU393378 WVO393378:WVQ393378 JC458914:JE458914 SY458914:TA458914 ACU458914:ACW458914 AMQ458914:AMS458914 AWM458914:AWO458914 BGI458914:BGK458914 BQE458914:BQG458914 CAA458914:CAC458914 CJW458914:CJY458914 CTS458914:CTU458914 DDO458914:DDQ458914 DNK458914:DNM458914 DXG458914:DXI458914 EHC458914:EHE458914 EQY458914:ERA458914 FAU458914:FAW458914 FKQ458914:FKS458914 FUM458914:FUO458914 GEI458914:GEK458914 GOE458914:GOG458914 GYA458914:GYC458914 HHW458914:HHY458914 HRS458914:HRU458914 IBO458914:IBQ458914 ILK458914:ILM458914 IVG458914:IVI458914 JFC458914:JFE458914 JOY458914:JPA458914 JYU458914:JYW458914 KIQ458914:KIS458914 KSM458914:KSO458914 LCI458914:LCK458914 LME458914:LMG458914 LWA458914:LWC458914 MFW458914:MFY458914 MPS458914:MPU458914 MZO458914:MZQ458914 NJK458914:NJM458914 NTG458914:NTI458914 ODC458914:ODE458914 OMY458914:ONA458914 OWU458914:OWW458914 PGQ458914:PGS458914 PQM458914:PQO458914 QAI458914:QAK458914 QKE458914:QKG458914 QUA458914:QUC458914 RDW458914:RDY458914 RNS458914:RNU458914 RXO458914:RXQ458914 SHK458914:SHM458914 SRG458914:SRI458914 TBC458914:TBE458914 TKY458914:TLA458914 TUU458914:TUW458914 UEQ458914:UES458914 UOM458914:UOO458914 UYI458914:UYK458914 VIE458914:VIG458914 VSA458914:VSC458914 WBW458914:WBY458914 WLS458914:WLU458914 WVO458914:WVQ458914 JC524450:JE524450 SY524450:TA524450 ACU524450:ACW524450 AMQ524450:AMS524450 AWM524450:AWO524450 BGI524450:BGK524450 BQE524450:BQG524450 CAA524450:CAC524450 CJW524450:CJY524450 CTS524450:CTU524450 DDO524450:DDQ524450 DNK524450:DNM524450 DXG524450:DXI524450 EHC524450:EHE524450 EQY524450:ERA524450 FAU524450:FAW524450 FKQ524450:FKS524450 FUM524450:FUO524450 GEI524450:GEK524450 GOE524450:GOG524450 GYA524450:GYC524450 HHW524450:HHY524450 HRS524450:HRU524450 IBO524450:IBQ524450 ILK524450:ILM524450 IVG524450:IVI524450 JFC524450:JFE524450 JOY524450:JPA524450 JYU524450:JYW524450 KIQ524450:KIS524450 KSM524450:KSO524450 LCI524450:LCK524450 LME524450:LMG524450 LWA524450:LWC524450 MFW524450:MFY524450 MPS524450:MPU524450 MZO524450:MZQ524450 NJK524450:NJM524450 NTG524450:NTI524450 ODC524450:ODE524450 OMY524450:ONA524450 OWU524450:OWW524450 PGQ524450:PGS524450 PQM524450:PQO524450 QAI524450:QAK524450 QKE524450:QKG524450 QUA524450:QUC524450 RDW524450:RDY524450 RNS524450:RNU524450 RXO524450:RXQ524450 SHK524450:SHM524450 SRG524450:SRI524450 TBC524450:TBE524450 TKY524450:TLA524450 TUU524450:TUW524450 UEQ524450:UES524450 UOM524450:UOO524450 UYI524450:UYK524450 VIE524450:VIG524450 VSA524450:VSC524450 WBW524450:WBY524450 WLS524450:WLU524450 WVO524450:WVQ524450 JC589986:JE589986 SY589986:TA589986 ACU589986:ACW589986 AMQ589986:AMS589986 AWM589986:AWO589986 BGI589986:BGK589986 BQE589986:BQG589986 CAA589986:CAC589986 CJW589986:CJY589986 CTS589986:CTU589986 DDO589986:DDQ589986 DNK589986:DNM589986 DXG589986:DXI589986 EHC589986:EHE589986 EQY589986:ERA589986 FAU589986:FAW589986 FKQ589986:FKS589986 FUM589986:FUO589986 GEI589986:GEK589986 GOE589986:GOG589986 GYA589986:GYC589986 HHW589986:HHY589986 HRS589986:HRU589986 IBO589986:IBQ589986 ILK589986:ILM589986 IVG589986:IVI589986 JFC589986:JFE589986 JOY589986:JPA589986 JYU589986:JYW589986 KIQ589986:KIS589986 KSM589986:KSO589986 LCI589986:LCK589986 LME589986:LMG589986 LWA589986:LWC589986 MFW589986:MFY589986 MPS589986:MPU589986 MZO589986:MZQ589986 NJK589986:NJM589986 NTG589986:NTI589986 ODC589986:ODE589986 OMY589986:ONA589986 OWU589986:OWW589986 PGQ589986:PGS589986 PQM589986:PQO589986 QAI589986:QAK589986 QKE589986:QKG589986 QUA589986:QUC589986 RDW589986:RDY589986 RNS589986:RNU589986 RXO589986:RXQ589986 SHK589986:SHM589986 SRG589986:SRI589986 TBC589986:TBE589986 TKY589986:TLA589986 TUU589986:TUW589986 UEQ589986:UES589986 UOM589986:UOO589986 UYI589986:UYK589986 VIE589986:VIG589986 VSA589986:VSC589986 WBW589986:WBY589986 WLS589986:WLU589986 WVO589986:WVQ589986 JC655522:JE655522 SY655522:TA655522 ACU655522:ACW655522 AMQ655522:AMS655522 AWM655522:AWO655522 BGI655522:BGK655522 BQE655522:BQG655522 CAA655522:CAC655522 CJW655522:CJY655522 CTS655522:CTU655522 DDO655522:DDQ655522 DNK655522:DNM655522 DXG655522:DXI655522 EHC655522:EHE655522 EQY655522:ERA655522 FAU655522:FAW655522 FKQ655522:FKS655522 FUM655522:FUO655522 GEI655522:GEK655522 GOE655522:GOG655522 GYA655522:GYC655522 HHW655522:HHY655522 HRS655522:HRU655522 IBO655522:IBQ655522 ILK655522:ILM655522 IVG655522:IVI655522 JFC655522:JFE655522 JOY655522:JPA655522 JYU655522:JYW655522 KIQ655522:KIS655522 KSM655522:KSO655522 LCI655522:LCK655522 LME655522:LMG655522 LWA655522:LWC655522 MFW655522:MFY655522 MPS655522:MPU655522 MZO655522:MZQ655522 NJK655522:NJM655522 NTG655522:NTI655522 ODC655522:ODE655522 OMY655522:ONA655522 OWU655522:OWW655522 PGQ655522:PGS655522 PQM655522:PQO655522 QAI655522:QAK655522 QKE655522:QKG655522 QUA655522:QUC655522 RDW655522:RDY655522 RNS655522:RNU655522 RXO655522:RXQ655522 SHK655522:SHM655522 SRG655522:SRI655522 TBC655522:TBE655522 TKY655522:TLA655522 TUU655522:TUW655522 UEQ655522:UES655522 UOM655522:UOO655522 UYI655522:UYK655522 VIE655522:VIG655522 VSA655522:VSC655522 WBW655522:WBY655522 WLS655522:WLU655522 WVO655522:WVQ655522 JC721058:JE721058 SY721058:TA721058 ACU721058:ACW721058 AMQ721058:AMS721058 AWM721058:AWO721058 BGI721058:BGK721058 BQE721058:BQG721058 CAA721058:CAC721058 CJW721058:CJY721058 CTS721058:CTU721058 DDO721058:DDQ721058 DNK721058:DNM721058 DXG721058:DXI721058 EHC721058:EHE721058 EQY721058:ERA721058 FAU721058:FAW721058 FKQ721058:FKS721058 FUM721058:FUO721058 GEI721058:GEK721058 GOE721058:GOG721058 GYA721058:GYC721058 HHW721058:HHY721058 HRS721058:HRU721058 IBO721058:IBQ721058 ILK721058:ILM721058 IVG721058:IVI721058 JFC721058:JFE721058 JOY721058:JPA721058 JYU721058:JYW721058 KIQ721058:KIS721058 KSM721058:KSO721058 LCI721058:LCK721058 LME721058:LMG721058 LWA721058:LWC721058 MFW721058:MFY721058 MPS721058:MPU721058 MZO721058:MZQ721058 NJK721058:NJM721058 NTG721058:NTI721058 ODC721058:ODE721058 OMY721058:ONA721058 OWU721058:OWW721058 PGQ721058:PGS721058 PQM721058:PQO721058 QAI721058:QAK721058 QKE721058:QKG721058 QUA721058:QUC721058 RDW721058:RDY721058 RNS721058:RNU721058 RXO721058:RXQ721058 SHK721058:SHM721058 SRG721058:SRI721058 TBC721058:TBE721058 TKY721058:TLA721058 TUU721058:TUW721058 UEQ721058:UES721058 UOM721058:UOO721058 UYI721058:UYK721058 VIE721058:VIG721058 VSA721058:VSC721058 WBW721058:WBY721058 WLS721058:WLU721058 WVO721058:WVQ721058 JC786594:JE786594 SY786594:TA786594 ACU786594:ACW786594 AMQ786594:AMS786594 AWM786594:AWO786594 BGI786594:BGK786594 BQE786594:BQG786594 CAA786594:CAC786594 CJW786594:CJY786594 CTS786594:CTU786594 DDO786594:DDQ786594 DNK786594:DNM786594 DXG786594:DXI786594 EHC786594:EHE786594 EQY786594:ERA786594 FAU786594:FAW786594 FKQ786594:FKS786594 FUM786594:FUO786594 GEI786594:GEK786594 GOE786594:GOG786594 GYA786594:GYC786594 HHW786594:HHY786594 HRS786594:HRU786594 IBO786594:IBQ786594 ILK786594:ILM786594 IVG786594:IVI786594 JFC786594:JFE786594 JOY786594:JPA786594 JYU786594:JYW786594 KIQ786594:KIS786594 KSM786594:KSO786594 LCI786594:LCK786594 LME786594:LMG786594 LWA786594:LWC786594 MFW786594:MFY786594 MPS786594:MPU786594 MZO786594:MZQ786594 NJK786594:NJM786594 NTG786594:NTI786594 ODC786594:ODE786594 OMY786594:ONA786594 OWU786594:OWW786594 PGQ786594:PGS786594 PQM786594:PQO786594 QAI786594:QAK786594 QKE786594:QKG786594 QUA786594:QUC786594 RDW786594:RDY786594 RNS786594:RNU786594 RXO786594:RXQ786594 SHK786594:SHM786594 SRG786594:SRI786594 TBC786594:TBE786594 TKY786594:TLA786594 TUU786594:TUW786594 UEQ786594:UES786594 UOM786594:UOO786594 UYI786594:UYK786594 VIE786594:VIG786594 VSA786594:VSC786594 WBW786594:WBY786594 WLS786594:WLU786594 WVO786594:WVQ786594 JC852130:JE852130 SY852130:TA852130 ACU852130:ACW852130 AMQ852130:AMS852130 AWM852130:AWO852130 BGI852130:BGK852130 BQE852130:BQG852130 CAA852130:CAC852130 CJW852130:CJY852130 CTS852130:CTU852130 DDO852130:DDQ852130 DNK852130:DNM852130 DXG852130:DXI852130 EHC852130:EHE852130 EQY852130:ERA852130 FAU852130:FAW852130 FKQ852130:FKS852130 FUM852130:FUO852130 GEI852130:GEK852130 GOE852130:GOG852130 GYA852130:GYC852130 HHW852130:HHY852130 HRS852130:HRU852130 IBO852130:IBQ852130 ILK852130:ILM852130 IVG852130:IVI852130 JFC852130:JFE852130 JOY852130:JPA852130 JYU852130:JYW852130 KIQ852130:KIS852130 KSM852130:KSO852130 LCI852130:LCK852130 LME852130:LMG852130 LWA852130:LWC852130 MFW852130:MFY852130 MPS852130:MPU852130 MZO852130:MZQ852130 NJK852130:NJM852130 NTG852130:NTI852130 ODC852130:ODE852130 OMY852130:ONA852130 OWU852130:OWW852130 PGQ852130:PGS852130 PQM852130:PQO852130 QAI852130:QAK852130 QKE852130:QKG852130 QUA852130:QUC852130 RDW852130:RDY852130 RNS852130:RNU852130 RXO852130:RXQ852130 SHK852130:SHM852130 SRG852130:SRI852130 TBC852130:TBE852130 TKY852130:TLA852130 TUU852130:TUW852130 UEQ852130:UES852130 UOM852130:UOO852130 UYI852130:UYK852130 VIE852130:VIG852130 VSA852130:VSC852130 WBW852130:WBY852130 WLS852130:WLU852130 WVO852130:WVQ852130 JC917666:JE917666 SY917666:TA917666 ACU917666:ACW917666 AMQ917666:AMS917666 AWM917666:AWO917666 BGI917666:BGK917666 BQE917666:BQG917666 CAA917666:CAC917666 CJW917666:CJY917666 CTS917666:CTU917666 DDO917666:DDQ917666 DNK917666:DNM917666 DXG917666:DXI917666 EHC917666:EHE917666 EQY917666:ERA917666 FAU917666:FAW917666 FKQ917666:FKS917666 FUM917666:FUO917666 GEI917666:GEK917666 GOE917666:GOG917666 GYA917666:GYC917666 HHW917666:HHY917666 HRS917666:HRU917666 IBO917666:IBQ917666 ILK917666:ILM917666 IVG917666:IVI917666 JFC917666:JFE917666 JOY917666:JPA917666 JYU917666:JYW917666 KIQ917666:KIS917666 KSM917666:KSO917666 LCI917666:LCK917666 LME917666:LMG917666 LWA917666:LWC917666 MFW917666:MFY917666 MPS917666:MPU917666 MZO917666:MZQ917666 NJK917666:NJM917666 NTG917666:NTI917666 ODC917666:ODE917666 OMY917666:ONA917666 OWU917666:OWW917666 PGQ917666:PGS917666 PQM917666:PQO917666 QAI917666:QAK917666 QKE917666:QKG917666 QUA917666:QUC917666 RDW917666:RDY917666 RNS917666:RNU917666 RXO917666:RXQ917666 SHK917666:SHM917666 SRG917666:SRI917666 TBC917666:TBE917666 TKY917666:TLA917666 TUU917666:TUW917666 UEQ917666:UES917666 UOM917666:UOO917666 UYI917666:UYK917666 VIE917666:VIG917666 VSA917666:VSC917666 WBW917666:WBY917666 WLS917666:WLU917666 WVO917666:WVQ917666 JC983202:JE983202 SY983202:TA983202 ACU983202:ACW983202 AMQ983202:AMS983202 AWM983202:AWO983202 BGI983202:BGK983202 BQE983202:BQG983202 CAA983202:CAC983202 CJW983202:CJY983202 CTS983202:CTU983202 DDO983202:DDQ983202 DNK983202:DNM983202 DXG983202:DXI983202 EHC983202:EHE983202 EQY983202:ERA983202 FAU983202:FAW983202 FKQ983202:FKS983202 FUM983202:FUO983202 GEI983202:GEK983202 GOE983202:GOG983202 GYA983202:GYC983202 HHW983202:HHY983202 HRS983202:HRU983202 IBO983202:IBQ983202 ILK983202:ILM983202 IVG983202:IVI983202 JFC983202:JFE983202 JOY983202:JPA983202 JYU983202:JYW983202 KIQ983202:KIS983202 KSM983202:KSO983202 LCI983202:LCK983202 LME983202:LMG983202 LWA983202:LWC983202 MFW983202:MFY983202 MPS983202:MPU983202 MZO983202:MZQ983202 NJK983202:NJM983202 NTG983202:NTI983202 ODC983202:ODE983202 OMY983202:ONA983202 OWU983202:OWW983202 PGQ983202:PGS983202 PQM983202:PQO983202 QAI983202:QAK983202 QKE983202:QKG983202 QUA983202:QUC983202 RDW983202:RDY983202 RNS983202:RNU983202 RXO983202:RXQ983202 SHK983202:SHM983202 SRG983202:SRI983202 TBC983202:TBE983202 TKY983202:TLA983202 TUU983202:TUW983202 UEQ983202:UES983202 UOM983202:UOO983202 UYI983202:UYK983202 VIE983202:VIG983202 VSA983202:VSC983202 WBW983202:WBY983202 WLS983202:WLU983202 WVO983202:WVQ983202 JE65699:JE65700 TA65699:TA65700 ACW65699:ACW65700 AMS65699:AMS65700 AWO65699:AWO65700 BGK65699:BGK65700 BQG65699:BQG65700 CAC65699:CAC65700 CJY65699:CJY65700 CTU65699:CTU65700 DDQ65699:DDQ65700 DNM65699:DNM65700 DXI65699:DXI65700 EHE65699:EHE65700 ERA65699:ERA65700 FAW65699:FAW65700 FKS65699:FKS65700 FUO65699:FUO65700 GEK65699:GEK65700 GOG65699:GOG65700 GYC65699:GYC65700 HHY65699:HHY65700 HRU65699:HRU65700 IBQ65699:IBQ65700 ILM65699:ILM65700 IVI65699:IVI65700 JFE65699:JFE65700 JPA65699:JPA65700 JYW65699:JYW65700 KIS65699:KIS65700 KSO65699:KSO65700 LCK65699:LCK65700 LMG65699:LMG65700 LWC65699:LWC65700 MFY65699:MFY65700 MPU65699:MPU65700 MZQ65699:MZQ65700 NJM65699:NJM65700 NTI65699:NTI65700 ODE65699:ODE65700 ONA65699:ONA65700 OWW65699:OWW65700 PGS65699:PGS65700 PQO65699:PQO65700 QAK65699:QAK65700 QKG65699:QKG65700 QUC65699:QUC65700 RDY65699:RDY65700 RNU65699:RNU65700 RXQ65699:RXQ65700 SHM65699:SHM65700 SRI65699:SRI65700 TBE65699:TBE65700 TLA65699:TLA65700 TUW65699:TUW65700 UES65699:UES65700 UOO65699:UOO65700 UYK65699:UYK65700 VIG65699:VIG65700 VSC65699:VSC65700 WBY65699:WBY65700 WLU65699:WLU65700 WVQ65699:WVQ65700 JE131235:JE131236 TA131235:TA131236 ACW131235:ACW131236 AMS131235:AMS131236 AWO131235:AWO131236 BGK131235:BGK131236 BQG131235:BQG131236 CAC131235:CAC131236 CJY131235:CJY131236 CTU131235:CTU131236 DDQ131235:DDQ131236 DNM131235:DNM131236 DXI131235:DXI131236 EHE131235:EHE131236 ERA131235:ERA131236 FAW131235:FAW131236 FKS131235:FKS131236 FUO131235:FUO131236 GEK131235:GEK131236 GOG131235:GOG131236 GYC131235:GYC131236 HHY131235:HHY131236 HRU131235:HRU131236 IBQ131235:IBQ131236 ILM131235:ILM131236 IVI131235:IVI131236 JFE131235:JFE131236 JPA131235:JPA131236 JYW131235:JYW131236 KIS131235:KIS131236 KSO131235:KSO131236 LCK131235:LCK131236 LMG131235:LMG131236 LWC131235:LWC131236 MFY131235:MFY131236 MPU131235:MPU131236 MZQ131235:MZQ131236 NJM131235:NJM131236 NTI131235:NTI131236 ODE131235:ODE131236 ONA131235:ONA131236 OWW131235:OWW131236 PGS131235:PGS131236 PQO131235:PQO131236 QAK131235:QAK131236 QKG131235:QKG131236 QUC131235:QUC131236 RDY131235:RDY131236 RNU131235:RNU131236 RXQ131235:RXQ131236 SHM131235:SHM131236 SRI131235:SRI131236 TBE131235:TBE131236 TLA131235:TLA131236 TUW131235:TUW131236 UES131235:UES131236 UOO131235:UOO131236 UYK131235:UYK131236 VIG131235:VIG131236 VSC131235:VSC131236 WBY131235:WBY131236 WLU131235:WLU131236 WVQ131235:WVQ131236 JE196771:JE196772 TA196771:TA196772 ACW196771:ACW196772 AMS196771:AMS196772 AWO196771:AWO196772 BGK196771:BGK196772 BQG196771:BQG196772 CAC196771:CAC196772 CJY196771:CJY196772 CTU196771:CTU196772 DDQ196771:DDQ196772 DNM196771:DNM196772 DXI196771:DXI196772 EHE196771:EHE196772 ERA196771:ERA196772 FAW196771:FAW196772 FKS196771:FKS196772 FUO196771:FUO196772 GEK196771:GEK196772 GOG196771:GOG196772 GYC196771:GYC196772 HHY196771:HHY196772 HRU196771:HRU196772 IBQ196771:IBQ196772 ILM196771:ILM196772 IVI196771:IVI196772 JFE196771:JFE196772 JPA196771:JPA196772 JYW196771:JYW196772 KIS196771:KIS196772 KSO196771:KSO196772 LCK196771:LCK196772 LMG196771:LMG196772 LWC196771:LWC196772 MFY196771:MFY196772 MPU196771:MPU196772 MZQ196771:MZQ196772 NJM196771:NJM196772 NTI196771:NTI196772 ODE196771:ODE196772 ONA196771:ONA196772 OWW196771:OWW196772 PGS196771:PGS196772 PQO196771:PQO196772 QAK196771:QAK196772 QKG196771:QKG196772 QUC196771:QUC196772 RDY196771:RDY196772 RNU196771:RNU196772 RXQ196771:RXQ196772 SHM196771:SHM196772 SRI196771:SRI196772 TBE196771:TBE196772 TLA196771:TLA196772 TUW196771:TUW196772 UES196771:UES196772 UOO196771:UOO196772 UYK196771:UYK196772 VIG196771:VIG196772 VSC196771:VSC196772 WBY196771:WBY196772 WLU196771:WLU196772 WVQ196771:WVQ196772 JE262307:JE262308 TA262307:TA262308 ACW262307:ACW262308 AMS262307:AMS262308 AWO262307:AWO262308 BGK262307:BGK262308 BQG262307:BQG262308 CAC262307:CAC262308 CJY262307:CJY262308 CTU262307:CTU262308 DDQ262307:DDQ262308 DNM262307:DNM262308 DXI262307:DXI262308 EHE262307:EHE262308 ERA262307:ERA262308 FAW262307:FAW262308 FKS262307:FKS262308 FUO262307:FUO262308 GEK262307:GEK262308 GOG262307:GOG262308 GYC262307:GYC262308 HHY262307:HHY262308 HRU262307:HRU262308 IBQ262307:IBQ262308 ILM262307:ILM262308 IVI262307:IVI262308 JFE262307:JFE262308 JPA262307:JPA262308 JYW262307:JYW262308 KIS262307:KIS262308 KSO262307:KSO262308 LCK262307:LCK262308 LMG262307:LMG262308 LWC262307:LWC262308 MFY262307:MFY262308 MPU262307:MPU262308 MZQ262307:MZQ262308 NJM262307:NJM262308 NTI262307:NTI262308 ODE262307:ODE262308 ONA262307:ONA262308 OWW262307:OWW262308 PGS262307:PGS262308 PQO262307:PQO262308 QAK262307:QAK262308 QKG262307:QKG262308 QUC262307:QUC262308 RDY262307:RDY262308 RNU262307:RNU262308 RXQ262307:RXQ262308 SHM262307:SHM262308 SRI262307:SRI262308 TBE262307:TBE262308 TLA262307:TLA262308 TUW262307:TUW262308 UES262307:UES262308 UOO262307:UOO262308 UYK262307:UYK262308 VIG262307:VIG262308 VSC262307:VSC262308 WBY262307:WBY262308 WLU262307:WLU262308 WVQ262307:WVQ262308 JE327843:JE327844 TA327843:TA327844 ACW327843:ACW327844 AMS327843:AMS327844 AWO327843:AWO327844 BGK327843:BGK327844 BQG327843:BQG327844 CAC327843:CAC327844 CJY327843:CJY327844 CTU327843:CTU327844 DDQ327843:DDQ327844 DNM327843:DNM327844 DXI327843:DXI327844 EHE327843:EHE327844 ERA327843:ERA327844 FAW327843:FAW327844 FKS327843:FKS327844 FUO327843:FUO327844 GEK327843:GEK327844 GOG327843:GOG327844 GYC327843:GYC327844 HHY327843:HHY327844 HRU327843:HRU327844 IBQ327843:IBQ327844 ILM327843:ILM327844 IVI327843:IVI327844 JFE327843:JFE327844 JPA327843:JPA327844 JYW327843:JYW327844 KIS327843:KIS327844 KSO327843:KSO327844 LCK327843:LCK327844 LMG327843:LMG327844 LWC327843:LWC327844 MFY327843:MFY327844 MPU327843:MPU327844 MZQ327843:MZQ327844 NJM327843:NJM327844 NTI327843:NTI327844 ODE327843:ODE327844 ONA327843:ONA327844 OWW327843:OWW327844 PGS327843:PGS327844 PQO327843:PQO327844 QAK327843:QAK327844 QKG327843:QKG327844 QUC327843:QUC327844 RDY327843:RDY327844 RNU327843:RNU327844 RXQ327843:RXQ327844 SHM327843:SHM327844 SRI327843:SRI327844 TBE327843:TBE327844 TLA327843:TLA327844 TUW327843:TUW327844 UES327843:UES327844 UOO327843:UOO327844 UYK327843:UYK327844 VIG327843:VIG327844 VSC327843:VSC327844 WBY327843:WBY327844 WLU327843:WLU327844 WVQ327843:WVQ327844 JE393379:JE393380 TA393379:TA393380 ACW393379:ACW393380 AMS393379:AMS393380 AWO393379:AWO393380 BGK393379:BGK393380 BQG393379:BQG393380 CAC393379:CAC393380 CJY393379:CJY393380 CTU393379:CTU393380 DDQ393379:DDQ393380 DNM393379:DNM393380 DXI393379:DXI393380 EHE393379:EHE393380 ERA393379:ERA393380 FAW393379:FAW393380 FKS393379:FKS393380 FUO393379:FUO393380 GEK393379:GEK393380 GOG393379:GOG393380 GYC393379:GYC393380 HHY393379:HHY393380 HRU393379:HRU393380 IBQ393379:IBQ393380 ILM393379:ILM393380 IVI393379:IVI393380 JFE393379:JFE393380 JPA393379:JPA393380 JYW393379:JYW393380 KIS393379:KIS393380 KSO393379:KSO393380 LCK393379:LCK393380 LMG393379:LMG393380 LWC393379:LWC393380 MFY393379:MFY393380 MPU393379:MPU393380 MZQ393379:MZQ393380 NJM393379:NJM393380 NTI393379:NTI393380 ODE393379:ODE393380 ONA393379:ONA393380 OWW393379:OWW393380 PGS393379:PGS393380 PQO393379:PQO393380 QAK393379:QAK393380 QKG393379:QKG393380 QUC393379:QUC393380 RDY393379:RDY393380 RNU393379:RNU393380 RXQ393379:RXQ393380 SHM393379:SHM393380 SRI393379:SRI393380 TBE393379:TBE393380 TLA393379:TLA393380 TUW393379:TUW393380 UES393379:UES393380 UOO393379:UOO393380 UYK393379:UYK393380 VIG393379:VIG393380 VSC393379:VSC393380 WBY393379:WBY393380 WLU393379:WLU393380 WVQ393379:WVQ393380 JE458915:JE458916 TA458915:TA458916 ACW458915:ACW458916 AMS458915:AMS458916 AWO458915:AWO458916 BGK458915:BGK458916 BQG458915:BQG458916 CAC458915:CAC458916 CJY458915:CJY458916 CTU458915:CTU458916 DDQ458915:DDQ458916 DNM458915:DNM458916 DXI458915:DXI458916 EHE458915:EHE458916 ERA458915:ERA458916 FAW458915:FAW458916 FKS458915:FKS458916 FUO458915:FUO458916 GEK458915:GEK458916 GOG458915:GOG458916 GYC458915:GYC458916 HHY458915:HHY458916 HRU458915:HRU458916 IBQ458915:IBQ458916 ILM458915:ILM458916 IVI458915:IVI458916 JFE458915:JFE458916 JPA458915:JPA458916 JYW458915:JYW458916 KIS458915:KIS458916 KSO458915:KSO458916 LCK458915:LCK458916 LMG458915:LMG458916 LWC458915:LWC458916 MFY458915:MFY458916 MPU458915:MPU458916 MZQ458915:MZQ458916 NJM458915:NJM458916 NTI458915:NTI458916 ODE458915:ODE458916 ONA458915:ONA458916 OWW458915:OWW458916 PGS458915:PGS458916 PQO458915:PQO458916 QAK458915:QAK458916 QKG458915:QKG458916 QUC458915:QUC458916 RDY458915:RDY458916 RNU458915:RNU458916 RXQ458915:RXQ458916 SHM458915:SHM458916 SRI458915:SRI458916 TBE458915:TBE458916 TLA458915:TLA458916 TUW458915:TUW458916 UES458915:UES458916 UOO458915:UOO458916 UYK458915:UYK458916 VIG458915:VIG458916 VSC458915:VSC458916 WBY458915:WBY458916 WLU458915:WLU458916 WVQ458915:WVQ458916 JE524451:JE524452 TA524451:TA524452 ACW524451:ACW524452 AMS524451:AMS524452 AWO524451:AWO524452 BGK524451:BGK524452 BQG524451:BQG524452 CAC524451:CAC524452 CJY524451:CJY524452 CTU524451:CTU524452 DDQ524451:DDQ524452 DNM524451:DNM524452 DXI524451:DXI524452 EHE524451:EHE524452 ERA524451:ERA524452 FAW524451:FAW524452 FKS524451:FKS524452 FUO524451:FUO524452 GEK524451:GEK524452 GOG524451:GOG524452 GYC524451:GYC524452 HHY524451:HHY524452 HRU524451:HRU524452 IBQ524451:IBQ524452 ILM524451:ILM524452 IVI524451:IVI524452 JFE524451:JFE524452 JPA524451:JPA524452 JYW524451:JYW524452 KIS524451:KIS524452 KSO524451:KSO524452 LCK524451:LCK524452 LMG524451:LMG524452 LWC524451:LWC524452 MFY524451:MFY524452 MPU524451:MPU524452 MZQ524451:MZQ524452 NJM524451:NJM524452 NTI524451:NTI524452 ODE524451:ODE524452 ONA524451:ONA524452 OWW524451:OWW524452 PGS524451:PGS524452 PQO524451:PQO524452 QAK524451:QAK524452 QKG524451:QKG524452 QUC524451:QUC524452 RDY524451:RDY524452 RNU524451:RNU524452 RXQ524451:RXQ524452 SHM524451:SHM524452 SRI524451:SRI524452 TBE524451:TBE524452 TLA524451:TLA524452 TUW524451:TUW524452 UES524451:UES524452 UOO524451:UOO524452 UYK524451:UYK524452 VIG524451:VIG524452 VSC524451:VSC524452 WBY524451:WBY524452 WLU524451:WLU524452 WVQ524451:WVQ524452 JE589987:JE589988 TA589987:TA589988 ACW589987:ACW589988 AMS589987:AMS589988 AWO589987:AWO589988 BGK589987:BGK589988 BQG589987:BQG589988 CAC589987:CAC589988 CJY589987:CJY589988 CTU589987:CTU589988 DDQ589987:DDQ589988 DNM589987:DNM589988 DXI589987:DXI589988 EHE589987:EHE589988 ERA589987:ERA589988 FAW589987:FAW589988 FKS589987:FKS589988 FUO589987:FUO589988 GEK589987:GEK589988 GOG589987:GOG589988 GYC589987:GYC589988 HHY589987:HHY589988 HRU589987:HRU589988 IBQ589987:IBQ589988 ILM589987:ILM589988 IVI589987:IVI589988 JFE589987:JFE589988 JPA589987:JPA589988 JYW589987:JYW589988 KIS589987:KIS589988 KSO589987:KSO589988 LCK589987:LCK589988 LMG589987:LMG589988 LWC589987:LWC589988 MFY589987:MFY589988 MPU589987:MPU589988 MZQ589987:MZQ589988 NJM589987:NJM589988 NTI589987:NTI589988 ODE589987:ODE589988 ONA589987:ONA589988 OWW589987:OWW589988 PGS589987:PGS589988 PQO589987:PQO589988 QAK589987:QAK589988 QKG589987:QKG589988 QUC589987:QUC589988 RDY589987:RDY589988 RNU589987:RNU589988 RXQ589987:RXQ589988 SHM589987:SHM589988 SRI589987:SRI589988 TBE589987:TBE589988 TLA589987:TLA589988 TUW589987:TUW589988 UES589987:UES589988 UOO589987:UOO589988 UYK589987:UYK589988 VIG589987:VIG589988 VSC589987:VSC589988 WBY589987:WBY589988 WLU589987:WLU589988 WVQ589987:WVQ589988 JE655523:JE655524 TA655523:TA655524 ACW655523:ACW655524 AMS655523:AMS655524 AWO655523:AWO655524 BGK655523:BGK655524 BQG655523:BQG655524 CAC655523:CAC655524 CJY655523:CJY655524 CTU655523:CTU655524 DDQ655523:DDQ655524 DNM655523:DNM655524 DXI655523:DXI655524 EHE655523:EHE655524 ERA655523:ERA655524 FAW655523:FAW655524 FKS655523:FKS655524 FUO655523:FUO655524 GEK655523:GEK655524 GOG655523:GOG655524 GYC655523:GYC655524 HHY655523:HHY655524 HRU655523:HRU655524 IBQ655523:IBQ655524 ILM655523:ILM655524 IVI655523:IVI655524 JFE655523:JFE655524 JPA655523:JPA655524 JYW655523:JYW655524 KIS655523:KIS655524 KSO655523:KSO655524 LCK655523:LCK655524 LMG655523:LMG655524 LWC655523:LWC655524 MFY655523:MFY655524 MPU655523:MPU655524 MZQ655523:MZQ655524 NJM655523:NJM655524 NTI655523:NTI655524 ODE655523:ODE655524 ONA655523:ONA655524 OWW655523:OWW655524 PGS655523:PGS655524 PQO655523:PQO655524 QAK655523:QAK655524 QKG655523:QKG655524 QUC655523:QUC655524 RDY655523:RDY655524 RNU655523:RNU655524 RXQ655523:RXQ655524 SHM655523:SHM655524 SRI655523:SRI655524 TBE655523:TBE655524 TLA655523:TLA655524 TUW655523:TUW655524 UES655523:UES655524 UOO655523:UOO655524 UYK655523:UYK655524 VIG655523:VIG655524 VSC655523:VSC655524 WBY655523:WBY655524 WLU655523:WLU655524 WVQ655523:WVQ655524 JE721059:JE721060 TA721059:TA721060 ACW721059:ACW721060 AMS721059:AMS721060 AWO721059:AWO721060 BGK721059:BGK721060 BQG721059:BQG721060 CAC721059:CAC721060 CJY721059:CJY721060 CTU721059:CTU721060 DDQ721059:DDQ721060 DNM721059:DNM721060 DXI721059:DXI721060 EHE721059:EHE721060 ERA721059:ERA721060 FAW721059:FAW721060 FKS721059:FKS721060 FUO721059:FUO721060 GEK721059:GEK721060 GOG721059:GOG721060 GYC721059:GYC721060 HHY721059:HHY721060 HRU721059:HRU721060 IBQ721059:IBQ721060 ILM721059:ILM721060 IVI721059:IVI721060 JFE721059:JFE721060 JPA721059:JPA721060 JYW721059:JYW721060 KIS721059:KIS721060 KSO721059:KSO721060 LCK721059:LCK721060 LMG721059:LMG721060 LWC721059:LWC721060 MFY721059:MFY721060 MPU721059:MPU721060 MZQ721059:MZQ721060 NJM721059:NJM721060 NTI721059:NTI721060 ODE721059:ODE721060 ONA721059:ONA721060 OWW721059:OWW721060 PGS721059:PGS721060 PQO721059:PQO721060 QAK721059:QAK721060 QKG721059:QKG721060 QUC721059:QUC721060 RDY721059:RDY721060 RNU721059:RNU721060 RXQ721059:RXQ721060 SHM721059:SHM721060 SRI721059:SRI721060 TBE721059:TBE721060 TLA721059:TLA721060 TUW721059:TUW721060 UES721059:UES721060 UOO721059:UOO721060 UYK721059:UYK721060 VIG721059:VIG721060 VSC721059:VSC721060 WBY721059:WBY721060 WLU721059:WLU721060 WVQ721059:WVQ721060 JE786595:JE786596 TA786595:TA786596 ACW786595:ACW786596 AMS786595:AMS786596 AWO786595:AWO786596 BGK786595:BGK786596 BQG786595:BQG786596 CAC786595:CAC786596 CJY786595:CJY786596 CTU786595:CTU786596 DDQ786595:DDQ786596 DNM786595:DNM786596 DXI786595:DXI786596 EHE786595:EHE786596 ERA786595:ERA786596 FAW786595:FAW786596 FKS786595:FKS786596 FUO786595:FUO786596 GEK786595:GEK786596 GOG786595:GOG786596 GYC786595:GYC786596 HHY786595:HHY786596 HRU786595:HRU786596 IBQ786595:IBQ786596 ILM786595:ILM786596 IVI786595:IVI786596 JFE786595:JFE786596 JPA786595:JPA786596 JYW786595:JYW786596 KIS786595:KIS786596 KSO786595:KSO786596 LCK786595:LCK786596 LMG786595:LMG786596 LWC786595:LWC786596 MFY786595:MFY786596 MPU786595:MPU786596 MZQ786595:MZQ786596 NJM786595:NJM786596 NTI786595:NTI786596 ODE786595:ODE786596 ONA786595:ONA786596 OWW786595:OWW786596 PGS786595:PGS786596 PQO786595:PQO786596 QAK786595:QAK786596 QKG786595:QKG786596 QUC786595:QUC786596 RDY786595:RDY786596 RNU786595:RNU786596 RXQ786595:RXQ786596 SHM786595:SHM786596 SRI786595:SRI786596 TBE786595:TBE786596 TLA786595:TLA786596 TUW786595:TUW786596 UES786595:UES786596 UOO786595:UOO786596 UYK786595:UYK786596 VIG786595:VIG786596 VSC786595:VSC786596 WBY786595:WBY786596 WLU786595:WLU786596 WVQ786595:WVQ786596 JE852131:JE852132 TA852131:TA852132 ACW852131:ACW852132 AMS852131:AMS852132 AWO852131:AWO852132 BGK852131:BGK852132 BQG852131:BQG852132 CAC852131:CAC852132 CJY852131:CJY852132 CTU852131:CTU852132 DDQ852131:DDQ852132 DNM852131:DNM852132 DXI852131:DXI852132 EHE852131:EHE852132 ERA852131:ERA852132 FAW852131:FAW852132 FKS852131:FKS852132 FUO852131:FUO852132 GEK852131:GEK852132 GOG852131:GOG852132 GYC852131:GYC852132 HHY852131:HHY852132 HRU852131:HRU852132 IBQ852131:IBQ852132 ILM852131:ILM852132 IVI852131:IVI852132 JFE852131:JFE852132 JPA852131:JPA852132 JYW852131:JYW852132 KIS852131:KIS852132 KSO852131:KSO852132 LCK852131:LCK852132 LMG852131:LMG852132 LWC852131:LWC852132 MFY852131:MFY852132 MPU852131:MPU852132 MZQ852131:MZQ852132 NJM852131:NJM852132 NTI852131:NTI852132 ODE852131:ODE852132 ONA852131:ONA852132 OWW852131:OWW852132 PGS852131:PGS852132 PQO852131:PQO852132 QAK852131:QAK852132 QKG852131:QKG852132 QUC852131:QUC852132 RDY852131:RDY852132 RNU852131:RNU852132 RXQ852131:RXQ852132 SHM852131:SHM852132 SRI852131:SRI852132 TBE852131:TBE852132 TLA852131:TLA852132 TUW852131:TUW852132 UES852131:UES852132 UOO852131:UOO852132 UYK852131:UYK852132 VIG852131:VIG852132 VSC852131:VSC852132 WBY852131:WBY852132 WLU852131:WLU852132 WVQ852131:WVQ852132 JE917667:JE917668 TA917667:TA917668 ACW917667:ACW917668 AMS917667:AMS917668 AWO917667:AWO917668 BGK917667:BGK917668 BQG917667:BQG917668 CAC917667:CAC917668 CJY917667:CJY917668 CTU917667:CTU917668 DDQ917667:DDQ917668 DNM917667:DNM917668 DXI917667:DXI917668 EHE917667:EHE917668 ERA917667:ERA917668 FAW917667:FAW917668 FKS917667:FKS917668 FUO917667:FUO917668 GEK917667:GEK917668 GOG917667:GOG917668 GYC917667:GYC917668 HHY917667:HHY917668 HRU917667:HRU917668 IBQ917667:IBQ917668 ILM917667:ILM917668 IVI917667:IVI917668 JFE917667:JFE917668 JPA917667:JPA917668 JYW917667:JYW917668 KIS917667:KIS917668 KSO917667:KSO917668 LCK917667:LCK917668 LMG917667:LMG917668 LWC917667:LWC917668 MFY917667:MFY917668 MPU917667:MPU917668 MZQ917667:MZQ917668 NJM917667:NJM917668 NTI917667:NTI917668 ODE917667:ODE917668 ONA917667:ONA917668 OWW917667:OWW917668 PGS917667:PGS917668 PQO917667:PQO917668 QAK917667:QAK917668 QKG917667:QKG917668 QUC917667:QUC917668 RDY917667:RDY917668 RNU917667:RNU917668 RXQ917667:RXQ917668 SHM917667:SHM917668 SRI917667:SRI917668 TBE917667:TBE917668 TLA917667:TLA917668 TUW917667:TUW917668 UES917667:UES917668 UOO917667:UOO917668 UYK917667:UYK917668 VIG917667:VIG917668 VSC917667:VSC917668 WBY917667:WBY917668 WLU917667:WLU917668 WVQ917667:WVQ917668 JE983203:JE983204 TA983203:TA983204 ACW983203:ACW983204 AMS983203:AMS983204 AWO983203:AWO983204 BGK983203:BGK983204 BQG983203:BQG983204 CAC983203:CAC983204 CJY983203:CJY983204 CTU983203:CTU983204 DDQ983203:DDQ983204 DNM983203:DNM983204 DXI983203:DXI983204 EHE983203:EHE983204 ERA983203:ERA983204 FAW983203:FAW983204 FKS983203:FKS983204 FUO983203:FUO983204 GEK983203:GEK983204 GOG983203:GOG983204 GYC983203:GYC983204 HHY983203:HHY983204 HRU983203:HRU983204 IBQ983203:IBQ983204 ILM983203:ILM983204 IVI983203:IVI983204 JFE983203:JFE983204 JPA983203:JPA983204 JYW983203:JYW983204 KIS983203:KIS983204 KSO983203:KSO983204 LCK983203:LCK983204 LMG983203:LMG983204 LWC983203:LWC983204 MFY983203:MFY983204 MPU983203:MPU983204 MZQ983203:MZQ983204 NJM983203:NJM983204 NTI983203:NTI983204 ODE983203:ODE983204 ONA983203:ONA983204 OWW983203:OWW983204 PGS983203:PGS983204 PQO983203:PQO983204 QAK983203:QAK983204 QKG983203:QKG983204 QUC983203:QUC983204 RDY983203:RDY983204 RNU983203:RNU983204 RXQ983203:RXQ983204 SHM983203:SHM983204 SRI983203:SRI983204 TBE983203:TBE983204 TLA983203:TLA983204 TUW983203:TUW983204 UES983203:UES983204 UOO983203:UOO983204 UYK983203:UYK983204 VIG983203:VIG983204 VSC983203:VSC983204 WBY983203:WBY983204 WLU983203:WLU983204 WVQ983203:WVQ983204 I131233:J131234 IY65697:JB65698 SU65697:SX65698 ACQ65697:ACT65698 AMM65697:AMP65698 AWI65697:AWL65698 BGE65697:BGH65698 BQA65697:BQD65698 BZW65697:BZZ65698 CJS65697:CJV65698 CTO65697:CTR65698 DDK65697:DDN65698 DNG65697:DNJ65698 DXC65697:DXF65698 EGY65697:EHB65698 EQU65697:EQX65698 FAQ65697:FAT65698 FKM65697:FKP65698 FUI65697:FUL65698 GEE65697:GEH65698 GOA65697:GOD65698 GXW65697:GXZ65698 HHS65697:HHV65698 HRO65697:HRR65698 IBK65697:IBN65698 ILG65697:ILJ65698 IVC65697:IVF65698 JEY65697:JFB65698 JOU65697:JOX65698 JYQ65697:JYT65698 KIM65697:KIP65698 KSI65697:KSL65698 LCE65697:LCH65698 LMA65697:LMD65698 LVW65697:LVZ65698 MFS65697:MFV65698 MPO65697:MPR65698 MZK65697:MZN65698 NJG65697:NJJ65698 NTC65697:NTF65698 OCY65697:ODB65698 OMU65697:OMX65698 OWQ65697:OWT65698 PGM65697:PGP65698 PQI65697:PQL65698 QAE65697:QAH65698 QKA65697:QKD65698 QTW65697:QTZ65698 RDS65697:RDV65698 RNO65697:RNR65698 RXK65697:RXN65698 SHG65697:SHJ65698 SRC65697:SRF65698 TAY65697:TBB65698 TKU65697:TKX65698 TUQ65697:TUT65698 UEM65697:UEP65698 UOI65697:UOL65698 UYE65697:UYH65698 VIA65697:VID65698 VRW65697:VRZ65698 WBS65697:WBV65698 WLO65697:WLR65698 WVK65697:WVN65698 I196769:J196770 IY131233:JB131234 SU131233:SX131234 ACQ131233:ACT131234 AMM131233:AMP131234 AWI131233:AWL131234 BGE131233:BGH131234 BQA131233:BQD131234 BZW131233:BZZ131234 CJS131233:CJV131234 CTO131233:CTR131234 DDK131233:DDN131234 DNG131233:DNJ131234 DXC131233:DXF131234 EGY131233:EHB131234 EQU131233:EQX131234 FAQ131233:FAT131234 FKM131233:FKP131234 FUI131233:FUL131234 GEE131233:GEH131234 GOA131233:GOD131234 GXW131233:GXZ131234 HHS131233:HHV131234 HRO131233:HRR131234 IBK131233:IBN131234 ILG131233:ILJ131234 IVC131233:IVF131234 JEY131233:JFB131234 JOU131233:JOX131234 JYQ131233:JYT131234 KIM131233:KIP131234 KSI131233:KSL131234 LCE131233:LCH131234 LMA131233:LMD131234 LVW131233:LVZ131234 MFS131233:MFV131234 MPO131233:MPR131234 MZK131233:MZN131234 NJG131233:NJJ131234 NTC131233:NTF131234 OCY131233:ODB131234 OMU131233:OMX131234 OWQ131233:OWT131234 PGM131233:PGP131234 PQI131233:PQL131234 QAE131233:QAH131234 QKA131233:QKD131234 QTW131233:QTZ131234 RDS131233:RDV131234 RNO131233:RNR131234 RXK131233:RXN131234 SHG131233:SHJ131234 SRC131233:SRF131234 TAY131233:TBB131234 TKU131233:TKX131234 TUQ131233:TUT131234 UEM131233:UEP131234 UOI131233:UOL131234 UYE131233:UYH131234 VIA131233:VID131234 VRW131233:VRZ131234 WBS131233:WBV131234 WLO131233:WLR131234 WVK131233:WVN131234 I262305:J262306 IY196769:JB196770 SU196769:SX196770 ACQ196769:ACT196770 AMM196769:AMP196770 AWI196769:AWL196770 BGE196769:BGH196770 BQA196769:BQD196770 BZW196769:BZZ196770 CJS196769:CJV196770 CTO196769:CTR196770 DDK196769:DDN196770 DNG196769:DNJ196770 DXC196769:DXF196770 EGY196769:EHB196770 EQU196769:EQX196770 FAQ196769:FAT196770 FKM196769:FKP196770 FUI196769:FUL196770 GEE196769:GEH196770 GOA196769:GOD196770 GXW196769:GXZ196770 HHS196769:HHV196770 HRO196769:HRR196770 IBK196769:IBN196770 ILG196769:ILJ196770 IVC196769:IVF196770 JEY196769:JFB196770 JOU196769:JOX196770 JYQ196769:JYT196770 KIM196769:KIP196770 KSI196769:KSL196770 LCE196769:LCH196770 LMA196769:LMD196770 LVW196769:LVZ196770 MFS196769:MFV196770 MPO196769:MPR196770 MZK196769:MZN196770 NJG196769:NJJ196770 NTC196769:NTF196770 OCY196769:ODB196770 OMU196769:OMX196770 OWQ196769:OWT196770 PGM196769:PGP196770 PQI196769:PQL196770 QAE196769:QAH196770 QKA196769:QKD196770 QTW196769:QTZ196770 RDS196769:RDV196770 RNO196769:RNR196770 RXK196769:RXN196770 SHG196769:SHJ196770 SRC196769:SRF196770 TAY196769:TBB196770 TKU196769:TKX196770 TUQ196769:TUT196770 UEM196769:UEP196770 UOI196769:UOL196770 UYE196769:UYH196770 VIA196769:VID196770 VRW196769:VRZ196770 WBS196769:WBV196770 WLO196769:WLR196770 WVK196769:WVN196770 I327841:J327842 IY262305:JB262306 SU262305:SX262306 ACQ262305:ACT262306 AMM262305:AMP262306 AWI262305:AWL262306 BGE262305:BGH262306 BQA262305:BQD262306 BZW262305:BZZ262306 CJS262305:CJV262306 CTO262305:CTR262306 DDK262305:DDN262306 DNG262305:DNJ262306 DXC262305:DXF262306 EGY262305:EHB262306 EQU262305:EQX262306 FAQ262305:FAT262306 FKM262305:FKP262306 FUI262305:FUL262306 GEE262305:GEH262306 GOA262305:GOD262306 GXW262305:GXZ262306 HHS262305:HHV262306 HRO262305:HRR262306 IBK262305:IBN262306 ILG262305:ILJ262306 IVC262305:IVF262306 JEY262305:JFB262306 JOU262305:JOX262306 JYQ262305:JYT262306 KIM262305:KIP262306 KSI262305:KSL262306 LCE262305:LCH262306 LMA262305:LMD262306 LVW262305:LVZ262306 MFS262305:MFV262306 MPO262305:MPR262306 MZK262305:MZN262306 NJG262305:NJJ262306 NTC262305:NTF262306 OCY262305:ODB262306 OMU262305:OMX262306 OWQ262305:OWT262306 PGM262305:PGP262306 PQI262305:PQL262306 QAE262305:QAH262306 QKA262305:QKD262306 QTW262305:QTZ262306 RDS262305:RDV262306 RNO262305:RNR262306 RXK262305:RXN262306 SHG262305:SHJ262306 SRC262305:SRF262306 TAY262305:TBB262306 TKU262305:TKX262306 TUQ262305:TUT262306 UEM262305:UEP262306 UOI262305:UOL262306 UYE262305:UYH262306 VIA262305:VID262306 VRW262305:VRZ262306 WBS262305:WBV262306 WLO262305:WLR262306 WVK262305:WVN262306 I393377:J393378 IY327841:JB327842 SU327841:SX327842 ACQ327841:ACT327842 AMM327841:AMP327842 AWI327841:AWL327842 BGE327841:BGH327842 BQA327841:BQD327842 BZW327841:BZZ327842 CJS327841:CJV327842 CTO327841:CTR327842 DDK327841:DDN327842 DNG327841:DNJ327842 DXC327841:DXF327842 EGY327841:EHB327842 EQU327841:EQX327842 FAQ327841:FAT327842 FKM327841:FKP327842 FUI327841:FUL327842 GEE327841:GEH327842 GOA327841:GOD327842 GXW327841:GXZ327842 HHS327841:HHV327842 HRO327841:HRR327842 IBK327841:IBN327842 ILG327841:ILJ327842 IVC327841:IVF327842 JEY327841:JFB327842 JOU327841:JOX327842 JYQ327841:JYT327842 KIM327841:KIP327842 KSI327841:KSL327842 LCE327841:LCH327842 LMA327841:LMD327842 LVW327841:LVZ327842 MFS327841:MFV327842 MPO327841:MPR327842 MZK327841:MZN327842 NJG327841:NJJ327842 NTC327841:NTF327842 OCY327841:ODB327842 OMU327841:OMX327842 OWQ327841:OWT327842 PGM327841:PGP327842 PQI327841:PQL327842 QAE327841:QAH327842 QKA327841:QKD327842 QTW327841:QTZ327842 RDS327841:RDV327842 RNO327841:RNR327842 RXK327841:RXN327842 SHG327841:SHJ327842 SRC327841:SRF327842 TAY327841:TBB327842 TKU327841:TKX327842 TUQ327841:TUT327842 UEM327841:UEP327842 UOI327841:UOL327842 UYE327841:UYH327842 VIA327841:VID327842 VRW327841:VRZ327842 WBS327841:WBV327842 WLO327841:WLR327842 WVK327841:WVN327842 I458913:J458914 IY393377:JB393378 SU393377:SX393378 ACQ393377:ACT393378 AMM393377:AMP393378 AWI393377:AWL393378 BGE393377:BGH393378 BQA393377:BQD393378 BZW393377:BZZ393378 CJS393377:CJV393378 CTO393377:CTR393378 DDK393377:DDN393378 DNG393377:DNJ393378 DXC393377:DXF393378 EGY393377:EHB393378 EQU393377:EQX393378 FAQ393377:FAT393378 FKM393377:FKP393378 FUI393377:FUL393378 GEE393377:GEH393378 GOA393377:GOD393378 GXW393377:GXZ393378 HHS393377:HHV393378 HRO393377:HRR393378 IBK393377:IBN393378 ILG393377:ILJ393378 IVC393377:IVF393378 JEY393377:JFB393378 JOU393377:JOX393378 JYQ393377:JYT393378 KIM393377:KIP393378 KSI393377:KSL393378 LCE393377:LCH393378 LMA393377:LMD393378 LVW393377:LVZ393378 MFS393377:MFV393378 MPO393377:MPR393378 MZK393377:MZN393378 NJG393377:NJJ393378 NTC393377:NTF393378 OCY393377:ODB393378 OMU393377:OMX393378 OWQ393377:OWT393378 PGM393377:PGP393378 PQI393377:PQL393378 QAE393377:QAH393378 QKA393377:QKD393378 QTW393377:QTZ393378 RDS393377:RDV393378 RNO393377:RNR393378 RXK393377:RXN393378 SHG393377:SHJ393378 SRC393377:SRF393378 TAY393377:TBB393378 TKU393377:TKX393378 TUQ393377:TUT393378 UEM393377:UEP393378 UOI393377:UOL393378 UYE393377:UYH393378 VIA393377:VID393378 VRW393377:VRZ393378 WBS393377:WBV393378 WLO393377:WLR393378 WVK393377:WVN393378 I524449:J524450 IY458913:JB458914 SU458913:SX458914 ACQ458913:ACT458914 AMM458913:AMP458914 AWI458913:AWL458914 BGE458913:BGH458914 BQA458913:BQD458914 BZW458913:BZZ458914 CJS458913:CJV458914 CTO458913:CTR458914 DDK458913:DDN458914 DNG458913:DNJ458914 DXC458913:DXF458914 EGY458913:EHB458914 EQU458913:EQX458914 FAQ458913:FAT458914 FKM458913:FKP458914 FUI458913:FUL458914 GEE458913:GEH458914 GOA458913:GOD458914 GXW458913:GXZ458914 HHS458913:HHV458914 HRO458913:HRR458914 IBK458913:IBN458914 ILG458913:ILJ458914 IVC458913:IVF458914 JEY458913:JFB458914 JOU458913:JOX458914 JYQ458913:JYT458914 KIM458913:KIP458914 KSI458913:KSL458914 LCE458913:LCH458914 LMA458913:LMD458914 LVW458913:LVZ458914 MFS458913:MFV458914 MPO458913:MPR458914 MZK458913:MZN458914 NJG458913:NJJ458914 NTC458913:NTF458914 OCY458913:ODB458914 OMU458913:OMX458914 OWQ458913:OWT458914 PGM458913:PGP458914 PQI458913:PQL458914 QAE458913:QAH458914 QKA458913:QKD458914 QTW458913:QTZ458914 RDS458913:RDV458914 RNO458913:RNR458914 RXK458913:RXN458914 SHG458913:SHJ458914 SRC458913:SRF458914 TAY458913:TBB458914 TKU458913:TKX458914 TUQ458913:TUT458914 UEM458913:UEP458914 UOI458913:UOL458914 UYE458913:UYH458914 VIA458913:VID458914 VRW458913:VRZ458914 WBS458913:WBV458914 WLO458913:WLR458914 WVK458913:WVN458914 I589985:J589986 IY524449:JB524450 SU524449:SX524450 ACQ524449:ACT524450 AMM524449:AMP524450 AWI524449:AWL524450 BGE524449:BGH524450 BQA524449:BQD524450 BZW524449:BZZ524450 CJS524449:CJV524450 CTO524449:CTR524450 DDK524449:DDN524450 DNG524449:DNJ524450 DXC524449:DXF524450 EGY524449:EHB524450 EQU524449:EQX524450 FAQ524449:FAT524450 FKM524449:FKP524450 FUI524449:FUL524450 GEE524449:GEH524450 GOA524449:GOD524450 GXW524449:GXZ524450 HHS524449:HHV524450 HRO524449:HRR524450 IBK524449:IBN524450 ILG524449:ILJ524450 IVC524449:IVF524450 JEY524449:JFB524450 JOU524449:JOX524450 JYQ524449:JYT524450 KIM524449:KIP524450 KSI524449:KSL524450 LCE524449:LCH524450 LMA524449:LMD524450 LVW524449:LVZ524450 MFS524449:MFV524450 MPO524449:MPR524450 MZK524449:MZN524450 NJG524449:NJJ524450 NTC524449:NTF524450 OCY524449:ODB524450 OMU524449:OMX524450 OWQ524449:OWT524450 PGM524449:PGP524450 PQI524449:PQL524450 QAE524449:QAH524450 QKA524449:QKD524450 QTW524449:QTZ524450 RDS524449:RDV524450 RNO524449:RNR524450 RXK524449:RXN524450 SHG524449:SHJ524450 SRC524449:SRF524450 TAY524449:TBB524450 TKU524449:TKX524450 TUQ524449:TUT524450 UEM524449:UEP524450 UOI524449:UOL524450 UYE524449:UYH524450 VIA524449:VID524450 VRW524449:VRZ524450 WBS524449:WBV524450 WLO524449:WLR524450 WVK524449:WVN524450 I655521:J655522 IY589985:JB589986 SU589985:SX589986 ACQ589985:ACT589986 AMM589985:AMP589986 AWI589985:AWL589986 BGE589985:BGH589986 BQA589985:BQD589986 BZW589985:BZZ589986 CJS589985:CJV589986 CTO589985:CTR589986 DDK589985:DDN589986 DNG589985:DNJ589986 DXC589985:DXF589986 EGY589985:EHB589986 EQU589985:EQX589986 FAQ589985:FAT589986 FKM589985:FKP589986 FUI589985:FUL589986 GEE589985:GEH589986 GOA589985:GOD589986 GXW589985:GXZ589986 HHS589985:HHV589986 HRO589985:HRR589986 IBK589985:IBN589986 ILG589985:ILJ589986 IVC589985:IVF589986 JEY589985:JFB589986 JOU589985:JOX589986 JYQ589985:JYT589986 KIM589985:KIP589986 KSI589985:KSL589986 LCE589985:LCH589986 LMA589985:LMD589986 LVW589985:LVZ589986 MFS589985:MFV589986 MPO589985:MPR589986 MZK589985:MZN589986 NJG589985:NJJ589986 NTC589985:NTF589986 OCY589985:ODB589986 OMU589985:OMX589986 OWQ589985:OWT589986 PGM589985:PGP589986 PQI589985:PQL589986 QAE589985:QAH589986 QKA589985:QKD589986 QTW589985:QTZ589986 RDS589985:RDV589986 RNO589985:RNR589986 RXK589985:RXN589986 SHG589985:SHJ589986 SRC589985:SRF589986 TAY589985:TBB589986 TKU589985:TKX589986 TUQ589985:TUT589986 UEM589985:UEP589986 UOI589985:UOL589986 UYE589985:UYH589986 VIA589985:VID589986 VRW589985:VRZ589986 WBS589985:WBV589986 WLO589985:WLR589986 WVK589985:WVN589986 I721057:J721058 IY655521:JB655522 SU655521:SX655522 ACQ655521:ACT655522 AMM655521:AMP655522 AWI655521:AWL655522 BGE655521:BGH655522 BQA655521:BQD655522 BZW655521:BZZ655522 CJS655521:CJV655522 CTO655521:CTR655522 DDK655521:DDN655522 DNG655521:DNJ655522 DXC655521:DXF655522 EGY655521:EHB655522 EQU655521:EQX655522 FAQ655521:FAT655522 FKM655521:FKP655522 FUI655521:FUL655522 GEE655521:GEH655522 GOA655521:GOD655522 GXW655521:GXZ655522 HHS655521:HHV655522 HRO655521:HRR655522 IBK655521:IBN655522 ILG655521:ILJ655522 IVC655521:IVF655522 JEY655521:JFB655522 JOU655521:JOX655522 JYQ655521:JYT655522 KIM655521:KIP655522 KSI655521:KSL655522 LCE655521:LCH655522 LMA655521:LMD655522 LVW655521:LVZ655522 MFS655521:MFV655522 MPO655521:MPR655522 MZK655521:MZN655522 NJG655521:NJJ655522 NTC655521:NTF655522 OCY655521:ODB655522 OMU655521:OMX655522 OWQ655521:OWT655522 PGM655521:PGP655522 PQI655521:PQL655522 QAE655521:QAH655522 QKA655521:QKD655522 QTW655521:QTZ655522 RDS655521:RDV655522 RNO655521:RNR655522 RXK655521:RXN655522 SHG655521:SHJ655522 SRC655521:SRF655522 TAY655521:TBB655522 TKU655521:TKX655522 TUQ655521:TUT655522 UEM655521:UEP655522 UOI655521:UOL655522 UYE655521:UYH655522 VIA655521:VID655522 VRW655521:VRZ655522 WBS655521:WBV655522 WLO655521:WLR655522 WVK655521:WVN655522 I786593:J786594 IY721057:JB721058 SU721057:SX721058 ACQ721057:ACT721058 AMM721057:AMP721058 AWI721057:AWL721058 BGE721057:BGH721058 BQA721057:BQD721058 BZW721057:BZZ721058 CJS721057:CJV721058 CTO721057:CTR721058 DDK721057:DDN721058 DNG721057:DNJ721058 DXC721057:DXF721058 EGY721057:EHB721058 EQU721057:EQX721058 FAQ721057:FAT721058 FKM721057:FKP721058 FUI721057:FUL721058 GEE721057:GEH721058 GOA721057:GOD721058 GXW721057:GXZ721058 HHS721057:HHV721058 HRO721057:HRR721058 IBK721057:IBN721058 ILG721057:ILJ721058 IVC721057:IVF721058 JEY721057:JFB721058 JOU721057:JOX721058 JYQ721057:JYT721058 KIM721057:KIP721058 KSI721057:KSL721058 LCE721057:LCH721058 LMA721057:LMD721058 LVW721057:LVZ721058 MFS721057:MFV721058 MPO721057:MPR721058 MZK721057:MZN721058 NJG721057:NJJ721058 NTC721057:NTF721058 OCY721057:ODB721058 OMU721057:OMX721058 OWQ721057:OWT721058 PGM721057:PGP721058 PQI721057:PQL721058 QAE721057:QAH721058 QKA721057:QKD721058 QTW721057:QTZ721058 RDS721057:RDV721058 RNO721057:RNR721058 RXK721057:RXN721058 SHG721057:SHJ721058 SRC721057:SRF721058 TAY721057:TBB721058 TKU721057:TKX721058 TUQ721057:TUT721058 UEM721057:UEP721058 UOI721057:UOL721058 UYE721057:UYH721058 VIA721057:VID721058 VRW721057:VRZ721058 WBS721057:WBV721058 WLO721057:WLR721058 WVK721057:WVN721058 I852129:J852130 IY786593:JB786594 SU786593:SX786594 ACQ786593:ACT786594 AMM786593:AMP786594 AWI786593:AWL786594 BGE786593:BGH786594 BQA786593:BQD786594 BZW786593:BZZ786594 CJS786593:CJV786594 CTO786593:CTR786594 DDK786593:DDN786594 DNG786593:DNJ786594 DXC786593:DXF786594 EGY786593:EHB786594 EQU786593:EQX786594 FAQ786593:FAT786594 FKM786593:FKP786594 FUI786593:FUL786594 GEE786593:GEH786594 GOA786593:GOD786594 GXW786593:GXZ786594 HHS786593:HHV786594 HRO786593:HRR786594 IBK786593:IBN786594 ILG786593:ILJ786594 IVC786593:IVF786594 JEY786593:JFB786594 JOU786593:JOX786594 JYQ786593:JYT786594 KIM786593:KIP786594 KSI786593:KSL786594 LCE786593:LCH786594 LMA786593:LMD786594 LVW786593:LVZ786594 MFS786593:MFV786594 MPO786593:MPR786594 MZK786593:MZN786594 NJG786593:NJJ786594 NTC786593:NTF786594 OCY786593:ODB786594 OMU786593:OMX786594 OWQ786593:OWT786594 PGM786593:PGP786594 PQI786593:PQL786594 QAE786593:QAH786594 QKA786593:QKD786594 QTW786593:QTZ786594 RDS786593:RDV786594 RNO786593:RNR786594 RXK786593:RXN786594 SHG786593:SHJ786594 SRC786593:SRF786594 TAY786593:TBB786594 TKU786593:TKX786594 TUQ786593:TUT786594 UEM786593:UEP786594 UOI786593:UOL786594 UYE786593:UYH786594 VIA786593:VID786594 VRW786593:VRZ786594 WBS786593:WBV786594 WLO786593:WLR786594 WVK786593:WVN786594 I917665:J917666 IY852129:JB852130 SU852129:SX852130 ACQ852129:ACT852130 AMM852129:AMP852130 AWI852129:AWL852130 BGE852129:BGH852130 BQA852129:BQD852130 BZW852129:BZZ852130 CJS852129:CJV852130 CTO852129:CTR852130 DDK852129:DDN852130 DNG852129:DNJ852130 DXC852129:DXF852130 EGY852129:EHB852130 EQU852129:EQX852130 FAQ852129:FAT852130 FKM852129:FKP852130 FUI852129:FUL852130 GEE852129:GEH852130 GOA852129:GOD852130 GXW852129:GXZ852130 HHS852129:HHV852130 HRO852129:HRR852130 IBK852129:IBN852130 ILG852129:ILJ852130 IVC852129:IVF852130 JEY852129:JFB852130 JOU852129:JOX852130 JYQ852129:JYT852130 KIM852129:KIP852130 KSI852129:KSL852130 LCE852129:LCH852130 LMA852129:LMD852130 LVW852129:LVZ852130 MFS852129:MFV852130 MPO852129:MPR852130 MZK852129:MZN852130 NJG852129:NJJ852130 NTC852129:NTF852130 OCY852129:ODB852130 OMU852129:OMX852130 OWQ852129:OWT852130 PGM852129:PGP852130 PQI852129:PQL852130 QAE852129:QAH852130 QKA852129:QKD852130 QTW852129:QTZ852130 RDS852129:RDV852130 RNO852129:RNR852130 RXK852129:RXN852130 SHG852129:SHJ852130 SRC852129:SRF852130 TAY852129:TBB852130 TKU852129:TKX852130 TUQ852129:TUT852130 UEM852129:UEP852130 UOI852129:UOL852130 UYE852129:UYH852130 VIA852129:VID852130 VRW852129:VRZ852130 WBS852129:WBV852130 WLO852129:WLR852130 WVK852129:WVN852130 I983201:J983202 IY917665:JB917666 SU917665:SX917666 ACQ917665:ACT917666 AMM917665:AMP917666 AWI917665:AWL917666 BGE917665:BGH917666 BQA917665:BQD917666 BZW917665:BZZ917666 CJS917665:CJV917666 CTO917665:CTR917666 DDK917665:DDN917666 DNG917665:DNJ917666 DXC917665:DXF917666 EGY917665:EHB917666 EQU917665:EQX917666 FAQ917665:FAT917666 FKM917665:FKP917666 FUI917665:FUL917666 GEE917665:GEH917666 GOA917665:GOD917666 GXW917665:GXZ917666 HHS917665:HHV917666 HRO917665:HRR917666 IBK917665:IBN917666 ILG917665:ILJ917666 IVC917665:IVF917666 JEY917665:JFB917666 JOU917665:JOX917666 JYQ917665:JYT917666 KIM917665:KIP917666 KSI917665:KSL917666 LCE917665:LCH917666 LMA917665:LMD917666 LVW917665:LVZ917666 MFS917665:MFV917666 MPO917665:MPR917666 MZK917665:MZN917666 NJG917665:NJJ917666 NTC917665:NTF917666 OCY917665:ODB917666 OMU917665:OMX917666 OWQ917665:OWT917666 PGM917665:PGP917666 PQI917665:PQL917666 QAE917665:QAH917666 QKA917665:QKD917666 QTW917665:QTZ917666 RDS917665:RDV917666 RNO917665:RNR917666 RXK917665:RXN917666 SHG917665:SHJ917666 SRC917665:SRF917666 TAY917665:TBB917666 TKU917665:TKX917666 TUQ917665:TUT917666 UEM917665:UEP917666 UOI917665:UOL917666 UYE917665:UYH917666 VIA917665:VID917666 VRW917665:VRZ917666 WBS917665:WBV917666 WLO917665:WLR917666 WVK917665:WVN917666 G65667:G65668 IY983201:JB983202 SU983201:SX983202 ACQ983201:ACT983202 AMM983201:AMP983202 AWI983201:AWL983202 BGE983201:BGH983202 BQA983201:BQD983202 BZW983201:BZZ983202 CJS983201:CJV983202 CTO983201:CTR983202 DDK983201:DDN983202 DNG983201:DNJ983202 DXC983201:DXF983202 EGY983201:EHB983202 EQU983201:EQX983202 FAQ983201:FAT983202 FKM983201:FKP983202 FUI983201:FUL983202 GEE983201:GEH983202 GOA983201:GOD983202 GXW983201:GXZ983202 HHS983201:HHV983202 HRO983201:HRR983202 IBK983201:IBN983202 ILG983201:ILJ983202 IVC983201:IVF983202 JEY983201:JFB983202 JOU983201:JOX983202 JYQ983201:JYT983202 KIM983201:KIP983202 KSI983201:KSL983202 LCE983201:LCH983202 LMA983201:LMD983202 LVW983201:LVZ983202 MFS983201:MFV983202 MPO983201:MPR983202 MZK983201:MZN983202 NJG983201:NJJ983202 NTC983201:NTF983202 OCY983201:ODB983202 OMU983201:OMX983202 OWQ983201:OWT983202 PGM983201:PGP983202 PQI983201:PQL983202 QAE983201:QAH983202 QKA983201:QKD983202 QTW983201:QTZ983202 RDS983201:RDV983202 RNO983201:RNR983202 RXK983201:RXN983202 SHG983201:SHJ983202 SRC983201:SRF983202 TAY983201:TBB983202 TKU983201:TKX983202 TUQ983201:TUT983202 UEM983201:UEP983202 UOI983201:UOL983202 UYE983201:UYH983202 VIA983201:VID983202 VRW983201:VRZ983202 WBS983201:WBV983202 WLO983201:WLR983202 WVK983201:WVN983202 G131203:G131204 IY65667:IY65668 SU65667:SU65668 ACQ65667:ACQ65668 AMM65667:AMM65668 AWI65667:AWI65668 BGE65667:BGE65668 BQA65667:BQA65668 BZW65667:BZW65668 CJS65667:CJS65668 CTO65667:CTO65668 DDK65667:DDK65668 DNG65667:DNG65668 DXC65667:DXC65668 EGY65667:EGY65668 EQU65667:EQU65668 FAQ65667:FAQ65668 FKM65667:FKM65668 FUI65667:FUI65668 GEE65667:GEE65668 GOA65667:GOA65668 GXW65667:GXW65668 HHS65667:HHS65668 HRO65667:HRO65668 IBK65667:IBK65668 ILG65667:ILG65668 IVC65667:IVC65668 JEY65667:JEY65668 JOU65667:JOU65668 JYQ65667:JYQ65668 KIM65667:KIM65668 KSI65667:KSI65668 LCE65667:LCE65668 LMA65667:LMA65668 LVW65667:LVW65668 MFS65667:MFS65668 MPO65667:MPO65668 MZK65667:MZK65668 NJG65667:NJG65668 NTC65667:NTC65668 OCY65667:OCY65668 OMU65667:OMU65668 OWQ65667:OWQ65668 PGM65667:PGM65668 PQI65667:PQI65668 QAE65667:QAE65668 QKA65667:QKA65668 QTW65667:QTW65668 RDS65667:RDS65668 RNO65667:RNO65668 RXK65667:RXK65668 SHG65667:SHG65668 SRC65667:SRC65668 TAY65667:TAY65668 TKU65667:TKU65668 TUQ65667:TUQ65668 UEM65667:UEM65668 UOI65667:UOI65668 UYE65667:UYE65668 VIA65667:VIA65668 VRW65667:VRW65668 WBS65667:WBS65668 WLO65667:WLO65668 WVK65667:WVK65668 G196739:G196740 IY131203:IY131204 SU131203:SU131204 ACQ131203:ACQ131204 AMM131203:AMM131204 AWI131203:AWI131204 BGE131203:BGE131204 BQA131203:BQA131204 BZW131203:BZW131204 CJS131203:CJS131204 CTO131203:CTO131204 DDK131203:DDK131204 DNG131203:DNG131204 DXC131203:DXC131204 EGY131203:EGY131204 EQU131203:EQU131204 FAQ131203:FAQ131204 FKM131203:FKM131204 FUI131203:FUI131204 GEE131203:GEE131204 GOA131203:GOA131204 GXW131203:GXW131204 HHS131203:HHS131204 HRO131203:HRO131204 IBK131203:IBK131204 ILG131203:ILG131204 IVC131203:IVC131204 JEY131203:JEY131204 JOU131203:JOU131204 JYQ131203:JYQ131204 KIM131203:KIM131204 KSI131203:KSI131204 LCE131203:LCE131204 LMA131203:LMA131204 LVW131203:LVW131204 MFS131203:MFS131204 MPO131203:MPO131204 MZK131203:MZK131204 NJG131203:NJG131204 NTC131203:NTC131204 OCY131203:OCY131204 OMU131203:OMU131204 OWQ131203:OWQ131204 PGM131203:PGM131204 PQI131203:PQI131204 QAE131203:QAE131204 QKA131203:QKA131204 QTW131203:QTW131204 RDS131203:RDS131204 RNO131203:RNO131204 RXK131203:RXK131204 SHG131203:SHG131204 SRC131203:SRC131204 TAY131203:TAY131204 TKU131203:TKU131204 TUQ131203:TUQ131204 UEM131203:UEM131204 UOI131203:UOI131204 UYE131203:UYE131204 VIA131203:VIA131204 VRW131203:VRW131204 WBS131203:WBS131204 WLO131203:WLO131204 WVK131203:WVK131204 G262275:G262276 IY196739:IY196740 SU196739:SU196740 ACQ196739:ACQ196740 AMM196739:AMM196740 AWI196739:AWI196740 BGE196739:BGE196740 BQA196739:BQA196740 BZW196739:BZW196740 CJS196739:CJS196740 CTO196739:CTO196740 DDK196739:DDK196740 DNG196739:DNG196740 DXC196739:DXC196740 EGY196739:EGY196740 EQU196739:EQU196740 FAQ196739:FAQ196740 FKM196739:FKM196740 FUI196739:FUI196740 GEE196739:GEE196740 GOA196739:GOA196740 GXW196739:GXW196740 HHS196739:HHS196740 HRO196739:HRO196740 IBK196739:IBK196740 ILG196739:ILG196740 IVC196739:IVC196740 JEY196739:JEY196740 JOU196739:JOU196740 JYQ196739:JYQ196740 KIM196739:KIM196740 KSI196739:KSI196740 LCE196739:LCE196740 LMA196739:LMA196740 LVW196739:LVW196740 MFS196739:MFS196740 MPO196739:MPO196740 MZK196739:MZK196740 NJG196739:NJG196740 NTC196739:NTC196740 OCY196739:OCY196740 OMU196739:OMU196740 OWQ196739:OWQ196740 PGM196739:PGM196740 PQI196739:PQI196740 QAE196739:QAE196740 QKA196739:QKA196740 QTW196739:QTW196740 RDS196739:RDS196740 RNO196739:RNO196740 RXK196739:RXK196740 SHG196739:SHG196740 SRC196739:SRC196740 TAY196739:TAY196740 TKU196739:TKU196740 TUQ196739:TUQ196740 UEM196739:UEM196740 UOI196739:UOI196740 UYE196739:UYE196740 VIA196739:VIA196740 VRW196739:VRW196740 WBS196739:WBS196740 WLO196739:WLO196740 WVK196739:WVK196740 G327811:G327812 IY262275:IY262276 SU262275:SU262276 ACQ262275:ACQ262276 AMM262275:AMM262276 AWI262275:AWI262276 BGE262275:BGE262276 BQA262275:BQA262276 BZW262275:BZW262276 CJS262275:CJS262276 CTO262275:CTO262276 DDK262275:DDK262276 DNG262275:DNG262276 DXC262275:DXC262276 EGY262275:EGY262276 EQU262275:EQU262276 FAQ262275:FAQ262276 FKM262275:FKM262276 FUI262275:FUI262276 GEE262275:GEE262276 GOA262275:GOA262276 GXW262275:GXW262276 HHS262275:HHS262276 HRO262275:HRO262276 IBK262275:IBK262276 ILG262275:ILG262276 IVC262275:IVC262276 JEY262275:JEY262276 JOU262275:JOU262276 JYQ262275:JYQ262276 KIM262275:KIM262276 KSI262275:KSI262276 LCE262275:LCE262276 LMA262275:LMA262276 LVW262275:LVW262276 MFS262275:MFS262276 MPO262275:MPO262276 MZK262275:MZK262276 NJG262275:NJG262276 NTC262275:NTC262276 OCY262275:OCY262276 OMU262275:OMU262276 OWQ262275:OWQ262276 PGM262275:PGM262276 PQI262275:PQI262276 QAE262275:QAE262276 QKA262275:QKA262276 QTW262275:QTW262276 RDS262275:RDS262276 RNO262275:RNO262276 RXK262275:RXK262276 SHG262275:SHG262276 SRC262275:SRC262276 TAY262275:TAY262276 TKU262275:TKU262276 TUQ262275:TUQ262276 UEM262275:UEM262276 UOI262275:UOI262276 UYE262275:UYE262276 VIA262275:VIA262276 VRW262275:VRW262276 WBS262275:WBS262276 WLO262275:WLO262276 WVK262275:WVK262276 G393347:G393348 IY327811:IY327812 SU327811:SU327812 ACQ327811:ACQ327812 AMM327811:AMM327812 AWI327811:AWI327812 BGE327811:BGE327812 BQA327811:BQA327812 BZW327811:BZW327812 CJS327811:CJS327812 CTO327811:CTO327812 DDK327811:DDK327812 DNG327811:DNG327812 DXC327811:DXC327812 EGY327811:EGY327812 EQU327811:EQU327812 FAQ327811:FAQ327812 FKM327811:FKM327812 FUI327811:FUI327812 GEE327811:GEE327812 GOA327811:GOA327812 GXW327811:GXW327812 HHS327811:HHS327812 HRO327811:HRO327812 IBK327811:IBK327812 ILG327811:ILG327812 IVC327811:IVC327812 JEY327811:JEY327812 JOU327811:JOU327812 JYQ327811:JYQ327812 KIM327811:KIM327812 KSI327811:KSI327812 LCE327811:LCE327812 LMA327811:LMA327812 LVW327811:LVW327812 MFS327811:MFS327812 MPO327811:MPO327812 MZK327811:MZK327812 NJG327811:NJG327812 NTC327811:NTC327812 OCY327811:OCY327812 OMU327811:OMU327812 OWQ327811:OWQ327812 PGM327811:PGM327812 PQI327811:PQI327812 QAE327811:QAE327812 QKA327811:QKA327812 QTW327811:QTW327812 RDS327811:RDS327812 RNO327811:RNO327812 RXK327811:RXK327812 SHG327811:SHG327812 SRC327811:SRC327812 TAY327811:TAY327812 TKU327811:TKU327812 TUQ327811:TUQ327812 UEM327811:UEM327812 UOI327811:UOI327812 UYE327811:UYE327812 VIA327811:VIA327812 VRW327811:VRW327812 WBS327811:WBS327812 WLO327811:WLO327812 WVK327811:WVK327812 G458883:G458884 IY393347:IY393348 SU393347:SU393348 ACQ393347:ACQ393348 AMM393347:AMM393348 AWI393347:AWI393348 BGE393347:BGE393348 BQA393347:BQA393348 BZW393347:BZW393348 CJS393347:CJS393348 CTO393347:CTO393348 DDK393347:DDK393348 DNG393347:DNG393348 DXC393347:DXC393348 EGY393347:EGY393348 EQU393347:EQU393348 FAQ393347:FAQ393348 FKM393347:FKM393348 FUI393347:FUI393348 GEE393347:GEE393348 GOA393347:GOA393348 GXW393347:GXW393348 HHS393347:HHS393348 HRO393347:HRO393348 IBK393347:IBK393348 ILG393347:ILG393348 IVC393347:IVC393348 JEY393347:JEY393348 JOU393347:JOU393348 JYQ393347:JYQ393348 KIM393347:KIM393348 KSI393347:KSI393348 LCE393347:LCE393348 LMA393347:LMA393348 LVW393347:LVW393348 MFS393347:MFS393348 MPO393347:MPO393348 MZK393347:MZK393348 NJG393347:NJG393348 NTC393347:NTC393348 OCY393347:OCY393348 OMU393347:OMU393348 OWQ393347:OWQ393348 PGM393347:PGM393348 PQI393347:PQI393348 QAE393347:QAE393348 QKA393347:QKA393348 QTW393347:QTW393348 RDS393347:RDS393348 RNO393347:RNO393348 RXK393347:RXK393348 SHG393347:SHG393348 SRC393347:SRC393348 TAY393347:TAY393348 TKU393347:TKU393348 TUQ393347:TUQ393348 UEM393347:UEM393348 UOI393347:UOI393348 UYE393347:UYE393348 VIA393347:VIA393348 VRW393347:VRW393348 WBS393347:WBS393348 WLO393347:WLO393348 WVK393347:WVK393348 G524419:G524420 IY458883:IY458884 SU458883:SU458884 ACQ458883:ACQ458884 AMM458883:AMM458884 AWI458883:AWI458884 BGE458883:BGE458884 BQA458883:BQA458884 BZW458883:BZW458884 CJS458883:CJS458884 CTO458883:CTO458884 DDK458883:DDK458884 DNG458883:DNG458884 DXC458883:DXC458884 EGY458883:EGY458884 EQU458883:EQU458884 FAQ458883:FAQ458884 FKM458883:FKM458884 FUI458883:FUI458884 GEE458883:GEE458884 GOA458883:GOA458884 GXW458883:GXW458884 HHS458883:HHS458884 HRO458883:HRO458884 IBK458883:IBK458884 ILG458883:ILG458884 IVC458883:IVC458884 JEY458883:JEY458884 JOU458883:JOU458884 JYQ458883:JYQ458884 KIM458883:KIM458884 KSI458883:KSI458884 LCE458883:LCE458884 LMA458883:LMA458884 LVW458883:LVW458884 MFS458883:MFS458884 MPO458883:MPO458884 MZK458883:MZK458884 NJG458883:NJG458884 NTC458883:NTC458884 OCY458883:OCY458884 OMU458883:OMU458884 OWQ458883:OWQ458884 PGM458883:PGM458884 PQI458883:PQI458884 QAE458883:QAE458884 QKA458883:QKA458884 QTW458883:QTW458884 RDS458883:RDS458884 RNO458883:RNO458884 RXK458883:RXK458884 SHG458883:SHG458884 SRC458883:SRC458884 TAY458883:TAY458884 TKU458883:TKU458884 TUQ458883:TUQ458884 UEM458883:UEM458884 UOI458883:UOI458884 UYE458883:UYE458884 VIA458883:VIA458884 VRW458883:VRW458884 WBS458883:WBS458884 WLO458883:WLO458884 WVK458883:WVK458884 G589955:G589956 IY524419:IY524420 SU524419:SU524420 ACQ524419:ACQ524420 AMM524419:AMM524420 AWI524419:AWI524420 BGE524419:BGE524420 BQA524419:BQA524420 BZW524419:BZW524420 CJS524419:CJS524420 CTO524419:CTO524420 DDK524419:DDK524420 DNG524419:DNG524420 DXC524419:DXC524420 EGY524419:EGY524420 EQU524419:EQU524420 FAQ524419:FAQ524420 FKM524419:FKM524420 FUI524419:FUI524420 GEE524419:GEE524420 GOA524419:GOA524420 GXW524419:GXW524420 HHS524419:HHS524420 HRO524419:HRO524420 IBK524419:IBK524420 ILG524419:ILG524420 IVC524419:IVC524420 JEY524419:JEY524420 JOU524419:JOU524420 JYQ524419:JYQ524420 KIM524419:KIM524420 KSI524419:KSI524420 LCE524419:LCE524420 LMA524419:LMA524420 LVW524419:LVW524420 MFS524419:MFS524420 MPO524419:MPO524420 MZK524419:MZK524420 NJG524419:NJG524420 NTC524419:NTC524420 OCY524419:OCY524420 OMU524419:OMU524420 OWQ524419:OWQ524420 PGM524419:PGM524420 PQI524419:PQI524420 QAE524419:QAE524420 QKA524419:QKA524420 QTW524419:QTW524420 RDS524419:RDS524420 RNO524419:RNO524420 RXK524419:RXK524420 SHG524419:SHG524420 SRC524419:SRC524420 TAY524419:TAY524420 TKU524419:TKU524420 TUQ524419:TUQ524420 UEM524419:UEM524420 UOI524419:UOI524420 UYE524419:UYE524420 VIA524419:VIA524420 VRW524419:VRW524420 WBS524419:WBS524420 WLO524419:WLO524420 WVK524419:WVK524420 G655491:G655492 IY589955:IY589956 SU589955:SU589956 ACQ589955:ACQ589956 AMM589955:AMM589956 AWI589955:AWI589956 BGE589955:BGE589956 BQA589955:BQA589956 BZW589955:BZW589956 CJS589955:CJS589956 CTO589955:CTO589956 DDK589955:DDK589956 DNG589955:DNG589956 DXC589955:DXC589956 EGY589955:EGY589956 EQU589955:EQU589956 FAQ589955:FAQ589956 FKM589955:FKM589956 FUI589955:FUI589956 GEE589955:GEE589956 GOA589955:GOA589956 GXW589955:GXW589956 HHS589955:HHS589956 HRO589955:HRO589956 IBK589955:IBK589956 ILG589955:ILG589956 IVC589955:IVC589956 JEY589955:JEY589956 JOU589955:JOU589956 JYQ589955:JYQ589956 KIM589955:KIM589956 KSI589955:KSI589956 LCE589955:LCE589956 LMA589955:LMA589956 LVW589955:LVW589956 MFS589955:MFS589956 MPO589955:MPO589956 MZK589955:MZK589956 NJG589955:NJG589956 NTC589955:NTC589956 OCY589955:OCY589956 OMU589955:OMU589956 OWQ589955:OWQ589956 PGM589955:PGM589956 PQI589955:PQI589956 QAE589955:QAE589956 QKA589955:QKA589956 QTW589955:QTW589956 RDS589955:RDS589956 RNO589955:RNO589956 RXK589955:RXK589956 SHG589955:SHG589956 SRC589955:SRC589956 TAY589955:TAY589956 TKU589955:TKU589956 TUQ589955:TUQ589956 UEM589955:UEM589956 UOI589955:UOI589956 UYE589955:UYE589956 VIA589955:VIA589956 VRW589955:VRW589956 WBS589955:WBS589956 WLO589955:WLO589956 WVK589955:WVK589956 G721027:G721028 IY655491:IY655492 SU655491:SU655492 ACQ655491:ACQ655492 AMM655491:AMM655492 AWI655491:AWI655492 BGE655491:BGE655492 BQA655491:BQA655492 BZW655491:BZW655492 CJS655491:CJS655492 CTO655491:CTO655492 DDK655491:DDK655492 DNG655491:DNG655492 DXC655491:DXC655492 EGY655491:EGY655492 EQU655491:EQU655492 FAQ655491:FAQ655492 FKM655491:FKM655492 FUI655491:FUI655492 GEE655491:GEE655492 GOA655491:GOA655492 GXW655491:GXW655492 HHS655491:HHS655492 HRO655491:HRO655492 IBK655491:IBK655492 ILG655491:ILG655492 IVC655491:IVC655492 JEY655491:JEY655492 JOU655491:JOU655492 JYQ655491:JYQ655492 KIM655491:KIM655492 KSI655491:KSI655492 LCE655491:LCE655492 LMA655491:LMA655492 LVW655491:LVW655492 MFS655491:MFS655492 MPO655491:MPO655492 MZK655491:MZK655492 NJG655491:NJG655492 NTC655491:NTC655492 OCY655491:OCY655492 OMU655491:OMU655492 OWQ655491:OWQ655492 PGM655491:PGM655492 PQI655491:PQI655492 QAE655491:QAE655492 QKA655491:QKA655492 QTW655491:QTW655492 RDS655491:RDS655492 RNO655491:RNO655492 RXK655491:RXK655492 SHG655491:SHG655492 SRC655491:SRC655492 TAY655491:TAY655492 TKU655491:TKU655492 TUQ655491:TUQ655492 UEM655491:UEM655492 UOI655491:UOI655492 UYE655491:UYE655492 VIA655491:VIA655492 VRW655491:VRW655492 WBS655491:WBS655492 WLO655491:WLO655492 WVK655491:WVK655492 G786563:G786564 IY721027:IY721028 SU721027:SU721028 ACQ721027:ACQ721028 AMM721027:AMM721028 AWI721027:AWI721028 BGE721027:BGE721028 BQA721027:BQA721028 BZW721027:BZW721028 CJS721027:CJS721028 CTO721027:CTO721028 DDK721027:DDK721028 DNG721027:DNG721028 DXC721027:DXC721028 EGY721027:EGY721028 EQU721027:EQU721028 FAQ721027:FAQ721028 FKM721027:FKM721028 FUI721027:FUI721028 GEE721027:GEE721028 GOA721027:GOA721028 GXW721027:GXW721028 HHS721027:HHS721028 HRO721027:HRO721028 IBK721027:IBK721028 ILG721027:ILG721028 IVC721027:IVC721028 JEY721027:JEY721028 JOU721027:JOU721028 JYQ721027:JYQ721028 KIM721027:KIM721028 KSI721027:KSI721028 LCE721027:LCE721028 LMA721027:LMA721028 LVW721027:LVW721028 MFS721027:MFS721028 MPO721027:MPO721028 MZK721027:MZK721028 NJG721027:NJG721028 NTC721027:NTC721028 OCY721027:OCY721028 OMU721027:OMU721028 OWQ721027:OWQ721028 PGM721027:PGM721028 PQI721027:PQI721028 QAE721027:QAE721028 QKA721027:QKA721028 QTW721027:QTW721028 RDS721027:RDS721028 RNO721027:RNO721028 RXK721027:RXK721028 SHG721027:SHG721028 SRC721027:SRC721028 TAY721027:TAY721028 TKU721027:TKU721028 TUQ721027:TUQ721028 UEM721027:UEM721028 UOI721027:UOI721028 UYE721027:UYE721028 VIA721027:VIA721028 VRW721027:VRW721028 WBS721027:WBS721028 WLO721027:WLO721028 WVK721027:WVK721028 G852099:G852100 IY786563:IY786564 SU786563:SU786564 ACQ786563:ACQ786564 AMM786563:AMM786564 AWI786563:AWI786564 BGE786563:BGE786564 BQA786563:BQA786564 BZW786563:BZW786564 CJS786563:CJS786564 CTO786563:CTO786564 DDK786563:DDK786564 DNG786563:DNG786564 DXC786563:DXC786564 EGY786563:EGY786564 EQU786563:EQU786564 FAQ786563:FAQ786564 FKM786563:FKM786564 FUI786563:FUI786564 GEE786563:GEE786564 GOA786563:GOA786564 GXW786563:GXW786564 HHS786563:HHS786564 HRO786563:HRO786564 IBK786563:IBK786564 ILG786563:ILG786564 IVC786563:IVC786564 JEY786563:JEY786564 JOU786563:JOU786564 JYQ786563:JYQ786564 KIM786563:KIM786564 KSI786563:KSI786564 LCE786563:LCE786564 LMA786563:LMA786564 LVW786563:LVW786564 MFS786563:MFS786564 MPO786563:MPO786564 MZK786563:MZK786564 NJG786563:NJG786564 NTC786563:NTC786564 OCY786563:OCY786564 OMU786563:OMU786564 OWQ786563:OWQ786564 PGM786563:PGM786564 PQI786563:PQI786564 QAE786563:QAE786564 QKA786563:QKA786564 QTW786563:QTW786564 RDS786563:RDS786564 RNO786563:RNO786564 RXK786563:RXK786564 SHG786563:SHG786564 SRC786563:SRC786564 TAY786563:TAY786564 TKU786563:TKU786564 TUQ786563:TUQ786564 UEM786563:UEM786564 UOI786563:UOI786564 UYE786563:UYE786564 VIA786563:VIA786564 VRW786563:VRW786564 WBS786563:WBS786564 WLO786563:WLO786564 WVK786563:WVK786564 G917635:G917636 IY852099:IY852100 SU852099:SU852100 ACQ852099:ACQ852100 AMM852099:AMM852100 AWI852099:AWI852100 BGE852099:BGE852100 BQA852099:BQA852100 BZW852099:BZW852100 CJS852099:CJS852100 CTO852099:CTO852100 DDK852099:DDK852100 DNG852099:DNG852100 DXC852099:DXC852100 EGY852099:EGY852100 EQU852099:EQU852100 FAQ852099:FAQ852100 FKM852099:FKM852100 FUI852099:FUI852100 GEE852099:GEE852100 GOA852099:GOA852100 GXW852099:GXW852100 HHS852099:HHS852100 HRO852099:HRO852100 IBK852099:IBK852100 ILG852099:ILG852100 IVC852099:IVC852100 JEY852099:JEY852100 JOU852099:JOU852100 JYQ852099:JYQ852100 KIM852099:KIM852100 KSI852099:KSI852100 LCE852099:LCE852100 LMA852099:LMA852100 LVW852099:LVW852100 MFS852099:MFS852100 MPO852099:MPO852100 MZK852099:MZK852100 NJG852099:NJG852100 NTC852099:NTC852100 OCY852099:OCY852100 OMU852099:OMU852100 OWQ852099:OWQ852100 PGM852099:PGM852100 PQI852099:PQI852100 QAE852099:QAE852100 QKA852099:QKA852100 QTW852099:QTW852100 RDS852099:RDS852100 RNO852099:RNO852100 RXK852099:RXK852100 SHG852099:SHG852100 SRC852099:SRC852100 TAY852099:TAY852100 TKU852099:TKU852100 TUQ852099:TUQ852100 UEM852099:UEM852100 UOI852099:UOI852100 UYE852099:UYE852100 VIA852099:VIA852100 VRW852099:VRW852100 WBS852099:WBS852100 WLO852099:WLO852100 WVK852099:WVK852100 G983171:G983172 IY917635:IY917636 SU917635:SU917636 ACQ917635:ACQ917636 AMM917635:AMM917636 AWI917635:AWI917636 BGE917635:BGE917636 BQA917635:BQA917636 BZW917635:BZW917636 CJS917635:CJS917636 CTO917635:CTO917636 DDK917635:DDK917636 DNG917635:DNG917636 DXC917635:DXC917636 EGY917635:EGY917636 EQU917635:EQU917636 FAQ917635:FAQ917636 FKM917635:FKM917636 FUI917635:FUI917636 GEE917635:GEE917636 GOA917635:GOA917636 GXW917635:GXW917636 HHS917635:HHS917636 HRO917635:HRO917636 IBK917635:IBK917636 ILG917635:ILG917636 IVC917635:IVC917636 JEY917635:JEY917636 JOU917635:JOU917636 JYQ917635:JYQ917636 KIM917635:KIM917636 KSI917635:KSI917636 LCE917635:LCE917636 LMA917635:LMA917636 LVW917635:LVW917636 MFS917635:MFS917636 MPO917635:MPO917636 MZK917635:MZK917636 NJG917635:NJG917636 NTC917635:NTC917636 OCY917635:OCY917636 OMU917635:OMU917636 OWQ917635:OWQ917636 PGM917635:PGM917636 PQI917635:PQI917636 QAE917635:QAE917636 QKA917635:QKA917636 QTW917635:QTW917636 RDS917635:RDS917636 RNO917635:RNO917636 RXK917635:RXK917636 SHG917635:SHG917636 SRC917635:SRC917636 TAY917635:TAY917636 TKU917635:TKU917636 TUQ917635:TUQ917636 UEM917635:UEM917636 UOI917635:UOI917636 UYE917635:UYE917636 VIA917635:VIA917636 VRW917635:VRW917636 WBS917635:WBS917636 WLO917635:WLO917636 WVK917635:WVK917636 G65483:G65640 IY983171:IY983172 SU983171:SU983172 ACQ983171:ACQ983172 AMM983171:AMM983172 AWI983171:AWI983172 BGE983171:BGE983172 BQA983171:BQA983172 BZW983171:BZW983172 CJS983171:CJS983172 CTO983171:CTO983172 DDK983171:DDK983172 DNG983171:DNG983172 DXC983171:DXC983172 EGY983171:EGY983172 EQU983171:EQU983172 FAQ983171:FAQ983172 FKM983171:FKM983172 FUI983171:FUI983172 GEE983171:GEE983172 GOA983171:GOA983172 GXW983171:GXW983172 HHS983171:HHS983172 HRO983171:HRO983172 IBK983171:IBK983172 ILG983171:ILG983172 IVC983171:IVC983172 JEY983171:JEY983172 JOU983171:JOU983172 JYQ983171:JYQ983172 KIM983171:KIM983172 KSI983171:KSI983172 LCE983171:LCE983172 LMA983171:LMA983172 LVW983171:LVW983172 MFS983171:MFS983172 MPO983171:MPO983172 MZK983171:MZK983172 NJG983171:NJG983172 NTC983171:NTC983172 OCY983171:OCY983172 OMU983171:OMU983172 OWQ983171:OWQ983172 PGM983171:PGM983172 PQI983171:PQI983172 QAE983171:QAE983172 QKA983171:QKA983172 QTW983171:QTW983172 RDS983171:RDS983172 RNO983171:RNO983172 RXK983171:RXK983172 SHG983171:SHG983172 SRC983171:SRC983172 TAY983171:TAY983172 TKU983171:TKU983172 TUQ983171:TUQ983172 UEM983171:UEM983172 UOI983171:UOI983172 UYE983171:UYE983172 VIA983171:VIA983172 VRW983171:VRW983172 WBS983171:WBS983172 WLO983171:WLO983172 WVK983171:WVK983172 JB65663 SX65663 ACT65663 AMP65663 AWL65663 BGH65663 BQD65663 BZZ65663 CJV65663 CTR65663 DDN65663 DNJ65663 DXF65663 EHB65663 EQX65663 FAT65663 FKP65663 FUL65663 GEH65663 GOD65663 GXZ65663 HHV65663 HRR65663 IBN65663 ILJ65663 IVF65663 JFB65663 JOX65663 JYT65663 KIP65663 KSL65663 LCH65663 LMD65663 LVZ65663 MFV65663 MPR65663 MZN65663 NJJ65663 NTF65663 ODB65663 OMX65663 OWT65663 PGP65663 PQL65663 QAH65663 QKD65663 QTZ65663 RDV65663 RNR65663 RXN65663 SHJ65663 SRF65663 TBB65663 TKX65663 TUT65663 UEP65663 UOL65663 UYH65663 VID65663 VRZ65663 WBV65663 WLR65663 WVN65663 JB131199 SX131199 ACT131199 AMP131199 AWL131199 BGH131199 BQD131199 BZZ131199 CJV131199 CTR131199 DDN131199 DNJ131199 DXF131199 EHB131199 EQX131199 FAT131199 FKP131199 FUL131199 GEH131199 GOD131199 GXZ131199 HHV131199 HRR131199 IBN131199 ILJ131199 IVF131199 JFB131199 JOX131199 JYT131199 KIP131199 KSL131199 LCH131199 LMD131199 LVZ131199 MFV131199 MPR131199 MZN131199 NJJ131199 NTF131199 ODB131199 OMX131199 OWT131199 PGP131199 PQL131199 QAH131199 QKD131199 QTZ131199 RDV131199 RNR131199 RXN131199 SHJ131199 SRF131199 TBB131199 TKX131199 TUT131199 UEP131199 UOL131199 UYH131199 VID131199 VRZ131199 WBV131199 WLR131199 WVN131199 JB196735 SX196735 ACT196735 AMP196735 AWL196735 BGH196735 BQD196735 BZZ196735 CJV196735 CTR196735 DDN196735 DNJ196735 DXF196735 EHB196735 EQX196735 FAT196735 FKP196735 FUL196735 GEH196735 GOD196735 GXZ196735 HHV196735 HRR196735 IBN196735 ILJ196735 IVF196735 JFB196735 JOX196735 JYT196735 KIP196735 KSL196735 LCH196735 LMD196735 LVZ196735 MFV196735 MPR196735 MZN196735 NJJ196735 NTF196735 ODB196735 OMX196735 OWT196735 PGP196735 PQL196735 QAH196735 QKD196735 QTZ196735 RDV196735 RNR196735 RXN196735 SHJ196735 SRF196735 TBB196735 TKX196735 TUT196735 UEP196735 UOL196735 UYH196735 VID196735 VRZ196735 WBV196735 WLR196735 WVN196735 JB262271 SX262271 ACT262271 AMP262271 AWL262271 BGH262271 BQD262271 BZZ262271 CJV262271 CTR262271 DDN262271 DNJ262271 DXF262271 EHB262271 EQX262271 FAT262271 FKP262271 FUL262271 GEH262271 GOD262271 GXZ262271 HHV262271 HRR262271 IBN262271 ILJ262271 IVF262271 JFB262271 JOX262271 JYT262271 KIP262271 KSL262271 LCH262271 LMD262271 LVZ262271 MFV262271 MPR262271 MZN262271 NJJ262271 NTF262271 ODB262271 OMX262271 OWT262271 PGP262271 PQL262271 QAH262271 QKD262271 QTZ262271 RDV262271 RNR262271 RXN262271 SHJ262271 SRF262271 TBB262271 TKX262271 TUT262271 UEP262271 UOL262271 UYH262271 VID262271 VRZ262271 WBV262271 WLR262271 WVN262271 JB327807 SX327807 ACT327807 AMP327807 AWL327807 BGH327807 BQD327807 BZZ327807 CJV327807 CTR327807 DDN327807 DNJ327807 DXF327807 EHB327807 EQX327807 FAT327807 FKP327807 FUL327807 GEH327807 GOD327807 GXZ327807 HHV327807 HRR327807 IBN327807 ILJ327807 IVF327807 JFB327807 JOX327807 JYT327807 KIP327807 KSL327807 LCH327807 LMD327807 LVZ327807 MFV327807 MPR327807 MZN327807 NJJ327807 NTF327807 ODB327807 OMX327807 OWT327807 PGP327807 PQL327807 QAH327807 QKD327807 QTZ327807 RDV327807 RNR327807 RXN327807 SHJ327807 SRF327807 TBB327807 TKX327807 TUT327807 UEP327807 UOL327807 UYH327807 VID327807 VRZ327807 WBV327807 WLR327807 WVN327807 JB393343 SX393343 ACT393343 AMP393343 AWL393343 BGH393343 BQD393343 BZZ393343 CJV393343 CTR393343 DDN393343 DNJ393343 DXF393343 EHB393343 EQX393343 FAT393343 FKP393343 FUL393343 GEH393343 GOD393343 GXZ393343 HHV393343 HRR393343 IBN393343 ILJ393343 IVF393343 JFB393343 JOX393343 JYT393343 KIP393343 KSL393343 LCH393343 LMD393343 LVZ393343 MFV393343 MPR393343 MZN393343 NJJ393343 NTF393343 ODB393343 OMX393343 OWT393343 PGP393343 PQL393343 QAH393343 QKD393343 QTZ393343 RDV393343 RNR393343 RXN393343 SHJ393343 SRF393343 TBB393343 TKX393343 TUT393343 UEP393343 UOL393343 UYH393343 VID393343 VRZ393343 WBV393343 WLR393343 WVN393343 JB458879 SX458879 ACT458879 AMP458879 AWL458879 BGH458879 BQD458879 BZZ458879 CJV458879 CTR458879 DDN458879 DNJ458879 DXF458879 EHB458879 EQX458879 FAT458879 FKP458879 FUL458879 GEH458879 GOD458879 GXZ458879 HHV458879 HRR458879 IBN458879 ILJ458879 IVF458879 JFB458879 JOX458879 JYT458879 KIP458879 KSL458879 LCH458879 LMD458879 LVZ458879 MFV458879 MPR458879 MZN458879 NJJ458879 NTF458879 ODB458879 OMX458879 OWT458879 PGP458879 PQL458879 QAH458879 QKD458879 QTZ458879 RDV458879 RNR458879 RXN458879 SHJ458879 SRF458879 TBB458879 TKX458879 TUT458879 UEP458879 UOL458879 UYH458879 VID458879 VRZ458879 WBV458879 WLR458879 WVN458879 JB524415 SX524415 ACT524415 AMP524415 AWL524415 BGH524415 BQD524415 BZZ524415 CJV524415 CTR524415 DDN524415 DNJ524415 DXF524415 EHB524415 EQX524415 FAT524415 FKP524415 FUL524415 GEH524415 GOD524415 GXZ524415 HHV524415 HRR524415 IBN524415 ILJ524415 IVF524415 JFB524415 JOX524415 JYT524415 KIP524415 KSL524415 LCH524415 LMD524415 LVZ524415 MFV524415 MPR524415 MZN524415 NJJ524415 NTF524415 ODB524415 OMX524415 OWT524415 PGP524415 PQL524415 QAH524415 QKD524415 QTZ524415 RDV524415 RNR524415 RXN524415 SHJ524415 SRF524415 TBB524415 TKX524415 TUT524415 UEP524415 UOL524415 UYH524415 VID524415 VRZ524415 WBV524415 WLR524415 WVN524415 JB589951 SX589951 ACT589951 AMP589951 AWL589951 BGH589951 BQD589951 BZZ589951 CJV589951 CTR589951 DDN589951 DNJ589951 DXF589951 EHB589951 EQX589951 FAT589951 FKP589951 FUL589951 GEH589951 GOD589951 GXZ589951 HHV589951 HRR589951 IBN589951 ILJ589951 IVF589951 JFB589951 JOX589951 JYT589951 KIP589951 KSL589951 LCH589951 LMD589951 LVZ589951 MFV589951 MPR589951 MZN589951 NJJ589951 NTF589951 ODB589951 OMX589951 OWT589951 PGP589951 PQL589951 QAH589951 QKD589951 QTZ589951 RDV589951 RNR589951 RXN589951 SHJ589951 SRF589951 TBB589951 TKX589951 TUT589951 UEP589951 UOL589951 UYH589951 VID589951 VRZ589951 WBV589951 WLR589951 WVN589951 JB655487 SX655487 ACT655487 AMP655487 AWL655487 BGH655487 BQD655487 BZZ655487 CJV655487 CTR655487 DDN655487 DNJ655487 DXF655487 EHB655487 EQX655487 FAT655487 FKP655487 FUL655487 GEH655487 GOD655487 GXZ655487 HHV655487 HRR655487 IBN655487 ILJ655487 IVF655487 JFB655487 JOX655487 JYT655487 KIP655487 KSL655487 LCH655487 LMD655487 LVZ655487 MFV655487 MPR655487 MZN655487 NJJ655487 NTF655487 ODB655487 OMX655487 OWT655487 PGP655487 PQL655487 QAH655487 QKD655487 QTZ655487 RDV655487 RNR655487 RXN655487 SHJ655487 SRF655487 TBB655487 TKX655487 TUT655487 UEP655487 UOL655487 UYH655487 VID655487 VRZ655487 WBV655487 WLR655487 WVN655487 JB721023 SX721023 ACT721023 AMP721023 AWL721023 BGH721023 BQD721023 BZZ721023 CJV721023 CTR721023 DDN721023 DNJ721023 DXF721023 EHB721023 EQX721023 FAT721023 FKP721023 FUL721023 GEH721023 GOD721023 GXZ721023 HHV721023 HRR721023 IBN721023 ILJ721023 IVF721023 JFB721023 JOX721023 JYT721023 KIP721023 KSL721023 LCH721023 LMD721023 LVZ721023 MFV721023 MPR721023 MZN721023 NJJ721023 NTF721023 ODB721023 OMX721023 OWT721023 PGP721023 PQL721023 QAH721023 QKD721023 QTZ721023 RDV721023 RNR721023 RXN721023 SHJ721023 SRF721023 TBB721023 TKX721023 TUT721023 UEP721023 UOL721023 UYH721023 VID721023 VRZ721023 WBV721023 WLR721023 WVN721023 JB786559 SX786559 ACT786559 AMP786559 AWL786559 BGH786559 BQD786559 BZZ786559 CJV786559 CTR786559 DDN786559 DNJ786559 DXF786559 EHB786559 EQX786559 FAT786559 FKP786559 FUL786559 GEH786559 GOD786559 GXZ786559 HHV786559 HRR786559 IBN786559 ILJ786559 IVF786559 JFB786559 JOX786559 JYT786559 KIP786559 KSL786559 LCH786559 LMD786559 LVZ786559 MFV786559 MPR786559 MZN786559 NJJ786559 NTF786559 ODB786559 OMX786559 OWT786559 PGP786559 PQL786559 QAH786559 QKD786559 QTZ786559 RDV786559 RNR786559 RXN786559 SHJ786559 SRF786559 TBB786559 TKX786559 TUT786559 UEP786559 UOL786559 UYH786559 VID786559 VRZ786559 WBV786559 WLR786559 WVN786559 JB852095 SX852095 ACT852095 AMP852095 AWL852095 BGH852095 BQD852095 BZZ852095 CJV852095 CTR852095 DDN852095 DNJ852095 DXF852095 EHB852095 EQX852095 FAT852095 FKP852095 FUL852095 GEH852095 GOD852095 GXZ852095 HHV852095 HRR852095 IBN852095 ILJ852095 IVF852095 JFB852095 JOX852095 JYT852095 KIP852095 KSL852095 LCH852095 LMD852095 LVZ852095 MFV852095 MPR852095 MZN852095 NJJ852095 NTF852095 ODB852095 OMX852095 OWT852095 PGP852095 PQL852095 QAH852095 QKD852095 QTZ852095 RDV852095 RNR852095 RXN852095 SHJ852095 SRF852095 TBB852095 TKX852095 TUT852095 UEP852095 UOL852095 UYH852095 VID852095 VRZ852095 WBV852095 WLR852095 WVN852095 JB917631 SX917631 ACT917631 AMP917631 AWL917631 BGH917631 BQD917631 BZZ917631 CJV917631 CTR917631 DDN917631 DNJ917631 DXF917631 EHB917631 EQX917631 FAT917631 FKP917631 FUL917631 GEH917631 GOD917631 GXZ917631 HHV917631 HRR917631 IBN917631 ILJ917631 IVF917631 JFB917631 JOX917631 JYT917631 KIP917631 KSL917631 LCH917631 LMD917631 LVZ917631 MFV917631 MPR917631 MZN917631 NJJ917631 NTF917631 ODB917631 OMX917631 OWT917631 PGP917631 PQL917631 QAH917631 QKD917631 QTZ917631 RDV917631 RNR917631 RXN917631 SHJ917631 SRF917631 TBB917631 TKX917631 TUT917631 UEP917631 UOL917631 UYH917631 VID917631 VRZ917631 WBV917631 WLR917631 WVN917631 JB983167 SX983167 ACT983167 AMP983167 AWL983167 BGH983167 BQD983167 BZZ983167 CJV983167 CTR983167 DDN983167 DNJ983167 DXF983167 EHB983167 EQX983167 FAT983167 FKP983167 FUL983167 GEH983167 GOD983167 GXZ983167 HHV983167 HRR983167 IBN983167 ILJ983167 IVF983167 JFB983167 JOX983167 JYT983167 KIP983167 KSL983167 LCH983167 LMD983167 LVZ983167 MFV983167 MPR983167 MZN983167 NJJ983167 NTF983167 ODB983167 OMX983167 OWT983167 PGP983167 PQL983167 QAH983167 QKD983167 QTZ983167 RDV983167 RNR983167 RXN983167 SHJ983167 SRF983167 TBB983167 TKX983167 TUT983167 UEP983167 UOL983167 UYH983167 VID983167 VRZ983167 WBV983167 WLR983167 WVN983167 G131019:G131176 IY65483:IY65640 SU65483:SU65640 ACQ65483:ACQ65640 AMM65483:AMM65640 AWI65483:AWI65640 BGE65483:BGE65640 BQA65483:BQA65640 BZW65483:BZW65640 CJS65483:CJS65640 CTO65483:CTO65640 DDK65483:DDK65640 DNG65483:DNG65640 DXC65483:DXC65640 EGY65483:EGY65640 EQU65483:EQU65640 FAQ65483:FAQ65640 FKM65483:FKM65640 FUI65483:FUI65640 GEE65483:GEE65640 GOA65483:GOA65640 GXW65483:GXW65640 HHS65483:HHS65640 HRO65483:HRO65640 IBK65483:IBK65640 ILG65483:ILG65640 IVC65483:IVC65640 JEY65483:JEY65640 JOU65483:JOU65640 JYQ65483:JYQ65640 KIM65483:KIM65640 KSI65483:KSI65640 LCE65483:LCE65640 LMA65483:LMA65640 LVW65483:LVW65640 MFS65483:MFS65640 MPO65483:MPO65640 MZK65483:MZK65640 NJG65483:NJG65640 NTC65483:NTC65640 OCY65483:OCY65640 OMU65483:OMU65640 OWQ65483:OWQ65640 PGM65483:PGM65640 PQI65483:PQI65640 QAE65483:QAE65640 QKA65483:QKA65640 QTW65483:QTW65640 RDS65483:RDS65640 RNO65483:RNO65640 RXK65483:RXK65640 SHG65483:SHG65640 SRC65483:SRC65640 TAY65483:TAY65640 TKU65483:TKU65640 TUQ65483:TUQ65640 UEM65483:UEM65640 UOI65483:UOI65640 UYE65483:UYE65640 VIA65483:VIA65640 VRW65483:VRW65640 WBS65483:WBS65640 WLO65483:WLO65640 WVK65483:WVK65640 G196555:G196712 IY131019:IY131176 SU131019:SU131176 ACQ131019:ACQ131176 AMM131019:AMM131176 AWI131019:AWI131176 BGE131019:BGE131176 BQA131019:BQA131176 BZW131019:BZW131176 CJS131019:CJS131176 CTO131019:CTO131176 DDK131019:DDK131176 DNG131019:DNG131176 DXC131019:DXC131176 EGY131019:EGY131176 EQU131019:EQU131176 FAQ131019:FAQ131176 FKM131019:FKM131176 FUI131019:FUI131176 GEE131019:GEE131176 GOA131019:GOA131176 GXW131019:GXW131176 HHS131019:HHS131176 HRO131019:HRO131176 IBK131019:IBK131176 ILG131019:ILG131176 IVC131019:IVC131176 JEY131019:JEY131176 JOU131019:JOU131176 JYQ131019:JYQ131176 KIM131019:KIM131176 KSI131019:KSI131176 LCE131019:LCE131176 LMA131019:LMA131176 LVW131019:LVW131176 MFS131019:MFS131176 MPO131019:MPO131176 MZK131019:MZK131176 NJG131019:NJG131176 NTC131019:NTC131176 OCY131019:OCY131176 OMU131019:OMU131176 OWQ131019:OWQ131176 PGM131019:PGM131176 PQI131019:PQI131176 QAE131019:QAE131176 QKA131019:QKA131176 QTW131019:QTW131176 RDS131019:RDS131176 RNO131019:RNO131176 RXK131019:RXK131176 SHG131019:SHG131176 SRC131019:SRC131176 TAY131019:TAY131176 TKU131019:TKU131176 TUQ131019:TUQ131176 UEM131019:UEM131176 UOI131019:UOI131176 UYE131019:UYE131176 VIA131019:VIA131176 VRW131019:VRW131176 WBS131019:WBS131176 WLO131019:WLO131176 WVK131019:WVK131176 G262091:G262248 IY196555:IY196712 SU196555:SU196712 ACQ196555:ACQ196712 AMM196555:AMM196712 AWI196555:AWI196712 BGE196555:BGE196712 BQA196555:BQA196712 BZW196555:BZW196712 CJS196555:CJS196712 CTO196555:CTO196712 DDK196555:DDK196712 DNG196555:DNG196712 DXC196555:DXC196712 EGY196555:EGY196712 EQU196555:EQU196712 FAQ196555:FAQ196712 FKM196555:FKM196712 FUI196555:FUI196712 GEE196555:GEE196712 GOA196555:GOA196712 GXW196555:GXW196712 HHS196555:HHS196712 HRO196555:HRO196712 IBK196555:IBK196712 ILG196555:ILG196712 IVC196555:IVC196712 JEY196555:JEY196712 JOU196555:JOU196712 JYQ196555:JYQ196712 KIM196555:KIM196712 KSI196555:KSI196712 LCE196555:LCE196712 LMA196555:LMA196712 LVW196555:LVW196712 MFS196555:MFS196712 MPO196555:MPO196712 MZK196555:MZK196712 NJG196555:NJG196712 NTC196555:NTC196712 OCY196555:OCY196712 OMU196555:OMU196712 OWQ196555:OWQ196712 PGM196555:PGM196712 PQI196555:PQI196712 QAE196555:QAE196712 QKA196555:QKA196712 QTW196555:QTW196712 RDS196555:RDS196712 RNO196555:RNO196712 RXK196555:RXK196712 SHG196555:SHG196712 SRC196555:SRC196712 TAY196555:TAY196712 TKU196555:TKU196712 TUQ196555:TUQ196712 UEM196555:UEM196712 UOI196555:UOI196712 UYE196555:UYE196712 VIA196555:VIA196712 VRW196555:VRW196712 WBS196555:WBS196712 WLO196555:WLO196712 WVK196555:WVK196712 G327627:G327784 IY262091:IY262248 SU262091:SU262248 ACQ262091:ACQ262248 AMM262091:AMM262248 AWI262091:AWI262248 BGE262091:BGE262248 BQA262091:BQA262248 BZW262091:BZW262248 CJS262091:CJS262248 CTO262091:CTO262248 DDK262091:DDK262248 DNG262091:DNG262248 DXC262091:DXC262248 EGY262091:EGY262248 EQU262091:EQU262248 FAQ262091:FAQ262248 FKM262091:FKM262248 FUI262091:FUI262248 GEE262091:GEE262248 GOA262091:GOA262248 GXW262091:GXW262248 HHS262091:HHS262248 HRO262091:HRO262248 IBK262091:IBK262248 ILG262091:ILG262248 IVC262091:IVC262248 JEY262091:JEY262248 JOU262091:JOU262248 JYQ262091:JYQ262248 KIM262091:KIM262248 KSI262091:KSI262248 LCE262091:LCE262248 LMA262091:LMA262248 LVW262091:LVW262248 MFS262091:MFS262248 MPO262091:MPO262248 MZK262091:MZK262248 NJG262091:NJG262248 NTC262091:NTC262248 OCY262091:OCY262248 OMU262091:OMU262248 OWQ262091:OWQ262248 PGM262091:PGM262248 PQI262091:PQI262248 QAE262091:QAE262248 QKA262091:QKA262248 QTW262091:QTW262248 RDS262091:RDS262248 RNO262091:RNO262248 RXK262091:RXK262248 SHG262091:SHG262248 SRC262091:SRC262248 TAY262091:TAY262248 TKU262091:TKU262248 TUQ262091:TUQ262248 UEM262091:UEM262248 UOI262091:UOI262248 UYE262091:UYE262248 VIA262091:VIA262248 VRW262091:VRW262248 WBS262091:WBS262248 WLO262091:WLO262248 WVK262091:WVK262248 G393163:G393320 IY327627:IY327784 SU327627:SU327784 ACQ327627:ACQ327784 AMM327627:AMM327784 AWI327627:AWI327784 BGE327627:BGE327784 BQA327627:BQA327784 BZW327627:BZW327784 CJS327627:CJS327784 CTO327627:CTO327784 DDK327627:DDK327784 DNG327627:DNG327784 DXC327627:DXC327784 EGY327627:EGY327784 EQU327627:EQU327784 FAQ327627:FAQ327784 FKM327627:FKM327784 FUI327627:FUI327784 GEE327627:GEE327784 GOA327627:GOA327784 GXW327627:GXW327784 HHS327627:HHS327784 HRO327627:HRO327784 IBK327627:IBK327784 ILG327627:ILG327784 IVC327627:IVC327784 JEY327627:JEY327784 JOU327627:JOU327784 JYQ327627:JYQ327784 KIM327627:KIM327784 KSI327627:KSI327784 LCE327627:LCE327784 LMA327627:LMA327784 LVW327627:LVW327784 MFS327627:MFS327784 MPO327627:MPO327784 MZK327627:MZK327784 NJG327627:NJG327784 NTC327627:NTC327784 OCY327627:OCY327784 OMU327627:OMU327784 OWQ327627:OWQ327784 PGM327627:PGM327784 PQI327627:PQI327784 QAE327627:QAE327784 QKA327627:QKA327784 QTW327627:QTW327784 RDS327627:RDS327784 RNO327627:RNO327784 RXK327627:RXK327784 SHG327627:SHG327784 SRC327627:SRC327784 TAY327627:TAY327784 TKU327627:TKU327784 TUQ327627:TUQ327784 UEM327627:UEM327784 UOI327627:UOI327784 UYE327627:UYE327784 VIA327627:VIA327784 VRW327627:VRW327784 WBS327627:WBS327784 WLO327627:WLO327784 WVK327627:WVK327784 G458699:G458856 IY393163:IY393320 SU393163:SU393320 ACQ393163:ACQ393320 AMM393163:AMM393320 AWI393163:AWI393320 BGE393163:BGE393320 BQA393163:BQA393320 BZW393163:BZW393320 CJS393163:CJS393320 CTO393163:CTO393320 DDK393163:DDK393320 DNG393163:DNG393320 DXC393163:DXC393320 EGY393163:EGY393320 EQU393163:EQU393320 FAQ393163:FAQ393320 FKM393163:FKM393320 FUI393163:FUI393320 GEE393163:GEE393320 GOA393163:GOA393320 GXW393163:GXW393320 HHS393163:HHS393320 HRO393163:HRO393320 IBK393163:IBK393320 ILG393163:ILG393320 IVC393163:IVC393320 JEY393163:JEY393320 JOU393163:JOU393320 JYQ393163:JYQ393320 KIM393163:KIM393320 KSI393163:KSI393320 LCE393163:LCE393320 LMA393163:LMA393320 LVW393163:LVW393320 MFS393163:MFS393320 MPO393163:MPO393320 MZK393163:MZK393320 NJG393163:NJG393320 NTC393163:NTC393320 OCY393163:OCY393320 OMU393163:OMU393320 OWQ393163:OWQ393320 PGM393163:PGM393320 PQI393163:PQI393320 QAE393163:QAE393320 QKA393163:QKA393320 QTW393163:QTW393320 RDS393163:RDS393320 RNO393163:RNO393320 RXK393163:RXK393320 SHG393163:SHG393320 SRC393163:SRC393320 TAY393163:TAY393320 TKU393163:TKU393320 TUQ393163:TUQ393320 UEM393163:UEM393320 UOI393163:UOI393320 UYE393163:UYE393320 VIA393163:VIA393320 VRW393163:VRW393320 WBS393163:WBS393320 WLO393163:WLO393320 WVK393163:WVK393320 G524235:G524392 IY458699:IY458856 SU458699:SU458856 ACQ458699:ACQ458856 AMM458699:AMM458856 AWI458699:AWI458856 BGE458699:BGE458856 BQA458699:BQA458856 BZW458699:BZW458856 CJS458699:CJS458856 CTO458699:CTO458856 DDK458699:DDK458856 DNG458699:DNG458856 DXC458699:DXC458856 EGY458699:EGY458856 EQU458699:EQU458856 FAQ458699:FAQ458856 FKM458699:FKM458856 FUI458699:FUI458856 GEE458699:GEE458856 GOA458699:GOA458856 GXW458699:GXW458856 HHS458699:HHS458856 HRO458699:HRO458856 IBK458699:IBK458856 ILG458699:ILG458856 IVC458699:IVC458856 JEY458699:JEY458856 JOU458699:JOU458856 JYQ458699:JYQ458856 KIM458699:KIM458856 KSI458699:KSI458856 LCE458699:LCE458856 LMA458699:LMA458856 LVW458699:LVW458856 MFS458699:MFS458856 MPO458699:MPO458856 MZK458699:MZK458856 NJG458699:NJG458856 NTC458699:NTC458856 OCY458699:OCY458856 OMU458699:OMU458856 OWQ458699:OWQ458856 PGM458699:PGM458856 PQI458699:PQI458856 QAE458699:QAE458856 QKA458699:QKA458856 QTW458699:QTW458856 RDS458699:RDS458856 RNO458699:RNO458856 RXK458699:RXK458856 SHG458699:SHG458856 SRC458699:SRC458856 TAY458699:TAY458856 TKU458699:TKU458856 TUQ458699:TUQ458856 UEM458699:UEM458856 UOI458699:UOI458856 UYE458699:UYE458856 VIA458699:VIA458856 VRW458699:VRW458856 WBS458699:WBS458856 WLO458699:WLO458856 WVK458699:WVK458856 G589771:G589928 IY524235:IY524392 SU524235:SU524392 ACQ524235:ACQ524392 AMM524235:AMM524392 AWI524235:AWI524392 BGE524235:BGE524392 BQA524235:BQA524392 BZW524235:BZW524392 CJS524235:CJS524392 CTO524235:CTO524392 DDK524235:DDK524392 DNG524235:DNG524392 DXC524235:DXC524392 EGY524235:EGY524392 EQU524235:EQU524392 FAQ524235:FAQ524392 FKM524235:FKM524392 FUI524235:FUI524392 GEE524235:GEE524392 GOA524235:GOA524392 GXW524235:GXW524392 HHS524235:HHS524392 HRO524235:HRO524392 IBK524235:IBK524392 ILG524235:ILG524392 IVC524235:IVC524392 JEY524235:JEY524392 JOU524235:JOU524392 JYQ524235:JYQ524392 KIM524235:KIM524392 KSI524235:KSI524392 LCE524235:LCE524392 LMA524235:LMA524392 LVW524235:LVW524392 MFS524235:MFS524392 MPO524235:MPO524392 MZK524235:MZK524392 NJG524235:NJG524392 NTC524235:NTC524392 OCY524235:OCY524392 OMU524235:OMU524392 OWQ524235:OWQ524392 PGM524235:PGM524392 PQI524235:PQI524392 QAE524235:QAE524392 QKA524235:QKA524392 QTW524235:QTW524392 RDS524235:RDS524392 RNO524235:RNO524392 RXK524235:RXK524392 SHG524235:SHG524392 SRC524235:SRC524392 TAY524235:TAY524392 TKU524235:TKU524392 TUQ524235:TUQ524392 UEM524235:UEM524392 UOI524235:UOI524392 UYE524235:UYE524392 VIA524235:VIA524392 VRW524235:VRW524392 WBS524235:WBS524392 WLO524235:WLO524392 WVK524235:WVK524392 G655307:G655464 IY589771:IY589928 SU589771:SU589928 ACQ589771:ACQ589928 AMM589771:AMM589928 AWI589771:AWI589928 BGE589771:BGE589928 BQA589771:BQA589928 BZW589771:BZW589928 CJS589771:CJS589928 CTO589771:CTO589928 DDK589771:DDK589928 DNG589771:DNG589928 DXC589771:DXC589928 EGY589771:EGY589928 EQU589771:EQU589928 FAQ589771:FAQ589928 FKM589771:FKM589928 FUI589771:FUI589928 GEE589771:GEE589928 GOA589771:GOA589928 GXW589771:GXW589928 HHS589771:HHS589928 HRO589771:HRO589928 IBK589771:IBK589928 ILG589771:ILG589928 IVC589771:IVC589928 JEY589771:JEY589928 JOU589771:JOU589928 JYQ589771:JYQ589928 KIM589771:KIM589928 KSI589771:KSI589928 LCE589771:LCE589928 LMA589771:LMA589928 LVW589771:LVW589928 MFS589771:MFS589928 MPO589771:MPO589928 MZK589771:MZK589928 NJG589771:NJG589928 NTC589771:NTC589928 OCY589771:OCY589928 OMU589771:OMU589928 OWQ589771:OWQ589928 PGM589771:PGM589928 PQI589771:PQI589928 QAE589771:QAE589928 QKA589771:QKA589928 QTW589771:QTW589928 RDS589771:RDS589928 RNO589771:RNO589928 RXK589771:RXK589928 SHG589771:SHG589928 SRC589771:SRC589928 TAY589771:TAY589928 TKU589771:TKU589928 TUQ589771:TUQ589928 UEM589771:UEM589928 UOI589771:UOI589928 UYE589771:UYE589928 VIA589771:VIA589928 VRW589771:VRW589928 WBS589771:WBS589928 WLO589771:WLO589928 WVK589771:WVK589928 G720843:G721000 IY655307:IY655464 SU655307:SU655464 ACQ655307:ACQ655464 AMM655307:AMM655464 AWI655307:AWI655464 BGE655307:BGE655464 BQA655307:BQA655464 BZW655307:BZW655464 CJS655307:CJS655464 CTO655307:CTO655464 DDK655307:DDK655464 DNG655307:DNG655464 DXC655307:DXC655464 EGY655307:EGY655464 EQU655307:EQU655464 FAQ655307:FAQ655464 FKM655307:FKM655464 FUI655307:FUI655464 GEE655307:GEE655464 GOA655307:GOA655464 GXW655307:GXW655464 HHS655307:HHS655464 HRO655307:HRO655464 IBK655307:IBK655464 ILG655307:ILG655464 IVC655307:IVC655464 JEY655307:JEY655464 JOU655307:JOU655464 JYQ655307:JYQ655464 KIM655307:KIM655464 KSI655307:KSI655464 LCE655307:LCE655464 LMA655307:LMA655464 LVW655307:LVW655464 MFS655307:MFS655464 MPO655307:MPO655464 MZK655307:MZK655464 NJG655307:NJG655464 NTC655307:NTC655464 OCY655307:OCY655464 OMU655307:OMU655464 OWQ655307:OWQ655464 PGM655307:PGM655464 PQI655307:PQI655464 QAE655307:QAE655464 QKA655307:QKA655464 QTW655307:QTW655464 RDS655307:RDS655464 RNO655307:RNO655464 RXK655307:RXK655464 SHG655307:SHG655464 SRC655307:SRC655464 TAY655307:TAY655464 TKU655307:TKU655464 TUQ655307:TUQ655464 UEM655307:UEM655464 UOI655307:UOI655464 UYE655307:UYE655464 VIA655307:VIA655464 VRW655307:VRW655464 WBS655307:WBS655464 WLO655307:WLO655464 WVK655307:WVK655464 G786379:G786536 IY720843:IY721000 SU720843:SU721000 ACQ720843:ACQ721000 AMM720843:AMM721000 AWI720843:AWI721000 BGE720843:BGE721000 BQA720843:BQA721000 BZW720843:BZW721000 CJS720843:CJS721000 CTO720843:CTO721000 DDK720843:DDK721000 DNG720843:DNG721000 DXC720843:DXC721000 EGY720843:EGY721000 EQU720843:EQU721000 FAQ720843:FAQ721000 FKM720843:FKM721000 FUI720843:FUI721000 GEE720843:GEE721000 GOA720843:GOA721000 GXW720843:GXW721000 HHS720843:HHS721000 HRO720843:HRO721000 IBK720843:IBK721000 ILG720843:ILG721000 IVC720843:IVC721000 JEY720843:JEY721000 JOU720843:JOU721000 JYQ720843:JYQ721000 KIM720843:KIM721000 KSI720843:KSI721000 LCE720843:LCE721000 LMA720843:LMA721000 LVW720843:LVW721000 MFS720843:MFS721000 MPO720843:MPO721000 MZK720843:MZK721000 NJG720843:NJG721000 NTC720843:NTC721000 OCY720843:OCY721000 OMU720843:OMU721000 OWQ720843:OWQ721000 PGM720843:PGM721000 PQI720843:PQI721000 QAE720843:QAE721000 QKA720843:QKA721000 QTW720843:QTW721000 RDS720843:RDS721000 RNO720843:RNO721000 RXK720843:RXK721000 SHG720843:SHG721000 SRC720843:SRC721000 TAY720843:TAY721000 TKU720843:TKU721000 TUQ720843:TUQ721000 UEM720843:UEM721000 UOI720843:UOI721000 UYE720843:UYE721000 VIA720843:VIA721000 VRW720843:VRW721000 WBS720843:WBS721000 WLO720843:WLO721000 WVK720843:WVK721000 G851915:G852072 IY786379:IY786536 SU786379:SU786536 ACQ786379:ACQ786536 AMM786379:AMM786536 AWI786379:AWI786536 BGE786379:BGE786536 BQA786379:BQA786536 BZW786379:BZW786536 CJS786379:CJS786536 CTO786379:CTO786536 DDK786379:DDK786536 DNG786379:DNG786536 DXC786379:DXC786536 EGY786379:EGY786536 EQU786379:EQU786536 FAQ786379:FAQ786536 FKM786379:FKM786536 FUI786379:FUI786536 GEE786379:GEE786536 GOA786379:GOA786536 GXW786379:GXW786536 HHS786379:HHS786536 HRO786379:HRO786536 IBK786379:IBK786536 ILG786379:ILG786536 IVC786379:IVC786536 JEY786379:JEY786536 JOU786379:JOU786536 JYQ786379:JYQ786536 KIM786379:KIM786536 KSI786379:KSI786536 LCE786379:LCE786536 LMA786379:LMA786536 LVW786379:LVW786536 MFS786379:MFS786536 MPO786379:MPO786536 MZK786379:MZK786536 NJG786379:NJG786536 NTC786379:NTC786536 OCY786379:OCY786536 OMU786379:OMU786536 OWQ786379:OWQ786536 PGM786379:PGM786536 PQI786379:PQI786536 QAE786379:QAE786536 QKA786379:QKA786536 QTW786379:QTW786536 RDS786379:RDS786536 RNO786379:RNO786536 RXK786379:RXK786536 SHG786379:SHG786536 SRC786379:SRC786536 TAY786379:TAY786536 TKU786379:TKU786536 TUQ786379:TUQ786536 UEM786379:UEM786536 UOI786379:UOI786536 UYE786379:UYE786536 VIA786379:VIA786536 VRW786379:VRW786536 WBS786379:WBS786536 WLO786379:WLO786536 WVK786379:WVK786536 G917451:G917608 IY851915:IY852072 SU851915:SU852072 ACQ851915:ACQ852072 AMM851915:AMM852072 AWI851915:AWI852072 BGE851915:BGE852072 BQA851915:BQA852072 BZW851915:BZW852072 CJS851915:CJS852072 CTO851915:CTO852072 DDK851915:DDK852072 DNG851915:DNG852072 DXC851915:DXC852072 EGY851915:EGY852072 EQU851915:EQU852072 FAQ851915:FAQ852072 FKM851915:FKM852072 FUI851915:FUI852072 GEE851915:GEE852072 GOA851915:GOA852072 GXW851915:GXW852072 HHS851915:HHS852072 HRO851915:HRO852072 IBK851915:IBK852072 ILG851915:ILG852072 IVC851915:IVC852072 JEY851915:JEY852072 JOU851915:JOU852072 JYQ851915:JYQ852072 KIM851915:KIM852072 KSI851915:KSI852072 LCE851915:LCE852072 LMA851915:LMA852072 LVW851915:LVW852072 MFS851915:MFS852072 MPO851915:MPO852072 MZK851915:MZK852072 NJG851915:NJG852072 NTC851915:NTC852072 OCY851915:OCY852072 OMU851915:OMU852072 OWQ851915:OWQ852072 PGM851915:PGM852072 PQI851915:PQI852072 QAE851915:QAE852072 QKA851915:QKA852072 QTW851915:QTW852072 RDS851915:RDS852072 RNO851915:RNO852072 RXK851915:RXK852072 SHG851915:SHG852072 SRC851915:SRC852072 TAY851915:TAY852072 TKU851915:TKU852072 TUQ851915:TUQ852072 UEM851915:UEM852072 UOI851915:UOI852072 UYE851915:UYE852072 VIA851915:VIA852072 VRW851915:VRW852072 WBS851915:WBS852072 WLO851915:WLO852072 WVK851915:WVK852072 G982987:G983144 IY917451:IY917608 SU917451:SU917608 ACQ917451:ACQ917608 AMM917451:AMM917608 AWI917451:AWI917608 BGE917451:BGE917608 BQA917451:BQA917608 BZW917451:BZW917608 CJS917451:CJS917608 CTO917451:CTO917608 DDK917451:DDK917608 DNG917451:DNG917608 DXC917451:DXC917608 EGY917451:EGY917608 EQU917451:EQU917608 FAQ917451:FAQ917608 FKM917451:FKM917608 FUI917451:FUI917608 GEE917451:GEE917608 GOA917451:GOA917608 GXW917451:GXW917608 HHS917451:HHS917608 HRO917451:HRO917608 IBK917451:IBK917608 ILG917451:ILG917608 IVC917451:IVC917608 JEY917451:JEY917608 JOU917451:JOU917608 JYQ917451:JYQ917608 KIM917451:KIM917608 KSI917451:KSI917608 LCE917451:LCE917608 LMA917451:LMA917608 LVW917451:LVW917608 MFS917451:MFS917608 MPO917451:MPO917608 MZK917451:MZK917608 NJG917451:NJG917608 NTC917451:NTC917608 OCY917451:OCY917608 OMU917451:OMU917608 OWQ917451:OWQ917608 PGM917451:PGM917608 PQI917451:PQI917608 QAE917451:QAE917608 QKA917451:QKA917608 QTW917451:QTW917608 RDS917451:RDS917608 RNO917451:RNO917608 RXK917451:RXK917608 SHG917451:SHG917608 SRC917451:SRC917608 TAY917451:TAY917608 TKU917451:TKU917608 TUQ917451:TUQ917608 UEM917451:UEM917608 UOI917451:UOI917608 UYE917451:UYE917608 VIA917451:VIA917608 VRW917451:VRW917608 WBS917451:WBS917608 WLO917451:WLO917608 WVK917451:WVK917608 I983169:K983169 IY982987:IY983144 SU982987:SU983144 ACQ982987:ACQ983144 AMM982987:AMM983144 AWI982987:AWI983144 BGE982987:BGE983144 BQA982987:BQA983144 BZW982987:BZW983144 CJS982987:CJS983144 CTO982987:CTO983144 DDK982987:DDK983144 DNG982987:DNG983144 DXC982987:DXC983144 EGY982987:EGY983144 EQU982987:EQU983144 FAQ982987:FAQ983144 FKM982987:FKM983144 FUI982987:FUI983144 GEE982987:GEE983144 GOA982987:GOA983144 GXW982987:GXW983144 HHS982987:HHS983144 HRO982987:HRO983144 IBK982987:IBK983144 ILG982987:ILG983144 IVC982987:IVC983144 JEY982987:JEY983144 JOU982987:JOU983144 JYQ982987:JYQ983144 KIM982987:KIM983144 KSI982987:KSI983144 LCE982987:LCE983144 LMA982987:LMA983144 LVW982987:LVW983144 MFS982987:MFS983144 MPO982987:MPO983144 MZK982987:MZK983144 NJG982987:NJG983144 NTC982987:NTC983144 OCY982987:OCY983144 OMU982987:OMU983144 OWQ982987:OWQ983144 PGM982987:PGM983144 PQI982987:PQI983144 QAE982987:QAE983144 QKA982987:QKA983144 QTW982987:QTW983144 RDS982987:RDS983144 RNO982987:RNO983144 RXK982987:RXK983144 SHG982987:SHG983144 SRC982987:SRC983144 TAY982987:TAY983144 TKU982987:TKU983144 TUQ982987:TUQ983144 UEM982987:UEM983144 UOI982987:UOI983144 UYE982987:UYE983144 VIA982987:VIA983144 VRW982987:VRW983144 WBS982987:WBS983144 WLO982987:WLO983144 WVK982987:WVK983144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I65483:J65559 IZ65483:JA65559 SV65483:SW65559 ACR65483:ACS65559 AMN65483:AMO65559 AWJ65483:AWK65559 BGF65483:BGG65559 BQB65483:BQC65559 BZX65483:BZY65559 CJT65483:CJU65559 CTP65483:CTQ65559 DDL65483:DDM65559 DNH65483:DNI65559 DXD65483:DXE65559 EGZ65483:EHA65559 EQV65483:EQW65559 FAR65483:FAS65559 FKN65483:FKO65559 FUJ65483:FUK65559 GEF65483:GEG65559 GOB65483:GOC65559 GXX65483:GXY65559 HHT65483:HHU65559 HRP65483:HRQ65559 IBL65483:IBM65559 ILH65483:ILI65559 IVD65483:IVE65559 JEZ65483:JFA65559 JOV65483:JOW65559 JYR65483:JYS65559 KIN65483:KIO65559 KSJ65483:KSK65559 LCF65483:LCG65559 LMB65483:LMC65559 LVX65483:LVY65559 MFT65483:MFU65559 MPP65483:MPQ65559 MZL65483:MZM65559 NJH65483:NJI65559 NTD65483:NTE65559 OCZ65483:ODA65559 OMV65483:OMW65559 OWR65483:OWS65559 PGN65483:PGO65559 PQJ65483:PQK65559 QAF65483:QAG65559 QKB65483:QKC65559 QTX65483:QTY65559 RDT65483:RDU65559 RNP65483:RNQ65559 RXL65483:RXM65559 SHH65483:SHI65559 SRD65483:SRE65559 TAZ65483:TBA65559 TKV65483:TKW65559 TUR65483:TUS65559 UEN65483:UEO65559 UOJ65483:UOK65559 UYF65483:UYG65559 VIB65483:VIC65559 VRX65483:VRY65559 WBT65483:WBU65559 WLP65483:WLQ65559 WVL65483:WVM65559 I131019:J131095 IZ131019:JA131095 SV131019:SW131095 ACR131019:ACS131095 AMN131019:AMO131095 AWJ131019:AWK131095 BGF131019:BGG131095 BQB131019:BQC131095 BZX131019:BZY131095 CJT131019:CJU131095 CTP131019:CTQ131095 DDL131019:DDM131095 DNH131019:DNI131095 DXD131019:DXE131095 EGZ131019:EHA131095 EQV131019:EQW131095 FAR131019:FAS131095 FKN131019:FKO131095 FUJ131019:FUK131095 GEF131019:GEG131095 GOB131019:GOC131095 GXX131019:GXY131095 HHT131019:HHU131095 HRP131019:HRQ131095 IBL131019:IBM131095 ILH131019:ILI131095 IVD131019:IVE131095 JEZ131019:JFA131095 JOV131019:JOW131095 JYR131019:JYS131095 KIN131019:KIO131095 KSJ131019:KSK131095 LCF131019:LCG131095 LMB131019:LMC131095 LVX131019:LVY131095 MFT131019:MFU131095 MPP131019:MPQ131095 MZL131019:MZM131095 NJH131019:NJI131095 NTD131019:NTE131095 OCZ131019:ODA131095 OMV131019:OMW131095 OWR131019:OWS131095 PGN131019:PGO131095 PQJ131019:PQK131095 QAF131019:QAG131095 QKB131019:QKC131095 QTX131019:QTY131095 RDT131019:RDU131095 RNP131019:RNQ131095 RXL131019:RXM131095 SHH131019:SHI131095 SRD131019:SRE131095 TAZ131019:TBA131095 TKV131019:TKW131095 TUR131019:TUS131095 UEN131019:UEO131095 UOJ131019:UOK131095 UYF131019:UYG131095 VIB131019:VIC131095 VRX131019:VRY131095 WBT131019:WBU131095 WLP131019:WLQ131095 WVL131019:WVM131095 I196555:J196631 IZ196555:JA196631 SV196555:SW196631 ACR196555:ACS196631 AMN196555:AMO196631 AWJ196555:AWK196631 BGF196555:BGG196631 BQB196555:BQC196631 BZX196555:BZY196631 CJT196555:CJU196631 CTP196555:CTQ196631 DDL196555:DDM196631 DNH196555:DNI196631 DXD196555:DXE196631 EGZ196555:EHA196631 EQV196555:EQW196631 FAR196555:FAS196631 FKN196555:FKO196631 FUJ196555:FUK196631 GEF196555:GEG196631 GOB196555:GOC196631 GXX196555:GXY196631 HHT196555:HHU196631 HRP196555:HRQ196631 IBL196555:IBM196631 ILH196555:ILI196631 IVD196555:IVE196631 JEZ196555:JFA196631 JOV196555:JOW196631 JYR196555:JYS196631 KIN196555:KIO196631 KSJ196555:KSK196631 LCF196555:LCG196631 LMB196555:LMC196631 LVX196555:LVY196631 MFT196555:MFU196631 MPP196555:MPQ196631 MZL196555:MZM196631 NJH196555:NJI196631 NTD196555:NTE196631 OCZ196555:ODA196631 OMV196555:OMW196631 OWR196555:OWS196631 PGN196555:PGO196631 PQJ196555:PQK196631 QAF196555:QAG196631 QKB196555:QKC196631 QTX196555:QTY196631 RDT196555:RDU196631 RNP196555:RNQ196631 RXL196555:RXM196631 SHH196555:SHI196631 SRD196555:SRE196631 TAZ196555:TBA196631 TKV196555:TKW196631 TUR196555:TUS196631 UEN196555:UEO196631 UOJ196555:UOK196631 UYF196555:UYG196631 VIB196555:VIC196631 VRX196555:VRY196631 WBT196555:WBU196631 WLP196555:WLQ196631 WVL196555:WVM196631 I262091:J262167 IZ262091:JA262167 SV262091:SW262167 ACR262091:ACS262167 AMN262091:AMO262167 AWJ262091:AWK262167 BGF262091:BGG262167 BQB262091:BQC262167 BZX262091:BZY262167 CJT262091:CJU262167 CTP262091:CTQ262167 DDL262091:DDM262167 DNH262091:DNI262167 DXD262091:DXE262167 EGZ262091:EHA262167 EQV262091:EQW262167 FAR262091:FAS262167 FKN262091:FKO262167 FUJ262091:FUK262167 GEF262091:GEG262167 GOB262091:GOC262167 GXX262091:GXY262167 HHT262091:HHU262167 HRP262091:HRQ262167 IBL262091:IBM262167 ILH262091:ILI262167 IVD262091:IVE262167 JEZ262091:JFA262167 JOV262091:JOW262167 JYR262091:JYS262167 KIN262091:KIO262167 KSJ262091:KSK262167 LCF262091:LCG262167 LMB262091:LMC262167 LVX262091:LVY262167 MFT262091:MFU262167 MPP262091:MPQ262167 MZL262091:MZM262167 NJH262091:NJI262167 NTD262091:NTE262167 OCZ262091:ODA262167 OMV262091:OMW262167 OWR262091:OWS262167 PGN262091:PGO262167 PQJ262091:PQK262167 QAF262091:QAG262167 QKB262091:QKC262167 QTX262091:QTY262167 RDT262091:RDU262167 RNP262091:RNQ262167 RXL262091:RXM262167 SHH262091:SHI262167 SRD262091:SRE262167 TAZ262091:TBA262167 TKV262091:TKW262167 TUR262091:TUS262167 UEN262091:UEO262167 UOJ262091:UOK262167 UYF262091:UYG262167 VIB262091:VIC262167 VRX262091:VRY262167 WBT262091:WBU262167 WLP262091:WLQ262167 WVL262091:WVM262167 I327627:J327703 IZ327627:JA327703 SV327627:SW327703 ACR327627:ACS327703 AMN327627:AMO327703 AWJ327627:AWK327703 BGF327627:BGG327703 BQB327627:BQC327703 BZX327627:BZY327703 CJT327627:CJU327703 CTP327627:CTQ327703 DDL327627:DDM327703 DNH327627:DNI327703 DXD327627:DXE327703 EGZ327627:EHA327703 EQV327627:EQW327703 FAR327627:FAS327703 FKN327627:FKO327703 FUJ327627:FUK327703 GEF327627:GEG327703 GOB327627:GOC327703 GXX327627:GXY327703 HHT327627:HHU327703 HRP327627:HRQ327703 IBL327627:IBM327703 ILH327627:ILI327703 IVD327627:IVE327703 JEZ327627:JFA327703 JOV327627:JOW327703 JYR327627:JYS327703 KIN327627:KIO327703 KSJ327627:KSK327703 LCF327627:LCG327703 LMB327627:LMC327703 LVX327627:LVY327703 MFT327627:MFU327703 MPP327627:MPQ327703 MZL327627:MZM327703 NJH327627:NJI327703 NTD327627:NTE327703 OCZ327627:ODA327703 OMV327627:OMW327703 OWR327627:OWS327703 PGN327627:PGO327703 PQJ327627:PQK327703 QAF327627:QAG327703 QKB327627:QKC327703 QTX327627:QTY327703 RDT327627:RDU327703 RNP327627:RNQ327703 RXL327627:RXM327703 SHH327627:SHI327703 SRD327627:SRE327703 TAZ327627:TBA327703 TKV327627:TKW327703 TUR327627:TUS327703 UEN327627:UEO327703 UOJ327627:UOK327703 UYF327627:UYG327703 VIB327627:VIC327703 VRX327627:VRY327703 WBT327627:WBU327703 WLP327627:WLQ327703 WVL327627:WVM327703 I393163:J393239 IZ393163:JA393239 SV393163:SW393239 ACR393163:ACS393239 AMN393163:AMO393239 AWJ393163:AWK393239 BGF393163:BGG393239 BQB393163:BQC393239 BZX393163:BZY393239 CJT393163:CJU393239 CTP393163:CTQ393239 DDL393163:DDM393239 DNH393163:DNI393239 DXD393163:DXE393239 EGZ393163:EHA393239 EQV393163:EQW393239 FAR393163:FAS393239 FKN393163:FKO393239 FUJ393163:FUK393239 GEF393163:GEG393239 GOB393163:GOC393239 GXX393163:GXY393239 HHT393163:HHU393239 HRP393163:HRQ393239 IBL393163:IBM393239 ILH393163:ILI393239 IVD393163:IVE393239 JEZ393163:JFA393239 JOV393163:JOW393239 JYR393163:JYS393239 KIN393163:KIO393239 KSJ393163:KSK393239 LCF393163:LCG393239 LMB393163:LMC393239 LVX393163:LVY393239 MFT393163:MFU393239 MPP393163:MPQ393239 MZL393163:MZM393239 NJH393163:NJI393239 NTD393163:NTE393239 OCZ393163:ODA393239 OMV393163:OMW393239 OWR393163:OWS393239 PGN393163:PGO393239 PQJ393163:PQK393239 QAF393163:QAG393239 QKB393163:QKC393239 QTX393163:QTY393239 RDT393163:RDU393239 RNP393163:RNQ393239 RXL393163:RXM393239 SHH393163:SHI393239 SRD393163:SRE393239 TAZ393163:TBA393239 TKV393163:TKW393239 TUR393163:TUS393239 UEN393163:UEO393239 UOJ393163:UOK393239 UYF393163:UYG393239 VIB393163:VIC393239 VRX393163:VRY393239 WBT393163:WBU393239 WLP393163:WLQ393239 WVL393163:WVM393239 I458699:J458775 IZ458699:JA458775 SV458699:SW458775 ACR458699:ACS458775 AMN458699:AMO458775 AWJ458699:AWK458775 BGF458699:BGG458775 BQB458699:BQC458775 BZX458699:BZY458775 CJT458699:CJU458775 CTP458699:CTQ458775 DDL458699:DDM458775 DNH458699:DNI458775 DXD458699:DXE458775 EGZ458699:EHA458775 EQV458699:EQW458775 FAR458699:FAS458775 FKN458699:FKO458775 FUJ458699:FUK458775 GEF458699:GEG458775 GOB458699:GOC458775 GXX458699:GXY458775 HHT458699:HHU458775 HRP458699:HRQ458775 IBL458699:IBM458775 ILH458699:ILI458775 IVD458699:IVE458775 JEZ458699:JFA458775 JOV458699:JOW458775 JYR458699:JYS458775 KIN458699:KIO458775 KSJ458699:KSK458775 LCF458699:LCG458775 LMB458699:LMC458775 LVX458699:LVY458775 MFT458699:MFU458775 MPP458699:MPQ458775 MZL458699:MZM458775 NJH458699:NJI458775 NTD458699:NTE458775 OCZ458699:ODA458775 OMV458699:OMW458775 OWR458699:OWS458775 PGN458699:PGO458775 PQJ458699:PQK458775 QAF458699:QAG458775 QKB458699:QKC458775 QTX458699:QTY458775 RDT458699:RDU458775 RNP458699:RNQ458775 RXL458699:RXM458775 SHH458699:SHI458775 SRD458699:SRE458775 TAZ458699:TBA458775 TKV458699:TKW458775 TUR458699:TUS458775 UEN458699:UEO458775 UOJ458699:UOK458775 UYF458699:UYG458775 VIB458699:VIC458775 VRX458699:VRY458775 WBT458699:WBU458775 WLP458699:WLQ458775 WVL458699:WVM458775 I524235:J524311 IZ524235:JA524311 SV524235:SW524311 ACR524235:ACS524311 AMN524235:AMO524311 AWJ524235:AWK524311 BGF524235:BGG524311 BQB524235:BQC524311 BZX524235:BZY524311 CJT524235:CJU524311 CTP524235:CTQ524311 DDL524235:DDM524311 DNH524235:DNI524311 DXD524235:DXE524311 EGZ524235:EHA524311 EQV524235:EQW524311 FAR524235:FAS524311 FKN524235:FKO524311 FUJ524235:FUK524311 GEF524235:GEG524311 GOB524235:GOC524311 GXX524235:GXY524311 HHT524235:HHU524311 HRP524235:HRQ524311 IBL524235:IBM524311 ILH524235:ILI524311 IVD524235:IVE524311 JEZ524235:JFA524311 JOV524235:JOW524311 JYR524235:JYS524311 KIN524235:KIO524311 KSJ524235:KSK524311 LCF524235:LCG524311 LMB524235:LMC524311 LVX524235:LVY524311 MFT524235:MFU524311 MPP524235:MPQ524311 MZL524235:MZM524311 NJH524235:NJI524311 NTD524235:NTE524311 OCZ524235:ODA524311 OMV524235:OMW524311 OWR524235:OWS524311 PGN524235:PGO524311 PQJ524235:PQK524311 QAF524235:QAG524311 QKB524235:QKC524311 QTX524235:QTY524311 RDT524235:RDU524311 RNP524235:RNQ524311 RXL524235:RXM524311 SHH524235:SHI524311 SRD524235:SRE524311 TAZ524235:TBA524311 TKV524235:TKW524311 TUR524235:TUS524311 UEN524235:UEO524311 UOJ524235:UOK524311 UYF524235:UYG524311 VIB524235:VIC524311 VRX524235:VRY524311 WBT524235:WBU524311 WLP524235:WLQ524311 WVL524235:WVM524311 I589771:J589847 IZ589771:JA589847 SV589771:SW589847 ACR589771:ACS589847 AMN589771:AMO589847 AWJ589771:AWK589847 BGF589771:BGG589847 BQB589771:BQC589847 BZX589771:BZY589847 CJT589771:CJU589847 CTP589771:CTQ589847 DDL589771:DDM589847 DNH589771:DNI589847 DXD589771:DXE589847 EGZ589771:EHA589847 EQV589771:EQW589847 FAR589771:FAS589847 FKN589771:FKO589847 FUJ589771:FUK589847 GEF589771:GEG589847 GOB589771:GOC589847 GXX589771:GXY589847 HHT589771:HHU589847 HRP589771:HRQ589847 IBL589771:IBM589847 ILH589771:ILI589847 IVD589771:IVE589847 JEZ589771:JFA589847 JOV589771:JOW589847 JYR589771:JYS589847 KIN589771:KIO589847 KSJ589771:KSK589847 LCF589771:LCG589847 LMB589771:LMC589847 LVX589771:LVY589847 MFT589771:MFU589847 MPP589771:MPQ589847 MZL589771:MZM589847 NJH589771:NJI589847 NTD589771:NTE589847 OCZ589771:ODA589847 OMV589771:OMW589847 OWR589771:OWS589847 PGN589771:PGO589847 PQJ589771:PQK589847 QAF589771:QAG589847 QKB589771:QKC589847 QTX589771:QTY589847 RDT589771:RDU589847 RNP589771:RNQ589847 RXL589771:RXM589847 SHH589771:SHI589847 SRD589771:SRE589847 TAZ589771:TBA589847 TKV589771:TKW589847 TUR589771:TUS589847 UEN589771:UEO589847 UOJ589771:UOK589847 UYF589771:UYG589847 VIB589771:VIC589847 VRX589771:VRY589847 WBT589771:WBU589847 WLP589771:WLQ589847 WVL589771:WVM589847 I655307:J655383 IZ655307:JA655383 SV655307:SW655383 ACR655307:ACS655383 AMN655307:AMO655383 AWJ655307:AWK655383 BGF655307:BGG655383 BQB655307:BQC655383 BZX655307:BZY655383 CJT655307:CJU655383 CTP655307:CTQ655383 DDL655307:DDM655383 DNH655307:DNI655383 DXD655307:DXE655383 EGZ655307:EHA655383 EQV655307:EQW655383 FAR655307:FAS655383 FKN655307:FKO655383 FUJ655307:FUK655383 GEF655307:GEG655383 GOB655307:GOC655383 GXX655307:GXY655383 HHT655307:HHU655383 HRP655307:HRQ655383 IBL655307:IBM655383 ILH655307:ILI655383 IVD655307:IVE655383 JEZ655307:JFA655383 JOV655307:JOW655383 JYR655307:JYS655383 KIN655307:KIO655383 KSJ655307:KSK655383 LCF655307:LCG655383 LMB655307:LMC655383 LVX655307:LVY655383 MFT655307:MFU655383 MPP655307:MPQ655383 MZL655307:MZM655383 NJH655307:NJI655383 NTD655307:NTE655383 OCZ655307:ODA655383 OMV655307:OMW655383 OWR655307:OWS655383 PGN655307:PGO655383 PQJ655307:PQK655383 QAF655307:QAG655383 QKB655307:QKC655383 QTX655307:QTY655383 RDT655307:RDU655383 RNP655307:RNQ655383 RXL655307:RXM655383 SHH655307:SHI655383 SRD655307:SRE655383 TAZ655307:TBA655383 TKV655307:TKW655383 TUR655307:TUS655383 UEN655307:UEO655383 UOJ655307:UOK655383 UYF655307:UYG655383 VIB655307:VIC655383 VRX655307:VRY655383 WBT655307:WBU655383 WLP655307:WLQ655383 WVL655307:WVM655383 I720843:J720919 IZ720843:JA720919 SV720843:SW720919 ACR720843:ACS720919 AMN720843:AMO720919 AWJ720843:AWK720919 BGF720843:BGG720919 BQB720843:BQC720919 BZX720843:BZY720919 CJT720843:CJU720919 CTP720843:CTQ720919 DDL720843:DDM720919 DNH720843:DNI720919 DXD720843:DXE720919 EGZ720843:EHA720919 EQV720843:EQW720919 FAR720843:FAS720919 FKN720843:FKO720919 FUJ720843:FUK720919 GEF720843:GEG720919 GOB720843:GOC720919 GXX720843:GXY720919 HHT720843:HHU720919 HRP720843:HRQ720919 IBL720843:IBM720919 ILH720843:ILI720919 IVD720843:IVE720919 JEZ720843:JFA720919 JOV720843:JOW720919 JYR720843:JYS720919 KIN720843:KIO720919 KSJ720843:KSK720919 LCF720843:LCG720919 LMB720843:LMC720919 LVX720843:LVY720919 MFT720843:MFU720919 MPP720843:MPQ720919 MZL720843:MZM720919 NJH720843:NJI720919 NTD720843:NTE720919 OCZ720843:ODA720919 OMV720843:OMW720919 OWR720843:OWS720919 PGN720843:PGO720919 PQJ720843:PQK720919 QAF720843:QAG720919 QKB720843:QKC720919 QTX720843:QTY720919 RDT720843:RDU720919 RNP720843:RNQ720919 RXL720843:RXM720919 SHH720843:SHI720919 SRD720843:SRE720919 TAZ720843:TBA720919 TKV720843:TKW720919 TUR720843:TUS720919 UEN720843:UEO720919 UOJ720843:UOK720919 UYF720843:UYG720919 VIB720843:VIC720919 VRX720843:VRY720919 WBT720843:WBU720919 WLP720843:WLQ720919 WVL720843:WVM720919 I786379:J786455 IZ786379:JA786455 SV786379:SW786455 ACR786379:ACS786455 AMN786379:AMO786455 AWJ786379:AWK786455 BGF786379:BGG786455 BQB786379:BQC786455 BZX786379:BZY786455 CJT786379:CJU786455 CTP786379:CTQ786455 DDL786379:DDM786455 DNH786379:DNI786455 DXD786379:DXE786455 EGZ786379:EHA786455 EQV786379:EQW786455 FAR786379:FAS786455 FKN786379:FKO786455 FUJ786379:FUK786455 GEF786379:GEG786455 GOB786379:GOC786455 GXX786379:GXY786455 HHT786379:HHU786455 HRP786379:HRQ786455 IBL786379:IBM786455 ILH786379:ILI786455 IVD786379:IVE786455 JEZ786379:JFA786455 JOV786379:JOW786455 JYR786379:JYS786455 KIN786379:KIO786455 KSJ786379:KSK786455 LCF786379:LCG786455 LMB786379:LMC786455 LVX786379:LVY786455 MFT786379:MFU786455 MPP786379:MPQ786455 MZL786379:MZM786455 NJH786379:NJI786455 NTD786379:NTE786455 OCZ786379:ODA786455 OMV786379:OMW786455 OWR786379:OWS786455 PGN786379:PGO786455 PQJ786379:PQK786455 QAF786379:QAG786455 QKB786379:QKC786455 QTX786379:QTY786455 RDT786379:RDU786455 RNP786379:RNQ786455 RXL786379:RXM786455 SHH786379:SHI786455 SRD786379:SRE786455 TAZ786379:TBA786455 TKV786379:TKW786455 TUR786379:TUS786455 UEN786379:UEO786455 UOJ786379:UOK786455 UYF786379:UYG786455 VIB786379:VIC786455 VRX786379:VRY786455 WBT786379:WBU786455 WLP786379:WLQ786455 WVL786379:WVM786455 I851915:J851991 IZ851915:JA851991 SV851915:SW851991 ACR851915:ACS851991 AMN851915:AMO851991 AWJ851915:AWK851991 BGF851915:BGG851991 BQB851915:BQC851991 BZX851915:BZY851991 CJT851915:CJU851991 CTP851915:CTQ851991 DDL851915:DDM851991 DNH851915:DNI851991 DXD851915:DXE851991 EGZ851915:EHA851991 EQV851915:EQW851991 FAR851915:FAS851991 FKN851915:FKO851991 FUJ851915:FUK851991 GEF851915:GEG851991 GOB851915:GOC851991 GXX851915:GXY851991 HHT851915:HHU851991 HRP851915:HRQ851991 IBL851915:IBM851991 ILH851915:ILI851991 IVD851915:IVE851991 JEZ851915:JFA851991 JOV851915:JOW851991 JYR851915:JYS851991 KIN851915:KIO851991 KSJ851915:KSK851991 LCF851915:LCG851991 LMB851915:LMC851991 LVX851915:LVY851991 MFT851915:MFU851991 MPP851915:MPQ851991 MZL851915:MZM851991 NJH851915:NJI851991 NTD851915:NTE851991 OCZ851915:ODA851991 OMV851915:OMW851991 OWR851915:OWS851991 PGN851915:PGO851991 PQJ851915:PQK851991 QAF851915:QAG851991 QKB851915:QKC851991 QTX851915:QTY851991 RDT851915:RDU851991 RNP851915:RNQ851991 RXL851915:RXM851991 SHH851915:SHI851991 SRD851915:SRE851991 TAZ851915:TBA851991 TKV851915:TKW851991 TUR851915:TUS851991 UEN851915:UEO851991 UOJ851915:UOK851991 UYF851915:UYG851991 VIB851915:VIC851991 VRX851915:VRY851991 WBT851915:WBU851991 WLP851915:WLQ851991 WVL851915:WVM851991 I917451:J917527 IZ917451:JA917527 SV917451:SW917527 ACR917451:ACS917527 AMN917451:AMO917527 AWJ917451:AWK917527 BGF917451:BGG917527 BQB917451:BQC917527 BZX917451:BZY917527 CJT917451:CJU917527 CTP917451:CTQ917527 DDL917451:DDM917527 DNH917451:DNI917527 DXD917451:DXE917527 EGZ917451:EHA917527 EQV917451:EQW917527 FAR917451:FAS917527 FKN917451:FKO917527 FUJ917451:FUK917527 GEF917451:GEG917527 GOB917451:GOC917527 GXX917451:GXY917527 HHT917451:HHU917527 HRP917451:HRQ917527 IBL917451:IBM917527 ILH917451:ILI917527 IVD917451:IVE917527 JEZ917451:JFA917527 JOV917451:JOW917527 JYR917451:JYS917527 KIN917451:KIO917527 KSJ917451:KSK917527 LCF917451:LCG917527 LMB917451:LMC917527 LVX917451:LVY917527 MFT917451:MFU917527 MPP917451:MPQ917527 MZL917451:MZM917527 NJH917451:NJI917527 NTD917451:NTE917527 OCZ917451:ODA917527 OMV917451:OMW917527 OWR917451:OWS917527 PGN917451:PGO917527 PQJ917451:PQK917527 QAF917451:QAG917527 QKB917451:QKC917527 QTX917451:QTY917527 RDT917451:RDU917527 RNP917451:RNQ917527 RXL917451:RXM917527 SHH917451:SHI917527 SRD917451:SRE917527 TAZ917451:TBA917527 TKV917451:TKW917527 TUR917451:TUS917527 UEN917451:UEO917527 UOJ917451:UOK917527 UYF917451:UYG917527 VIB917451:VIC917527 VRX917451:VRY917527 WBT917451:WBU917527 WLP917451:WLQ917527 WVL917451:WVM917527 I982987:J983063 IZ982987:JA983063 SV982987:SW983063 ACR982987:ACS983063 AMN982987:AMO983063 AWJ982987:AWK983063 BGF982987:BGG983063 BQB982987:BQC983063 BZX982987:BZY983063 CJT982987:CJU983063 CTP982987:CTQ983063 DDL982987:DDM983063 DNH982987:DNI983063 DXD982987:DXE983063 EGZ982987:EHA983063 EQV982987:EQW983063 FAR982987:FAS983063 FKN982987:FKO983063 FUJ982987:FUK983063 GEF982987:GEG983063 GOB982987:GOC983063 GXX982987:GXY983063 HHT982987:HHU983063 HRP982987:HRQ983063 IBL982987:IBM983063 ILH982987:ILI983063 IVD982987:IVE983063 JEZ982987:JFA983063 JOV982987:JOW983063 JYR982987:JYS983063 KIN982987:KIO983063 KSJ982987:KSK983063 LCF982987:LCG983063 LMB982987:LMC983063 LVX982987:LVY983063 MFT982987:MFU983063 MPP982987:MPQ983063 MZL982987:MZM983063 NJH982987:NJI983063 NTD982987:NTE983063 OCZ982987:ODA983063 OMV982987:OMW983063 OWR982987:OWS983063 PGN982987:PGO983063 PQJ982987:PQK983063 QAF982987:QAG983063 QKB982987:QKC983063 QTX982987:QTY983063 RDT982987:RDU983063 RNP982987:RNQ983063 RXL982987:RXM983063 SHH982987:SHI983063 SRD982987:SRE983063 TAZ982987:TBA983063 TKV982987:TKW983063 TUR982987:TUS983063 UEN982987:UEO983063 UOJ982987:UOK983063 UYF982987:UYG983063 VIB982987:VIC983063 VRX982987:VRY983063 WBT982987:WBU983063 WLP982987:WLQ983063 WVL982987:WVM983063 J65604:J65640 JA65604:JA65640 SW65604:SW65640 ACS65604:ACS65640 AMO65604:AMO65640 AWK65604:AWK65640 BGG65604:BGG65640 BQC65604:BQC65640 BZY65604:BZY65640 CJU65604:CJU65640 CTQ65604:CTQ65640 DDM65604:DDM65640 DNI65604:DNI65640 DXE65604:DXE65640 EHA65604:EHA65640 EQW65604:EQW65640 FAS65604:FAS65640 FKO65604:FKO65640 FUK65604:FUK65640 GEG65604:GEG65640 GOC65604:GOC65640 GXY65604:GXY65640 HHU65604:HHU65640 HRQ65604:HRQ65640 IBM65604:IBM65640 ILI65604:ILI65640 IVE65604:IVE65640 JFA65604:JFA65640 JOW65604:JOW65640 JYS65604:JYS65640 KIO65604:KIO65640 KSK65604:KSK65640 LCG65604:LCG65640 LMC65604:LMC65640 LVY65604:LVY65640 MFU65604:MFU65640 MPQ65604:MPQ65640 MZM65604:MZM65640 NJI65604:NJI65640 NTE65604:NTE65640 ODA65604:ODA65640 OMW65604:OMW65640 OWS65604:OWS65640 PGO65604:PGO65640 PQK65604:PQK65640 QAG65604:QAG65640 QKC65604:QKC65640 QTY65604:QTY65640 RDU65604:RDU65640 RNQ65604:RNQ65640 RXM65604:RXM65640 SHI65604:SHI65640 SRE65604:SRE65640 TBA65604:TBA65640 TKW65604:TKW65640 TUS65604:TUS65640 UEO65604:UEO65640 UOK65604:UOK65640 UYG65604:UYG65640 VIC65604:VIC65640 VRY65604:VRY65640 WBU65604:WBU65640 WLQ65604:WLQ65640 WVM65604:WVM65640 J131140:J131176 JA131140:JA131176 SW131140:SW131176 ACS131140:ACS131176 AMO131140:AMO131176 AWK131140:AWK131176 BGG131140:BGG131176 BQC131140:BQC131176 BZY131140:BZY131176 CJU131140:CJU131176 CTQ131140:CTQ131176 DDM131140:DDM131176 DNI131140:DNI131176 DXE131140:DXE131176 EHA131140:EHA131176 EQW131140:EQW131176 FAS131140:FAS131176 FKO131140:FKO131176 FUK131140:FUK131176 GEG131140:GEG131176 GOC131140:GOC131176 GXY131140:GXY131176 HHU131140:HHU131176 HRQ131140:HRQ131176 IBM131140:IBM131176 ILI131140:ILI131176 IVE131140:IVE131176 JFA131140:JFA131176 JOW131140:JOW131176 JYS131140:JYS131176 KIO131140:KIO131176 KSK131140:KSK131176 LCG131140:LCG131176 LMC131140:LMC131176 LVY131140:LVY131176 MFU131140:MFU131176 MPQ131140:MPQ131176 MZM131140:MZM131176 NJI131140:NJI131176 NTE131140:NTE131176 ODA131140:ODA131176 OMW131140:OMW131176 OWS131140:OWS131176 PGO131140:PGO131176 PQK131140:PQK131176 QAG131140:QAG131176 QKC131140:QKC131176 QTY131140:QTY131176 RDU131140:RDU131176 RNQ131140:RNQ131176 RXM131140:RXM131176 SHI131140:SHI131176 SRE131140:SRE131176 TBA131140:TBA131176 TKW131140:TKW131176 TUS131140:TUS131176 UEO131140:UEO131176 UOK131140:UOK131176 UYG131140:UYG131176 VIC131140:VIC131176 VRY131140:VRY131176 WBU131140:WBU131176 WLQ131140:WLQ131176 WVM131140:WVM131176 J196676:J196712 JA196676:JA196712 SW196676:SW196712 ACS196676:ACS196712 AMO196676:AMO196712 AWK196676:AWK196712 BGG196676:BGG196712 BQC196676:BQC196712 BZY196676:BZY196712 CJU196676:CJU196712 CTQ196676:CTQ196712 DDM196676:DDM196712 DNI196676:DNI196712 DXE196676:DXE196712 EHA196676:EHA196712 EQW196676:EQW196712 FAS196676:FAS196712 FKO196676:FKO196712 FUK196676:FUK196712 GEG196676:GEG196712 GOC196676:GOC196712 GXY196676:GXY196712 HHU196676:HHU196712 HRQ196676:HRQ196712 IBM196676:IBM196712 ILI196676:ILI196712 IVE196676:IVE196712 JFA196676:JFA196712 JOW196676:JOW196712 JYS196676:JYS196712 KIO196676:KIO196712 KSK196676:KSK196712 LCG196676:LCG196712 LMC196676:LMC196712 LVY196676:LVY196712 MFU196676:MFU196712 MPQ196676:MPQ196712 MZM196676:MZM196712 NJI196676:NJI196712 NTE196676:NTE196712 ODA196676:ODA196712 OMW196676:OMW196712 OWS196676:OWS196712 PGO196676:PGO196712 PQK196676:PQK196712 QAG196676:QAG196712 QKC196676:QKC196712 QTY196676:QTY196712 RDU196676:RDU196712 RNQ196676:RNQ196712 RXM196676:RXM196712 SHI196676:SHI196712 SRE196676:SRE196712 TBA196676:TBA196712 TKW196676:TKW196712 TUS196676:TUS196712 UEO196676:UEO196712 UOK196676:UOK196712 UYG196676:UYG196712 VIC196676:VIC196712 VRY196676:VRY196712 WBU196676:WBU196712 WLQ196676:WLQ196712 WVM196676:WVM196712 J262212:J262248 JA262212:JA262248 SW262212:SW262248 ACS262212:ACS262248 AMO262212:AMO262248 AWK262212:AWK262248 BGG262212:BGG262248 BQC262212:BQC262248 BZY262212:BZY262248 CJU262212:CJU262248 CTQ262212:CTQ262248 DDM262212:DDM262248 DNI262212:DNI262248 DXE262212:DXE262248 EHA262212:EHA262248 EQW262212:EQW262248 FAS262212:FAS262248 FKO262212:FKO262248 FUK262212:FUK262248 GEG262212:GEG262248 GOC262212:GOC262248 GXY262212:GXY262248 HHU262212:HHU262248 HRQ262212:HRQ262248 IBM262212:IBM262248 ILI262212:ILI262248 IVE262212:IVE262248 JFA262212:JFA262248 JOW262212:JOW262248 JYS262212:JYS262248 KIO262212:KIO262248 KSK262212:KSK262248 LCG262212:LCG262248 LMC262212:LMC262248 LVY262212:LVY262248 MFU262212:MFU262248 MPQ262212:MPQ262248 MZM262212:MZM262248 NJI262212:NJI262248 NTE262212:NTE262248 ODA262212:ODA262248 OMW262212:OMW262248 OWS262212:OWS262248 PGO262212:PGO262248 PQK262212:PQK262248 QAG262212:QAG262248 QKC262212:QKC262248 QTY262212:QTY262248 RDU262212:RDU262248 RNQ262212:RNQ262248 RXM262212:RXM262248 SHI262212:SHI262248 SRE262212:SRE262248 TBA262212:TBA262248 TKW262212:TKW262248 TUS262212:TUS262248 UEO262212:UEO262248 UOK262212:UOK262248 UYG262212:UYG262248 VIC262212:VIC262248 VRY262212:VRY262248 WBU262212:WBU262248 WLQ262212:WLQ262248 WVM262212:WVM262248 J327748:J327784 JA327748:JA327784 SW327748:SW327784 ACS327748:ACS327784 AMO327748:AMO327784 AWK327748:AWK327784 BGG327748:BGG327784 BQC327748:BQC327784 BZY327748:BZY327784 CJU327748:CJU327784 CTQ327748:CTQ327784 DDM327748:DDM327784 DNI327748:DNI327784 DXE327748:DXE327784 EHA327748:EHA327784 EQW327748:EQW327784 FAS327748:FAS327784 FKO327748:FKO327784 FUK327748:FUK327784 GEG327748:GEG327784 GOC327748:GOC327784 GXY327748:GXY327784 HHU327748:HHU327784 HRQ327748:HRQ327784 IBM327748:IBM327784 ILI327748:ILI327784 IVE327748:IVE327784 JFA327748:JFA327784 JOW327748:JOW327784 JYS327748:JYS327784 KIO327748:KIO327784 KSK327748:KSK327784 LCG327748:LCG327784 LMC327748:LMC327784 LVY327748:LVY327784 MFU327748:MFU327784 MPQ327748:MPQ327784 MZM327748:MZM327784 NJI327748:NJI327784 NTE327748:NTE327784 ODA327748:ODA327784 OMW327748:OMW327784 OWS327748:OWS327784 PGO327748:PGO327784 PQK327748:PQK327784 QAG327748:QAG327784 QKC327748:QKC327784 QTY327748:QTY327784 RDU327748:RDU327784 RNQ327748:RNQ327784 RXM327748:RXM327784 SHI327748:SHI327784 SRE327748:SRE327784 TBA327748:TBA327784 TKW327748:TKW327784 TUS327748:TUS327784 UEO327748:UEO327784 UOK327748:UOK327784 UYG327748:UYG327784 VIC327748:VIC327784 VRY327748:VRY327784 WBU327748:WBU327784 WLQ327748:WLQ327784 WVM327748:WVM327784 J393284:J393320 JA393284:JA393320 SW393284:SW393320 ACS393284:ACS393320 AMO393284:AMO393320 AWK393284:AWK393320 BGG393284:BGG393320 BQC393284:BQC393320 BZY393284:BZY393320 CJU393284:CJU393320 CTQ393284:CTQ393320 DDM393284:DDM393320 DNI393284:DNI393320 DXE393284:DXE393320 EHA393284:EHA393320 EQW393284:EQW393320 FAS393284:FAS393320 FKO393284:FKO393320 FUK393284:FUK393320 GEG393284:GEG393320 GOC393284:GOC393320 GXY393284:GXY393320 HHU393284:HHU393320 HRQ393284:HRQ393320 IBM393284:IBM393320 ILI393284:ILI393320 IVE393284:IVE393320 JFA393284:JFA393320 JOW393284:JOW393320 JYS393284:JYS393320 KIO393284:KIO393320 KSK393284:KSK393320 LCG393284:LCG393320 LMC393284:LMC393320 LVY393284:LVY393320 MFU393284:MFU393320 MPQ393284:MPQ393320 MZM393284:MZM393320 NJI393284:NJI393320 NTE393284:NTE393320 ODA393284:ODA393320 OMW393284:OMW393320 OWS393284:OWS393320 PGO393284:PGO393320 PQK393284:PQK393320 QAG393284:QAG393320 QKC393284:QKC393320 QTY393284:QTY393320 RDU393284:RDU393320 RNQ393284:RNQ393320 RXM393284:RXM393320 SHI393284:SHI393320 SRE393284:SRE393320 TBA393284:TBA393320 TKW393284:TKW393320 TUS393284:TUS393320 UEO393284:UEO393320 UOK393284:UOK393320 UYG393284:UYG393320 VIC393284:VIC393320 VRY393284:VRY393320 WBU393284:WBU393320 WLQ393284:WLQ393320 WVM393284:WVM393320 J458820:J458856 JA458820:JA458856 SW458820:SW458856 ACS458820:ACS458856 AMO458820:AMO458856 AWK458820:AWK458856 BGG458820:BGG458856 BQC458820:BQC458856 BZY458820:BZY458856 CJU458820:CJU458856 CTQ458820:CTQ458856 DDM458820:DDM458856 DNI458820:DNI458856 DXE458820:DXE458856 EHA458820:EHA458856 EQW458820:EQW458856 FAS458820:FAS458856 FKO458820:FKO458856 FUK458820:FUK458856 GEG458820:GEG458856 GOC458820:GOC458856 GXY458820:GXY458856 HHU458820:HHU458856 HRQ458820:HRQ458856 IBM458820:IBM458856 ILI458820:ILI458856 IVE458820:IVE458856 JFA458820:JFA458856 JOW458820:JOW458856 JYS458820:JYS458856 KIO458820:KIO458856 KSK458820:KSK458856 LCG458820:LCG458856 LMC458820:LMC458856 LVY458820:LVY458856 MFU458820:MFU458856 MPQ458820:MPQ458856 MZM458820:MZM458856 NJI458820:NJI458856 NTE458820:NTE458856 ODA458820:ODA458856 OMW458820:OMW458856 OWS458820:OWS458856 PGO458820:PGO458856 PQK458820:PQK458856 QAG458820:QAG458856 QKC458820:QKC458856 QTY458820:QTY458856 RDU458820:RDU458856 RNQ458820:RNQ458856 RXM458820:RXM458856 SHI458820:SHI458856 SRE458820:SRE458856 TBA458820:TBA458856 TKW458820:TKW458856 TUS458820:TUS458856 UEO458820:UEO458856 UOK458820:UOK458856 UYG458820:UYG458856 VIC458820:VIC458856 VRY458820:VRY458856 WBU458820:WBU458856 WLQ458820:WLQ458856 WVM458820:WVM458856 J524356:J524392 JA524356:JA524392 SW524356:SW524392 ACS524356:ACS524392 AMO524356:AMO524392 AWK524356:AWK524392 BGG524356:BGG524392 BQC524356:BQC524392 BZY524356:BZY524392 CJU524356:CJU524392 CTQ524356:CTQ524392 DDM524356:DDM524392 DNI524356:DNI524392 DXE524356:DXE524392 EHA524356:EHA524392 EQW524356:EQW524392 FAS524356:FAS524392 FKO524356:FKO524392 FUK524356:FUK524392 GEG524356:GEG524392 GOC524356:GOC524392 GXY524356:GXY524392 HHU524356:HHU524392 HRQ524356:HRQ524392 IBM524356:IBM524392 ILI524356:ILI524392 IVE524356:IVE524392 JFA524356:JFA524392 JOW524356:JOW524392 JYS524356:JYS524392 KIO524356:KIO524392 KSK524356:KSK524392 LCG524356:LCG524392 LMC524356:LMC524392 LVY524356:LVY524392 MFU524356:MFU524392 MPQ524356:MPQ524392 MZM524356:MZM524392 NJI524356:NJI524392 NTE524356:NTE524392 ODA524356:ODA524392 OMW524356:OMW524392 OWS524356:OWS524392 PGO524356:PGO524392 PQK524356:PQK524392 QAG524356:QAG524392 QKC524356:QKC524392 QTY524356:QTY524392 RDU524356:RDU524392 RNQ524356:RNQ524392 RXM524356:RXM524392 SHI524356:SHI524392 SRE524356:SRE524392 TBA524356:TBA524392 TKW524356:TKW524392 TUS524356:TUS524392 UEO524356:UEO524392 UOK524356:UOK524392 UYG524356:UYG524392 VIC524356:VIC524392 VRY524356:VRY524392 WBU524356:WBU524392 WLQ524356:WLQ524392 WVM524356:WVM524392 J589892:J589928 JA589892:JA589928 SW589892:SW589928 ACS589892:ACS589928 AMO589892:AMO589928 AWK589892:AWK589928 BGG589892:BGG589928 BQC589892:BQC589928 BZY589892:BZY589928 CJU589892:CJU589928 CTQ589892:CTQ589928 DDM589892:DDM589928 DNI589892:DNI589928 DXE589892:DXE589928 EHA589892:EHA589928 EQW589892:EQW589928 FAS589892:FAS589928 FKO589892:FKO589928 FUK589892:FUK589928 GEG589892:GEG589928 GOC589892:GOC589928 GXY589892:GXY589928 HHU589892:HHU589928 HRQ589892:HRQ589928 IBM589892:IBM589928 ILI589892:ILI589928 IVE589892:IVE589928 JFA589892:JFA589928 JOW589892:JOW589928 JYS589892:JYS589928 KIO589892:KIO589928 KSK589892:KSK589928 LCG589892:LCG589928 LMC589892:LMC589928 LVY589892:LVY589928 MFU589892:MFU589928 MPQ589892:MPQ589928 MZM589892:MZM589928 NJI589892:NJI589928 NTE589892:NTE589928 ODA589892:ODA589928 OMW589892:OMW589928 OWS589892:OWS589928 PGO589892:PGO589928 PQK589892:PQK589928 QAG589892:QAG589928 QKC589892:QKC589928 QTY589892:QTY589928 RDU589892:RDU589928 RNQ589892:RNQ589928 RXM589892:RXM589928 SHI589892:SHI589928 SRE589892:SRE589928 TBA589892:TBA589928 TKW589892:TKW589928 TUS589892:TUS589928 UEO589892:UEO589928 UOK589892:UOK589928 UYG589892:UYG589928 VIC589892:VIC589928 VRY589892:VRY589928 WBU589892:WBU589928 WLQ589892:WLQ589928 WVM589892:WVM589928 J655428:J655464 JA655428:JA655464 SW655428:SW655464 ACS655428:ACS655464 AMO655428:AMO655464 AWK655428:AWK655464 BGG655428:BGG655464 BQC655428:BQC655464 BZY655428:BZY655464 CJU655428:CJU655464 CTQ655428:CTQ655464 DDM655428:DDM655464 DNI655428:DNI655464 DXE655428:DXE655464 EHA655428:EHA655464 EQW655428:EQW655464 FAS655428:FAS655464 FKO655428:FKO655464 FUK655428:FUK655464 GEG655428:GEG655464 GOC655428:GOC655464 GXY655428:GXY655464 HHU655428:HHU655464 HRQ655428:HRQ655464 IBM655428:IBM655464 ILI655428:ILI655464 IVE655428:IVE655464 JFA655428:JFA655464 JOW655428:JOW655464 JYS655428:JYS655464 KIO655428:KIO655464 KSK655428:KSK655464 LCG655428:LCG655464 LMC655428:LMC655464 LVY655428:LVY655464 MFU655428:MFU655464 MPQ655428:MPQ655464 MZM655428:MZM655464 NJI655428:NJI655464 NTE655428:NTE655464 ODA655428:ODA655464 OMW655428:OMW655464 OWS655428:OWS655464 PGO655428:PGO655464 PQK655428:PQK655464 QAG655428:QAG655464 QKC655428:QKC655464 QTY655428:QTY655464 RDU655428:RDU655464 RNQ655428:RNQ655464 RXM655428:RXM655464 SHI655428:SHI655464 SRE655428:SRE655464 TBA655428:TBA655464 TKW655428:TKW655464 TUS655428:TUS655464 UEO655428:UEO655464 UOK655428:UOK655464 UYG655428:UYG655464 VIC655428:VIC655464 VRY655428:VRY655464 WBU655428:WBU655464 WLQ655428:WLQ655464 WVM655428:WVM655464 J720964:J721000 JA720964:JA721000 SW720964:SW721000 ACS720964:ACS721000 AMO720964:AMO721000 AWK720964:AWK721000 BGG720964:BGG721000 BQC720964:BQC721000 BZY720964:BZY721000 CJU720964:CJU721000 CTQ720964:CTQ721000 DDM720964:DDM721000 DNI720964:DNI721000 DXE720964:DXE721000 EHA720964:EHA721000 EQW720964:EQW721000 FAS720964:FAS721000 FKO720964:FKO721000 FUK720964:FUK721000 GEG720964:GEG721000 GOC720964:GOC721000 GXY720964:GXY721000 HHU720964:HHU721000 HRQ720964:HRQ721000 IBM720964:IBM721000 ILI720964:ILI721000 IVE720964:IVE721000 JFA720964:JFA721000 JOW720964:JOW721000 JYS720964:JYS721000 KIO720964:KIO721000 KSK720964:KSK721000 LCG720964:LCG721000 LMC720964:LMC721000 LVY720964:LVY721000 MFU720964:MFU721000 MPQ720964:MPQ721000 MZM720964:MZM721000 NJI720964:NJI721000 NTE720964:NTE721000 ODA720964:ODA721000 OMW720964:OMW721000 OWS720964:OWS721000 PGO720964:PGO721000 PQK720964:PQK721000 QAG720964:QAG721000 QKC720964:QKC721000 QTY720964:QTY721000 RDU720964:RDU721000 RNQ720964:RNQ721000 RXM720964:RXM721000 SHI720964:SHI721000 SRE720964:SRE721000 TBA720964:TBA721000 TKW720964:TKW721000 TUS720964:TUS721000 UEO720964:UEO721000 UOK720964:UOK721000 UYG720964:UYG721000 VIC720964:VIC721000 VRY720964:VRY721000 WBU720964:WBU721000 WLQ720964:WLQ721000 WVM720964:WVM721000 J786500:J786536 JA786500:JA786536 SW786500:SW786536 ACS786500:ACS786536 AMO786500:AMO786536 AWK786500:AWK786536 BGG786500:BGG786536 BQC786500:BQC786536 BZY786500:BZY786536 CJU786500:CJU786536 CTQ786500:CTQ786536 DDM786500:DDM786536 DNI786500:DNI786536 DXE786500:DXE786536 EHA786500:EHA786536 EQW786500:EQW786536 FAS786500:FAS786536 FKO786500:FKO786536 FUK786500:FUK786536 GEG786500:GEG786536 GOC786500:GOC786536 GXY786500:GXY786536 HHU786500:HHU786536 HRQ786500:HRQ786536 IBM786500:IBM786536 ILI786500:ILI786536 IVE786500:IVE786536 JFA786500:JFA786536 JOW786500:JOW786536 JYS786500:JYS786536 KIO786500:KIO786536 KSK786500:KSK786536 LCG786500:LCG786536 LMC786500:LMC786536 LVY786500:LVY786536 MFU786500:MFU786536 MPQ786500:MPQ786536 MZM786500:MZM786536 NJI786500:NJI786536 NTE786500:NTE786536 ODA786500:ODA786536 OMW786500:OMW786536 OWS786500:OWS786536 PGO786500:PGO786536 PQK786500:PQK786536 QAG786500:QAG786536 QKC786500:QKC786536 QTY786500:QTY786536 RDU786500:RDU786536 RNQ786500:RNQ786536 RXM786500:RXM786536 SHI786500:SHI786536 SRE786500:SRE786536 TBA786500:TBA786536 TKW786500:TKW786536 TUS786500:TUS786536 UEO786500:UEO786536 UOK786500:UOK786536 UYG786500:UYG786536 VIC786500:VIC786536 VRY786500:VRY786536 WBU786500:WBU786536 WLQ786500:WLQ786536 WVM786500:WVM786536 J852036:J852072 JA852036:JA852072 SW852036:SW852072 ACS852036:ACS852072 AMO852036:AMO852072 AWK852036:AWK852072 BGG852036:BGG852072 BQC852036:BQC852072 BZY852036:BZY852072 CJU852036:CJU852072 CTQ852036:CTQ852072 DDM852036:DDM852072 DNI852036:DNI852072 DXE852036:DXE852072 EHA852036:EHA852072 EQW852036:EQW852072 FAS852036:FAS852072 FKO852036:FKO852072 FUK852036:FUK852072 GEG852036:GEG852072 GOC852036:GOC852072 GXY852036:GXY852072 HHU852036:HHU852072 HRQ852036:HRQ852072 IBM852036:IBM852072 ILI852036:ILI852072 IVE852036:IVE852072 JFA852036:JFA852072 JOW852036:JOW852072 JYS852036:JYS852072 KIO852036:KIO852072 KSK852036:KSK852072 LCG852036:LCG852072 LMC852036:LMC852072 LVY852036:LVY852072 MFU852036:MFU852072 MPQ852036:MPQ852072 MZM852036:MZM852072 NJI852036:NJI852072 NTE852036:NTE852072 ODA852036:ODA852072 OMW852036:OMW852072 OWS852036:OWS852072 PGO852036:PGO852072 PQK852036:PQK852072 QAG852036:QAG852072 QKC852036:QKC852072 QTY852036:QTY852072 RDU852036:RDU852072 RNQ852036:RNQ852072 RXM852036:RXM852072 SHI852036:SHI852072 SRE852036:SRE852072 TBA852036:TBA852072 TKW852036:TKW852072 TUS852036:TUS852072 UEO852036:UEO852072 UOK852036:UOK852072 UYG852036:UYG852072 VIC852036:VIC852072 VRY852036:VRY852072 WBU852036:WBU852072 WLQ852036:WLQ852072 WVM852036:WVM852072 J917572:J917608 JA917572:JA917608 SW917572:SW917608 ACS917572:ACS917608 AMO917572:AMO917608 AWK917572:AWK917608 BGG917572:BGG917608 BQC917572:BQC917608 BZY917572:BZY917608 CJU917572:CJU917608 CTQ917572:CTQ917608 DDM917572:DDM917608 DNI917572:DNI917608 DXE917572:DXE917608 EHA917572:EHA917608 EQW917572:EQW917608 FAS917572:FAS917608 FKO917572:FKO917608 FUK917572:FUK917608 GEG917572:GEG917608 GOC917572:GOC917608 GXY917572:GXY917608 HHU917572:HHU917608 HRQ917572:HRQ917608 IBM917572:IBM917608 ILI917572:ILI917608 IVE917572:IVE917608 JFA917572:JFA917608 JOW917572:JOW917608 JYS917572:JYS917608 KIO917572:KIO917608 KSK917572:KSK917608 LCG917572:LCG917608 LMC917572:LMC917608 LVY917572:LVY917608 MFU917572:MFU917608 MPQ917572:MPQ917608 MZM917572:MZM917608 NJI917572:NJI917608 NTE917572:NTE917608 ODA917572:ODA917608 OMW917572:OMW917608 OWS917572:OWS917608 PGO917572:PGO917608 PQK917572:PQK917608 QAG917572:QAG917608 QKC917572:QKC917608 QTY917572:QTY917608 RDU917572:RDU917608 RNQ917572:RNQ917608 RXM917572:RXM917608 SHI917572:SHI917608 SRE917572:SRE917608 TBA917572:TBA917608 TKW917572:TKW917608 TUS917572:TUS917608 UEO917572:UEO917608 UOK917572:UOK917608 UYG917572:UYG917608 VIC917572:VIC917608 VRY917572:VRY917608 WBU917572:WBU917608 WLQ917572:WLQ917608 WVM917572:WVM917608 J983108:J983144 JA983108:JA983144 SW983108:SW983144 ACS983108:ACS983144 AMO983108:AMO983144 AWK983108:AWK983144 BGG983108:BGG983144 BQC983108:BQC983144 BZY983108:BZY983144 CJU983108:CJU983144 CTQ983108:CTQ983144 DDM983108:DDM983144 DNI983108:DNI983144 DXE983108:DXE983144 EHA983108:EHA983144 EQW983108:EQW983144 FAS983108:FAS983144 FKO983108:FKO983144 FUK983108:FUK983144 GEG983108:GEG983144 GOC983108:GOC983144 GXY983108:GXY983144 HHU983108:HHU983144 HRQ983108:HRQ983144 IBM983108:IBM983144 ILI983108:ILI983144 IVE983108:IVE983144 JFA983108:JFA983144 JOW983108:JOW983144 JYS983108:JYS983144 KIO983108:KIO983144 KSK983108:KSK983144 LCG983108:LCG983144 LMC983108:LMC983144 LVY983108:LVY983144 MFU983108:MFU983144 MPQ983108:MPQ983144 MZM983108:MZM983144 NJI983108:NJI983144 NTE983108:NTE983144 ODA983108:ODA983144 OMW983108:OMW983144 OWS983108:OWS983144 PGO983108:PGO983144 PQK983108:PQK983144 QAG983108:QAG983144 QKC983108:QKC983144 QTY983108:QTY983144 RDU983108:RDU983144 RNQ983108:RNQ983144 RXM983108:RXM983144 SHI983108:SHI983144 SRE983108:SRE983144 TBA983108:TBA983144 TKW983108:TKW983144 TUS983108:TUS983144 UEO983108:UEO983144 UOK983108:UOK983144 UYG983108:UYG983144 VIC983108:VIC983144 VRY983108:VRY983144 WBU983108:WBU983144 WLQ983108:WLQ983144 WVM983108:WVM983144 JC65478:JD65559 SY65478:SZ65559 ACU65478:ACV65559 AMQ65478:AMR65559 AWM65478:AWN65559 BGI65478:BGJ65559 BQE65478:BQF65559 CAA65478:CAB65559 CJW65478:CJX65559 CTS65478:CTT65559 DDO65478:DDP65559 DNK65478:DNL65559 DXG65478:DXH65559 EHC65478:EHD65559 EQY65478:EQZ65559 FAU65478:FAV65559 FKQ65478:FKR65559 FUM65478:FUN65559 GEI65478:GEJ65559 GOE65478:GOF65559 GYA65478:GYB65559 HHW65478:HHX65559 HRS65478:HRT65559 IBO65478:IBP65559 ILK65478:ILL65559 IVG65478:IVH65559 JFC65478:JFD65559 JOY65478:JOZ65559 JYU65478:JYV65559 KIQ65478:KIR65559 KSM65478:KSN65559 LCI65478:LCJ65559 LME65478:LMF65559 LWA65478:LWB65559 MFW65478:MFX65559 MPS65478:MPT65559 MZO65478:MZP65559 NJK65478:NJL65559 NTG65478:NTH65559 ODC65478:ODD65559 OMY65478:OMZ65559 OWU65478:OWV65559 PGQ65478:PGR65559 PQM65478:PQN65559 QAI65478:QAJ65559 QKE65478:QKF65559 QUA65478:QUB65559 RDW65478:RDX65559 RNS65478:RNT65559 RXO65478:RXP65559 SHK65478:SHL65559 SRG65478:SRH65559 TBC65478:TBD65559 TKY65478:TKZ65559 TUU65478:TUV65559 UEQ65478:UER65559 UOM65478:UON65559 UYI65478:UYJ65559 VIE65478:VIF65559 VSA65478:VSB65559 WBW65478:WBX65559 WLS65478:WLT65559 WVO65478:WVP65559 JC131014:JD131095 SY131014:SZ131095 ACU131014:ACV131095 AMQ131014:AMR131095 AWM131014:AWN131095 BGI131014:BGJ131095 BQE131014:BQF131095 CAA131014:CAB131095 CJW131014:CJX131095 CTS131014:CTT131095 DDO131014:DDP131095 DNK131014:DNL131095 DXG131014:DXH131095 EHC131014:EHD131095 EQY131014:EQZ131095 FAU131014:FAV131095 FKQ131014:FKR131095 FUM131014:FUN131095 GEI131014:GEJ131095 GOE131014:GOF131095 GYA131014:GYB131095 HHW131014:HHX131095 HRS131014:HRT131095 IBO131014:IBP131095 ILK131014:ILL131095 IVG131014:IVH131095 JFC131014:JFD131095 JOY131014:JOZ131095 JYU131014:JYV131095 KIQ131014:KIR131095 KSM131014:KSN131095 LCI131014:LCJ131095 LME131014:LMF131095 LWA131014:LWB131095 MFW131014:MFX131095 MPS131014:MPT131095 MZO131014:MZP131095 NJK131014:NJL131095 NTG131014:NTH131095 ODC131014:ODD131095 OMY131014:OMZ131095 OWU131014:OWV131095 PGQ131014:PGR131095 PQM131014:PQN131095 QAI131014:QAJ131095 QKE131014:QKF131095 QUA131014:QUB131095 RDW131014:RDX131095 RNS131014:RNT131095 RXO131014:RXP131095 SHK131014:SHL131095 SRG131014:SRH131095 TBC131014:TBD131095 TKY131014:TKZ131095 TUU131014:TUV131095 UEQ131014:UER131095 UOM131014:UON131095 UYI131014:UYJ131095 VIE131014:VIF131095 VSA131014:VSB131095 WBW131014:WBX131095 WLS131014:WLT131095 WVO131014:WVP131095 JC196550:JD196631 SY196550:SZ196631 ACU196550:ACV196631 AMQ196550:AMR196631 AWM196550:AWN196631 BGI196550:BGJ196631 BQE196550:BQF196631 CAA196550:CAB196631 CJW196550:CJX196631 CTS196550:CTT196631 DDO196550:DDP196631 DNK196550:DNL196631 DXG196550:DXH196631 EHC196550:EHD196631 EQY196550:EQZ196631 FAU196550:FAV196631 FKQ196550:FKR196631 FUM196550:FUN196631 GEI196550:GEJ196631 GOE196550:GOF196631 GYA196550:GYB196631 HHW196550:HHX196631 HRS196550:HRT196631 IBO196550:IBP196631 ILK196550:ILL196631 IVG196550:IVH196631 JFC196550:JFD196631 JOY196550:JOZ196631 JYU196550:JYV196631 KIQ196550:KIR196631 KSM196550:KSN196631 LCI196550:LCJ196631 LME196550:LMF196631 LWA196550:LWB196631 MFW196550:MFX196631 MPS196550:MPT196631 MZO196550:MZP196631 NJK196550:NJL196631 NTG196550:NTH196631 ODC196550:ODD196631 OMY196550:OMZ196631 OWU196550:OWV196631 PGQ196550:PGR196631 PQM196550:PQN196631 QAI196550:QAJ196631 QKE196550:QKF196631 QUA196550:QUB196631 RDW196550:RDX196631 RNS196550:RNT196631 RXO196550:RXP196631 SHK196550:SHL196631 SRG196550:SRH196631 TBC196550:TBD196631 TKY196550:TKZ196631 TUU196550:TUV196631 UEQ196550:UER196631 UOM196550:UON196631 UYI196550:UYJ196631 VIE196550:VIF196631 VSA196550:VSB196631 WBW196550:WBX196631 WLS196550:WLT196631 WVO196550:WVP196631 JC262086:JD262167 SY262086:SZ262167 ACU262086:ACV262167 AMQ262086:AMR262167 AWM262086:AWN262167 BGI262086:BGJ262167 BQE262086:BQF262167 CAA262086:CAB262167 CJW262086:CJX262167 CTS262086:CTT262167 DDO262086:DDP262167 DNK262086:DNL262167 DXG262086:DXH262167 EHC262086:EHD262167 EQY262086:EQZ262167 FAU262086:FAV262167 FKQ262086:FKR262167 FUM262086:FUN262167 GEI262086:GEJ262167 GOE262086:GOF262167 GYA262086:GYB262167 HHW262086:HHX262167 HRS262086:HRT262167 IBO262086:IBP262167 ILK262086:ILL262167 IVG262086:IVH262167 JFC262086:JFD262167 JOY262086:JOZ262167 JYU262086:JYV262167 KIQ262086:KIR262167 KSM262086:KSN262167 LCI262086:LCJ262167 LME262086:LMF262167 LWA262086:LWB262167 MFW262086:MFX262167 MPS262086:MPT262167 MZO262086:MZP262167 NJK262086:NJL262167 NTG262086:NTH262167 ODC262086:ODD262167 OMY262086:OMZ262167 OWU262086:OWV262167 PGQ262086:PGR262167 PQM262086:PQN262167 QAI262086:QAJ262167 QKE262086:QKF262167 QUA262086:QUB262167 RDW262086:RDX262167 RNS262086:RNT262167 RXO262086:RXP262167 SHK262086:SHL262167 SRG262086:SRH262167 TBC262086:TBD262167 TKY262086:TKZ262167 TUU262086:TUV262167 UEQ262086:UER262167 UOM262086:UON262167 UYI262086:UYJ262167 VIE262086:VIF262167 VSA262086:VSB262167 WBW262086:WBX262167 WLS262086:WLT262167 WVO262086:WVP262167 JC327622:JD327703 SY327622:SZ327703 ACU327622:ACV327703 AMQ327622:AMR327703 AWM327622:AWN327703 BGI327622:BGJ327703 BQE327622:BQF327703 CAA327622:CAB327703 CJW327622:CJX327703 CTS327622:CTT327703 DDO327622:DDP327703 DNK327622:DNL327703 DXG327622:DXH327703 EHC327622:EHD327703 EQY327622:EQZ327703 FAU327622:FAV327703 FKQ327622:FKR327703 FUM327622:FUN327703 GEI327622:GEJ327703 GOE327622:GOF327703 GYA327622:GYB327703 HHW327622:HHX327703 HRS327622:HRT327703 IBO327622:IBP327703 ILK327622:ILL327703 IVG327622:IVH327703 JFC327622:JFD327703 JOY327622:JOZ327703 JYU327622:JYV327703 KIQ327622:KIR327703 KSM327622:KSN327703 LCI327622:LCJ327703 LME327622:LMF327703 LWA327622:LWB327703 MFW327622:MFX327703 MPS327622:MPT327703 MZO327622:MZP327703 NJK327622:NJL327703 NTG327622:NTH327703 ODC327622:ODD327703 OMY327622:OMZ327703 OWU327622:OWV327703 PGQ327622:PGR327703 PQM327622:PQN327703 QAI327622:QAJ327703 QKE327622:QKF327703 QUA327622:QUB327703 RDW327622:RDX327703 RNS327622:RNT327703 RXO327622:RXP327703 SHK327622:SHL327703 SRG327622:SRH327703 TBC327622:TBD327703 TKY327622:TKZ327703 TUU327622:TUV327703 UEQ327622:UER327703 UOM327622:UON327703 UYI327622:UYJ327703 VIE327622:VIF327703 VSA327622:VSB327703 WBW327622:WBX327703 WLS327622:WLT327703 WVO327622:WVP327703 JC393158:JD393239 SY393158:SZ393239 ACU393158:ACV393239 AMQ393158:AMR393239 AWM393158:AWN393239 BGI393158:BGJ393239 BQE393158:BQF393239 CAA393158:CAB393239 CJW393158:CJX393239 CTS393158:CTT393239 DDO393158:DDP393239 DNK393158:DNL393239 DXG393158:DXH393239 EHC393158:EHD393239 EQY393158:EQZ393239 FAU393158:FAV393239 FKQ393158:FKR393239 FUM393158:FUN393239 GEI393158:GEJ393239 GOE393158:GOF393239 GYA393158:GYB393239 HHW393158:HHX393239 HRS393158:HRT393239 IBO393158:IBP393239 ILK393158:ILL393239 IVG393158:IVH393239 JFC393158:JFD393239 JOY393158:JOZ393239 JYU393158:JYV393239 KIQ393158:KIR393239 KSM393158:KSN393239 LCI393158:LCJ393239 LME393158:LMF393239 LWA393158:LWB393239 MFW393158:MFX393239 MPS393158:MPT393239 MZO393158:MZP393239 NJK393158:NJL393239 NTG393158:NTH393239 ODC393158:ODD393239 OMY393158:OMZ393239 OWU393158:OWV393239 PGQ393158:PGR393239 PQM393158:PQN393239 QAI393158:QAJ393239 QKE393158:QKF393239 QUA393158:QUB393239 RDW393158:RDX393239 RNS393158:RNT393239 RXO393158:RXP393239 SHK393158:SHL393239 SRG393158:SRH393239 TBC393158:TBD393239 TKY393158:TKZ393239 TUU393158:TUV393239 UEQ393158:UER393239 UOM393158:UON393239 UYI393158:UYJ393239 VIE393158:VIF393239 VSA393158:VSB393239 WBW393158:WBX393239 WLS393158:WLT393239 WVO393158:WVP393239 JC458694:JD458775 SY458694:SZ458775 ACU458694:ACV458775 AMQ458694:AMR458775 AWM458694:AWN458775 BGI458694:BGJ458775 BQE458694:BQF458775 CAA458694:CAB458775 CJW458694:CJX458775 CTS458694:CTT458775 DDO458694:DDP458775 DNK458694:DNL458775 DXG458694:DXH458775 EHC458694:EHD458775 EQY458694:EQZ458775 FAU458694:FAV458775 FKQ458694:FKR458775 FUM458694:FUN458775 GEI458694:GEJ458775 GOE458694:GOF458775 GYA458694:GYB458775 HHW458694:HHX458775 HRS458694:HRT458775 IBO458694:IBP458775 ILK458694:ILL458775 IVG458694:IVH458775 JFC458694:JFD458775 JOY458694:JOZ458775 JYU458694:JYV458775 KIQ458694:KIR458775 KSM458694:KSN458775 LCI458694:LCJ458775 LME458694:LMF458775 LWA458694:LWB458775 MFW458694:MFX458775 MPS458694:MPT458775 MZO458694:MZP458775 NJK458694:NJL458775 NTG458694:NTH458775 ODC458694:ODD458775 OMY458694:OMZ458775 OWU458694:OWV458775 PGQ458694:PGR458775 PQM458694:PQN458775 QAI458694:QAJ458775 QKE458694:QKF458775 QUA458694:QUB458775 RDW458694:RDX458775 RNS458694:RNT458775 RXO458694:RXP458775 SHK458694:SHL458775 SRG458694:SRH458775 TBC458694:TBD458775 TKY458694:TKZ458775 TUU458694:TUV458775 UEQ458694:UER458775 UOM458694:UON458775 UYI458694:UYJ458775 VIE458694:VIF458775 VSA458694:VSB458775 WBW458694:WBX458775 WLS458694:WLT458775 WVO458694:WVP458775 JC524230:JD524311 SY524230:SZ524311 ACU524230:ACV524311 AMQ524230:AMR524311 AWM524230:AWN524311 BGI524230:BGJ524311 BQE524230:BQF524311 CAA524230:CAB524311 CJW524230:CJX524311 CTS524230:CTT524311 DDO524230:DDP524311 DNK524230:DNL524311 DXG524230:DXH524311 EHC524230:EHD524311 EQY524230:EQZ524311 FAU524230:FAV524311 FKQ524230:FKR524311 FUM524230:FUN524311 GEI524230:GEJ524311 GOE524230:GOF524311 GYA524230:GYB524311 HHW524230:HHX524311 HRS524230:HRT524311 IBO524230:IBP524311 ILK524230:ILL524311 IVG524230:IVH524311 JFC524230:JFD524311 JOY524230:JOZ524311 JYU524230:JYV524311 KIQ524230:KIR524311 KSM524230:KSN524311 LCI524230:LCJ524311 LME524230:LMF524311 LWA524230:LWB524311 MFW524230:MFX524311 MPS524230:MPT524311 MZO524230:MZP524311 NJK524230:NJL524311 NTG524230:NTH524311 ODC524230:ODD524311 OMY524230:OMZ524311 OWU524230:OWV524311 PGQ524230:PGR524311 PQM524230:PQN524311 QAI524230:QAJ524311 QKE524230:QKF524311 QUA524230:QUB524311 RDW524230:RDX524311 RNS524230:RNT524311 RXO524230:RXP524311 SHK524230:SHL524311 SRG524230:SRH524311 TBC524230:TBD524311 TKY524230:TKZ524311 TUU524230:TUV524311 UEQ524230:UER524311 UOM524230:UON524311 UYI524230:UYJ524311 VIE524230:VIF524311 VSA524230:VSB524311 WBW524230:WBX524311 WLS524230:WLT524311 WVO524230:WVP524311 JC589766:JD589847 SY589766:SZ589847 ACU589766:ACV589847 AMQ589766:AMR589847 AWM589766:AWN589847 BGI589766:BGJ589847 BQE589766:BQF589847 CAA589766:CAB589847 CJW589766:CJX589847 CTS589766:CTT589847 DDO589766:DDP589847 DNK589766:DNL589847 DXG589766:DXH589847 EHC589766:EHD589847 EQY589766:EQZ589847 FAU589766:FAV589847 FKQ589766:FKR589847 FUM589766:FUN589847 GEI589766:GEJ589847 GOE589766:GOF589847 GYA589766:GYB589847 HHW589766:HHX589847 HRS589766:HRT589847 IBO589766:IBP589847 ILK589766:ILL589847 IVG589766:IVH589847 JFC589766:JFD589847 JOY589766:JOZ589847 JYU589766:JYV589847 KIQ589766:KIR589847 KSM589766:KSN589847 LCI589766:LCJ589847 LME589766:LMF589847 LWA589766:LWB589847 MFW589766:MFX589847 MPS589766:MPT589847 MZO589766:MZP589847 NJK589766:NJL589847 NTG589766:NTH589847 ODC589766:ODD589847 OMY589766:OMZ589847 OWU589766:OWV589847 PGQ589766:PGR589847 PQM589766:PQN589847 QAI589766:QAJ589847 QKE589766:QKF589847 QUA589766:QUB589847 RDW589766:RDX589847 RNS589766:RNT589847 RXO589766:RXP589847 SHK589766:SHL589847 SRG589766:SRH589847 TBC589766:TBD589847 TKY589766:TKZ589847 TUU589766:TUV589847 UEQ589766:UER589847 UOM589766:UON589847 UYI589766:UYJ589847 VIE589766:VIF589847 VSA589766:VSB589847 WBW589766:WBX589847 WLS589766:WLT589847 WVO589766:WVP589847 JC655302:JD655383 SY655302:SZ655383 ACU655302:ACV655383 AMQ655302:AMR655383 AWM655302:AWN655383 BGI655302:BGJ655383 BQE655302:BQF655383 CAA655302:CAB655383 CJW655302:CJX655383 CTS655302:CTT655383 DDO655302:DDP655383 DNK655302:DNL655383 DXG655302:DXH655383 EHC655302:EHD655383 EQY655302:EQZ655383 FAU655302:FAV655383 FKQ655302:FKR655383 FUM655302:FUN655383 GEI655302:GEJ655383 GOE655302:GOF655383 GYA655302:GYB655383 HHW655302:HHX655383 HRS655302:HRT655383 IBO655302:IBP655383 ILK655302:ILL655383 IVG655302:IVH655383 JFC655302:JFD655383 JOY655302:JOZ655383 JYU655302:JYV655383 KIQ655302:KIR655383 KSM655302:KSN655383 LCI655302:LCJ655383 LME655302:LMF655383 LWA655302:LWB655383 MFW655302:MFX655383 MPS655302:MPT655383 MZO655302:MZP655383 NJK655302:NJL655383 NTG655302:NTH655383 ODC655302:ODD655383 OMY655302:OMZ655383 OWU655302:OWV655383 PGQ655302:PGR655383 PQM655302:PQN655383 QAI655302:QAJ655383 QKE655302:QKF655383 QUA655302:QUB655383 RDW655302:RDX655383 RNS655302:RNT655383 RXO655302:RXP655383 SHK655302:SHL655383 SRG655302:SRH655383 TBC655302:TBD655383 TKY655302:TKZ655383 TUU655302:TUV655383 UEQ655302:UER655383 UOM655302:UON655383 UYI655302:UYJ655383 VIE655302:VIF655383 VSA655302:VSB655383 WBW655302:WBX655383 WLS655302:WLT655383 WVO655302:WVP655383 JC720838:JD720919 SY720838:SZ720919 ACU720838:ACV720919 AMQ720838:AMR720919 AWM720838:AWN720919 BGI720838:BGJ720919 BQE720838:BQF720919 CAA720838:CAB720919 CJW720838:CJX720919 CTS720838:CTT720919 DDO720838:DDP720919 DNK720838:DNL720919 DXG720838:DXH720919 EHC720838:EHD720919 EQY720838:EQZ720919 FAU720838:FAV720919 FKQ720838:FKR720919 FUM720838:FUN720919 GEI720838:GEJ720919 GOE720838:GOF720919 GYA720838:GYB720919 HHW720838:HHX720919 HRS720838:HRT720919 IBO720838:IBP720919 ILK720838:ILL720919 IVG720838:IVH720919 JFC720838:JFD720919 JOY720838:JOZ720919 JYU720838:JYV720919 KIQ720838:KIR720919 KSM720838:KSN720919 LCI720838:LCJ720919 LME720838:LMF720919 LWA720838:LWB720919 MFW720838:MFX720919 MPS720838:MPT720919 MZO720838:MZP720919 NJK720838:NJL720919 NTG720838:NTH720919 ODC720838:ODD720919 OMY720838:OMZ720919 OWU720838:OWV720919 PGQ720838:PGR720919 PQM720838:PQN720919 QAI720838:QAJ720919 QKE720838:QKF720919 QUA720838:QUB720919 RDW720838:RDX720919 RNS720838:RNT720919 RXO720838:RXP720919 SHK720838:SHL720919 SRG720838:SRH720919 TBC720838:TBD720919 TKY720838:TKZ720919 TUU720838:TUV720919 UEQ720838:UER720919 UOM720838:UON720919 UYI720838:UYJ720919 VIE720838:VIF720919 VSA720838:VSB720919 WBW720838:WBX720919 WLS720838:WLT720919 WVO720838:WVP720919 JC786374:JD786455 SY786374:SZ786455 ACU786374:ACV786455 AMQ786374:AMR786455 AWM786374:AWN786455 BGI786374:BGJ786455 BQE786374:BQF786455 CAA786374:CAB786455 CJW786374:CJX786455 CTS786374:CTT786455 DDO786374:DDP786455 DNK786374:DNL786455 DXG786374:DXH786455 EHC786374:EHD786455 EQY786374:EQZ786455 FAU786374:FAV786455 FKQ786374:FKR786455 FUM786374:FUN786455 GEI786374:GEJ786455 GOE786374:GOF786455 GYA786374:GYB786455 HHW786374:HHX786455 HRS786374:HRT786455 IBO786374:IBP786455 ILK786374:ILL786455 IVG786374:IVH786455 JFC786374:JFD786455 JOY786374:JOZ786455 JYU786374:JYV786455 KIQ786374:KIR786455 KSM786374:KSN786455 LCI786374:LCJ786455 LME786374:LMF786455 LWA786374:LWB786455 MFW786374:MFX786455 MPS786374:MPT786455 MZO786374:MZP786455 NJK786374:NJL786455 NTG786374:NTH786455 ODC786374:ODD786455 OMY786374:OMZ786455 OWU786374:OWV786455 PGQ786374:PGR786455 PQM786374:PQN786455 QAI786374:QAJ786455 QKE786374:QKF786455 QUA786374:QUB786455 RDW786374:RDX786455 RNS786374:RNT786455 RXO786374:RXP786455 SHK786374:SHL786455 SRG786374:SRH786455 TBC786374:TBD786455 TKY786374:TKZ786455 TUU786374:TUV786455 UEQ786374:UER786455 UOM786374:UON786455 UYI786374:UYJ786455 VIE786374:VIF786455 VSA786374:VSB786455 WBW786374:WBX786455 WLS786374:WLT786455 WVO786374:WVP786455 JC851910:JD851991 SY851910:SZ851991 ACU851910:ACV851991 AMQ851910:AMR851991 AWM851910:AWN851991 BGI851910:BGJ851991 BQE851910:BQF851991 CAA851910:CAB851991 CJW851910:CJX851991 CTS851910:CTT851991 DDO851910:DDP851991 DNK851910:DNL851991 DXG851910:DXH851991 EHC851910:EHD851991 EQY851910:EQZ851991 FAU851910:FAV851991 FKQ851910:FKR851991 FUM851910:FUN851991 GEI851910:GEJ851991 GOE851910:GOF851991 GYA851910:GYB851991 HHW851910:HHX851991 HRS851910:HRT851991 IBO851910:IBP851991 ILK851910:ILL851991 IVG851910:IVH851991 JFC851910:JFD851991 JOY851910:JOZ851991 JYU851910:JYV851991 KIQ851910:KIR851991 KSM851910:KSN851991 LCI851910:LCJ851991 LME851910:LMF851991 LWA851910:LWB851991 MFW851910:MFX851991 MPS851910:MPT851991 MZO851910:MZP851991 NJK851910:NJL851991 NTG851910:NTH851991 ODC851910:ODD851991 OMY851910:OMZ851991 OWU851910:OWV851991 PGQ851910:PGR851991 PQM851910:PQN851991 QAI851910:QAJ851991 QKE851910:QKF851991 QUA851910:QUB851991 RDW851910:RDX851991 RNS851910:RNT851991 RXO851910:RXP851991 SHK851910:SHL851991 SRG851910:SRH851991 TBC851910:TBD851991 TKY851910:TKZ851991 TUU851910:TUV851991 UEQ851910:UER851991 UOM851910:UON851991 UYI851910:UYJ851991 VIE851910:VIF851991 VSA851910:VSB851991 WBW851910:WBX851991 WLS851910:WLT851991 WVO851910:WVP851991 JC917446:JD917527 SY917446:SZ917527 ACU917446:ACV917527 AMQ917446:AMR917527 AWM917446:AWN917527 BGI917446:BGJ917527 BQE917446:BQF917527 CAA917446:CAB917527 CJW917446:CJX917527 CTS917446:CTT917527 DDO917446:DDP917527 DNK917446:DNL917527 DXG917446:DXH917527 EHC917446:EHD917527 EQY917446:EQZ917527 FAU917446:FAV917527 FKQ917446:FKR917527 FUM917446:FUN917527 GEI917446:GEJ917527 GOE917446:GOF917527 GYA917446:GYB917527 HHW917446:HHX917527 HRS917446:HRT917527 IBO917446:IBP917527 ILK917446:ILL917527 IVG917446:IVH917527 JFC917446:JFD917527 JOY917446:JOZ917527 JYU917446:JYV917527 KIQ917446:KIR917527 KSM917446:KSN917527 LCI917446:LCJ917527 LME917446:LMF917527 LWA917446:LWB917527 MFW917446:MFX917527 MPS917446:MPT917527 MZO917446:MZP917527 NJK917446:NJL917527 NTG917446:NTH917527 ODC917446:ODD917527 OMY917446:OMZ917527 OWU917446:OWV917527 PGQ917446:PGR917527 PQM917446:PQN917527 QAI917446:QAJ917527 QKE917446:QKF917527 QUA917446:QUB917527 RDW917446:RDX917527 RNS917446:RNT917527 RXO917446:RXP917527 SHK917446:SHL917527 SRG917446:SRH917527 TBC917446:TBD917527 TKY917446:TKZ917527 TUU917446:TUV917527 UEQ917446:UER917527 UOM917446:UON917527 UYI917446:UYJ917527 VIE917446:VIF917527 VSA917446:VSB917527 WBW917446:WBX917527 WLS917446:WLT917527 WVO917446:WVP917527 JC982982:JD983063 SY982982:SZ983063 ACU982982:ACV983063 AMQ982982:AMR983063 AWM982982:AWN983063 BGI982982:BGJ983063 BQE982982:BQF983063 CAA982982:CAB983063 CJW982982:CJX983063 CTS982982:CTT983063 DDO982982:DDP983063 DNK982982:DNL983063 DXG982982:DXH983063 EHC982982:EHD983063 EQY982982:EQZ983063 FAU982982:FAV983063 FKQ982982:FKR983063 FUM982982:FUN983063 GEI982982:GEJ983063 GOE982982:GOF983063 GYA982982:GYB983063 HHW982982:HHX983063 HRS982982:HRT983063 IBO982982:IBP983063 ILK982982:ILL983063 IVG982982:IVH983063 JFC982982:JFD983063 JOY982982:JOZ983063 JYU982982:JYV983063 KIQ982982:KIR983063 KSM982982:KSN983063 LCI982982:LCJ983063 LME982982:LMF983063 LWA982982:LWB983063 MFW982982:MFX983063 MPS982982:MPT983063 MZO982982:MZP983063 NJK982982:NJL983063 NTG982982:NTH983063 ODC982982:ODD983063 OMY982982:OMZ983063 OWU982982:OWV983063 PGQ982982:PGR983063 PQM982982:PQN983063 QAI982982:QAJ983063 QKE982982:QKF983063 QUA982982:QUB983063 RDW982982:RDX983063 RNS982982:RNT983063 RXO982982:RXP983063 SHK982982:SHL983063 SRG982982:SRH983063 TBC982982:TBD983063 TKY982982:TKZ983063 TUU982982:TUV983063 UEQ982982:UER983063 UOM982982:UON983063 UYI982982:UYJ983063 VIE982982:VIF983063 VSA982982:VSB983063 WBW982982:WBX983063 WLS982982:WLT983063 WVO982982:WVP983063 I65560:I65640 IZ65560:IZ65640 SV65560:SV65640 ACR65560:ACR65640 AMN65560:AMN65640 AWJ65560:AWJ65640 BGF65560:BGF65640 BQB65560:BQB65640 BZX65560:BZX65640 CJT65560:CJT65640 CTP65560:CTP65640 DDL65560:DDL65640 DNH65560:DNH65640 DXD65560:DXD65640 EGZ65560:EGZ65640 EQV65560:EQV65640 FAR65560:FAR65640 FKN65560:FKN65640 FUJ65560:FUJ65640 GEF65560:GEF65640 GOB65560:GOB65640 GXX65560:GXX65640 HHT65560:HHT65640 HRP65560:HRP65640 IBL65560:IBL65640 ILH65560:ILH65640 IVD65560:IVD65640 JEZ65560:JEZ65640 JOV65560:JOV65640 JYR65560:JYR65640 KIN65560:KIN65640 KSJ65560:KSJ65640 LCF65560:LCF65640 LMB65560:LMB65640 LVX65560:LVX65640 MFT65560:MFT65640 MPP65560:MPP65640 MZL65560:MZL65640 NJH65560:NJH65640 NTD65560:NTD65640 OCZ65560:OCZ65640 OMV65560:OMV65640 OWR65560:OWR65640 PGN65560:PGN65640 PQJ65560:PQJ65640 QAF65560:QAF65640 QKB65560:QKB65640 QTX65560:QTX65640 RDT65560:RDT65640 RNP65560:RNP65640 RXL65560:RXL65640 SHH65560:SHH65640 SRD65560:SRD65640 TAZ65560:TAZ65640 TKV65560:TKV65640 TUR65560:TUR65640 UEN65560:UEN65640 UOJ65560:UOJ65640 UYF65560:UYF65640 VIB65560:VIB65640 VRX65560:VRX65640 WBT65560:WBT65640 WLP65560:WLP65640 WVL65560:WVL65640 I131096:I131176 IZ131096:IZ131176 SV131096:SV131176 ACR131096:ACR131176 AMN131096:AMN131176 AWJ131096:AWJ131176 BGF131096:BGF131176 BQB131096:BQB131176 BZX131096:BZX131176 CJT131096:CJT131176 CTP131096:CTP131176 DDL131096:DDL131176 DNH131096:DNH131176 DXD131096:DXD131176 EGZ131096:EGZ131176 EQV131096:EQV131176 FAR131096:FAR131176 FKN131096:FKN131176 FUJ131096:FUJ131176 GEF131096:GEF131176 GOB131096:GOB131176 GXX131096:GXX131176 HHT131096:HHT131176 HRP131096:HRP131176 IBL131096:IBL131176 ILH131096:ILH131176 IVD131096:IVD131176 JEZ131096:JEZ131176 JOV131096:JOV131176 JYR131096:JYR131176 KIN131096:KIN131176 KSJ131096:KSJ131176 LCF131096:LCF131176 LMB131096:LMB131176 LVX131096:LVX131176 MFT131096:MFT131176 MPP131096:MPP131176 MZL131096:MZL131176 NJH131096:NJH131176 NTD131096:NTD131176 OCZ131096:OCZ131176 OMV131096:OMV131176 OWR131096:OWR131176 PGN131096:PGN131176 PQJ131096:PQJ131176 QAF131096:QAF131176 QKB131096:QKB131176 QTX131096:QTX131176 RDT131096:RDT131176 RNP131096:RNP131176 RXL131096:RXL131176 SHH131096:SHH131176 SRD131096:SRD131176 TAZ131096:TAZ131176 TKV131096:TKV131176 TUR131096:TUR131176 UEN131096:UEN131176 UOJ131096:UOJ131176 UYF131096:UYF131176 VIB131096:VIB131176 VRX131096:VRX131176 WBT131096:WBT131176 WLP131096:WLP131176 WVL131096:WVL131176 I196632:I196712 IZ196632:IZ196712 SV196632:SV196712 ACR196632:ACR196712 AMN196632:AMN196712 AWJ196632:AWJ196712 BGF196632:BGF196712 BQB196632:BQB196712 BZX196632:BZX196712 CJT196632:CJT196712 CTP196632:CTP196712 DDL196632:DDL196712 DNH196632:DNH196712 DXD196632:DXD196712 EGZ196632:EGZ196712 EQV196632:EQV196712 FAR196632:FAR196712 FKN196632:FKN196712 FUJ196632:FUJ196712 GEF196632:GEF196712 GOB196632:GOB196712 GXX196632:GXX196712 HHT196632:HHT196712 HRP196632:HRP196712 IBL196632:IBL196712 ILH196632:ILH196712 IVD196632:IVD196712 JEZ196632:JEZ196712 JOV196632:JOV196712 JYR196632:JYR196712 KIN196632:KIN196712 KSJ196632:KSJ196712 LCF196632:LCF196712 LMB196632:LMB196712 LVX196632:LVX196712 MFT196632:MFT196712 MPP196632:MPP196712 MZL196632:MZL196712 NJH196632:NJH196712 NTD196632:NTD196712 OCZ196632:OCZ196712 OMV196632:OMV196712 OWR196632:OWR196712 PGN196632:PGN196712 PQJ196632:PQJ196712 QAF196632:QAF196712 QKB196632:QKB196712 QTX196632:QTX196712 RDT196632:RDT196712 RNP196632:RNP196712 RXL196632:RXL196712 SHH196632:SHH196712 SRD196632:SRD196712 TAZ196632:TAZ196712 TKV196632:TKV196712 TUR196632:TUR196712 UEN196632:UEN196712 UOJ196632:UOJ196712 UYF196632:UYF196712 VIB196632:VIB196712 VRX196632:VRX196712 WBT196632:WBT196712 WLP196632:WLP196712 WVL196632:WVL196712 I262168:I262248 IZ262168:IZ262248 SV262168:SV262248 ACR262168:ACR262248 AMN262168:AMN262248 AWJ262168:AWJ262248 BGF262168:BGF262248 BQB262168:BQB262248 BZX262168:BZX262248 CJT262168:CJT262248 CTP262168:CTP262248 DDL262168:DDL262248 DNH262168:DNH262248 DXD262168:DXD262248 EGZ262168:EGZ262248 EQV262168:EQV262248 FAR262168:FAR262248 FKN262168:FKN262248 FUJ262168:FUJ262248 GEF262168:GEF262248 GOB262168:GOB262248 GXX262168:GXX262248 HHT262168:HHT262248 HRP262168:HRP262248 IBL262168:IBL262248 ILH262168:ILH262248 IVD262168:IVD262248 JEZ262168:JEZ262248 JOV262168:JOV262248 JYR262168:JYR262248 KIN262168:KIN262248 KSJ262168:KSJ262248 LCF262168:LCF262248 LMB262168:LMB262248 LVX262168:LVX262248 MFT262168:MFT262248 MPP262168:MPP262248 MZL262168:MZL262248 NJH262168:NJH262248 NTD262168:NTD262248 OCZ262168:OCZ262248 OMV262168:OMV262248 OWR262168:OWR262248 PGN262168:PGN262248 PQJ262168:PQJ262248 QAF262168:QAF262248 QKB262168:QKB262248 QTX262168:QTX262248 RDT262168:RDT262248 RNP262168:RNP262248 RXL262168:RXL262248 SHH262168:SHH262248 SRD262168:SRD262248 TAZ262168:TAZ262248 TKV262168:TKV262248 TUR262168:TUR262248 UEN262168:UEN262248 UOJ262168:UOJ262248 UYF262168:UYF262248 VIB262168:VIB262248 VRX262168:VRX262248 WBT262168:WBT262248 WLP262168:WLP262248 WVL262168:WVL262248 I327704:I327784 IZ327704:IZ327784 SV327704:SV327784 ACR327704:ACR327784 AMN327704:AMN327784 AWJ327704:AWJ327784 BGF327704:BGF327784 BQB327704:BQB327784 BZX327704:BZX327784 CJT327704:CJT327784 CTP327704:CTP327784 DDL327704:DDL327784 DNH327704:DNH327784 DXD327704:DXD327784 EGZ327704:EGZ327784 EQV327704:EQV327784 FAR327704:FAR327784 FKN327704:FKN327784 FUJ327704:FUJ327784 GEF327704:GEF327784 GOB327704:GOB327784 GXX327704:GXX327784 HHT327704:HHT327784 HRP327704:HRP327784 IBL327704:IBL327784 ILH327704:ILH327784 IVD327704:IVD327784 JEZ327704:JEZ327784 JOV327704:JOV327784 JYR327704:JYR327784 KIN327704:KIN327784 KSJ327704:KSJ327784 LCF327704:LCF327784 LMB327704:LMB327784 LVX327704:LVX327784 MFT327704:MFT327784 MPP327704:MPP327784 MZL327704:MZL327784 NJH327704:NJH327784 NTD327704:NTD327784 OCZ327704:OCZ327784 OMV327704:OMV327784 OWR327704:OWR327784 PGN327704:PGN327784 PQJ327704:PQJ327784 QAF327704:QAF327784 QKB327704:QKB327784 QTX327704:QTX327784 RDT327704:RDT327784 RNP327704:RNP327784 RXL327704:RXL327784 SHH327704:SHH327784 SRD327704:SRD327784 TAZ327704:TAZ327784 TKV327704:TKV327784 TUR327704:TUR327784 UEN327704:UEN327784 UOJ327704:UOJ327784 UYF327704:UYF327784 VIB327704:VIB327784 VRX327704:VRX327784 WBT327704:WBT327784 WLP327704:WLP327784 WVL327704:WVL327784 I393240:I393320 IZ393240:IZ393320 SV393240:SV393320 ACR393240:ACR393320 AMN393240:AMN393320 AWJ393240:AWJ393320 BGF393240:BGF393320 BQB393240:BQB393320 BZX393240:BZX393320 CJT393240:CJT393320 CTP393240:CTP393320 DDL393240:DDL393320 DNH393240:DNH393320 DXD393240:DXD393320 EGZ393240:EGZ393320 EQV393240:EQV393320 FAR393240:FAR393320 FKN393240:FKN393320 FUJ393240:FUJ393320 GEF393240:GEF393320 GOB393240:GOB393320 GXX393240:GXX393320 HHT393240:HHT393320 HRP393240:HRP393320 IBL393240:IBL393320 ILH393240:ILH393320 IVD393240:IVD393320 JEZ393240:JEZ393320 JOV393240:JOV393320 JYR393240:JYR393320 KIN393240:KIN393320 KSJ393240:KSJ393320 LCF393240:LCF393320 LMB393240:LMB393320 LVX393240:LVX393320 MFT393240:MFT393320 MPP393240:MPP393320 MZL393240:MZL393320 NJH393240:NJH393320 NTD393240:NTD393320 OCZ393240:OCZ393320 OMV393240:OMV393320 OWR393240:OWR393320 PGN393240:PGN393320 PQJ393240:PQJ393320 QAF393240:QAF393320 QKB393240:QKB393320 QTX393240:QTX393320 RDT393240:RDT393320 RNP393240:RNP393320 RXL393240:RXL393320 SHH393240:SHH393320 SRD393240:SRD393320 TAZ393240:TAZ393320 TKV393240:TKV393320 TUR393240:TUR393320 UEN393240:UEN393320 UOJ393240:UOJ393320 UYF393240:UYF393320 VIB393240:VIB393320 VRX393240:VRX393320 WBT393240:WBT393320 WLP393240:WLP393320 WVL393240:WVL393320 I458776:I458856 IZ458776:IZ458856 SV458776:SV458856 ACR458776:ACR458856 AMN458776:AMN458856 AWJ458776:AWJ458856 BGF458776:BGF458856 BQB458776:BQB458856 BZX458776:BZX458856 CJT458776:CJT458856 CTP458776:CTP458856 DDL458776:DDL458856 DNH458776:DNH458856 DXD458776:DXD458856 EGZ458776:EGZ458856 EQV458776:EQV458856 FAR458776:FAR458856 FKN458776:FKN458856 FUJ458776:FUJ458856 GEF458776:GEF458856 GOB458776:GOB458856 GXX458776:GXX458856 HHT458776:HHT458856 HRP458776:HRP458856 IBL458776:IBL458856 ILH458776:ILH458856 IVD458776:IVD458856 JEZ458776:JEZ458856 JOV458776:JOV458856 JYR458776:JYR458856 KIN458776:KIN458856 KSJ458776:KSJ458856 LCF458776:LCF458856 LMB458776:LMB458856 LVX458776:LVX458856 MFT458776:MFT458856 MPP458776:MPP458856 MZL458776:MZL458856 NJH458776:NJH458856 NTD458776:NTD458856 OCZ458776:OCZ458856 OMV458776:OMV458856 OWR458776:OWR458856 PGN458776:PGN458856 PQJ458776:PQJ458856 QAF458776:QAF458856 QKB458776:QKB458856 QTX458776:QTX458856 RDT458776:RDT458856 RNP458776:RNP458856 RXL458776:RXL458856 SHH458776:SHH458856 SRD458776:SRD458856 TAZ458776:TAZ458856 TKV458776:TKV458856 TUR458776:TUR458856 UEN458776:UEN458856 UOJ458776:UOJ458856 UYF458776:UYF458856 VIB458776:VIB458856 VRX458776:VRX458856 WBT458776:WBT458856 WLP458776:WLP458856 WVL458776:WVL458856 I524312:I524392 IZ524312:IZ524392 SV524312:SV524392 ACR524312:ACR524392 AMN524312:AMN524392 AWJ524312:AWJ524392 BGF524312:BGF524392 BQB524312:BQB524392 BZX524312:BZX524392 CJT524312:CJT524392 CTP524312:CTP524392 DDL524312:DDL524392 DNH524312:DNH524392 DXD524312:DXD524392 EGZ524312:EGZ524392 EQV524312:EQV524392 FAR524312:FAR524392 FKN524312:FKN524392 FUJ524312:FUJ524392 GEF524312:GEF524392 GOB524312:GOB524392 GXX524312:GXX524392 HHT524312:HHT524392 HRP524312:HRP524392 IBL524312:IBL524392 ILH524312:ILH524392 IVD524312:IVD524392 JEZ524312:JEZ524392 JOV524312:JOV524392 JYR524312:JYR524392 KIN524312:KIN524392 KSJ524312:KSJ524392 LCF524312:LCF524392 LMB524312:LMB524392 LVX524312:LVX524392 MFT524312:MFT524392 MPP524312:MPP524392 MZL524312:MZL524392 NJH524312:NJH524392 NTD524312:NTD524392 OCZ524312:OCZ524392 OMV524312:OMV524392 OWR524312:OWR524392 PGN524312:PGN524392 PQJ524312:PQJ524392 QAF524312:QAF524392 QKB524312:QKB524392 QTX524312:QTX524392 RDT524312:RDT524392 RNP524312:RNP524392 RXL524312:RXL524392 SHH524312:SHH524392 SRD524312:SRD524392 TAZ524312:TAZ524392 TKV524312:TKV524392 TUR524312:TUR524392 UEN524312:UEN524392 UOJ524312:UOJ524392 UYF524312:UYF524392 VIB524312:VIB524392 VRX524312:VRX524392 WBT524312:WBT524392 WLP524312:WLP524392 WVL524312:WVL524392 I589848:I589928 IZ589848:IZ589928 SV589848:SV589928 ACR589848:ACR589928 AMN589848:AMN589928 AWJ589848:AWJ589928 BGF589848:BGF589928 BQB589848:BQB589928 BZX589848:BZX589928 CJT589848:CJT589928 CTP589848:CTP589928 DDL589848:DDL589928 DNH589848:DNH589928 DXD589848:DXD589928 EGZ589848:EGZ589928 EQV589848:EQV589928 FAR589848:FAR589928 FKN589848:FKN589928 FUJ589848:FUJ589928 GEF589848:GEF589928 GOB589848:GOB589928 GXX589848:GXX589928 HHT589848:HHT589928 HRP589848:HRP589928 IBL589848:IBL589928 ILH589848:ILH589928 IVD589848:IVD589928 JEZ589848:JEZ589928 JOV589848:JOV589928 JYR589848:JYR589928 KIN589848:KIN589928 KSJ589848:KSJ589928 LCF589848:LCF589928 LMB589848:LMB589928 LVX589848:LVX589928 MFT589848:MFT589928 MPP589848:MPP589928 MZL589848:MZL589928 NJH589848:NJH589928 NTD589848:NTD589928 OCZ589848:OCZ589928 OMV589848:OMV589928 OWR589848:OWR589928 PGN589848:PGN589928 PQJ589848:PQJ589928 QAF589848:QAF589928 QKB589848:QKB589928 QTX589848:QTX589928 RDT589848:RDT589928 RNP589848:RNP589928 RXL589848:RXL589928 SHH589848:SHH589928 SRD589848:SRD589928 TAZ589848:TAZ589928 TKV589848:TKV589928 TUR589848:TUR589928 UEN589848:UEN589928 UOJ589848:UOJ589928 UYF589848:UYF589928 VIB589848:VIB589928 VRX589848:VRX589928 WBT589848:WBT589928 WLP589848:WLP589928 WVL589848:WVL589928 I655384:I655464 IZ655384:IZ655464 SV655384:SV655464 ACR655384:ACR655464 AMN655384:AMN655464 AWJ655384:AWJ655464 BGF655384:BGF655464 BQB655384:BQB655464 BZX655384:BZX655464 CJT655384:CJT655464 CTP655384:CTP655464 DDL655384:DDL655464 DNH655384:DNH655464 DXD655384:DXD655464 EGZ655384:EGZ655464 EQV655384:EQV655464 FAR655384:FAR655464 FKN655384:FKN655464 FUJ655384:FUJ655464 GEF655384:GEF655464 GOB655384:GOB655464 GXX655384:GXX655464 HHT655384:HHT655464 HRP655384:HRP655464 IBL655384:IBL655464 ILH655384:ILH655464 IVD655384:IVD655464 JEZ655384:JEZ655464 JOV655384:JOV655464 JYR655384:JYR655464 KIN655384:KIN655464 KSJ655384:KSJ655464 LCF655384:LCF655464 LMB655384:LMB655464 LVX655384:LVX655464 MFT655384:MFT655464 MPP655384:MPP655464 MZL655384:MZL655464 NJH655384:NJH655464 NTD655384:NTD655464 OCZ655384:OCZ655464 OMV655384:OMV655464 OWR655384:OWR655464 PGN655384:PGN655464 PQJ655384:PQJ655464 QAF655384:QAF655464 QKB655384:QKB655464 QTX655384:QTX655464 RDT655384:RDT655464 RNP655384:RNP655464 RXL655384:RXL655464 SHH655384:SHH655464 SRD655384:SRD655464 TAZ655384:TAZ655464 TKV655384:TKV655464 TUR655384:TUR655464 UEN655384:UEN655464 UOJ655384:UOJ655464 UYF655384:UYF655464 VIB655384:VIB655464 VRX655384:VRX655464 WBT655384:WBT655464 WLP655384:WLP655464 WVL655384:WVL655464 I720920:I721000 IZ720920:IZ721000 SV720920:SV721000 ACR720920:ACR721000 AMN720920:AMN721000 AWJ720920:AWJ721000 BGF720920:BGF721000 BQB720920:BQB721000 BZX720920:BZX721000 CJT720920:CJT721000 CTP720920:CTP721000 DDL720920:DDL721000 DNH720920:DNH721000 DXD720920:DXD721000 EGZ720920:EGZ721000 EQV720920:EQV721000 FAR720920:FAR721000 FKN720920:FKN721000 FUJ720920:FUJ721000 GEF720920:GEF721000 GOB720920:GOB721000 GXX720920:GXX721000 HHT720920:HHT721000 HRP720920:HRP721000 IBL720920:IBL721000 ILH720920:ILH721000 IVD720920:IVD721000 JEZ720920:JEZ721000 JOV720920:JOV721000 JYR720920:JYR721000 KIN720920:KIN721000 KSJ720920:KSJ721000 LCF720920:LCF721000 LMB720920:LMB721000 LVX720920:LVX721000 MFT720920:MFT721000 MPP720920:MPP721000 MZL720920:MZL721000 NJH720920:NJH721000 NTD720920:NTD721000 OCZ720920:OCZ721000 OMV720920:OMV721000 OWR720920:OWR721000 PGN720920:PGN721000 PQJ720920:PQJ721000 QAF720920:QAF721000 QKB720920:QKB721000 QTX720920:QTX721000 RDT720920:RDT721000 RNP720920:RNP721000 RXL720920:RXL721000 SHH720920:SHH721000 SRD720920:SRD721000 TAZ720920:TAZ721000 TKV720920:TKV721000 TUR720920:TUR721000 UEN720920:UEN721000 UOJ720920:UOJ721000 UYF720920:UYF721000 VIB720920:VIB721000 VRX720920:VRX721000 WBT720920:WBT721000 WLP720920:WLP721000 WVL720920:WVL721000 I786456:I786536 IZ786456:IZ786536 SV786456:SV786536 ACR786456:ACR786536 AMN786456:AMN786536 AWJ786456:AWJ786536 BGF786456:BGF786536 BQB786456:BQB786536 BZX786456:BZX786536 CJT786456:CJT786536 CTP786456:CTP786536 DDL786456:DDL786536 DNH786456:DNH786536 DXD786456:DXD786536 EGZ786456:EGZ786536 EQV786456:EQV786536 FAR786456:FAR786536 FKN786456:FKN786536 FUJ786456:FUJ786536 GEF786456:GEF786536 GOB786456:GOB786536 GXX786456:GXX786536 HHT786456:HHT786536 HRP786456:HRP786536 IBL786456:IBL786536 ILH786456:ILH786536 IVD786456:IVD786536 JEZ786456:JEZ786536 JOV786456:JOV786536 JYR786456:JYR786536 KIN786456:KIN786536 KSJ786456:KSJ786536 LCF786456:LCF786536 LMB786456:LMB786536 LVX786456:LVX786536 MFT786456:MFT786536 MPP786456:MPP786536 MZL786456:MZL786536 NJH786456:NJH786536 NTD786456:NTD786536 OCZ786456:OCZ786536 OMV786456:OMV786536 OWR786456:OWR786536 PGN786456:PGN786536 PQJ786456:PQJ786536 QAF786456:QAF786536 QKB786456:QKB786536 QTX786456:QTX786536 RDT786456:RDT786536 RNP786456:RNP786536 RXL786456:RXL786536 SHH786456:SHH786536 SRD786456:SRD786536 TAZ786456:TAZ786536 TKV786456:TKV786536 TUR786456:TUR786536 UEN786456:UEN786536 UOJ786456:UOJ786536 UYF786456:UYF786536 VIB786456:VIB786536 VRX786456:VRX786536 WBT786456:WBT786536 WLP786456:WLP786536 WVL786456:WVL786536 I851992:I852072 IZ851992:IZ852072 SV851992:SV852072 ACR851992:ACR852072 AMN851992:AMN852072 AWJ851992:AWJ852072 BGF851992:BGF852072 BQB851992:BQB852072 BZX851992:BZX852072 CJT851992:CJT852072 CTP851992:CTP852072 DDL851992:DDL852072 DNH851992:DNH852072 DXD851992:DXD852072 EGZ851992:EGZ852072 EQV851992:EQV852072 FAR851992:FAR852072 FKN851992:FKN852072 FUJ851992:FUJ852072 GEF851992:GEF852072 GOB851992:GOB852072 GXX851992:GXX852072 HHT851992:HHT852072 HRP851992:HRP852072 IBL851992:IBL852072 ILH851992:ILH852072 IVD851992:IVD852072 JEZ851992:JEZ852072 JOV851992:JOV852072 JYR851992:JYR852072 KIN851992:KIN852072 KSJ851992:KSJ852072 LCF851992:LCF852072 LMB851992:LMB852072 LVX851992:LVX852072 MFT851992:MFT852072 MPP851992:MPP852072 MZL851992:MZL852072 NJH851992:NJH852072 NTD851992:NTD852072 OCZ851992:OCZ852072 OMV851992:OMV852072 OWR851992:OWR852072 PGN851992:PGN852072 PQJ851992:PQJ852072 QAF851992:QAF852072 QKB851992:QKB852072 QTX851992:QTX852072 RDT851992:RDT852072 RNP851992:RNP852072 RXL851992:RXL852072 SHH851992:SHH852072 SRD851992:SRD852072 TAZ851992:TAZ852072 TKV851992:TKV852072 TUR851992:TUR852072 UEN851992:UEN852072 UOJ851992:UOJ852072 UYF851992:UYF852072 VIB851992:VIB852072 VRX851992:VRX852072 WBT851992:WBT852072 WLP851992:WLP852072 WVL851992:WVL852072 I917528:I917608 IZ917528:IZ917608 SV917528:SV917608 ACR917528:ACR917608 AMN917528:AMN917608 AWJ917528:AWJ917608 BGF917528:BGF917608 BQB917528:BQB917608 BZX917528:BZX917608 CJT917528:CJT917608 CTP917528:CTP917608 DDL917528:DDL917608 DNH917528:DNH917608 DXD917528:DXD917608 EGZ917528:EGZ917608 EQV917528:EQV917608 FAR917528:FAR917608 FKN917528:FKN917608 FUJ917528:FUJ917608 GEF917528:GEF917608 GOB917528:GOB917608 GXX917528:GXX917608 HHT917528:HHT917608 HRP917528:HRP917608 IBL917528:IBL917608 ILH917528:ILH917608 IVD917528:IVD917608 JEZ917528:JEZ917608 JOV917528:JOV917608 JYR917528:JYR917608 KIN917528:KIN917608 KSJ917528:KSJ917608 LCF917528:LCF917608 LMB917528:LMB917608 LVX917528:LVX917608 MFT917528:MFT917608 MPP917528:MPP917608 MZL917528:MZL917608 NJH917528:NJH917608 NTD917528:NTD917608 OCZ917528:OCZ917608 OMV917528:OMV917608 OWR917528:OWR917608 PGN917528:PGN917608 PQJ917528:PQJ917608 QAF917528:QAF917608 QKB917528:QKB917608 QTX917528:QTX917608 RDT917528:RDT917608 RNP917528:RNP917608 RXL917528:RXL917608 SHH917528:SHH917608 SRD917528:SRD917608 TAZ917528:TAZ917608 TKV917528:TKV917608 TUR917528:TUR917608 UEN917528:UEN917608 UOJ917528:UOJ917608 UYF917528:UYF917608 VIB917528:VIB917608 VRX917528:VRX917608 WBT917528:WBT917608 WLP917528:WLP917608 WVL917528:WVL917608 I983064:I983144 IZ983064:IZ983144 SV983064:SV983144 ACR983064:ACR983144 AMN983064:AMN983144 AWJ983064:AWJ983144 BGF983064:BGF983144 BQB983064:BQB983144 BZX983064:BZX983144 CJT983064:CJT983144 CTP983064:CTP983144 DDL983064:DDL983144 DNH983064:DNH983144 DXD983064:DXD983144 EGZ983064:EGZ983144 EQV983064:EQV983144 FAR983064:FAR983144 FKN983064:FKN983144 FUJ983064:FUJ983144 GEF983064:GEF983144 GOB983064:GOB983144 GXX983064:GXX983144 HHT983064:HHT983144 HRP983064:HRP983144 IBL983064:IBL983144 ILH983064:ILH983144 IVD983064:IVD983144 JEZ983064:JEZ983144 JOV983064:JOV983144 JYR983064:JYR983144 KIN983064:KIN983144 KSJ983064:KSJ983144 LCF983064:LCF983144 LMB983064:LMB983144 LVX983064:LVX983144 MFT983064:MFT983144 MPP983064:MPP983144 MZL983064:MZL983144 NJH983064:NJH983144 NTD983064:NTD983144 OCZ983064:OCZ983144 OMV983064:OMV983144 OWR983064:OWR983144 PGN983064:PGN983144 PQJ983064:PQJ983144 QAF983064:QAF983144 QKB983064:QKB983144 QTX983064:QTX983144 RDT983064:RDT983144 RNP983064:RNP983144 RXL983064:RXL983144 SHH983064:SHH983144 SRD983064:SRD983144 TAZ983064:TAZ983144 TKV983064:TKV983144 TUR983064:TUR983144 UEN983064:UEN983144 UOJ983064:UOJ983144 UYF983064:UYF983144 VIB983064:VIB983144 VRX983064:VRX983144 WBT983064:WBT983144 WLP983064:WLP983144 WVL983064:WVL983144 J65562:J65601 JA65562:JA65601 SW65562:SW65601 ACS65562:ACS65601 AMO65562:AMO65601 AWK65562:AWK65601 BGG65562:BGG65601 BQC65562:BQC65601 BZY65562:BZY65601 CJU65562:CJU65601 CTQ65562:CTQ65601 DDM65562:DDM65601 DNI65562:DNI65601 DXE65562:DXE65601 EHA65562:EHA65601 EQW65562:EQW65601 FAS65562:FAS65601 FKO65562:FKO65601 FUK65562:FUK65601 GEG65562:GEG65601 GOC65562:GOC65601 GXY65562:GXY65601 HHU65562:HHU65601 HRQ65562:HRQ65601 IBM65562:IBM65601 ILI65562:ILI65601 IVE65562:IVE65601 JFA65562:JFA65601 JOW65562:JOW65601 JYS65562:JYS65601 KIO65562:KIO65601 KSK65562:KSK65601 LCG65562:LCG65601 LMC65562:LMC65601 LVY65562:LVY65601 MFU65562:MFU65601 MPQ65562:MPQ65601 MZM65562:MZM65601 NJI65562:NJI65601 NTE65562:NTE65601 ODA65562:ODA65601 OMW65562:OMW65601 OWS65562:OWS65601 PGO65562:PGO65601 PQK65562:PQK65601 QAG65562:QAG65601 QKC65562:QKC65601 QTY65562:QTY65601 RDU65562:RDU65601 RNQ65562:RNQ65601 RXM65562:RXM65601 SHI65562:SHI65601 SRE65562:SRE65601 TBA65562:TBA65601 TKW65562:TKW65601 TUS65562:TUS65601 UEO65562:UEO65601 UOK65562:UOK65601 UYG65562:UYG65601 VIC65562:VIC65601 VRY65562:VRY65601 WBU65562:WBU65601 WLQ65562:WLQ65601 WVM65562:WVM65601 J131098:J131137 JA131098:JA131137 SW131098:SW131137 ACS131098:ACS131137 AMO131098:AMO131137 AWK131098:AWK131137 BGG131098:BGG131137 BQC131098:BQC131137 BZY131098:BZY131137 CJU131098:CJU131137 CTQ131098:CTQ131137 DDM131098:DDM131137 DNI131098:DNI131137 DXE131098:DXE131137 EHA131098:EHA131137 EQW131098:EQW131137 FAS131098:FAS131137 FKO131098:FKO131137 FUK131098:FUK131137 GEG131098:GEG131137 GOC131098:GOC131137 GXY131098:GXY131137 HHU131098:HHU131137 HRQ131098:HRQ131137 IBM131098:IBM131137 ILI131098:ILI131137 IVE131098:IVE131137 JFA131098:JFA131137 JOW131098:JOW131137 JYS131098:JYS131137 KIO131098:KIO131137 KSK131098:KSK131137 LCG131098:LCG131137 LMC131098:LMC131137 LVY131098:LVY131137 MFU131098:MFU131137 MPQ131098:MPQ131137 MZM131098:MZM131137 NJI131098:NJI131137 NTE131098:NTE131137 ODA131098:ODA131137 OMW131098:OMW131137 OWS131098:OWS131137 PGO131098:PGO131137 PQK131098:PQK131137 QAG131098:QAG131137 QKC131098:QKC131137 QTY131098:QTY131137 RDU131098:RDU131137 RNQ131098:RNQ131137 RXM131098:RXM131137 SHI131098:SHI131137 SRE131098:SRE131137 TBA131098:TBA131137 TKW131098:TKW131137 TUS131098:TUS131137 UEO131098:UEO131137 UOK131098:UOK131137 UYG131098:UYG131137 VIC131098:VIC131137 VRY131098:VRY131137 WBU131098:WBU131137 WLQ131098:WLQ131137 WVM131098:WVM131137 J196634:J196673 JA196634:JA196673 SW196634:SW196673 ACS196634:ACS196673 AMO196634:AMO196673 AWK196634:AWK196673 BGG196634:BGG196673 BQC196634:BQC196673 BZY196634:BZY196673 CJU196634:CJU196673 CTQ196634:CTQ196673 DDM196634:DDM196673 DNI196634:DNI196673 DXE196634:DXE196673 EHA196634:EHA196673 EQW196634:EQW196673 FAS196634:FAS196673 FKO196634:FKO196673 FUK196634:FUK196673 GEG196634:GEG196673 GOC196634:GOC196673 GXY196634:GXY196673 HHU196634:HHU196673 HRQ196634:HRQ196673 IBM196634:IBM196673 ILI196634:ILI196673 IVE196634:IVE196673 JFA196634:JFA196673 JOW196634:JOW196673 JYS196634:JYS196673 KIO196634:KIO196673 KSK196634:KSK196673 LCG196634:LCG196673 LMC196634:LMC196673 LVY196634:LVY196673 MFU196634:MFU196673 MPQ196634:MPQ196673 MZM196634:MZM196673 NJI196634:NJI196673 NTE196634:NTE196673 ODA196634:ODA196673 OMW196634:OMW196673 OWS196634:OWS196673 PGO196634:PGO196673 PQK196634:PQK196673 QAG196634:QAG196673 QKC196634:QKC196673 QTY196634:QTY196673 RDU196634:RDU196673 RNQ196634:RNQ196673 RXM196634:RXM196673 SHI196634:SHI196673 SRE196634:SRE196673 TBA196634:TBA196673 TKW196634:TKW196673 TUS196634:TUS196673 UEO196634:UEO196673 UOK196634:UOK196673 UYG196634:UYG196673 VIC196634:VIC196673 VRY196634:VRY196673 WBU196634:WBU196673 WLQ196634:WLQ196673 WVM196634:WVM196673 J262170:J262209 JA262170:JA262209 SW262170:SW262209 ACS262170:ACS262209 AMO262170:AMO262209 AWK262170:AWK262209 BGG262170:BGG262209 BQC262170:BQC262209 BZY262170:BZY262209 CJU262170:CJU262209 CTQ262170:CTQ262209 DDM262170:DDM262209 DNI262170:DNI262209 DXE262170:DXE262209 EHA262170:EHA262209 EQW262170:EQW262209 FAS262170:FAS262209 FKO262170:FKO262209 FUK262170:FUK262209 GEG262170:GEG262209 GOC262170:GOC262209 GXY262170:GXY262209 HHU262170:HHU262209 HRQ262170:HRQ262209 IBM262170:IBM262209 ILI262170:ILI262209 IVE262170:IVE262209 JFA262170:JFA262209 JOW262170:JOW262209 JYS262170:JYS262209 KIO262170:KIO262209 KSK262170:KSK262209 LCG262170:LCG262209 LMC262170:LMC262209 LVY262170:LVY262209 MFU262170:MFU262209 MPQ262170:MPQ262209 MZM262170:MZM262209 NJI262170:NJI262209 NTE262170:NTE262209 ODA262170:ODA262209 OMW262170:OMW262209 OWS262170:OWS262209 PGO262170:PGO262209 PQK262170:PQK262209 QAG262170:QAG262209 QKC262170:QKC262209 QTY262170:QTY262209 RDU262170:RDU262209 RNQ262170:RNQ262209 RXM262170:RXM262209 SHI262170:SHI262209 SRE262170:SRE262209 TBA262170:TBA262209 TKW262170:TKW262209 TUS262170:TUS262209 UEO262170:UEO262209 UOK262170:UOK262209 UYG262170:UYG262209 VIC262170:VIC262209 VRY262170:VRY262209 WBU262170:WBU262209 WLQ262170:WLQ262209 WVM262170:WVM262209 J327706:J327745 JA327706:JA327745 SW327706:SW327745 ACS327706:ACS327745 AMO327706:AMO327745 AWK327706:AWK327745 BGG327706:BGG327745 BQC327706:BQC327745 BZY327706:BZY327745 CJU327706:CJU327745 CTQ327706:CTQ327745 DDM327706:DDM327745 DNI327706:DNI327745 DXE327706:DXE327745 EHA327706:EHA327745 EQW327706:EQW327745 FAS327706:FAS327745 FKO327706:FKO327745 FUK327706:FUK327745 GEG327706:GEG327745 GOC327706:GOC327745 GXY327706:GXY327745 HHU327706:HHU327745 HRQ327706:HRQ327745 IBM327706:IBM327745 ILI327706:ILI327745 IVE327706:IVE327745 JFA327706:JFA327745 JOW327706:JOW327745 JYS327706:JYS327745 KIO327706:KIO327745 KSK327706:KSK327745 LCG327706:LCG327745 LMC327706:LMC327745 LVY327706:LVY327745 MFU327706:MFU327745 MPQ327706:MPQ327745 MZM327706:MZM327745 NJI327706:NJI327745 NTE327706:NTE327745 ODA327706:ODA327745 OMW327706:OMW327745 OWS327706:OWS327745 PGO327706:PGO327745 PQK327706:PQK327745 QAG327706:QAG327745 QKC327706:QKC327745 QTY327706:QTY327745 RDU327706:RDU327745 RNQ327706:RNQ327745 RXM327706:RXM327745 SHI327706:SHI327745 SRE327706:SRE327745 TBA327706:TBA327745 TKW327706:TKW327745 TUS327706:TUS327745 UEO327706:UEO327745 UOK327706:UOK327745 UYG327706:UYG327745 VIC327706:VIC327745 VRY327706:VRY327745 WBU327706:WBU327745 WLQ327706:WLQ327745 WVM327706:WVM327745 J393242:J393281 JA393242:JA393281 SW393242:SW393281 ACS393242:ACS393281 AMO393242:AMO393281 AWK393242:AWK393281 BGG393242:BGG393281 BQC393242:BQC393281 BZY393242:BZY393281 CJU393242:CJU393281 CTQ393242:CTQ393281 DDM393242:DDM393281 DNI393242:DNI393281 DXE393242:DXE393281 EHA393242:EHA393281 EQW393242:EQW393281 FAS393242:FAS393281 FKO393242:FKO393281 FUK393242:FUK393281 GEG393242:GEG393281 GOC393242:GOC393281 GXY393242:GXY393281 HHU393242:HHU393281 HRQ393242:HRQ393281 IBM393242:IBM393281 ILI393242:ILI393281 IVE393242:IVE393281 JFA393242:JFA393281 JOW393242:JOW393281 JYS393242:JYS393281 KIO393242:KIO393281 KSK393242:KSK393281 LCG393242:LCG393281 LMC393242:LMC393281 LVY393242:LVY393281 MFU393242:MFU393281 MPQ393242:MPQ393281 MZM393242:MZM393281 NJI393242:NJI393281 NTE393242:NTE393281 ODA393242:ODA393281 OMW393242:OMW393281 OWS393242:OWS393281 PGO393242:PGO393281 PQK393242:PQK393281 QAG393242:QAG393281 QKC393242:QKC393281 QTY393242:QTY393281 RDU393242:RDU393281 RNQ393242:RNQ393281 RXM393242:RXM393281 SHI393242:SHI393281 SRE393242:SRE393281 TBA393242:TBA393281 TKW393242:TKW393281 TUS393242:TUS393281 UEO393242:UEO393281 UOK393242:UOK393281 UYG393242:UYG393281 VIC393242:VIC393281 VRY393242:VRY393281 WBU393242:WBU393281 WLQ393242:WLQ393281 WVM393242:WVM393281 J458778:J458817 JA458778:JA458817 SW458778:SW458817 ACS458778:ACS458817 AMO458778:AMO458817 AWK458778:AWK458817 BGG458778:BGG458817 BQC458778:BQC458817 BZY458778:BZY458817 CJU458778:CJU458817 CTQ458778:CTQ458817 DDM458778:DDM458817 DNI458778:DNI458817 DXE458778:DXE458817 EHA458778:EHA458817 EQW458778:EQW458817 FAS458778:FAS458817 FKO458778:FKO458817 FUK458778:FUK458817 GEG458778:GEG458817 GOC458778:GOC458817 GXY458778:GXY458817 HHU458778:HHU458817 HRQ458778:HRQ458817 IBM458778:IBM458817 ILI458778:ILI458817 IVE458778:IVE458817 JFA458778:JFA458817 JOW458778:JOW458817 JYS458778:JYS458817 KIO458778:KIO458817 KSK458778:KSK458817 LCG458778:LCG458817 LMC458778:LMC458817 LVY458778:LVY458817 MFU458778:MFU458817 MPQ458778:MPQ458817 MZM458778:MZM458817 NJI458778:NJI458817 NTE458778:NTE458817 ODA458778:ODA458817 OMW458778:OMW458817 OWS458778:OWS458817 PGO458778:PGO458817 PQK458778:PQK458817 QAG458778:QAG458817 QKC458778:QKC458817 QTY458778:QTY458817 RDU458778:RDU458817 RNQ458778:RNQ458817 RXM458778:RXM458817 SHI458778:SHI458817 SRE458778:SRE458817 TBA458778:TBA458817 TKW458778:TKW458817 TUS458778:TUS458817 UEO458778:UEO458817 UOK458778:UOK458817 UYG458778:UYG458817 VIC458778:VIC458817 VRY458778:VRY458817 WBU458778:WBU458817 WLQ458778:WLQ458817 WVM458778:WVM458817 J524314:J524353 JA524314:JA524353 SW524314:SW524353 ACS524314:ACS524353 AMO524314:AMO524353 AWK524314:AWK524353 BGG524314:BGG524353 BQC524314:BQC524353 BZY524314:BZY524353 CJU524314:CJU524353 CTQ524314:CTQ524353 DDM524314:DDM524353 DNI524314:DNI524353 DXE524314:DXE524353 EHA524314:EHA524353 EQW524314:EQW524353 FAS524314:FAS524353 FKO524314:FKO524353 FUK524314:FUK524353 GEG524314:GEG524353 GOC524314:GOC524353 GXY524314:GXY524353 HHU524314:HHU524353 HRQ524314:HRQ524353 IBM524314:IBM524353 ILI524314:ILI524353 IVE524314:IVE524353 JFA524314:JFA524353 JOW524314:JOW524353 JYS524314:JYS524353 KIO524314:KIO524353 KSK524314:KSK524353 LCG524314:LCG524353 LMC524314:LMC524353 LVY524314:LVY524353 MFU524314:MFU524353 MPQ524314:MPQ524353 MZM524314:MZM524353 NJI524314:NJI524353 NTE524314:NTE524353 ODA524314:ODA524353 OMW524314:OMW524353 OWS524314:OWS524353 PGO524314:PGO524353 PQK524314:PQK524353 QAG524314:QAG524353 QKC524314:QKC524353 QTY524314:QTY524353 RDU524314:RDU524353 RNQ524314:RNQ524353 RXM524314:RXM524353 SHI524314:SHI524353 SRE524314:SRE524353 TBA524314:TBA524353 TKW524314:TKW524353 TUS524314:TUS524353 UEO524314:UEO524353 UOK524314:UOK524353 UYG524314:UYG524353 VIC524314:VIC524353 VRY524314:VRY524353 WBU524314:WBU524353 WLQ524314:WLQ524353 WVM524314:WVM524353 J589850:J589889 JA589850:JA589889 SW589850:SW589889 ACS589850:ACS589889 AMO589850:AMO589889 AWK589850:AWK589889 BGG589850:BGG589889 BQC589850:BQC589889 BZY589850:BZY589889 CJU589850:CJU589889 CTQ589850:CTQ589889 DDM589850:DDM589889 DNI589850:DNI589889 DXE589850:DXE589889 EHA589850:EHA589889 EQW589850:EQW589889 FAS589850:FAS589889 FKO589850:FKO589889 FUK589850:FUK589889 GEG589850:GEG589889 GOC589850:GOC589889 GXY589850:GXY589889 HHU589850:HHU589889 HRQ589850:HRQ589889 IBM589850:IBM589889 ILI589850:ILI589889 IVE589850:IVE589889 JFA589850:JFA589889 JOW589850:JOW589889 JYS589850:JYS589889 KIO589850:KIO589889 KSK589850:KSK589889 LCG589850:LCG589889 LMC589850:LMC589889 LVY589850:LVY589889 MFU589850:MFU589889 MPQ589850:MPQ589889 MZM589850:MZM589889 NJI589850:NJI589889 NTE589850:NTE589889 ODA589850:ODA589889 OMW589850:OMW589889 OWS589850:OWS589889 PGO589850:PGO589889 PQK589850:PQK589889 QAG589850:QAG589889 QKC589850:QKC589889 QTY589850:QTY589889 RDU589850:RDU589889 RNQ589850:RNQ589889 RXM589850:RXM589889 SHI589850:SHI589889 SRE589850:SRE589889 TBA589850:TBA589889 TKW589850:TKW589889 TUS589850:TUS589889 UEO589850:UEO589889 UOK589850:UOK589889 UYG589850:UYG589889 VIC589850:VIC589889 VRY589850:VRY589889 WBU589850:WBU589889 WLQ589850:WLQ589889 WVM589850:WVM589889 J655386:J655425 JA655386:JA655425 SW655386:SW655425 ACS655386:ACS655425 AMO655386:AMO655425 AWK655386:AWK655425 BGG655386:BGG655425 BQC655386:BQC655425 BZY655386:BZY655425 CJU655386:CJU655425 CTQ655386:CTQ655425 DDM655386:DDM655425 DNI655386:DNI655425 DXE655386:DXE655425 EHA655386:EHA655425 EQW655386:EQW655425 FAS655386:FAS655425 FKO655386:FKO655425 FUK655386:FUK655425 GEG655386:GEG655425 GOC655386:GOC655425 GXY655386:GXY655425 HHU655386:HHU655425 HRQ655386:HRQ655425 IBM655386:IBM655425 ILI655386:ILI655425 IVE655386:IVE655425 JFA655386:JFA655425 JOW655386:JOW655425 JYS655386:JYS655425 KIO655386:KIO655425 KSK655386:KSK655425 LCG655386:LCG655425 LMC655386:LMC655425 LVY655386:LVY655425 MFU655386:MFU655425 MPQ655386:MPQ655425 MZM655386:MZM655425 NJI655386:NJI655425 NTE655386:NTE655425 ODA655386:ODA655425 OMW655386:OMW655425 OWS655386:OWS655425 PGO655386:PGO655425 PQK655386:PQK655425 QAG655386:QAG655425 QKC655386:QKC655425 QTY655386:QTY655425 RDU655386:RDU655425 RNQ655386:RNQ655425 RXM655386:RXM655425 SHI655386:SHI655425 SRE655386:SRE655425 TBA655386:TBA655425 TKW655386:TKW655425 TUS655386:TUS655425 UEO655386:UEO655425 UOK655386:UOK655425 UYG655386:UYG655425 VIC655386:VIC655425 VRY655386:VRY655425 WBU655386:WBU655425 WLQ655386:WLQ655425 WVM655386:WVM655425 J720922:J720961 JA720922:JA720961 SW720922:SW720961 ACS720922:ACS720961 AMO720922:AMO720961 AWK720922:AWK720961 BGG720922:BGG720961 BQC720922:BQC720961 BZY720922:BZY720961 CJU720922:CJU720961 CTQ720922:CTQ720961 DDM720922:DDM720961 DNI720922:DNI720961 DXE720922:DXE720961 EHA720922:EHA720961 EQW720922:EQW720961 FAS720922:FAS720961 FKO720922:FKO720961 FUK720922:FUK720961 GEG720922:GEG720961 GOC720922:GOC720961 GXY720922:GXY720961 HHU720922:HHU720961 HRQ720922:HRQ720961 IBM720922:IBM720961 ILI720922:ILI720961 IVE720922:IVE720961 JFA720922:JFA720961 JOW720922:JOW720961 JYS720922:JYS720961 KIO720922:KIO720961 KSK720922:KSK720961 LCG720922:LCG720961 LMC720922:LMC720961 LVY720922:LVY720961 MFU720922:MFU720961 MPQ720922:MPQ720961 MZM720922:MZM720961 NJI720922:NJI720961 NTE720922:NTE720961 ODA720922:ODA720961 OMW720922:OMW720961 OWS720922:OWS720961 PGO720922:PGO720961 PQK720922:PQK720961 QAG720922:QAG720961 QKC720922:QKC720961 QTY720922:QTY720961 RDU720922:RDU720961 RNQ720922:RNQ720961 RXM720922:RXM720961 SHI720922:SHI720961 SRE720922:SRE720961 TBA720922:TBA720961 TKW720922:TKW720961 TUS720922:TUS720961 UEO720922:UEO720961 UOK720922:UOK720961 UYG720922:UYG720961 VIC720922:VIC720961 VRY720922:VRY720961 WBU720922:WBU720961 WLQ720922:WLQ720961 WVM720922:WVM720961 J786458:J786497 JA786458:JA786497 SW786458:SW786497 ACS786458:ACS786497 AMO786458:AMO786497 AWK786458:AWK786497 BGG786458:BGG786497 BQC786458:BQC786497 BZY786458:BZY786497 CJU786458:CJU786497 CTQ786458:CTQ786497 DDM786458:DDM786497 DNI786458:DNI786497 DXE786458:DXE786497 EHA786458:EHA786497 EQW786458:EQW786497 FAS786458:FAS786497 FKO786458:FKO786497 FUK786458:FUK786497 GEG786458:GEG786497 GOC786458:GOC786497 GXY786458:GXY786497 HHU786458:HHU786497 HRQ786458:HRQ786497 IBM786458:IBM786497 ILI786458:ILI786497 IVE786458:IVE786497 JFA786458:JFA786497 JOW786458:JOW786497 JYS786458:JYS786497 KIO786458:KIO786497 KSK786458:KSK786497 LCG786458:LCG786497 LMC786458:LMC786497 LVY786458:LVY786497 MFU786458:MFU786497 MPQ786458:MPQ786497 MZM786458:MZM786497 NJI786458:NJI786497 NTE786458:NTE786497 ODA786458:ODA786497 OMW786458:OMW786497 OWS786458:OWS786497 PGO786458:PGO786497 PQK786458:PQK786497 QAG786458:QAG786497 QKC786458:QKC786497 QTY786458:QTY786497 RDU786458:RDU786497 RNQ786458:RNQ786497 RXM786458:RXM786497 SHI786458:SHI786497 SRE786458:SRE786497 TBA786458:TBA786497 TKW786458:TKW786497 TUS786458:TUS786497 UEO786458:UEO786497 UOK786458:UOK786497 UYG786458:UYG786497 VIC786458:VIC786497 VRY786458:VRY786497 WBU786458:WBU786497 WLQ786458:WLQ786497 WVM786458:WVM786497 J851994:J852033 JA851994:JA852033 SW851994:SW852033 ACS851994:ACS852033 AMO851994:AMO852033 AWK851994:AWK852033 BGG851994:BGG852033 BQC851994:BQC852033 BZY851994:BZY852033 CJU851994:CJU852033 CTQ851994:CTQ852033 DDM851994:DDM852033 DNI851994:DNI852033 DXE851994:DXE852033 EHA851994:EHA852033 EQW851994:EQW852033 FAS851994:FAS852033 FKO851994:FKO852033 FUK851994:FUK852033 GEG851994:GEG852033 GOC851994:GOC852033 GXY851994:GXY852033 HHU851994:HHU852033 HRQ851994:HRQ852033 IBM851994:IBM852033 ILI851994:ILI852033 IVE851994:IVE852033 JFA851994:JFA852033 JOW851994:JOW852033 JYS851994:JYS852033 KIO851994:KIO852033 KSK851994:KSK852033 LCG851994:LCG852033 LMC851994:LMC852033 LVY851994:LVY852033 MFU851994:MFU852033 MPQ851994:MPQ852033 MZM851994:MZM852033 NJI851994:NJI852033 NTE851994:NTE852033 ODA851994:ODA852033 OMW851994:OMW852033 OWS851994:OWS852033 PGO851994:PGO852033 PQK851994:PQK852033 QAG851994:QAG852033 QKC851994:QKC852033 QTY851994:QTY852033 RDU851994:RDU852033 RNQ851994:RNQ852033 RXM851994:RXM852033 SHI851994:SHI852033 SRE851994:SRE852033 TBA851994:TBA852033 TKW851994:TKW852033 TUS851994:TUS852033 UEO851994:UEO852033 UOK851994:UOK852033 UYG851994:UYG852033 VIC851994:VIC852033 VRY851994:VRY852033 WBU851994:WBU852033 WLQ851994:WLQ852033 WVM851994:WVM852033 J917530:J917569 JA917530:JA917569 SW917530:SW917569 ACS917530:ACS917569 AMO917530:AMO917569 AWK917530:AWK917569 BGG917530:BGG917569 BQC917530:BQC917569 BZY917530:BZY917569 CJU917530:CJU917569 CTQ917530:CTQ917569 DDM917530:DDM917569 DNI917530:DNI917569 DXE917530:DXE917569 EHA917530:EHA917569 EQW917530:EQW917569 FAS917530:FAS917569 FKO917530:FKO917569 FUK917530:FUK917569 GEG917530:GEG917569 GOC917530:GOC917569 GXY917530:GXY917569 HHU917530:HHU917569 HRQ917530:HRQ917569 IBM917530:IBM917569 ILI917530:ILI917569 IVE917530:IVE917569 JFA917530:JFA917569 JOW917530:JOW917569 JYS917530:JYS917569 KIO917530:KIO917569 KSK917530:KSK917569 LCG917530:LCG917569 LMC917530:LMC917569 LVY917530:LVY917569 MFU917530:MFU917569 MPQ917530:MPQ917569 MZM917530:MZM917569 NJI917530:NJI917569 NTE917530:NTE917569 ODA917530:ODA917569 OMW917530:OMW917569 OWS917530:OWS917569 PGO917530:PGO917569 PQK917530:PQK917569 QAG917530:QAG917569 QKC917530:QKC917569 QTY917530:QTY917569 RDU917530:RDU917569 RNQ917530:RNQ917569 RXM917530:RXM917569 SHI917530:SHI917569 SRE917530:SRE917569 TBA917530:TBA917569 TKW917530:TKW917569 TUS917530:TUS917569 UEO917530:UEO917569 UOK917530:UOK917569 UYG917530:UYG917569 VIC917530:VIC917569 VRY917530:VRY917569 WBU917530:WBU917569 WLQ917530:WLQ917569 WVM917530:WVM917569 J983066:J983105 JA983066:JA983105 SW983066:SW983105 ACS983066:ACS983105 AMO983066:AMO983105 AWK983066:AWK983105 BGG983066:BGG983105 BQC983066:BQC983105 BZY983066:BZY983105 CJU983066:CJU983105 CTQ983066:CTQ983105 DDM983066:DDM983105 DNI983066:DNI983105 DXE983066:DXE983105 EHA983066:EHA983105 EQW983066:EQW983105 FAS983066:FAS983105 FKO983066:FKO983105 FUK983066:FUK983105 GEG983066:GEG983105 GOC983066:GOC983105 GXY983066:GXY983105 HHU983066:HHU983105 HRQ983066:HRQ983105 IBM983066:IBM983105 ILI983066:ILI983105 IVE983066:IVE983105 JFA983066:JFA983105 JOW983066:JOW983105 JYS983066:JYS983105 KIO983066:KIO983105 KSK983066:KSK983105 LCG983066:LCG983105 LMC983066:LMC983105 LVY983066:LVY983105 MFU983066:MFU983105 MPQ983066:MPQ983105 MZM983066:MZM983105 NJI983066:NJI983105 NTE983066:NTE983105 ODA983066:ODA983105 OMW983066:OMW983105 OWS983066:OWS983105 PGO983066:PGO983105 PQK983066:PQK983105 QAG983066:QAG983105 QKC983066:QKC983105 QTY983066:QTY983105 RDU983066:RDU983105 RNQ983066:RNQ983105 RXM983066:RXM983105 SHI983066:SHI983105 SRE983066:SRE983105 TBA983066:TBA983105 TKW983066:TKW983105 TUS983066:TUS983105 UEO983066:UEO983105 UOK983066:UOK983105 UYG983066:UYG983105 VIC983066:VIC983105 VRY983066:VRY983105 WBU983066:WBU983105 WLQ983066:WLQ983105 WVM983066:WVM983105 JC65604:JD65640 SY65604:SZ65640 ACU65604:ACV65640 AMQ65604:AMR65640 AWM65604:AWN65640 BGI65604:BGJ65640 BQE65604:BQF65640 CAA65604:CAB65640 CJW65604:CJX65640 CTS65604:CTT65640 DDO65604:DDP65640 DNK65604:DNL65640 DXG65604:DXH65640 EHC65604:EHD65640 EQY65604:EQZ65640 FAU65604:FAV65640 FKQ65604:FKR65640 FUM65604:FUN65640 GEI65604:GEJ65640 GOE65604:GOF65640 GYA65604:GYB65640 HHW65604:HHX65640 HRS65604:HRT65640 IBO65604:IBP65640 ILK65604:ILL65640 IVG65604:IVH65640 JFC65604:JFD65640 JOY65604:JOZ65640 JYU65604:JYV65640 KIQ65604:KIR65640 KSM65604:KSN65640 LCI65604:LCJ65640 LME65604:LMF65640 LWA65604:LWB65640 MFW65604:MFX65640 MPS65604:MPT65640 MZO65604:MZP65640 NJK65604:NJL65640 NTG65604:NTH65640 ODC65604:ODD65640 OMY65604:OMZ65640 OWU65604:OWV65640 PGQ65604:PGR65640 PQM65604:PQN65640 QAI65604:QAJ65640 QKE65604:QKF65640 QUA65604:QUB65640 RDW65604:RDX65640 RNS65604:RNT65640 RXO65604:RXP65640 SHK65604:SHL65640 SRG65604:SRH65640 TBC65604:TBD65640 TKY65604:TKZ65640 TUU65604:TUV65640 UEQ65604:UER65640 UOM65604:UON65640 UYI65604:UYJ65640 VIE65604:VIF65640 VSA65604:VSB65640 WBW65604:WBX65640 WLS65604:WLT65640 WVO65604:WVP65640 JC131140:JD131176 SY131140:SZ131176 ACU131140:ACV131176 AMQ131140:AMR131176 AWM131140:AWN131176 BGI131140:BGJ131176 BQE131140:BQF131176 CAA131140:CAB131176 CJW131140:CJX131176 CTS131140:CTT131176 DDO131140:DDP131176 DNK131140:DNL131176 DXG131140:DXH131176 EHC131140:EHD131176 EQY131140:EQZ131176 FAU131140:FAV131176 FKQ131140:FKR131176 FUM131140:FUN131176 GEI131140:GEJ131176 GOE131140:GOF131176 GYA131140:GYB131176 HHW131140:HHX131176 HRS131140:HRT131176 IBO131140:IBP131176 ILK131140:ILL131176 IVG131140:IVH131176 JFC131140:JFD131176 JOY131140:JOZ131176 JYU131140:JYV131176 KIQ131140:KIR131176 KSM131140:KSN131176 LCI131140:LCJ131176 LME131140:LMF131176 LWA131140:LWB131176 MFW131140:MFX131176 MPS131140:MPT131176 MZO131140:MZP131176 NJK131140:NJL131176 NTG131140:NTH131176 ODC131140:ODD131176 OMY131140:OMZ131176 OWU131140:OWV131176 PGQ131140:PGR131176 PQM131140:PQN131176 QAI131140:QAJ131176 QKE131140:QKF131176 QUA131140:QUB131176 RDW131140:RDX131176 RNS131140:RNT131176 RXO131140:RXP131176 SHK131140:SHL131176 SRG131140:SRH131176 TBC131140:TBD131176 TKY131140:TKZ131176 TUU131140:TUV131176 UEQ131140:UER131176 UOM131140:UON131176 UYI131140:UYJ131176 VIE131140:VIF131176 VSA131140:VSB131176 WBW131140:WBX131176 WLS131140:WLT131176 WVO131140:WVP131176 JC196676:JD196712 SY196676:SZ196712 ACU196676:ACV196712 AMQ196676:AMR196712 AWM196676:AWN196712 BGI196676:BGJ196712 BQE196676:BQF196712 CAA196676:CAB196712 CJW196676:CJX196712 CTS196676:CTT196712 DDO196676:DDP196712 DNK196676:DNL196712 DXG196676:DXH196712 EHC196676:EHD196712 EQY196676:EQZ196712 FAU196676:FAV196712 FKQ196676:FKR196712 FUM196676:FUN196712 GEI196676:GEJ196712 GOE196676:GOF196712 GYA196676:GYB196712 HHW196676:HHX196712 HRS196676:HRT196712 IBO196676:IBP196712 ILK196676:ILL196712 IVG196676:IVH196712 JFC196676:JFD196712 JOY196676:JOZ196712 JYU196676:JYV196712 KIQ196676:KIR196712 KSM196676:KSN196712 LCI196676:LCJ196712 LME196676:LMF196712 LWA196676:LWB196712 MFW196676:MFX196712 MPS196676:MPT196712 MZO196676:MZP196712 NJK196676:NJL196712 NTG196676:NTH196712 ODC196676:ODD196712 OMY196676:OMZ196712 OWU196676:OWV196712 PGQ196676:PGR196712 PQM196676:PQN196712 QAI196676:QAJ196712 QKE196676:QKF196712 QUA196676:QUB196712 RDW196676:RDX196712 RNS196676:RNT196712 RXO196676:RXP196712 SHK196676:SHL196712 SRG196676:SRH196712 TBC196676:TBD196712 TKY196676:TKZ196712 TUU196676:TUV196712 UEQ196676:UER196712 UOM196676:UON196712 UYI196676:UYJ196712 VIE196676:VIF196712 VSA196676:VSB196712 WBW196676:WBX196712 WLS196676:WLT196712 WVO196676:WVP196712 JC262212:JD262248 SY262212:SZ262248 ACU262212:ACV262248 AMQ262212:AMR262248 AWM262212:AWN262248 BGI262212:BGJ262248 BQE262212:BQF262248 CAA262212:CAB262248 CJW262212:CJX262248 CTS262212:CTT262248 DDO262212:DDP262248 DNK262212:DNL262248 DXG262212:DXH262248 EHC262212:EHD262248 EQY262212:EQZ262248 FAU262212:FAV262248 FKQ262212:FKR262248 FUM262212:FUN262248 GEI262212:GEJ262248 GOE262212:GOF262248 GYA262212:GYB262248 HHW262212:HHX262248 HRS262212:HRT262248 IBO262212:IBP262248 ILK262212:ILL262248 IVG262212:IVH262248 JFC262212:JFD262248 JOY262212:JOZ262248 JYU262212:JYV262248 KIQ262212:KIR262248 KSM262212:KSN262248 LCI262212:LCJ262248 LME262212:LMF262248 LWA262212:LWB262248 MFW262212:MFX262248 MPS262212:MPT262248 MZO262212:MZP262248 NJK262212:NJL262248 NTG262212:NTH262248 ODC262212:ODD262248 OMY262212:OMZ262248 OWU262212:OWV262248 PGQ262212:PGR262248 PQM262212:PQN262248 QAI262212:QAJ262248 QKE262212:QKF262248 QUA262212:QUB262248 RDW262212:RDX262248 RNS262212:RNT262248 RXO262212:RXP262248 SHK262212:SHL262248 SRG262212:SRH262248 TBC262212:TBD262248 TKY262212:TKZ262248 TUU262212:TUV262248 UEQ262212:UER262248 UOM262212:UON262248 UYI262212:UYJ262248 VIE262212:VIF262248 VSA262212:VSB262248 WBW262212:WBX262248 WLS262212:WLT262248 WVO262212:WVP262248 JC327748:JD327784 SY327748:SZ327784 ACU327748:ACV327784 AMQ327748:AMR327784 AWM327748:AWN327784 BGI327748:BGJ327784 BQE327748:BQF327784 CAA327748:CAB327784 CJW327748:CJX327784 CTS327748:CTT327784 DDO327748:DDP327784 DNK327748:DNL327784 DXG327748:DXH327784 EHC327748:EHD327784 EQY327748:EQZ327784 FAU327748:FAV327784 FKQ327748:FKR327784 FUM327748:FUN327784 GEI327748:GEJ327784 GOE327748:GOF327784 GYA327748:GYB327784 HHW327748:HHX327784 HRS327748:HRT327784 IBO327748:IBP327784 ILK327748:ILL327784 IVG327748:IVH327784 JFC327748:JFD327784 JOY327748:JOZ327784 JYU327748:JYV327784 KIQ327748:KIR327784 KSM327748:KSN327784 LCI327748:LCJ327784 LME327748:LMF327784 LWA327748:LWB327784 MFW327748:MFX327784 MPS327748:MPT327784 MZO327748:MZP327784 NJK327748:NJL327784 NTG327748:NTH327784 ODC327748:ODD327784 OMY327748:OMZ327784 OWU327748:OWV327784 PGQ327748:PGR327784 PQM327748:PQN327784 QAI327748:QAJ327784 QKE327748:QKF327784 QUA327748:QUB327784 RDW327748:RDX327784 RNS327748:RNT327784 RXO327748:RXP327784 SHK327748:SHL327784 SRG327748:SRH327784 TBC327748:TBD327784 TKY327748:TKZ327784 TUU327748:TUV327784 UEQ327748:UER327784 UOM327748:UON327784 UYI327748:UYJ327784 VIE327748:VIF327784 VSA327748:VSB327784 WBW327748:WBX327784 WLS327748:WLT327784 WVO327748:WVP327784 JC393284:JD393320 SY393284:SZ393320 ACU393284:ACV393320 AMQ393284:AMR393320 AWM393284:AWN393320 BGI393284:BGJ393320 BQE393284:BQF393320 CAA393284:CAB393320 CJW393284:CJX393320 CTS393284:CTT393320 DDO393284:DDP393320 DNK393284:DNL393320 DXG393284:DXH393320 EHC393284:EHD393320 EQY393284:EQZ393320 FAU393284:FAV393320 FKQ393284:FKR393320 FUM393284:FUN393320 GEI393284:GEJ393320 GOE393284:GOF393320 GYA393284:GYB393320 HHW393284:HHX393320 HRS393284:HRT393320 IBO393284:IBP393320 ILK393284:ILL393320 IVG393284:IVH393320 JFC393284:JFD393320 JOY393284:JOZ393320 JYU393284:JYV393320 KIQ393284:KIR393320 KSM393284:KSN393320 LCI393284:LCJ393320 LME393284:LMF393320 LWA393284:LWB393320 MFW393284:MFX393320 MPS393284:MPT393320 MZO393284:MZP393320 NJK393284:NJL393320 NTG393284:NTH393320 ODC393284:ODD393320 OMY393284:OMZ393320 OWU393284:OWV393320 PGQ393284:PGR393320 PQM393284:PQN393320 QAI393284:QAJ393320 QKE393284:QKF393320 QUA393284:QUB393320 RDW393284:RDX393320 RNS393284:RNT393320 RXO393284:RXP393320 SHK393284:SHL393320 SRG393284:SRH393320 TBC393284:TBD393320 TKY393284:TKZ393320 TUU393284:TUV393320 UEQ393284:UER393320 UOM393284:UON393320 UYI393284:UYJ393320 VIE393284:VIF393320 VSA393284:VSB393320 WBW393284:WBX393320 WLS393284:WLT393320 WVO393284:WVP393320 JC458820:JD458856 SY458820:SZ458856 ACU458820:ACV458856 AMQ458820:AMR458856 AWM458820:AWN458856 BGI458820:BGJ458856 BQE458820:BQF458856 CAA458820:CAB458856 CJW458820:CJX458856 CTS458820:CTT458856 DDO458820:DDP458856 DNK458820:DNL458856 DXG458820:DXH458856 EHC458820:EHD458856 EQY458820:EQZ458856 FAU458820:FAV458856 FKQ458820:FKR458856 FUM458820:FUN458856 GEI458820:GEJ458856 GOE458820:GOF458856 GYA458820:GYB458856 HHW458820:HHX458856 HRS458820:HRT458856 IBO458820:IBP458856 ILK458820:ILL458856 IVG458820:IVH458856 JFC458820:JFD458856 JOY458820:JOZ458856 JYU458820:JYV458856 KIQ458820:KIR458856 KSM458820:KSN458856 LCI458820:LCJ458856 LME458820:LMF458856 LWA458820:LWB458856 MFW458820:MFX458856 MPS458820:MPT458856 MZO458820:MZP458856 NJK458820:NJL458856 NTG458820:NTH458856 ODC458820:ODD458856 OMY458820:OMZ458856 OWU458820:OWV458856 PGQ458820:PGR458856 PQM458820:PQN458856 QAI458820:QAJ458856 QKE458820:QKF458856 QUA458820:QUB458856 RDW458820:RDX458856 RNS458820:RNT458856 RXO458820:RXP458856 SHK458820:SHL458856 SRG458820:SRH458856 TBC458820:TBD458856 TKY458820:TKZ458856 TUU458820:TUV458856 UEQ458820:UER458856 UOM458820:UON458856 UYI458820:UYJ458856 VIE458820:VIF458856 VSA458820:VSB458856 WBW458820:WBX458856 WLS458820:WLT458856 WVO458820:WVP458856 JC524356:JD524392 SY524356:SZ524392 ACU524356:ACV524392 AMQ524356:AMR524392 AWM524356:AWN524392 BGI524356:BGJ524392 BQE524356:BQF524392 CAA524356:CAB524392 CJW524356:CJX524392 CTS524356:CTT524392 DDO524356:DDP524392 DNK524356:DNL524392 DXG524356:DXH524392 EHC524356:EHD524392 EQY524356:EQZ524392 FAU524356:FAV524392 FKQ524356:FKR524392 FUM524356:FUN524392 GEI524356:GEJ524392 GOE524356:GOF524392 GYA524356:GYB524392 HHW524356:HHX524392 HRS524356:HRT524392 IBO524356:IBP524392 ILK524356:ILL524392 IVG524356:IVH524392 JFC524356:JFD524392 JOY524356:JOZ524392 JYU524356:JYV524392 KIQ524356:KIR524392 KSM524356:KSN524392 LCI524356:LCJ524392 LME524356:LMF524392 LWA524356:LWB524392 MFW524356:MFX524392 MPS524356:MPT524392 MZO524356:MZP524392 NJK524356:NJL524392 NTG524356:NTH524392 ODC524356:ODD524392 OMY524356:OMZ524392 OWU524356:OWV524392 PGQ524356:PGR524392 PQM524356:PQN524392 QAI524356:QAJ524392 QKE524356:QKF524392 QUA524356:QUB524392 RDW524356:RDX524392 RNS524356:RNT524392 RXO524356:RXP524392 SHK524356:SHL524392 SRG524356:SRH524392 TBC524356:TBD524392 TKY524356:TKZ524392 TUU524356:TUV524392 UEQ524356:UER524392 UOM524356:UON524392 UYI524356:UYJ524392 VIE524356:VIF524392 VSA524356:VSB524392 WBW524356:WBX524392 WLS524356:WLT524392 WVO524356:WVP524392 JC589892:JD589928 SY589892:SZ589928 ACU589892:ACV589928 AMQ589892:AMR589928 AWM589892:AWN589928 BGI589892:BGJ589928 BQE589892:BQF589928 CAA589892:CAB589928 CJW589892:CJX589928 CTS589892:CTT589928 DDO589892:DDP589928 DNK589892:DNL589928 DXG589892:DXH589928 EHC589892:EHD589928 EQY589892:EQZ589928 FAU589892:FAV589928 FKQ589892:FKR589928 FUM589892:FUN589928 GEI589892:GEJ589928 GOE589892:GOF589928 GYA589892:GYB589928 HHW589892:HHX589928 HRS589892:HRT589928 IBO589892:IBP589928 ILK589892:ILL589928 IVG589892:IVH589928 JFC589892:JFD589928 JOY589892:JOZ589928 JYU589892:JYV589928 KIQ589892:KIR589928 KSM589892:KSN589928 LCI589892:LCJ589928 LME589892:LMF589928 LWA589892:LWB589928 MFW589892:MFX589928 MPS589892:MPT589928 MZO589892:MZP589928 NJK589892:NJL589928 NTG589892:NTH589928 ODC589892:ODD589928 OMY589892:OMZ589928 OWU589892:OWV589928 PGQ589892:PGR589928 PQM589892:PQN589928 QAI589892:QAJ589928 QKE589892:QKF589928 QUA589892:QUB589928 RDW589892:RDX589928 RNS589892:RNT589928 RXO589892:RXP589928 SHK589892:SHL589928 SRG589892:SRH589928 TBC589892:TBD589928 TKY589892:TKZ589928 TUU589892:TUV589928 UEQ589892:UER589928 UOM589892:UON589928 UYI589892:UYJ589928 VIE589892:VIF589928 VSA589892:VSB589928 WBW589892:WBX589928 WLS589892:WLT589928 WVO589892:WVP589928 JC655428:JD655464 SY655428:SZ655464 ACU655428:ACV655464 AMQ655428:AMR655464 AWM655428:AWN655464 BGI655428:BGJ655464 BQE655428:BQF655464 CAA655428:CAB655464 CJW655428:CJX655464 CTS655428:CTT655464 DDO655428:DDP655464 DNK655428:DNL655464 DXG655428:DXH655464 EHC655428:EHD655464 EQY655428:EQZ655464 FAU655428:FAV655464 FKQ655428:FKR655464 FUM655428:FUN655464 GEI655428:GEJ655464 GOE655428:GOF655464 GYA655428:GYB655464 HHW655428:HHX655464 HRS655428:HRT655464 IBO655428:IBP655464 ILK655428:ILL655464 IVG655428:IVH655464 JFC655428:JFD655464 JOY655428:JOZ655464 JYU655428:JYV655464 KIQ655428:KIR655464 KSM655428:KSN655464 LCI655428:LCJ655464 LME655428:LMF655464 LWA655428:LWB655464 MFW655428:MFX655464 MPS655428:MPT655464 MZO655428:MZP655464 NJK655428:NJL655464 NTG655428:NTH655464 ODC655428:ODD655464 OMY655428:OMZ655464 OWU655428:OWV655464 PGQ655428:PGR655464 PQM655428:PQN655464 QAI655428:QAJ655464 QKE655428:QKF655464 QUA655428:QUB655464 RDW655428:RDX655464 RNS655428:RNT655464 RXO655428:RXP655464 SHK655428:SHL655464 SRG655428:SRH655464 TBC655428:TBD655464 TKY655428:TKZ655464 TUU655428:TUV655464 UEQ655428:UER655464 UOM655428:UON655464 UYI655428:UYJ655464 VIE655428:VIF655464 VSA655428:VSB655464 WBW655428:WBX655464 WLS655428:WLT655464 WVO655428:WVP655464 JC720964:JD721000 SY720964:SZ721000 ACU720964:ACV721000 AMQ720964:AMR721000 AWM720964:AWN721000 BGI720964:BGJ721000 BQE720964:BQF721000 CAA720964:CAB721000 CJW720964:CJX721000 CTS720964:CTT721000 DDO720964:DDP721000 DNK720964:DNL721000 DXG720964:DXH721000 EHC720964:EHD721000 EQY720964:EQZ721000 FAU720964:FAV721000 FKQ720964:FKR721000 FUM720964:FUN721000 GEI720964:GEJ721000 GOE720964:GOF721000 GYA720964:GYB721000 HHW720964:HHX721000 HRS720964:HRT721000 IBO720964:IBP721000 ILK720964:ILL721000 IVG720964:IVH721000 JFC720964:JFD721000 JOY720964:JOZ721000 JYU720964:JYV721000 KIQ720964:KIR721000 KSM720964:KSN721000 LCI720964:LCJ721000 LME720964:LMF721000 LWA720964:LWB721000 MFW720964:MFX721000 MPS720964:MPT721000 MZO720964:MZP721000 NJK720964:NJL721000 NTG720964:NTH721000 ODC720964:ODD721000 OMY720964:OMZ721000 OWU720964:OWV721000 PGQ720964:PGR721000 PQM720964:PQN721000 QAI720964:QAJ721000 QKE720964:QKF721000 QUA720964:QUB721000 RDW720964:RDX721000 RNS720964:RNT721000 RXO720964:RXP721000 SHK720964:SHL721000 SRG720964:SRH721000 TBC720964:TBD721000 TKY720964:TKZ721000 TUU720964:TUV721000 UEQ720964:UER721000 UOM720964:UON721000 UYI720964:UYJ721000 VIE720964:VIF721000 VSA720964:VSB721000 WBW720964:WBX721000 WLS720964:WLT721000 WVO720964:WVP721000 JC786500:JD786536 SY786500:SZ786536 ACU786500:ACV786536 AMQ786500:AMR786536 AWM786500:AWN786536 BGI786500:BGJ786536 BQE786500:BQF786536 CAA786500:CAB786536 CJW786500:CJX786536 CTS786500:CTT786536 DDO786500:DDP786536 DNK786500:DNL786536 DXG786500:DXH786536 EHC786500:EHD786536 EQY786500:EQZ786536 FAU786500:FAV786536 FKQ786500:FKR786536 FUM786500:FUN786536 GEI786500:GEJ786536 GOE786500:GOF786536 GYA786500:GYB786536 HHW786500:HHX786536 HRS786500:HRT786536 IBO786500:IBP786536 ILK786500:ILL786536 IVG786500:IVH786536 JFC786500:JFD786536 JOY786500:JOZ786536 JYU786500:JYV786536 KIQ786500:KIR786536 KSM786500:KSN786536 LCI786500:LCJ786536 LME786500:LMF786536 LWA786500:LWB786536 MFW786500:MFX786536 MPS786500:MPT786536 MZO786500:MZP786536 NJK786500:NJL786536 NTG786500:NTH786536 ODC786500:ODD786536 OMY786500:OMZ786536 OWU786500:OWV786536 PGQ786500:PGR786536 PQM786500:PQN786536 QAI786500:QAJ786536 QKE786500:QKF786536 QUA786500:QUB786536 RDW786500:RDX786536 RNS786500:RNT786536 RXO786500:RXP786536 SHK786500:SHL786536 SRG786500:SRH786536 TBC786500:TBD786536 TKY786500:TKZ786536 TUU786500:TUV786536 UEQ786500:UER786536 UOM786500:UON786536 UYI786500:UYJ786536 VIE786500:VIF786536 VSA786500:VSB786536 WBW786500:WBX786536 WLS786500:WLT786536 WVO786500:WVP786536 JC852036:JD852072 SY852036:SZ852072 ACU852036:ACV852072 AMQ852036:AMR852072 AWM852036:AWN852072 BGI852036:BGJ852072 BQE852036:BQF852072 CAA852036:CAB852072 CJW852036:CJX852072 CTS852036:CTT852072 DDO852036:DDP852072 DNK852036:DNL852072 DXG852036:DXH852072 EHC852036:EHD852072 EQY852036:EQZ852072 FAU852036:FAV852072 FKQ852036:FKR852072 FUM852036:FUN852072 GEI852036:GEJ852072 GOE852036:GOF852072 GYA852036:GYB852072 HHW852036:HHX852072 HRS852036:HRT852072 IBO852036:IBP852072 ILK852036:ILL852072 IVG852036:IVH852072 JFC852036:JFD852072 JOY852036:JOZ852072 JYU852036:JYV852072 KIQ852036:KIR852072 KSM852036:KSN852072 LCI852036:LCJ852072 LME852036:LMF852072 LWA852036:LWB852072 MFW852036:MFX852072 MPS852036:MPT852072 MZO852036:MZP852072 NJK852036:NJL852072 NTG852036:NTH852072 ODC852036:ODD852072 OMY852036:OMZ852072 OWU852036:OWV852072 PGQ852036:PGR852072 PQM852036:PQN852072 QAI852036:QAJ852072 QKE852036:QKF852072 QUA852036:QUB852072 RDW852036:RDX852072 RNS852036:RNT852072 RXO852036:RXP852072 SHK852036:SHL852072 SRG852036:SRH852072 TBC852036:TBD852072 TKY852036:TKZ852072 TUU852036:TUV852072 UEQ852036:UER852072 UOM852036:UON852072 UYI852036:UYJ852072 VIE852036:VIF852072 VSA852036:VSB852072 WBW852036:WBX852072 WLS852036:WLT852072 WVO852036:WVP852072 JC917572:JD917608 SY917572:SZ917608 ACU917572:ACV917608 AMQ917572:AMR917608 AWM917572:AWN917608 BGI917572:BGJ917608 BQE917572:BQF917608 CAA917572:CAB917608 CJW917572:CJX917608 CTS917572:CTT917608 DDO917572:DDP917608 DNK917572:DNL917608 DXG917572:DXH917608 EHC917572:EHD917608 EQY917572:EQZ917608 FAU917572:FAV917608 FKQ917572:FKR917608 FUM917572:FUN917608 GEI917572:GEJ917608 GOE917572:GOF917608 GYA917572:GYB917608 HHW917572:HHX917608 HRS917572:HRT917608 IBO917572:IBP917608 ILK917572:ILL917608 IVG917572:IVH917608 JFC917572:JFD917608 JOY917572:JOZ917608 JYU917572:JYV917608 KIQ917572:KIR917608 KSM917572:KSN917608 LCI917572:LCJ917608 LME917572:LMF917608 LWA917572:LWB917608 MFW917572:MFX917608 MPS917572:MPT917608 MZO917572:MZP917608 NJK917572:NJL917608 NTG917572:NTH917608 ODC917572:ODD917608 OMY917572:OMZ917608 OWU917572:OWV917608 PGQ917572:PGR917608 PQM917572:PQN917608 QAI917572:QAJ917608 QKE917572:QKF917608 QUA917572:QUB917608 RDW917572:RDX917608 RNS917572:RNT917608 RXO917572:RXP917608 SHK917572:SHL917608 SRG917572:SRH917608 TBC917572:TBD917608 TKY917572:TKZ917608 TUU917572:TUV917608 UEQ917572:UER917608 UOM917572:UON917608 UYI917572:UYJ917608 VIE917572:VIF917608 VSA917572:VSB917608 WBW917572:WBX917608 WLS917572:WLT917608 WVO917572:WVP917608 JC983108:JD983144 SY983108:SZ983144 ACU983108:ACV983144 AMQ983108:AMR983144 AWM983108:AWN983144 BGI983108:BGJ983144 BQE983108:BQF983144 CAA983108:CAB983144 CJW983108:CJX983144 CTS983108:CTT983144 DDO983108:DDP983144 DNK983108:DNL983144 DXG983108:DXH983144 EHC983108:EHD983144 EQY983108:EQZ983144 FAU983108:FAV983144 FKQ983108:FKR983144 FUM983108:FUN983144 GEI983108:GEJ983144 GOE983108:GOF983144 GYA983108:GYB983144 HHW983108:HHX983144 HRS983108:HRT983144 IBO983108:IBP983144 ILK983108:ILL983144 IVG983108:IVH983144 JFC983108:JFD983144 JOY983108:JOZ983144 JYU983108:JYV983144 KIQ983108:KIR983144 KSM983108:KSN983144 LCI983108:LCJ983144 LME983108:LMF983144 LWA983108:LWB983144 MFW983108:MFX983144 MPS983108:MPT983144 MZO983108:MZP983144 NJK983108:NJL983144 NTG983108:NTH983144 ODC983108:ODD983144 OMY983108:OMZ983144 OWU983108:OWV983144 PGQ983108:PGR983144 PQM983108:PQN983144 QAI983108:QAJ983144 QKE983108:QKF983144 QUA983108:QUB983144 RDW983108:RDX983144 RNS983108:RNT983144 RXO983108:RXP983144 SHK983108:SHL983144 SRG983108:SRH983144 TBC983108:TBD983144 TKY983108:TKZ983144 TUU983108:TUV983144 UEQ983108:UER983144 UOM983108:UON983144 UYI983108:UYJ983144 VIE983108:VIF983144 VSA983108:VSB983144 WBW983108:WBX983144 WLS983108:WLT983144 WVO983108:WVP983144 JC65562:JD65601 SY65562:SZ65601 ACU65562:ACV65601 AMQ65562:AMR65601 AWM65562:AWN65601 BGI65562:BGJ65601 BQE65562:BQF65601 CAA65562:CAB65601 CJW65562:CJX65601 CTS65562:CTT65601 DDO65562:DDP65601 DNK65562:DNL65601 DXG65562:DXH65601 EHC65562:EHD65601 EQY65562:EQZ65601 FAU65562:FAV65601 FKQ65562:FKR65601 FUM65562:FUN65601 GEI65562:GEJ65601 GOE65562:GOF65601 GYA65562:GYB65601 HHW65562:HHX65601 HRS65562:HRT65601 IBO65562:IBP65601 ILK65562:ILL65601 IVG65562:IVH65601 JFC65562:JFD65601 JOY65562:JOZ65601 JYU65562:JYV65601 KIQ65562:KIR65601 KSM65562:KSN65601 LCI65562:LCJ65601 LME65562:LMF65601 LWA65562:LWB65601 MFW65562:MFX65601 MPS65562:MPT65601 MZO65562:MZP65601 NJK65562:NJL65601 NTG65562:NTH65601 ODC65562:ODD65601 OMY65562:OMZ65601 OWU65562:OWV65601 PGQ65562:PGR65601 PQM65562:PQN65601 QAI65562:QAJ65601 QKE65562:QKF65601 QUA65562:QUB65601 RDW65562:RDX65601 RNS65562:RNT65601 RXO65562:RXP65601 SHK65562:SHL65601 SRG65562:SRH65601 TBC65562:TBD65601 TKY65562:TKZ65601 TUU65562:TUV65601 UEQ65562:UER65601 UOM65562:UON65601 UYI65562:UYJ65601 VIE65562:VIF65601 VSA65562:VSB65601 WBW65562:WBX65601 WLS65562:WLT65601 WVO65562:WVP65601 JC131098:JD131137 SY131098:SZ131137 ACU131098:ACV131137 AMQ131098:AMR131137 AWM131098:AWN131137 BGI131098:BGJ131137 BQE131098:BQF131137 CAA131098:CAB131137 CJW131098:CJX131137 CTS131098:CTT131137 DDO131098:DDP131137 DNK131098:DNL131137 DXG131098:DXH131137 EHC131098:EHD131137 EQY131098:EQZ131137 FAU131098:FAV131137 FKQ131098:FKR131137 FUM131098:FUN131137 GEI131098:GEJ131137 GOE131098:GOF131137 GYA131098:GYB131137 HHW131098:HHX131137 HRS131098:HRT131137 IBO131098:IBP131137 ILK131098:ILL131137 IVG131098:IVH131137 JFC131098:JFD131137 JOY131098:JOZ131137 JYU131098:JYV131137 KIQ131098:KIR131137 KSM131098:KSN131137 LCI131098:LCJ131137 LME131098:LMF131137 LWA131098:LWB131137 MFW131098:MFX131137 MPS131098:MPT131137 MZO131098:MZP131137 NJK131098:NJL131137 NTG131098:NTH131137 ODC131098:ODD131137 OMY131098:OMZ131137 OWU131098:OWV131137 PGQ131098:PGR131137 PQM131098:PQN131137 QAI131098:QAJ131137 QKE131098:QKF131137 QUA131098:QUB131137 RDW131098:RDX131137 RNS131098:RNT131137 RXO131098:RXP131137 SHK131098:SHL131137 SRG131098:SRH131137 TBC131098:TBD131137 TKY131098:TKZ131137 TUU131098:TUV131137 UEQ131098:UER131137 UOM131098:UON131137 UYI131098:UYJ131137 VIE131098:VIF131137 VSA131098:VSB131137 WBW131098:WBX131137 WLS131098:WLT131137 WVO131098:WVP131137 JC196634:JD196673 SY196634:SZ196673 ACU196634:ACV196673 AMQ196634:AMR196673 AWM196634:AWN196673 BGI196634:BGJ196673 BQE196634:BQF196673 CAA196634:CAB196673 CJW196634:CJX196673 CTS196634:CTT196673 DDO196634:DDP196673 DNK196634:DNL196673 DXG196634:DXH196673 EHC196634:EHD196673 EQY196634:EQZ196673 FAU196634:FAV196673 FKQ196634:FKR196673 FUM196634:FUN196673 GEI196634:GEJ196673 GOE196634:GOF196673 GYA196634:GYB196673 HHW196634:HHX196673 HRS196634:HRT196673 IBO196634:IBP196673 ILK196634:ILL196673 IVG196634:IVH196673 JFC196634:JFD196673 JOY196634:JOZ196673 JYU196634:JYV196673 KIQ196634:KIR196673 KSM196634:KSN196673 LCI196634:LCJ196673 LME196634:LMF196673 LWA196634:LWB196673 MFW196634:MFX196673 MPS196634:MPT196673 MZO196634:MZP196673 NJK196634:NJL196673 NTG196634:NTH196673 ODC196634:ODD196673 OMY196634:OMZ196673 OWU196634:OWV196673 PGQ196634:PGR196673 PQM196634:PQN196673 QAI196634:QAJ196673 QKE196634:QKF196673 QUA196634:QUB196673 RDW196634:RDX196673 RNS196634:RNT196673 RXO196634:RXP196673 SHK196634:SHL196673 SRG196634:SRH196673 TBC196634:TBD196673 TKY196634:TKZ196673 TUU196634:TUV196673 UEQ196634:UER196673 UOM196634:UON196673 UYI196634:UYJ196673 VIE196634:VIF196673 VSA196634:VSB196673 WBW196634:WBX196673 WLS196634:WLT196673 WVO196634:WVP196673 JC262170:JD262209 SY262170:SZ262209 ACU262170:ACV262209 AMQ262170:AMR262209 AWM262170:AWN262209 BGI262170:BGJ262209 BQE262170:BQF262209 CAA262170:CAB262209 CJW262170:CJX262209 CTS262170:CTT262209 DDO262170:DDP262209 DNK262170:DNL262209 DXG262170:DXH262209 EHC262170:EHD262209 EQY262170:EQZ262209 FAU262170:FAV262209 FKQ262170:FKR262209 FUM262170:FUN262209 GEI262170:GEJ262209 GOE262170:GOF262209 GYA262170:GYB262209 HHW262170:HHX262209 HRS262170:HRT262209 IBO262170:IBP262209 ILK262170:ILL262209 IVG262170:IVH262209 JFC262170:JFD262209 JOY262170:JOZ262209 JYU262170:JYV262209 KIQ262170:KIR262209 KSM262170:KSN262209 LCI262170:LCJ262209 LME262170:LMF262209 LWA262170:LWB262209 MFW262170:MFX262209 MPS262170:MPT262209 MZO262170:MZP262209 NJK262170:NJL262209 NTG262170:NTH262209 ODC262170:ODD262209 OMY262170:OMZ262209 OWU262170:OWV262209 PGQ262170:PGR262209 PQM262170:PQN262209 QAI262170:QAJ262209 QKE262170:QKF262209 QUA262170:QUB262209 RDW262170:RDX262209 RNS262170:RNT262209 RXO262170:RXP262209 SHK262170:SHL262209 SRG262170:SRH262209 TBC262170:TBD262209 TKY262170:TKZ262209 TUU262170:TUV262209 UEQ262170:UER262209 UOM262170:UON262209 UYI262170:UYJ262209 VIE262170:VIF262209 VSA262170:VSB262209 WBW262170:WBX262209 WLS262170:WLT262209 WVO262170:WVP262209 JC327706:JD327745 SY327706:SZ327745 ACU327706:ACV327745 AMQ327706:AMR327745 AWM327706:AWN327745 BGI327706:BGJ327745 BQE327706:BQF327745 CAA327706:CAB327745 CJW327706:CJX327745 CTS327706:CTT327745 DDO327706:DDP327745 DNK327706:DNL327745 DXG327706:DXH327745 EHC327706:EHD327745 EQY327706:EQZ327745 FAU327706:FAV327745 FKQ327706:FKR327745 FUM327706:FUN327745 GEI327706:GEJ327745 GOE327706:GOF327745 GYA327706:GYB327745 HHW327706:HHX327745 HRS327706:HRT327745 IBO327706:IBP327745 ILK327706:ILL327745 IVG327706:IVH327745 JFC327706:JFD327745 JOY327706:JOZ327745 JYU327706:JYV327745 KIQ327706:KIR327745 KSM327706:KSN327745 LCI327706:LCJ327745 LME327706:LMF327745 LWA327706:LWB327745 MFW327706:MFX327745 MPS327706:MPT327745 MZO327706:MZP327745 NJK327706:NJL327745 NTG327706:NTH327745 ODC327706:ODD327745 OMY327706:OMZ327745 OWU327706:OWV327745 PGQ327706:PGR327745 PQM327706:PQN327745 QAI327706:QAJ327745 QKE327706:QKF327745 QUA327706:QUB327745 RDW327706:RDX327745 RNS327706:RNT327745 RXO327706:RXP327745 SHK327706:SHL327745 SRG327706:SRH327745 TBC327706:TBD327745 TKY327706:TKZ327745 TUU327706:TUV327745 UEQ327706:UER327745 UOM327706:UON327745 UYI327706:UYJ327745 VIE327706:VIF327745 VSA327706:VSB327745 WBW327706:WBX327745 WLS327706:WLT327745 WVO327706:WVP327745 JC393242:JD393281 SY393242:SZ393281 ACU393242:ACV393281 AMQ393242:AMR393281 AWM393242:AWN393281 BGI393242:BGJ393281 BQE393242:BQF393281 CAA393242:CAB393281 CJW393242:CJX393281 CTS393242:CTT393281 DDO393242:DDP393281 DNK393242:DNL393281 DXG393242:DXH393281 EHC393242:EHD393281 EQY393242:EQZ393281 FAU393242:FAV393281 FKQ393242:FKR393281 FUM393242:FUN393281 GEI393242:GEJ393281 GOE393242:GOF393281 GYA393242:GYB393281 HHW393242:HHX393281 HRS393242:HRT393281 IBO393242:IBP393281 ILK393242:ILL393281 IVG393242:IVH393281 JFC393242:JFD393281 JOY393242:JOZ393281 JYU393242:JYV393281 KIQ393242:KIR393281 KSM393242:KSN393281 LCI393242:LCJ393281 LME393242:LMF393281 LWA393242:LWB393281 MFW393242:MFX393281 MPS393242:MPT393281 MZO393242:MZP393281 NJK393242:NJL393281 NTG393242:NTH393281 ODC393242:ODD393281 OMY393242:OMZ393281 OWU393242:OWV393281 PGQ393242:PGR393281 PQM393242:PQN393281 QAI393242:QAJ393281 QKE393242:QKF393281 QUA393242:QUB393281 RDW393242:RDX393281 RNS393242:RNT393281 RXO393242:RXP393281 SHK393242:SHL393281 SRG393242:SRH393281 TBC393242:TBD393281 TKY393242:TKZ393281 TUU393242:TUV393281 UEQ393242:UER393281 UOM393242:UON393281 UYI393242:UYJ393281 VIE393242:VIF393281 VSA393242:VSB393281 WBW393242:WBX393281 WLS393242:WLT393281 WVO393242:WVP393281 JC458778:JD458817 SY458778:SZ458817 ACU458778:ACV458817 AMQ458778:AMR458817 AWM458778:AWN458817 BGI458778:BGJ458817 BQE458778:BQF458817 CAA458778:CAB458817 CJW458778:CJX458817 CTS458778:CTT458817 DDO458778:DDP458817 DNK458778:DNL458817 DXG458778:DXH458817 EHC458778:EHD458817 EQY458778:EQZ458817 FAU458778:FAV458817 FKQ458778:FKR458817 FUM458778:FUN458817 GEI458778:GEJ458817 GOE458778:GOF458817 GYA458778:GYB458817 HHW458778:HHX458817 HRS458778:HRT458817 IBO458778:IBP458817 ILK458778:ILL458817 IVG458778:IVH458817 JFC458778:JFD458817 JOY458778:JOZ458817 JYU458778:JYV458817 KIQ458778:KIR458817 KSM458778:KSN458817 LCI458778:LCJ458817 LME458778:LMF458817 LWA458778:LWB458817 MFW458778:MFX458817 MPS458778:MPT458817 MZO458778:MZP458817 NJK458778:NJL458817 NTG458778:NTH458817 ODC458778:ODD458817 OMY458778:OMZ458817 OWU458778:OWV458817 PGQ458778:PGR458817 PQM458778:PQN458817 QAI458778:QAJ458817 QKE458778:QKF458817 QUA458778:QUB458817 RDW458778:RDX458817 RNS458778:RNT458817 RXO458778:RXP458817 SHK458778:SHL458817 SRG458778:SRH458817 TBC458778:TBD458817 TKY458778:TKZ458817 TUU458778:TUV458817 UEQ458778:UER458817 UOM458778:UON458817 UYI458778:UYJ458817 VIE458778:VIF458817 VSA458778:VSB458817 WBW458778:WBX458817 WLS458778:WLT458817 WVO458778:WVP458817 JC524314:JD524353 SY524314:SZ524353 ACU524314:ACV524353 AMQ524314:AMR524353 AWM524314:AWN524353 BGI524314:BGJ524353 BQE524314:BQF524353 CAA524314:CAB524353 CJW524314:CJX524353 CTS524314:CTT524353 DDO524314:DDP524353 DNK524314:DNL524353 DXG524314:DXH524353 EHC524314:EHD524353 EQY524314:EQZ524353 FAU524314:FAV524353 FKQ524314:FKR524353 FUM524314:FUN524353 GEI524314:GEJ524353 GOE524314:GOF524353 GYA524314:GYB524353 HHW524314:HHX524353 HRS524314:HRT524353 IBO524314:IBP524353 ILK524314:ILL524353 IVG524314:IVH524353 JFC524314:JFD524353 JOY524314:JOZ524353 JYU524314:JYV524353 KIQ524314:KIR524353 KSM524314:KSN524353 LCI524314:LCJ524353 LME524314:LMF524353 LWA524314:LWB524353 MFW524314:MFX524353 MPS524314:MPT524353 MZO524314:MZP524353 NJK524314:NJL524353 NTG524314:NTH524353 ODC524314:ODD524353 OMY524314:OMZ524353 OWU524314:OWV524353 PGQ524314:PGR524353 PQM524314:PQN524353 QAI524314:QAJ524353 QKE524314:QKF524353 QUA524314:QUB524353 RDW524314:RDX524353 RNS524314:RNT524353 RXO524314:RXP524353 SHK524314:SHL524353 SRG524314:SRH524353 TBC524314:TBD524353 TKY524314:TKZ524353 TUU524314:TUV524353 UEQ524314:UER524353 UOM524314:UON524353 UYI524314:UYJ524353 VIE524314:VIF524353 VSA524314:VSB524353 WBW524314:WBX524353 WLS524314:WLT524353 WVO524314:WVP524353 JC589850:JD589889 SY589850:SZ589889 ACU589850:ACV589889 AMQ589850:AMR589889 AWM589850:AWN589889 BGI589850:BGJ589889 BQE589850:BQF589889 CAA589850:CAB589889 CJW589850:CJX589889 CTS589850:CTT589889 DDO589850:DDP589889 DNK589850:DNL589889 DXG589850:DXH589889 EHC589850:EHD589889 EQY589850:EQZ589889 FAU589850:FAV589889 FKQ589850:FKR589889 FUM589850:FUN589889 GEI589850:GEJ589889 GOE589850:GOF589889 GYA589850:GYB589889 HHW589850:HHX589889 HRS589850:HRT589889 IBO589850:IBP589889 ILK589850:ILL589889 IVG589850:IVH589889 JFC589850:JFD589889 JOY589850:JOZ589889 JYU589850:JYV589889 KIQ589850:KIR589889 KSM589850:KSN589889 LCI589850:LCJ589889 LME589850:LMF589889 LWA589850:LWB589889 MFW589850:MFX589889 MPS589850:MPT589889 MZO589850:MZP589889 NJK589850:NJL589889 NTG589850:NTH589889 ODC589850:ODD589889 OMY589850:OMZ589889 OWU589850:OWV589889 PGQ589850:PGR589889 PQM589850:PQN589889 QAI589850:QAJ589889 QKE589850:QKF589889 QUA589850:QUB589889 RDW589850:RDX589889 RNS589850:RNT589889 RXO589850:RXP589889 SHK589850:SHL589889 SRG589850:SRH589889 TBC589850:TBD589889 TKY589850:TKZ589889 TUU589850:TUV589889 UEQ589850:UER589889 UOM589850:UON589889 UYI589850:UYJ589889 VIE589850:VIF589889 VSA589850:VSB589889 WBW589850:WBX589889 WLS589850:WLT589889 WVO589850:WVP589889 JC655386:JD655425 SY655386:SZ655425 ACU655386:ACV655425 AMQ655386:AMR655425 AWM655386:AWN655425 BGI655386:BGJ655425 BQE655386:BQF655425 CAA655386:CAB655425 CJW655386:CJX655425 CTS655386:CTT655425 DDO655386:DDP655425 DNK655386:DNL655425 DXG655386:DXH655425 EHC655386:EHD655425 EQY655386:EQZ655425 FAU655386:FAV655425 FKQ655386:FKR655425 FUM655386:FUN655425 GEI655386:GEJ655425 GOE655386:GOF655425 GYA655386:GYB655425 HHW655386:HHX655425 HRS655386:HRT655425 IBO655386:IBP655425 ILK655386:ILL655425 IVG655386:IVH655425 JFC655386:JFD655425 JOY655386:JOZ655425 JYU655386:JYV655425 KIQ655386:KIR655425 KSM655386:KSN655425 LCI655386:LCJ655425 LME655386:LMF655425 LWA655386:LWB655425 MFW655386:MFX655425 MPS655386:MPT655425 MZO655386:MZP655425 NJK655386:NJL655425 NTG655386:NTH655425 ODC655386:ODD655425 OMY655386:OMZ655425 OWU655386:OWV655425 PGQ655386:PGR655425 PQM655386:PQN655425 QAI655386:QAJ655425 QKE655386:QKF655425 QUA655386:QUB655425 RDW655386:RDX655425 RNS655386:RNT655425 RXO655386:RXP655425 SHK655386:SHL655425 SRG655386:SRH655425 TBC655386:TBD655425 TKY655386:TKZ655425 TUU655386:TUV655425 UEQ655386:UER655425 UOM655386:UON655425 UYI655386:UYJ655425 VIE655386:VIF655425 VSA655386:VSB655425 WBW655386:WBX655425 WLS655386:WLT655425 WVO655386:WVP655425 JC720922:JD720961 SY720922:SZ720961 ACU720922:ACV720961 AMQ720922:AMR720961 AWM720922:AWN720961 BGI720922:BGJ720961 BQE720922:BQF720961 CAA720922:CAB720961 CJW720922:CJX720961 CTS720922:CTT720961 DDO720922:DDP720961 DNK720922:DNL720961 DXG720922:DXH720961 EHC720922:EHD720961 EQY720922:EQZ720961 FAU720922:FAV720961 FKQ720922:FKR720961 FUM720922:FUN720961 GEI720922:GEJ720961 GOE720922:GOF720961 GYA720922:GYB720961 HHW720922:HHX720961 HRS720922:HRT720961 IBO720922:IBP720961 ILK720922:ILL720961 IVG720922:IVH720961 JFC720922:JFD720961 JOY720922:JOZ720961 JYU720922:JYV720961 KIQ720922:KIR720961 KSM720922:KSN720961 LCI720922:LCJ720961 LME720922:LMF720961 LWA720922:LWB720961 MFW720922:MFX720961 MPS720922:MPT720961 MZO720922:MZP720961 NJK720922:NJL720961 NTG720922:NTH720961 ODC720922:ODD720961 OMY720922:OMZ720961 OWU720922:OWV720961 PGQ720922:PGR720961 PQM720922:PQN720961 QAI720922:QAJ720961 QKE720922:QKF720961 QUA720922:QUB720961 RDW720922:RDX720961 RNS720922:RNT720961 RXO720922:RXP720961 SHK720922:SHL720961 SRG720922:SRH720961 TBC720922:TBD720961 TKY720922:TKZ720961 TUU720922:TUV720961 UEQ720922:UER720961 UOM720922:UON720961 UYI720922:UYJ720961 VIE720922:VIF720961 VSA720922:VSB720961 WBW720922:WBX720961 WLS720922:WLT720961 WVO720922:WVP720961 JC786458:JD786497 SY786458:SZ786497 ACU786458:ACV786497 AMQ786458:AMR786497 AWM786458:AWN786497 BGI786458:BGJ786497 BQE786458:BQF786497 CAA786458:CAB786497 CJW786458:CJX786497 CTS786458:CTT786497 DDO786458:DDP786497 DNK786458:DNL786497 DXG786458:DXH786497 EHC786458:EHD786497 EQY786458:EQZ786497 FAU786458:FAV786497 FKQ786458:FKR786497 FUM786458:FUN786497 GEI786458:GEJ786497 GOE786458:GOF786497 GYA786458:GYB786497 HHW786458:HHX786497 HRS786458:HRT786497 IBO786458:IBP786497 ILK786458:ILL786497 IVG786458:IVH786497 JFC786458:JFD786497 JOY786458:JOZ786497 JYU786458:JYV786497 KIQ786458:KIR786497 KSM786458:KSN786497 LCI786458:LCJ786497 LME786458:LMF786497 LWA786458:LWB786497 MFW786458:MFX786497 MPS786458:MPT786497 MZO786458:MZP786497 NJK786458:NJL786497 NTG786458:NTH786497 ODC786458:ODD786497 OMY786458:OMZ786497 OWU786458:OWV786497 PGQ786458:PGR786497 PQM786458:PQN786497 QAI786458:QAJ786497 QKE786458:QKF786497 QUA786458:QUB786497 RDW786458:RDX786497 RNS786458:RNT786497 RXO786458:RXP786497 SHK786458:SHL786497 SRG786458:SRH786497 TBC786458:TBD786497 TKY786458:TKZ786497 TUU786458:TUV786497 UEQ786458:UER786497 UOM786458:UON786497 UYI786458:UYJ786497 VIE786458:VIF786497 VSA786458:VSB786497 WBW786458:WBX786497 WLS786458:WLT786497 WVO786458:WVP786497 JC851994:JD852033 SY851994:SZ852033 ACU851994:ACV852033 AMQ851994:AMR852033 AWM851994:AWN852033 BGI851994:BGJ852033 BQE851994:BQF852033 CAA851994:CAB852033 CJW851994:CJX852033 CTS851994:CTT852033 DDO851994:DDP852033 DNK851994:DNL852033 DXG851994:DXH852033 EHC851994:EHD852033 EQY851994:EQZ852033 FAU851994:FAV852033 FKQ851994:FKR852033 FUM851994:FUN852033 GEI851994:GEJ852033 GOE851994:GOF852033 GYA851994:GYB852033 HHW851994:HHX852033 HRS851994:HRT852033 IBO851994:IBP852033 ILK851994:ILL852033 IVG851994:IVH852033 JFC851994:JFD852033 JOY851994:JOZ852033 JYU851994:JYV852033 KIQ851994:KIR852033 KSM851994:KSN852033 LCI851994:LCJ852033 LME851994:LMF852033 LWA851994:LWB852033 MFW851994:MFX852033 MPS851994:MPT852033 MZO851994:MZP852033 NJK851994:NJL852033 NTG851994:NTH852033 ODC851994:ODD852033 OMY851994:OMZ852033 OWU851994:OWV852033 PGQ851994:PGR852033 PQM851994:PQN852033 QAI851994:QAJ852033 QKE851994:QKF852033 QUA851994:QUB852033 RDW851994:RDX852033 RNS851994:RNT852033 RXO851994:RXP852033 SHK851994:SHL852033 SRG851994:SRH852033 TBC851994:TBD852033 TKY851994:TKZ852033 TUU851994:TUV852033 UEQ851994:UER852033 UOM851994:UON852033 UYI851994:UYJ852033 VIE851994:VIF852033 VSA851994:VSB852033 WBW851994:WBX852033 WLS851994:WLT852033 WVO851994:WVP852033 JC917530:JD917569 SY917530:SZ917569 ACU917530:ACV917569 AMQ917530:AMR917569 AWM917530:AWN917569 BGI917530:BGJ917569 BQE917530:BQF917569 CAA917530:CAB917569 CJW917530:CJX917569 CTS917530:CTT917569 DDO917530:DDP917569 DNK917530:DNL917569 DXG917530:DXH917569 EHC917530:EHD917569 EQY917530:EQZ917569 FAU917530:FAV917569 FKQ917530:FKR917569 FUM917530:FUN917569 GEI917530:GEJ917569 GOE917530:GOF917569 GYA917530:GYB917569 HHW917530:HHX917569 HRS917530:HRT917569 IBO917530:IBP917569 ILK917530:ILL917569 IVG917530:IVH917569 JFC917530:JFD917569 JOY917530:JOZ917569 JYU917530:JYV917569 KIQ917530:KIR917569 KSM917530:KSN917569 LCI917530:LCJ917569 LME917530:LMF917569 LWA917530:LWB917569 MFW917530:MFX917569 MPS917530:MPT917569 MZO917530:MZP917569 NJK917530:NJL917569 NTG917530:NTH917569 ODC917530:ODD917569 OMY917530:OMZ917569 OWU917530:OWV917569 PGQ917530:PGR917569 PQM917530:PQN917569 QAI917530:QAJ917569 QKE917530:QKF917569 QUA917530:QUB917569 RDW917530:RDX917569 RNS917530:RNT917569 RXO917530:RXP917569 SHK917530:SHL917569 SRG917530:SRH917569 TBC917530:TBD917569 TKY917530:TKZ917569 TUU917530:TUV917569 UEQ917530:UER917569 UOM917530:UON917569 UYI917530:UYJ917569 VIE917530:VIF917569 VSA917530:VSB917569 WBW917530:WBX917569 WLS917530:WLT917569 WVO917530:WVP917569 JC983066:JD983105 SY983066:SZ983105 ACU983066:ACV983105 AMQ983066:AMR983105 AWM983066:AWN983105 BGI983066:BGJ983105 BQE983066:BQF983105 CAA983066:CAB983105 CJW983066:CJX983105 CTS983066:CTT983105 DDO983066:DDP983105 DNK983066:DNL983105 DXG983066:DXH983105 EHC983066:EHD983105 EQY983066:EQZ983105 FAU983066:FAV983105 FKQ983066:FKR983105 FUM983066:FUN983105 GEI983066:GEJ983105 GOE983066:GOF983105 GYA983066:GYB983105 HHW983066:HHX983105 HRS983066:HRT983105 IBO983066:IBP983105 ILK983066:ILL983105 IVG983066:IVH983105 JFC983066:JFD983105 JOY983066:JOZ983105 JYU983066:JYV983105 KIQ983066:KIR983105 KSM983066:KSN983105 LCI983066:LCJ983105 LME983066:LMF983105 LWA983066:LWB983105 MFW983066:MFX983105 MPS983066:MPT983105 MZO983066:MZP983105 NJK983066:NJL983105 NTG983066:NTH983105 ODC983066:ODD983105 OMY983066:OMZ983105 OWU983066:OWV983105 PGQ983066:PGR983105 PQM983066:PQN983105 QAI983066:QAJ983105 QKE983066:QKF983105 QUA983066:QUB983105 RDW983066:RDX983105 RNS983066:RNT983105 RXO983066:RXP983105 SHK983066:SHL983105 SRG983066:SRH983105 TBC983066:TBD983105 TKY983066:TKZ983105 TUU983066:TUV983105 UEQ983066:UER983105 UOM983066:UON983105 UYI983066:UYJ983105 VIE983066:VIF983105 VSA983066:VSB983105 WBW983066:WBX983105 WLS983066:WLT983105 WVO983066:WVP983105 K65478:K65640 JE65478:JE65640 TA65478:TA65640 ACW65478:ACW65640 AMS65478:AMS65640 AWO65478:AWO65640 BGK65478:BGK65640 BQG65478:BQG65640 CAC65478:CAC65640 CJY65478:CJY65640 CTU65478:CTU65640 DDQ65478:DDQ65640 DNM65478:DNM65640 DXI65478:DXI65640 EHE65478:EHE65640 ERA65478:ERA65640 FAW65478:FAW65640 FKS65478:FKS65640 FUO65478:FUO65640 GEK65478:GEK65640 GOG65478:GOG65640 GYC65478:GYC65640 HHY65478:HHY65640 HRU65478:HRU65640 IBQ65478:IBQ65640 ILM65478:ILM65640 IVI65478:IVI65640 JFE65478:JFE65640 JPA65478:JPA65640 JYW65478:JYW65640 KIS65478:KIS65640 KSO65478:KSO65640 LCK65478:LCK65640 LMG65478:LMG65640 LWC65478:LWC65640 MFY65478:MFY65640 MPU65478:MPU65640 MZQ65478:MZQ65640 NJM65478:NJM65640 NTI65478:NTI65640 ODE65478:ODE65640 ONA65478:ONA65640 OWW65478:OWW65640 PGS65478:PGS65640 PQO65478:PQO65640 QAK65478:QAK65640 QKG65478:QKG65640 QUC65478:QUC65640 RDY65478:RDY65640 RNU65478:RNU65640 RXQ65478:RXQ65640 SHM65478:SHM65640 SRI65478:SRI65640 TBE65478:TBE65640 TLA65478:TLA65640 TUW65478:TUW65640 UES65478:UES65640 UOO65478:UOO65640 UYK65478:UYK65640 VIG65478:VIG65640 VSC65478:VSC65640 WBY65478:WBY65640 WLU65478:WLU65640 WVQ65478:WVQ65640 K131014:K131176 JE131014:JE131176 TA131014:TA131176 ACW131014:ACW131176 AMS131014:AMS131176 AWO131014:AWO131176 BGK131014:BGK131176 BQG131014:BQG131176 CAC131014:CAC131176 CJY131014:CJY131176 CTU131014:CTU131176 DDQ131014:DDQ131176 DNM131014:DNM131176 DXI131014:DXI131176 EHE131014:EHE131176 ERA131014:ERA131176 FAW131014:FAW131176 FKS131014:FKS131176 FUO131014:FUO131176 GEK131014:GEK131176 GOG131014:GOG131176 GYC131014:GYC131176 HHY131014:HHY131176 HRU131014:HRU131176 IBQ131014:IBQ131176 ILM131014:ILM131176 IVI131014:IVI131176 JFE131014:JFE131176 JPA131014:JPA131176 JYW131014:JYW131176 KIS131014:KIS131176 KSO131014:KSO131176 LCK131014:LCK131176 LMG131014:LMG131176 LWC131014:LWC131176 MFY131014:MFY131176 MPU131014:MPU131176 MZQ131014:MZQ131176 NJM131014:NJM131176 NTI131014:NTI131176 ODE131014:ODE131176 ONA131014:ONA131176 OWW131014:OWW131176 PGS131014:PGS131176 PQO131014:PQO131176 QAK131014:QAK131176 QKG131014:QKG131176 QUC131014:QUC131176 RDY131014:RDY131176 RNU131014:RNU131176 RXQ131014:RXQ131176 SHM131014:SHM131176 SRI131014:SRI131176 TBE131014:TBE131176 TLA131014:TLA131176 TUW131014:TUW131176 UES131014:UES131176 UOO131014:UOO131176 UYK131014:UYK131176 VIG131014:VIG131176 VSC131014:VSC131176 WBY131014:WBY131176 WLU131014:WLU131176 WVQ131014:WVQ131176 K196550:K196712 JE196550:JE196712 TA196550:TA196712 ACW196550:ACW196712 AMS196550:AMS196712 AWO196550:AWO196712 BGK196550:BGK196712 BQG196550:BQG196712 CAC196550:CAC196712 CJY196550:CJY196712 CTU196550:CTU196712 DDQ196550:DDQ196712 DNM196550:DNM196712 DXI196550:DXI196712 EHE196550:EHE196712 ERA196550:ERA196712 FAW196550:FAW196712 FKS196550:FKS196712 FUO196550:FUO196712 GEK196550:GEK196712 GOG196550:GOG196712 GYC196550:GYC196712 HHY196550:HHY196712 HRU196550:HRU196712 IBQ196550:IBQ196712 ILM196550:ILM196712 IVI196550:IVI196712 JFE196550:JFE196712 JPA196550:JPA196712 JYW196550:JYW196712 KIS196550:KIS196712 KSO196550:KSO196712 LCK196550:LCK196712 LMG196550:LMG196712 LWC196550:LWC196712 MFY196550:MFY196712 MPU196550:MPU196712 MZQ196550:MZQ196712 NJM196550:NJM196712 NTI196550:NTI196712 ODE196550:ODE196712 ONA196550:ONA196712 OWW196550:OWW196712 PGS196550:PGS196712 PQO196550:PQO196712 QAK196550:QAK196712 QKG196550:QKG196712 QUC196550:QUC196712 RDY196550:RDY196712 RNU196550:RNU196712 RXQ196550:RXQ196712 SHM196550:SHM196712 SRI196550:SRI196712 TBE196550:TBE196712 TLA196550:TLA196712 TUW196550:TUW196712 UES196550:UES196712 UOO196550:UOO196712 UYK196550:UYK196712 VIG196550:VIG196712 VSC196550:VSC196712 WBY196550:WBY196712 WLU196550:WLU196712 WVQ196550:WVQ196712 K262086:K262248 JE262086:JE262248 TA262086:TA262248 ACW262086:ACW262248 AMS262086:AMS262248 AWO262086:AWO262248 BGK262086:BGK262248 BQG262086:BQG262248 CAC262086:CAC262248 CJY262086:CJY262248 CTU262086:CTU262248 DDQ262086:DDQ262248 DNM262086:DNM262248 DXI262086:DXI262248 EHE262086:EHE262248 ERA262086:ERA262248 FAW262086:FAW262248 FKS262086:FKS262248 FUO262086:FUO262248 GEK262086:GEK262248 GOG262086:GOG262248 GYC262086:GYC262248 HHY262086:HHY262248 HRU262086:HRU262248 IBQ262086:IBQ262248 ILM262086:ILM262248 IVI262086:IVI262248 JFE262086:JFE262248 JPA262086:JPA262248 JYW262086:JYW262248 KIS262086:KIS262248 KSO262086:KSO262248 LCK262086:LCK262248 LMG262086:LMG262248 LWC262086:LWC262248 MFY262086:MFY262248 MPU262086:MPU262248 MZQ262086:MZQ262248 NJM262086:NJM262248 NTI262086:NTI262248 ODE262086:ODE262248 ONA262086:ONA262248 OWW262086:OWW262248 PGS262086:PGS262248 PQO262086:PQO262248 QAK262086:QAK262248 QKG262086:QKG262248 QUC262086:QUC262248 RDY262086:RDY262248 RNU262086:RNU262248 RXQ262086:RXQ262248 SHM262086:SHM262248 SRI262086:SRI262248 TBE262086:TBE262248 TLA262086:TLA262248 TUW262086:TUW262248 UES262086:UES262248 UOO262086:UOO262248 UYK262086:UYK262248 VIG262086:VIG262248 VSC262086:VSC262248 WBY262086:WBY262248 WLU262086:WLU262248 WVQ262086:WVQ262248 K327622:K327784 JE327622:JE327784 TA327622:TA327784 ACW327622:ACW327784 AMS327622:AMS327784 AWO327622:AWO327784 BGK327622:BGK327784 BQG327622:BQG327784 CAC327622:CAC327784 CJY327622:CJY327784 CTU327622:CTU327784 DDQ327622:DDQ327784 DNM327622:DNM327784 DXI327622:DXI327784 EHE327622:EHE327784 ERA327622:ERA327784 FAW327622:FAW327784 FKS327622:FKS327784 FUO327622:FUO327784 GEK327622:GEK327784 GOG327622:GOG327784 GYC327622:GYC327784 HHY327622:HHY327784 HRU327622:HRU327784 IBQ327622:IBQ327784 ILM327622:ILM327784 IVI327622:IVI327784 JFE327622:JFE327784 JPA327622:JPA327784 JYW327622:JYW327784 KIS327622:KIS327784 KSO327622:KSO327784 LCK327622:LCK327784 LMG327622:LMG327784 LWC327622:LWC327784 MFY327622:MFY327784 MPU327622:MPU327784 MZQ327622:MZQ327784 NJM327622:NJM327784 NTI327622:NTI327784 ODE327622:ODE327784 ONA327622:ONA327784 OWW327622:OWW327784 PGS327622:PGS327784 PQO327622:PQO327784 QAK327622:QAK327784 QKG327622:QKG327784 QUC327622:QUC327784 RDY327622:RDY327784 RNU327622:RNU327784 RXQ327622:RXQ327784 SHM327622:SHM327784 SRI327622:SRI327784 TBE327622:TBE327784 TLA327622:TLA327784 TUW327622:TUW327784 UES327622:UES327784 UOO327622:UOO327784 UYK327622:UYK327784 VIG327622:VIG327784 VSC327622:VSC327784 WBY327622:WBY327784 WLU327622:WLU327784 WVQ327622:WVQ327784 K393158:K393320 JE393158:JE393320 TA393158:TA393320 ACW393158:ACW393320 AMS393158:AMS393320 AWO393158:AWO393320 BGK393158:BGK393320 BQG393158:BQG393320 CAC393158:CAC393320 CJY393158:CJY393320 CTU393158:CTU393320 DDQ393158:DDQ393320 DNM393158:DNM393320 DXI393158:DXI393320 EHE393158:EHE393320 ERA393158:ERA393320 FAW393158:FAW393320 FKS393158:FKS393320 FUO393158:FUO393320 GEK393158:GEK393320 GOG393158:GOG393320 GYC393158:GYC393320 HHY393158:HHY393320 HRU393158:HRU393320 IBQ393158:IBQ393320 ILM393158:ILM393320 IVI393158:IVI393320 JFE393158:JFE393320 JPA393158:JPA393320 JYW393158:JYW393320 KIS393158:KIS393320 KSO393158:KSO393320 LCK393158:LCK393320 LMG393158:LMG393320 LWC393158:LWC393320 MFY393158:MFY393320 MPU393158:MPU393320 MZQ393158:MZQ393320 NJM393158:NJM393320 NTI393158:NTI393320 ODE393158:ODE393320 ONA393158:ONA393320 OWW393158:OWW393320 PGS393158:PGS393320 PQO393158:PQO393320 QAK393158:QAK393320 QKG393158:QKG393320 QUC393158:QUC393320 RDY393158:RDY393320 RNU393158:RNU393320 RXQ393158:RXQ393320 SHM393158:SHM393320 SRI393158:SRI393320 TBE393158:TBE393320 TLA393158:TLA393320 TUW393158:TUW393320 UES393158:UES393320 UOO393158:UOO393320 UYK393158:UYK393320 VIG393158:VIG393320 VSC393158:VSC393320 WBY393158:WBY393320 WLU393158:WLU393320 WVQ393158:WVQ393320 K458694:K458856 JE458694:JE458856 TA458694:TA458856 ACW458694:ACW458856 AMS458694:AMS458856 AWO458694:AWO458856 BGK458694:BGK458856 BQG458694:BQG458856 CAC458694:CAC458856 CJY458694:CJY458856 CTU458694:CTU458856 DDQ458694:DDQ458856 DNM458694:DNM458856 DXI458694:DXI458856 EHE458694:EHE458856 ERA458694:ERA458856 FAW458694:FAW458856 FKS458694:FKS458856 FUO458694:FUO458856 GEK458694:GEK458856 GOG458694:GOG458856 GYC458694:GYC458856 HHY458694:HHY458856 HRU458694:HRU458856 IBQ458694:IBQ458856 ILM458694:ILM458856 IVI458694:IVI458856 JFE458694:JFE458856 JPA458694:JPA458856 JYW458694:JYW458856 KIS458694:KIS458856 KSO458694:KSO458856 LCK458694:LCK458856 LMG458694:LMG458856 LWC458694:LWC458856 MFY458694:MFY458856 MPU458694:MPU458856 MZQ458694:MZQ458856 NJM458694:NJM458856 NTI458694:NTI458856 ODE458694:ODE458856 ONA458694:ONA458856 OWW458694:OWW458856 PGS458694:PGS458856 PQO458694:PQO458856 QAK458694:QAK458856 QKG458694:QKG458856 QUC458694:QUC458856 RDY458694:RDY458856 RNU458694:RNU458856 RXQ458694:RXQ458856 SHM458694:SHM458856 SRI458694:SRI458856 TBE458694:TBE458856 TLA458694:TLA458856 TUW458694:TUW458856 UES458694:UES458856 UOO458694:UOO458856 UYK458694:UYK458856 VIG458694:VIG458856 VSC458694:VSC458856 WBY458694:WBY458856 WLU458694:WLU458856 WVQ458694:WVQ458856 K524230:K524392 JE524230:JE524392 TA524230:TA524392 ACW524230:ACW524392 AMS524230:AMS524392 AWO524230:AWO524392 BGK524230:BGK524392 BQG524230:BQG524392 CAC524230:CAC524392 CJY524230:CJY524392 CTU524230:CTU524392 DDQ524230:DDQ524392 DNM524230:DNM524392 DXI524230:DXI524392 EHE524230:EHE524392 ERA524230:ERA524392 FAW524230:FAW524392 FKS524230:FKS524392 FUO524230:FUO524392 GEK524230:GEK524392 GOG524230:GOG524392 GYC524230:GYC524392 HHY524230:HHY524392 HRU524230:HRU524392 IBQ524230:IBQ524392 ILM524230:ILM524392 IVI524230:IVI524392 JFE524230:JFE524392 JPA524230:JPA524392 JYW524230:JYW524392 KIS524230:KIS524392 KSO524230:KSO524392 LCK524230:LCK524392 LMG524230:LMG524392 LWC524230:LWC524392 MFY524230:MFY524392 MPU524230:MPU524392 MZQ524230:MZQ524392 NJM524230:NJM524392 NTI524230:NTI524392 ODE524230:ODE524392 ONA524230:ONA524392 OWW524230:OWW524392 PGS524230:PGS524392 PQO524230:PQO524392 QAK524230:QAK524392 QKG524230:QKG524392 QUC524230:QUC524392 RDY524230:RDY524392 RNU524230:RNU524392 RXQ524230:RXQ524392 SHM524230:SHM524392 SRI524230:SRI524392 TBE524230:TBE524392 TLA524230:TLA524392 TUW524230:TUW524392 UES524230:UES524392 UOO524230:UOO524392 UYK524230:UYK524392 VIG524230:VIG524392 VSC524230:VSC524392 WBY524230:WBY524392 WLU524230:WLU524392 WVQ524230:WVQ524392 K589766:K589928 JE589766:JE589928 TA589766:TA589928 ACW589766:ACW589928 AMS589766:AMS589928 AWO589766:AWO589928 BGK589766:BGK589928 BQG589766:BQG589928 CAC589766:CAC589928 CJY589766:CJY589928 CTU589766:CTU589928 DDQ589766:DDQ589928 DNM589766:DNM589928 DXI589766:DXI589928 EHE589766:EHE589928 ERA589766:ERA589928 FAW589766:FAW589928 FKS589766:FKS589928 FUO589766:FUO589928 GEK589766:GEK589928 GOG589766:GOG589928 GYC589766:GYC589928 HHY589766:HHY589928 HRU589766:HRU589928 IBQ589766:IBQ589928 ILM589766:ILM589928 IVI589766:IVI589928 JFE589766:JFE589928 JPA589766:JPA589928 JYW589766:JYW589928 KIS589766:KIS589928 KSO589766:KSO589928 LCK589766:LCK589928 LMG589766:LMG589928 LWC589766:LWC589928 MFY589766:MFY589928 MPU589766:MPU589928 MZQ589766:MZQ589928 NJM589766:NJM589928 NTI589766:NTI589928 ODE589766:ODE589928 ONA589766:ONA589928 OWW589766:OWW589928 PGS589766:PGS589928 PQO589766:PQO589928 QAK589766:QAK589928 QKG589766:QKG589928 QUC589766:QUC589928 RDY589766:RDY589928 RNU589766:RNU589928 RXQ589766:RXQ589928 SHM589766:SHM589928 SRI589766:SRI589928 TBE589766:TBE589928 TLA589766:TLA589928 TUW589766:TUW589928 UES589766:UES589928 UOO589766:UOO589928 UYK589766:UYK589928 VIG589766:VIG589928 VSC589766:VSC589928 WBY589766:WBY589928 WLU589766:WLU589928 WVQ589766:WVQ589928 K655302:K655464 JE655302:JE655464 TA655302:TA655464 ACW655302:ACW655464 AMS655302:AMS655464 AWO655302:AWO655464 BGK655302:BGK655464 BQG655302:BQG655464 CAC655302:CAC655464 CJY655302:CJY655464 CTU655302:CTU655464 DDQ655302:DDQ655464 DNM655302:DNM655464 DXI655302:DXI655464 EHE655302:EHE655464 ERA655302:ERA655464 FAW655302:FAW655464 FKS655302:FKS655464 FUO655302:FUO655464 GEK655302:GEK655464 GOG655302:GOG655464 GYC655302:GYC655464 HHY655302:HHY655464 HRU655302:HRU655464 IBQ655302:IBQ655464 ILM655302:ILM655464 IVI655302:IVI655464 JFE655302:JFE655464 JPA655302:JPA655464 JYW655302:JYW655464 KIS655302:KIS655464 KSO655302:KSO655464 LCK655302:LCK655464 LMG655302:LMG655464 LWC655302:LWC655464 MFY655302:MFY655464 MPU655302:MPU655464 MZQ655302:MZQ655464 NJM655302:NJM655464 NTI655302:NTI655464 ODE655302:ODE655464 ONA655302:ONA655464 OWW655302:OWW655464 PGS655302:PGS655464 PQO655302:PQO655464 QAK655302:QAK655464 QKG655302:QKG655464 QUC655302:QUC655464 RDY655302:RDY655464 RNU655302:RNU655464 RXQ655302:RXQ655464 SHM655302:SHM655464 SRI655302:SRI655464 TBE655302:TBE655464 TLA655302:TLA655464 TUW655302:TUW655464 UES655302:UES655464 UOO655302:UOO655464 UYK655302:UYK655464 VIG655302:VIG655464 VSC655302:VSC655464 WBY655302:WBY655464 WLU655302:WLU655464 WVQ655302:WVQ655464 K720838:K721000 JE720838:JE721000 TA720838:TA721000 ACW720838:ACW721000 AMS720838:AMS721000 AWO720838:AWO721000 BGK720838:BGK721000 BQG720838:BQG721000 CAC720838:CAC721000 CJY720838:CJY721000 CTU720838:CTU721000 DDQ720838:DDQ721000 DNM720838:DNM721000 DXI720838:DXI721000 EHE720838:EHE721000 ERA720838:ERA721000 FAW720838:FAW721000 FKS720838:FKS721000 FUO720838:FUO721000 GEK720838:GEK721000 GOG720838:GOG721000 GYC720838:GYC721000 HHY720838:HHY721000 HRU720838:HRU721000 IBQ720838:IBQ721000 ILM720838:ILM721000 IVI720838:IVI721000 JFE720838:JFE721000 JPA720838:JPA721000 JYW720838:JYW721000 KIS720838:KIS721000 KSO720838:KSO721000 LCK720838:LCK721000 LMG720838:LMG721000 LWC720838:LWC721000 MFY720838:MFY721000 MPU720838:MPU721000 MZQ720838:MZQ721000 NJM720838:NJM721000 NTI720838:NTI721000 ODE720838:ODE721000 ONA720838:ONA721000 OWW720838:OWW721000 PGS720838:PGS721000 PQO720838:PQO721000 QAK720838:QAK721000 QKG720838:QKG721000 QUC720838:QUC721000 RDY720838:RDY721000 RNU720838:RNU721000 RXQ720838:RXQ721000 SHM720838:SHM721000 SRI720838:SRI721000 TBE720838:TBE721000 TLA720838:TLA721000 TUW720838:TUW721000 UES720838:UES721000 UOO720838:UOO721000 UYK720838:UYK721000 VIG720838:VIG721000 VSC720838:VSC721000 WBY720838:WBY721000 WLU720838:WLU721000 WVQ720838:WVQ721000 K786374:K786536 JE786374:JE786536 TA786374:TA786536 ACW786374:ACW786536 AMS786374:AMS786536 AWO786374:AWO786536 BGK786374:BGK786536 BQG786374:BQG786536 CAC786374:CAC786536 CJY786374:CJY786536 CTU786374:CTU786536 DDQ786374:DDQ786536 DNM786374:DNM786536 DXI786374:DXI786536 EHE786374:EHE786536 ERA786374:ERA786536 FAW786374:FAW786536 FKS786374:FKS786536 FUO786374:FUO786536 GEK786374:GEK786536 GOG786374:GOG786536 GYC786374:GYC786536 HHY786374:HHY786536 HRU786374:HRU786536 IBQ786374:IBQ786536 ILM786374:ILM786536 IVI786374:IVI786536 JFE786374:JFE786536 JPA786374:JPA786536 JYW786374:JYW786536 KIS786374:KIS786536 KSO786374:KSO786536 LCK786374:LCK786536 LMG786374:LMG786536 LWC786374:LWC786536 MFY786374:MFY786536 MPU786374:MPU786536 MZQ786374:MZQ786536 NJM786374:NJM786536 NTI786374:NTI786536 ODE786374:ODE786536 ONA786374:ONA786536 OWW786374:OWW786536 PGS786374:PGS786536 PQO786374:PQO786536 QAK786374:QAK786536 QKG786374:QKG786536 QUC786374:QUC786536 RDY786374:RDY786536 RNU786374:RNU786536 RXQ786374:RXQ786536 SHM786374:SHM786536 SRI786374:SRI786536 TBE786374:TBE786536 TLA786374:TLA786536 TUW786374:TUW786536 UES786374:UES786536 UOO786374:UOO786536 UYK786374:UYK786536 VIG786374:VIG786536 VSC786374:VSC786536 WBY786374:WBY786536 WLU786374:WLU786536 WVQ786374:WVQ786536 K851910:K852072 JE851910:JE852072 TA851910:TA852072 ACW851910:ACW852072 AMS851910:AMS852072 AWO851910:AWO852072 BGK851910:BGK852072 BQG851910:BQG852072 CAC851910:CAC852072 CJY851910:CJY852072 CTU851910:CTU852072 DDQ851910:DDQ852072 DNM851910:DNM852072 DXI851910:DXI852072 EHE851910:EHE852072 ERA851910:ERA852072 FAW851910:FAW852072 FKS851910:FKS852072 FUO851910:FUO852072 GEK851910:GEK852072 GOG851910:GOG852072 GYC851910:GYC852072 HHY851910:HHY852072 HRU851910:HRU852072 IBQ851910:IBQ852072 ILM851910:ILM852072 IVI851910:IVI852072 JFE851910:JFE852072 JPA851910:JPA852072 JYW851910:JYW852072 KIS851910:KIS852072 KSO851910:KSO852072 LCK851910:LCK852072 LMG851910:LMG852072 LWC851910:LWC852072 MFY851910:MFY852072 MPU851910:MPU852072 MZQ851910:MZQ852072 NJM851910:NJM852072 NTI851910:NTI852072 ODE851910:ODE852072 ONA851910:ONA852072 OWW851910:OWW852072 PGS851910:PGS852072 PQO851910:PQO852072 QAK851910:QAK852072 QKG851910:QKG852072 QUC851910:QUC852072 RDY851910:RDY852072 RNU851910:RNU852072 RXQ851910:RXQ852072 SHM851910:SHM852072 SRI851910:SRI852072 TBE851910:TBE852072 TLA851910:TLA852072 TUW851910:TUW852072 UES851910:UES852072 UOO851910:UOO852072 UYK851910:UYK852072 VIG851910:VIG852072 VSC851910:VSC852072 WBY851910:WBY852072 WLU851910:WLU852072 WVQ851910:WVQ852072 K917446:K917608 JE917446:JE917608 TA917446:TA917608 ACW917446:ACW917608 AMS917446:AMS917608 AWO917446:AWO917608 BGK917446:BGK917608 BQG917446:BQG917608 CAC917446:CAC917608 CJY917446:CJY917608 CTU917446:CTU917608 DDQ917446:DDQ917608 DNM917446:DNM917608 DXI917446:DXI917608 EHE917446:EHE917608 ERA917446:ERA917608 FAW917446:FAW917608 FKS917446:FKS917608 FUO917446:FUO917608 GEK917446:GEK917608 GOG917446:GOG917608 GYC917446:GYC917608 HHY917446:HHY917608 HRU917446:HRU917608 IBQ917446:IBQ917608 ILM917446:ILM917608 IVI917446:IVI917608 JFE917446:JFE917608 JPA917446:JPA917608 JYW917446:JYW917608 KIS917446:KIS917608 KSO917446:KSO917608 LCK917446:LCK917608 LMG917446:LMG917608 LWC917446:LWC917608 MFY917446:MFY917608 MPU917446:MPU917608 MZQ917446:MZQ917608 NJM917446:NJM917608 NTI917446:NTI917608 ODE917446:ODE917608 ONA917446:ONA917608 OWW917446:OWW917608 PGS917446:PGS917608 PQO917446:PQO917608 QAK917446:QAK917608 QKG917446:QKG917608 QUC917446:QUC917608 RDY917446:RDY917608 RNU917446:RNU917608 RXQ917446:RXQ917608 SHM917446:SHM917608 SRI917446:SRI917608 TBE917446:TBE917608 TLA917446:TLA917608 TUW917446:TUW917608 UES917446:UES917608 UOO917446:UOO917608 UYK917446:UYK917608 VIG917446:VIG917608 VSC917446:VSC917608 WBY917446:WBY917608 WLU917446:WLU917608 WVQ917446:WVQ917608 K982982:K983144 JE982982:JE983144 TA982982:TA983144 ACW982982:ACW983144 AMS982982:AMS983144 AWO982982:AWO983144 BGK982982:BGK983144 BQG982982:BQG983144 CAC982982:CAC983144 CJY982982:CJY983144 CTU982982:CTU983144 DDQ982982:DDQ983144 DNM982982:DNM983144 DXI982982:DXI983144 EHE982982:EHE983144 ERA982982:ERA983144 FAW982982:FAW983144 FKS982982:FKS983144 FUO982982:FUO983144 GEK982982:GEK983144 GOG982982:GOG983144 GYC982982:GYC983144 HHY982982:HHY983144 HRU982982:HRU983144 IBQ982982:IBQ983144 ILM982982:ILM983144 IVI982982:IVI983144 JFE982982:JFE983144 JPA982982:JPA983144 JYW982982:JYW983144 KIS982982:KIS983144 KSO982982:KSO983144 LCK982982:LCK983144 LMG982982:LMG983144 LWC982982:LWC983144 MFY982982:MFY983144 MPU982982:MPU983144 MZQ982982:MZQ983144 NJM982982:NJM983144 NTI982982:NTI983144 ODE982982:ODE983144 ONA982982:ONA983144 OWW982982:OWW983144 PGS982982:PGS983144 PQO982982:PQO983144 QAK982982:QAK983144 QKG982982:QKG983144 QUC982982:QUC983144 RDY982982:RDY983144 RNU982982:RNU983144 RXQ982982:RXQ983144 SHM982982:SHM983144 SRI982982:SRI983144 TBE982982:TBE983144 TLA982982:TLA983144 TUW982982:TUW983144 UES982982:UES983144 UOO982982:UOO983144 UYK982982:UYK983144 VIG982982:VIG983144 VSC982982:VSC983144 WBY982982:WBY983144 WLU982982:WLU983144 WVQ982982:WVQ983144 JB65478:JB65640 SX65478:SX65640 ACT65478:ACT65640 AMP65478:AMP65640 AWL65478:AWL65640 BGH65478:BGH65640 BQD65478:BQD65640 BZZ65478:BZZ65640 CJV65478:CJV65640 CTR65478:CTR65640 DDN65478:DDN65640 DNJ65478:DNJ65640 DXF65478:DXF65640 EHB65478:EHB65640 EQX65478:EQX65640 FAT65478:FAT65640 FKP65478:FKP65640 FUL65478:FUL65640 GEH65478:GEH65640 GOD65478:GOD65640 GXZ65478:GXZ65640 HHV65478:HHV65640 HRR65478:HRR65640 IBN65478:IBN65640 ILJ65478:ILJ65640 IVF65478:IVF65640 JFB65478:JFB65640 JOX65478:JOX65640 JYT65478:JYT65640 KIP65478:KIP65640 KSL65478:KSL65640 LCH65478:LCH65640 LMD65478:LMD65640 LVZ65478:LVZ65640 MFV65478:MFV65640 MPR65478:MPR65640 MZN65478:MZN65640 NJJ65478:NJJ65640 NTF65478:NTF65640 ODB65478:ODB65640 OMX65478:OMX65640 OWT65478:OWT65640 PGP65478:PGP65640 PQL65478:PQL65640 QAH65478:QAH65640 QKD65478:QKD65640 QTZ65478:QTZ65640 RDV65478:RDV65640 RNR65478:RNR65640 RXN65478:RXN65640 SHJ65478:SHJ65640 SRF65478:SRF65640 TBB65478:TBB65640 TKX65478:TKX65640 TUT65478:TUT65640 UEP65478:UEP65640 UOL65478:UOL65640 UYH65478:UYH65640 VID65478:VID65640 VRZ65478:VRZ65640 WBV65478:WBV65640 WLR65478:WLR65640 WVN65478:WVN65640 JB131014:JB131176 SX131014:SX131176 ACT131014:ACT131176 AMP131014:AMP131176 AWL131014:AWL131176 BGH131014:BGH131176 BQD131014:BQD131176 BZZ131014:BZZ131176 CJV131014:CJV131176 CTR131014:CTR131176 DDN131014:DDN131176 DNJ131014:DNJ131176 DXF131014:DXF131176 EHB131014:EHB131176 EQX131014:EQX131176 FAT131014:FAT131176 FKP131014:FKP131176 FUL131014:FUL131176 GEH131014:GEH131176 GOD131014:GOD131176 GXZ131014:GXZ131176 HHV131014:HHV131176 HRR131014:HRR131176 IBN131014:IBN131176 ILJ131014:ILJ131176 IVF131014:IVF131176 JFB131014:JFB131176 JOX131014:JOX131176 JYT131014:JYT131176 KIP131014:KIP131176 KSL131014:KSL131176 LCH131014:LCH131176 LMD131014:LMD131176 LVZ131014:LVZ131176 MFV131014:MFV131176 MPR131014:MPR131176 MZN131014:MZN131176 NJJ131014:NJJ131176 NTF131014:NTF131176 ODB131014:ODB131176 OMX131014:OMX131176 OWT131014:OWT131176 PGP131014:PGP131176 PQL131014:PQL131176 QAH131014:QAH131176 QKD131014:QKD131176 QTZ131014:QTZ131176 RDV131014:RDV131176 RNR131014:RNR131176 RXN131014:RXN131176 SHJ131014:SHJ131176 SRF131014:SRF131176 TBB131014:TBB131176 TKX131014:TKX131176 TUT131014:TUT131176 UEP131014:UEP131176 UOL131014:UOL131176 UYH131014:UYH131176 VID131014:VID131176 VRZ131014:VRZ131176 WBV131014:WBV131176 WLR131014:WLR131176 WVN131014:WVN131176 JB196550:JB196712 SX196550:SX196712 ACT196550:ACT196712 AMP196550:AMP196712 AWL196550:AWL196712 BGH196550:BGH196712 BQD196550:BQD196712 BZZ196550:BZZ196712 CJV196550:CJV196712 CTR196550:CTR196712 DDN196550:DDN196712 DNJ196550:DNJ196712 DXF196550:DXF196712 EHB196550:EHB196712 EQX196550:EQX196712 FAT196550:FAT196712 FKP196550:FKP196712 FUL196550:FUL196712 GEH196550:GEH196712 GOD196550:GOD196712 GXZ196550:GXZ196712 HHV196550:HHV196712 HRR196550:HRR196712 IBN196550:IBN196712 ILJ196550:ILJ196712 IVF196550:IVF196712 JFB196550:JFB196712 JOX196550:JOX196712 JYT196550:JYT196712 KIP196550:KIP196712 KSL196550:KSL196712 LCH196550:LCH196712 LMD196550:LMD196712 LVZ196550:LVZ196712 MFV196550:MFV196712 MPR196550:MPR196712 MZN196550:MZN196712 NJJ196550:NJJ196712 NTF196550:NTF196712 ODB196550:ODB196712 OMX196550:OMX196712 OWT196550:OWT196712 PGP196550:PGP196712 PQL196550:PQL196712 QAH196550:QAH196712 QKD196550:QKD196712 QTZ196550:QTZ196712 RDV196550:RDV196712 RNR196550:RNR196712 RXN196550:RXN196712 SHJ196550:SHJ196712 SRF196550:SRF196712 TBB196550:TBB196712 TKX196550:TKX196712 TUT196550:TUT196712 UEP196550:UEP196712 UOL196550:UOL196712 UYH196550:UYH196712 VID196550:VID196712 VRZ196550:VRZ196712 WBV196550:WBV196712 WLR196550:WLR196712 WVN196550:WVN196712 JB262086:JB262248 SX262086:SX262248 ACT262086:ACT262248 AMP262086:AMP262248 AWL262086:AWL262248 BGH262086:BGH262248 BQD262086:BQD262248 BZZ262086:BZZ262248 CJV262086:CJV262248 CTR262086:CTR262248 DDN262086:DDN262248 DNJ262086:DNJ262248 DXF262086:DXF262248 EHB262086:EHB262248 EQX262086:EQX262248 FAT262086:FAT262248 FKP262086:FKP262248 FUL262086:FUL262248 GEH262086:GEH262248 GOD262086:GOD262248 GXZ262086:GXZ262248 HHV262086:HHV262248 HRR262086:HRR262248 IBN262086:IBN262248 ILJ262086:ILJ262248 IVF262086:IVF262248 JFB262086:JFB262248 JOX262086:JOX262248 JYT262086:JYT262248 KIP262086:KIP262248 KSL262086:KSL262248 LCH262086:LCH262248 LMD262086:LMD262248 LVZ262086:LVZ262248 MFV262086:MFV262248 MPR262086:MPR262248 MZN262086:MZN262248 NJJ262086:NJJ262248 NTF262086:NTF262248 ODB262086:ODB262248 OMX262086:OMX262248 OWT262086:OWT262248 PGP262086:PGP262248 PQL262086:PQL262248 QAH262086:QAH262248 QKD262086:QKD262248 QTZ262086:QTZ262248 RDV262086:RDV262248 RNR262086:RNR262248 RXN262086:RXN262248 SHJ262086:SHJ262248 SRF262086:SRF262248 TBB262086:TBB262248 TKX262086:TKX262248 TUT262086:TUT262248 UEP262086:UEP262248 UOL262086:UOL262248 UYH262086:UYH262248 VID262086:VID262248 VRZ262086:VRZ262248 WBV262086:WBV262248 WLR262086:WLR262248 WVN262086:WVN262248 JB327622:JB327784 SX327622:SX327784 ACT327622:ACT327784 AMP327622:AMP327784 AWL327622:AWL327784 BGH327622:BGH327784 BQD327622:BQD327784 BZZ327622:BZZ327784 CJV327622:CJV327784 CTR327622:CTR327784 DDN327622:DDN327784 DNJ327622:DNJ327784 DXF327622:DXF327784 EHB327622:EHB327784 EQX327622:EQX327784 FAT327622:FAT327784 FKP327622:FKP327784 FUL327622:FUL327784 GEH327622:GEH327784 GOD327622:GOD327784 GXZ327622:GXZ327784 HHV327622:HHV327784 HRR327622:HRR327784 IBN327622:IBN327784 ILJ327622:ILJ327784 IVF327622:IVF327784 JFB327622:JFB327784 JOX327622:JOX327784 JYT327622:JYT327784 KIP327622:KIP327784 KSL327622:KSL327784 LCH327622:LCH327784 LMD327622:LMD327784 LVZ327622:LVZ327784 MFV327622:MFV327784 MPR327622:MPR327784 MZN327622:MZN327784 NJJ327622:NJJ327784 NTF327622:NTF327784 ODB327622:ODB327784 OMX327622:OMX327784 OWT327622:OWT327784 PGP327622:PGP327784 PQL327622:PQL327784 QAH327622:QAH327784 QKD327622:QKD327784 QTZ327622:QTZ327784 RDV327622:RDV327784 RNR327622:RNR327784 RXN327622:RXN327784 SHJ327622:SHJ327784 SRF327622:SRF327784 TBB327622:TBB327784 TKX327622:TKX327784 TUT327622:TUT327784 UEP327622:UEP327784 UOL327622:UOL327784 UYH327622:UYH327784 VID327622:VID327784 VRZ327622:VRZ327784 WBV327622:WBV327784 WLR327622:WLR327784 WVN327622:WVN327784 JB393158:JB393320 SX393158:SX393320 ACT393158:ACT393320 AMP393158:AMP393320 AWL393158:AWL393320 BGH393158:BGH393320 BQD393158:BQD393320 BZZ393158:BZZ393320 CJV393158:CJV393320 CTR393158:CTR393320 DDN393158:DDN393320 DNJ393158:DNJ393320 DXF393158:DXF393320 EHB393158:EHB393320 EQX393158:EQX393320 FAT393158:FAT393320 FKP393158:FKP393320 FUL393158:FUL393320 GEH393158:GEH393320 GOD393158:GOD393320 GXZ393158:GXZ393320 HHV393158:HHV393320 HRR393158:HRR393320 IBN393158:IBN393320 ILJ393158:ILJ393320 IVF393158:IVF393320 JFB393158:JFB393320 JOX393158:JOX393320 JYT393158:JYT393320 KIP393158:KIP393320 KSL393158:KSL393320 LCH393158:LCH393320 LMD393158:LMD393320 LVZ393158:LVZ393320 MFV393158:MFV393320 MPR393158:MPR393320 MZN393158:MZN393320 NJJ393158:NJJ393320 NTF393158:NTF393320 ODB393158:ODB393320 OMX393158:OMX393320 OWT393158:OWT393320 PGP393158:PGP393320 PQL393158:PQL393320 QAH393158:QAH393320 QKD393158:QKD393320 QTZ393158:QTZ393320 RDV393158:RDV393320 RNR393158:RNR393320 RXN393158:RXN393320 SHJ393158:SHJ393320 SRF393158:SRF393320 TBB393158:TBB393320 TKX393158:TKX393320 TUT393158:TUT393320 UEP393158:UEP393320 UOL393158:UOL393320 UYH393158:UYH393320 VID393158:VID393320 VRZ393158:VRZ393320 WBV393158:WBV393320 WLR393158:WLR393320 WVN393158:WVN393320 JB458694:JB458856 SX458694:SX458856 ACT458694:ACT458856 AMP458694:AMP458856 AWL458694:AWL458856 BGH458694:BGH458856 BQD458694:BQD458856 BZZ458694:BZZ458856 CJV458694:CJV458856 CTR458694:CTR458856 DDN458694:DDN458856 DNJ458694:DNJ458856 DXF458694:DXF458856 EHB458694:EHB458856 EQX458694:EQX458856 FAT458694:FAT458856 FKP458694:FKP458856 FUL458694:FUL458856 GEH458694:GEH458856 GOD458694:GOD458856 GXZ458694:GXZ458856 HHV458694:HHV458856 HRR458694:HRR458856 IBN458694:IBN458856 ILJ458694:ILJ458856 IVF458694:IVF458856 JFB458694:JFB458856 JOX458694:JOX458856 JYT458694:JYT458856 KIP458694:KIP458856 KSL458694:KSL458856 LCH458694:LCH458856 LMD458694:LMD458856 LVZ458694:LVZ458856 MFV458694:MFV458856 MPR458694:MPR458856 MZN458694:MZN458856 NJJ458694:NJJ458856 NTF458694:NTF458856 ODB458694:ODB458856 OMX458694:OMX458856 OWT458694:OWT458856 PGP458694:PGP458856 PQL458694:PQL458856 QAH458694:QAH458856 QKD458694:QKD458856 QTZ458694:QTZ458856 RDV458694:RDV458856 RNR458694:RNR458856 RXN458694:RXN458856 SHJ458694:SHJ458856 SRF458694:SRF458856 TBB458694:TBB458856 TKX458694:TKX458856 TUT458694:TUT458856 UEP458694:UEP458856 UOL458694:UOL458856 UYH458694:UYH458856 VID458694:VID458856 VRZ458694:VRZ458856 WBV458694:WBV458856 WLR458694:WLR458856 WVN458694:WVN458856 JB524230:JB524392 SX524230:SX524392 ACT524230:ACT524392 AMP524230:AMP524392 AWL524230:AWL524392 BGH524230:BGH524392 BQD524230:BQD524392 BZZ524230:BZZ524392 CJV524230:CJV524392 CTR524230:CTR524392 DDN524230:DDN524392 DNJ524230:DNJ524392 DXF524230:DXF524392 EHB524230:EHB524392 EQX524230:EQX524392 FAT524230:FAT524392 FKP524230:FKP524392 FUL524230:FUL524392 GEH524230:GEH524392 GOD524230:GOD524392 GXZ524230:GXZ524392 HHV524230:HHV524392 HRR524230:HRR524392 IBN524230:IBN524392 ILJ524230:ILJ524392 IVF524230:IVF524392 JFB524230:JFB524392 JOX524230:JOX524392 JYT524230:JYT524392 KIP524230:KIP524392 KSL524230:KSL524392 LCH524230:LCH524392 LMD524230:LMD524392 LVZ524230:LVZ524392 MFV524230:MFV524392 MPR524230:MPR524392 MZN524230:MZN524392 NJJ524230:NJJ524392 NTF524230:NTF524392 ODB524230:ODB524392 OMX524230:OMX524392 OWT524230:OWT524392 PGP524230:PGP524392 PQL524230:PQL524392 QAH524230:QAH524392 QKD524230:QKD524392 QTZ524230:QTZ524392 RDV524230:RDV524392 RNR524230:RNR524392 RXN524230:RXN524392 SHJ524230:SHJ524392 SRF524230:SRF524392 TBB524230:TBB524392 TKX524230:TKX524392 TUT524230:TUT524392 UEP524230:UEP524392 UOL524230:UOL524392 UYH524230:UYH524392 VID524230:VID524392 VRZ524230:VRZ524392 WBV524230:WBV524392 WLR524230:WLR524392 WVN524230:WVN524392 JB589766:JB589928 SX589766:SX589928 ACT589766:ACT589928 AMP589766:AMP589928 AWL589766:AWL589928 BGH589766:BGH589928 BQD589766:BQD589928 BZZ589766:BZZ589928 CJV589766:CJV589928 CTR589766:CTR589928 DDN589766:DDN589928 DNJ589766:DNJ589928 DXF589766:DXF589928 EHB589766:EHB589928 EQX589766:EQX589928 FAT589766:FAT589928 FKP589766:FKP589928 FUL589766:FUL589928 GEH589766:GEH589928 GOD589766:GOD589928 GXZ589766:GXZ589928 HHV589766:HHV589928 HRR589766:HRR589928 IBN589766:IBN589928 ILJ589766:ILJ589928 IVF589766:IVF589928 JFB589766:JFB589928 JOX589766:JOX589928 JYT589766:JYT589928 KIP589766:KIP589928 KSL589766:KSL589928 LCH589766:LCH589928 LMD589766:LMD589928 LVZ589766:LVZ589928 MFV589766:MFV589928 MPR589766:MPR589928 MZN589766:MZN589928 NJJ589766:NJJ589928 NTF589766:NTF589928 ODB589766:ODB589928 OMX589766:OMX589928 OWT589766:OWT589928 PGP589766:PGP589928 PQL589766:PQL589928 QAH589766:QAH589928 QKD589766:QKD589928 QTZ589766:QTZ589928 RDV589766:RDV589928 RNR589766:RNR589928 RXN589766:RXN589928 SHJ589766:SHJ589928 SRF589766:SRF589928 TBB589766:TBB589928 TKX589766:TKX589928 TUT589766:TUT589928 UEP589766:UEP589928 UOL589766:UOL589928 UYH589766:UYH589928 VID589766:VID589928 VRZ589766:VRZ589928 WBV589766:WBV589928 WLR589766:WLR589928 WVN589766:WVN589928 JB655302:JB655464 SX655302:SX655464 ACT655302:ACT655464 AMP655302:AMP655464 AWL655302:AWL655464 BGH655302:BGH655464 BQD655302:BQD655464 BZZ655302:BZZ655464 CJV655302:CJV655464 CTR655302:CTR655464 DDN655302:DDN655464 DNJ655302:DNJ655464 DXF655302:DXF655464 EHB655302:EHB655464 EQX655302:EQX655464 FAT655302:FAT655464 FKP655302:FKP655464 FUL655302:FUL655464 GEH655302:GEH655464 GOD655302:GOD655464 GXZ655302:GXZ655464 HHV655302:HHV655464 HRR655302:HRR655464 IBN655302:IBN655464 ILJ655302:ILJ655464 IVF655302:IVF655464 JFB655302:JFB655464 JOX655302:JOX655464 JYT655302:JYT655464 KIP655302:KIP655464 KSL655302:KSL655464 LCH655302:LCH655464 LMD655302:LMD655464 LVZ655302:LVZ655464 MFV655302:MFV655464 MPR655302:MPR655464 MZN655302:MZN655464 NJJ655302:NJJ655464 NTF655302:NTF655464 ODB655302:ODB655464 OMX655302:OMX655464 OWT655302:OWT655464 PGP655302:PGP655464 PQL655302:PQL655464 QAH655302:QAH655464 QKD655302:QKD655464 QTZ655302:QTZ655464 RDV655302:RDV655464 RNR655302:RNR655464 RXN655302:RXN655464 SHJ655302:SHJ655464 SRF655302:SRF655464 TBB655302:TBB655464 TKX655302:TKX655464 TUT655302:TUT655464 UEP655302:UEP655464 UOL655302:UOL655464 UYH655302:UYH655464 VID655302:VID655464 VRZ655302:VRZ655464 WBV655302:WBV655464 WLR655302:WLR655464 WVN655302:WVN655464 JB720838:JB721000 SX720838:SX721000 ACT720838:ACT721000 AMP720838:AMP721000 AWL720838:AWL721000 BGH720838:BGH721000 BQD720838:BQD721000 BZZ720838:BZZ721000 CJV720838:CJV721000 CTR720838:CTR721000 DDN720838:DDN721000 DNJ720838:DNJ721000 DXF720838:DXF721000 EHB720838:EHB721000 EQX720838:EQX721000 FAT720838:FAT721000 FKP720838:FKP721000 FUL720838:FUL721000 GEH720838:GEH721000 GOD720838:GOD721000 GXZ720838:GXZ721000 HHV720838:HHV721000 HRR720838:HRR721000 IBN720838:IBN721000 ILJ720838:ILJ721000 IVF720838:IVF721000 JFB720838:JFB721000 JOX720838:JOX721000 JYT720838:JYT721000 KIP720838:KIP721000 KSL720838:KSL721000 LCH720838:LCH721000 LMD720838:LMD721000 LVZ720838:LVZ721000 MFV720838:MFV721000 MPR720838:MPR721000 MZN720838:MZN721000 NJJ720838:NJJ721000 NTF720838:NTF721000 ODB720838:ODB721000 OMX720838:OMX721000 OWT720838:OWT721000 PGP720838:PGP721000 PQL720838:PQL721000 QAH720838:QAH721000 QKD720838:QKD721000 QTZ720838:QTZ721000 RDV720838:RDV721000 RNR720838:RNR721000 RXN720838:RXN721000 SHJ720838:SHJ721000 SRF720838:SRF721000 TBB720838:TBB721000 TKX720838:TKX721000 TUT720838:TUT721000 UEP720838:UEP721000 UOL720838:UOL721000 UYH720838:UYH721000 VID720838:VID721000 VRZ720838:VRZ721000 WBV720838:WBV721000 WLR720838:WLR721000 WVN720838:WVN721000 JB786374:JB786536 SX786374:SX786536 ACT786374:ACT786536 AMP786374:AMP786536 AWL786374:AWL786536 BGH786374:BGH786536 BQD786374:BQD786536 BZZ786374:BZZ786536 CJV786374:CJV786536 CTR786374:CTR786536 DDN786374:DDN786536 DNJ786374:DNJ786536 DXF786374:DXF786536 EHB786374:EHB786536 EQX786374:EQX786536 FAT786374:FAT786536 FKP786374:FKP786536 FUL786374:FUL786536 GEH786374:GEH786536 GOD786374:GOD786536 GXZ786374:GXZ786536 HHV786374:HHV786536 HRR786374:HRR786536 IBN786374:IBN786536 ILJ786374:ILJ786536 IVF786374:IVF786536 JFB786374:JFB786536 JOX786374:JOX786536 JYT786374:JYT786536 KIP786374:KIP786536 KSL786374:KSL786536 LCH786374:LCH786536 LMD786374:LMD786536 LVZ786374:LVZ786536 MFV786374:MFV786536 MPR786374:MPR786536 MZN786374:MZN786536 NJJ786374:NJJ786536 NTF786374:NTF786536 ODB786374:ODB786536 OMX786374:OMX786536 OWT786374:OWT786536 PGP786374:PGP786536 PQL786374:PQL786536 QAH786374:QAH786536 QKD786374:QKD786536 QTZ786374:QTZ786536 RDV786374:RDV786536 RNR786374:RNR786536 RXN786374:RXN786536 SHJ786374:SHJ786536 SRF786374:SRF786536 TBB786374:TBB786536 TKX786374:TKX786536 TUT786374:TUT786536 UEP786374:UEP786536 UOL786374:UOL786536 UYH786374:UYH786536 VID786374:VID786536 VRZ786374:VRZ786536 WBV786374:WBV786536 WLR786374:WLR786536 WVN786374:WVN786536 JB851910:JB852072 SX851910:SX852072 ACT851910:ACT852072 AMP851910:AMP852072 AWL851910:AWL852072 BGH851910:BGH852072 BQD851910:BQD852072 BZZ851910:BZZ852072 CJV851910:CJV852072 CTR851910:CTR852072 DDN851910:DDN852072 DNJ851910:DNJ852072 DXF851910:DXF852072 EHB851910:EHB852072 EQX851910:EQX852072 FAT851910:FAT852072 FKP851910:FKP852072 FUL851910:FUL852072 GEH851910:GEH852072 GOD851910:GOD852072 GXZ851910:GXZ852072 HHV851910:HHV852072 HRR851910:HRR852072 IBN851910:IBN852072 ILJ851910:ILJ852072 IVF851910:IVF852072 JFB851910:JFB852072 JOX851910:JOX852072 JYT851910:JYT852072 KIP851910:KIP852072 KSL851910:KSL852072 LCH851910:LCH852072 LMD851910:LMD852072 LVZ851910:LVZ852072 MFV851910:MFV852072 MPR851910:MPR852072 MZN851910:MZN852072 NJJ851910:NJJ852072 NTF851910:NTF852072 ODB851910:ODB852072 OMX851910:OMX852072 OWT851910:OWT852072 PGP851910:PGP852072 PQL851910:PQL852072 QAH851910:QAH852072 QKD851910:QKD852072 QTZ851910:QTZ852072 RDV851910:RDV852072 RNR851910:RNR852072 RXN851910:RXN852072 SHJ851910:SHJ852072 SRF851910:SRF852072 TBB851910:TBB852072 TKX851910:TKX852072 TUT851910:TUT852072 UEP851910:UEP852072 UOL851910:UOL852072 UYH851910:UYH852072 VID851910:VID852072 VRZ851910:VRZ852072 WBV851910:WBV852072 WLR851910:WLR852072 WVN851910:WVN852072 JB917446:JB917608 SX917446:SX917608 ACT917446:ACT917608 AMP917446:AMP917608 AWL917446:AWL917608 BGH917446:BGH917608 BQD917446:BQD917608 BZZ917446:BZZ917608 CJV917446:CJV917608 CTR917446:CTR917608 DDN917446:DDN917608 DNJ917446:DNJ917608 DXF917446:DXF917608 EHB917446:EHB917608 EQX917446:EQX917608 FAT917446:FAT917608 FKP917446:FKP917608 FUL917446:FUL917608 GEH917446:GEH917608 GOD917446:GOD917608 GXZ917446:GXZ917608 HHV917446:HHV917608 HRR917446:HRR917608 IBN917446:IBN917608 ILJ917446:ILJ917608 IVF917446:IVF917608 JFB917446:JFB917608 JOX917446:JOX917608 JYT917446:JYT917608 KIP917446:KIP917608 KSL917446:KSL917608 LCH917446:LCH917608 LMD917446:LMD917608 LVZ917446:LVZ917608 MFV917446:MFV917608 MPR917446:MPR917608 MZN917446:MZN917608 NJJ917446:NJJ917608 NTF917446:NTF917608 ODB917446:ODB917608 OMX917446:OMX917608 OWT917446:OWT917608 PGP917446:PGP917608 PQL917446:PQL917608 QAH917446:QAH917608 QKD917446:QKD917608 QTZ917446:QTZ917608 RDV917446:RDV917608 RNR917446:RNR917608 RXN917446:RXN917608 SHJ917446:SHJ917608 SRF917446:SRF917608 TBB917446:TBB917608 TKX917446:TKX917608 TUT917446:TUT917608 UEP917446:UEP917608 UOL917446:UOL917608 UYH917446:UYH917608 VID917446:VID917608 VRZ917446:VRZ917608 WBV917446:WBV917608 WLR917446:WLR917608 WVN917446:WVN917608 JB982982:JB983144 SX982982:SX983144 ACT982982:ACT983144 AMP982982:AMP983144 AWL982982:AWL983144 BGH982982:BGH983144 BQD982982:BQD983144 BZZ982982:BZZ983144 CJV982982:CJV983144 CTR982982:CTR983144 DDN982982:DDN983144 DNJ982982:DNJ983144 DXF982982:DXF983144 EHB982982:EHB983144 EQX982982:EQX983144 FAT982982:FAT983144 FKP982982:FKP983144 FUL982982:FUL983144 GEH982982:GEH983144 GOD982982:GOD983144 GXZ982982:GXZ983144 HHV982982:HHV983144 HRR982982:HRR983144 IBN982982:IBN983144 ILJ982982:ILJ983144 IVF982982:IVF983144 JFB982982:JFB983144 JOX982982:JOX983144 JYT982982:JYT983144 KIP982982:KIP983144 KSL982982:KSL983144 LCH982982:LCH983144 LMD982982:LMD983144 LVZ982982:LVZ983144 MFV982982:MFV983144 MPR982982:MPR983144 MZN982982:MZN983144 NJJ982982:NJJ983144 NTF982982:NTF983144 ODB982982:ODB983144 OMX982982:OMX983144 OWT982982:OWT983144 PGP982982:PGP983144 PQL982982:PQL983144 QAH982982:QAH983144 QKD982982:QKD983144 QTZ982982:QTZ983144 RDV982982:RDV983144 RNR982982:RNR983144 RXN982982:RXN983144 SHJ982982:SHJ983144 SRF982982:SRF983144 TBB982982:TBB983144 TKX982982:TKX983144 TUT982982:TUT983144 UEP982982:UEP983144 UOL982982:UOL983144 UYH982982:UYH983144 VID982982:VID983144 VRZ982982:VRZ983144 WBV982982:WBV983144 WLR982982:WLR983144 WVN982982:WVN983144 JB65675:JB65692 SX65675:SX65692 ACT65675:ACT65692 AMP65675:AMP65692 AWL65675:AWL65692 BGH65675:BGH65692 BQD65675:BQD65692 BZZ65675:BZZ65692 CJV65675:CJV65692 CTR65675:CTR65692 DDN65675:DDN65692 DNJ65675:DNJ65692 DXF65675:DXF65692 EHB65675:EHB65692 EQX65675:EQX65692 FAT65675:FAT65692 FKP65675:FKP65692 FUL65675:FUL65692 GEH65675:GEH65692 GOD65675:GOD65692 GXZ65675:GXZ65692 HHV65675:HHV65692 HRR65675:HRR65692 IBN65675:IBN65692 ILJ65675:ILJ65692 IVF65675:IVF65692 JFB65675:JFB65692 JOX65675:JOX65692 JYT65675:JYT65692 KIP65675:KIP65692 KSL65675:KSL65692 LCH65675:LCH65692 LMD65675:LMD65692 LVZ65675:LVZ65692 MFV65675:MFV65692 MPR65675:MPR65692 MZN65675:MZN65692 NJJ65675:NJJ65692 NTF65675:NTF65692 ODB65675:ODB65692 OMX65675:OMX65692 OWT65675:OWT65692 PGP65675:PGP65692 PQL65675:PQL65692 QAH65675:QAH65692 QKD65675:QKD65692 QTZ65675:QTZ65692 RDV65675:RDV65692 RNR65675:RNR65692 RXN65675:RXN65692 SHJ65675:SHJ65692 SRF65675:SRF65692 TBB65675:TBB65692 TKX65675:TKX65692 TUT65675:TUT65692 UEP65675:UEP65692 UOL65675:UOL65692 UYH65675:UYH65692 VID65675:VID65692 VRZ65675:VRZ65692 WBV65675:WBV65692 WLR65675:WLR65692 WVN65675:WVN65692 JB131211:JB131228 SX131211:SX131228 ACT131211:ACT131228 AMP131211:AMP131228 AWL131211:AWL131228 BGH131211:BGH131228 BQD131211:BQD131228 BZZ131211:BZZ131228 CJV131211:CJV131228 CTR131211:CTR131228 DDN131211:DDN131228 DNJ131211:DNJ131228 DXF131211:DXF131228 EHB131211:EHB131228 EQX131211:EQX131228 FAT131211:FAT131228 FKP131211:FKP131228 FUL131211:FUL131228 GEH131211:GEH131228 GOD131211:GOD131228 GXZ131211:GXZ131228 HHV131211:HHV131228 HRR131211:HRR131228 IBN131211:IBN131228 ILJ131211:ILJ131228 IVF131211:IVF131228 JFB131211:JFB131228 JOX131211:JOX131228 JYT131211:JYT131228 KIP131211:KIP131228 KSL131211:KSL131228 LCH131211:LCH131228 LMD131211:LMD131228 LVZ131211:LVZ131228 MFV131211:MFV131228 MPR131211:MPR131228 MZN131211:MZN131228 NJJ131211:NJJ131228 NTF131211:NTF131228 ODB131211:ODB131228 OMX131211:OMX131228 OWT131211:OWT131228 PGP131211:PGP131228 PQL131211:PQL131228 QAH131211:QAH131228 QKD131211:QKD131228 QTZ131211:QTZ131228 RDV131211:RDV131228 RNR131211:RNR131228 RXN131211:RXN131228 SHJ131211:SHJ131228 SRF131211:SRF131228 TBB131211:TBB131228 TKX131211:TKX131228 TUT131211:TUT131228 UEP131211:UEP131228 UOL131211:UOL131228 UYH131211:UYH131228 VID131211:VID131228 VRZ131211:VRZ131228 WBV131211:WBV131228 WLR131211:WLR131228 WVN131211:WVN131228 JB196747:JB196764 SX196747:SX196764 ACT196747:ACT196764 AMP196747:AMP196764 AWL196747:AWL196764 BGH196747:BGH196764 BQD196747:BQD196764 BZZ196747:BZZ196764 CJV196747:CJV196764 CTR196747:CTR196764 DDN196747:DDN196764 DNJ196747:DNJ196764 DXF196747:DXF196764 EHB196747:EHB196764 EQX196747:EQX196764 FAT196747:FAT196764 FKP196747:FKP196764 FUL196747:FUL196764 GEH196747:GEH196764 GOD196747:GOD196764 GXZ196747:GXZ196764 HHV196747:HHV196764 HRR196747:HRR196764 IBN196747:IBN196764 ILJ196747:ILJ196764 IVF196747:IVF196764 JFB196747:JFB196764 JOX196747:JOX196764 JYT196747:JYT196764 KIP196747:KIP196764 KSL196747:KSL196764 LCH196747:LCH196764 LMD196747:LMD196764 LVZ196747:LVZ196764 MFV196747:MFV196764 MPR196747:MPR196764 MZN196747:MZN196764 NJJ196747:NJJ196764 NTF196747:NTF196764 ODB196747:ODB196764 OMX196747:OMX196764 OWT196747:OWT196764 PGP196747:PGP196764 PQL196747:PQL196764 QAH196747:QAH196764 QKD196747:QKD196764 QTZ196747:QTZ196764 RDV196747:RDV196764 RNR196747:RNR196764 RXN196747:RXN196764 SHJ196747:SHJ196764 SRF196747:SRF196764 TBB196747:TBB196764 TKX196747:TKX196764 TUT196747:TUT196764 UEP196747:UEP196764 UOL196747:UOL196764 UYH196747:UYH196764 VID196747:VID196764 VRZ196747:VRZ196764 WBV196747:WBV196764 WLR196747:WLR196764 WVN196747:WVN196764 JB262283:JB262300 SX262283:SX262300 ACT262283:ACT262300 AMP262283:AMP262300 AWL262283:AWL262300 BGH262283:BGH262300 BQD262283:BQD262300 BZZ262283:BZZ262300 CJV262283:CJV262300 CTR262283:CTR262300 DDN262283:DDN262300 DNJ262283:DNJ262300 DXF262283:DXF262300 EHB262283:EHB262300 EQX262283:EQX262300 FAT262283:FAT262300 FKP262283:FKP262300 FUL262283:FUL262300 GEH262283:GEH262300 GOD262283:GOD262300 GXZ262283:GXZ262300 HHV262283:HHV262300 HRR262283:HRR262300 IBN262283:IBN262300 ILJ262283:ILJ262300 IVF262283:IVF262300 JFB262283:JFB262300 JOX262283:JOX262300 JYT262283:JYT262300 KIP262283:KIP262300 KSL262283:KSL262300 LCH262283:LCH262300 LMD262283:LMD262300 LVZ262283:LVZ262300 MFV262283:MFV262300 MPR262283:MPR262300 MZN262283:MZN262300 NJJ262283:NJJ262300 NTF262283:NTF262300 ODB262283:ODB262300 OMX262283:OMX262300 OWT262283:OWT262300 PGP262283:PGP262300 PQL262283:PQL262300 QAH262283:QAH262300 QKD262283:QKD262300 QTZ262283:QTZ262300 RDV262283:RDV262300 RNR262283:RNR262300 RXN262283:RXN262300 SHJ262283:SHJ262300 SRF262283:SRF262300 TBB262283:TBB262300 TKX262283:TKX262300 TUT262283:TUT262300 UEP262283:UEP262300 UOL262283:UOL262300 UYH262283:UYH262300 VID262283:VID262300 VRZ262283:VRZ262300 WBV262283:WBV262300 WLR262283:WLR262300 WVN262283:WVN262300 JB327819:JB327836 SX327819:SX327836 ACT327819:ACT327836 AMP327819:AMP327836 AWL327819:AWL327836 BGH327819:BGH327836 BQD327819:BQD327836 BZZ327819:BZZ327836 CJV327819:CJV327836 CTR327819:CTR327836 DDN327819:DDN327836 DNJ327819:DNJ327836 DXF327819:DXF327836 EHB327819:EHB327836 EQX327819:EQX327836 FAT327819:FAT327836 FKP327819:FKP327836 FUL327819:FUL327836 GEH327819:GEH327836 GOD327819:GOD327836 GXZ327819:GXZ327836 HHV327819:HHV327836 HRR327819:HRR327836 IBN327819:IBN327836 ILJ327819:ILJ327836 IVF327819:IVF327836 JFB327819:JFB327836 JOX327819:JOX327836 JYT327819:JYT327836 KIP327819:KIP327836 KSL327819:KSL327836 LCH327819:LCH327836 LMD327819:LMD327836 LVZ327819:LVZ327836 MFV327819:MFV327836 MPR327819:MPR327836 MZN327819:MZN327836 NJJ327819:NJJ327836 NTF327819:NTF327836 ODB327819:ODB327836 OMX327819:OMX327836 OWT327819:OWT327836 PGP327819:PGP327836 PQL327819:PQL327836 QAH327819:QAH327836 QKD327819:QKD327836 QTZ327819:QTZ327836 RDV327819:RDV327836 RNR327819:RNR327836 RXN327819:RXN327836 SHJ327819:SHJ327836 SRF327819:SRF327836 TBB327819:TBB327836 TKX327819:TKX327836 TUT327819:TUT327836 UEP327819:UEP327836 UOL327819:UOL327836 UYH327819:UYH327836 VID327819:VID327836 VRZ327819:VRZ327836 WBV327819:WBV327836 WLR327819:WLR327836 WVN327819:WVN327836 JB393355:JB393372 SX393355:SX393372 ACT393355:ACT393372 AMP393355:AMP393372 AWL393355:AWL393372 BGH393355:BGH393372 BQD393355:BQD393372 BZZ393355:BZZ393372 CJV393355:CJV393372 CTR393355:CTR393372 DDN393355:DDN393372 DNJ393355:DNJ393372 DXF393355:DXF393372 EHB393355:EHB393372 EQX393355:EQX393372 FAT393355:FAT393372 FKP393355:FKP393372 FUL393355:FUL393372 GEH393355:GEH393372 GOD393355:GOD393372 GXZ393355:GXZ393372 HHV393355:HHV393372 HRR393355:HRR393372 IBN393355:IBN393372 ILJ393355:ILJ393372 IVF393355:IVF393372 JFB393355:JFB393372 JOX393355:JOX393372 JYT393355:JYT393372 KIP393355:KIP393372 KSL393355:KSL393372 LCH393355:LCH393372 LMD393355:LMD393372 LVZ393355:LVZ393372 MFV393355:MFV393372 MPR393355:MPR393372 MZN393355:MZN393372 NJJ393355:NJJ393372 NTF393355:NTF393372 ODB393355:ODB393372 OMX393355:OMX393372 OWT393355:OWT393372 PGP393355:PGP393372 PQL393355:PQL393372 QAH393355:QAH393372 QKD393355:QKD393372 QTZ393355:QTZ393372 RDV393355:RDV393372 RNR393355:RNR393372 RXN393355:RXN393372 SHJ393355:SHJ393372 SRF393355:SRF393372 TBB393355:TBB393372 TKX393355:TKX393372 TUT393355:TUT393372 UEP393355:UEP393372 UOL393355:UOL393372 UYH393355:UYH393372 VID393355:VID393372 VRZ393355:VRZ393372 WBV393355:WBV393372 WLR393355:WLR393372 WVN393355:WVN393372 JB458891:JB458908 SX458891:SX458908 ACT458891:ACT458908 AMP458891:AMP458908 AWL458891:AWL458908 BGH458891:BGH458908 BQD458891:BQD458908 BZZ458891:BZZ458908 CJV458891:CJV458908 CTR458891:CTR458908 DDN458891:DDN458908 DNJ458891:DNJ458908 DXF458891:DXF458908 EHB458891:EHB458908 EQX458891:EQX458908 FAT458891:FAT458908 FKP458891:FKP458908 FUL458891:FUL458908 GEH458891:GEH458908 GOD458891:GOD458908 GXZ458891:GXZ458908 HHV458891:HHV458908 HRR458891:HRR458908 IBN458891:IBN458908 ILJ458891:ILJ458908 IVF458891:IVF458908 JFB458891:JFB458908 JOX458891:JOX458908 JYT458891:JYT458908 KIP458891:KIP458908 KSL458891:KSL458908 LCH458891:LCH458908 LMD458891:LMD458908 LVZ458891:LVZ458908 MFV458891:MFV458908 MPR458891:MPR458908 MZN458891:MZN458908 NJJ458891:NJJ458908 NTF458891:NTF458908 ODB458891:ODB458908 OMX458891:OMX458908 OWT458891:OWT458908 PGP458891:PGP458908 PQL458891:PQL458908 QAH458891:QAH458908 QKD458891:QKD458908 QTZ458891:QTZ458908 RDV458891:RDV458908 RNR458891:RNR458908 RXN458891:RXN458908 SHJ458891:SHJ458908 SRF458891:SRF458908 TBB458891:TBB458908 TKX458891:TKX458908 TUT458891:TUT458908 UEP458891:UEP458908 UOL458891:UOL458908 UYH458891:UYH458908 VID458891:VID458908 VRZ458891:VRZ458908 WBV458891:WBV458908 WLR458891:WLR458908 WVN458891:WVN458908 JB524427:JB524444 SX524427:SX524444 ACT524427:ACT524444 AMP524427:AMP524444 AWL524427:AWL524444 BGH524427:BGH524444 BQD524427:BQD524444 BZZ524427:BZZ524444 CJV524427:CJV524444 CTR524427:CTR524444 DDN524427:DDN524444 DNJ524427:DNJ524444 DXF524427:DXF524444 EHB524427:EHB524444 EQX524427:EQX524444 FAT524427:FAT524444 FKP524427:FKP524444 FUL524427:FUL524444 GEH524427:GEH524444 GOD524427:GOD524444 GXZ524427:GXZ524444 HHV524427:HHV524444 HRR524427:HRR524444 IBN524427:IBN524444 ILJ524427:ILJ524444 IVF524427:IVF524444 JFB524427:JFB524444 JOX524427:JOX524444 JYT524427:JYT524444 KIP524427:KIP524444 KSL524427:KSL524444 LCH524427:LCH524444 LMD524427:LMD524444 LVZ524427:LVZ524444 MFV524427:MFV524444 MPR524427:MPR524444 MZN524427:MZN524444 NJJ524427:NJJ524444 NTF524427:NTF524444 ODB524427:ODB524444 OMX524427:OMX524444 OWT524427:OWT524444 PGP524427:PGP524444 PQL524427:PQL524444 QAH524427:QAH524444 QKD524427:QKD524444 QTZ524427:QTZ524444 RDV524427:RDV524444 RNR524427:RNR524444 RXN524427:RXN524444 SHJ524427:SHJ524444 SRF524427:SRF524444 TBB524427:TBB524444 TKX524427:TKX524444 TUT524427:TUT524444 UEP524427:UEP524444 UOL524427:UOL524444 UYH524427:UYH524444 VID524427:VID524444 VRZ524427:VRZ524444 WBV524427:WBV524444 WLR524427:WLR524444 WVN524427:WVN524444 JB589963:JB589980 SX589963:SX589980 ACT589963:ACT589980 AMP589963:AMP589980 AWL589963:AWL589980 BGH589963:BGH589980 BQD589963:BQD589980 BZZ589963:BZZ589980 CJV589963:CJV589980 CTR589963:CTR589980 DDN589963:DDN589980 DNJ589963:DNJ589980 DXF589963:DXF589980 EHB589963:EHB589980 EQX589963:EQX589980 FAT589963:FAT589980 FKP589963:FKP589980 FUL589963:FUL589980 GEH589963:GEH589980 GOD589963:GOD589980 GXZ589963:GXZ589980 HHV589963:HHV589980 HRR589963:HRR589980 IBN589963:IBN589980 ILJ589963:ILJ589980 IVF589963:IVF589980 JFB589963:JFB589980 JOX589963:JOX589980 JYT589963:JYT589980 KIP589963:KIP589980 KSL589963:KSL589980 LCH589963:LCH589980 LMD589963:LMD589980 LVZ589963:LVZ589980 MFV589963:MFV589980 MPR589963:MPR589980 MZN589963:MZN589980 NJJ589963:NJJ589980 NTF589963:NTF589980 ODB589963:ODB589980 OMX589963:OMX589980 OWT589963:OWT589980 PGP589963:PGP589980 PQL589963:PQL589980 QAH589963:QAH589980 QKD589963:QKD589980 QTZ589963:QTZ589980 RDV589963:RDV589980 RNR589963:RNR589980 RXN589963:RXN589980 SHJ589963:SHJ589980 SRF589963:SRF589980 TBB589963:TBB589980 TKX589963:TKX589980 TUT589963:TUT589980 UEP589963:UEP589980 UOL589963:UOL589980 UYH589963:UYH589980 VID589963:VID589980 VRZ589963:VRZ589980 WBV589963:WBV589980 WLR589963:WLR589980 WVN589963:WVN589980 JB655499:JB655516 SX655499:SX655516 ACT655499:ACT655516 AMP655499:AMP655516 AWL655499:AWL655516 BGH655499:BGH655516 BQD655499:BQD655516 BZZ655499:BZZ655516 CJV655499:CJV655516 CTR655499:CTR655516 DDN655499:DDN655516 DNJ655499:DNJ655516 DXF655499:DXF655516 EHB655499:EHB655516 EQX655499:EQX655516 FAT655499:FAT655516 FKP655499:FKP655516 FUL655499:FUL655516 GEH655499:GEH655516 GOD655499:GOD655516 GXZ655499:GXZ655516 HHV655499:HHV655516 HRR655499:HRR655516 IBN655499:IBN655516 ILJ655499:ILJ655516 IVF655499:IVF655516 JFB655499:JFB655516 JOX655499:JOX655516 JYT655499:JYT655516 KIP655499:KIP655516 KSL655499:KSL655516 LCH655499:LCH655516 LMD655499:LMD655516 LVZ655499:LVZ655516 MFV655499:MFV655516 MPR655499:MPR655516 MZN655499:MZN655516 NJJ655499:NJJ655516 NTF655499:NTF655516 ODB655499:ODB655516 OMX655499:OMX655516 OWT655499:OWT655516 PGP655499:PGP655516 PQL655499:PQL655516 QAH655499:QAH655516 QKD655499:QKD655516 QTZ655499:QTZ655516 RDV655499:RDV655516 RNR655499:RNR655516 RXN655499:RXN655516 SHJ655499:SHJ655516 SRF655499:SRF655516 TBB655499:TBB655516 TKX655499:TKX655516 TUT655499:TUT655516 UEP655499:UEP655516 UOL655499:UOL655516 UYH655499:UYH655516 VID655499:VID655516 VRZ655499:VRZ655516 WBV655499:WBV655516 WLR655499:WLR655516 WVN655499:WVN655516 JB721035:JB721052 SX721035:SX721052 ACT721035:ACT721052 AMP721035:AMP721052 AWL721035:AWL721052 BGH721035:BGH721052 BQD721035:BQD721052 BZZ721035:BZZ721052 CJV721035:CJV721052 CTR721035:CTR721052 DDN721035:DDN721052 DNJ721035:DNJ721052 DXF721035:DXF721052 EHB721035:EHB721052 EQX721035:EQX721052 FAT721035:FAT721052 FKP721035:FKP721052 FUL721035:FUL721052 GEH721035:GEH721052 GOD721035:GOD721052 GXZ721035:GXZ721052 HHV721035:HHV721052 HRR721035:HRR721052 IBN721035:IBN721052 ILJ721035:ILJ721052 IVF721035:IVF721052 JFB721035:JFB721052 JOX721035:JOX721052 JYT721035:JYT721052 KIP721035:KIP721052 KSL721035:KSL721052 LCH721035:LCH721052 LMD721035:LMD721052 LVZ721035:LVZ721052 MFV721035:MFV721052 MPR721035:MPR721052 MZN721035:MZN721052 NJJ721035:NJJ721052 NTF721035:NTF721052 ODB721035:ODB721052 OMX721035:OMX721052 OWT721035:OWT721052 PGP721035:PGP721052 PQL721035:PQL721052 QAH721035:QAH721052 QKD721035:QKD721052 QTZ721035:QTZ721052 RDV721035:RDV721052 RNR721035:RNR721052 RXN721035:RXN721052 SHJ721035:SHJ721052 SRF721035:SRF721052 TBB721035:TBB721052 TKX721035:TKX721052 TUT721035:TUT721052 UEP721035:UEP721052 UOL721035:UOL721052 UYH721035:UYH721052 VID721035:VID721052 VRZ721035:VRZ721052 WBV721035:WBV721052 WLR721035:WLR721052 WVN721035:WVN721052 JB786571:JB786588 SX786571:SX786588 ACT786571:ACT786588 AMP786571:AMP786588 AWL786571:AWL786588 BGH786571:BGH786588 BQD786571:BQD786588 BZZ786571:BZZ786588 CJV786571:CJV786588 CTR786571:CTR786588 DDN786571:DDN786588 DNJ786571:DNJ786588 DXF786571:DXF786588 EHB786571:EHB786588 EQX786571:EQX786588 FAT786571:FAT786588 FKP786571:FKP786588 FUL786571:FUL786588 GEH786571:GEH786588 GOD786571:GOD786588 GXZ786571:GXZ786588 HHV786571:HHV786588 HRR786571:HRR786588 IBN786571:IBN786588 ILJ786571:ILJ786588 IVF786571:IVF786588 JFB786571:JFB786588 JOX786571:JOX786588 JYT786571:JYT786588 KIP786571:KIP786588 KSL786571:KSL786588 LCH786571:LCH786588 LMD786571:LMD786588 LVZ786571:LVZ786588 MFV786571:MFV786588 MPR786571:MPR786588 MZN786571:MZN786588 NJJ786571:NJJ786588 NTF786571:NTF786588 ODB786571:ODB786588 OMX786571:OMX786588 OWT786571:OWT786588 PGP786571:PGP786588 PQL786571:PQL786588 QAH786571:QAH786588 QKD786571:QKD786588 QTZ786571:QTZ786588 RDV786571:RDV786588 RNR786571:RNR786588 RXN786571:RXN786588 SHJ786571:SHJ786588 SRF786571:SRF786588 TBB786571:TBB786588 TKX786571:TKX786588 TUT786571:TUT786588 UEP786571:UEP786588 UOL786571:UOL786588 UYH786571:UYH786588 VID786571:VID786588 VRZ786571:VRZ786588 WBV786571:WBV786588 WLR786571:WLR786588 WVN786571:WVN786588 JB852107:JB852124 SX852107:SX852124 ACT852107:ACT852124 AMP852107:AMP852124 AWL852107:AWL852124 BGH852107:BGH852124 BQD852107:BQD852124 BZZ852107:BZZ852124 CJV852107:CJV852124 CTR852107:CTR852124 DDN852107:DDN852124 DNJ852107:DNJ852124 DXF852107:DXF852124 EHB852107:EHB852124 EQX852107:EQX852124 FAT852107:FAT852124 FKP852107:FKP852124 FUL852107:FUL852124 GEH852107:GEH852124 GOD852107:GOD852124 GXZ852107:GXZ852124 HHV852107:HHV852124 HRR852107:HRR852124 IBN852107:IBN852124 ILJ852107:ILJ852124 IVF852107:IVF852124 JFB852107:JFB852124 JOX852107:JOX852124 JYT852107:JYT852124 KIP852107:KIP852124 KSL852107:KSL852124 LCH852107:LCH852124 LMD852107:LMD852124 LVZ852107:LVZ852124 MFV852107:MFV852124 MPR852107:MPR852124 MZN852107:MZN852124 NJJ852107:NJJ852124 NTF852107:NTF852124 ODB852107:ODB852124 OMX852107:OMX852124 OWT852107:OWT852124 PGP852107:PGP852124 PQL852107:PQL852124 QAH852107:QAH852124 QKD852107:QKD852124 QTZ852107:QTZ852124 RDV852107:RDV852124 RNR852107:RNR852124 RXN852107:RXN852124 SHJ852107:SHJ852124 SRF852107:SRF852124 TBB852107:TBB852124 TKX852107:TKX852124 TUT852107:TUT852124 UEP852107:UEP852124 UOL852107:UOL852124 UYH852107:UYH852124 VID852107:VID852124 VRZ852107:VRZ852124 WBV852107:WBV852124 WLR852107:WLR852124 WVN852107:WVN852124 JB917643:JB917660 SX917643:SX917660 ACT917643:ACT917660 AMP917643:AMP917660 AWL917643:AWL917660 BGH917643:BGH917660 BQD917643:BQD917660 BZZ917643:BZZ917660 CJV917643:CJV917660 CTR917643:CTR917660 DDN917643:DDN917660 DNJ917643:DNJ917660 DXF917643:DXF917660 EHB917643:EHB917660 EQX917643:EQX917660 FAT917643:FAT917660 FKP917643:FKP917660 FUL917643:FUL917660 GEH917643:GEH917660 GOD917643:GOD917660 GXZ917643:GXZ917660 HHV917643:HHV917660 HRR917643:HRR917660 IBN917643:IBN917660 ILJ917643:ILJ917660 IVF917643:IVF917660 JFB917643:JFB917660 JOX917643:JOX917660 JYT917643:JYT917660 KIP917643:KIP917660 KSL917643:KSL917660 LCH917643:LCH917660 LMD917643:LMD917660 LVZ917643:LVZ917660 MFV917643:MFV917660 MPR917643:MPR917660 MZN917643:MZN917660 NJJ917643:NJJ917660 NTF917643:NTF917660 ODB917643:ODB917660 OMX917643:OMX917660 OWT917643:OWT917660 PGP917643:PGP917660 PQL917643:PQL917660 QAH917643:QAH917660 QKD917643:QKD917660 QTZ917643:QTZ917660 RDV917643:RDV917660 RNR917643:RNR917660 RXN917643:RXN917660 SHJ917643:SHJ917660 SRF917643:SRF917660 TBB917643:TBB917660 TKX917643:TKX917660 TUT917643:TUT917660 UEP917643:UEP917660 UOL917643:UOL917660 UYH917643:UYH917660 VID917643:VID917660 VRZ917643:VRZ917660 WBV917643:WBV917660 WLR917643:WLR917660 WVN917643:WVN917660 JB983179:JB983196 SX983179:SX983196 ACT983179:ACT983196 AMP983179:AMP983196 AWL983179:AWL983196 BGH983179:BGH983196 BQD983179:BQD983196 BZZ983179:BZZ983196 CJV983179:CJV983196 CTR983179:CTR983196 DDN983179:DDN983196 DNJ983179:DNJ983196 DXF983179:DXF983196 EHB983179:EHB983196 EQX983179:EQX983196 FAT983179:FAT983196 FKP983179:FKP983196 FUL983179:FUL983196 GEH983179:GEH983196 GOD983179:GOD983196 GXZ983179:GXZ983196 HHV983179:HHV983196 HRR983179:HRR983196 IBN983179:IBN983196 ILJ983179:ILJ983196 IVF983179:IVF983196 JFB983179:JFB983196 JOX983179:JOX983196 JYT983179:JYT983196 KIP983179:KIP983196 KSL983179:KSL983196 LCH983179:LCH983196 LMD983179:LMD983196 LVZ983179:LVZ983196 MFV983179:MFV983196 MPR983179:MPR983196 MZN983179:MZN983196 NJJ983179:NJJ983196 NTF983179:NTF983196 ODB983179:ODB983196 OMX983179:OMX983196 OWT983179:OWT983196 PGP983179:PGP983196 PQL983179:PQL983196 QAH983179:QAH983196 QKD983179:QKD983196 QTZ983179:QTZ983196 RDV983179:RDV983196 RNR983179:RNR983196 RXN983179:RXN983196 SHJ983179:SHJ983196 SRF983179:SRF983196 TBB983179:TBB983196 TKX983179:TKX983196 TUT983179:TUT983196 UEP983179:UEP983196 UOL983179:UOL983196 UYH983179:UYH983196 VID983179:VID983196 VRZ983179:VRZ983196 WBV983179:WBV983196 WLR983179:WLR983196 WVN983179:WVN983196 JB65667:JE65673 SX65667:TA65673 ACT65667:ACW65673 AMP65667:AMS65673 AWL65667:AWO65673 BGH65667:BGK65673 BQD65667:BQG65673 BZZ65667:CAC65673 CJV65667:CJY65673 CTR65667:CTU65673 DDN65667:DDQ65673 DNJ65667:DNM65673 DXF65667:DXI65673 EHB65667:EHE65673 EQX65667:ERA65673 FAT65667:FAW65673 FKP65667:FKS65673 FUL65667:FUO65673 GEH65667:GEK65673 GOD65667:GOG65673 GXZ65667:GYC65673 HHV65667:HHY65673 HRR65667:HRU65673 IBN65667:IBQ65673 ILJ65667:ILM65673 IVF65667:IVI65673 JFB65667:JFE65673 JOX65667:JPA65673 JYT65667:JYW65673 KIP65667:KIS65673 KSL65667:KSO65673 LCH65667:LCK65673 LMD65667:LMG65673 LVZ65667:LWC65673 MFV65667:MFY65673 MPR65667:MPU65673 MZN65667:MZQ65673 NJJ65667:NJM65673 NTF65667:NTI65673 ODB65667:ODE65673 OMX65667:ONA65673 OWT65667:OWW65673 PGP65667:PGS65673 PQL65667:PQO65673 QAH65667:QAK65673 QKD65667:QKG65673 QTZ65667:QUC65673 RDV65667:RDY65673 RNR65667:RNU65673 RXN65667:RXQ65673 SHJ65667:SHM65673 SRF65667:SRI65673 TBB65667:TBE65673 TKX65667:TLA65673 TUT65667:TUW65673 UEP65667:UES65673 UOL65667:UOO65673 UYH65667:UYK65673 VID65667:VIG65673 VRZ65667:VSC65673 WBV65667:WBY65673 WLR65667:WLU65673 WVN65667:WVQ65673 JB131203:JE131209 SX131203:TA131209 ACT131203:ACW131209 AMP131203:AMS131209 AWL131203:AWO131209 BGH131203:BGK131209 BQD131203:BQG131209 BZZ131203:CAC131209 CJV131203:CJY131209 CTR131203:CTU131209 DDN131203:DDQ131209 DNJ131203:DNM131209 DXF131203:DXI131209 EHB131203:EHE131209 EQX131203:ERA131209 FAT131203:FAW131209 FKP131203:FKS131209 FUL131203:FUO131209 GEH131203:GEK131209 GOD131203:GOG131209 GXZ131203:GYC131209 HHV131203:HHY131209 HRR131203:HRU131209 IBN131203:IBQ131209 ILJ131203:ILM131209 IVF131203:IVI131209 JFB131203:JFE131209 JOX131203:JPA131209 JYT131203:JYW131209 KIP131203:KIS131209 KSL131203:KSO131209 LCH131203:LCK131209 LMD131203:LMG131209 LVZ131203:LWC131209 MFV131203:MFY131209 MPR131203:MPU131209 MZN131203:MZQ131209 NJJ131203:NJM131209 NTF131203:NTI131209 ODB131203:ODE131209 OMX131203:ONA131209 OWT131203:OWW131209 PGP131203:PGS131209 PQL131203:PQO131209 QAH131203:QAK131209 QKD131203:QKG131209 QTZ131203:QUC131209 RDV131203:RDY131209 RNR131203:RNU131209 RXN131203:RXQ131209 SHJ131203:SHM131209 SRF131203:SRI131209 TBB131203:TBE131209 TKX131203:TLA131209 TUT131203:TUW131209 UEP131203:UES131209 UOL131203:UOO131209 UYH131203:UYK131209 VID131203:VIG131209 VRZ131203:VSC131209 WBV131203:WBY131209 WLR131203:WLU131209 WVN131203:WVQ131209 JB196739:JE196745 SX196739:TA196745 ACT196739:ACW196745 AMP196739:AMS196745 AWL196739:AWO196745 BGH196739:BGK196745 BQD196739:BQG196745 BZZ196739:CAC196745 CJV196739:CJY196745 CTR196739:CTU196745 DDN196739:DDQ196745 DNJ196739:DNM196745 DXF196739:DXI196745 EHB196739:EHE196745 EQX196739:ERA196745 FAT196739:FAW196745 FKP196739:FKS196745 FUL196739:FUO196745 GEH196739:GEK196745 GOD196739:GOG196745 GXZ196739:GYC196745 HHV196739:HHY196745 HRR196739:HRU196745 IBN196739:IBQ196745 ILJ196739:ILM196745 IVF196739:IVI196745 JFB196739:JFE196745 JOX196739:JPA196745 JYT196739:JYW196745 KIP196739:KIS196745 KSL196739:KSO196745 LCH196739:LCK196745 LMD196739:LMG196745 LVZ196739:LWC196745 MFV196739:MFY196745 MPR196739:MPU196745 MZN196739:MZQ196745 NJJ196739:NJM196745 NTF196739:NTI196745 ODB196739:ODE196745 OMX196739:ONA196745 OWT196739:OWW196745 PGP196739:PGS196745 PQL196739:PQO196745 QAH196739:QAK196745 QKD196739:QKG196745 QTZ196739:QUC196745 RDV196739:RDY196745 RNR196739:RNU196745 RXN196739:RXQ196745 SHJ196739:SHM196745 SRF196739:SRI196745 TBB196739:TBE196745 TKX196739:TLA196745 TUT196739:TUW196745 UEP196739:UES196745 UOL196739:UOO196745 UYH196739:UYK196745 VID196739:VIG196745 VRZ196739:VSC196745 WBV196739:WBY196745 WLR196739:WLU196745 WVN196739:WVQ196745 JB262275:JE262281 SX262275:TA262281 ACT262275:ACW262281 AMP262275:AMS262281 AWL262275:AWO262281 BGH262275:BGK262281 BQD262275:BQG262281 BZZ262275:CAC262281 CJV262275:CJY262281 CTR262275:CTU262281 DDN262275:DDQ262281 DNJ262275:DNM262281 DXF262275:DXI262281 EHB262275:EHE262281 EQX262275:ERA262281 FAT262275:FAW262281 FKP262275:FKS262281 FUL262275:FUO262281 GEH262275:GEK262281 GOD262275:GOG262281 GXZ262275:GYC262281 HHV262275:HHY262281 HRR262275:HRU262281 IBN262275:IBQ262281 ILJ262275:ILM262281 IVF262275:IVI262281 JFB262275:JFE262281 JOX262275:JPA262281 JYT262275:JYW262281 KIP262275:KIS262281 KSL262275:KSO262281 LCH262275:LCK262281 LMD262275:LMG262281 LVZ262275:LWC262281 MFV262275:MFY262281 MPR262275:MPU262281 MZN262275:MZQ262281 NJJ262275:NJM262281 NTF262275:NTI262281 ODB262275:ODE262281 OMX262275:ONA262281 OWT262275:OWW262281 PGP262275:PGS262281 PQL262275:PQO262281 QAH262275:QAK262281 QKD262275:QKG262281 QTZ262275:QUC262281 RDV262275:RDY262281 RNR262275:RNU262281 RXN262275:RXQ262281 SHJ262275:SHM262281 SRF262275:SRI262281 TBB262275:TBE262281 TKX262275:TLA262281 TUT262275:TUW262281 UEP262275:UES262281 UOL262275:UOO262281 UYH262275:UYK262281 VID262275:VIG262281 VRZ262275:VSC262281 WBV262275:WBY262281 WLR262275:WLU262281 WVN262275:WVQ262281 JB327811:JE327817 SX327811:TA327817 ACT327811:ACW327817 AMP327811:AMS327817 AWL327811:AWO327817 BGH327811:BGK327817 BQD327811:BQG327817 BZZ327811:CAC327817 CJV327811:CJY327817 CTR327811:CTU327817 DDN327811:DDQ327817 DNJ327811:DNM327817 DXF327811:DXI327817 EHB327811:EHE327817 EQX327811:ERA327817 FAT327811:FAW327817 FKP327811:FKS327817 FUL327811:FUO327817 GEH327811:GEK327817 GOD327811:GOG327817 GXZ327811:GYC327817 HHV327811:HHY327817 HRR327811:HRU327817 IBN327811:IBQ327817 ILJ327811:ILM327817 IVF327811:IVI327817 JFB327811:JFE327817 JOX327811:JPA327817 JYT327811:JYW327817 KIP327811:KIS327817 KSL327811:KSO327817 LCH327811:LCK327817 LMD327811:LMG327817 LVZ327811:LWC327817 MFV327811:MFY327817 MPR327811:MPU327817 MZN327811:MZQ327817 NJJ327811:NJM327817 NTF327811:NTI327817 ODB327811:ODE327817 OMX327811:ONA327817 OWT327811:OWW327817 PGP327811:PGS327817 PQL327811:PQO327817 QAH327811:QAK327817 QKD327811:QKG327817 QTZ327811:QUC327817 RDV327811:RDY327817 RNR327811:RNU327817 RXN327811:RXQ327817 SHJ327811:SHM327817 SRF327811:SRI327817 TBB327811:TBE327817 TKX327811:TLA327817 TUT327811:TUW327817 UEP327811:UES327817 UOL327811:UOO327817 UYH327811:UYK327817 VID327811:VIG327817 VRZ327811:VSC327817 WBV327811:WBY327817 WLR327811:WLU327817 WVN327811:WVQ327817 JB393347:JE393353 SX393347:TA393353 ACT393347:ACW393353 AMP393347:AMS393353 AWL393347:AWO393353 BGH393347:BGK393353 BQD393347:BQG393353 BZZ393347:CAC393353 CJV393347:CJY393353 CTR393347:CTU393353 DDN393347:DDQ393353 DNJ393347:DNM393353 DXF393347:DXI393353 EHB393347:EHE393353 EQX393347:ERA393353 FAT393347:FAW393353 FKP393347:FKS393353 FUL393347:FUO393353 GEH393347:GEK393353 GOD393347:GOG393353 GXZ393347:GYC393353 HHV393347:HHY393353 HRR393347:HRU393353 IBN393347:IBQ393353 ILJ393347:ILM393353 IVF393347:IVI393353 JFB393347:JFE393353 JOX393347:JPA393353 JYT393347:JYW393353 KIP393347:KIS393353 KSL393347:KSO393353 LCH393347:LCK393353 LMD393347:LMG393353 LVZ393347:LWC393353 MFV393347:MFY393353 MPR393347:MPU393353 MZN393347:MZQ393353 NJJ393347:NJM393353 NTF393347:NTI393353 ODB393347:ODE393353 OMX393347:ONA393353 OWT393347:OWW393353 PGP393347:PGS393353 PQL393347:PQO393353 QAH393347:QAK393353 QKD393347:QKG393353 QTZ393347:QUC393353 RDV393347:RDY393353 RNR393347:RNU393353 RXN393347:RXQ393353 SHJ393347:SHM393353 SRF393347:SRI393353 TBB393347:TBE393353 TKX393347:TLA393353 TUT393347:TUW393353 UEP393347:UES393353 UOL393347:UOO393353 UYH393347:UYK393353 VID393347:VIG393353 VRZ393347:VSC393353 WBV393347:WBY393353 WLR393347:WLU393353 WVN393347:WVQ393353 JB458883:JE458889 SX458883:TA458889 ACT458883:ACW458889 AMP458883:AMS458889 AWL458883:AWO458889 BGH458883:BGK458889 BQD458883:BQG458889 BZZ458883:CAC458889 CJV458883:CJY458889 CTR458883:CTU458889 DDN458883:DDQ458889 DNJ458883:DNM458889 DXF458883:DXI458889 EHB458883:EHE458889 EQX458883:ERA458889 FAT458883:FAW458889 FKP458883:FKS458889 FUL458883:FUO458889 GEH458883:GEK458889 GOD458883:GOG458889 GXZ458883:GYC458889 HHV458883:HHY458889 HRR458883:HRU458889 IBN458883:IBQ458889 ILJ458883:ILM458889 IVF458883:IVI458889 JFB458883:JFE458889 JOX458883:JPA458889 JYT458883:JYW458889 KIP458883:KIS458889 KSL458883:KSO458889 LCH458883:LCK458889 LMD458883:LMG458889 LVZ458883:LWC458889 MFV458883:MFY458889 MPR458883:MPU458889 MZN458883:MZQ458889 NJJ458883:NJM458889 NTF458883:NTI458889 ODB458883:ODE458889 OMX458883:ONA458889 OWT458883:OWW458889 PGP458883:PGS458889 PQL458883:PQO458889 QAH458883:QAK458889 QKD458883:QKG458889 QTZ458883:QUC458889 RDV458883:RDY458889 RNR458883:RNU458889 RXN458883:RXQ458889 SHJ458883:SHM458889 SRF458883:SRI458889 TBB458883:TBE458889 TKX458883:TLA458889 TUT458883:TUW458889 UEP458883:UES458889 UOL458883:UOO458889 UYH458883:UYK458889 VID458883:VIG458889 VRZ458883:VSC458889 WBV458883:WBY458889 WLR458883:WLU458889 WVN458883:WVQ458889 JB524419:JE524425 SX524419:TA524425 ACT524419:ACW524425 AMP524419:AMS524425 AWL524419:AWO524425 BGH524419:BGK524425 BQD524419:BQG524425 BZZ524419:CAC524425 CJV524419:CJY524425 CTR524419:CTU524425 DDN524419:DDQ524425 DNJ524419:DNM524425 DXF524419:DXI524425 EHB524419:EHE524425 EQX524419:ERA524425 FAT524419:FAW524425 FKP524419:FKS524425 FUL524419:FUO524425 GEH524419:GEK524425 GOD524419:GOG524425 GXZ524419:GYC524425 HHV524419:HHY524425 HRR524419:HRU524425 IBN524419:IBQ524425 ILJ524419:ILM524425 IVF524419:IVI524425 JFB524419:JFE524425 JOX524419:JPA524425 JYT524419:JYW524425 KIP524419:KIS524425 KSL524419:KSO524425 LCH524419:LCK524425 LMD524419:LMG524425 LVZ524419:LWC524425 MFV524419:MFY524425 MPR524419:MPU524425 MZN524419:MZQ524425 NJJ524419:NJM524425 NTF524419:NTI524425 ODB524419:ODE524425 OMX524419:ONA524425 OWT524419:OWW524425 PGP524419:PGS524425 PQL524419:PQO524425 QAH524419:QAK524425 QKD524419:QKG524425 QTZ524419:QUC524425 RDV524419:RDY524425 RNR524419:RNU524425 RXN524419:RXQ524425 SHJ524419:SHM524425 SRF524419:SRI524425 TBB524419:TBE524425 TKX524419:TLA524425 TUT524419:TUW524425 UEP524419:UES524425 UOL524419:UOO524425 UYH524419:UYK524425 VID524419:VIG524425 VRZ524419:VSC524425 WBV524419:WBY524425 WLR524419:WLU524425 WVN524419:WVQ524425 JB589955:JE589961 SX589955:TA589961 ACT589955:ACW589961 AMP589955:AMS589961 AWL589955:AWO589961 BGH589955:BGK589961 BQD589955:BQG589961 BZZ589955:CAC589961 CJV589955:CJY589961 CTR589955:CTU589961 DDN589955:DDQ589961 DNJ589955:DNM589961 DXF589955:DXI589961 EHB589955:EHE589961 EQX589955:ERA589961 FAT589955:FAW589961 FKP589955:FKS589961 FUL589955:FUO589961 GEH589955:GEK589961 GOD589955:GOG589961 GXZ589955:GYC589961 HHV589955:HHY589961 HRR589955:HRU589961 IBN589955:IBQ589961 ILJ589955:ILM589961 IVF589955:IVI589961 JFB589955:JFE589961 JOX589955:JPA589961 JYT589955:JYW589961 KIP589955:KIS589961 KSL589955:KSO589961 LCH589955:LCK589961 LMD589955:LMG589961 LVZ589955:LWC589961 MFV589955:MFY589961 MPR589955:MPU589961 MZN589955:MZQ589961 NJJ589955:NJM589961 NTF589955:NTI589961 ODB589955:ODE589961 OMX589955:ONA589961 OWT589955:OWW589961 PGP589955:PGS589961 PQL589955:PQO589961 QAH589955:QAK589961 QKD589955:QKG589961 QTZ589955:QUC589961 RDV589955:RDY589961 RNR589955:RNU589961 RXN589955:RXQ589961 SHJ589955:SHM589961 SRF589955:SRI589961 TBB589955:TBE589961 TKX589955:TLA589961 TUT589955:TUW589961 UEP589955:UES589961 UOL589955:UOO589961 UYH589955:UYK589961 VID589955:VIG589961 VRZ589955:VSC589961 WBV589955:WBY589961 WLR589955:WLU589961 WVN589955:WVQ589961 JB655491:JE655497 SX655491:TA655497 ACT655491:ACW655497 AMP655491:AMS655497 AWL655491:AWO655497 BGH655491:BGK655497 BQD655491:BQG655497 BZZ655491:CAC655497 CJV655491:CJY655497 CTR655491:CTU655497 DDN655491:DDQ655497 DNJ655491:DNM655497 DXF655491:DXI655497 EHB655491:EHE655497 EQX655491:ERA655497 FAT655491:FAW655497 FKP655491:FKS655497 FUL655491:FUO655497 GEH655491:GEK655497 GOD655491:GOG655497 GXZ655491:GYC655497 HHV655491:HHY655497 HRR655491:HRU655497 IBN655491:IBQ655497 ILJ655491:ILM655497 IVF655491:IVI655497 JFB655491:JFE655497 JOX655491:JPA655497 JYT655491:JYW655497 KIP655491:KIS655497 KSL655491:KSO655497 LCH655491:LCK655497 LMD655491:LMG655497 LVZ655491:LWC655497 MFV655491:MFY655497 MPR655491:MPU655497 MZN655491:MZQ655497 NJJ655491:NJM655497 NTF655491:NTI655497 ODB655491:ODE655497 OMX655491:ONA655497 OWT655491:OWW655497 PGP655491:PGS655497 PQL655491:PQO655497 QAH655491:QAK655497 QKD655491:QKG655497 QTZ655491:QUC655497 RDV655491:RDY655497 RNR655491:RNU655497 RXN655491:RXQ655497 SHJ655491:SHM655497 SRF655491:SRI655497 TBB655491:TBE655497 TKX655491:TLA655497 TUT655491:TUW655497 UEP655491:UES655497 UOL655491:UOO655497 UYH655491:UYK655497 VID655491:VIG655497 VRZ655491:VSC655497 WBV655491:WBY655497 WLR655491:WLU655497 WVN655491:WVQ655497 JB721027:JE721033 SX721027:TA721033 ACT721027:ACW721033 AMP721027:AMS721033 AWL721027:AWO721033 BGH721027:BGK721033 BQD721027:BQG721033 BZZ721027:CAC721033 CJV721027:CJY721033 CTR721027:CTU721033 DDN721027:DDQ721033 DNJ721027:DNM721033 DXF721027:DXI721033 EHB721027:EHE721033 EQX721027:ERA721033 FAT721027:FAW721033 FKP721027:FKS721033 FUL721027:FUO721033 GEH721027:GEK721033 GOD721027:GOG721033 GXZ721027:GYC721033 HHV721027:HHY721033 HRR721027:HRU721033 IBN721027:IBQ721033 ILJ721027:ILM721033 IVF721027:IVI721033 JFB721027:JFE721033 JOX721027:JPA721033 JYT721027:JYW721033 KIP721027:KIS721033 KSL721027:KSO721033 LCH721027:LCK721033 LMD721027:LMG721033 LVZ721027:LWC721033 MFV721027:MFY721033 MPR721027:MPU721033 MZN721027:MZQ721033 NJJ721027:NJM721033 NTF721027:NTI721033 ODB721027:ODE721033 OMX721027:ONA721033 OWT721027:OWW721033 PGP721027:PGS721033 PQL721027:PQO721033 QAH721027:QAK721033 QKD721027:QKG721033 QTZ721027:QUC721033 RDV721027:RDY721033 RNR721027:RNU721033 RXN721027:RXQ721033 SHJ721027:SHM721033 SRF721027:SRI721033 TBB721027:TBE721033 TKX721027:TLA721033 TUT721027:TUW721033 UEP721027:UES721033 UOL721027:UOO721033 UYH721027:UYK721033 VID721027:VIG721033 VRZ721027:VSC721033 WBV721027:WBY721033 WLR721027:WLU721033 WVN721027:WVQ721033 JB786563:JE786569 SX786563:TA786569 ACT786563:ACW786569 AMP786563:AMS786569 AWL786563:AWO786569 BGH786563:BGK786569 BQD786563:BQG786569 BZZ786563:CAC786569 CJV786563:CJY786569 CTR786563:CTU786569 DDN786563:DDQ786569 DNJ786563:DNM786569 DXF786563:DXI786569 EHB786563:EHE786569 EQX786563:ERA786569 FAT786563:FAW786569 FKP786563:FKS786569 FUL786563:FUO786569 GEH786563:GEK786569 GOD786563:GOG786569 GXZ786563:GYC786569 HHV786563:HHY786569 HRR786563:HRU786569 IBN786563:IBQ786569 ILJ786563:ILM786569 IVF786563:IVI786569 JFB786563:JFE786569 JOX786563:JPA786569 JYT786563:JYW786569 KIP786563:KIS786569 KSL786563:KSO786569 LCH786563:LCK786569 LMD786563:LMG786569 LVZ786563:LWC786569 MFV786563:MFY786569 MPR786563:MPU786569 MZN786563:MZQ786569 NJJ786563:NJM786569 NTF786563:NTI786569 ODB786563:ODE786569 OMX786563:ONA786569 OWT786563:OWW786569 PGP786563:PGS786569 PQL786563:PQO786569 QAH786563:QAK786569 QKD786563:QKG786569 QTZ786563:QUC786569 RDV786563:RDY786569 RNR786563:RNU786569 RXN786563:RXQ786569 SHJ786563:SHM786569 SRF786563:SRI786569 TBB786563:TBE786569 TKX786563:TLA786569 TUT786563:TUW786569 UEP786563:UES786569 UOL786563:UOO786569 UYH786563:UYK786569 VID786563:VIG786569 VRZ786563:VSC786569 WBV786563:WBY786569 WLR786563:WLU786569 WVN786563:WVQ786569 JB852099:JE852105 SX852099:TA852105 ACT852099:ACW852105 AMP852099:AMS852105 AWL852099:AWO852105 BGH852099:BGK852105 BQD852099:BQG852105 BZZ852099:CAC852105 CJV852099:CJY852105 CTR852099:CTU852105 DDN852099:DDQ852105 DNJ852099:DNM852105 DXF852099:DXI852105 EHB852099:EHE852105 EQX852099:ERA852105 FAT852099:FAW852105 FKP852099:FKS852105 FUL852099:FUO852105 GEH852099:GEK852105 GOD852099:GOG852105 GXZ852099:GYC852105 HHV852099:HHY852105 HRR852099:HRU852105 IBN852099:IBQ852105 ILJ852099:ILM852105 IVF852099:IVI852105 JFB852099:JFE852105 JOX852099:JPA852105 JYT852099:JYW852105 KIP852099:KIS852105 KSL852099:KSO852105 LCH852099:LCK852105 LMD852099:LMG852105 LVZ852099:LWC852105 MFV852099:MFY852105 MPR852099:MPU852105 MZN852099:MZQ852105 NJJ852099:NJM852105 NTF852099:NTI852105 ODB852099:ODE852105 OMX852099:ONA852105 OWT852099:OWW852105 PGP852099:PGS852105 PQL852099:PQO852105 QAH852099:QAK852105 QKD852099:QKG852105 QTZ852099:QUC852105 RDV852099:RDY852105 RNR852099:RNU852105 RXN852099:RXQ852105 SHJ852099:SHM852105 SRF852099:SRI852105 TBB852099:TBE852105 TKX852099:TLA852105 TUT852099:TUW852105 UEP852099:UES852105 UOL852099:UOO852105 UYH852099:UYK852105 VID852099:VIG852105 VRZ852099:VSC852105 WBV852099:WBY852105 WLR852099:WLU852105 WVN852099:WVQ852105 JB917635:JE917641 SX917635:TA917641 ACT917635:ACW917641 AMP917635:AMS917641 AWL917635:AWO917641 BGH917635:BGK917641 BQD917635:BQG917641 BZZ917635:CAC917641 CJV917635:CJY917641 CTR917635:CTU917641 DDN917635:DDQ917641 DNJ917635:DNM917641 DXF917635:DXI917641 EHB917635:EHE917641 EQX917635:ERA917641 FAT917635:FAW917641 FKP917635:FKS917641 FUL917635:FUO917641 GEH917635:GEK917641 GOD917635:GOG917641 GXZ917635:GYC917641 HHV917635:HHY917641 HRR917635:HRU917641 IBN917635:IBQ917641 ILJ917635:ILM917641 IVF917635:IVI917641 JFB917635:JFE917641 JOX917635:JPA917641 JYT917635:JYW917641 KIP917635:KIS917641 KSL917635:KSO917641 LCH917635:LCK917641 LMD917635:LMG917641 LVZ917635:LWC917641 MFV917635:MFY917641 MPR917635:MPU917641 MZN917635:MZQ917641 NJJ917635:NJM917641 NTF917635:NTI917641 ODB917635:ODE917641 OMX917635:ONA917641 OWT917635:OWW917641 PGP917635:PGS917641 PQL917635:PQO917641 QAH917635:QAK917641 QKD917635:QKG917641 QTZ917635:QUC917641 RDV917635:RDY917641 RNR917635:RNU917641 RXN917635:RXQ917641 SHJ917635:SHM917641 SRF917635:SRI917641 TBB917635:TBE917641 TKX917635:TLA917641 TUT917635:TUW917641 UEP917635:UES917641 UOL917635:UOO917641 UYH917635:UYK917641 VID917635:VIG917641 VRZ917635:VSC917641 WBV917635:WBY917641 WLR917635:WLU917641 WVN917635:WVQ917641 JB983171:JE983177 SX983171:TA983177 ACT983171:ACW983177 AMP983171:AMS983177 AWL983171:AWO983177 BGH983171:BGK983177 BQD983171:BQG983177 BZZ983171:CAC983177 CJV983171:CJY983177 CTR983171:CTU983177 DDN983171:DDQ983177 DNJ983171:DNM983177 DXF983171:DXI983177 EHB983171:EHE983177 EQX983171:ERA983177 FAT983171:FAW983177 FKP983171:FKS983177 FUL983171:FUO983177 GEH983171:GEK983177 GOD983171:GOG983177 GXZ983171:GYC983177 HHV983171:HHY983177 HRR983171:HRU983177 IBN983171:IBQ983177 ILJ983171:ILM983177 IVF983171:IVI983177 JFB983171:JFE983177 JOX983171:JPA983177 JYT983171:JYW983177 KIP983171:KIS983177 KSL983171:KSO983177 LCH983171:LCK983177 LMD983171:LMG983177 LVZ983171:LWC983177 MFV983171:MFY983177 MPR983171:MPU983177 MZN983171:MZQ983177 NJJ983171:NJM983177 NTF983171:NTI983177 ODB983171:ODE983177 OMX983171:ONA983177 OWT983171:OWW983177 PGP983171:PGS983177 PQL983171:PQO983177 QAH983171:QAK983177 QKD983171:QKG983177 QTZ983171:QUC983177 RDV983171:RDY983177 RNR983171:RNU983177 RXN983171:RXQ983177 SHJ983171:SHM983177 SRF983171:SRI983177 TBB983171:TBE983177 TKX983171:TLA983177 TUT983171:TUW983177 UEP983171:UES983177 UOL983171:UOO983177 UYH983171:UYK983177 VID983171:VIG983177 VRZ983171:VSC983177 WBV983171:WBY983177 WLR983171:WLU983177 WVN983171:WVQ983177 I65667:J65667 IZ65667:JA65667 SV65667:SW65667 ACR65667:ACS65667 AMN65667:AMO65667 AWJ65667:AWK65667 BGF65667:BGG65667 BQB65667:BQC65667 BZX65667:BZY65667 CJT65667:CJU65667 CTP65667:CTQ65667 DDL65667:DDM65667 DNH65667:DNI65667 DXD65667:DXE65667 EGZ65667:EHA65667 EQV65667:EQW65667 FAR65667:FAS65667 FKN65667:FKO65667 FUJ65667:FUK65667 GEF65667:GEG65667 GOB65667:GOC65667 GXX65667:GXY65667 HHT65667:HHU65667 HRP65667:HRQ65667 IBL65667:IBM65667 ILH65667:ILI65667 IVD65667:IVE65667 JEZ65667:JFA65667 JOV65667:JOW65667 JYR65667:JYS65667 KIN65667:KIO65667 KSJ65667:KSK65667 LCF65667:LCG65667 LMB65667:LMC65667 LVX65667:LVY65667 MFT65667:MFU65667 MPP65667:MPQ65667 MZL65667:MZM65667 NJH65667:NJI65667 NTD65667:NTE65667 OCZ65667:ODA65667 OMV65667:OMW65667 OWR65667:OWS65667 PGN65667:PGO65667 PQJ65667:PQK65667 QAF65667:QAG65667 QKB65667:QKC65667 QTX65667:QTY65667 RDT65667:RDU65667 RNP65667:RNQ65667 RXL65667:RXM65667 SHH65667:SHI65667 SRD65667:SRE65667 TAZ65667:TBA65667 TKV65667:TKW65667 TUR65667:TUS65667 UEN65667:UEO65667 UOJ65667:UOK65667 UYF65667:UYG65667 VIB65667:VIC65667 VRX65667:VRY65667 WBT65667:WBU65667 WLP65667:WLQ65667 WVL65667:WVM65667 I131203:J131203 IZ131203:JA131203 SV131203:SW131203 ACR131203:ACS131203 AMN131203:AMO131203 AWJ131203:AWK131203 BGF131203:BGG131203 BQB131203:BQC131203 BZX131203:BZY131203 CJT131203:CJU131203 CTP131203:CTQ131203 DDL131203:DDM131203 DNH131203:DNI131203 DXD131203:DXE131203 EGZ131203:EHA131203 EQV131203:EQW131203 FAR131203:FAS131203 FKN131203:FKO131203 FUJ131203:FUK131203 GEF131203:GEG131203 GOB131203:GOC131203 GXX131203:GXY131203 HHT131203:HHU131203 HRP131203:HRQ131203 IBL131203:IBM131203 ILH131203:ILI131203 IVD131203:IVE131203 JEZ131203:JFA131203 JOV131203:JOW131203 JYR131203:JYS131203 KIN131203:KIO131203 KSJ131203:KSK131203 LCF131203:LCG131203 LMB131203:LMC131203 LVX131203:LVY131203 MFT131203:MFU131203 MPP131203:MPQ131203 MZL131203:MZM131203 NJH131203:NJI131203 NTD131203:NTE131203 OCZ131203:ODA131203 OMV131203:OMW131203 OWR131203:OWS131203 PGN131203:PGO131203 PQJ131203:PQK131203 QAF131203:QAG131203 QKB131203:QKC131203 QTX131203:QTY131203 RDT131203:RDU131203 RNP131203:RNQ131203 RXL131203:RXM131203 SHH131203:SHI131203 SRD131203:SRE131203 TAZ131203:TBA131203 TKV131203:TKW131203 TUR131203:TUS131203 UEN131203:UEO131203 UOJ131203:UOK131203 UYF131203:UYG131203 VIB131203:VIC131203 VRX131203:VRY131203 WBT131203:WBU131203 WLP131203:WLQ131203 WVL131203:WVM131203 I196739:J196739 IZ196739:JA196739 SV196739:SW196739 ACR196739:ACS196739 AMN196739:AMO196739 AWJ196739:AWK196739 BGF196739:BGG196739 BQB196739:BQC196739 BZX196739:BZY196739 CJT196739:CJU196739 CTP196739:CTQ196739 DDL196739:DDM196739 DNH196739:DNI196739 DXD196739:DXE196739 EGZ196739:EHA196739 EQV196739:EQW196739 FAR196739:FAS196739 FKN196739:FKO196739 FUJ196739:FUK196739 GEF196739:GEG196739 GOB196739:GOC196739 GXX196739:GXY196739 HHT196739:HHU196739 HRP196739:HRQ196739 IBL196739:IBM196739 ILH196739:ILI196739 IVD196739:IVE196739 JEZ196739:JFA196739 JOV196739:JOW196739 JYR196739:JYS196739 KIN196739:KIO196739 KSJ196739:KSK196739 LCF196739:LCG196739 LMB196739:LMC196739 LVX196739:LVY196739 MFT196739:MFU196739 MPP196739:MPQ196739 MZL196739:MZM196739 NJH196739:NJI196739 NTD196739:NTE196739 OCZ196739:ODA196739 OMV196739:OMW196739 OWR196739:OWS196739 PGN196739:PGO196739 PQJ196739:PQK196739 QAF196739:QAG196739 QKB196739:QKC196739 QTX196739:QTY196739 RDT196739:RDU196739 RNP196739:RNQ196739 RXL196739:RXM196739 SHH196739:SHI196739 SRD196739:SRE196739 TAZ196739:TBA196739 TKV196739:TKW196739 TUR196739:TUS196739 UEN196739:UEO196739 UOJ196739:UOK196739 UYF196739:UYG196739 VIB196739:VIC196739 VRX196739:VRY196739 WBT196739:WBU196739 WLP196739:WLQ196739 WVL196739:WVM196739 I262275:J262275 IZ262275:JA262275 SV262275:SW262275 ACR262275:ACS262275 AMN262275:AMO262275 AWJ262275:AWK262275 BGF262275:BGG262275 BQB262275:BQC262275 BZX262275:BZY262275 CJT262275:CJU262275 CTP262275:CTQ262275 DDL262275:DDM262275 DNH262275:DNI262275 DXD262275:DXE262275 EGZ262275:EHA262275 EQV262275:EQW262275 FAR262275:FAS262275 FKN262275:FKO262275 FUJ262275:FUK262275 GEF262275:GEG262275 GOB262275:GOC262275 GXX262275:GXY262275 HHT262275:HHU262275 HRP262275:HRQ262275 IBL262275:IBM262275 ILH262275:ILI262275 IVD262275:IVE262275 JEZ262275:JFA262275 JOV262275:JOW262275 JYR262275:JYS262275 KIN262275:KIO262275 KSJ262275:KSK262275 LCF262275:LCG262275 LMB262275:LMC262275 LVX262275:LVY262275 MFT262275:MFU262275 MPP262275:MPQ262275 MZL262275:MZM262275 NJH262275:NJI262275 NTD262275:NTE262275 OCZ262275:ODA262275 OMV262275:OMW262275 OWR262275:OWS262275 PGN262275:PGO262275 PQJ262275:PQK262275 QAF262275:QAG262275 QKB262275:QKC262275 QTX262275:QTY262275 RDT262275:RDU262275 RNP262275:RNQ262275 RXL262275:RXM262275 SHH262275:SHI262275 SRD262275:SRE262275 TAZ262275:TBA262275 TKV262275:TKW262275 TUR262275:TUS262275 UEN262275:UEO262275 UOJ262275:UOK262275 UYF262275:UYG262275 VIB262275:VIC262275 VRX262275:VRY262275 WBT262275:WBU262275 WLP262275:WLQ262275 WVL262275:WVM262275 I327811:J327811 IZ327811:JA327811 SV327811:SW327811 ACR327811:ACS327811 AMN327811:AMO327811 AWJ327811:AWK327811 BGF327811:BGG327811 BQB327811:BQC327811 BZX327811:BZY327811 CJT327811:CJU327811 CTP327811:CTQ327811 DDL327811:DDM327811 DNH327811:DNI327811 DXD327811:DXE327811 EGZ327811:EHA327811 EQV327811:EQW327811 FAR327811:FAS327811 FKN327811:FKO327811 FUJ327811:FUK327811 GEF327811:GEG327811 GOB327811:GOC327811 GXX327811:GXY327811 HHT327811:HHU327811 HRP327811:HRQ327811 IBL327811:IBM327811 ILH327811:ILI327811 IVD327811:IVE327811 JEZ327811:JFA327811 JOV327811:JOW327811 JYR327811:JYS327811 KIN327811:KIO327811 KSJ327811:KSK327811 LCF327811:LCG327811 LMB327811:LMC327811 LVX327811:LVY327811 MFT327811:MFU327811 MPP327811:MPQ327811 MZL327811:MZM327811 NJH327811:NJI327811 NTD327811:NTE327811 OCZ327811:ODA327811 OMV327811:OMW327811 OWR327811:OWS327811 PGN327811:PGO327811 PQJ327811:PQK327811 QAF327811:QAG327811 QKB327811:QKC327811 QTX327811:QTY327811 RDT327811:RDU327811 RNP327811:RNQ327811 RXL327811:RXM327811 SHH327811:SHI327811 SRD327811:SRE327811 TAZ327811:TBA327811 TKV327811:TKW327811 TUR327811:TUS327811 UEN327811:UEO327811 UOJ327811:UOK327811 UYF327811:UYG327811 VIB327811:VIC327811 VRX327811:VRY327811 WBT327811:WBU327811 WLP327811:WLQ327811 WVL327811:WVM327811 I393347:J393347 IZ393347:JA393347 SV393347:SW393347 ACR393347:ACS393347 AMN393347:AMO393347 AWJ393347:AWK393347 BGF393347:BGG393347 BQB393347:BQC393347 BZX393347:BZY393347 CJT393347:CJU393347 CTP393347:CTQ393347 DDL393347:DDM393347 DNH393347:DNI393347 DXD393347:DXE393347 EGZ393347:EHA393347 EQV393347:EQW393347 FAR393347:FAS393347 FKN393347:FKO393347 FUJ393347:FUK393347 GEF393347:GEG393347 GOB393347:GOC393347 GXX393347:GXY393347 HHT393347:HHU393347 HRP393347:HRQ393347 IBL393347:IBM393347 ILH393347:ILI393347 IVD393347:IVE393347 JEZ393347:JFA393347 JOV393347:JOW393347 JYR393347:JYS393347 KIN393347:KIO393347 KSJ393347:KSK393347 LCF393347:LCG393347 LMB393347:LMC393347 LVX393347:LVY393347 MFT393347:MFU393347 MPP393347:MPQ393347 MZL393347:MZM393347 NJH393347:NJI393347 NTD393347:NTE393347 OCZ393347:ODA393347 OMV393347:OMW393347 OWR393347:OWS393347 PGN393347:PGO393347 PQJ393347:PQK393347 QAF393347:QAG393347 QKB393347:QKC393347 QTX393347:QTY393347 RDT393347:RDU393347 RNP393347:RNQ393347 RXL393347:RXM393347 SHH393347:SHI393347 SRD393347:SRE393347 TAZ393347:TBA393347 TKV393347:TKW393347 TUR393347:TUS393347 UEN393347:UEO393347 UOJ393347:UOK393347 UYF393347:UYG393347 VIB393347:VIC393347 VRX393347:VRY393347 WBT393347:WBU393347 WLP393347:WLQ393347 WVL393347:WVM393347 I458883:J458883 IZ458883:JA458883 SV458883:SW458883 ACR458883:ACS458883 AMN458883:AMO458883 AWJ458883:AWK458883 BGF458883:BGG458883 BQB458883:BQC458883 BZX458883:BZY458883 CJT458883:CJU458883 CTP458883:CTQ458883 DDL458883:DDM458883 DNH458883:DNI458883 DXD458883:DXE458883 EGZ458883:EHA458883 EQV458883:EQW458883 FAR458883:FAS458883 FKN458883:FKO458883 FUJ458883:FUK458883 GEF458883:GEG458883 GOB458883:GOC458883 GXX458883:GXY458883 HHT458883:HHU458883 HRP458883:HRQ458883 IBL458883:IBM458883 ILH458883:ILI458883 IVD458883:IVE458883 JEZ458883:JFA458883 JOV458883:JOW458883 JYR458883:JYS458883 KIN458883:KIO458883 KSJ458883:KSK458883 LCF458883:LCG458883 LMB458883:LMC458883 LVX458883:LVY458883 MFT458883:MFU458883 MPP458883:MPQ458883 MZL458883:MZM458883 NJH458883:NJI458883 NTD458883:NTE458883 OCZ458883:ODA458883 OMV458883:OMW458883 OWR458883:OWS458883 PGN458883:PGO458883 PQJ458883:PQK458883 QAF458883:QAG458883 QKB458883:QKC458883 QTX458883:QTY458883 RDT458883:RDU458883 RNP458883:RNQ458883 RXL458883:RXM458883 SHH458883:SHI458883 SRD458883:SRE458883 TAZ458883:TBA458883 TKV458883:TKW458883 TUR458883:TUS458883 UEN458883:UEO458883 UOJ458883:UOK458883 UYF458883:UYG458883 VIB458883:VIC458883 VRX458883:VRY458883 WBT458883:WBU458883 WLP458883:WLQ458883 WVL458883:WVM458883 I524419:J524419 IZ524419:JA524419 SV524419:SW524419 ACR524419:ACS524419 AMN524419:AMO524419 AWJ524419:AWK524419 BGF524419:BGG524419 BQB524419:BQC524419 BZX524419:BZY524419 CJT524419:CJU524419 CTP524419:CTQ524419 DDL524419:DDM524419 DNH524419:DNI524419 DXD524419:DXE524419 EGZ524419:EHA524419 EQV524419:EQW524419 FAR524419:FAS524419 FKN524419:FKO524419 FUJ524419:FUK524419 GEF524419:GEG524419 GOB524419:GOC524419 GXX524419:GXY524419 HHT524419:HHU524419 HRP524419:HRQ524419 IBL524419:IBM524419 ILH524419:ILI524419 IVD524419:IVE524419 JEZ524419:JFA524419 JOV524419:JOW524419 JYR524419:JYS524419 KIN524419:KIO524419 KSJ524419:KSK524419 LCF524419:LCG524419 LMB524419:LMC524419 LVX524419:LVY524419 MFT524419:MFU524419 MPP524419:MPQ524419 MZL524419:MZM524419 NJH524419:NJI524419 NTD524419:NTE524419 OCZ524419:ODA524419 OMV524419:OMW524419 OWR524419:OWS524419 PGN524419:PGO524419 PQJ524419:PQK524419 QAF524419:QAG524419 QKB524419:QKC524419 QTX524419:QTY524419 RDT524419:RDU524419 RNP524419:RNQ524419 RXL524419:RXM524419 SHH524419:SHI524419 SRD524419:SRE524419 TAZ524419:TBA524419 TKV524419:TKW524419 TUR524419:TUS524419 UEN524419:UEO524419 UOJ524419:UOK524419 UYF524419:UYG524419 VIB524419:VIC524419 VRX524419:VRY524419 WBT524419:WBU524419 WLP524419:WLQ524419 WVL524419:WVM524419 I589955:J589955 IZ589955:JA589955 SV589955:SW589955 ACR589955:ACS589955 AMN589955:AMO589955 AWJ589955:AWK589955 BGF589955:BGG589955 BQB589955:BQC589955 BZX589955:BZY589955 CJT589955:CJU589955 CTP589955:CTQ589955 DDL589955:DDM589955 DNH589955:DNI589955 DXD589955:DXE589955 EGZ589955:EHA589955 EQV589955:EQW589955 FAR589955:FAS589955 FKN589955:FKO589955 FUJ589955:FUK589955 GEF589955:GEG589955 GOB589955:GOC589955 GXX589955:GXY589955 HHT589955:HHU589955 HRP589955:HRQ589955 IBL589955:IBM589955 ILH589955:ILI589955 IVD589955:IVE589955 JEZ589955:JFA589955 JOV589955:JOW589955 JYR589955:JYS589955 KIN589955:KIO589955 KSJ589955:KSK589955 LCF589955:LCG589955 LMB589955:LMC589955 LVX589955:LVY589955 MFT589955:MFU589955 MPP589955:MPQ589955 MZL589955:MZM589955 NJH589955:NJI589955 NTD589955:NTE589955 OCZ589955:ODA589955 OMV589955:OMW589955 OWR589955:OWS589955 PGN589955:PGO589955 PQJ589955:PQK589955 QAF589955:QAG589955 QKB589955:QKC589955 QTX589955:QTY589955 RDT589955:RDU589955 RNP589955:RNQ589955 RXL589955:RXM589955 SHH589955:SHI589955 SRD589955:SRE589955 TAZ589955:TBA589955 TKV589955:TKW589955 TUR589955:TUS589955 UEN589955:UEO589955 UOJ589955:UOK589955 UYF589955:UYG589955 VIB589955:VIC589955 VRX589955:VRY589955 WBT589955:WBU589955 WLP589955:WLQ589955 WVL589955:WVM589955 I655491:J655491 IZ655491:JA655491 SV655491:SW655491 ACR655491:ACS655491 AMN655491:AMO655491 AWJ655491:AWK655491 BGF655491:BGG655491 BQB655491:BQC655491 BZX655491:BZY655491 CJT655491:CJU655491 CTP655491:CTQ655491 DDL655491:DDM655491 DNH655491:DNI655491 DXD655491:DXE655491 EGZ655491:EHA655491 EQV655491:EQW655491 FAR655491:FAS655491 FKN655491:FKO655491 FUJ655491:FUK655491 GEF655491:GEG655491 GOB655491:GOC655491 GXX655491:GXY655491 HHT655491:HHU655491 HRP655491:HRQ655491 IBL655491:IBM655491 ILH655491:ILI655491 IVD655491:IVE655491 JEZ655491:JFA655491 JOV655491:JOW655491 JYR655491:JYS655491 KIN655491:KIO655491 KSJ655491:KSK655491 LCF655491:LCG655491 LMB655491:LMC655491 LVX655491:LVY655491 MFT655491:MFU655491 MPP655491:MPQ655491 MZL655491:MZM655491 NJH655491:NJI655491 NTD655491:NTE655491 OCZ655491:ODA655491 OMV655491:OMW655491 OWR655491:OWS655491 PGN655491:PGO655491 PQJ655491:PQK655491 QAF655491:QAG655491 QKB655491:QKC655491 QTX655491:QTY655491 RDT655491:RDU655491 RNP655491:RNQ655491 RXL655491:RXM655491 SHH655491:SHI655491 SRD655491:SRE655491 TAZ655491:TBA655491 TKV655491:TKW655491 TUR655491:TUS655491 UEN655491:UEO655491 UOJ655491:UOK655491 UYF655491:UYG655491 VIB655491:VIC655491 VRX655491:VRY655491 WBT655491:WBU655491 WLP655491:WLQ655491 WVL655491:WVM655491 I721027:J721027 IZ721027:JA721027 SV721027:SW721027 ACR721027:ACS721027 AMN721027:AMO721027 AWJ721027:AWK721027 BGF721027:BGG721027 BQB721027:BQC721027 BZX721027:BZY721027 CJT721027:CJU721027 CTP721027:CTQ721027 DDL721027:DDM721027 DNH721027:DNI721027 DXD721027:DXE721027 EGZ721027:EHA721027 EQV721027:EQW721027 FAR721027:FAS721027 FKN721027:FKO721027 FUJ721027:FUK721027 GEF721027:GEG721027 GOB721027:GOC721027 GXX721027:GXY721027 HHT721027:HHU721027 HRP721027:HRQ721027 IBL721027:IBM721027 ILH721027:ILI721027 IVD721027:IVE721027 JEZ721027:JFA721027 JOV721027:JOW721027 JYR721027:JYS721027 KIN721027:KIO721027 KSJ721027:KSK721027 LCF721027:LCG721027 LMB721027:LMC721027 LVX721027:LVY721027 MFT721027:MFU721027 MPP721027:MPQ721027 MZL721027:MZM721027 NJH721027:NJI721027 NTD721027:NTE721027 OCZ721027:ODA721027 OMV721027:OMW721027 OWR721027:OWS721027 PGN721027:PGO721027 PQJ721027:PQK721027 QAF721027:QAG721027 QKB721027:QKC721027 QTX721027:QTY721027 RDT721027:RDU721027 RNP721027:RNQ721027 RXL721027:RXM721027 SHH721027:SHI721027 SRD721027:SRE721027 TAZ721027:TBA721027 TKV721027:TKW721027 TUR721027:TUS721027 UEN721027:UEO721027 UOJ721027:UOK721027 UYF721027:UYG721027 VIB721027:VIC721027 VRX721027:VRY721027 WBT721027:WBU721027 WLP721027:WLQ721027 WVL721027:WVM721027 I786563:J786563 IZ786563:JA786563 SV786563:SW786563 ACR786563:ACS786563 AMN786563:AMO786563 AWJ786563:AWK786563 BGF786563:BGG786563 BQB786563:BQC786563 BZX786563:BZY786563 CJT786563:CJU786563 CTP786563:CTQ786563 DDL786563:DDM786563 DNH786563:DNI786563 DXD786563:DXE786563 EGZ786563:EHA786563 EQV786563:EQW786563 FAR786563:FAS786563 FKN786563:FKO786563 FUJ786563:FUK786563 GEF786563:GEG786563 GOB786563:GOC786563 GXX786563:GXY786563 HHT786563:HHU786563 HRP786563:HRQ786563 IBL786563:IBM786563 ILH786563:ILI786563 IVD786563:IVE786563 JEZ786563:JFA786563 JOV786563:JOW786563 JYR786563:JYS786563 KIN786563:KIO786563 KSJ786563:KSK786563 LCF786563:LCG786563 LMB786563:LMC786563 LVX786563:LVY786563 MFT786563:MFU786563 MPP786563:MPQ786563 MZL786563:MZM786563 NJH786563:NJI786563 NTD786563:NTE786563 OCZ786563:ODA786563 OMV786563:OMW786563 OWR786563:OWS786563 PGN786563:PGO786563 PQJ786563:PQK786563 QAF786563:QAG786563 QKB786563:QKC786563 QTX786563:QTY786563 RDT786563:RDU786563 RNP786563:RNQ786563 RXL786563:RXM786563 SHH786563:SHI786563 SRD786563:SRE786563 TAZ786563:TBA786563 TKV786563:TKW786563 TUR786563:TUS786563 UEN786563:UEO786563 UOJ786563:UOK786563 UYF786563:UYG786563 VIB786563:VIC786563 VRX786563:VRY786563 WBT786563:WBU786563 WLP786563:WLQ786563 WVL786563:WVM786563 I852099:J852099 IZ852099:JA852099 SV852099:SW852099 ACR852099:ACS852099 AMN852099:AMO852099 AWJ852099:AWK852099 BGF852099:BGG852099 BQB852099:BQC852099 BZX852099:BZY852099 CJT852099:CJU852099 CTP852099:CTQ852099 DDL852099:DDM852099 DNH852099:DNI852099 DXD852099:DXE852099 EGZ852099:EHA852099 EQV852099:EQW852099 FAR852099:FAS852099 FKN852099:FKO852099 FUJ852099:FUK852099 GEF852099:GEG852099 GOB852099:GOC852099 GXX852099:GXY852099 HHT852099:HHU852099 HRP852099:HRQ852099 IBL852099:IBM852099 ILH852099:ILI852099 IVD852099:IVE852099 JEZ852099:JFA852099 JOV852099:JOW852099 JYR852099:JYS852099 KIN852099:KIO852099 KSJ852099:KSK852099 LCF852099:LCG852099 LMB852099:LMC852099 LVX852099:LVY852099 MFT852099:MFU852099 MPP852099:MPQ852099 MZL852099:MZM852099 NJH852099:NJI852099 NTD852099:NTE852099 OCZ852099:ODA852099 OMV852099:OMW852099 OWR852099:OWS852099 PGN852099:PGO852099 PQJ852099:PQK852099 QAF852099:QAG852099 QKB852099:QKC852099 QTX852099:QTY852099 RDT852099:RDU852099 RNP852099:RNQ852099 RXL852099:RXM852099 SHH852099:SHI852099 SRD852099:SRE852099 TAZ852099:TBA852099 TKV852099:TKW852099 TUR852099:TUS852099 UEN852099:UEO852099 UOJ852099:UOK852099 UYF852099:UYG852099 VIB852099:VIC852099 VRX852099:VRY852099 WBT852099:WBU852099 WLP852099:WLQ852099 WVL852099:WVM852099 I917635:J917635 IZ917635:JA917635 SV917635:SW917635 ACR917635:ACS917635 AMN917635:AMO917635 AWJ917635:AWK917635 BGF917635:BGG917635 BQB917635:BQC917635 BZX917635:BZY917635 CJT917635:CJU917635 CTP917635:CTQ917635 DDL917635:DDM917635 DNH917635:DNI917635 DXD917635:DXE917635 EGZ917635:EHA917635 EQV917635:EQW917635 FAR917635:FAS917635 FKN917635:FKO917635 FUJ917635:FUK917635 GEF917635:GEG917635 GOB917635:GOC917635 GXX917635:GXY917635 HHT917635:HHU917635 HRP917635:HRQ917635 IBL917635:IBM917635 ILH917635:ILI917635 IVD917635:IVE917635 JEZ917635:JFA917635 JOV917635:JOW917635 JYR917635:JYS917635 KIN917635:KIO917635 KSJ917635:KSK917635 LCF917635:LCG917635 LMB917635:LMC917635 LVX917635:LVY917635 MFT917635:MFU917635 MPP917635:MPQ917635 MZL917635:MZM917635 NJH917635:NJI917635 NTD917635:NTE917635 OCZ917635:ODA917635 OMV917635:OMW917635 OWR917635:OWS917635 PGN917635:PGO917635 PQJ917635:PQK917635 QAF917635:QAG917635 QKB917635:QKC917635 QTX917635:QTY917635 RDT917635:RDU917635 RNP917635:RNQ917635 RXL917635:RXM917635 SHH917635:SHI917635 SRD917635:SRE917635 TAZ917635:TBA917635 TKV917635:TKW917635 TUR917635:TUS917635 UEN917635:UEO917635 UOJ917635:UOK917635 UYF917635:UYG917635 VIB917635:VIC917635 VRX917635:VRY917635 WBT917635:WBU917635 WLP917635:WLQ917635 WVL917635:WVM917635 I983171:J983171 IZ983171:JA983171 SV983171:SW983171 ACR983171:ACS983171 AMN983171:AMO983171 AWJ983171:AWK983171 BGF983171:BGG983171 BQB983171:BQC983171 BZX983171:BZY983171 CJT983171:CJU983171 CTP983171:CTQ983171 DDL983171:DDM983171 DNH983171:DNI983171 DXD983171:DXE983171 EGZ983171:EHA983171 EQV983171:EQW983171 FAR983171:FAS983171 FKN983171:FKO983171 FUJ983171:FUK983171 GEF983171:GEG983171 GOB983171:GOC983171 GXX983171:GXY983171 HHT983171:HHU983171 HRP983171:HRQ983171 IBL983171:IBM983171 ILH983171:ILI983171 IVD983171:IVE983171 JEZ983171:JFA983171 JOV983171:JOW983171 JYR983171:JYS983171 KIN983171:KIO983171 KSJ983171:KSK983171 LCF983171:LCG983171 LMB983171:LMC983171 LVX983171:LVY983171 MFT983171:MFU983171 MPP983171:MPQ983171 MZL983171:MZM983171 NJH983171:NJI983171 NTD983171:NTE983171 OCZ983171:ODA983171 OMV983171:OMW983171 OWR983171:OWS983171 PGN983171:PGO983171 PQJ983171:PQK983171 QAF983171:QAG983171 QKB983171:QKC983171 QTX983171:QTY983171 RDT983171:RDU983171 RNP983171:RNQ983171 RXL983171:RXM983171 SHH983171:SHI983171 SRD983171:SRE983171 TAZ983171:TBA983171 TKV983171:TKW983171 TUR983171:TUS983171 UEN983171:UEO983171 UOJ983171:UOK983171 UYF983171:UYG983171 VIB983171:VIC983171 VRX983171:VRY983171 WBT983171:WBU983171 WLP983171:WLQ983171 WVL983171:WVM983171 K983171:K983177 K917635:K917641 K852099:K852105 K786563:K786569 K721027:K721033 K655491:K655497 K589955:K589961 K524419:K524425 K458883:K458889 K393347:K393353 K327811:K327817 K262275:K262281 K196739:K196745 K131203:K131209 K65667:K65673 K983202:K983204 K917666:K917668 K852130:K852132 K786594:K786596 K721058:K721060 K655522:K655524 K589986:K589988 K524450:K524452 K458914:K458916 K393378:K393380 K327842:K327844 K262306:K262308 K196770:K196772 K131234:K131236 K65698:K65700 I917633:K917633 I852097:K852097 I786561:K786561 I721025:K721025 I655489:K655489 I589953:K589953 I524417:K524417 I458881:K458881 I393345:K393345 I327809:K327809 I262273:K262273 I196737:K196737 I131201:K131201 I65665:K65665 I983147:K983165 I917611:K917629 I852075:K852093 I786539:K786557 I721003:K721021 I655467:K655485 I589931:K589949 I524395:K524413 I458859:K458877 I393323:K393341 I327787:K327805 I262251:K262269 I196715:K196733 I131179:K131197 I65643:K65661 I192:K193 IX139:JD139 WVJ139:WVP139 WLN139:WLT139 WBR139:WBX139 VRV139:VSB139 VHZ139:VIF139 UYD139:UYJ139 UOH139:UON139 UEL139:UER139 TUP139:TUV139 TKT139:TKZ139 TAX139:TBD139 SRB139:SRH139 SHF139:SHL139 RXJ139:RXP139 RNN139:RNT139 RDR139:RDX139 QTV139:QUB139 QJZ139:QKF139 QAD139:QAJ139 PQH139:PQN139 PGL139:PGR139 OWP139:OWV139 OMT139:OMZ139 OCX139:ODD139 NTB139:NTH139 NJF139:NJL139 MZJ139:MZP139 MPN139:MPT139 MFR139:MFX139 LVV139:LWB139 LLZ139:LMF139 LCD139:LCJ139 KSH139:KSN139 KIL139:KIR139 JYP139:JYV139 JOT139:JOZ139 JEX139:JFD139 IVB139:IVH139 ILF139:ILL139 IBJ139:IBP139 HRN139:HRT139 HHR139:HHX139 GXV139:GYB139 GNZ139:GOF139 GED139:GEJ139 FUH139:FUN139 FKL139:FKR139 FAP139:FAV139 EQT139:EQZ139 EGX139:EHD139 DXB139:DXH139 DNF139:DNL139 DDJ139:DDP139 CTN139:CTT139 CJR139:CJX139 BZV139:CAB139 BPZ139:BQF139 BGD139:BGJ139 AWH139:AWN139 AML139:AMR139 ACP139:ACV139 ST139:SZ139 K222:K227 I139:K139 G220 G139 G192:G193 G65643:G65661 G131179:G131197 G196715:G196733 G262251:G262269 G327787:G327805 G393323:G393341 G458859:G458877 G524395:G524413 G589931:G589949 G655467:G655485 G721003:G721021 G786539:G786557 G852075:G852093 G917611:G917629 G983147:G983165 G65665 G131201 G196737 G262273 G327809 G393345 G458881 G524417 G589953 G655489 G721025 G786561 G852097 G917633 G983169 G983201:G983202 G917665:G917666 G852129:G852130 G786593:G786594 G721057:G721058 G655521:G655522 G589985:G589986 G524449:G524450 G458913:G458914 G393377:G393378 G327841:G327842 G262305:G262306 G196769:G196770 G131233:G131234 G65697:G65698 G982983:G982984 G917447:G917448 G851911:G851912 G786375:G786376 G720839:G720840 G655303:G655304 G589767:G589768 G524231:G524232 G458695:G458696 G393159:G393160 G327623:G327624 G262087:G262088 G196551:G196552 G131015:G131016 G65479:G65480 I65479:J65480</xm:sqref>
        </x14:dataValidation>
        <x14:dataValidation type="list" showInputMessage="1" showErrorMessage="1" xr:uid="{00000000-0002-0000-0100-000015000000}">
          <x14:formula1>
            <xm:f>Reglon_renta</xm:f>
          </x14:formula1>
          <xm:sqref>WVR982979:WVR983035 JF65212:JF65225 TB65212:TB65225 ACX65212:ACX65225 AMT65212:AMT65225 AWP65212:AWP65225 BGL65212:BGL65225 BQH65212:BQH65225 CAD65212:CAD65225 CJZ65212:CJZ65225 CTV65212:CTV65225 DDR65212:DDR65225 DNN65212:DNN65225 DXJ65212:DXJ65225 EHF65212:EHF65225 ERB65212:ERB65225 FAX65212:FAX65225 FKT65212:FKT65225 FUP65212:FUP65225 GEL65212:GEL65225 GOH65212:GOH65225 GYD65212:GYD65225 HHZ65212:HHZ65225 HRV65212:HRV65225 IBR65212:IBR65225 ILN65212:ILN65225 IVJ65212:IVJ65225 JFF65212:JFF65225 JPB65212:JPB65225 JYX65212:JYX65225 KIT65212:KIT65225 KSP65212:KSP65225 LCL65212:LCL65225 LMH65212:LMH65225 LWD65212:LWD65225 MFZ65212:MFZ65225 MPV65212:MPV65225 MZR65212:MZR65225 NJN65212:NJN65225 NTJ65212:NTJ65225 ODF65212:ODF65225 ONB65212:ONB65225 OWX65212:OWX65225 PGT65212:PGT65225 PQP65212:PQP65225 QAL65212:QAL65225 QKH65212:QKH65225 QUD65212:QUD65225 RDZ65212:RDZ65225 RNV65212:RNV65225 RXR65212:RXR65225 SHN65212:SHN65225 SRJ65212:SRJ65225 TBF65212:TBF65225 TLB65212:TLB65225 TUX65212:TUX65225 UET65212:UET65225 UOP65212:UOP65225 UYL65212:UYL65225 VIH65212:VIH65225 VSD65212:VSD65225 WBZ65212:WBZ65225 WLV65212:WLV65225 WVR65212:WVR65225 JF130748:JF130761 TB130748:TB130761 ACX130748:ACX130761 AMT130748:AMT130761 AWP130748:AWP130761 BGL130748:BGL130761 BQH130748:BQH130761 CAD130748:CAD130761 CJZ130748:CJZ130761 CTV130748:CTV130761 DDR130748:DDR130761 DNN130748:DNN130761 DXJ130748:DXJ130761 EHF130748:EHF130761 ERB130748:ERB130761 FAX130748:FAX130761 FKT130748:FKT130761 FUP130748:FUP130761 GEL130748:GEL130761 GOH130748:GOH130761 GYD130748:GYD130761 HHZ130748:HHZ130761 HRV130748:HRV130761 IBR130748:IBR130761 ILN130748:ILN130761 IVJ130748:IVJ130761 JFF130748:JFF130761 JPB130748:JPB130761 JYX130748:JYX130761 KIT130748:KIT130761 KSP130748:KSP130761 LCL130748:LCL130761 LMH130748:LMH130761 LWD130748:LWD130761 MFZ130748:MFZ130761 MPV130748:MPV130761 MZR130748:MZR130761 NJN130748:NJN130761 NTJ130748:NTJ130761 ODF130748:ODF130761 ONB130748:ONB130761 OWX130748:OWX130761 PGT130748:PGT130761 PQP130748:PQP130761 QAL130748:QAL130761 QKH130748:QKH130761 QUD130748:QUD130761 RDZ130748:RDZ130761 RNV130748:RNV130761 RXR130748:RXR130761 SHN130748:SHN130761 SRJ130748:SRJ130761 TBF130748:TBF130761 TLB130748:TLB130761 TUX130748:TUX130761 UET130748:UET130761 UOP130748:UOP130761 UYL130748:UYL130761 VIH130748:VIH130761 VSD130748:VSD130761 WBZ130748:WBZ130761 WLV130748:WLV130761 WVR130748:WVR130761 JF196284:JF196297 TB196284:TB196297 ACX196284:ACX196297 AMT196284:AMT196297 AWP196284:AWP196297 BGL196284:BGL196297 BQH196284:BQH196297 CAD196284:CAD196297 CJZ196284:CJZ196297 CTV196284:CTV196297 DDR196284:DDR196297 DNN196284:DNN196297 DXJ196284:DXJ196297 EHF196284:EHF196297 ERB196284:ERB196297 FAX196284:FAX196297 FKT196284:FKT196297 FUP196284:FUP196297 GEL196284:GEL196297 GOH196284:GOH196297 GYD196284:GYD196297 HHZ196284:HHZ196297 HRV196284:HRV196297 IBR196284:IBR196297 ILN196284:ILN196297 IVJ196284:IVJ196297 JFF196284:JFF196297 JPB196284:JPB196297 JYX196284:JYX196297 KIT196284:KIT196297 KSP196284:KSP196297 LCL196284:LCL196297 LMH196284:LMH196297 LWD196284:LWD196297 MFZ196284:MFZ196297 MPV196284:MPV196297 MZR196284:MZR196297 NJN196284:NJN196297 NTJ196284:NTJ196297 ODF196284:ODF196297 ONB196284:ONB196297 OWX196284:OWX196297 PGT196284:PGT196297 PQP196284:PQP196297 QAL196284:QAL196297 QKH196284:QKH196297 QUD196284:QUD196297 RDZ196284:RDZ196297 RNV196284:RNV196297 RXR196284:RXR196297 SHN196284:SHN196297 SRJ196284:SRJ196297 TBF196284:TBF196297 TLB196284:TLB196297 TUX196284:TUX196297 UET196284:UET196297 UOP196284:UOP196297 UYL196284:UYL196297 VIH196284:VIH196297 VSD196284:VSD196297 WBZ196284:WBZ196297 WLV196284:WLV196297 WVR196284:WVR196297 JF261820:JF261833 TB261820:TB261833 ACX261820:ACX261833 AMT261820:AMT261833 AWP261820:AWP261833 BGL261820:BGL261833 BQH261820:BQH261833 CAD261820:CAD261833 CJZ261820:CJZ261833 CTV261820:CTV261833 DDR261820:DDR261833 DNN261820:DNN261833 DXJ261820:DXJ261833 EHF261820:EHF261833 ERB261820:ERB261833 FAX261820:FAX261833 FKT261820:FKT261833 FUP261820:FUP261833 GEL261820:GEL261833 GOH261820:GOH261833 GYD261820:GYD261833 HHZ261820:HHZ261833 HRV261820:HRV261833 IBR261820:IBR261833 ILN261820:ILN261833 IVJ261820:IVJ261833 JFF261820:JFF261833 JPB261820:JPB261833 JYX261820:JYX261833 KIT261820:KIT261833 KSP261820:KSP261833 LCL261820:LCL261833 LMH261820:LMH261833 LWD261820:LWD261833 MFZ261820:MFZ261833 MPV261820:MPV261833 MZR261820:MZR261833 NJN261820:NJN261833 NTJ261820:NTJ261833 ODF261820:ODF261833 ONB261820:ONB261833 OWX261820:OWX261833 PGT261820:PGT261833 PQP261820:PQP261833 QAL261820:QAL261833 QKH261820:QKH261833 QUD261820:QUD261833 RDZ261820:RDZ261833 RNV261820:RNV261833 RXR261820:RXR261833 SHN261820:SHN261833 SRJ261820:SRJ261833 TBF261820:TBF261833 TLB261820:TLB261833 TUX261820:TUX261833 UET261820:UET261833 UOP261820:UOP261833 UYL261820:UYL261833 VIH261820:VIH261833 VSD261820:VSD261833 WBZ261820:WBZ261833 WLV261820:WLV261833 WVR261820:WVR261833 JF327356:JF327369 TB327356:TB327369 ACX327356:ACX327369 AMT327356:AMT327369 AWP327356:AWP327369 BGL327356:BGL327369 BQH327356:BQH327369 CAD327356:CAD327369 CJZ327356:CJZ327369 CTV327356:CTV327369 DDR327356:DDR327369 DNN327356:DNN327369 DXJ327356:DXJ327369 EHF327356:EHF327369 ERB327356:ERB327369 FAX327356:FAX327369 FKT327356:FKT327369 FUP327356:FUP327369 GEL327356:GEL327369 GOH327356:GOH327369 GYD327356:GYD327369 HHZ327356:HHZ327369 HRV327356:HRV327369 IBR327356:IBR327369 ILN327356:ILN327369 IVJ327356:IVJ327369 JFF327356:JFF327369 JPB327356:JPB327369 JYX327356:JYX327369 KIT327356:KIT327369 KSP327356:KSP327369 LCL327356:LCL327369 LMH327356:LMH327369 LWD327356:LWD327369 MFZ327356:MFZ327369 MPV327356:MPV327369 MZR327356:MZR327369 NJN327356:NJN327369 NTJ327356:NTJ327369 ODF327356:ODF327369 ONB327356:ONB327369 OWX327356:OWX327369 PGT327356:PGT327369 PQP327356:PQP327369 QAL327356:QAL327369 QKH327356:QKH327369 QUD327356:QUD327369 RDZ327356:RDZ327369 RNV327356:RNV327369 RXR327356:RXR327369 SHN327356:SHN327369 SRJ327356:SRJ327369 TBF327356:TBF327369 TLB327356:TLB327369 TUX327356:TUX327369 UET327356:UET327369 UOP327356:UOP327369 UYL327356:UYL327369 VIH327356:VIH327369 VSD327356:VSD327369 WBZ327356:WBZ327369 WLV327356:WLV327369 WVR327356:WVR327369 JF392892:JF392905 TB392892:TB392905 ACX392892:ACX392905 AMT392892:AMT392905 AWP392892:AWP392905 BGL392892:BGL392905 BQH392892:BQH392905 CAD392892:CAD392905 CJZ392892:CJZ392905 CTV392892:CTV392905 DDR392892:DDR392905 DNN392892:DNN392905 DXJ392892:DXJ392905 EHF392892:EHF392905 ERB392892:ERB392905 FAX392892:FAX392905 FKT392892:FKT392905 FUP392892:FUP392905 GEL392892:GEL392905 GOH392892:GOH392905 GYD392892:GYD392905 HHZ392892:HHZ392905 HRV392892:HRV392905 IBR392892:IBR392905 ILN392892:ILN392905 IVJ392892:IVJ392905 JFF392892:JFF392905 JPB392892:JPB392905 JYX392892:JYX392905 KIT392892:KIT392905 KSP392892:KSP392905 LCL392892:LCL392905 LMH392892:LMH392905 LWD392892:LWD392905 MFZ392892:MFZ392905 MPV392892:MPV392905 MZR392892:MZR392905 NJN392892:NJN392905 NTJ392892:NTJ392905 ODF392892:ODF392905 ONB392892:ONB392905 OWX392892:OWX392905 PGT392892:PGT392905 PQP392892:PQP392905 QAL392892:QAL392905 QKH392892:QKH392905 QUD392892:QUD392905 RDZ392892:RDZ392905 RNV392892:RNV392905 RXR392892:RXR392905 SHN392892:SHN392905 SRJ392892:SRJ392905 TBF392892:TBF392905 TLB392892:TLB392905 TUX392892:TUX392905 UET392892:UET392905 UOP392892:UOP392905 UYL392892:UYL392905 VIH392892:VIH392905 VSD392892:VSD392905 WBZ392892:WBZ392905 WLV392892:WLV392905 WVR392892:WVR392905 JF458428:JF458441 TB458428:TB458441 ACX458428:ACX458441 AMT458428:AMT458441 AWP458428:AWP458441 BGL458428:BGL458441 BQH458428:BQH458441 CAD458428:CAD458441 CJZ458428:CJZ458441 CTV458428:CTV458441 DDR458428:DDR458441 DNN458428:DNN458441 DXJ458428:DXJ458441 EHF458428:EHF458441 ERB458428:ERB458441 FAX458428:FAX458441 FKT458428:FKT458441 FUP458428:FUP458441 GEL458428:GEL458441 GOH458428:GOH458441 GYD458428:GYD458441 HHZ458428:HHZ458441 HRV458428:HRV458441 IBR458428:IBR458441 ILN458428:ILN458441 IVJ458428:IVJ458441 JFF458428:JFF458441 JPB458428:JPB458441 JYX458428:JYX458441 KIT458428:KIT458441 KSP458428:KSP458441 LCL458428:LCL458441 LMH458428:LMH458441 LWD458428:LWD458441 MFZ458428:MFZ458441 MPV458428:MPV458441 MZR458428:MZR458441 NJN458428:NJN458441 NTJ458428:NTJ458441 ODF458428:ODF458441 ONB458428:ONB458441 OWX458428:OWX458441 PGT458428:PGT458441 PQP458428:PQP458441 QAL458428:QAL458441 QKH458428:QKH458441 QUD458428:QUD458441 RDZ458428:RDZ458441 RNV458428:RNV458441 RXR458428:RXR458441 SHN458428:SHN458441 SRJ458428:SRJ458441 TBF458428:TBF458441 TLB458428:TLB458441 TUX458428:TUX458441 UET458428:UET458441 UOP458428:UOP458441 UYL458428:UYL458441 VIH458428:VIH458441 VSD458428:VSD458441 WBZ458428:WBZ458441 WLV458428:WLV458441 WVR458428:WVR458441 JF523964:JF523977 TB523964:TB523977 ACX523964:ACX523977 AMT523964:AMT523977 AWP523964:AWP523977 BGL523964:BGL523977 BQH523964:BQH523977 CAD523964:CAD523977 CJZ523964:CJZ523977 CTV523964:CTV523977 DDR523964:DDR523977 DNN523964:DNN523977 DXJ523964:DXJ523977 EHF523964:EHF523977 ERB523964:ERB523977 FAX523964:FAX523977 FKT523964:FKT523977 FUP523964:FUP523977 GEL523964:GEL523977 GOH523964:GOH523977 GYD523964:GYD523977 HHZ523964:HHZ523977 HRV523964:HRV523977 IBR523964:IBR523977 ILN523964:ILN523977 IVJ523964:IVJ523977 JFF523964:JFF523977 JPB523964:JPB523977 JYX523964:JYX523977 KIT523964:KIT523977 KSP523964:KSP523977 LCL523964:LCL523977 LMH523964:LMH523977 LWD523964:LWD523977 MFZ523964:MFZ523977 MPV523964:MPV523977 MZR523964:MZR523977 NJN523964:NJN523977 NTJ523964:NTJ523977 ODF523964:ODF523977 ONB523964:ONB523977 OWX523964:OWX523977 PGT523964:PGT523977 PQP523964:PQP523977 QAL523964:QAL523977 QKH523964:QKH523977 QUD523964:QUD523977 RDZ523964:RDZ523977 RNV523964:RNV523977 RXR523964:RXR523977 SHN523964:SHN523977 SRJ523964:SRJ523977 TBF523964:TBF523977 TLB523964:TLB523977 TUX523964:TUX523977 UET523964:UET523977 UOP523964:UOP523977 UYL523964:UYL523977 VIH523964:VIH523977 VSD523964:VSD523977 WBZ523964:WBZ523977 WLV523964:WLV523977 WVR523964:WVR523977 JF589500:JF589513 TB589500:TB589513 ACX589500:ACX589513 AMT589500:AMT589513 AWP589500:AWP589513 BGL589500:BGL589513 BQH589500:BQH589513 CAD589500:CAD589513 CJZ589500:CJZ589513 CTV589500:CTV589513 DDR589500:DDR589513 DNN589500:DNN589513 DXJ589500:DXJ589513 EHF589500:EHF589513 ERB589500:ERB589513 FAX589500:FAX589513 FKT589500:FKT589513 FUP589500:FUP589513 GEL589500:GEL589513 GOH589500:GOH589513 GYD589500:GYD589513 HHZ589500:HHZ589513 HRV589500:HRV589513 IBR589500:IBR589513 ILN589500:ILN589513 IVJ589500:IVJ589513 JFF589500:JFF589513 JPB589500:JPB589513 JYX589500:JYX589513 KIT589500:KIT589513 KSP589500:KSP589513 LCL589500:LCL589513 LMH589500:LMH589513 LWD589500:LWD589513 MFZ589500:MFZ589513 MPV589500:MPV589513 MZR589500:MZR589513 NJN589500:NJN589513 NTJ589500:NTJ589513 ODF589500:ODF589513 ONB589500:ONB589513 OWX589500:OWX589513 PGT589500:PGT589513 PQP589500:PQP589513 QAL589500:QAL589513 QKH589500:QKH589513 QUD589500:QUD589513 RDZ589500:RDZ589513 RNV589500:RNV589513 RXR589500:RXR589513 SHN589500:SHN589513 SRJ589500:SRJ589513 TBF589500:TBF589513 TLB589500:TLB589513 TUX589500:TUX589513 UET589500:UET589513 UOP589500:UOP589513 UYL589500:UYL589513 VIH589500:VIH589513 VSD589500:VSD589513 WBZ589500:WBZ589513 WLV589500:WLV589513 WVR589500:WVR589513 JF655036:JF655049 TB655036:TB655049 ACX655036:ACX655049 AMT655036:AMT655049 AWP655036:AWP655049 BGL655036:BGL655049 BQH655036:BQH655049 CAD655036:CAD655049 CJZ655036:CJZ655049 CTV655036:CTV655049 DDR655036:DDR655049 DNN655036:DNN655049 DXJ655036:DXJ655049 EHF655036:EHF655049 ERB655036:ERB655049 FAX655036:FAX655049 FKT655036:FKT655049 FUP655036:FUP655049 GEL655036:GEL655049 GOH655036:GOH655049 GYD655036:GYD655049 HHZ655036:HHZ655049 HRV655036:HRV655049 IBR655036:IBR655049 ILN655036:ILN655049 IVJ655036:IVJ655049 JFF655036:JFF655049 JPB655036:JPB655049 JYX655036:JYX655049 KIT655036:KIT655049 KSP655036:KSP655049 LCL655036:LCL655049 LMH655036:LMH655049 LWD655036:LWD655049 MFZ655036:MFZ655049 MPV655036:MPV655049 MZR655036:MZR655049 NJN655036:NJN655049 NTJ655036:NTJ655049 ODF655036:ODF655049 ONB655036:ONB655049 OWX655036:OWX655049 PGT655036:PGT655049 PQP655036:PQP655049 QAL655036:QAL655049 QKH655036:QKH655049 QUD655036:QUD655049 RDZ655036:RDZ655049 RNV655036:RNV655049 RXR655036:RXR655049 SHN655036:SHN655049 SRJ655036:SRJ655049 TBF655036:TBF655049 TLB655036:TLB655049 TUX655036:TUX655049 UET655036:UET655049 UOP655036:UOP655049 UYL655036:UYL655049 VIH655036:VIH655049 VSD655036:VSD655049 WBZ655036:WBZ655049 WLV655036:WLV655049 WVR655036:WVR655049 JF720572:JF720585 TB720572:TB720585 ACX720572:ACX720585 AMT720572:AMT720585 AWP720572:AWP720585 BGL720572:BGL720585 BQH720572:BQH720585 CAD720572:CAD720585 CJZ720572:CJZ720585 CTV720572:CTV720585 DDR720572:DDR720585 DNN720572:DNN720585 DXJ720572:DXJ720585 EHF720572:EHF720585 ERB720572:ERB720585 FAX720572:FAX720585 FKT720572:FKT720585 FUP720572:FUP720585 GEL720572:GEL720585 GOH720572:GOH720585 GYD720572:GYD720585 HHZ720572:HHZ720585 HRV720572:HRV720585 IBR720572:IBR720585 ILN720572:ILN720585 IVJ720572:IVJ720585 JFF720572:JFF720585 JPB720572:JPB720585 JYX720572:JYX720585 KIT720572:KIT720585 KSP720572:KSP720585 LCL720572:LCL720585 LMH720572:LMH720585 LWD720572:LWD720585 MFZ720572:MFZ720585 MPV720572:MPV720585 MZR720572:MZR720585 NJN720572:NJN720585 NTJ720572:NTJ720585 ODF720572:ODF720585 ONB720572:ONB720585 OWX720572:OWX720585 PGT720572:PGT720585 PQP720572:PQP720585 QAL720572:QAL720585 QKH720572:QKH720585 QUD720572:QUD720585 RDZ720572:RDZ720585 RNV720572:RNV720585 RXR720572:RXR720585 SHN720572:SHN720585 SRJ720572:SRJ720585 TBF720572:TBF720585 TLB720572:TLB720585 TUX720572:TUX720585 UET720572:UET720585 UOP720572:UOP720585 UYL720572:UYL720585 VIH720572:VIH720585 VSD720572:VSD720585 WBZ720572:WBZ720585 WLV720572:WLV720585 WVR720572:WVR720585 JF786108:JF786121 TB786108:TB786121 ACX786108:ACX786121 AMT786108:AMT786121 AWP786108:AWP786121 BGL786108:BGL786121 BQH786108:BQH786121 CAD786108:CAD786121 CJZ786108:CJZ786121 CTV786108:CTV786121 DDR786108:DDR786121 DNN786108:DNN786121 DXJ786108:DXJ786121 EHF786108:EHF786121 ERB786108:ERB786121 FAX786108:FAX786121 FKT786108:FKT786121 FUP786108:FUP786121 GEL786108:GEL786121 GOH786108:GOH786121 GYD786108:GYD786121 HHZ786108:HHZ786121 HRV786108:HRV786121 IBR786108:IBR786121 ILN786108:ILN786121 IVJ786108:IVJ786121 JFF786108:JFF786121 JPB786108:JPB786121 JYX786108:JYX786121 KIT786108:KIT786121 KSP786108:KSP786121 LCL786108:LCL786121 LMH786108:LMH786121 LWD786108:LWD786121 MFZ786108:MFZ786121 MPV786108:MPV786121 MZR786108:MZR786121 NJN786108:NJN786121 NTJ786108:NTJ786121 ODF786108:ODF786121 ONB786108:ONB786121 OWX786108:OWX786121 PGT786108:PGT786121 PQP786108:PQP786121 QAL786108:QAL786121 QKH786108:QKH786121 QUD786108:QUD786121 RDZ786108:RDZ786121 RNV786108:RNV786121 RXR786108:RXR786121 SHN786108:SHN786121 SRJ786108:SRJ786121 TBF786108:TBF786121 TLB786108:TLB786121 TUX786108:TUX786121 UET786108:UET786121 UOP786108:UOP786121 UYL786108:UYL786121 VIH786108:VIH786121 VSD786108:VSD786121 WBZ786108:WBZ786121 WLV786108:WLV786121 WVR786108:WVR786121 JF851644:JF851657 TB851644:TB851657 ACX851644:ACX851657 AMT851644:AMT851657 AWP851644:AWP851657 BGL851644:BGL851657 BQH851644:BQH851657 CAD851644:CAD851657 CJZ851644:CJZ851657 CTV851644:CTV851657 DDR851644:DDR851657 DNN851644:DNN851657 DXJ851644:DXJ851657 EHF851644:EHF851657 ERB851644:ERB851657 FAX851644:FAX851657 FKT851644:FKT851657 FUP851644:FUP851657 GEL851644:GEL851657 GOH851644:GOH851657 GYD851644:GYD851657 HHZ851644:HHZ851657 HRV851644:HRV851657 IBR851644:IBR851657 ILN851644:ILN851657 IVJ851644:IVJ851657 JFF851644:JFF851657 JPB851644:JPB851657 JYX851644:JYX851657 KIT851644:KIT851657 KSP851644:KSP851657 LCL851644:LCL851657 LMH851644:LMH851657 LWD851644:LWD851657 MFZ851644:MFZ851657 MPV851644:MPV851657 MZR851644:MZR851657 NJN851644:NJN851657 NTJ851644:NTJ851657 ODF851644:ODF851657 ONB851644:ONB851657 OWX851644:OWX851657 PGT851644:PGT851657 PQP851644:PQP851657 QAL851644:QAL851657 QKH851644:QKH851657 QUD851644:QUD851657 RDZ851644:RDZ851657 RNV851644:RNV851657 RXR851644:RXR851657 SHN851644:SHN851657 SRJ851644:SRJ851657 TBF851644:TBF851657 TLB851644:TLB851657 TUX851644:TUX851657 UET851644:UET851657 UOP851644:UOP851657 UYL851644:UYL851657 VIH851644:VIH851657 VSD851644:VSD851657 WBZ851644:WBZ851657 WLV851644:WLV851657 WVR851644:WVR851657 JF917180:JF917193 TB917180:TB917193 ACX917180:ACX917193 AMT917180:AMT917193 AWP917180:AWP917193 BGL917180:BGL917193 BQH917180:BQH917193 CAD917180:CAD917193 CJZ917180:CJZ917193 CTV917180:CTV917193 DDR917180:DDR917193 DNN917180:DNN917193 DXJ917180:DXJ917193 EHF917180:EHF917193 ERB917180:ERB917193 FAX917180:FAX917193 FKT917180:FKT917193 FUP917180:FUP917193 GEL917180:GEL917193 GOH917180:GOH917193 GYD917180:GYD917193 HHZ917180:HHZ917193 HRV917180:HRV917193 IBR917180:IBR917193 ILN917180:ILN917193 IVJ917180:IVJ917193 JFF917180:JFF917193 JPB917180:JPB917193 JYX917180:JYX917193 KIT917180:KIT917193 KSP917180:KSP917193 LCL917180:LCL917193 LMH917180:LMH917193 LWD917180:LWD917193 MFZ917180:MFZ917193 MPV917180:MPV917193 MZR917180:MZR917193 NJN917180:NJN917193 NTJ917180:NTJ917193 ODF917180:ODF917193 ONB917180:ONB917193 OWX917180:OWX917193 PGT917180:PGT917193 PQP917180:PQP917193 QAL917180:QAL917193 QKH917180:QKH917193 QUD917180:QUD917193 RDZ917180:RDZ917193 RNV917180:RNV917193 RXR917180:RXR917193 SHN917180:SHN917193 SRJ917180:SRJ917193 TBF917180:TBF917193 TLB917180:TLB917193 TUX917180:TUX917193 UET917180:UET917193 UOP917180:UOP917193 UYL917180:UYL917193 VIH917180:VIH917193 VSD917180:VSD917193 WBZ917180:WBZ917193 WLV917180:WLV917193 WVR917180:WVR917193 JF982716:JF982729 TB982716:TB982729 ACX982716:ACX982729 AMT982716:AMT982729 AWP982716:AWP982729 BGL982716:BGL982729 BQH982716:BQH982729 CAD982716:CAD982729 CJZ982716:CJZ982729 CTV982716:CTV982729 DDR982716:DDR982729 DNN982716:DNN982729 DXJ982716:DXJ982729 EHF982716:EHF982729 ERB982716:ERB982729 FAX982716:FAX982729 FKT982716:FKT982729 FUP982716:FUP982729 GEL982716:GEL982729 GOH982716:GOH982729 GYD982716:GYD982729 HHZ982716:HHZ982729 HRV982716:HRV982729 IBR982716:IBR982729 ILN982716:ILN982729 IVJ982716:IVJ982729 JFF982716:JFF982729 JPB982716:JPB982729 JYX982716:JYX982729 KIT982716:KIT982729 KSP982716:KSP982729 LCL982716:LCL982729 LMH982716:LMH982729 LWD982716:LWD982729 MFZ982716:MFZ982729 MPV982716:MPV982729 MZR982716:MZR982729 NJN982716:NJN982729 NTJ982716:NTJ982729 ODF982716:ODF982729 ONB982716:ONB982729 OWX982716:OWX982729 PGT982716:PGT982729 PQP982716:PQP982729 QAL982716:QAL982729 QKH982716:QKH982729 QUD982716:QUD982729 RDZ982716:RDZ982729 RNV982716:RNV982729 RXR982716:RXR982729 SHN982716:SHN982729 SRJ982716:SRJ982729 TBF982716:TBF982729 TLB982716:TLB982729 TUX982716:TUX982729 UET982716:UET982729 UOP982716:UOP982729 UYL982716:UYL982729 VIH982716:VIH982729 VSD982716:VSD982729 WBZ982716:WBZ982729 WLV982716:WLV982729 WVR982716:WVR982729 JF65697:JF65702 TB65697:TB65702 ACX65697:ACX65702 AMT65697:AMT65702 AWP65697:AWP65702 BGL65697:BGL65702 BQH65697:BQH65702 CAD65697:CAD65702 CJZ65697:CJZ65702 CTV65697:CTV65702 DDR65697:DDR65702 DNN65697:DNN65702 DXJ65697:DXJ65702 EHF65697:EHF65702 ERB65697:ERB65702 FAX65697:FAX65702 FKT65697:FKT65702 FUP65697:FUP65702 GEL65697:GEL65702 GOH65697:GOH65702 GYD65697:GYD65702 HHZ65697:HHZ65702 HRV65697:HRV65702 IBR65697:IBR65702 ILN65697:ILN65702 IVJ65697:IVJ65702 JFF65697:JFF65702 JPB65697:JPB65702 JYX65697:JYX65702 KIT65697:KIT65702 KSP65697:KSP65702 LCL65697:LCL65702 LMH65697:LMH65702 LWD65697:LWD65702 MFZ65697:MFZ65702 MPV65697:MPV65702 MZR65697:MZR65702 NJN65697:NJN65702 NTJ65697:NTJ65702 ODF65697:ODF65702 ONB65697:ONB65702 OWX65697:OWX65702 PGT65697:PGT65702 PQP65697:PQP65702 QAL65697:QAL65702 QKH65697:QKH65702 QUD65697:QUD65702 RDZ65697:RDZ65702 RNV65697:RNV65702 RXR65697:RXR65702 SHN65697:SHN65702 SRJ65697:SRJ65702 TBF65697:TBF65702 TLB65697:TLB65702 TUX65697:TUX65702 UET65697:UET65702 UOP65697:UOP65702 UYL65697:UYL65702 VIH65697:VIH65702 VSD65697:VSD65702 WBZ65697:WBZ65702 WLV65697:WLV65702 WVR65697:WVR65702 JF131233:JF131238 TB131233:TB131238 ACX131233:ACX131238 AMT131233:AMT131238 AWP131233:AWP131238 BGL131233:BGL131238 BQH131233:BQH131238 CAD131233:CAD131238 CJZ131233:CJZ131238 CTV131233:CTV131238 DDR131233:DDR131238 DNN131233:DNN131238 DXJ131233:DXJ131238 EHF131233:EHF131238 ERB131233:ERB131238 FAX131233:FAX131238 FKT131233:FKT131238 FUP131233:FUP131238 GEL131233:GEL131238 GOH131233:GOH131238 GYD131233:GYD131238 HHZ131233:HHZ131238 HRV131233:HRV131238 IBR131233:IBR131238 ILN131233:ILN131238 IVJ131233:IVJ131238 JFF131233:JFF131238 JPB131233:JPB131238 JYX131233:JYX131238 KIT131233:KIT131238 KSP131233:KSP131238 LCL131233:LCL131238 LMH131233:LMH131238 LWD131233:LWD131238 MFZ131233:MFZ131238 MPV131233:MPV131238 MZR131233:MZR131238 NJN131233:NJN131238 NTJ131233:NTJ131238 ODF131233:ODF131238 ONB131233:ONB131238 OWX131233:OWX131238 PGT131233:PGT131238 PQP131233:PQP131238 QAL131233:QAL131238 QKH131233:QKH131238 QUD131233:QUD131238 RDZ131233:RDZ131238 RNV131233:RNV131238 RXR131233:RXR131238 SHN131233:SHN131238 SRJ131233:SRJ131238 TBF131233:TBF131238 TLB131233:TLB131238 TUX131233:TUX131238 UET131233:UET131238 UOP131233:UOP131238 UYL131233:UYL131238 VIH131233:VIH131238 VSD131233:VSD131238 WBZ131233:WBZ131238 WLV131233:WLV131238 WVR131233:WVR131238 JF196769:JF196774 TB196769:TB196774 ACX196769:ACX196774 AMT196769:AMT196774 AWP196769:AWP196774 BGL196769:BGL196774 BQH196769:BQH196774 CAD196769:CAD196774 CJZ196769:CJZ196774 CTV196769:CTV196774 DDR196769:DDR196774 DNN196769:DNN196774 DXJ196769:DXJ196774 EHF196769:EHF196774 ERB196769:ERB196774 FAX196769:FAX196774 FKT196769:FKT196774 FUP196769:FUP196774 GEL196769:GEL196774 GOH196769:GOH196774 GYD196769:GYD196774 HHZ196769:HHZ196774 HRV196769:HRV196774 IBR196769:IBR196774 ILN196769:ILN196774 IVJ196769:IVJ196774 JFF196769:JFF196774 JPB196769:JPB196774 JYX196769:JYX196774 KIT196769:KIT196774 KSP196769:KSP196774 LCL196769:LCL196774 LMH196769:LMH196774 LWD196769:LWD196774 MFZ196769:MFZ196774 MPV196769:MPV196774 MZR196769:MZR196774 NJN196769:NJN196774 NTJ196769:NTJ196774 ODF196769:ODF196774 ONB196769:ONB196774 OWX196769:OWX196774 PGT196769:PGT196774 PQP196769:PQP196774 QAL196769:QAL196774 QKH196769:QKH196774 QUD196769:QUD196774 RDZ196769:RDZ196774 RNV196769:RNV196774 RXR196769:RXR196774 SHN196769:SHN196774 SRJ196769:SRJ196774 TBF196769:TBF196774 TLB196769:TLB196774 TUX196769:TUX196774 UET196769:UET196774 UOP196769:UOP196774 UYL196769:UYL196774 VIH196769:VIH196774 VSD196769:VSD196774 WBZ196769:WBZ196774 WLV196769:WLV196774 WVR196769:WVR196774 JF262305:JF262310 TB262305:TB262310 ACX262305:ACX262310 AMT262305:AMT262310 AWP262305:AWP262310 BGL262305:BGL262310 BQH262305:BQH262310 CAD262305:CAD262310 CJZ262305:CJZ262310 CTV262305:CTV262310 DDR262305:DDR262310 DNN262305:DNN262310 DXJ262305:DXJ262310 EHF262305:EHF262310 ERB262305:ERB262310 FAX262305:FAX262310 FKT262305:FKT262310 FUP262305:FUP262310 GEL262305:GEL262310 GOH262305:GOH262310 GYD262305:GYD262310 HHZ262305:HHZ262310 HRV262305:HRV262310 IBR262305:IBR262310 ILN262305:ILN262310 IVJ262305:IVJ262310 JFF262305:JFF262310 JPB262305:JPB262310 JYX262305:JYX262310 KIT262305:KIT262310 KSP262305:KSP262310 LCL262305:LCL262310 LMH262305:LMH262310 LWD262305:LWD262310 MFZ262305:MFZ262310 MPV262305:MPV262310 MZR262305:MZR262310 NJN262305:NJN262310 NTJ262305:NTJ262310 ODF262305:ODF262310 ONB262305:ONB262310 OWX262305:OWX262310 PGT262305:PGT262310 PQP262305:PQP262310 QAL262305:QAL262310 QKH262305:QKH262310 QUD262305:QUD262310 RDZ262305:RDZ262310 RNV262305:RNV262310 RXR262305:RXR262310 SHN262305:SHN262310 SRJ262305:SRJ262310 TBF262305:TBF262310 TLB262305:TLB262310 TUX262305:TUX262310 UET262305:UET262310 UOP262305:UOP262310 UYL262305:UYL262310 VIH262305:VIH262310 VSD262305:VSD262310 WBZ262305:WBZ262310 WLV262305:WLV262310 WVR262305:WVR262310 JF327841:JF327846 TB327841:TB327846 ACX327841:ACX327846 AMT327841:AMT327846 AWP327841:AWP327846 BGL327841:BGL327846 BQH327841:BQH327846 CAD327841:CAD327846 CJZ327841:CJZ327846 CTV327841:CTV327846 DDR327841:DDR327846 DNN327841:DNN327846 DXJ327841:DXJ327846 EHF327841:EHF327846 ERB327841:ERB327846 FAX327841:FAX327846 FKT327841:FKT327846 FUP327841:FUP327846 GEL327841:GEL327846 GOH327841:GOH327846 GYD327841:GYD327846 HHZ327841:HHZ327846 HRV327841:HRV327846 IBR327841:IBR327846 ILN327841:ILN327846 IVJ327841:IVJ327846 JFF327841:JFF327846 JPB327841:JPB327846 JYX327841:JYX327846 KIT327841:KIT327846 KSP327841:KSP327846 LCL327841:LCL327846 LMH327841:LMH327846 LWD327841:LWD327846 MFZ327841:MFZ327846 MPV327841:MPV327846 MZR327841:MZR327846 NJN327841:NJN327846 NTJ327841:NTJ327846 ODF327841:ODF327846 ONB327841:ONB327846 OWX327841:OWX327846 PGT327841:PGT327846 PQP327841:PQP327846 QAL327841:QAL327846 QKH327841:QKH327846 QUD327841:QUD327846 RDZ327841:RDZ327846 RNV327841:RNV327846 RXR327841:RXR327846 SHN327841:SHN327846 SRJ327841:SRJ327846 TBF327841:TBF327846 TLB327841:TLB327846 TUX327841:TUX327846 UET327841:UET327846 UOP327841:UOP327846 UYL327841:UYL327846 VIH327841:VIH327846 VSD327841:VSD327846 WBZ327841:WBZ327846 WLV327841:WLV327846 WVR327841:WVR327846 JF393377:JF393382 TB393377:TB393382 ACX393377:ACX393382 AMT393377:AMT393382 AWP393377:AWP393382 BGL393377:BGL393382 BQH393377:BQH393382 CAD393377:CAD393382 CJZ393377:CJZ393382 CTV393377:CTV393382 DDR393377:DDR393382 DNN393377:DNN393382 DXJ393377:DXJ393382 EHF393377:EHF393382 ERB393377:ERB393382 FAX393377:FAX393382 FKT393377:FKT393382 FUP393377:FUP393382 GEL393377:GEL393382 GOH393377:GOH393382 GYD393377:GYD393382 HHZ393377:HHZ393382 HRV393377:HRV393382 IBR393377:IBR393382 ILN393377:ILN393382 IVJ393377:IVJ393382 JFF393377:JFF393382 JPB393377:JPB393382 JYX393377:JYX393382 KIT393377:KIT393382 KSP393377:KSP393382 LCL393377:LCL393382 LMH393377:LMH393382 LWD393377:LWD393382 MFZ393377:MFZ393382 MPV393377:MPV393382 MZR393377:MZR393382 NJN393377:NJN393382 NTJ393377:NTJ393382 ODF393377:ODF393382 ONB393377:ONB393382 OWX393377:OWX393382 PGT393377:PGT393382 PQP393377:PQP393382 QAL393377:QAL393382 QKH393377:QKH393382 QUD393377:QUD393382 RDZ393377:RDZ393382 RNV393377:RNV393382 RXR393377:RXR393382 SHN393377:SHN393382 SRJ393377:SRJ393382 TBF393377:TBF393382 TLB393377:TLB393382 TUX393377:TUX393382 UET393377:UET393382 UOP393377:UOP393382 UYL393377:UYL393382 VIH393377:VIH393382 VSD393377:VSD393382 WBZ393377:WBZ393382 WLV393377:WLV393382 WVR393377:WVR393382 JF458913:JF458918 TB458913:TB458918 ACX458913:ACX458918 AMT458913:AMT458918 AWP458913:AWP458918 BGL458913:BGL458918 BQH458913:BQH458918 CAD458913:CAD458918 CJZ458913:CJZ458918 CTV458913:CTV458918 DDR458913:DDR458918 DNN458913:DNN458918 DXJ458913:DXJ458918 EHF458913:EHF458918 ERB458913:ERB458918 FAX458913:FAX458918 FKT458913:FKT458918 FUP458913:FUP458918 GEL458913:GEL458918 GOH458913:GOH458918 GYD458913:GYD458918 HHZ458913:HHZ458918 HRV458913:HRV458918 IBR458913:IBR458918 ILN458913:ILN458918 IVJ458913:IVJ458918 JFF458913:JFF458918 JPB458913:JPB458918 JYX458913:JYX458918 KIT458913:KIT458918 KSP458913:KSP458918 LCL458913:LCL458918 LMH458913:LMH458918 LWD458913:LWD458918 MFZ458913:MFZ458918 MPV458913:MPV458918 MZR458913:MZR458918 NJN458913:NJN458918 NTJ458913:NTJ458918 ODF458913:ODF458918 ONB458913:ONB458918 OWX458913:OWX458918 PGT458913:PGT458918 PQP458913:PQP458918 QAL458913:QAL458918 QKH458913:QKH458918 QUD458913:QUD458918 RDZ458913:RDZ458918 RNV458913:RNV458918 RXR458913:RXR458918 SHN458913:SHN458918 SRJ458913:SRJ458918 TBF458913:TBF458918 TLB458913:TLB458918 TUX458913:TUX458918 UET458913:UET458918 UOP458913:UOP458918 UYL458913:UYL458918 VIH458913:VIH458918 VSD458913:VSD458918 WBZ458913:WBZ458918 WLV458913:WLV458918 WVR458913:WVR458918 JF524449:JF524454 TB524449:TB524454 ACX524449:ACX524454 AMT524449:AMT524454 AWP524449:AWP524454 BGL524449:BGL524454 BQH524449:BQH524454 CAD524449:CAD524454 CJZ524449:CJZ524454 CTV524449:CTV524454 DDR524449:DDR524454 DNN524449:DNN524454 DXJ524449:DXJ524454 EHF524449:EHF524454 ERB524449:ERB524454 FAX524449:FAX524454 FKT524449:FKT524454 FUP524449:FUP524454 GEL524449:GEL524454 GOH524449:GOH524454 GYD524449:GYD524454 HHZ524449:HHZ524454 HRV524449:HRV524454 IBR524449:IBR524454 ILN524449:ILN524454 IVJ524449:IVJ524454 JFF524449:JFF524454 JPB524449:JPB524454 JYX524449:JYX524454 KIT524449:KIT524454 KSP524449:KSP524454 LCL524449:LCL524454 LMH524449:LMH524454 LWD524449:LWD524454 MFZ524449:MFZ524454 MPV524449:MPV524454 MZR524449:MZR524454 NJN524449:NJN524454 NTJ524449:NTJ524454 ODF524449:ODF524454 ONB524449:ONB524454 OWX524449:OWX524454 PGT524449:PGT524454 PQP524449:PQP524454 QAL524449:QAL524454 QKH524449:QKH524454 QUD524449:QUD524454 RDZ524449:RDZ524454 RNV524449:RNV524454 RXR524449:RXR524454 SHN524449:SHN524454 SRJ524449:SRJ524454 TBF524449:TBF524454 TLB524449:TLB524454 TUX524449:TUX524454 UET524449:UET524454 UOP524449:UOP524454 UYL524449:UYL524454 VIH524449:VIH524454 VSD524449:VSD524454 WBZ524449:WBZ524454 WLV524449:WLV524454 WVR524449:WVR524454 JF589985:JF589990 TB589985:TB589990 ACX589985:ACX589990 AMT589985:AMT589990 AWP589985:AWP589990 BGL589985:BGL589990 BQH589985:BQH589990 CAD589985:CAD589990 CJZ589985:CJZ589990 CTV589985:CTV589990 DDR589985:DDR589990 DNN589985:DNN589990 DXJ589985:DXJ589990 EHF589985:EHF589990 ERB589985:ERB589990 FAX589985:FAX589990 FKT589985:FKT589990 FUP589985:FUP589990 GEL589985:GEL589990 GOH589985:GOH589990 GYD589985:GYD589990 HHZ589985:HHZ589990 HRV589985:HRV589990 IBR589985:IBR589990 ILN589985:ILN589990 IVJ589985:IVJ589990 JFF589985:JFF589990 JPB589985:JPB589990 JYX589985:JYX589990 KIT589985:KIT589990 KSP589985:KSP589990 LCL589985:LCL589990 LMH589985:LMH589990 LWD589985:LWD589990 MFZ589985:MFZ589990 MPV589985:MPV589990 MZR589985:MZR589990 NJN589985:NJN589990 NTJ589985:NTJ589990 ODF589985:ODF589990 ONB589985:ONB589990 OWX589985:OWX589990 PGT589985:PGT589990 PQP589985:PQP589990 QAL589985:QAL589990 QKH589985:QKH589990 QUD589985:QUD589990 RDZ589985:RDZ589990 RNV589985:RNV589990 RXR589985:RXR589990 SHN589985:SHN589990 SRJ589985:SRJ589990 TBF589985:TBF589990 TLB589985:TLB589990 TUX589985:TUX589990 UET589985:UET589990 UOP589985:UOP589990 UYL589985:UYL589990 VIH589985:VIH589990 VSD589985:VSD589990 WBZ589985:WBZ589990 WLV589985:WLV589990 WVR589985:WVR589990 JF655521:JF655526 TB655521:TB655526 ACX655521:ACX655526 AMT655521:AMT655526 AWP655521:AWP655526 BGL655521:BGL655526 BQH655521:BQH655526 CAD655521:CAD655526 CJZ655521:CJZ655526 CTV655521:CTV655526 DDR655521:DDR655526 DNN655521:DNN655526 DXJ655521:DXJ655526 EHF655521:EHF655526 ERB655521:ERB655526 FAX655521:FAX655526 FKT655521:FKT655526 FUP655521:FUP655526 GEL655521:GEL655526 GOH655521:GOH655526 GYD655521:GYD655526 HHZ655521:HHZ655526 HRV655521:HRV655526 IBR655521:IBR655526 ILN655521:ILN655526 IVJ655521:IVJ655526 JFF655521:JFF655526 JPB655521:JPB655526 JYX655521:JYX655526 KIT655521:KIT655526 KSP655521:KSP655526 LCL655521:LCL655526 LMH655521:LMH655526 LWD655521:LWD655526 MFZ655521:MFZ655526 MPV655521:MPV655526 MZR655521:MZR655526 NJN655521:NJN655526 NTJ655521:NTJ655526 ODF655521:ODF655526 ONB655521:ONB655526 OWX655521:OWX655526 PGT655521:PGT655526 PQP655521:PQP655526 QAL655521:QAL655526 QKH655521:QKH655526 QUD655521:QUD655526 RDZ655521:RDZ655526 RNV655521:RNV655526 RXR655521:RXR655526 SHN655521:SHN655526 SRJ655521:SRJ655526 TBF655521:TBF655526 TLB655521:TLB655526 TUX655521:TUX655526 UET655521:UET655526 UOP655521:UOP655526 UYL655521:UYL655526 VIH655521:VIH655526 VSD655521:VSD655526 WBZ655521:WBZ655526 WLV655521:WLV655526 WVR655521:WVR655526 JF721057:JF721062 TB721057:TB721062 ACX721057:ACX721062 AMT721057:AMT721062 AWP721057:AWP721062 BGL721057:BGL721062 BQH721057:BQH721062 CAD721057:CAD721062 CJZ721057:CJZ721062 CTV721057:CTV721062 DDR721057:DDR721062 DNN721057:DNN721062 DXJ721057:DXJ721062 EHF721057:EHF721062 ERB721057:ERB721062 FAX721057:FAX721062 FKT721057:FKT721062 FUP721057:FUP721062 GEL721057:GEL721062 GOH721057:GOH721062 GYD721057:GYD721062 HHZ721057:HHZ721062 HRV721057:HRV721062 IBR721057:IBR721062 ILN721057:ILN721062 IVJ721057:IVJ721062 JFF721057:JFF721062 JPB721057:JPB721062 JYX721057:JYX721062 KIT721057:KIT721062 KSP721057:KSP721062 LCL721057:LCL721062 LMH721057:LMH721062 LWD721057:LWD721062 MFZ721057:MFZ721062 MPV721057:MPV721062 MZR721057:MZR721062 NJN721057:NJN721062 NTJ721057:NTJ721062 ODF721057:ODF721062 ONB721057:ONB721062 OWX721057:OWX721062 PGT721057:PGT721062 PQP721057:PQP721062 QAL721057:QAL721062 QKH721057:QKH721062 QUD721057:QUD721062 RDZ721057:RDZ721062 RNV721057:RNV721062 RXR721057:RXR721062 SHN721057:SHN721062 SRJ721057:SRJ721062 TBF721057:TBF721062 TLB721057:TLB721062 TUX721057:TUX721062 UET721057:UET721062 UOP721057:UOP721062 UYL721057:UYL721062 VIH721057:VIH721062 VSD721057:VSD721062 WBZ721057:WBZ721062 WLV721057:WLV721062 WVR721057:WVR721062 JF786593:JF786598 TB786593:TB786598 ACX786593:ACX786598 AMT786593:AMT786598 AWP786593:AWP786598 BGL786593:BGL786598 BQH786593:BQH786598 CAD786593:CAD786598 CJZ786593:CJZ786598 CTV786593:CTV786598 DDR786593:DDR786598 DNN786593:DNN786598 DXJ786593:DXJ786598 EHF786593:EHF786598 ERB786593:ERB786598 FAX786593:FAX786598 FKT786593:FKT786598 FUP786593:FUP786598 GEL786593:GEL786598 GOH786593:GOH786598 GYD786593:GYD786598 HHZ786593:HHZ786598 HRV786593:HRV786598 IBR786593:IBR786598 ILN786593:ILN786598 IVJ786593:IVJ786598 JFF786593:JFF786598 JPB786593:JPB786598 JYX786593:JYX786598 KIT786593:KIT786598 KSP786593:KSP786598 LCL786593:LCL786598 LMH786593:LMH786598 LWD786593:LWD786598 MFZ786593:MFZ786598 MPV786593:MPV786598 MZR786593:MZR786598 NJN786593:NJN786598 NTJ786593:NTJ786598 ODF786593:ODF786598 ONB786593:ONB786598 OWX786593:OWX786598 PGT786593:PGT786598 PQP786593:PQP786598 QAL786593:QAL786598 QKH786593:QKH786598 QUD786593:QUD786598 RDZ786593:RDZ786598 RNV786593:RNV786598 RXR786593:RXR786598 SHN786593:SHN786598 SRJ786593:SRJ786598 TBF786593:TBF786598 TLB786593:TLB786598 TUX786593:TUX786598 UET786593:UET786598 UOP786593:UOP786598 UYL786593:UYL786598 VIH786593:VIH786598 VSD786593:VSD786598 WBZ786593:WBZ786598 WLV786593:WLV786598 WVR786593:WVR786598 JF852129:JF852134 TB852129:TB852134 ACX852129:ACX852134 AMT852129:AMT852134 AWP852129:AWP852134 BGL852129:BGL852134 BQH852129:BQH852134 CAD852129:CAD852134 CJZ852129:CJZ852134 CTV852129:CTV852134 DDR852129:DDR852134 DNN852129:DNN852134 DXJ852129:DXJ852134 EHF852129:EHF852134 ERB852129:ERB852134 FAX852129:FAX852134 FKT852129:FKT852134 FUP852129:FUP852134 GEL852129:GEL852134 GOH852129:GOH852134 GYD852129:GYD852134 HHZ852129:HHZ852134 HRV852129:HRV852134 IBR852129:IBR852134 ILN852129:ILN852134 IVJ852129:IVJ852134 JFF852129:JFF852134 JPB852129:JPB852134 JYX852129:JYX852134 KIT852129:KIT852134 KSP852129:KSP852134 LCL852129:LCL852134 LMH852129:LMH852134 LWD852129:LWD852134 MFZ852129:MFZ852134 MPV852129:MPV852134 MZR852129:MZR852134 NJN852129:NJN852134 NTJ852129:NTJ852134 ODF852129:ODF852134 ONB852129:ONB852134 OWX852129:OWX852134 PGT852129:PGT852134 PQP852129:PQP852134 QAL852129:QAL852134 QKH852129:QKH852134 QUD852129:QUD852134 RDZ852129:RDZ852134 RNV852129:RNV852134 RXR852129:RXR852134 SHN852129:SHN852134 SRJ852129:SRJ852134 TBF852129:TBF852134 TLB852129:TLB852134 TUX852129:TUX852134 UET852129:UET852134 UOP852129:UOP852134 UYL852129:UYL852134 VIH852129:VIH852134 VSD852129:VSD852134 WBZ852129:WBZ852134 WLV852129:WLV852134 WVR852129:WVR852134 JF917665:JF917670 TB917665:TB917670 ACX917665:ACX917670 AMT917665:AMT917670 AWP917665:AWP917670 BGL917665:BGL917670 BQH917665:BQH917670 CAD917665:CAD917670 CJZ917665:CJZ917670 CTV917665:CTV917670 DDR917665:DDR917670 DNN917665:DNN917670 DXJ917665:DXJ917670 EHF917665:EHF917670 ERB917665:ERB917670 FAX917665:FAX917670 FKT917665:FKT917670 FUP917665:FUP917670 GEL917665:GEL917670 GOH917665:GOH917670 GYD917665:GYD917670 HHZ917665:HHZ917670 HRV917665:HRV917670 IBR917665:IBR917670 ILN917665:ILN917670 IVJ917665:IVJ917670 JFF917665:JFF917670 JPB917665:JPB917670 JYX917665:JYX917670 KIT917665:KIT917670 KSP917665:KSP917670 LCL917665:LCL917670 LMH917665:LMH917670 LWD917665:LWD917670 MFZ917665:MFZ917670 MPV917665:MPV917670 MZR917665:MZR917670 NJN917665:NJN917670 NTJ917665:NTJ917670 ODF917665:ODF917670 ONB917665:ONB917670 OWX917665:OWX917670 PGT917665:PGT917670 PQP917665:PQP917670 QAL917665:QAL917670 QKH917665:QKH917670 QUD917665:QUD917670 RDZ917665:RDZ917670 RNV917665:RNV917670 RXR917665:RXR917670 SHN917665:SHN917670 SRJ917665:SRJ917670 TBF917665:TBF917670 TLB917665:TLB917670 TUX917665:TUX917670 UET917665:UET917670 UOP917665:UOP917670 UYL917665:UYL917670 VIH917665:VIH917670 VSD917665:VSD917670 WBZ917665:WBZ917670 WLV917665:WLV917670 WVR917665:WVR917670 JF983201:JF983206 TB983201:TB983206 ACX983201:ACX983206 AMT983201:AMT983206 AWP983201:AWP983206 BGL983201:BGL983206 BQH983201:BQH983206 CAD983201:CAD983206 CJZ983201:CJZ983206 CTV983201:CTV983206 DDR983201:DDR983206 DNN983201:DNN983206 DXJ983201:DXJ983206 EHF983201:EHF983206 ERB983201:ERB983206 FAX983201:FAX983206 FKT983201:FKT983206 FUP983201:FUP983206 GEL983201:GEL983206 GOH983201:GOH983206 GYD983201:GYD983206 HHZ983201:HHZ983206 HRV983201:HRV983206 IBR983201:IBR983206 ILN983201:ILN983206 IVJ983201:IVJ983206 JFF983201:JFF983206 JPB983201:JPB983206 JYX983201:JYX983206 KIT983201:KIT983206 KSP983201:KSP983206 LCL983201:LCL983206 LMH983201:LMH983206 LWD983201:LWD983206 MFZ983201:MFZ983206 MPV983201:MPV983206 MZR983201:MZR983206 NJN983201:NJN983206 NTJ983201:NTJ983206 ODF983201:ODF983206 ONB983201:ONB983206 OWX983201:OWX983206 PGT983201:PGT983206 PQP983201:PQP983206 QAL983201:QAL983206 QKH983201:QKH983206 QUD983201:QUD983206 RDZ983201:RDZ983206 RNV983201:RNV983206 RXR983201:RXR983206 SHN983201:SHN983206 SRJ983201:SRJ983206 TBF983201:TBF983206 TLB983201:TLB983206 TUX983201:TUX983206 UET983201:UET983206 UOP983201:UOP983206 UYL983201:UYL983206 VIH983201:VIH983206 VSD983201:VSD983206 WBZ983201:WBZ983206 WLV983201:WLV983206 WVR983201:WVR983206 JF65345:JF65348 TB65345:TB65348 ACX65345:ACX65348 AMT65345:AMT65348 AWP65345:AWP65348 BGL65345:BGL65348 BQH65345:BQH65348 CAD65345:CAD65348 CJZ65345:CJZ65348 CTV65345:CTV65348 DDR65345:DDR65348 DNN65345:DNN65348 DXJ65345:DXJ65348 EHF65345:EHF65348 ERB65345:ERB65348 FAX65345:FAX65348 FKT65345:FKT65348 FUP65345:FUP65348 GEL65345:GEL65348 GOH65345:GOH65348 GYD65345:GYD65348 HHZ65345:HHZ65348 HRV65345:HRV65348 IBR65345:IBR65348 ILN65345:ILN65348 IVJ65345:IVJ65348 JFF65345:JFF65348 JPB65345:JPB65348 JYX65345:JYX65348 KIT65345:KIT65348 KSP65345:KSP65348 LCL65345:LCL65348 LMH65345:LMH65348 LWD65345:LWD65348 MFZ65345:MFZ65348 MPV65345:MPV65348 MZR65345:MZR65348 NJN65345:NJN65348 NTJ65345:NTJ65348 ODF65345:ODF65348 ONB65345:ONB65348 OWX65345:OWX65348 PGT65345:PGT65348 PQP65345:PQP65348 QAL65345:QAL65348 QKH65345:QKH65348 QUD65345:QUD65348 RDZ65345:RDZ65348 RNV65345:RNV65348 RXR65345:RXR65348 SHN65345:SHN65348 SRJ65345:SRJ65348 TBF65345:TBF65348 TLB65345:TLB65348 TUX65345:TUX65348 UET65345:UET65348 UOP65345:UOP65348 UYL65345:UYL65348 VIH65345:VIH65348 VSD65345:VSD65348 WBZ65345:WBZ65348 WLV65345:WLV65348 WVR65345:WVR65348 JF130881:JF130884 TB130881:TB130884 ACX130881:ACX130884 AMT130881:AMT130884 AWP130881:AWP130884 BGL130881:BGL130884 BQH130881:BQH130884 CAD130881:CAD130884 CJZ130881:CJZ130884 CTV130881:CTV130884 DDR130881:DDR130884 DNN130881:DNN130884 DXJ130881:DXJ130884 EHF130881:EHF130884 ERB130881:ERB130884 FAX130881:FAX130884 FKT130881:FKT130884 FUP130881:FUP130884 GEL130881:GEL130884 GOH130881:GOH130884 GYD130881:GYD130884 HHZ130881:HHZ130884 HRV130881:HRV130884 IBR130881:IBR130884 ILN130881:ILN130884 IVJ130881:IVJ130884 JFF130881:JFF130884 JPB130881:JPB130884 JYX130881:JYX130884 KIT130881:KIT130884 KSP130881:KSP130884 LCL130881:LCL130884 LMH130881:LMH130884 LWD130881:LWD130884 MFZ130881:MFZ130884 MPV130881:MPV130884 MZR130881:MZR130884 NJN130881:NJN130884 NTJ130881:NTJ130884 ODF130881:ODF130884 ONB130881:ONB130884 OWX130881:OWX130884 PGT130881:PGT130884 PQP130881:PQP130884 QAL130881:QAL130884 QKH130881:QKH130884 QUD130881:QUD130884 RDZ130881:RDZ130884 RNV130881:RNV130884 RXR130881:RXR130884 SHN130881:SHN130884 SRJ130881:SRJ130884 TBF130881:TBF130884 TLB130881:TLB130884 TUX130881:TUX130884 UET130881:UET130884 UOP130881:UOP130884 UYL130881:UYL130884 VIH130881:VIH130884 VSD130881:VSD130884 WBZ130881:WBZ130884 WLV130881:WLV130884 WVR130881:WVR130884 JF196417:JF196420 TB196417:TB196420 ACX196417:ACX196420 AMT196417:AMT196420 AWP196417:AWP196420 BGL196417:BGL196420 BQH196417:BQH196420 CAD196417:CAD196420 CJZ196417:CJZ196420 CTV196417:CTV196420 DDR196417:DDR196420 DNN196417:DNN196420 DXJ196417:DXJ196420 EHF196417:EHF196420 ERB196417:ERB196420 FAX196417:FAX196420 FKT196417:FKT196420 FUP196417:FUP196420 GEL196417:GEL196420 GOH196417:GOH196420 GYD196417:GYD196420 HHZ196417:HHZ196420 HRV196417:HRV196420 IBR196417:IBR196420 ILN196417:ILN196420 IVJ196417:IVJ196420 JFF196417:JFF196420 JPB196417:JPB196420 JYX196417:JYX196420 KIT196417:KIT196420 KSP196417:KSP196420 LCL196417:LCL196420 LMH196417:LMH196420 LWD196417:LWD196420 MFZ196417:MFZ196420 MPV196417:MPV196420 MZR196417:MZR196420 NJN196417:NJN196420 NTJ196417:NTJ196420 ODF196417:ODF196420 ONB196417:ONB196420 OWX196417:OWX196420 PGT196417:PGT196420 PQP196417:PQP196420 QAL196417:QAL196420 QKH196417:QKH196420 QUD196417:QUD196420 RDZ196417:RDZ196420 RNV196417:RNV196420 RXR196417:RXR196420 SHN196417:SHN196420 SRJ196417:SRJ196420 TBF196417:TBF196420 TLB196417:TLB196420 TUX196417:TUX196420 UET196417:UET196420 UOP196417:UOP196420 UYL196417:UYL196420 VIH196417:VIH196420 VSD196417:VSD196420 WBZ196417:WBZ196420 WLV196417:WLV196420 WVR196417:WVR196420 JF261953:JF261956 TB261953:TB261956 ACX261953:ACX261956 AMT261953:AMT261956 AWP261953:AWP261956 BGL261953:BGL261956 BQH261953:BQH261956 CAD261953:CAD261956 CJZ261953:CJZ261956 CTV261953:CTV261956 DDR261953:DDR261956 DNN261953:DNN261956 DXJ261953:DXJ261956 EHF261953:EHF261956 ERB261953:ERB261956 FAX261953:FAX261956 FKT261953:FKT261956 FUP261953:FUP261956 GEL261953:GEL261956 GOH261953:GOH261956 GYD261953:GYD261956 HHZ261953:HHZ261956 HRV261953:HRV261956 IBR261953:IBR261956 ILN261953:ILN261956 IVJ261953:IVJ261956 JFF261953:JFF261956 JPB261953:JPB261956 JYX261953:JYX261956 KIT261953:KIT261956 KSP261953:KSP261956 LCL261953:LCL261956 LMH261953:LMH261956 LWD261953:LWD261956 MFZ261953:MFZ261956 MPV261953:MPV261956 MZR261953:MZR261956 NJN261953:NJN261956 NTJ261953:NTJ261956 ODF261953:ODF261956 ONB261953:ONB261956 OWX261953:OWX261956 PGT261953:PGT261956 PQP261953:PQP261956 QAL261953:QAL261956 QKH261953:QKH261956 QUD261953:QUD261956 RDZ261953:RDZ261956 RNV261953:RNV261956 RXR261953:RXR261956 SHN261953:SHN261956 SRJ261953:SRJ261956 TBF261953:TBF261956 TLB261953:TLB261956 TUX261953:TUX261956 UET261953:UET261956 UOP261953:UOP261956 UYL261953:UYL261956 VIH261953:VIH261956 VSD261953:VSD261956 WBZ261953:WBZ261956 WLV261953:WLV261956 WVR261953:WVR261956 JF327489:JF327492 TB327489:TB327492 ACX327489:ACX327492 AMT327489:AMT327492 AWP327489:AWP327492 BGL327489:BGL327492 BQH327489:BQH327492 CAD327489:CAD327492 CJZ327489:CJZ327492 CTV327489:CTV327492 DDR327489:DDR327492 DNN327489:DNN327492 DXJ327489:DXJ327492 EHF327489:EHF327492 ERB327489:ERB327492 FAX327489:FAX327492 FKT327489:FKT327492 FUP327489:FUP327492 GEL327489:GEL327492 GOH327489:GOH327492 GYD327489:GYD327492 HHZ327489:HHZ327492 HRV327489:HRV327492 IBR327489:IBR327492 ILN327489:ILN327492 IVJ327489:IVJ327492 JFF327489:JFF327492 JPB327489:JPB327492 JYX327489:JYX327492 KIT327489:KIT327492 KSP327489:KSP327492 LCL327489:LCL327492 LMH327489:LMH327492 LWD327489:LWD327492 MFZ327489:MFZ327492 MPV327489:MPV327492 MZR327489:MZR327492 NJN327489:NJN327492 NTJ327489:NTJ327492 ODF327489:ODF327492 ONB327489:ONB327492 OWX327489:OWX327492 PGT327489:PGT327492 PQP327489:PQP327492 QAL327489:QAL327492 QKH327489:QKH327492 QUD327489:QUD327492 RDZ327489:RDZ327492 RNV327489:RNV327492 RXR327489:RXR327492 SHN327489:SHN327492 SRJ327489:SRJ327492 TBF327489:TBF327492 TLB327489:TLB327492 TUX327489:TUX327492 UET327489:UET327492 UOP327489:UOP327492 UYL327489:UYL327492 VIH327489:VIH327492 VSD327489:VSD327492 WBZ327489:WBZ327492 WLV327489:WLV327492 WVR327489:WVR327492 JF393025:JF393028 TB393025:TB393028 ACX393025:ACX393028 AMT393025:AMT393028 AWP393025:AWP393028 BGL393025:BGL393028 BQH393025:BQH393028 CAD393025:CAD393028 CJZ393025:CJZ393028 CTV393025:CTV393028 DDR393025:DDR393028 DNN393025:DNN393028 DXJ393025:DXJ393028 EHF393025:EHF393028 ERB393025:ERB393028 FAX393025:FAX393028 FKT393025:FKT393028 FUP393025:FUP393028 GEL393025:GEL393028 GOH393025:GOH393028 GYD393025:GYD393028 HHZ393025:HHZ393028 HRV393025:HRV393028 IBR393025:IBR393028 ILN393025:ILN393028 IVJ393025:IVJ393028 JFF393025:JFF393028 JPB393025:JPB393028 JYX393025:JYX393028 KIT393025:KIT393028 KSP393025:KSP393028 LCL393025:LCL393028 LMH393025:LMH393028 LWD393025:LWD393028 MFZ393025:MFZ393028 MPV393025:MPV393028 MZR393025:MZR393028 NJN393025:NJN393028 NTJ393025:NTJ393028 ODF393025:ODF393028 ONB393025:ONB393028 OWX393025:OWX393028 PGT393025:PGT393028 PQP393025:PQP393028 QAL393025:QAL393028 QKH393025:QKH393028 QUD393025:QUD393028 RDZ393025:RDZ393028 RNV393025:RNV393028 RXR393025:RXR393028 SHN393025:SHN393028 SRJ393025:SRJ393028 TBF393025:TBF393028 TLB393025:TLB393028 TUX393025:TUX393028 UET393025:UET393028 UOP393025:UOP393028 UYL393025:UYL393028 VIH393025:VIH393028 VSD393025:VSD393028 WBZ393025:WBZ393028 WLV393025:WLV393028 WVR393025:WVR393028 JF458561:JF458564 TB458561:TB458564 ACX458561:ACX458564 AMT458561:AMT458564 AWP458561:AWP458564 BGL458561:BGL458564 BQH458561:BQH458564 CAD458561:CAD458564 CJZ458561:CJZ458564 CTV458561:CTV458564 DDR458561:DDR458564 DNN458561:DNN458564 DXJ458561:DXJ458564 EHF458561:EHF458564 ERB458561:ERB458564 FAX458561:FAX458564 FKT458561:FKT458564 FUP458561:FUP458564 GEL458561:GEL458564 GOH458561:GOH458564 GYD458561:GYD458564 HHZ458561:HHZ458564 HRV458561:HRV458564 IBR458561:IBR458564 ILN458561:ILN458564 IVJ458561:IVJ458564 JFF458561:JFF458564 JPB458561:JPB458564 JYX458561:JYX458564 KIT458561:KIT458564 KSP458561:KSP458564 LCL458561:LCL458564 LMH458561:LMH458564 LWD458561:LWD458564 MFZ458561:MFZ458564 MPV458561:MPV458564 MZR458561:MZR458564 NJN458561:NJN458564 NTJ458561:NTJ458564 ODF458561:ODF458564 ONB458561:ONB458564 OWX458561:OWX458564 PGT458561:PGT458564 PQP458561:PQP458564 QAL458561:QAL458564 QKH458561:QKH458564 QUD458561:QUD458564 RDZ458561:RDZ458564 RNV458561:RNV458564 RXR458561:RXR458564 SHN458561:SHN458564 SRJ458561:SRJ458564 TBF458561:TBF458564 TLB458561:TLB458564 TUX458561:TUX458564 UET458561:UET458564 UOP458561:UOP458564 UYL458561:UYL458564 VIH458561:VIH458564 VSD458561:VSD458564 WBZ458561:WBZ458564 WLV458561:WLV458564 WVR458561:WVR458564 JF524097:JF524100 TB524097:TB524100 ACX524097:ACX524100 AMT524097:AMT524100 AWP524097:AWP524100 BGL524097:BGL524100 BQH524097:BQH524100 CAD524097:CAD524100 CJZ524097:CJZ524100 CTV524097:CTV524100 DDR524097:DDR524100 DNN524097:DNN524100 DXJ524097:DXJ524100 EHF524097:EHF524100 ERB524097:ERB524100 FAX524097:FAX524100 FKT524097:FKT524100 FUP524097:FUP524100 GEL524097:GEL524100 GOH524097:GOH524100 GYD524097:GYD524100 HHZ524097:HHZ524100 HRV524097:HRV524100 IBR524097:IBR524100 ILN524097:ILN524100 IVJ524097:IVJ524100 JFF524097:JFF524100 JPB524097:JPB524100 JYX524097:JYX524100 KIT524097:KIT524100 KSP524097:KSP524100 LCL524097:LCL524100 LMH524097:LMH524100 LWD524097:LWD524100 MFZ524097:MFZ524100 MPV524097:MPV524100 MZR524097:MZR524100 NJN524097:NJN524100 NTJ524097:NTJ524100 ODF524097:ODF524100 ONB524097:ONB524100 OWX524097:OWX524100 PGT524097:PGT524100 PQP524097:PQP524100 QAL524097:QAL524100 QKH524097:QKH524100 QUD524097:QUD524100 RDZ524097:RDZ524100 RNV524097:RNV524100 RXR524097:RXR524100 SHN524097:SHN524100 SRJ524097:SRJ524100 TBF524097:TBF524100 TLB524097:TLB524100 TUX524097:TUX524100 UET524097:UET524100 UOP524097:UOP524100 UYL524097:UYL524100 VIH524097:VIH524100 VSD524097:VSD524100 WBZ524097:WBZ524100 WLV524097:WLV524100 WVR524097:WVR524100 JF589633:JF589636 TB589633:TB589636 ACX589633:ACX589636 AMT589633:AMT589636 AWP589633:AWP589636 BGL589633:BGL589636 BQH589633:BQH589636 CAD589633:CAD589636 CJZ589633:CJZ589636 CTV589633:CTV589636 DDR589633:DDR589636 DNN589633:DNN589636 DXJ589633:DXJ589636 EHF589633:EHF589636 ERB589633:ERB589636 FAX589633:FAX589636 FKT589633:FKT589636 FUP589633:FUP589636 GEL589633:GEL589636 GOH589633:GOH589636 GYD589633:GYD589636 HHZ589633:HHZ589636 HRV589633:HRV589636 IBR589633:IBR589636 ILN589633:ILN589636 IVJ589633:IVJ589636 JFF589633:JFF589636 JPB589633:JPB589636 JYX589633:JYX589636 KIT589633:KIT589636 KSP589633:KSP589636 LCL589633:LCL589636 LMH589633:LMH589636 LWD589633:LWD589636 MFZ589633:MFZ589636 MPV589633:MPV589636 MZR589633:MZR589636 NJN589633:NJN589636 NTJ589633:NTJ589636 ODF589633:ODF589636 ONB589633:ONB589636 OWX589633:OWX589636 PGT589633:PGT589636 PQP589633:PQP589636 QAL589633:QAL589636 QKH589633:QKH589636 QUD589633:QUD589636 RDZ589633:RDZ589636 RNV589633:RNV589636 RXR589633:RXR589636 SHN589633:SHN589636 SRJ589633:SRJ589636 TBF589633:TBF589636 TLB589633:TLB589636 TUX589633:TUX589636 UET589633:UET589636 UOP589633:UOP589636 UYL589633:UYL589636 VIH589633:VIH589636 VSD589633:VSD589636 WBZ589633:WBZ589636 WLV589633:WLV589636 WVR589633:WVR589636 JF655169:JF655172 TB655169:TB655172 ACX655169:ACX655172 AMT655169:AMT655172 AWP655169:AWP655172 BGL655169:BGL655172 BQH655169:BQH655172 CAD655169:CAD655172 CJZ655169:CJZ655172 CTV655169:CTV655172 DDR655169:DDR655172 DNN655169:DNN655172 DXJ655169:DXJ655172 EHF655169:EHF655172 ERB655169:ERB655172 FAX655169:FAX655172 FKT655169:FKT655172 FUP655169:FUP655172 GEL655169:GEL655172 GOH655169:GOH655172 GYD655169:GYD655172 HHZ655169:HHZ655172 HRV655169:HRV655172 IBR655169:IBR655172 ILN655169:ILN655172 IVJ655169:IVJ655172 JFF655169:JFF655172 JPB655169:JPB655172 JYX655169:JYX655172 KIT655169:KIT655172 KSP655169:KSP655172 LCL655169:LCL655172 LMH655169:LMH655172 LWD655169:LWD655172 MFZ655169:MFZ655172 MPV655169:MPV655172 MZR655169:MZR655172 NJN655169:NJN655172 NTJ655169:NTJ655172 ODF655169:ODF655172 ONB655169:ONB655172 OWX655169:OWX655172 PGT655169:PGT655172 PQP655169:PQP655172 QAL655169:QAL655172 QKH655169:QKH655172 QUD655169:QUD655172 RDZ655169:RDZ655172 RNV655169:RNV655172 RXR655169:RXR655172 SHN655169:SHN655172 SRJ655169:SRJ655172 TBF655169:TBF655172 TLB655169:TLB655172 TUX655169:TUX655172 UET655169:UET655172 UOP655169:UOP655172 UYL655169:UYL655172 VIH655169:VIH655172 VSD655169:VSD655172 WBZ655169:WBZ655172 WLV655169:WLV655172 WVR655169:WVR655172 JF720705:JF720708 TB720705:TB720708 ACX720705:ACX720708 AMT720705:AMT720708 AWP720705:AWP720708 BGL720705:BGL720708 BQH720705:BQH720708 CAD720705:CAD720708 CJZ720705:CJZ720708 CTV720705:CTV720708 DDR720705:DDR720708 DNN720705:DNN720708 DXJ720705:DXJ720708 EHF720705:EHF720708 ERB720705:ERB720708 FAX720705:FAX720708 FKT720705:FKT720708 FUP720705:FUP720708 GEL720705:GEL720708 GOH720705:GOH720708 GYD720705:GYD720708 HHZ720705:HHZ720708 HRV720705:HRV720708 IBR720705:IBR720708 ILN720705:ILN720708 IVJ720705:IVJ720708 JFF720705:JFF720708 JPB720705:JPB720708 JYX720705:JYX720708 KIT720705:KIT720708 KSP720705:KSP720708 LCL720705:LCL720708 LMH720705:LMH720708 LWD720705:LWD720708 MFZ720705:MFZ720708 MPV720705:MPV720708 MZR720705:MZR720708 NJN720705:NJN720708 NTJ720705:NTJ720708 ODF720705:ODF720708 ONB720705:ONB720708 OWX720705:OWX720708 PGT720705:PGT720708 PQP720705:PQP720708 QAL720705:QAL720708 QKH720705:QKH720708 QUD720705:QUD720708 RDZ720705:RDZ720708 RNV720705:RNV720708 RXR720705:RXR720708 SHN720705:SHN720708 SRJ720705:SRJ720708 TBF720705:TBF720708 TLB720705:TLB720708 TUX720705:TUX720708 UET720705:UET720708 UOP720705:UOP720708 UYL720705:UYL720708 VIH720705:VIH720708 VSD720705:VSD720708 WBZ720705:WBZ720708 WLV720705:WLV720708 WVR720705:WVR720708 JF786241:JF786244 TB786241:TB786244 ACX786241:ACX786244 AMT786241:AMT786244 AWP786241:AWP786244 BGL786241:BGL786244 BQH786241:BQH786244 CAD786241:CAD786244 CJZ786241:CJZ786244 CTV786241:CTV786244 DDR786241:DDR786244 DNN786241:DNN786244 DXJ786241:DXJ786244 EHF786241:EHF786244 ERB786241:ERB786244 FAX786241:FAX786244 FKT786241:FKT786244 FUP786241:FUP786244 GEL786241:GEL786244 GOH786241:GOH786244 GYD786241:GYD786244 HHZ786241:HHZ786244 HRV786241:HRV786244 IBR786241:IBR786244 ILN786241:ILN786244 IVJ786241:IVJ786244 JFF786241:JFF786244 JPB786241:JPB786244 JYX786241:JYX786244 KIT786241:KIT786244 KSP786241:KSP786244 LCL786241:LCL786244 LMH786241:LMH786244 LWD786241:LWD786244 MFZ786241:MFZ786244 MPV786241:MPV786244 MZR786241:MZR786244 NJN786241:NJN786244 NTJ786241:NTJ786244 ODF786241:ODF786244 ONB786241:ONB786244 OWX786241:OWX786244 PGT786241:PGT786244 PQP786241:PQP786244 QAL786241:QAL786244 QKH786241:QKH786244 QUD786241:QUD786244 RDZ786241:RDZ786244 RNV786241:RNV786244 RXR786241:RXR786244 SHN786241:SHN786244 SRJ786241:SRJ786244 TBF786241:TBF786244 TLB786241:TLB786244 TUX786241:TUX786244 UET786241:UET786244 UOP786241:UOP786244 UYL786241:UYL786244 VIH786241:VIH786244 VSD786241:VSD786244 WBZ786241:WBZ786244 WLV786241:WLV786244 WVR786241:WVR786244 JF851777:JF851780 TB851777:TB851780 ACX851777:ACX851780 AMT851777:AMT851780 AWP851777:AWP851780 BGL851777:BGL851780 BQH851777:BQH851780 CAD851777:CAD851780 CJZ851777:CJZ851780 CTV851777:CTV851780 DDR851777:DDR851780 DNN851777:DNN851780 DXJ851777:DXJ851780 EHF851777:EHF851780 ERB851777:ERB851780 FAX851777:FAX851780 FKT851777:FKT851780 FUP851777:FUP851780 GEL851777:GEL851780 GOH851777:GOH851780 GYD851777:GYD851780 HHZ851777:HHZ851780 HRV851777:HRV851780 IBR851777:IBR851780 ILN851777:ILN851780 IVJ851777:IVJ851780 JFF851777:JFF851780 JPB851777:JPB851780 JYX851777:JYX851780 KIT851777:KIT851780 KSP851777:KSP851780 LCL851777:LCL851780 LMH851777:LMH851780 LWD851777:LWD851780 MFZ851777:MFZ851780 MPV851777:MPV851780 MZR851777:MZR851780 NJN851777:NJN851780 NTJ851777:NTJ851780 ODF851777:ODF851780 ONB851777:ONB851780 OWX851777:OWX851780 PGT851777:PGT851780 PQP851777:PQP851780 QAL851777:QAL851780 QKH851777:QKH851780 QUD851777:QUD851780 RDZ851777:RDZ851780 RNV851777:RNV851780 RXR851777:RXR851780 SHN851777:SHN851780 SRJ851777:SRJ851780 TBF851777:TBF851780 TLB851777:TLB851780 TUX851777:TUX851780 UET851777:UET851780 UOP851777:UOP851780 UYL851777:UYL851780 VIH851777:VIH851780 VSD851777:VSD851780 WBZ851777:WBZ851780 WLV851777:WLV851780 WVR851777:WVR851780 JF917313:JF917316 TB917313:TB917316 ACX917313:ACX917316 AMT917313:AMT917316 AWP917313:AWP917316 BGL917313:BGL917316 BQH917313:BQH917316 CAD917313:CAD917316 CJZ917313:CJZ917316 CTV917313:CTV917316 DDR917313:DDR917316 DNN917313:DNN917316 DXJ917313:DXJ917316 EHF917313:EHF917316 ERB917313:ERB917316 FAX917313:FAX917316 FKT917313:FKT917316 FUP917313:FUP917316 GEL917313:GEL917316 GOH917313:GOH917316 GYD917313:GYD917316 HHZ917313:HHZ917316 HRV917313:HRV917316 IBR917313:IBR917316 ILN917313:ILN917316 IVJ917313:IVJ917316 JFF917313:JFF917316 JPB917313:JPB917316 JYX917313:JYX917316 KIT917313:KIT917316 KSP917313:KSP917316 LCL917313:LCL917316 LMH917313:LMH917316 LWD917313:LWD917316 MFZ917313:MFZ917316 MPV917313:MPV917316 MZR917313:MZR917316 NJN917313:NJN917316 NTJ917313:NTJ917316 ODF917313:ODF917316 ONB917313:ONB917316 OWX917313:OWX917316 PGT917313:PGT917316 PQP917313:PQP917316 QAL917313:QAL917316 QKH917313:QKH917316 QUD917313:QUD917316 RDZ917313:RDZ917316 RNV917313:RNV917316 RXR917313:RXR917316 SHN917313:SHN917316 SRJ917313:SRJ917316 TBF917313:TBF917316 TLB917313:TLB917316 TUX917313:TUX917316 UET917313:UET917316 UOP917313:UOP917316 UYL917313:UYL917316 VIH917313:VIH917316 VSD917313:VSD917316 WBZ917313:WBZ917316 WLV917313:WLV917316 WVR917313:WVR917316 JF982849:JF982852 TB982849:TB982852 ACX982849:ACX982852 AMT982849:AMT982852 AWP982849:AWP982852 BGL982849:BGL982852 BQH982849:BQH982852 CAD982849:CAD982852 CJZ982849:CJZ982852 CTV982849:CTV982852 DDR982849:DDR982852 DNN982849:DNN982852 DXJ982849:DXJ982852 EHF982849:EHF982852 ERB982849:ERB982852 FAX982849:FAX982852 FKT982849:FKT982852 FUP982849:FUP982852 GEL982849:GEL982852 GOH982849:GOH982852 GYD982849:GYD982852 HHZ982849:HHZ982852 HRV982849:HRV982852 IBR982849:IBR982852 ILN982849:ILN982852 IVJ982849:IVJ982852 JFF982849:JFF982852 JPB982849:JPB982852 JYX982849:JYX982852 KIT982849:KIT982852 KSP982849:KSP982852 LCL982849:LCL982852 LMH982849:LMH982852 LWD982849:LWD982852 MFZ982849:MFZ982852 MPV982849:MPV982852 MZR982849:MZR982852 NJN982849:NJN982852 NTJ982849:NTJ982852 ODF982849:ODF982852 ONB982849:ONB982852 OWX982849:OWX982852 PGT982849:PGT982852 PQP982849:PQP982852 QAL982849:QAL982852 QKH982849:QKH982852 QUD982849:QUD982852 RDZ982849:RDZ982852 RNV982849:RNV982852 RXR982849:RXR982852 SHN982849:SHN982852 SRJ982849:SRJ982852 TBF982849:TBF982852 TLB982849:TLB982852 TUX982849:TUX982852 UET982849:UET982852 UOP982849:UOP982852 UYL982849:UYL982852 VIH982849:VIH982852 VSD982849:VSD982852 WBZ982849:WBZ982852 WLV982849:WLV982852 WVR982849:WVR982852 JF65227:JF65327 TB65227:TB65327 ACX65227:ACX65327 AMT65227:AMT65327 AWP65227:AWP65327 BGL65227:BGL65327 BQH65227:BQH65327 CAD65227:CAD65327 CJZ65227:CJZ65327 CTV65227:CTV65327 DDR65227:DDR65327 DNN65227:DNN65327 DXJ65227:DXJ65327 EHF65227:EHF65327 ERB65227:ERB65327 FAX65227:FAX65327 FKT65227:FKT65327 FUP65227:FUP65327 GEL65227:GEL65327 GOH65227:GOH65327 GYD65227:GYD65327 HHZ65227:HHZ65327 HRV65227:HRV65327 IBR65227:IBR65327 ILN65227:ILN65327 IVJ65227:IVJ65327 JFF65227:JFF65327 JPB65227:JPB65327 JYX65227:JYX65327 KIT65227:KIT65327 KSP65227:KSP65327 LCL65227:LCL65327 LMH65227:LMH65327 LWD65227:LWD65327 MFZ65227:MFZ65327 MPV65227:MPV65327 MZR65227:MZR65327 NJN65227:NJN65327 NTJ65227:NTJ65327 ODF65227:ODF65327 ONB65227:ONB65327 OWX65227:OWX65327 PGT65227:PGT65327 PQP65227:PQP65327 QAL65227:QAL65327 QKH65227:QKH65327 QUD65227:QUD65327 RDZ65227:RDZ65327 RNV65227:RNV65327 RXR65227:RXR65327 SHN65227:SHN65327 SRJ65227:SRJ65327 TBF65227:TBF65327 TLB65227:TLB65327 TUX65227:TUX65327 UET65227:UET65327 UOP65227:UOP65327 UYL65227:UYL65327 VIH65227:VIH65327 VSD65227:VSD65327 WBZ65227:WBZ65327 WLV65227:WLV65327 WVR65227:WVR65327 JF130763:JF130863 TB130763:TB130863 ACX130763:ACX130863 AMT130763:AMT130863 AWP130763:AWP130863 BGL130763:BGL130863 BQH130763:BQH130863 CAD130763:CAD130863 CJZ130763:CJZ130863 CTV130763:CTV130863 DDR130763:DDR130863 DNN130763:DNN130863 DXJ130763:DXJ130863 EHF130763:EHF130863 ERB130763:ERB130863 FAX130763:FAX130863 FKT130763:FKT130863 FUP130763:FUP130863 GEL130763:GEL130863 GOH130763:GOH130863 GYD130763:GYD130863 HHZ130763:HHZ130863 HRV130763:HRV130863 IBR130763:IBR130863 ILN130763:ILN130863 IVJ130763:IVJ130863 JFF130763:JFF130863 JPB130763:JPB130863 JYX130763:JYX130863 KIT130763:KIT130863 KSP130763:KSP130863 LCL130763:LCL130863 LMH130763:LMH130863 LWD130763:LWD130863 MFZ130763:MFZ130863 MPV130763:MPV130863 MZR130763:MZR130863 NJN130763:NJN130863 NTJ130763:NTJ130863 ODF130763:ODF130863 ONB130763:ONB130863 OWX130763:OWX130863 PGT130763:PGT130863 PQP130763:PQP130863 QAL130763:QAL130863 QKH130763:QKH130863 QUD130763:QUD130863 RDZ130763:RDZ130863 RNV130763:RNV130863 RXR130763:RXR130863 SHN130763:SHN130863 SRJ130763:SRJ130863 TBF130763:TBF130863 TLB130763:TLB130863 TUX130763:TUX130863 UET130763:UET130863 UOP130763:UOP130863 UYL130763:UYL130863 VIH130763:VIH130863 VSD130763:VSD130863 WBZ130763:WBZ130863 WLV130763:WLV130863 WVR130763:WVR130863 JF196299:JF196399 TB196299:TB196399 ACX196299:ACX196399 AMT196299:AMT196399 AWP196299:AWP196399 BGL196299:BGL196399 BQH196299:BQH196399 CAD196299:CAD196399 CJZ196299:CJZ196399 CTV196299:CTV196399 DDR196299:DDR196399 DNN196299:DNN196399 DXJ196299:DXJ196399 EHF196299:EHF196399 ERB196299:ERB196399 FAX196299:FAX196399 FKT196299:FKT196399 FUP196299:FUP196399 GEL196299:GEL196399 GOH196299:GOH196399 GYD196299:GYD196399 HHZ196299:HHZ196399 HRV196299:HRV196399 IBR196299:IBR196399 ILN196299:ILN196399 IVJ196299:IVJ196399 JFF196299:JFF196399 JPB196299:JPB196399 JYX196299:JYX196399 KIT196299:KIT196399 KSP196299:KSP196399 LCL196299:LCL196399 LMH196299:LMH196399 LWD196299:LWD196399 MFZ196299:MFZ196399 MPV196299:MPV196399 MZR196299:MZR196399 NJN196299:NJN196399 NTJ196299:NTJ196399 ODF196299:ODF196399 ONB196299:ONB196399 OWX196299:OWX196399 PGT196299:PGT196399 PQP196299:PQP196399 QAL196299:QAL196399 QKH196299:QKH196399 QUD196299:QUD196399 RDZ196299:RDZ196399 RNV196299:RNV196399 RXR196299:RXR196399 SHN196299:SHN196399 SRJ196299:SRJ196399 TBF196299:TBF196399 TLB196299:TLB196399 TUX196299:TUX196399 UET196299:UET196399 UOP196299:UOP196399 UYL196299:UYL196399 VIH196299:VIH196399 VSD196299:VSD196399 WBZ196299:WBZ196399 WLV196299:WLV196399 WVR196299:WVR196399 JF261835:JF261935 TB261835:TB261935 ACX261835:ACX261935 AMT261835:AMT261935 AWP261835:AWP261935 BGL261835:BGL261935 BQH261835:BQH261935 CAD261835:CAD261935 CJZ261835:CJZ261935 CTV261835:CTV261935 DDR261835:DDR261935 DNN261835:DNN261935 DXJ261835:DXJ261935 EHF261835:EHF261935 ERB261835:ERB261935 FAX261835:FAX261935 FKT261835:FKT261935 FUP261835:FUP261935 GEL261835:GEL261935 GOH261835:GOH261935 GYD261835:GYD261935 HHZ261835:HHZ261935 HRV261835:HRV261935 IBR261835:IBR261935 ILN261835:ILN261935 IVJ261835:IVJ261935 JFF261835:JFF261935 JPB261835:JPB261935 JYX261835:JYX261935 KIT261835:KIT261935 KSP261835:KSP261935 LCL261835:LCL261935 LMH261835:LMH261935 LWD261835:LWD261935 MFZ261835:MFZ261935 MPV261835:MPV261935 MZR261835:MZR261935 NJN261835:NJN261935 NTJ261835:NTJ261935 ODF261835:ODF261935 ONB261835:ONB261935 OWX261835:OWX261935 PGT261835:PGT261935 PQP261835:PQP261935 QAL261835:QAL261935 QKH261835:QKH261935 QUD261835:QUD261935 RDZ261835:RDZ261935 RNV261835:RNV261935 RXR261835:RXR261935 SHN261835:SHN261935 SRJ261835:SRJ261935 TBF261835:TBF261935 TLB261835:TLB261935 TUX261835:TUX261935 UET261835:UET261935 UOP261835:UOP261935 UYL261835:UYL261935 VIH261835:VIH261935 VSD261835:VSD261935 WBZ261835:WBZ261935 WLV261835:WLV261935 WVR261835:WVR261935 JF327371:JF327471 TB327371:TB327471 ACX327371:ACX327471 AMT327371:AMT327471 AWP327371:AWP327471 BGL327371:BGL327471 BQH327371:BQH327471 CAD327371:CAD327471 CJZ327371:CJZ327471 CTV327371:CTV327471 DDR327371:DDR327471 DNN327371:DNN327471 DXJ327371:DXJ327471 EHF327371:EHF327471 ERB327371:ERB327471 FAX327371:FAX327471 FKT327371:FKT327471 FUP327371:FUP327471 GEL327371:GEL327471 GOH327371:GOH327471 GYD327371:GYD327471 HHZ327371:HHZ327471 HRV327371:HRV327471 IBR327371:IBR327471 ILN327371:ILN327471 IVJ327371:IVJ327471 JFF327371:JFF327471 JPB327371:JPB327471 JYX327371:JYX327471 KIT327371:KIT327471 KSP327371:KSP327471 LCL327371:LCL327471 LMH327371:LMH327471 LWD327371:LWD327471 MFZ327371:MFZ327471 MPV327371:MPV327471 MZR327371:MZR327471 NJN327371:NJN327471 NTJ327371:NTJ327471 ODF327371:ODF327471 ONB327371:ONB327471 OWX327371:OWX327471 PGT327371:PGT327471 PQP327371:PQP327471 QAL327371:QAL327471 QKH327371:QKH327471 QUD327371:QUD327471 RDZ327371:RDZ327471 RNV327371:RNV327471 RXR327371:RXR327471 SHN327371:SHN327471 SRJ327371:SRJ327471 TBF327371:TBF327471 TLB327371:TLB327471 TUX327371:TUX327471 UET327371:UET327471 UOP327371:UOP327471 UYL327371:UYL327471 VIH327371:VIH327471 VSD327371:VSD327471 WBZ327371:WBZ327471 WLV327371:WLV327471 WVR327371:WVR327471 JF392907:JF393007 TB392907:TB393007 ACX392907:ACX393007 AMT392907:AMT393007 AWP392907:AWP393007 BGL392907:BGL393007 BQH392907:BQH393007 CAD392907:CAD393007 CJZ392907:CJZ393007 CTV392907:CTV393007 DDR392907:DDR393007 DNN392907:DNN393007 DXJ392907:DXJ393007 EHF392907:EHF393007 ERB392907:ERB393007 FAX392907:FAX393007 FKT392907:FKT393007 FUP392907:FUP393007 GEL392907:GEL393007 GOH392907:GOH393007 GYD392907:GYD393007 HHZ392907:HHZ393007 HRV392907:HRV393007 IBR392907:IBR393007 ILN392907:ILN393007 IVJ392907:IVJ393007 JFF392907:JFF393007 JPB392907:JPB393007 JYX392907:JYX393007 KIT392907:KIT393007 KSP392907:KSP393007 LCL392907:LCL393007 LMH392907:LMH393007 LWD392907:LWD393007 MFZ392907:MFZ393007 MPV392907:MPV393007 MZR392907:MZR393007 NJN392907:NJN393007 NTJ392907:NTJ393007 ODF392907:ODF393007 ONB392907:ONB393007 OWX392907:OWX393007 PGT392907:PGT393007 PQP392907:PQP393007 QAL392907:QAL393007 QKH392907:QKH393007 QUD392907:QUD393007 RDZ392907:RDZ393007 RNV392907:RNV393007 RXR392907:RXR393007 SHN392907:SHN393007 SRJ392907:SRJ393007 TBF392907:TBF393007 TLB392907:TLB393007 TUX392907:TUX393007 UET392907:UET393007 UOP392907:UOP393007 UYL392907:UYL393007 VIH392907:VIH393007 VSD392907:VSD393007 WBZ392907:WBZ393007 WLV392907:WLV393007 WVR392907:WVR393007 JF458443:JF458543 TB458443:TB458543 ACX458443:ACX458543 AMT458443:AMT458543 AWP458443:AWP458543 BGL458443:BGL458543 BQH458443:BQH458543 CAD458443:CAD458543 CJZ458443:CJZ458543 CTV458443:CTV458543 DDR458443:DDR458543 DNN458443:DNN458543 DXJ458443:DXJ458543 EHF458443:EHF458543 ERB458443:ERB458543 FAX458443:FAX458543 FKT458443:FKT458543 FUP458443:FUP458543 GEL458443:GEL458543 GOH458443:GOH458543 GYD458443:GYD458543 HHZ458443:HHZ458543 HRV458443:HRV458543 IBR458443:IBR458543 ILN458443:ILN458543 IVJ458443:IVJ458543 JFF458443:JFF458543 JPB458443:JPB458543 JYX458443:JYX458543 KIT458443:KIT458543 KSP458443:KSP458543 LCL458443:LCL458543 LMH458443:LMH458543 LWD458443:LWD458543 MFZ458443:MFZ458543 MPV458443:MPV458543 MZR458443:MZR458543 NJN458443:NJN458543 NTJ458443:NTJ458543 ODF458443:ODF458543 ONB458443:ONB458543 OWX458443:OWX458543 PGT458443:PGT458543 PQP458443:PQP458543 QAL458443:QAL458543 QKH458443:QKH458543 QUD458443:QUD458543 RDZ458443:RDZ458543 RNV458443:RNV458543 RXR458443:RXR458543 SHN458443:SHN458543 SRJ458443:SRJ458543 TBF458443:TBF458543 TLB458443:TLB458543 TUX458443:TUX458543 UET458443:UET458543 UOP458443:UOP458543 UYL458443:UYL458543 VIH458443:VIH458543 VSD458443:VSD458543 WBZ458443:WBZ458543 WLV458443:WLV458543 WVR458443:WVR458543 JF523979:JF524079 TB523979:TB524079 ACX523979:ACX524079 AMT523979:AMT524079 AWP523979:AWP524079 BGL523979:BGL524079 BQH523979:BQH524079 CAD523979:CAD524079 CJZ523979:CJZ524079 CTV523979:CTV524079 DDR523979:DDR524079 DNN523979:DNN524079 DXJ523979:DXJ524079 EHF523979:EHF524079 ERB523979:ERB524079 FAX523979:FAX524079 FKT523979:FKT524079 FUP523979:FUP524079 GEL523979:GEL524079 GOH523979:GOH524079 GYD523979:GYD524079 HHZ523979:HHZ524079 HRV523979:HRV524079 IBR523979:IBR524079 ILN523979:ILN524079 IVJ523979:IVJ524079 JFF523979:JFF524079 JPB523979:JPB524079 JYX523979:JYX524079 KIT523979:KIT524079 KSP523979:KSP524079 LCL523979:LCL524079 LMH523979:LMH524079 LWD523979:LWD524079 MFZ523979:MFZ524079 MPV523979:MPV524079 MZR523979:MZR524079 NJN523979:NJN524079 NTJ523979:NTJ524079 ODF523979:ODF524079 ONB523979:ONB524079 OWX523979:OWX524079 PGT523979:PGT524079 PQP523979:PQP524079 QAL523979:QAL524079 QKH523979:QKH524079 QUD523979:QUD524079 RDZ523979:RDZ524079 RNV523979:RNV524079 RXR523979:RXR524079 SHN523979:SHN524079 SRJ523979:SRJ524079 TBF523979:TBF524079 TLB523979:TLB524079 TUX523979:TUX524079 UET523979:UET524079 UOP523979:UOP524079 UYL523979:UYL524079 VIH523979:VIH524079 VSD523979:VSD524079 WBZ523979:WBZ524079 WLV523979:WLV524079 WVR523979:WVR524079 JF589515:JF589615 TB589515:TB589615 ACX589515:ACX589615 AMT589515:AMT589615 AWP589515:AWP589615 BGL589515:BGL589615 BQH589515:BQH589615 CAD589515:CAD589615 CJZ589515:CJZ589615 CTV589515:CTV589615 DDR589515:DDR589615 DNN589515:DNN589615 DXJ589515:DXJ589615 EHF589515:EHF589615 ERB589515:ERB589615 FAX589515:FAX589615 FKT589515:FKT589615 FUP589515:FUP589615 GEL589515:GEL589615 GOH589515:GOH589615 GYD589515:GYD589615 HHZ589515:HHZ589615 HRV589515:HRV589615 IBR589515:IBR589615 ILN589515:ILN589615 IVJ589515:IVJ589615 JFF589515:JFF589615 JPB589515:JPB589615 JYX589515:JYX589615 KIT589515:KIT589615 KSP589515:KSP589615 LCL589515:LCL589615 LMH589515:LMH589615 LWD589515:LWD589615 MFZ589515:MFZ589615 MPV589515:MPV589615 MZR589515:MZR589615 NJN589515:NJN589615 NTJ589515:NTJ589615 ODF589515:ODF589615 ONB589515:ONB589615 OWX589515:OWX589615 PGT589515:PGT589615 PQP589515:PQP589615 QAL589515:QAL589615 QKH589515:QKH589615 QUD589515:QUD589615 RDZ589515:RDZ589615 RNV589515:RNV589615 RXR589515:RXR589615 SHN589515:SHN589615 SRJ589515:SRJ589615 TBF589515:TBF589615 TLB589515:TLB589615 TUX589515:TUX589615 UET589515:UET589615 UOP589515:UOP589615 UYL589515:UYL589615 VIH589515:VIH589615 VSD589515:VSD589615 WBZ589515:WBZ589615 WLV589515:WLV589615 WVR589515:WVR589615 JF655051:JF655151 TB655051:TB655151 ACX655051:ACX655151 AMT655051:AMT655151 AWP655051:AWP655151 BGL655051:BGL655151 BQH655051:BQH655151 CAD655051:CAD655151 CJZ655051:CJZ655151 CTV655051:CTV655151 DDR655051:DDR655151 DNN655051:DNN655151 DXJ655051:DXJ655151 EHF655051:EHF655151 ERB655051:ERB655151 FAX655051:FAX655151 FKT655051:FKT655151 FUP655051:FUP655151 GEL655051:GEL655151 GOH655051:GOH655151 GYD655051:GYD655151 HHZ655051:HHZ655151 HRV655051:HRV655151 IBR655051:IBR655151 ILN655051:ILN655151 IVJ655051:IVJ655151 JFF655051:JFF655151 JPB655051:JPB655151 JYX655051:JYX655151 KIT655051:KIT655151 KSP655051:KSP655151 LCL655051:LCL655151 LMH655051:LMH655151 LWD655051:LWD655151 MFZ655051:MFZ655151 MPV655051:MPV655151 MZR655051:MZR655151 NJN655051:NJN655151 NTJ655051:NTJ655151 ODF655051:ODF655151 ONB655051:ONB655151 OWX655051:OWX655151 PGT655051:PGT655151 PQP655051:PQP655151 QAL655051:QAL655151 QKH655051:QKH655151 QUD655051:QUD655151 RDZ655051:RDZ655151 RNV655051:RNV655151 RXR655051:RXR655151 SHN655051:SHN655151 SRJ655051:SRJ655151 TBF655051:TBF655151 TLB655051:TLB655151 TUX655051:TUX655151 UET655051:UET655151 UOP655051:UOP655151 UYL655051:UYL655151 VIH655051:VIH655151 VSD655051:VSD655151 WBZ655051:WBZ655151 WLV655051:WLV655151 WVR655051:WVR655151 JF720587:JF720687 TB720587:TB720687 ACX720587:ACX720687 AMT720587:AMT720687 AWP720587:AWP720687 BGL720587:BGL720687 BQH720587:BQH720687 CAD720587:CAD720687 CJZ720587:CJZ720687 CTV720587:CTV720687 DDR720587:DDR720687 DNN720587:DNN720687 DXJ720587:DXJ720687 EHF720587:EHF720687 ERB720587:ERB720687 FAX720587:FAX720687 FKT720587:FKT720687 FUP720587:FUP720687 GEL720587:GEL720687 GOH720587:GOH720687 GYD720587:GYD720687 HHZ720587:HHZ720687 HRV720587:HRV720687 IBR720587:IBR720687 ILN720587:ILN720687 IVJ720587:IVJ720687 JFF720587:JFF720687 JPB720587:JPB720687 JYX720587:JYX720687 KIT720587:KIT720687 KSP720587:KSP720687 LCL720587:LCL720687 LMH720587:LMH720687 LWD720587:LWD720687 MFZ720587:MFZ720687 MPV720587:MPV720687 MZR720587:MZR720687 NJN720587:NJN720687 NTJ720587:NTJ720687 ODF720587:ODF720687 ONB720587:ONB720687 OWX720587:OWX720687 PGT720587:PGT720687 PQP720587:PQP720687 QAL720587:QAL720687 QKH720587:QKH720687 QUD720587:QUD720687 RDZ720587:RDZ720687 RNV720587:RNV720687 RXR720587:RXR720687 SHN720587:SHN720687 SRJ720587:SRJ720687 TBF720587:TBF720687 TLB720587:TLB720687 TUX720587:TUX720687 UET720587:UET720687 UOP720587:UOP720687 UYL720587:UYL720687 VIH720587:VIH720687 VSD720587:VSD720687 WBZ720587:WBZ720687 WLV720587:WLV720687 WVR720587:WVR720687 JF786123:JF786223 TB786123:TB786223 ACX786123:ACX786223 AMT786123:AMT786223 AWP786123:AWP786223 BGL786123:BGL786223 BQH786123:BQH786223 CAD786123:CAD786223 CJZ786123:CJZ786223 CTV786123:CTV786223 DDR786123:DDR786223 DNN786123:DNN786223 DXJ786123:DXJ786223 EHF786123:EHF786223 ERB786123:ERB786223 FAX786123:FAX786223 FKT786123:FKT786223 FUP786123:FUP786223 GEL786123:GEL786223 GOH786123:GOH786223 GYD786123:GYD786223 HHZ786123:HHZ786223 HRV786123:HRV786223 IBR786123:IBR786223 ILN786123:ILN786223 IVJ786123:IVJ786223 JFF786123:JFF786223 JPB786123:JPB786223 JYX786123:JYX786223 KIT786123:KIT786223 KSP786123:KSP786223 LCL786123:LCL786223 LMH786123:LMH786223 LWD786123:LWD786223 MFZ786123:MFZ786223 MPV786123:MPV786223 MZR786123:MZR786223 NJN786123:NJN786223 NTJ786123:NTJ786223 ODF786123:ODF786223 ONB786123:ONB786223 OWX786123:OWX786223 PGT786123:PGT786223 PQP786123:PQP786223 QAL786123:QAL786223 QKH786123:QKH786223 QUD786123:QUD786223 RDZ786123:RDZ786223 RNV786123:RNV786223 RXR786123:RXR786223 SHN786123:SHN786223 SRJ786123:SRJ786223 TBF786123:TBF786223 TLB786123:TLB786223 TUX786123:TUX786223 UET786123:UET786223 UOP786123:UOP786223 UYL786123:UYL786223 VIH786123:VIH786223 VSD786123:VSD786223 WBZ786123:WBZ786223 WLV786123:WLV786223 WVR786123:WVR786223 JF851659:JF851759 TB851659:TB851759 ACX851659:ACX851759 AMT851659:AMT851759 AWP851659:AWP851759 BGL851659:BGL851759 BQH851659:BQH851759 CAD851659:CAD851759 CJZ851659:CJZ851759 CTV851659:CTV851759 DDR851659:DDR851759 DNN851659:DNN851759 DXJ851659:DXJ851759 EHF851659:EHF851759 ERB851659:ERB851759 FAX851659:FAX851759 FKT851659:FKT851759 FUP851659:FUP851759 GEL851659:GEL851759 GOH851659:GOH851759 GYD851659:GYD851759 HHZ851659:HHZ851759 HRV851659:HRV851759 IBR851659:IBR851759 ILN851659:ILN851759 IVJ851659:IVJ851759 JFF851659:JFF851759 JPB851659:JPB851759 JYX851659:JYX851759 KIT851659:KIT851759 KSP851659:KSP851759 LCL851659:LCL851759 LMH851659:LMH851759 LWD851659:LWD851759 MFZ851659:MFZ851759 MPV851659:MPV851759 MZR851659:MZR851759 NJN851659:NJN851759 NTJ851659:NTJ851759 ODF851659:ODF851759 ONB851659:ONB851759 OWX851659:OWX851759 PGT851659:PGT851759 PQP851659:PQP851759 QAL851659:QAL851759 QKH851659:QKH851759 QUD851659:QUD851759 RDZ851659:RDZ851759 RNV851659:RNV851759 RXR851659:RXR851759 SHN851659:SHN851759 SRJ851659:SRJ851759 TBF851659:TBF851759 TLB851659:TLB851759 TUX851659:TUX851759 UET851659:UET851759 UOP851659:UOP851759 UYL851659:UYL851759 VIH851659:VIH851759 VSD851659:VSD851759 WBZ851659:WBZ851759 WLV851659:WLV851759 WVR851659:WVR851759 JF917195:JF917295 TB917195:TB917295 ACX917195:ACX917295 AMT917195:AMT917295 AWP917195:AWP917295 BGL917195:BGL917295 BQH917195:BQH917295 CAD917195:CAD917295 CJZ917195:CJZ917295 CTV917195:CTV917295 DDR917195:DDR917295 DNN917195:DNN917295 DXJ917195:DXJ917295 EHF917195:EHF917295 ERB917195:ERB917295 FAX917195:FAX917295 FKT917195:FKT917295 FUP917195:FUP917295 GEL917195:GEL917295 GOH917195:GOH917295 GYD917195:GYD917295 HHZ917195:HHZ917295 HRV917195:HRV917295 IBR917195:IBR917295 ILN917195:ILN917295 IVJ917195:IVJ917295 JFF917195:JFF917295 JPB917195:JPB917295 JYX917195:JYX917295 KIT917195:KIT917295 KSP917195:KSP917295 LCL917195:LCL917295 LMH917195:LMH917295 LWD917195:LWD917295 MFZ917195:MFZ917295 MPV917195:MPV917295 MZR917195:MZR917295 NJN917195:NJN917295 NTJ917195:NTJ917295 ODF917195:ODF917295 ONB917195:ONB917295 OWX917195:OWX917295 PGT917195:PGT917295 PQP917195:PQP917295 QAL917195:QAL917295 QKH917195:QKH917295 QUD917195:QUD917295 RDZ917195:RDZ917295 RNV917195:RNV917295 RXR917195:RXR917295 SHN917195:SHN917295 SRJ917195:SRJ917295 TBF917195:TBF917295 TLB917195:TLB917295 TUX917195:TUX917295 UET917195:UET917295 UOP917195:UOP917295 UYL917195:UYL917295 VIH917195:VIH917295 VSD917195:VSD917295 WBZ917195:WBZ917295 WLV917195:WLV917295 WVR917195:WVR917295 JF982731:JF982831 TB982731:TB982831 ACX982731:ACX982831 AMT982731:AMT982831 AWP982731:AWP982831 BGL982731:BGL982831 BQH982731:BQH982831 CAD982731:CAD982831 CJZ982731:CJZ982831 CTV982731:CTV982831 DDR982731:DDR982831 DNN982731:DNN982831 DXJ982731:DXJ982831 EHF982731:EHF982831 ERB982731:ERB982831 FAX982731:FAX982831 FKT982731:FKT982831 FUP982731:FUP982831 GEL982731:GEL982831 GOH982731:GOH982831 GYD982731:GYD982831 HHZ982731:HHZ982831 HRV982731:HRV982831 IBR982731:IBR982831 ILN982731:ILN982831 IVJ982731:IVJ982831 JFF982731:JFF982831 JPB982731:JPB982831 JYX982731:JYX982831 KIT982731:KIT982831 KSP982731:KSP982831 LCL982731:LCL982831 LMH982731:LMH982831 LWD982731:LWD982831 MFZ982731:MFZ982831 MPV982731:MPV982831 MZR982731:MZR982831 NJN982731:NJN982831 NTJ982731:NTJ982831 ODF982731:ODF982831 ONB982731:ONB982831 OWX982731:OWX982831 PGT982731:PGT982831 PQP982731:PQP982831 QAL982731:QAL982831 QKH982731:QKH982831 QUD982731:QUD982831 RDZ982731:RDZ982831 RNV982731:RNV982831 RXR982731:RXR982831 SHN982731:SHN982831 SRJ982731:SRJ982831 TBF982731:TBF982831 TLB982731:TLB982831 TUX982731:TUX982831 UET982731:UET982831 UOP982731:UOP982831 UYL982731:UYL982831 VIH982731:VIH982831 VSD982731:VSD982831 WBZ982731:WBZ982831 WLV982731:WLV982831 WVR982731:WVR982831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JF65471:JF65472 TB65471:TB65472 ACX65471:ACX65472 AMT65471:AMT65472 AWP65471:AWP65472 BGL65471:BGL65472 BQH65471:BQH65472 CAD65471:CAD65472 CJZ65471:CJZ65472 CTV65471:CTV65472 DDR65471:DDR65472 DNN65471:DNN65472 DXJ65471:DXJ65472 EHF65471:EHF65472 ERB65471:ERB65472 FAX65471:FAX65472 FKT65471:FKT65472 FUP65471:FUP65472 GEL65471:GEL65472 GOH65471:GOH65472 GYD65471:GYD65472 HHZ65471:HHZ65472 HRV65471:HRV65472 IBR65471:IBR65472 ILN65471:ILN65472 IVJ65471:IVJ65472 JFF65471:JFF65472 JPB65471:JPB65472 JYX65471:JYX65472 KIT65471:KIT65472 KSP65471:KSP65472 LCL65471:LCL65472 LMH65471:LMH65472 LWD65471:LWD65472 MFZ65471:MFZ65472 MPV65471:MPV65472 MZR65471:MZR65472 NJN65471:NJN65472 NTJ65471:NTJ65472 ODF65471:ODF65472 ONB65471:ONB65472 OWX65471:OWX65472 PGT65471:PGT65472 PQP65471:PQP65472 QAL65471:QAL65472 QKH65471:QKH65472 QUD65471:QUD65472 RDZ65471:RDZ65472 RNV65471:RNV65472 RXR65471:RXR65472 SHN65471:SHN65472 SRJ65471:SRJ65472 TBF65471:TBF65472 TLB65471:TLB65472 TUX65471:TUX65472 UET65471:UET65472 UOP65471:UOP65472 UYL65471:UYL65472 VIH65471:VIH65472 VSD65471:VSD65472 WBZ65471:WBZ65472 WLV65471:WLV65472 WVR65471:WVR65472 JF131007:JF131008 TB131007:TB131008 ACX131007:ACX131008 AMT131007:AMT131008 AWP131007:AWP131008 BGL131007:BGL131008 BQH131007:BQH131008 CAD131007:CAD131008 CJZ131007:CJZ131008 CTV131007:CTV131008 DDR131007:DDR131008 DNN131007:DNN131008 DXJ131007:DXJ131008 EHF131007:EHF131008 ERB131007:ERB131008 FAX131007:FAX131008 FKT131007:FKT131008 FUP131007:FUP131008 GEL131007:GEL131008 GOH131007:GOH131008 GYD131007:GYD131008 HHZ131007:HHZ131008 HRV131007:HRV131008 IBR131007:IBR131008 ILN131007:ILN131008 IVJ131007:IVJ131008 JFF131007:JFF131008 JPB131007:JPB131008 JYX131007:JYX131008 KIT131007:KIT131008 KSP131007:KSP131008 LCL131007:LCL131008 LMH131007:LMH131008 LWD131007:LWD131008 MFZ131007:MFZ131008 MPV131007:MPV131008 MZR131007:MZR131008 NJN131007:NJN131008 NTJ131007:NTJ131008 ODF131007:ODF131008 ONB131007:ONB131008 OWX131007:OWX131008 PGT131007:PGT131008 PQP131007:PQP131008 QAL131007:QAL131008 QKH131007:QKH131008 QUD131007:QUD131008 RDZ131007:RDZ131008 RNV131007:RNV131008 RXR131007:RXR131008 SHN131007:SHN131008 SRJ131007:SRJ131008 TBF131007:TBF131008 TLB131007:TLB131008 TUX131007:TUX131008 UET131007:UET131008 UOP131007:UOP131008 UYL131007:UYL131008 VIH131007:VIH131008 VSD131007:VSD131008 WBZ131007:WBZ131008 WLV131007:WLV131008 WVR131007:WVR131008 JF196543:JF196544 TB196543:TB196544 ACX196543:ACX196544 AMT196543:AMT196544 AWP196543:AWP196544 BGL196543:BGL196544 BQH196543:BQH196544 CAD196543:CAD196544 CJZ196543:CJZ196544 CTV196543:CTV196544 DDR196543:DDR196544 DNN196543:DNN196544 DXJ196543:DXJ196544 EHF196543:EHF196544 ERB196543:ERB196544 FAX196543:FAX196544 FKT196543:FKT196544 FUP196543:FUP196544 GEL196543:GEL196544 GOH196543:GOH196544 GYD196543:GYD196544 HHZ196543:HHZ196544 HRV196543:HRV196544 IBR196543:IBR196544 ILN196543:ILN196544 IVJ196543:IVJ196544 JFF196543:JFF196544 JPB196543:JPB196544 JYX196543:JYX196544 KIT196543:KIT196544 KSP196543:KSP196544 LCL196543:LCL196544 LMH196543:LMH196544 LWD196543:LWD196544 MFZ196543:MFZ196544 MPV196543:MPV196544 MZR196543:MZR196544 NJN196543:NJN196544 NTJ196543:NTJ196544 ODF196543:ODF196544 ONB196543:ONB196544 OWX196543:OWX196544 PGT196543:PGT196544 PQP196543:PQP196544 QAL196543:QAL196544 QKH196543:QKH196544 QUD196543:QUD196544 RDZ196543:RDZ196544 RNV196543:RNV196544 RXR196543:RXR196544 SHN196543:SHN196544 SRJ196543:SRJ196544 TBF196543:TBF196544 TLB196543:TLB196544 TUX196543:TUX196544 UET196543:UET196544 UOP196543:UOP196544 UYL196543:UYL196544 VIH196543:VIH196544 VSD196543:VSD196544 WBZ196543:WBZ196544 WLV196543:WLV196544 WVR196543:WVR196544 JF262079:JF262080 TB262079:TB262080 ACX262079:ACX262080 AMT262079:AMT262080 AWP262079:AWP262080 BGL262079:BGL262080 BQH262079:BQH262080 CAD262079:CAD262080 CJZ262079:CJZ262080 CTV262079:CTV262080 DDR262079:DDR262080 DNN262079:DNN262080 DXJ262079:DXJ262080 EHF262079:EHF262080 ERB262079:ERB262080 FAX262079:FAX262080 FKT262079:FKT262080 FUP262079:FUP262080 GEL262079:GEL262080 GOH262079:GOH262080 GYD262079:GYD262080 HHZ262079:HHZ262080 HRV262079:HRV262080 IBR262079:IBR262080 ILN262079:ILN262080 IVJ262079:IVJ262080 JFF262079:JFF262080 JPB262079:JPB262080 JYX262079:JYX262080 KIT262079:KIT262080 KSP262079:KSP262080 LCL262079:LCL262080 LMH262079:LMH262080 LWD262079:LWD262080 MFZ262079:MFZ262080 MPV262079:MPV262080 MZR262079:MZR262080 NJN262079:NJN262080 NTJ262079:NTJ262080 ODF262079:ODF262080 ONB262079:ONB262080 OWX262079:OWX262080 PGT262079:PGT262080 PQP262079:PQP262080 QAL262079:QAL262080 QKH262079:QKH262080 QUD262079:QUD262080 RDZ262079:RDZ262080 RNV262079:RNV262080 RXR262079:RXR262080 SHN262079:SHN262080 SRJ262079:SRJ262080 TBF262079:TBF262080 TLB262079:TLB262080 TUX262079:TUX262080 UET262079:UET262080 UOP262079:UOP262080 UYL262079:UYL262080 VIH262079:VIH262080 VSD262079:VSD262080 WBZ262079:WBZ262080 WLV262079:WLV262080 WVR262079:WVR262080 JF327615:JF327616 TB327615:TB327616 ACX327615:ACX327616 AMT327615:AMT327616 AWP327615:AWP327616 BGL327615:BGL327616 BQH327615:BQH327616 CAD327615:CAD327616 CJZ327615:CJZ327616 CTV327615:CTV327616 DDR327615:DDR327616 DNN327615:DNN327616 DXJ327615:DXJ327616 EHF327615:EHF327616 ERB327615:ERB327616 FAX327615:FAX327616 FKT327615:FKT327616 FUP327615:FUP327616 GEL327615:GEL327616 GOH327615:GOH327616 GYD327615:GYD327616 HHZ327615:HHZ327616 HRV327615:HRV327616 IBR327615:IBR327616 ILN327615:ILN327616 IVJ327615:IVJ327616 JFF327615:JFF327616 JPB327615:JPB327616 JYX327615:JYX327616 KIT327615:KIT327616 KSP327615:KSP327616 LCL327615:LCL327616 LMH327615:LMH327616 LWD327615:LWD327616 MFZ327615:MFZ327616 MPV327615:MPV327616 MZR327615:MZR327616 NJN327615:NJN327616 NTJ327615:NTJ327616 ODF327615:ODF327616 ONB327615:ONB327616 OWX327615:OWX327616 PGT327615:PGT327616 PQP327615:PQP327616 QAL327615:QAL327616 QKH327615:QKH327616 QUD327615:QUD327616 RDZ327615:RDZ327616 RNV327615:RNV327616 RXR327615:RXR327616 SHN327615:SHN327616 SRJ327615:SRJ327616 TBF327615:TBF327616 TLB327615:TLB327616 TUX327615:TUX327616 UET327615:UET327616 UOP327615:UOP327616 UYL327615:UYL327616 VIH327615:VIH327616 VSD327615:VSD327616 WBZ327615:WBZ327616 WLV327615:WLV327616 WVR327615:WVR327616 JF393151:JF393152 TB393151:TB393152 ACX393151:ACX393152 AMT393151:AMT393152 AWP393151:AWP393152 BGL393151:BGL393152 BQH393151:BQH393152 CAD393151:CAD393152 CJZ393151:CJZ393152 CTV393151:CTV393152 DDR393151:DDR393152 DNN393151:DNN393152 DXJ393151:DXJ393152 EHF393151:EHF393152 ERB393151:ERB393152 FAX393151:FAX393152 FKT393151:FKT393152 FUP393151:FUP393152 GEL393151:GEL393152 GOH393151:GOH393152 GYD393151:GYD393152 HHZ393151:HHZ393152 HRV393151:HRV393152 IBR393151:IBR393152 ILN393151:ILN393152 IVJ393151:IVJ393152 JFF393151:JFF393152 JPB393151:JPB393152 JYX393151:JYX393152 KIT393151:KIT393152 KSP393151:KSP393152 LCL393151:LCL393152 LMH393151:LMH393152 LWD393151:LWD393152 MFZ393151:MFZ393152 MPV393151:MPV393152 MZR393151:MZR393152 NJN393151:NJN393152 NTJ393151:NTJ393152 ODF393151:ODF393152 ONB393151:ONB393152 OWX393151:OWX393152 PGT393151:PGT393152 PQP393151:PQP393152 QAL393151:QAL393152 QKH393151:QKH393152 QUD393151:QUD393152 RDZ393151:RDZ393152 RNV393151:RNV393152 RXR393151:RXR393152 SHN393151:SHN393152 SRJ393151:SRJ393152 TBF393151:TBF393152 TLB393151:TLB393152 TUX393151:TUX393152 UET393151:UET393152 UOP393151:UOP393152 UYL393151:UYL393152 VIH393151:VIH393152 VSD393151:VSD393152 WBZ393151:WBZ393152 WLV393151:WLV393152 WVR393151:WVR393152 JF458687:JF458688 TB458687:TB458688 ACX458687:ACX458688 AMT458687:AMT458688 AWP458687:AWP458688 BGL458687:BGL458688 BQH458687:BQH458688 CAD458687:CAD458688 CJZ458687:CJZ458688 CTV458687:CTV458688 DDR458687:DDR458688 DNN458687:DNN458688 DXJ458687:DXJ458688 EHF458687:EHF458688 ERB458687:ERB458688 FAX458687:FAX458688 FKT458687:FKT458688 FUP458687:FUP458688 GEL458687:GEL458688 GOH458687:GOH458688 GYD458687:GYD458688 HHZ458687:HHZ458688 HRV458687:HRV458688 IBR458687:IBR458688 ILN458687:ILN458688 IVJ458687:IVJ458688 JFF458687:JFF458688 JPB458687:JPB458688 JYX458687:JYX458688 KIT458687:KIT458688 KSP458687:KSP458688 LCL458687:LCL458688 LMH458687:LMH458688 LWD458687:LWD458688 MFZ458687:MFZ458688 MPV458687:MPV458688 MZR458687:MZR458688 NJN458687:NJN458688 NTJ458687:NTJ458688 ODF458687:ODF458688 ONB458687:ONB458688 OWX458687:OWX458688 PGT458687:PGT458688 PQP458687:PQP458688 QAL458687:QAL458688 QKH458687:QKH458688 QUD458687:QUD458688 RDZ458687:RDZ458688 RNV458687:RNV458688 RXR458687:RXR458688 SHN458687:SHN458688 SRJ458687:SRJ458688 TBF458687:TBF458688 TLB458687:TLB458688 TUX458687:TUX458688 UET458687:UET458688 UOP458687:UOP458688 UYL458687:UYL458688 VIH458687:VIH458688 VSD458687:VSD458688 WBZ458687:WBZ458688 WLV458687:WLV458688 WVR458687:WVR458688 JF524223:JF524224 TB524223:TB524224 ACX524223:ACX524224 AMT524223:AMT524224 AWP524223:AWP524224 BGL524223:BGL524224 BQH524223:BQH524224 CAD524223:CAD524224 CJZ524223:CJZ524224 CTV524223:CTV524224 DDR524223:DDR524224 DNN524223:DNN524224 DXJ524223:DXJ524224 EHF524223:EHF524224 ERB524223:ERB524224 FAX524223:FAX524224 FKT524223:FKT524224 FUP524223:FUP524224 GEL524223:GEL524224 GOH524223:GOH524224 GYD524223:GYD524224 HHZ524223:HHZ524224 HRV524223:HRV524224 IBR524223:IBR524224 ILN524223:ILN524224 IVJ524223:IVJ524224 JFF524223:JFF524224 JPB524223:JPB524224 JYX524223:JYX524224 KIT524223:KIT524224 KSP524223:KSP524224 LCL524223:LCL524224 LMH524223:LMH524224 LWD524223:LWD524224 MFZ524223:MFZ524224 MPV524223:MPV524224 MZR524223:MZR524224 NJN524223:NJN524224 NTJ524223:NTJ524224 ODF524223:ODF524224 ONB524223:ONB524224 OWX524223:OWX524224 PGT524223:PGT524224 PQP524223:PQP524224 QAL524223:QAL524224 QKH524223:QKH524224 QUD524223:QUD524224 RDZ524223:RDZ524224 RNV524223:RNV524224 RXR524223:RXR524224 SHN524223:SHN524224 SRJ524223:SRJ524224 TBF524223:TBF524224 TLB524223:TLB524224 TUX524223:TUX524224 UET524223:UET524224 UOP524223:UOP524224 UYL524223:UYL524224 VIH524223:VIH524224 VSD524223:VSD524224 WBZ524223:WBZ524224 WLV524223:WLV524224 WVR524223:WVR524224 JF589759:JF589760 TB589759:TB589760 ACX589759:ACX589760 AMT589759:AMT589760 AWP589759:AWP589760 BGL589759:BGL589760 BQH589759:BQH589760 CAD589759:CAD589760 CJZ589759:CJZ589760 CTV589759:CTV589760 DDR589759:DDR589760 DNN589759:DNN589760 DXJ589759:DXJ589760 EHF589759:EHF589760 ERB589759:ERB589760 FAX589759:FAX589760 FKT589759:FKT589760 FUP589759:FUP589760 GEL589759:GEL589760 GOH589759:GOH589760 GYD589759:GYD589760 HHZ589759:HHZ589760 HRV589759:HRV589760 IBR589759:IBR589760 ILN589759:ILN589760 IVJ589759:IVJ589760 JFF589759:JFF589760 JPB589759:JPB589760 JYX589759:JYX589760 KIT589759:KIT589760 KSP589759:KSP589760 LCL589759:LCL589760 LMH589759:LMH589760 LWD589759:LWD589760 MFZ589759:MFZ589760 MPV589759:MPV589760 MZR589759:MZR589760 NJN589759:NJN589760 NTJ589759:NTJ589760 ODF589759:ODF589760 ONB589759:ONB589760 OWX589759:OWX589760 PGT589759:PGT589760 PQP589759:PQP589760 QAL589759:QAL589760 QKH589759:QKH589760 QUD589759:QUD589760 RDZ589759:RDZ589760 RNV589759:RNV589760 RXR589759:RXR589760 SHN589759:SHN589760 SRJ589759:SRJ589760 TBF589759:TBF589760 TLB589759:TLB589760 TUX589759:TUX589760 UET589759:UET589760 UOP589759:UOP589760 UYL589759:UYL589760 VIH589759:VIH589760 VSD589759:VSD589760 WBZ589759:WBZ589760 WLV589759:WLV589760 WVR589759:WVR589760 JF655295:JF655296 TB655295:TB655296 ACX655295:ACX655296 AMT655295:AMT655296 AWP655295:AWP655296 BGL655295:BGL655296 BQH655295:BQH655296 CAD655295:CAD655296 CJZ655295:CJZ655296 CTV655295:CTV655296 DDR655295:DDR655296 DNN655295:DNN655296 DXJ655295:DXJ655296 EHF655295:EHF655296 ERB655295:ERB655296 FAX655295:FAX655296 FKT655295:FKT655296 FUP655295:FUP655296 GEL655295:GEL655296 GOH655295:GOH655296 GYD655295:GYD655296 HHZ655295:HHZ655296 HRV655295:HRV655296 IBR655295:IBR655296 ILN655295:ILN655296 IVJ655295:IVJ655296 JFF655295:JFF655296 JPB655295:JPB655296 JYX655295:JYX655296 KIT655295:KIT655296 KSP655295:KSP655296 LCL655295:LCL655296 LMH655295:LMH655296 LWD655295:LWD655296 MFZ655295:MFZ655296 MPV655295:MPV655296 MZR655295:MZR655296 NJN655295:NJN655296 NTJ655295:NTJ655296 ODF655295:ODF655296 ONB655295:ONB655296 OWX655295:OWX655296 PGT655295:PGT655296 PQP655295:PQP655296 QAL655295:QAL655296 QKH655295:QKH655296 QUD655295:QUD655296 RDZ655295:RDZ655296 RNV655295:RNV655296 RXR655295:RXR655296 SHN655295:SHN655296 SRJ655295:SRJ655296 TBF655295:TBF655296 TLB655295:TLB655296 TUX655295:TUX655296 UET655295:UET655296 UOP655295:UOP655296 UYL655295:UYL655296 VIH655295:VIH655296 VSD655295:VSD655296 WBZ655295:WBZ655296 WLV655295:WLV655296 WVR655295:WVR655296 JF720831:JF720832 TB720831:TB720832 ACX720831:ACX720832 AMT720831:AMT720832 AWP720831:AWP720832 BGL720831:BGL720832 BQH720831:BQH720832 CAD720831:CAD720832 CJZ720831:CJZ720832 CTV720831:CTV720832 DDR720831:DDR720832 DNN720831:DNN720832 DXJ720831:DXJ720832 EHF720831:EHF720832 ERB720831:ERB720832 FAX720831:FAX720832 FKT720831:FKT720832 FUP720831:FUP720832 GEL720831:GEL720832 GOH720831:GOH720832 GYD720831:GYD720832 HHZ720831:HHZ720832 HRV720831:HRV720832 IBR720831:IBR720832 ILN720831:ILN720832 IVJ720831:IVJ720832 JFF720831:JFF720832 JPB720831:JPB720832 JYX720831:JYX720832 KIT720831:KIT720832 KSP720831:KSP720832 LCL720831:LCL720832 LMH720831:LMH720832 LWD720831:LWD720832 MFZ720831:MFZ720832 MPV720831:MPV720832 MZR720831:MZR720832 NJN720831:NJN720832 NTJ720831:NTJ720832 ODF720831:ODF720832 ONB720831:ONB720832 OWX720831:OWX720832 PGT720831:PGT720832 PQP720831:PQP720832 QAL720831:QAL720832 QKH720831:QKH720832 QUD720831:QUD720832 RDZ720831:RDZ720832 RNV720831:RNV720832 RXR720831:RXR720832 SHN720831:SHN720832 SRJ720831:SRJ720832 TBF720831:TBF720832 TLB720831:TLB720832 TUX720831:TUX720832 UET720831:UET720832 UOP720831:UOP720832 UYL720831:UYL720832 VIH720831:VIH720832 VSD720831:VSD720832 WBZ720831:WBZ720832 WLV720831:WLV720832 WVR720831:WVR720832 JF786367:JF786368 TB786367:TB786368 ACX786367:ACX786368 AMT786367:AMT786368 AWP786367:AWP786368 BGL786367:BGL786368 BQH786367:BQH786368 CAD786367:CAD786368 CJZ786367:CJZ786368 CTV786367:CTV786368 DDR786367:DDR786368 DNN786367:DNN786368 DXJ786367:DXJ786368 EHF786367:EHF786368 ERB786367:ERB786368 FAX786367:FAX786368 FKT786367:FKT786368 FUP786367:FUP786368 GEL786367:GEL786368 GOH786367:GOH786368 GYD786367:GYD786368 HHZ786367:HHZ786368 HRV786367:HRV786368 IBR786367:IBR786368 ILN786367:ILN786368 IVJ786367:IVJ786368 JFF786367:JFF786368 JPB786367:JPB786368 JYX786367:JYX786368 KIT786367:KIT786368 KSP786367:KSP786368 LCL786367:LCL786368 LMH786367:LMH786368 LWD786367:LWD786368 MFZ786367:MFZ786368 MPV786367:MPV786368 MZR786367:MZR786368 NJN786367:NJN786368 NTJ786367:NTJ786368 ODF786367:ODF786368 ONB786367:ONB786368 OWX786367:OWX786368 PGT786367:PGT786368 PQP786367:PQP786368 QAL786367:QAL786368 QKH786367:QKH786368 QUD786367:QUD786368 RDZ786367:RDZ786368 RNV786367:RNV786368 RXR786367:RXR786368 SHN786367:SHN786368 SRJ786367:SRJ786368 TBF786367:TBF786368 TLB786367:TLB786368 TUX786367:TUX786368 UET786367:UET786368 UOP786367:UOP786368 UYL786367:UYL786368 VIH786367:VIH786368 VSD786367:VSD786368 WBZ786367:WBZ786368 WLV786367:WLV786368 WVR786367:WVR786368 JF851903:JF851904 TB851903:TB851904 ACX851903:ACX851904 AMT851903:AMT851904 AWP851903:AWP851904 BGL851903:BGL851904 BQH851903:BQH851904 CAD851903:CAD851904 CJZ851903:CJZ851904 CTV851903:CTV851904 DDR851903:DDR851904 DNN851903:DNN851904 DXJ851903:DXJ851904 EHF851903:EHF851904 ERB851903:ERB851904 FAX851903:FAX851904 FKT851903:FKT851904 FUP851903:FUP851904 GEL851903:GEL851904 GOH851903:GOH851904 GYD851903:GYD851904 HHZ851903:HHZ851904 HRV851903:HRV851904 IBR851903:IBR851904 ILN851903:ILN851904 IVJ851903:IVJ851904 JFF851903:JFF851904 JPB851903:JPB851904 JYX851903:JYX851904 KIT851903:KIT851904 KSP851903:KSP851904 LCL851903:LCL851904 LMH851903:LMH851904 LWD851903:LWD851904 MFZ851903:MFZ851904 MPV851903:MPV851904 MZR851903:MZR851904 NJN851903:NJN851904 NTJ851903:NTJ851904 ODF851903:ODF851904 ONB851903:ONB851904 OWX851903:OWX851904 PGT851903:PGT851904 PQP851903:PQP851904 QAL851903:QAL851904 QKH851903:QKH851904 QUD851903:QUD851904 RDZ851903:RDZ851904 RNV851903:RNV851904 RXR851903:RXR851904 SHN851903:SHN851904 SRJ851903:SRJ851904 TBF851903:TBF851904 TLB851903:TLB851904 TUX851903:TUX851904 UET851903:UET851904 UOP851903:UOP851904 UYL851903:UYL851904 VIH851903:VIH851904 VSD851903:VSD851904 WBZ851903:WBZ851904 WLV851903:WLV851904 WVR851903:WVR851904 JF917439:JF917440 TB917439:TB917440 ACX917439:ACX917440 AMT917439:AMT917440 AWP917439:AWP917440 BGL917439:BGL917440 BQH917439:BQH917440 CAD917439:CAD917440 CJZ917439:CJZ917440 CTV917439:CTV917440 DDR917439:DDR917440 DNN917439:DNN917440 DXJ917439:DXJ917440 EHF917439:EHF917440 ERB917439:ERB917440 FAX917439:FAX917440 FKT917439:FKT917440 FUP917439:FUP917440 GEL917439:GEL917440 GOH917439:GOH917440 GYD917439:GYD917440 HHZ917439:HHZ917440 HRV917439:HRV917440 IBR917439:IBR917440 ILN917439:ILN917440 IVJ917439:IVJ917440 JFF917439:JFF917440 JPB917439:JPB917440 JYX917439:JYX917440 KIT917439:KIT917440 KSP917439:KSP917440 LCL917439:LCL917440 LMH917439:LMH917440 LWD917439:LWD917440 MFZ917439:MFZ917440 MPV917439:MPV917440 MZR917439:MZR917440 NJN917439:NJN917440 NTJ917439:NTJ917440 ODF917439:ODF917440 ONB917439:ONB917440 OWX917439:OWX917440 PGT917439:PGT917440 PQP917439:PQP917440 QAL917439:QAL917440 QKH917439:QKH917440 QUD917439:QUD917440 RDZ917439:RDZ917440 RNV917439:RNV917440 RXR917439:RXR917440 SHN917439:SHN917440 SRJ917439:SRJ917440 TBF917439:TBF917440 TLB917439:TLB917440 TUX917439:TUX917440 UET917439:UET917440 UOP917439:UOP917440 UYL917439:UYL917440 VIH917439:VIH917440 VSD917439:VSD917440 WBZ917439:WBZ917440 WLV917439:WLV917440 WVR917439:WVR917440 JF982975:JF982976 TB982975:TB982976 ACX982975:ACX982976 AMT982975:AMT982976 AWP982975:AWP982976 BGL982975:BGL982976 BQH982975:BQH982976 CAD982975:CAD982976 CJZ982975:CJZ982976 CTV982975:CTV982976 DDR982975:DDR982976 DNN982975:DNN982976 DXJ982975:DXJ982976 EHF982975:EHF982976 ERB982975:ERB982976 FAX982975:FAX982976 FKT982975:FKT982976 FUP982975:FUP982976 GEL982975:GEL982976 GOH982975:GOH982976 GYD982975:GYD982976 HHZ982975:HHZ982976 HRV982975:HRV982976 IBR982975:IBR982976 ILN982975:ILN982976 IVJ982975:IVJ982976 JFF982975:JFF982976 JPB982975:JPB982976 JYX982975:JYX982976 KIT982975:KIT982976 KSP982975:KSP982976 LCL982975:LCL982976 LMH982975:LMH982976 LWD982975:LWD982976 MFZ982975:MFZ982976 MPV982975:MPV982976 MZR982975:MZR982976 NJN982975:NJN982976 NTJ982975:NTJ982976 ODF982975:ODF982976 ONB982975:ONB982976 OWX982975:OWX982976 PGT982975:PGT982976 PQP982975:PQP982976 QAL982975:QAL982976 QKH982975:QKH982976 QUD982975:QUD982976 RDZ982975:RDZ982976 RNV982975:RNV982976 RXR982975:RXR982976 SHN982975:SHN982976 SRJ982975:SRJ982976 TBF982975:TBF982976 TLB982975:TLB982976 TUX982975:TUX982976 UET982975:UET982976 UOP982975:UOP982976 UYL982975:UYL982976 VIH982975:VIH982976 VSD982975:VSD982976 WBZ982975:WBZ982976 WLV982975:WLV982976 WVR982975:WVR982976 JF65664:JF65666 TB65664:TB65666 ACX65664:ACX65666 AMT65664:AMT65666 AWP65664:AWP65666 BGL65664:BGL65666 BQH65664:BQH65666 CAD65664:CAD65666 CJZ65664:CJZ65666 CTV65664:CTV65666 DDR65664:DDR65666 DNN65664:DNN65666 DXJ65664:DXJ65666 EHF65664:EHF65666 ERB65664:ERB65666 FAX65664:FAX65666 FKT65664:FKT65666 FUP65664:FUP65666 GEL65664:GEL65666 GOH65664:GOH65666 GYD65664:GYD65666 HHZ65664:HHZ65666 HRV65664:HRV65666 IBR65664:IBR65666 ILN65664:ILN65666 IVJ65664:IVJ65666 JFF65664:JFF65666 JPB65664:JPB65666 JYX65664:JYX65666 KIT65664:KIT65666 KSP65664:KSP65666 LCL65664:LCL65666 LMH65664:LMH65666 LWD65664:LWD65666 MFZ65664:MFZ65666 MPV65664:MPV65666 MZR65664:MZR65666 NJN65664:NJN65666 NTJ65664:NTJ65666 ODF65664:ODF65666 ONB65664:ONB65666 OWX65664:OWX65666 PGT65664:PGT65666 PQP65664:PQP65666 QAL65664:QAL65666 QKH65664:QKH65666 QUD65664:QUD65666 RDZ65664:RDZ65666 RNV65664:RNV65666 RXR65664:RXR65666 SHN65664:SHN65666 SRJ65664:SRJ65666 TBF65664:TBF65666 TLB65664:TLB65666 TUX65664:TUX65666 UET65664:UET65666 UOP65664:UOP65666 UYL65664:UYL65666 VIH65664:VIH65666 VSD65664:VSD65666 WBZ65664:WBZ65666 WLV65664:WLV65666 WVR65664:WVR65666 JF131200:JF131202 TB131200:TB131202 ACX131200:ACX131202 AMT131200:AMT131202 AWP131200:AWP131202 BGL131200:BGL131202 BQH131200:BQH131202 CAD131200:CAD131202 CJZ131200:CJZ131202 CTV131200:CTV131202 DDR131200:DDR131202 DNN131200:DNN131202 DXJ131200:DXJ131202 EHF131200:EHF131202 ERB131200:ERB131202 FAX131200:FAX131202 FKT131200:FKT131202 FUP131200:FUP131202 GEL131200:GEL131202 GOH131200:GOH131202 GYD131200:GYD131202 HHZ131200:HHZ131202 HRV131200:HRV131202 IBR131200:IBR131202 ILN131200:ILN131202 IVJ131200:IVJ131202 JFF131200:JFF131202 JPB131200:JPB131202 JYX131200:JYX131202 KIT131200:KIT131202 KSP131200:KSP131202 LCL131200:LCL131202 LMH131200:LMH131202 LWD131200:LWD131202 MFZ131200:MFZ131202 MPV131200:MPV131202 MZR131200:MZR131202 NJN131200:NJN131202 NTJ131200:NTJ131202 ODF131200:ODF131202 ONB131200:ONB131202 OWX131200:OWX131202 PGT131200:PGT131202 PQP131200:PQP131202 QAL131200:QAL131202 QKH131200:QKH131202 QUD131200:QUD131202 RDZ131200:RDZ131202 RNV131200:RNV131202 RXR131200:RXR131202 SHN131200:SHN131202 SRJ131200:SRJ131202 TBF131200:TBF131202 TLB131200:TLB131202 TUX131200:TUX131202 UET131200:UET131202 UOP131200:UOP131202 UYL131200:UYL131202 VIH131200:VIH131202 VSD131200:VSD131202 WBZ131200:WBZ131202 WLV131200:WLV131202 WVR131200:WVR131202 JF196736:JF196738 TB196736:TB196738 ACX196736:ACX196738 AMT196736:AMT196738 AWP196736:AWP196738 BGL196736:BGL196738 BQH196736:BQH196738 CAD196736:CAD196738 CJZ196736:CJZ196738 CTV196736:CTV196738 DDR196736:DDR196738 DNN196736:DNN196738 DXJ196736:DXJ196738 EHF196736:EHF196738 ERB196736:ERB196738 FAX196736:FAX196738 FKT196736:FKT196738 FUP196736:FUP196738 GEL196736:GEL196738 GOH196736:GOH196738 GYD196736:GYD196738 HHZ196736:HHZ196738 HRV196736:HRV196738 IBR196736:IBR196738 ILN196736:ILN196738 IVJ196736:IVJ196738 JFF196736:JFF196738 JPB196736:JPB196738 JYX196736:JYX196738 KIT196736:KIT196738 KSP196736:KSP196738 LCL196736:LCL196738 LMH196736:LMH196738 LWD196736:LWD196738 MFZ196736:MFZ196738 MPV196736:MPV196738 MZR196736:MZR196738 NJN196736:NJN196738 NTJ196736:NTJ196738 ODF196736:ODF196738 ONB196736:ONB196738 OWX196736:OWX196738 PGT196736:PGT196738 PQP196736:PQP196738 QAL196736:QAL196738 QKH196736:QKH196738 QUD196736:QUD196738 RDZ196736:RDZ196738 RNV196736:RNV196738 RXR196736:RXR196738 SHN196736:SHN196738 SRJ196736:SRJ196738 TBF196736:TBF196738 TLB196736:TLB196738 TUX196736:TUX196738 UET196736:UET196738 UOP196736:UOP196738 UYL196736:UYL196738 VIH196736:VIH196738 VSD196736:VSD196738 WBZ196736:WBZ196738 WLV196736:WLV196738 WVR196736:WVR196738 JF262272:JF262274 TB262272:TB262274 ACX262272:ACX262274 AMT262272:AMT262274 AWP262272:AWP262274 BGL262272:BGL262274 BQH262272:BQH262274 CAD262272:CAD262274 CJZ262272:CJZ262274 CTV262272:CTV262274 DDR262272:DDR262274 DNN262272:DNN262274 DXJ262272:DXJ262274 EHF262272:EHF262274 ERB262272:ERB262274 FAX262272:FAX262274 FKT262272:FKT262274 FUP262272:FUP262274 GEL262272:GEL262274 GOH262272:GOH262274 GYD262272:GYD262274 HHZ262272:HHZ262274 HRV262272:HRV262274 IBR262272:IBR262274 ILN262272:ILN262274 IVJ262272:IVJ262274 JFF262272:JFF262274 JPB262272:JPB262274 JYX262272:JYX262274 KIT262272:KIT262274 KSP262272:KSP262274 LCL262272:LCL262274 LMH262272:LMH262274 LWD262272:LWD262274 MFZ262272:MFZ262274 MPV262272:MPV262274 MZR262272:MZR262274 NJN262272:NJN262274 NTJ262272:NTJ262274 ODF262272:ODF262274 ONB262272:ONB262274 OWX262272:OWX262274 PGT262272:PGT262274 PQP262272:PQP262274 QAL262272:QAL262274 QKH262272:QKH262274 QUD262272:QUD262274 RDZ262272:RDZ262274 RNV262272:RNV262274 RXR262272:RXR262274 SHN262272:SHN262274 SRJ262272:SRJ262274 TBF262272:TBF262274 TLB262272:TLB262274 TUX262272:TUX262274 UET262272:UET262274 UOP262272:UOP262274 UYL262272:UYL262274 VIH262272:VIH262274 VSD262272:VSD262274 WBZ262272:WBZ262274 WLV262272:WLV262274 WVR262272:WVR262274 JF327808:JF327810 TB327808:TB327810 ACX327808:ACX327810 AMT327808:AMT327810 AWP327808:AWP327810 BGL327808:BGL327810 BQH327808:BQH327810 CAD327808:CAD327810 CJZ327808:CJZ327810 CTV327808:CTV327810 DDR327808:DDR327810 DNN327808:DNN327810 DXJ327808:DXJ327810 EHF327808:EHF327810 ERB327808:ERB327810 FAX327808:FAX327810 FKT327808:FKT327810 FUP327808:FUP327810 GEL327808:GEL327810 GOH327808:GOH327810 GYD327808:GYD327810 HHZ327808:HHZ327810 HRV327808:HRV327810 IBR327808:IBR327810 ILN327808:ILN327810 IVJ327808:IVJ327810 JFF327808:JFF327810 JPB327808:JPB327810 JYX327808:JYX327810 KIT327808:KIT327810 KSP327808:KSP327810 LCL327808:LCL327810 LMH327808:LMH327810 LWD327808:LWD327810 MFZ327808:MFZ327810 MPV327808:MPV327810 MZR327808:MZR327810 NJN327808:NJN327810 NTJ327808:NTJ327810 ODF327808:ODF327810 ONB327808:ONB327810 OWX327808:OWX327810 PGT327808:PGT327810 PQP327808:PQP327810 QAL327808:QAL327810 QKH327808:QKH327810 QUD327808:QUD327810 RDZ327808:RDZ327810 RNV327808:RNV327810 RXR327808:RXR327810 SHN327808:SHN327810 SRJ327808:SRJ327810 TBF327808:TBF327810 TLB327808:TLB327810 TUX327808:TUX327810 UET327808:UET327810 UOP327808:UOP327810 UYL327808:UYL327810 VIH327808:VIH327810 VSD327808:VSD327810 WBZ327808:WBZ327810 WLV327808:WLV327810 WVR327808:WVR327810 JF393344:JF393346 TB393344:TB393346 ACX393344:ACX393346 AMT393344:AMT393346 AWP393344:AWP393346 BGL393344:BGL393346 BQH393344:BQH393346 CAD393344:CAD393346 CJZ393344:CJZ393346 CTV393344:CTV393346 DDR393344:DDR393346 DNN393344:DNN393346 DXJ393344:DXJ393346 EHF393344:EHF393346 ERB393344:ERB393346 FAX393344:FAX393346 FKT393344:FKT393346 FUP393344:FUP393346 GEL393344:GEL393346 GOH393344:GOH393346 GYD393344:GYD393346 HHZ393344:HHZ393346 HRV393344:HRV393346 IBR393344:IBR393346 ILN393344:ILN393346 IVJ393344:IVJ393346 JFF393344:JFF393346 JPB393344:JPB393346 JYX393344:JYX393346 KIT393344:KIT393346 KSP393344:KSP393346 LCL393344:LCL393346 LMH393344:LMH393346 LWD393344:LWD393346 MFZ393344:MFZ393346 MPV393344:MPV393346 MZR393344:MZR393346 NJN393344:NJN393346 NTJ393344:NTJ393346 ODF393344:ODF393346 ONB393344:ONB393346 OWX393344:OWX393346 PGT393344:PGT393346 PQP393344:PQP393346 QAL393344:QAL393346 QKH393344:QKH393346 QUD393344:QUD393346 RDZ393344:RDZ393346 RNV393344:RNV393346 RXR393344:RXR393346 SHN393344:SHN393346 SRJ393344:SRJ393346 TBF393344:TBF393346 TLB393344:TLB393346 TUX393344:TUX393346 UET393344:UET393346 UOP393344:UOP393346 UYL393344:UYL393346 VIH393344:VIH393346 VSD393344:VSD393346 WBZ393344:WBZ393346 WLV393344:WLV393346 WVR393344:WVR393346 JF458880:JF458882 TB458880:TB458882 ACX458880:ACX458882 AMT458880:AMT458882 AWP458880:AWP458882 BGL458880:BGL458882 BQH458880:BQH458882 CAD458880:CAD458882 CJZ458880:CJZ458882 CTV458880:CTV458882 DDR458880:DDR458882 DNN458880:DNN458882 DXJ458880:DXJ458882 EHF458880:EHF458882 ERB458880:ERB458882 FAX458880:FAX458882 FKT458880:FKT458882 FUP458880:FUP458882 GEL458880:GEL458882 GOH458880:GOH458882 GYD458880:GYD458882 HHZ458880:HHZ458882 HRV458880:HRV458882 IBR458880:IBR458882 ILN458880:ILN458882 IVJ458880:IVJ458882 JFF458880:JFF458882 JPB458880:JPB458882 JYX458880:JYX458882 KIT458880:KIT458882 KSP458880:KSP458882 LCL458880:LCL458882 LMH458880:LMH458882 LWD458880:LWD458882 MFZ458880:MFZ458882 MPV458880:MPV458882 MZR458880:MZR458882 NJN458880:NJN458882 NTJ458880:NTJ458882 ODF458880:ODF458882 ONB458880:ONB458882 OWX458880:OWX458882 PGT458880:PGT458882 PQP458880:PQP458882 QAL458880:QAL458882 QKH458880:QKH458882 QUD458880:QUD458882 RDZ458880:RDZ458882 RNV458880:RNV458882 RXR458880:RXR458882 SHN458880:SHN458882 SRJ458880:SRJ458882 TBF458880:TBF458882 TLB458880:TLB458882 TUX458880:TUX458882 UET458880:UET458882 UOP458880:UOP458882 UYL458880:UYL458882 VIH458880:VIH458882 VSD458880:VSD458882 WBZ458880:WBZ458882 WLV458880:WLV458882 WVR458880:WVR458882 JF524416:JF524418 TB524416:TB524418 ACX524416:ACX524418 AMT524416:AMT524418 AWP524416:AWP524418 BGL524416:BGL524418 BQH524416:BQH524418 CAD524416:CAD524418 CJZ524416:CJZ524418 CTV524416:CTV524418 DDR524416:DDR524418 DNN524416:DNN524418 DXJ524416:DXJ524418 EHF524416:EHF524418 ERB524416:ERB524418 FAX524416:FAX524418 FKT524416:FKT524418 FUP524416:FUP524418 GEL524416:GEL524418 GOH524416:GOH524418 GYD524416:GYD524418 HHZ524416:HHZ524418 HRV524416:HRV524418 IBR524416:IBR524418 ILN524416:ILN524418 IVJ524416:IVJ524418 JFF524416:JFF524418 JPB524416:JPB524418 JYX524416:JYX524418 KIT524416:KIT524418 KSP524416:KSP524418 LCL524416:LCL524418 LMH524416:LMH524418 LWD524416:LWD524418 MFZ524416:MFZ524418 MPV524416:MPV524418 MZR524416:MZR524418 NJN524416:NJN524418 NTJ524416:NTJ524418 ODF524416:ODF524418 ONB524416:ONB524418 OWX524416:OWX524418 PGT524416:PGT524418 PQP524416:PQP524418 QAL524416:QAL524418 QKH524416:QKH524418 QUD524416:QUD524418 RDZ524416:RDZ524418 RNV524416:RNV524418 RXR524416:RXR524418 SHN524416:SHN524418 SRJ524416:SRJ524418 TBF524416:TBF524418 TLB524416:TLB524418 TUX524416:TUX524418 UET524416:UET524418 UOP524416:UOP524418 UYL524416:UYL524418 VIH524416:VIH524418 VSD524416:VSD524418 WBZ524416:WBZ524418 WLV524416:WLV524418 WVR524416:WVR524418 JF589952:JF589954 TB589952:TB589954 ACX589952:ACX589954 AMT589952:AMT589954 AWP589952:AWP589954 BGL589952:BGL589954 BQH589952:BQH589954 CAD589952:CAD589954 CJZ589952:CJZ589954 CTV589952:CTV589954 DDR589952:DDR589954 DNN589952:DNN589954 DXJ589952:DXJ589954 EHF589952:EHF589954 ERB589952:ERB589954 FAX589952:FAX589954 FKT589952:FKT589954 FUP589952:FUP589954 GEL589952:GEL589954 GOH589952:GOH589954 GYD589952:GYD589954 HHZ589952:HHZ589954 HRV589952:HRV589954 IBR589952:IBR589954 ILN589952:ILN589954 IVJ589952:IVJ589954 JFF589952:JFF589954 JPB589952:JPB589954 JYX589952:JYX589954 KIT589952:KIT589954 KSP589952:KSP589954 LCL589952:LCL589954 LMH589952:LMH589954 LWD589952:LWD589954 MFZ589952:MFZ589954 MPV589952:MPV589954 MZR589952:MZR589954 NJN589952:NJN589954 NTJ589952:NTJ589954 ODF589952:ODF589954 ONB589952:ONB589954 OWX589952:OWX589954 PGT589952:PGT589954 PQP589952:PQP589954 QAL589952:QAL589954 QKH589952:QKH589954 QUD589952:QUD589954 RDZ589952:RDZ589954 RNV589952:RNV589954 RXR589952:RXR589954 SHN589952:SHN589954 SRJ589952:SRJ589954 TBF589952:TBF589954 TLB589952:TLB589954 TUX589952:TUX589954 UET589952:UET589954 UOP589952:UOP589954 UYL589952:UYL589954 VIH589952:VIH589954 VSD589952:VSD589954 WBZ589952:WBZ589954 WLV589952:WLV589954 WVR589952:WVR589954 JF655488:JF655490 TB655488:TB655490 ACX655488:ACX655490 AMT655488:AMT655490 AWP655488:AWP655490 BGL655488:BGL655490 BQH655488:BQH655490 CAD655488:CAD655490 CJZ655488:CJZ655490 CTV655488:CTV655490 DDR655488:DDR655490 DNN655488:DNN655490 DXJ655488:DXJ655490 EHF655488:EHF655490 ERB655488:ERB655490 FAX655488:FAX655490 FKT655488:FKT655490 FUP655488:FUP655490 GEL655488:GEL655490 GOH655488:GOH655490 GYD655488:GYD655490 HHZ655488:HHZ655490 HRV655488:HRV655490 IBR655488:IBR655490 ILN655488:ILN655490 IVJ655488:IVJ655490 JFF655488:JFF655490 JPB655488:JPB655490 JYX655488:JYX655490 KIT655488:KIT655490 KSP655488:KSP655490 LCL655488:LCL655490 LMH655488:LMH655490 LWD655488:LWD655490 MFZ655488:MFZ655490 MPV655488:MPV655490 MZR655488:MZR655490 NJN655488:NJN655490 NTJ655488:NTJ655490 ODF655488:ODF655490 ONB655488:ONB655490 OWX655488:OWX655490 PGT655488:PGT655490 PQP655488:PQP655490 QAL655488:QAL655490 QKH655488:QKH655490 QUD655488:QUD655490 RDZ655488:RDZ655490 RNV655488:RNV655490 RXR655488:RXR655490 SHN655488:SHN655490 SRJ655488:SRJ655490 TBF655488:TBF655490 TLB655488:TLB655490 TUX655488:TUX655490 UET655488:UET655490 UOP655488:UOP655490 UYL655488:UYL655490 VIH655488:VIH655490 VSD655488:VSD655490 WBZ655488:WBZ655490 WLV655488:WLV655490 WVR655488:WVR655490 JF721024:JF721026 TB721024:TB721026 ACX721024:ACX721026 AMT721024:AMT721026 AWP721024:AWP721026 BGL721024:BGL721026 BQH721024:BQH721026 CAD721024:CAD721026 CJZ721024:CJZ721026 CTV721024:CTV721026 DDR721024:DDR721026 DNN721024:DNN721026 DXJ721024:DXJ721026 EHF721024:EHF721026 ERB721024:ERB721026 FAX721024:FAX721026 FKT721024:FKT721026 FUP721024:FUP721026 GEL721024:GEL721026 GOH721024:GOH721026 GYD721024:GYD721026 HHZ721024:HHZ721026 HRV721024:HRV721026 IBR721024:IBR721026 ILN721024:ILN721026 IVJ721024:IVJ721026 JFF721024:JFF721026 JPB721024:JPB721026 JYX721024:JYX721026 KIT721024:KIT721026 KSP721024:KSP721026 LCL721024:LCL721026 LMH721024:LMH721026 LWD721024:LWD721026 MFZ721024:MFZ721026 MPV721024:MPV721026 MZR721024:MZR721026 NJN721024:NJN721026 NTJ721024:NTJ721026 ODF721024:ODF721026 ONB721024:ONB721026 OWX721024:OWX721026 PGT721024:PGT721026 PQP721024:PQP721026 QAL721024:QAL721026 QKH721024:QKH721026 QUD721024:QUD721026 RDZ721024:RDZ721026 RNV721024:RNV721026 RXR721024:RXR721026 SHN721024:SHN721026 SRJ721024:SRJ721026 TBF721024:TBF721026 TLB721024:TLB721026 TUX721024:TUX721026 UET721024:UET721026 UOP721024:UOP721026 UYL721024:UYL721026 VIH721024:VIH721026 VSD721024:VSD721026 WBZ721024:WBZ721026 WLV721024:WLV721026 WVR721024:WVR721026 JF786560:JF786562 TB786560:TB786562 ACX786560:ACX786562 AMT786560:AMT786562 AWP786560:AWP786562 BGL786560:BGL786562 BQH786560:BQH786562 CAD786560:CAD786562 CJZ786560:CJZ786562 CTV786560:CTV786562 DDR786560:DDR786562 DNN786560:DNN786562 DXJ786560:DXJ786562 EHF786560:EHF786562 ERB786560:ERB786562 FAX786560:FAX786562 FKT786560:FKT786562 FUP786560:FUP786562 GEL786560:GEL786562 GOH786560:GOH786562 GYD786560:GYD786562 HHZ786560:HHZ786562 HRV786560:HRV786562 IBR786560:IBR786562 ILN786560:ILN786562 IVJ786560:IVJ786562 JFF786560:JFF786562 JPB786560:JPB786562 JYX786560:JYX786562 KIT786560:KIT786562 KSP786560:KSP786562 LCL786560:LCL786562 LMH786560:LMH786562 LWD786560:LWD786562 MFZ786560:MFZ786562 MPV786560:MPV786562 MZR786560:MZR786562 NJN786560:NJN786562 NTJ786560:NTJ786562 ODF786560:ODF786562 ONB786560:ONB786562 OWX786560:OWX786562 PGT786560:PGT786562 PQP786560:PQP786562 QAL786560:QAL786562 QKH786560:QKH786562 QUD786560:QUD786562 RDZ786560:RDZ786562 RNV786560:RNV786562 RXR786560:RXR786562 SHN786560:SHN786562 SRJ786560:SRJ786562 TBF786560:TBF786562 TLB786560:TLB786562 TUX786560:TUX786562 UET786560:UET786562 UOP786560:UOP786562 UYL786560:UYL786562 VIH786560:VIH786562 VSD786560:VSD786562 WBZ786560:WBZ786562 WLV786560:WLV786562 WVR786560:WVR786562 JF852096:JF852098 TB852096:TB852098 ACX852096:ACX852098 AMT852096:AMT852098 AWP852096:AWP852098 BGL852096:BGL852098 BQH852096:BQH852098 CAD852096:CAD852098 CJZ852096:CJZ852098 CTV852096:CTV852098 DDR852096:DDR852098 DNN852096:DNN852098 DXJ852096:DXJ852098 EHF852096:EHF852098 ERB852096:ERB852098 FAX852096:FAX852098 FKT852096:FKT852098 FUP852096:FUP852098 GEL852096:GEL852098 GOH852096:GOH852098 GYD852096:GYD852098 HHZ852096:HHZ852098 HRV852096:HRV852098 IBR852096:IBR852098 ILN852096:ILN852098 IVJ852096:IVJ852098 JFF852096:JFF852098 JPB852096:JPB852098 JYX852096:JYX852098 KIT852096:KIT852098 KSP852096:KSP852098 LCL852096:LCL852098 LMH852096:LMH852098 LWD852096:LWD852098 MFZ852096:MFZ852098 MPV852096:MPV852098 MZR852096:MZR852098 NJN852096:NJN852098 NTJ852096:NTJ852098 ODF852096:ODF852098 ONB852096:ONB852098 OWX852096:OWX852098 PGT852096:PGT852098 PQP852096:PQP852098 QAL852096:QAL852098 QKH852096:QKH852098 QUD852096:QUD852098 RDZ852096:RDZ852098 RNV852096:RNV852098 RXR852096:RXR852098 SHN852096:SHN852098 SRJ852096:SRJ852098 TBF852096:TBF852098 TLB852096:TLB852098 TUX852096:TUX852098 UET852096:UET852098 UOP852096:UOP852098 UYL852096:UYL852098 VIH852096:VIH852098 VSD852096:VSD852098 WBZ852096:WBZ852098 WLV852096:WLV852098 WVR852096:WVR852098 JF917632:JF917634 TB917632:TB917634 ACX917632:ACX917634 AMT917632:AMT917634 AWP917632:AWP917634 BGL917632:BGL917634 BQH917632:BQH917634 CAD917632:CAD917634 CJZ917632:CJZ917634 CTV917632:CTV917634 DDR917632:DDR917634 DNN917632:DNN917634 DXJ917632:DXJ917634 EHF917632:EHF917634 ERB917632:ERB917634 FAX917632:FAX917634 FKT917632:FKT917634 FUP917632:FUP917634 GEL917632:GEL917634 GOH917632:GOH917634 GYD917632:GYD917634 HHZ917632:HHZ917634 HRV917632:HRV917634 IBR917632:IBR917634 ILN917632:ILN917634 IVJ917632:IVJ917634 JFF917632:JFF917634 JPB917632:JPB917634 JYX917632:JYX917634 KIT917632:KIT917634 KSP917632:KSP917634 LCL917632:LCL917634 LMH917632:LMH917634 LWD917632:LWD917634 MFZ917632:MFZ917634 MPV917632:MPV917634 MZR917632:MZR917634 NJN917632:NJN917634 NTJ917632:NTJ917634 ODF917632:ODF917634 ONB917632:ONB917634 OWX917632:OWX917634 PGT917632:PGT917634 PQP917632:PQP917634 QAL917632:QAL917634 QKH917632:QKH917634 QUD917632:QUD917634 RDZ917632:RDZ917634 RNV917632:RNV917634 RXR917632:RXR917634 SHN917632:SHN917634 SRJ917632:SRJ917634 TBF917632:TBF917634 TLB917632:TLB917634 TUX917632:TUX917634 UET917632:UET917634 UOP917632:UOP917634 UYL917632:UYL917634 VIH917632:VIH917634 VSD917632:VSD917634 WBZ917632:WBZ917634 WLV917632:WLV917634 WVR917632:WVR917634 JF983168:JF983170 TB983168:TB983170 ACX983168:ACX983170 AMT983168:AMT983170 AWP983168:AWP983170 BGL983168:BGL983170 BQH983168:BQH983170 CAD983168:CAD983170 CJZ983168:CJZ983170 CTV983168:CTV983170 DDR983168:DDR983170 DNN983168:DNN983170 DXJ983168:DXJ983170 EHF983168:EHF983170 ERB983168:ERB983170 FAX983168:FAX983170 FKT983168:FKT983170 FUP983168:FUP983170 GEL983168:GEL983170 GOH983168:GOH983170 GYD983168:GYD983170 HHZ983168:HHZ983170 HRV983168:HRV983170 IBR983168:IBR983170 ILN983168:ILN983170 IVJ983168:IVJ983170 JFF983168:JFF983170 JPB983168:JPB983170 JYX983168:JYX983170 KIT983168:KIT983170 KSP983168:KSP983170 LCL983168:LCL983170 LMH983168:LMH983170 LWD983168:LWD983170 MFZ983168:MFZ983170 MPV983168:MPV983170 MZR983168:MZR983170 NJN983168:NJN983170 NTJ983168:NTJ983170 ODF983168:ODF983170 ONB983168:ONB983170 OWX983168:OWX983170 PGT983168:PGT983170 PQP983168:PQP983170 QAL983168:QAL983170 QKH983168:QKH983170 QUD983168:QUD983170 RDZ983168:RDZ983170 RNV983168:RNV983170 RXR983168:RXR983170 SHN983168:SHN983170 SRJ983168:SRJ983170 TBF983168:TBF983170 TLB983168:TLB983170 TUX983168:TUX983170 UET983168:UET983170 UOP983168:UOP983170 UYL983168:UYL983170 VIH983168:VIH983170 VSD983168:VSD983170 WBZ983168:WBZ983170 WLV983168:WLV983170 WVR983168:WVR983170 JF65694:JF65695 TB65694:TB65695 ACX65694:ACX65695 AMT65694:AMT65695 AWP65694:AWP65695 BGL65694:BGL65695 BQH65694:BQH65695 CAD65694:CAD65695 CJZ65694:CJZ65695 CTV65694:CTV65695 DDR65694:DDR65695 DNN65694:DNN65695 DXJ65694:DXJ65695 EHF65694:EHF65695 ERB65694:ERB65695 FAX65694:FAX65695 FKT65694:FKT65695 FUP65694:FUP65695 GEL65694:GEL65695 GOH65694:GOH65695 GYD65694:GYD65695 HHZ65694:HHZ65695 HRV65694:HRV65695 IBR65694:IBR65695 ILN65694:ILN65695 IVJ65694:IVJ65695 JFF65694:JFF65695 JPB65694:JPB65695 JYX65694:JYX65695 KIT65694:KIT65695 KSP65694:KSP65695 LCL65694:LCL65695 LMH65694:LMH65695 LWD65694:LWD65695 MFZ65694:MFZ65695 MPV65694:MPV65695 MZR65694:MZR65695 NJN65694:NJN65695 NTJ65694:NTJ65695 ODF65694:ODF65695 ONB65694:ONB65695 OWX65694:OWX65695 PGT65694:PGT65695 PQP65694:PQP65695 QAL65694:QAL65695 QKH65694:QKH65695 QUD65694:QUD65695 RDZ65694:RDZ65695 RNV65694:RNV65695 RXR65694:RXR65695 SHN65694:SHN65695 SRJ65694:SRJ65695 TBF65694:TBF65695 TLB65694:TLB65695 TUX65694:TUX65695 UET65694:UET65695 UOP65694:UOP65695 UYL65694:UYL65695 VIH65694:VIH65695 VSD65694:VSD65695 WBZ65694:WBZ65695 WLV65694:WLV65695 WVR65694:WVR65695 JF131230:JF131231 TB131230:TB131231 ACX131230:ACX131231 AMT131230:AMT131231 AWP131230:AWP131231 BGL131230:BGL131231 BQH131230:BQH131231 CAD131230:CAD131231 CJZ131230:CJZ131231 CTV131230:CTV131231 DDR131230:DDR131231 DNN131230:DNN131231 DXJ131230:DXJ131231 EHF131230:EHF131231 ERB131230:ERB131231 FAX131230:FAX131231 FKT131230:FKT131231 FUP131230:FUP131231 GEL131230:GEL131231 GOH131230:GOH131231 GYD131230:GYD131231 HHZ131230:HHZ131231 HRV131230:HRV131231 IBR131230:IBR131231 ILN131230:ILN131231 IVJ131230:IVJ131231 JFF131230:JFF131231 JPB131230:JPB131231 JYX131230:JYX131231 KIT131230:KIT131231 KSP131230:KSP131231 LCL131230:LCL131231 LMH131230:LMH131231 LWD131230:LWD131231 MFZ131230:MFZ131231 MPV131230:MPV131231 MZR131230:MZR131231 NJN131230:NJN131231 NTJ131230:NTJ131231 ODF131230:ODF131231 ONB131230:ONB131231 OWX131230:OWX131231 PGT131230:PGT131231 PQP131230:PQP131231 QAL131230:QAL131231 QKH131230:QKH131231 QUD131230:QUD131231 RDZ131230:RDZ131231 RNV131230:RNV131231 RXR131230:RXR131231 SHN131230:SHN131231 SRJ131230:SRJ131231 TBF131230:TBF131231 TLB131230:TLB131231 TUX131230:TUX131231 UET131230:UET131231 UOP131230:UOP131231 UYL131230:UYL131231 VIH131230:VIH131231 VSD131230:VSD131231 WBZ131230:WBZ131231 WLV131230:WLV131231 WVR131230:WVR131231 JF196766:JF196767 TB196766:TB196767 ACX196766:ACX196767 AMT196766:AMT196767 AWP196766:AWP196767 BGL196766:BGL196767 BQH196766:BQH196767 CAD196766:CAD196767 CJZ196766:CJZ196767 CTV196766:CTV196767 DDR196766:DDR196767 DNN196766:DNN196767 DXJ196766:DXJ196767 EHF196766:EHF196767 ERB196766:ERB196767 FAX196766:FAX196767 FKT196766:FKT196767 FUP196766:FUP196767 GEL196766:GEL196767 GOH196766:GOH196767 GYD196766:GYD196767 HHZ196766:HHZ196767 HRV196766:HRV196767 IBR196766:IBR196767 ILN196766:ILN196767 IVJ196766:IVJ196767 JFF196766:JFF196767 JPB196766:JPB196767 JYX196766:JYX196767 KIT196766:KIT196767 KSP196766:KSP196767 LCL196766:LCL196767 LMH196766:LMH196767 LWD196766:LWD196767 MFZ196766:MFZ196767 MPV196766:MPV196767 MZR196766:MZR196767 NJN196766:NJN196767 NTJ196766:NTJ196767 ODF196766:ODF196767 ONB196766:ONB196767 OWX196766:OWX196767 PGT196766:PGT196767 PQP196766:PQP196767 QAL196766:QAL196767 QKH196766:QKH196767 QUD196766:QUD196767 RDZ196766:RDZ196767 RNV196766:RNV196767 RXR196766:RXR196767 SHN196766:SHN196767 SRJ196766:SRJ196767 TBF196766:TBF196767 TLB196766:TLB196767 TUX196766:TUX196767 UET196766:UET196767 UOP196766:UOP196767 UYL196766:UYL196767 VIH196766:VIH196767 VSD196766:VSD196767 WBZ196766:WBZ196767 WLV196766:WLV196767 WVR196766:WVR196767 JF262302:JF262303 TB262302:TB262303 ACX262302:ACX262303 AMT262302:AMT262303 AWP262302:AWP262303 BGL262302:BGL262303 BQH262302:BQH262303 CAD262302:CAD262303 CJZ262302:CJZ262303 CTV262302:CTV262303 DDR262302:DDR262303 DNN262302:DNN262303 DXJ262302:DXJ262303 EHF262302:EHF262303 ERB262302:ERB262303 FAX262302:FAX262303 FKT262302:FKT262303 FUP262302:FUP262303 GEL262302:GEL262303 GOH262302:GOH262303 GYD262302:GYD262303 HHZ262302:HHZ262303 HRV262302:HRV262303 IBR262302:IBR262303 ILN262302:ILN262303 IVJ262302:IVJ262303 JFF262302:JFF262303 JPB262302:JPB262303 JYX262302:JYX262303 KIT262302:KIT262303 KSP262302:KSP262303 LCL262302:LCL262303 LMH262302:LMH262303 LWD262302:LWD262303 MFZ262302:MFZ262303 MPV262302:MPV262303 MZR262302:MZR262303 NJN262302:NJN262303 NTJ262302:NTJ262303 ODF262302:ODF262303 ONB262302:ONB262303 OWX262302:OWX262303 PGT262302:PGT262303 PQP262302:PQP262303 QAL262302:QAL262303 QKH262302:QKH262303 QUD262302:QUD262303 RDZ262302:RDZ262303 RNV262302:RNV262303 RXR262302:RXR262303 SHN262302:SHN262303 SRJ262302:SRJ262303 TBF262302:TBF262303 TLB262302:TLB262303 TUX262302:TUX262303 UET262302:UET262303 UOP262302:UOP262303 UYL262302:UYL262303 VIH262302:VIH262303 VSD262302:VSD262303 WBZ262302:WBZ262303 WLV262302:WLV262303 WVR262302:WVR262303 JF327838:JF327839 TB327838:TB327839 ACX327838:ACX327839 AMT327838:AMT327839 AWP327838:AWP327839 BGL327838:BGL327839 BQH327838:BQH327839 CAD327838:CAD327839 CJZ327838:CJZ327839 CTV327838:CTV327839 DDR327838:DDR327839 DNN327838:DNN327839 DXJ327838:DXJ327839 EHF327838:EHF327839 ERB327838:ERB327839 FAX327838:FAX327839 FKT327838:FKT327839 FUP327838:FUP327839 GEL327838:GEL327839 GOH327838:GOH327839 GYD327838:GYD327839 HHZ327838:HHZ327839 HRV327838:HRV327839 IBR327838:IBR327839 ILN327838:ILN327839 IVJ327838:IVJ327839 JFF327838:JFF327839 JPB327838:JPB327839 JYX327838:JYX327839 KIT327838:KIT327839 KSP327838:KSP327839 LCL327838:LCL327839 LMH327838:LMH327839 LWD327838:LWD327839 MFZ327838:MFZ327839 MPV327838:MPV327839 MZR327838:MZR327839 NJN327838:NJN327839 NTJ327838:NTJ327839 ODF327838:ODF327839 ONB327838:ONB327839 OWX327838:OWX327839 PGT327838:PGT327839 PQP327838:PQP327839 QAL327838:QAL327839 QKH327838:QKH327839 QUD327838:QUD327839 RDZ327838:RDZ327839 RNV327838:RNV327839 RXR327838:RXR327839 SHN327838:SHN327839 SRJ327838:SRJ327839 TBF327838:TBF327839 TLB327838:TLB327839 TUX327838:TUX327839 UET327838:UET327839 UOP327838:UOP327839 UYL327838:UYL327839 VIH327838:VIH327839 VSD327838:VSD327839 WBZ327838:WBZ327839 WLV327838:WLV327839 WVR327838:WVR327839 JF393374:JF393375 TB393374:TB393375 ACX393374:ACX393375 AMT393374:AMT393375 AWP393374:AWP393375 BGL393374:BGL393375 BQH393374:BQH393375 CAD393374:CAD393375 CJZ393374:CJZ393375 CTV393374:CTV393375 DDR393374:DDR393375 DNN393374:DNN393375 DXJ393374:DXJ393375 EHF393374:EHF393375 ERB393374:ERB393375 FAX393374:FAX393375 FKT393374:FKT393375 FUP393374:FUP393375 GEL393374:GEL393375 GOH393374:GOH393375 GYD393374:GYD393375 HHZ393374:HHZ393375 HRV393374:HRV393375 IBR393374:IBR393375 ILN393374:ILN393375 IVJ393374:IVJ393375 JFF393374:JFF393375 JPB393374:JPB393375 JYX393374:JYX393375 KIT393374:KIT393375 KSP393374:KSP393375 LCL393374:LCL393375 LMH393374:LMH393375 LWD393374:LWD393375 MFZ393374:MFZ393375 MPV393374:MPV393375 MZR393374:MZR393375 NJN393374:NJN393375 NTJ393374:NTJ393375 ODF393374:ODF393375 ONB393374:ONB393375 OWX393374:OWX393375 PGT393374:PGT393375 PQP393374:PQP393375 QAL393374:QAL393375 QKH393374:QKH393375 QUD393374:QUD393375 RDZ393374:RDZ393375 RNV393374:RNV393375 RXR393374:RXR393375 SHN393374:SHN393375 SRJ393374:SRJ393375 TBF393374:TBF393375 TLB393374:TLB393375 TUX393374:TUX393375 UET393374:UET393375 UOP393374:UOP393375 UYL393374:UYL393375 VIH393374:VIH393375 VSD393374:VSD393375 WBZ393374:WBZ393375 WLV393374:WLV393375 WVR393374:WVR393375 JF458910:JF458911 TB458910:TB458911 ACX458910:ACX458911 AMT458910:AMT458911 AWP458910:AWP458911 BGL458910:BGL458911 BQH458910:BQH458911 CAD458910:CAD458911 CJZ458910:CJZ458911 CTV458910:CTV458911 DDR458910:DDR458911 DNN458910:DNN458911 DXJ458910:DXJ458911 EHF458910:EHF458911 ERB458910:ERB458911 FAX458910:FAX458911 FKT458910:FKT458911 FUP458910:FUP458911 GEL458910:GEL458911 GOH458910:GOH458911 GYD458910:GYD458911 HHZ458910:HHZ458911 HRV458910:HRV458911 IBR458910:IBR458911 ILN458910:ILN458911 IVJ458910:IVJ458911 JFF458910:JFF458911 JPB458910:JPB458911 JYX458910:JYX458911 KIT458910:KIT458911 KSP458910:KSP458911 LCL458910:LCL458911 LMH458910:LMH458911 LWD458910:LWD458911 MFZ458910:MFZ458911 MPV458910:MPV458911 MZR458910:MZR458911 NJN458910:NJN458911 NTJ458910:NTJ458911 ODF458910:ODF458911 ONB458910:ONB458911 OWX458910:OWX458911 PGT458910:PGT458911 PQP458910:PQP458911 QAL458910:QAL458911 QKH458910:QKH458911 QUD458910:QUD458911 RDZ458910:RDZ458911 RNV458910:RNV458911 RXR458910:RXR458911 SHN458910:SHN458911 SRJ458910:SRJ458911 TBF458910:TBF458911 TLB458910:TLB458911 TUX458910:TUX458911 UET458910:UET458911 UOP458910:UOP458911 UYL458910:UYL458911 VIH458910:VIH458911 VSD458910:VSD458911 WBZ458910:WBZ458911 WLV458910:WLV458911 WVR458910:WVR458911 JF524446:JF524447 TB524446:TB524447 ACX524446:ACX524447 AMT524446:AMT524447 AWP524446:AWP524447 BGL524446:BGL524447 BQH524446:BQH524447 CAD524446:CAD524447 CJZ524446:CJZ524447 CTV524446:CTV524447 DDR524446:DDR524447 DNN524446:DNN524447 DXJ524446:DXJ524447 EHF524446:EHF524447 ERB524446:ERB524447 FAX524446:FAX524447 FKT524446:FKT524447 FUP524446:FUP524447 GEL524446:GEL524447 GOH524446:GOH524447 GYD524446:GYD524447 HHZ524446:HHZ524447 HRV524446:HRV524447 IBR524446:IBR524447 ILN524446:ILN524447 IVJ524446:IVJ524447 JFF524446:JFF524447 JPB524446:JPB524447 JYX524446:JYX524447 KIT524446:KIT524447 KSP524446:KSP524447 LCL524446:LCL524447 LMH524446:LMH524447 LWD524446:LWD524447 MFZ524446:MFZ524447 MPV524446:MPV524447 MZR524446:MZR524447 NJN524446:NJN524447 NTJ524446:NTJ524447 ODF524446:ODF524447 ONB524446:ONB524447 OWX524446:OWX524447 PGT524446:PGT524447 PQP524446:PQP524447 QAL524446:QAL524447 QKH524446:QKH524447 QUD524446:QUD524447 RDZ524446:RDZ524447 RNV524446:RNV524447 RXR524446:RXR524447 SHN524446:SHN524447 SRJ524446:SRJ524447 TBF524446:TBF524447 TLB524446:TLB524447 TUX524446:TUX524447 UET524446:UET524447 UOP524446:UOP524447 UYL524446:UYL524447 VIH524446:VIH524447 VSD524446:VSD524447 WBZ524446:WBZ524447 WLV524446:WLV524447 WVR524446:WVR524447 JF589982:JF589983 TB589982:TB589983 ACX589982:ACX589983 AMT589982:AMT589983 AWP589982:AWP589983 BGL589982:BGL589983 BQH589982:BQH589983 CAD589982:CAD589983 CJZ589982:CJZ589983 CTV589982:CTV589983 DDR589982:DDR589983 DNN589982:DNN589983 DXJ589982:DXJ589983 EHF589982:EHF589983 ERB589982:ERB589983 FAX589982:FAX589983 FKT589982:FKT589983 FUP589982:FUP589983 GEL589982:GEL589983 GOH589982:GOH589983 GYD589982:GYD589983 HHZ589982:HHZ589983 HRV589982:HRV589983 IBR589982:IBR589983 ILN589982:ILN589983 IVJ589982:IVJ589983 JFF589982:JFF589983 JPB589982:JPB589983 JYX589982:JYX589983 KIT589982:KIT589983 KSP589982:KSP589983 LCL589982:LCL589983 LMH589982:LMH589983 LWD589982:LWD589983 MFZ589982:MFZ589983 MPV589982:MPV589983 MZR589982:MZR589983 NJN589982:NJN589983 NTJ589982:NTJ589983 ODF589982:ODF589983 ONB589982:ONB589983 OWX589982:OWX589983 PGT589982:PGT589983 PQP589982:PQP589983 QAL589982:QAL589983 QKH589982:QKH589983 QUD589982:QUD589983 RDZ589982:RDZ589983 RNV589982:RNV589983 RXR589982:RXR589983 SHN589982:SHN589983 SRJ589982:SRJ589983 TBF589982:TBF589983 TLB589982:TLB589983 TUX589982:TUX589983 UET589982:UET589983 UOP589982:UOP589983 UYL589982:UYL589983 VIH589982:VIH589983 VSD589982:VSD589983 WBZ589982:WBZ589983 WLV589982:WLV589983 WVR589982:WVR589983 JF655518:JF655519 TB655518:TB655519 ACX655518:ACX655519 AMT655518:AMT655519 AWP655518:AWP655519 BGL655518:BGL655519 BQH655518:BQH655519 CAD655518:CAD655519 CJZ655518:CJZ655519 CTV655518:CTV655519 DDR655518:DDR655519 DNN655518:DNN655519 DXJ655518:DXJ655519 EHF655518:EHF655519 ERB655518:ERB655519 FAX655518:FAX655519 FKT655518:FKT655519 FUP655518:FUP655519 GEL655518:GEL655519 GOH655518:GOH655519 GYD655518:GYD655519 HHZ655518:HHZ655519 HRV655518:HRV655519 IBR655518:IBR655519 ILN655518:ILN655519 IVJ655518:IVJ655519 JFF655518:JFF655519 JPB655518:JPB655519 JYX655518:JYX655519 KIT655518:KIT655519 KSP655518:KSP655519 LCL655518:LCL655519 LMH655518:LMH655519 LWD655518:LWD655519 MFZ655518:MFZ655519 MPV655518:MPV655519 MZR655518:MZR655519 NJN655518:NJN655519 NTJ655518:NTJ655519 ODF655518:ODF655519 ONB655518:ONB655519 OWX655518:OWX655519 PGT655518:PGT655519 PQP655518:PQP655519 QAL655518:QAL655519 QKH655518:QKH655519 QUD655518:QUD655519 RDZ655518:RDZ655519 RNV655518:RNV655519 RXR655518:RXR655519 SHN655518:SHN655519 SRJ655518:SRJ655519 TBF655518:TBF655519 TLB655518:TLB655519 TUX655518:TUX655519 UET655518:UET655519 UOP655518:UOP655519 UYL655518:UYL655519 VIH655518:VIH655519 VSD655518:VSD655519 WBZ655518:WBZ655519 WLV655518:WLV655519 WVR655518:WVR655519 JF721054:JF721055 TB721054:TB721055 ACX721054:ACX721055 AMT721054:AMT721055 AWP721054:AWP721055 BGL721054:BGL721055 BQH721054:BQH721055 CAD721054:CAD721055 CJZ721054:CJZ721055 CTV721054:CTV721055 DDR721054:DDR721055 DNN721054:DNN721055 DXJ721054:DXJ721055 EHF721054:EHF721055 ERB721054:ERB721055 FAX721054:FAX721055 FKT721054:FKT721055 FUP721054:FUP721055 GEL721054:GEL721055 GOH721054:GOH721055 GYD721054:GYD721055 HHZ721054:HHZ721055 HRV721054:HRV721055 IBR721054:IBR721055 ILN721054:ILN721055 IVJ721054:IVJ721055 JFF721054:JFF721055 JPB721054:JPB721055 JYX721054:JYX721055 KIT721054:KIT721055 KSP721054:KSP721055 LCL721054:LCL721055 LMH721054:LMH721055 LWD721054:LWD721055 MFZ721054:MFZ721055 MPV721054:MPV721055 MZR721054:MZR721055 NJN721054:NJN721055 NTJ721054:NTJ721055 ODF721054:ODF721055 ONB721054:ONB721055 OWX721054:OWX721055 PGT721054:PGT721055 PQP721054:PQP721055 QAL721054:QAL721055 QKH721054:QKH721055 QUD721054:QUD721055 RDZ721054:RDZ721055 RNV721054:RNV721055 RXR721054:RXR721055 SHN721054:SHN721055 SRJ721054:SRJ721055 TBF721054:TBF721055 TLB721054:TLB721055 TUX721054:TUX721055 UET721054:UET721055 UOP721054:UOP721055 UYL721054:UYL721055 VIH721054:VIH721055 VSD721054:VSD721055 WBZ721054:WBZ721055 WLV721054:WLV721055 WVR721054:WVR721055 JF786590:JF786591 TB786590:TB786591 ACX786590:ACX786591 AMT786590:AMT786591 AWP786590:AWP786591 BGL786590:BGL786591 BQH786590:BQH786591 CAD786590:CAD786591 CJZ786590:CJZ786591 CTV786590:CTV786591 DDR786590:DDR786591 DNN786590:DNN786591 DXJ786590:DXJ786591 EHF786590:EHF786591 ERB786590:ERB786591 FAX786590:FAX786591 FKT786590:FKT786591 FUP786590:FUP786591 GEL786590:GEL786591 GOH786590:GOH786591 GYD786590:GYD786591 HHZ786590:HHZ786591 HRV786590:HRV786591 IBR786590:IBR786591 ILN786590:ILN786591 IVJ786590:IVJ786591 JFF786590:JFF786591 JPB786590:JPB786591 JYX786590:JYX786591 KIT786590:KIT786591 KSP786590:KSP786591 LCL786590:LCL786591 LMH786590:LMH786591 LWD786590:LWD786591 MFZ786590:MFZ786591 MPV786590:MPV786591 MZR786590:MZR786591 NJN786590:NJN786591 NTJ786590:NTJ786591 ODF786590:ODF786591 ONB786590:ONB786591 OWX786590:OWX786591 PGT786590:PGT786591 PQP786590:PQP786591 QAL786590:QAL786591 QKH786590:QKH786591 QUD786590:QUD786591 RDZ786590:RDZ786591 RNV786590:RNV786591 RXR786590:RXR786591 SHN786590:SHN786591 SRJ786590:SRJ786591 TBF786590:TBF786591 TLB786590:TLB786591 TUX786590:TUX786591 UET786590:UET786591 UOP786590:UOP786591 UYL786590:UYL786591 VIH786590:VIH786591 VSD786590:VSD786591 WBZ786590:WBZ786591 WLV786590:WLV786591 WVR786590:WVR786591 JF852126:JF852127 TB852126:TB852127 ACX852126:ACX852127 AMT852126:AMT852127 AWP852126:AWP852127 BGL852126:BGL852127 BQH852126:BQH852127 CAD852126:CAD852127 CJZ852126:CJZ852127 CTV852126:CTV852127 DDR852126:DDR852127 DNN852126:DNN852127 DXJ852126:DXJ852127 EHF852126:EHF852127 ERB852126:ERB852127 FAX852126:FAX852127 FKT852126:FKT852127 FUP852126:FUP852127 GEL852126:GEL852127 GOH852126:GOH852127 GYD852126:GYD852127 HHZ852126:HHZ852127 HRV852126:HRV852127 IBR852126:IBR852127 ILN852126:ILN852127 IVJ852126:IVJ852127 JFF852126:JFF852127 JPB852126:JPB852127 JYX852126:JYX852127 KIT852126:KIT852127 KSP852126:KSP852127 LCL852126:LCL852127 LMH852126:LMH852127 LWD852126:LWD852127 MFZ852126:MFZ852127 MPV852126:MPV852127 MZR852126:MZR852127 NJN852126:NJN852127 NTJ852126:NTJ852127 ODF852126:ODF852127 ONB852126:ONB852127 OWX852126:OWX852127 PGT852126:PGT852127 PQP852126:PQP852127 QAL852126:QAL852127 QKH852126:QKH852127 QUD852126:QUD852127 RDZ852126:RDZ852127 RNV852126:RNV852127 RXR852126:RXR852127 SHN852126:SHN852127 SRJ852126:SRJ852127 TBF852126:TBF852127 TLB852126:TLB852127 TUX852126:TUX852127 UET852126:UET852127 UOP852126:UOP852127 UYL852126:UYL852127 VIH852126:VIH852127 VSD852126:VSD852127 WBZ852126:WBZ852127 WLV852126:WLV852127 WVR852126:WVR852127 JF917662:JF917663 TB917662:TB917663 ACX917662:ACX917663 AMT917662:AMT917663 AWP917662:AWP917663 BGL917662:BGL917663 BQH917662:BQH917663 CAD917662:CAD917663 CJZ917662:CJZ917663 CTV917662:CTV917663 DDR917662:DDR917663 DNN917662:DNN917663 DXJ917662:DXJ917663 EHF917662:EHF917663 ERB917662:ERB917663 FAX917662:FAX917663 FKT917662:FKT917663 FUP917662:FUP917663 GEL917662:GEL917663 GOH917662:GOH917663 GYD917662:GYD917663 HHZ917662:HHZ917663 HRV917662:HRV917663 IBR917662:IBR917663 ILN917662:ILN917663 IVJ917662:IVJ917663 JFF917662:JFF917663 JPB917662:JPB917663 JYX917662:JYX917663 KIT917662:KIT917663 KSP917662:KSP917663 LCL917662:LCL917663 LMH917662:LMH917663 LWD917662:LWD917663 MFZ917662:MFZ917663 MPV917662:MPV917663 MZR917662:MZR917663 NJN917662:NJN917663 NTJ917662:NTJ917663 ODF917662:ODF917663 ONB917662:ONB917663 OWX917662:OWX917663 PGT917662:PGT917663 PQP917662:PQP917663 QAL917662:QAL917663 QKH917662:QKH917663 QUD917662:QUD917663 RDZ917662:RDZ917663 RNV917662:RNV917663 RXR917662:RXR917663 SHN917662:SHN917663 SRJ917662:SRJ917663 TBF917662:TBF917663 TLB917662:TLB917663 TUX917662:TUX917663 UET917662:UET917663 UOP917662:UOP917663 UYL917662:UYL917663 VIH917662:VIH917663 VSD917662:VSD917663 WBZ917662:WBZ917663 WLV917662:WLV917663 WVR917662:WVR917663 JF983198:JF983199 TB983198:TB983199 ACX983198:ACX983199 AMT983198:AMT983199 AWP983198:AWP983199 BGL983198:BGL983199 BQH983198:BQH983199 CAD983198:CAD983199 CJZ983198:CJZ983199 CTV983198:CTV983199 DDR983198:DDR983199 DNN983198:DNN983199 DXJ983198:DXJ983199 EHF983198:EHF983199 ERB983198:ERB983199 FAX983198:FAX983199 FKT983198:FKT983199 FUP983198:FUP983199 GEL983198:GEL983199 GOH983198:GOH983199 GYD983198:GYD983199 HHZ983198:HHZ983199 HRV983198:HRV983199 IBR983198:IBR983199 ILN983198:ILN983199 IVJ983198:IVJ983199 JFF983198:JFF983199 JPB983198:JPB983199 JYX983198:JYX983199 KIT983198:KIT983199 KSP983198:KSP983199 LCL983198:LCL983199 LMH983198:LMH983199 LWD983198:LWD983199 MFZ983198:MFZ983199 MPV983198:MPV983199 MZR983198:MZR983199 NJN983198:NJN983199 NTJ983198:NTJ983199 ODF983198:ODF983199 ONB983198:ONB983199 OWX983198:OWX983199 PGT983198:PGT983199 PQP983198:PQP983199 QAL983198:QAL983199 QKH983198:QKH983199 QUD983198:QUD983199 RDZ983198:RDZ983199 RNV983198:RNV983199 RXR983198:RXR983199 SHN983198:SHN983199 SRJ983198:SRJ983199 TBF983198:TBF983199 TLB983198:TLB983199 TUX983198:TUX983199 UET983198:UET983199 UOP983198:UOP983199 UYL983198:UYL983199 VIH983198:VIH983199 VSD983198:VSD983199 WBZ983198:WBZ983199 WLV983198:WLV983199 WVR983198:WVR983199 JF65475:JF65531 TB65475:TB65531 ACX65475:ACX65531 AMT65475:AMT65531 AWP65475:AWP65531 BGL65475:BGL65531 BQH65475:BQH65531 CAD65475:CAD65531 CJZ65475:CJZ65531 CTV65475:CTV65531 DDR65475:DDR65531 DNN65475:DNN65531 DXJ65475:DXJ65531 EHF65475:EHF65531 ERB65475:ERB65531 FAX65475:FAX65531 FKT65475:FKT65531 FUP65475:FUP65531 GEL65475:GEL65531 GOH65475:GOH65531 GYD65475:GYD65531 HHZ65475:HHZ65531 HRV65475:HRV65531 IBR65475:IBR65531 ILN65475:ILN65531 IVJ65475:IVJ65531 JFF65475:JFF65531 JPB65475:JPB65531 JYX65475:JYX65531 KIT65475:KIT65531 KSP65475:KSP65531 LCL65475:LCL65531 LMH65475:LMH65531 LWD65475:LWD65531 MFZ65475:MFZ65531 MPV65475:MPV65531 MZR65475:MZR65531 NJN65475:NJN65531 NTJ65475:NTJ65531 ODF65475:ODF65531 ONB65475:ONB65531 OWX65475:OWX65531 PGT65475:PGT65531 PQP65475:PQP65531 QAL65475:QAL65531 QKH65475:QKH65531 QUD65475:QUD65531 RDZ65475:RDZ65531 RNV65475:RNV65531 RXR65475:RXR65531 SHN65475:SHN65531 SRJ65475:SRJ65531 TBF65475:TBF65531 TLB65475:TLB65531 TUX65475:TUX65531 UET65475:UET65531 UOP65475:UOP65531 UYL65475:UYL65531 VIH65475:VIH65531 VSD65475:VSD65531 WBZ65475:WBZ65531 WLV65475:WLV65531 WVR65475:WVR65531 JF131011:JF131067 TB131011:TB131067 ACX131011:ACX131067 AMT131011:AMT131067 AWP131011:AWP131067 BGL131011:BGL131067 BQH131011:BQH131067 CAD131011:CAD131067 CJZ131011:CJZ131067 CTV131011:CTV131067 DDR131011:DDR131067 DNN131011:DNN131067 DXJ131011:DXJ131067 EHF131011:EHF131067 ERB131011:ERB131067 FAX131011:FAX131067 FKT131011:FKT131067 FUP131011:FUP131067 GEL131011:GEL131067 GOH131011:GOH131067 GYD131011:GYD131067 HHZ131011:HHZ131067 HRV131011:HRV131067 IBR131011:IBR131067 ILN131011:ILN131067 IVJ131011:IVJ131067 JFF131011:JFF131067 JPB131011:JPB131067 JYX131011:JYX131067 KIT131011:KIT131067 KSP131011:KSP131067 LCL131011:LCL131067 LMH131011:LMH131067 LWD131011:LWD131067 MFZ131011:MFZ131067 MPV131011:MPV131067 MZR131011:MZR131067 NJN131011:NJN131067 NTJ131011:NTJ131067 ODF131011:ODF131067 ONB131011:ONB131067 OWX131011:OWX131067 PGT131011:PGT131067 PQP131011:PQP131067 QAL131011:QAL131067 QKH131011:QKH131067 QUD131011:QUD131067 RDZ131011:RDZ131067 RNV131011:RNV131067 RXR131011:RXR131067 SHN131011:SHN131067 SRJ131011:SRJ131067 TBF131011:TBF131067 TLB131011:TLB131067 TUX131011:TUX131067 UET131011:UET131067 UOP131011:UOP131067 UYL131011:UYL131067 VIH131011:VIH131067 VSD131011:VSD131067 WBZ131011:WBZ131067 WLV131011:WLV131067 WVR131011:WVR131067 JF196547:JF196603 TB196547:TB196603 ACX196547:ACX196603 AMT196547:AMT196603 AWP196547:AWP196603 BGL196547:BGL196603 BQH196547:BQH196603 CAD196547:CAD196603 CJZ196547:CJZ196603 CTV196547:CTV196603 DDR196547:DDR196603 DNN196547:DNN196603 DXJ196547:DXJ196603 EHF196547:EHF196603 ERB196547:ERB196603 FAX196547:FAX196603 FKT196547:FKT196603 FUP196547:FUP196603 GEL196547:GEL196603 GOH196547:GOH196603 GYD196547:GYD196603 HHZ196547:HHZ196603 HRV196547:HRV196603 IBR196547:IBR196603 ILN196547:ILN196603 IVJ196547:IVJ196603 JFF196547:JFF196603 JPB196547:JPB196603 JYX196547:JYX196603 KIT196547:KIT196603 KSP196547:KSP196603 LCL196547:LCL196603 LMH196547:LMH196603 LWD196547:LWD196603 MFZ196547:MFZ196603 MPV196547:MPV196603 MZR196547:MZR196603 NJN196547:NJN196603 NTJ196547:NTJ196603 ODF196547:ODF196603 ONB196547:ONB196603 OWX196547:OWX196603 PGT196547:PGT196603 PQP196547:PQP196603 QAL196547:QAL196603 QKH196547:QKH196603 QUD196547:QUD196603 RDZ196547:RDZ196603 RNV196547:RNV196603 RXR196547:RXR196603 SHN196547:SHN196603 SRJ196547:SRJ196603 TBF196547:TBF196603 TLB196547:TLB196603 TUX196547:TUX196603 UET196547:UET196603 UOP196547:UOP196603 UYL196547:UYL196603 VIH196547:VIH196603 VSD196547:VSD196603 WBZ196547:WBZ196603 WLV196547:WLV196603 WVR196547:WVR196603 JF262083:JF262139 TB262083:TB262139 ACX262083:ACX262139 AMT262083:AMT262139 AWP262083:AWP262139 BGL262083:BGL262139 BQH262083:BQH262139 CAD262083:CAD262139 CJZ262083:CJZ262139 CTV262083:CTV262139 DDR262083:DDR262139 DNN262083:DNN262139 DXJ262083:DXJ262139 EHF262083:EHF262139 ERB262083:ERB262139 FAX262083:FAX262139 FKT262083:FKT262139 FUP262083:FUP262139 GEL262083:GEL262139 GOH262083:GOH262139 GYD262083:GYD262139 HHZ262083:HHZ262139 HRV262083:HRV262139 IBR262083:IBR262139 ILN262083:ILN262139 IVJ262083:IVJ262139 JFF262083:JFF262139 JPB262083:JPB262139 JYX262083:JYX262139 KIT262083:KIT262139 KSP262083:KSP262139 LCL262083:LCL262139 LMH262083:LMH262139 LWD262083:LWD262139 MFZ262083:MFZ262139 MPV262083:MPV262139 MZR262083:MZR262139 NJN262083:NJN262139 NTJ262083:NTJ262139 ODF262083:ODF262139 ONB262083:ONB262139 OWX262083:OWX262139 PGT262083:PGT262139 PQP262083:PQP262139 QAL262083:QAL262139 QKH262083:QKH262139 QUD262083:QUD262139 RDZ262083:RDZ262139 RNV262083:RNV262139 RXR262083:RXR262139 SHN262083:SHN262139 SRJ262083:SRJ262139 TBF262083:TBF262139 TLB262083:TLB262139 TUX262083:TUX262139 UET262083:UET262139 UOP262083:UOP262139 UYL262083:UYL262139 VIH262083:VIH262139 VSD262083:VSD262139 WBZ262083:WBZ262139 WLV262083:WLV262139 WVR262083:WVR262139 JF327619:JF327675 TB327619:TB327675 ACX327619:ACX327675 AMT327619:AMT327675 AWP327619:AWP327675 BGL327619:BGL327675 BQH327619:BQH327675 CAD327619:CAD327675 CJZ327619:CJZ327675 CTV327619:CTV327675 DDR327619:DDR327675 DNN327619:DNN327675 DXJ327619:DXJ327675 EHF327619:EHF327675 ERB327619:ERB327675 FAX327619:FAX327675 FKT327619:FKT327675 FUP327619:FUP327675 GEL327619:GEL327675 GOH327619:GOH327675 GYD327619:GYD327675 HHZ327619:HHZ327675 HRV327619:HRV327675 IBR327619:IBR327675 ILN327619:ILN327675 IVJ327619:IVJ327675 JFF327619:JFF327675 JPB327619:JPB327675 JYX327619:JYX327675 KIT327619:KIT327675 KSP327619:KSP327675 LCL327619:LCL327675 LMH327619:LMH327675 LWD327619:LWD327675 MFZ327619:MFZ327675 MPV327619:MPV327675 MZR327619:MZR327675 NJN327619:NJN327675 NTJ327619:NTJ327675 ODF327619:ODF327675 ONB327619:ONB327675 OWX327619:OWX327675 PGT327619:PGT327675 PQP327619:PQP327675 QAL327619:QAL327675 QKH327619:QKH327675 QUD327619:QUD327675 RDZ327619:RDZ327675 RNV327619:RNV327675 RXR327619:RXR327675 SHN327619:SHN327675 SRJ327619:SRJ327675 TBF327619:TBF327675 TLB327619:TLB327675 TUX327619:TUX327675 UET327619:UET327675 UOP327619:UOP327675 UYL327619:UYL327675 VIH327619:VIH327675 VSD327619:VSD327675 WBZ327619:WBZ327675 WLV327619:WLV327675 WVR327619:WVR327675 JF393155:JF393211 TB393155:TB393211 ACX393155:ACX393211 AMT393155:AMT393211 AWP393155:AWP393211 BGL393155:BGL393211 BQH393155:BQH393211 CAD393155:CAD393211 CJZ393155:CJZ393211 CTV393155:CTV393211 DDR393155:DDR393211 DNN393155:DNN393211 DXJ393155:DXJ393211 EHF393155:EHF393211 ERB393155:ERB393211 FAX393155:FAX393211 FKT393155:FKT393211 FUP393155:FUP393211 GEL393155:GEL393211 GOH393155:GOH393211 GYD393155:GYD393211 HHZ393155:HHZ393211 HRV393155:HRV393211 IBR393155:IBR393211 ILN393155:ILN393211 IVJ393155:IVJ393211 JFF393155:JFF393211 JPB393155:JPB393211 JYX393155:JYX393211 KIT393155:KIT393211 KSP393155:KSP393211 LCL393155:LCL393211 LMH393155:LMH393211 LWD393155:LWD393211 MFZ393155:MFZ393211 MPV393155:MPV393211 MZR393155:MZR393211 NJN393155:NJN393211 NTJ393155:NTJ393211 ODF393155:ODF393211 ONB393155:ONB393211 OWX393155:OWX393211 PGT393155:PGT393211 PQP393155:PQP393211 QAL393155:QAL393211 QKH393155:QKH393211 QUD393155:QUD393211 RDZ393155:RDZ393211 RNV393155:RNV393211 RXR393155:RXR393211 SHN393155:SHN393211 SRJ393155:SRJ393211 TBF393155:TBF393211 TLB393155:TLB393211 TUX393155:TUX393211 UET393155:UET393211 UOP393155:UOP393211 UYL393155:UYL393211 VIH393155:VIH393211 VSD393155:VSD393211 WBZ393155:WBZ393211 WLV393155:WLV393211 WVR393155:WVR393211 JF458691:JF458747 TB458691:TB458747 ACX458691:ACX458747 AMT458691:AMT458747 AWP458691:AWP458747 BGL458691:BGL458747 BQH458691:BQH458747 CAD458691:CAD458747 CJZ458691:CJZ458747 CTV458691:CTV458747 DDR458691:DDR458747 DNN458691:DNN458747 DXJ458691:DXJ458747 EHF458691:EHF458747 ERB458691:ERB458747 FAX458691:FAX458747 FKT458691:FKT458747 FUP458691:FUP458747 GEL458691:GEL458747 GOH458691:GOH458747 GYD458691:GYD458747 HHZ458691:HHZ458747 HRV458691:HRV458747 IBR458691:IBR458747 ILN458691:ILN458747 IVJ458691:IVJ458747 JFF458691:JFF458747 JPB458691:JPB458747 JYX458691:JYX458747 KIT458691:KIT458747 KSP458691:KSP458747 LCL458691:LCL458747 LMH458691:LMH458747 LWD458691:LWD458747 MFZ458691:MFZ458747 MPV458691:MPV458747 MZR458691:MZR458747 NJN458691:NJN458747 NTJ458691:NTJ458747 ODF458691:ODF458747 ONB458691:ONB458747 OWX458691:OWX458747 PGT458691:PGT458747 PQP458691:PQP458747 QAL458691:QAL458747 QKH458691:QKH458747 QUD458691:QUD458747 RDZ458691:RDZ458747 RNV458691:RNV458747 RXR458691:RXR458747 SHN458691:SHN458747 SRJ458691:SRJ458747 TBF458691:TBF458747 TLB458691:TLB458747 TUX458691:TUX458747 UET458691:UET458747 UOP458691:UOP458747 UYL458691:UYL458747 VIH458691:VIH458747 VSD458691:VSD458747 WBZ458691:WBZ458747 WLV458691:WLV458747 WVR458691:WVR458747 JF524227:JF524283 TB524227:TB524283 ACX524227:ACX524283 AMT524227:AMT524283 AWP524227:AWP524283 BGL524227:BGL524283 BQH524227:BQH524283 CAD524227:CAD524283 CJZ524227:CJZ524283 CTV524227:CTV524283 DDR524227:DDR524283 DNN524227:DNN524283 DXJ524227:DXJ524283 EHF524227:EHF524283 ERB524227:ERB524283 FAX524227:FAX524283 FKT524227:FKT524283 FUP524227:FUP524283 GEL524227:GEL524283 GOH524227:GOH524283 GYD524227:GYD524283 HHZ524227:HHZ524283 HRV524227:HRV524283 IBR524227:IBR524283 ILN524227:ILN524283 IVJ524227:IVJ524283 JFF524227:JFF524283 JPB524227:JPB524283 JYX524227:JYX524283 KIT524227:KIT524283 KSP524227:KSP524283 LCL524227:LCL524283 LMH524227:LMH524283 LWD524227:LWD524283 MFZ524227:MFZ524283 MPV524227:MPV524283 MZR524227:MZR524283 NJN524227:NJN524283 NTJ524227:NTJ524283 ODF524227:ODF524283 ONB524227:ONB524283 OWX524227:OWX524283 PGT524227:PGT524283 PQP524227:PQP524283 QAL524227:QAL524283 QKH524227:QKH524283 QUD524227:QUD524283 RDZ524227:RDZ524283 RNV524227:RNV524283 RXR524227:RXR524283 SHN524227:SHN524283 SRJ524227:SRJ524283 TBF524227:TBF524283 TLB524227:TLB524283 TUX524227:TUX524283 UET524227:UET524283 UOP524227:UOP524283 UYL524227:UYL524283 VIH524227:VIH524283 VSD524227:VSD524283 WBZ524227:WBZ524283 WLV524227:WLV524283 WVR524227:WVR524283 JF589763:JF589819 TB589763:TB589819 ACX589763:ACX589819 AMT589763:AMT589819 AWP589763:AWP589819 BGL589763:BGL589819 BQH589763:BQH589819 CAD589763:CAD589819 CJZ589763:CJZ589819 CTV589763:CTV589819 DDR589763:DDR589819 DNN589763:DNN589819 DXJ589763:DXJ589819 EHF589763:EHF589819 ERB589763:ERB589819 FAX589763:FAX589819 FKT589763:FKT589819 FUP589763:FUP589819 GEL589763:GEL589819 GOH589763:GOH589819 GYD589763:GYD589819 HHZ589763:HHZ589819 HRV589763:HRV589819 IBR589763:IBR589819 ILN589763:ILN589819 IVJ589763:IVJ589819 JFF589763:JFF589819 JPB589763:JPB589819 JYX589763:JYX589819 KIT589763:KIT589819 KSP589763:KSP589819 LCL589763:LCL589819 LMH589763:LMH589819 LWD589763:LWD589819 MFZ589763:MFZ589819 MPV589763:MPV589819 MZR589763:MZR589819 NJN589763:NJN589819 NTJ589763:NTJ589819 ODF589763:ODF589819 ONB589763:ONB589819 OWX589763:OWX589819 PGT589763:PGT589819 PQP589763:PQP589819 QAL589763:QAL589819 QKH589763:QKH589819 QUD589763:QUD589819 RDZ589763:RDZ589819 RNV589763:RNV589819 RXR589763:RXR589819 SHN589763:SHN589819 SRJ589763:SRJ589819 TBF589763:TBF589819 TLB589763:TLB589819 TUX589763:TUX589819 UET589763:UET589819 UOP589763:UOP589819 UYL589763:UYL589819 VIH589763:VIH589819 VSD589763:VSD589819 WBZ589763:WBZ589819 WLV589763:WLV589819 WVR589763:WVR589819 JF655299:JF655355 TB655299:TB655355 ACX655299:ACX655355 AMT655299:AMT655355 AWP655299:AWP655355 BGL655299:BGL655355 BQH655299:BQH655355 CAD655299:CAD655355 CJZ655299:CJZ655355 CTV655299:CTV655355 DDR655299:DDR655355 DNN655299:DNN655355 DXJ655299:DXJ655355 EHF655299:EHF655355 ERB655299:ERB655355 FAX655299:FAX655355 FKT655299:FKT655355 FUP655299:FUP655355 GEL655299:GEL655355 GOH655299:GOH655355 GYD655299:GYD655355 HHZ655299:HHZ655355 HRV655299:HRV655355 IBR655299:IBR655355 ILN655299:ILN655355 IVJ655299:IVJ655355 JFF655299:JFF655355 JPB655299:JPB655355 JYX655299:JYX655355 KIT655299:KIT655355 KSP655299:KSP655355 LCL655299:LCL655355 LMH655299:LMH655355 LWD655299:LWD655355 MFZ655299:MFZ655355 MPV655299:MPV655355 MZR655299:MZR655355 NJN655299:NJN655355 NTJ655299:NTJ655355 ODF655299:ODF655355 ONB655299:ONB655355 OWX655299:OWX655355 PGT655299:PGT655355 PQP655299:PQP655355 QAL655299:QAL655355 QKH655299:QKH655355 QUD655299:QUD655355 RDZ655299:RDZ655355 RNV655299:RNV655355 RXR655299:RXR655355 SHN655299:SHN655355 SRJ655299:SRJ655355 TBF655299:TBF655355 TLB655299:TLB655355 TUX655299:TUX655355 UET655299:UET655355 UOP655299:UOP655355 UYL655299:UYL655355 VIH655299:VIH655355 VSD655299:VSD655355 WBZ655299:WBZ655355 WLV655299:WLV655355 WVR655299:WVR655355 JF720835:JF720891 TB720835:TB720891 ACX720835:ACX720891 AMT720835:AMT720891 AWP720835:AWP720891 BGL720835:BGL720891 BQH720835:BQH720891 CAD720835:CAD720891 CJZ720835:CJZ720891 CTV720835:CTV720891 DDR720835:DDR720891 DNN720835:DNN720891 DXJ720835:DXJ720891 EHF720835:EHF720891 ERB720835:ERB720891 FAX720835:FAX720891 FKT720835:FKT720891 FUP720835:FUP720891 GEL720835:GEL720891 GOH720835:GOH720891 GYD720835:GYD720891 HHZ720835:HHZ720891 HRV720835:HRV720891 IBR720835:IBR720891 ILN720835:ILN720891 IVJ720835:IVJ720891 JFF720835:JFF720891 JPB720835:JPB720891 JYX720835:JYX720891 KIT720835:KIT720891 KSP720835:KSP720891 LCL720835:LCL720891 LMH720835:LMH720891 LWD720835:LWD720891 MFZ720835:MFZ720891 MPV720835:MPV720891 MZR720835:MZR720891 NJN720835:NJN720891 NTJ720835:NTJ720891 ODF720835:ODF720891 ONB720835:ONB720891 OWX720835:OWX720891 PGT720835:PGT720891 PQP720835:PQP720891 QAL720835:QAL720891 QKH720835:QKH720891 QUD720835:QUD720891 RDZ720835:RDZ720891 RNV720835:RNV720891 RXR720835:RXR720891 SHN720835:SHN720891 SRJ720835:SRJ720891 TBF720835:TBF720891 TLB720835:TLB720891 TUX720835:TUX720891 UET720835:UET720891 UOP720835:UOP720891 UYL720835:UYL720891 VIH720835:VIH720891 VSD720835:VSD720891 WBZ720835:WBZ720891 WLV720835:WLV720891 WVR720835:WVR720891 JF786371:JF786427 TB786371:TB786427 ACX786371:ACX786427 AMT786371:AMT786427 AWP786371:AWP786427 BGL786371:BGL786427 BQH786371:BQH786427 CAD786371:CAD786427 CJZ786371:CJZ786427 CTV786371:CTV786427 DDR786371:DDR786427 DNN786371:DNN786427 DXJ786371:DXJ786427 EHF786371:EHF786427 ERB786371:ERB786427 FAX786371:FAX786427 FKT786371:FKT786427 FUP786371:FUP786427 GEL786371:GEL786427 GOH786371:GOH786427 GYD786371:GYD786427 HHZ786371:HHZ786427 HRV786371:HRV786427 IBR786371:IBR786427 ILN786371:ILN786427 IVJ786371:IVJ786427 JFF786371:JFF786427 JPB786371:JPB786427 JYX786371:JYX786427 KIT786371:KIT786427 KSP786371:KSP786427 LCL786371:LCL786427 LMH786371:LMH786427 LWD786371:LWD786427 MFZ786371:MFZ786427 MPV786371:MPV786427 MZR786371:MZR786427 NJN786371:NJN786427 NTJ786371:NTJ786427 ODF786371:ODF786427 ONB786371:ONB786427 OWX786371:OWX786427 PGT786371:PGT786427 PQP786371:PQP786427 QAL786371:QAL786427 QKH786371:QKH786427 QUD786371:QUD786427 RDZ786371:RDZ786427 RNV786371:RNV786427 RXR786371:RXR786427 SHN786371:SHN786427 SRJ786371:SRJ786427 TBF786371:TBF786427 TLB786371:TLB786427 TUX786371:TUX786427 UET786371:UET786427 UOP786371:UOP786427 UYL786371:UYL786427 VIH786371:VIH786427 VSD786371:VSD786427 WBZ786371:WBZ786427 WLV786371:WLV786427 WVR786371:WVR786427 JF851907:JF851963 TB851907:TB851963 ACX851907:ACX851963 AMT851907:AMT851963 AWP851907:AWP851963 BGL851907:BGL851963 BQH851907:BQH851963 CAD851907:CAD851963 CJZ851907:CJZ851963 CTV851907:CTV851963 DDR851907:DDR851963 DNN851907:DNN851963 DXJ851907:DXJ851963 EHF851907:EHF851963 ERB851907:ERB851963 FAX851907:FAX851963 FKT851907:FKT851963 FUP851907:FUP851963 GEL851907:GEL851963 GOH851907:GOH851963 GYD851907:GYD851963 HHZ851907:HHZ851963 HRV851907:HRV851963 IBR851907:IBR851963 ILN851907:ILN851963 IVJ851907:IVJ851963 JFF851907:JFF851963 JPB851907:JPB851963 JYX851907:JYX851963 KIT851907:KIT851963 KSP851907:KSP851963 LCL851907:LCL851963 LMH851907:LMH851963 LWD851907:LWD851963 MFZ851907:MFZ851963 MPV851907:MPV851963 MZR851907:MZR851963 NJN851907:NJN851963 NTJ851907:NTJ851963 ODF851907:ODF851963 ONB851907:ONB851963 OWX851907:OWX851963 PGT851907:PGT851963 PQP851907:PQP851963 QAL851907:QAL851963 QKH851907:QKH851963 QUD851907:QUD851963 RDZ851907:RDZ851963 RNV851907:RNV851963 RXR851907:RXR851963 SHN851907:SHN851963 SRJ851907:SRJ851963 TBF851907:TBF851963 TLB851907:TLB851963 TUX851907:TUX851963 UET851907:UET851963 UOP851907:UOP851963 UYL851907:UYL851963 VIH851907:VIH851963 VSD851907:VSD851963 WBZ851907:WBZ851963 WLV851907:WLV851963 WVR851907:WVR851963 JF917443:JF917499 TB917443:TB917499 ACX917443:ACX917499 AMT917443:AMT917499 AWP917443:AWP917499 BGL917443:BGL917499 BQH917443:BQH917499 CAD917443:CAD917499 CJZ917443:CJZ917499 CTV917443:CTV917499 DDR917443:DDR917499 DNN917443:DNN917499 DXJ917443:DXJ917499 EHF917443:EHF917499 ERB917443:ERB917499 FAX917443:FAX917499 FKT917443:FKT917499 FUP917443:FUP917499 GEL917443:GEL917499 GOH917443:GOH917499 GYD917443:GYD917499 HHZ917443:HHZ917499 HRV917443:HRV917499 IBR917443:IBR917499 ILN917443:ILN917499 IVJ917443:IVJ917499 JFF917443:JFF917499 JPB917443:JPB917499 JYX917443:JYX917499 KIT917443:KIT917499 KSP917443:KSP917499 LCL917443:LCL917499 LMH917443:LMH917499 LWD917443:LWD917499 MFZ917443:MFZ917499 MPV917443:MPV917499 MZR917443:MZR917499 NJN917443:NJN917499 NTJ917443:NTJ917499 ODF917443:ODF917499 ONB917443:ONB917499 OWX917443:OWX917499 PGT917443:PGT917499 PQP917443:PQP917499 QAL917443:QAL917499 QKH917443:QKH917499 QUD917443:QUD917499 RDZ917443:RDZ917499 RNV917443:RNV917499 RXR917443:RXR917499 SHN917443:SHN917499 SRJ917443:SRJ917499 TBF917443:TBF917499 TLB917443:TLB917499 TUX917443:TUX917499 UET917443:UET917499 UOP917443:UOP917499 UYL917443:UYL917499 VIH917443:VIH917499 VSD917443:VSD917499 WBZ917443:WBZ917499 WLV917443:WLV917499 WVR917443:WVR917499 JF982979:JF983035 TB982979:TB983035 ACX982979:ACX983035 AMT982979:AMT983035 AWP982979:AWP983035 BGL982979:BGL983035 BQH982979:BQH983035 CAD982979:CAD983035 CJZ982979:CJZ983035 CTV982979:CTV983035 DDR982979:DDR983035 DNN982979:DNN983035 DXJ982979:DXJ983035 EHF982979:EHF983035 ERB982979:ERB983035 FAX982979:FAX983035 FKT982979:FKT983035 FUP982979:FUP983035 GEL982979:GEL983035 GOH982979:GOH983035 GYD982979:GYD983035 HHZ982979:HHZ983035 HRV982979:HRV983035 IBR982979:IBR983035 ILN982979:ILN983035 IVJ982979:IVJ983035 JFF982979:JFF983035 JPB982979:JPB983035 JYX982979:JYX983035 KIT982979:KIT983035 KSP982979:KSP983035 LCL982979:LCL983035 LMH982979:LMH983035 LWD982979:LWD983035 MFZ982979:MFZ983035 MPV982979:MPV983035 MZR982979:MZR983035 NJN982979:NJN983035 NTJ982979:NTJ983035 ODF982979:ODF983035 ONB982979:ONB983035 OWX982979:OWX983035 PGT982979:PGT983035 PQP982979:PQP983035 QAL982979:QAL983035 QKH982979:QKH983035 QUD982979:QUD983035 RDZ982979:RDZ983035 RNV982979:RNV983035 RXR982979:RXR983035 SHN982979:SHN983035 SRJ982979:SRJ983035 TBF982979:TBF983035 TLB982979:TLB983035 TUX982979:TUX983035 UET982979:UET983035 UOP982979:UOP983035 UYL982979:UYL983035 VIH982979:VIH983035 VSD982979:VSD983035 WBZ982979:WBZ983035 WLV982979:WLV983035 TA139 JE139 WVQ139 WLU139 WBY139 VSC139 VIG139 UYK139 UOO139 UES139 TUW139 TLA139 TBE139 SRI139 SHM139 RXQ139 RNU139 RDY139 QUC139 QKG139 QAK139 PQO139 PGS139 OWW139 ONA139 ODE139 NTI139 NJM139 MZQ139 MPU139 MFY139 LWC139 LMG139 LCK139 KSO139 KIS139 JYW139 JPA139 JFE139 IVI139 ILM139 IBQ139 HRU139 HHY139 GYC139 GOG139 GEK139 FUO139 FKS139 FAW139 ERA139 EHE139 DXI139 DNM139 DDQ139 CTU139 CJY139 CAC139 BQG139 BGK139 AWO139 AMS139 ACW139 WVR140 JF140 TB140 ACX140 AMT140 AWP140 BGL140 BQH140 CAD140 CJZ140 CTV140 DDR140 DNN140 DXJ140 EHF140 ERB140 FAX140 FKT140 FUP140 GEL140 GOH140 GYD140 HHZ140 HRV140 IBR140 ILN140 IVJ140 JFF140 JPB140 JYX140 KIT140 KSP140 LCL140 LMH140 LWD140 MFZ140 MPV140 MZR140 NJN140 NTJ140 ODF140 ONB140 OWX140 PGT140 PQP140 QAL140 QKH140 QUD140 RDZ140 RNV140 RXR140 SHN140 SRJ140 TBF140 TLB140 TUX140 UET140 UOP140 UYL140 VIH140 VSD140 WBZ140 WLV140 WVR83:WVR134 WLV83:WLV134 WBZ83:WBZ134 VSD83:VSD134 VIH83:VIH134 UYL83:UYL134 UOP83:UOP134 UET83:UET134 TUX83:TUX134 TLB83:TLB134 TBF83:TBF134 SRJ83:SRJ134 SHN83:SHN134 RXR83:RXR134 RNV83:RNV134 RDZ83:RDZ134 QUD83:QUD134 QKH83:QKH134 QAL83:QAL134 PQP83:PQP134 PGT83:PGT134 OWX83:OWX134 ONB83:ONB134 ODF83:ODF134 NTJ83:NTJ134 NJN83:NJN134 MZR83:MZR134 MPV83:MPV134 MFZ83:MFZ134 LWD83:LWD134 LMH83:LMH134 LCL83:LCL134 KSP83:KSP134 KIT83:KIT134 JYX83:JYX134 JPB83:JPB134 JFF83:JFF134 IVJ83:IVJ134 ILN83:ILN134 IBR83:IBR134 HRV83:HRV134 HHZ83:HHZ134 GYD83:GYD134 GOH83:GOH134 GEL83:GEL134 FUP83:FUP134 FKT83:FKT134 FAX83:FAX134 ERB83:ERB134 EHF83:EHF134 DXJ83:DXJ134 DNN83:DNN134 DDR83:DDR134 CTV83:CTV134 CJZ83:CJZ134 CAD83:CAD134 BQH83:BQH134 BGL83:BGL134 AWP83:AWP134 AMT83:AMT134 ACX83:ACX134 TB83:TB134 JF83:JF134 TB9:TB71 JF9:JF71 WVR9:WVR71 WLV9:WLV71 WBZ9:WBZ71 VSD9:VSD71 VIH9:VIH71 UYL9:UYL71 UOP9:UOP71 UET9:UET71 TUX9:TUX71 TLB9:TLB71 TBF9:TBF71 SRJ9:SRJ71 SHN9:SHN71 RXR9:RXR71 RNV9:RNV71 RDZ9:RDZ71 QUD9:QUD71 QKH9:QKH71 QAL9:QAL71 PQP9:PQP71 PGT9:PGT71 OWX9:OWX71 ONB9:ONB71 ODF9:ODF71 NTJ9:NTJ71 NJN9:NJN71 MZR9:MZR71 MPV9:MPV71 MFZ9:MFZ71 LWD9:LWD71 LMH9:LMH71 LCL9:LCL71 KSP9:KSP71 KIT9:KIT71 JYX9:JYX71 JPB9:JPB71 JFF9:JFF71 IVJ9:IVJ71 ILN9:ILN71 IBR9:IBR71 HRV9:HRV71 HHZ9:HHZ71 GYD9:GYD71 GOH9:GOH71 GEL9:GEL71 FUP9:FUP71 FKT9:FKT71 FAX9:FAX71 ERB9:ERB71 EHF9:EHF71 DXJ9:DXJ71 DNN9:DNN71 DDR9:DDR71 CTV9:CTV71 CJZ9:CJZ71 CAD9:CAD71 BQH9:BQH71 BGL9:BGL71 AWP9:AWP71 AMT9:AMT71 ACX9:ACX71 ACX152:ACX157 AMT152:AMT157 AWP152:AWP157 BGL152:BGL157 BQH152:BQH157 CAD152:CAD157 CJZ152:CJZ157 CTV152:CTV157 DDR152:DDR157 DNN152:DNN157 DXJ152:DXJ157 EHF152:EHF157 ERB152:ERB157 FAX152:FAX157 FKT152:FKT157 FUP152:FUP157 GEL152:GEL157 GOH152:GOH157 GYD152:GYD157 HHZ152:HHZ157 HRV152:HRV157 IBR152:IBR157 ILN152:ILN157 IVJ152:IVJ157 JFF152:JFF157 JPB152:JPB157 JYX152:JYX157 KIT152:KIT157 KSP152:KSP157 LCL152:LCL157 LMH152:LMH157 LWD152:LWD157 MFZ152:MFZ157 MPV152:MPV157 MZR152:MZR157 NJN152:NJN157 NTJ152:NTJ157 ODF152:ODF157 ONB152:ONB157 OWX152:OWX157 PGT152:PGT157 PQP152:PQP157 QAL152:QAL157 QKH152:QKH157 QUD152:QUD157 RDZ152:RDZ157 RNV152:RNV157 RXR152:RXR157 SHN152:SHN157 SRJ152:SRJ157 TBF152:TBF157 TLB152:TLB157 TUX152:TUX157 UET152:UET157 UOP152:UOP157 UYL152:UYL157 VIH152:VIH157 VSD152:VSD157 WBZ152:WBZ157 WLV152:WLV157 WVR152:WVR157 JF152:JF157 TB152:TB157</xm:sqref>
        </x14:dataValidation>
        <x14:dataValidation type="decimal" operator="greaterThanOrEqual" allowBlank="1" showInputMessage="1" showErrorMessage="1" error="Valor debe ser mayor o igual 0" xr:uid="{00000000-0002-0000-0100-000016000000}">
          <x14:formula1>
            <xm:f>0</xm:f>
          </x14:formula1>
          <xm:sqref>G130946:G130957 IY65410:IY65421 SU65410:SU65421 ACQ65410:ACQ65421 AMM65410:AMM65421 AWI65410:AWI65421 BGE65410:BGE65421 BQA65410:BQA65421 BZW65410:BZW65421 CJS65410:CJS65421 CTO65410:CTO65421 DDK65410:DDK65421 DNG65410:DNG65421 DXC65410:DXC65421 EGY65410:EGY65421 EQU65410:EQU65421 FAQ65410:FAQ65421 FKM65410:FKM65421 FUI65410:FUI65421 GEE65410:GEE65421 GOA65410:GOA65421 GXW65410:GXW65421 HHS65410:HHS65421 HRO65410:HRO65421 IBK65410:IBK65421 ILG65410:ILG65421 IVC65410:IVC65421 JEY65410:JEY65421 JOU65410:JOU65421 JYQ65410:JYQ65421 KIM65410:KIM65421 KSI65410:KSI65421 LCE65410:LCE65421 LMA65410:LMA65421 LVW65410:LVW65421 MFS65410:MFS65421 MPO65410:MPO65421 MZK65410:MZK65421 NJG65410:NJG65421 NTC65410:NTC65421 OCY65410:OCY65421 OMU65410:OMU65421 OWQ65410:OWQ65421 PGM65410:PGM65421 PQI65410:PQI65421 QAE65410:QAE65421 QKA65410:QKA65421 QTW65410:QTW65421 RDS65410:RDS65421 RNO65410:RNO65421 RXK65410:RXK65421 SHG65410:SHG65421 SRC65410:SRC65421 TAY65410:TAY65421 TKU65410:TKU65421 TUQ65410:TUQ65421 UEM65410:UEM65421 UOI65410:UOI65421 UYE65410:UYE65421 VIA65410:VIA65421 VRW65410:VRW65421 WBS65410:WBS65421 WLO65410:WLO65421 WVK65410:WVK65421 G196482:G196493 IY130946:IY130957 SU130946:SU130957 ACQ130946:ACQ130957 AMM130946:AMM130957 AWI130946:AWI130957 BGE130946:BGE130957 BQA130946:BQA130957 BZW130946:BZW130957 CJS130946:CJS130957 CTO130946:CTO130957 DDK130946:DDK130957 DNG130946:DNG130957 DXC130946:DXC130957 EGY130946:EGY130957 EQU130946:EQU130957 FAQ130946:FAQ130957 FKM130946:FKM130957 FUI130946:FUI130957 GEE130946:GEE130957 GOA130946:GOA130957 GXW130946:GXW130957 HHS130946:HHS130957 HRO130946:HRO130957 IBK130946:IBK130957 ILG130946:ILG130957 IVC130946:IVC130957 JEY130946:JEY130957 JOU130946:JOU130957 JYQ130946:JYQ130957 KIM130946:KIM130957 KSI130946:KSI130957 LCE130946:LCE130957 LMA130946:LMA130957 LVW130946:LVW130957 MFS130946:MFS130957 MPO130946:MPO130957 MZK130946:MZK130957 NJG130946:NJG130957 NTC130946:NTC130957 OCY130946:OCY130957 OMU130946:OMU130957 OWQ130946:OWQ130957 PGM130946:PGM130957 PQI130946:PQI130957 QAE130946:QAE130957 QKA130946:QKA130957 QTW130946:QTW130957 RDS130946:RDS130957 RNO130946:RNO130957 RXK130946:RXK130957 SHG130946:SHG130957 SRC130946:SRC130957 TAY130946:TAY130957 TKU130946:TKU130957 TUQ130946:TUQ130957 UEM130946:UEM130957 UOI130946:UOI130957 UYE130946:UYE130957 VIA130946:VIA130957 VRW130946:VRW130957 WBS130946:WBS130957 WLO130946:WLO130957 WVK130946:WVK130957 G262018:G262029 IY196482:IY196493 SU196482:SU196493 ACQ196482:ACQ196493 AMM196482:AMM196493 AWI196482:AWI196493 BGE196482:BGE196493 BQA196482:BQA196493 BZW196482:BZW196493 CJS196482:CJS196493 CTO196482:CTO196493 DDK196482:DDK196493 DNG196482:DNG196493 DXC196482:DXC196493 EGY196482:EGY196493 EQU196482:EQU196493 FAQ196482:FAQ196493 FKM196482:FKM196493 FUI196482:FUI196493 GEE196482:GEE196493 GOA196482:GOA196493 GXW196482:GXW196493 HHS196482:HHS196493 HRO196482:HRO196493 IBK196482:IBK196493 ILG196482:ILG196493 IVC196482:IVC196493 JEY196482:JEY196493 JOU196482:JOU196493 JYQ196482:JYQ196493 KIM196482:KIM196493 KSI196482:KSI196493 LCE196482:LCE196493 LMA196482:LMA196493 LVW196482:LVW196493 MFS196482:MFS196493 MPO196482:MPO196493 MZK196482:MZK196493 NJG196482:NJG196493 NTC196482:NTC196493 OCY196482:OCY196493 OMU196482:OMU196493 OWQ196482:OWQ196493 PGM196482:PGM196493 PQI196482:PQI196493 QAE196482:QAE196493 QKA196482:QKA196493 QTW196482:QTW196493 RDS196482:RDS196493 RNO196482:RNO196493 RXK196482:RXK196493 SHG196482:SHG196493 SRC196482:SRC196493 TAY196482:TAY196493 TKU196482:TKU196493 TUQ196482:TUQ196493 UEM196482:UEM196493 UOI196482:UOI196493 UYE196482:UYE196493 VIA196482:VIA196493 VRW196482:VRW196493 WBS196482:WBS196493 WLO196482:WLO196493 WVK196482:WVK196493 G327554:G327565 IY262018:IY262029 SU262018:SU262029 ACQ262018:ACQ262029 AMM262018:AMM262029 AWI262018:AWI262029 BGE262018:BGE262029 BQA262018:BQA262029 BZW262018:BZW262029 CJS262018:CJS262029 CTO262018:CTO262029 DDK262018:DDK262029 DNG262018:DNG262029 DXC262018:DXC262029 EGY262018:EGY262029 EQU262018:EQU262029 FAQ262018:FAQ262029 FKM262018:FKM262029 FUI262018:FUI262029 GEE262018:GEE262029 GOA262018:GOA262029 GXW262018:GXW262029 HHS262018:HHS262029 HRO262018:HRO262029 IBK262018:IBK262029 ILG262018:ILG262029 IVC262018:IVC262029 JEY262018:JEY262029 JOU262018:JOU262029 JYQ262018:JYQ262029 KIM262018:KIM262029 KSI262018:KSI262029 LCE262018:LCE262029 LMA262018:LMA262029 LVW262018:LVW262029 MFS262018:MFS262029 MPO262018:MPO262029 MZK262018:MZK262029 NJG262018:NJG262029 NTC262018:NTC262029 OCY262018:OCY262029 OMU262018:OMU262029 OWQ262018:OWQ262029 PGM262018:PGM262029 PQI262018:PQI262029 QAE262018:QAE262029 QKA262018:QKA262029 QTW262018:QTW262029 RDS262018:RDS262029 RNO262018:RNO262029 RXK262018:RXK262029 SHG262018:SHG262029 SRC262018:SRC262029 TAY262018:TAY262029 TKU262018:TKU262029 TUQ262018:TUQ262029 UEM262018:UEM262029 UOI262018:UOI262029 UYE262018:UYE262029 VIA262018:VIA262029 VRW262018:VRW262029 WBS262018:WBS262029 WLO262018:WLO262029 WVK262018:WVK262029 G393090:G393101 IY327554:IY327565 SU327554:SU327565 ACQ327554:ACQ327565 AMM327554:AMM327565 AWI327554:AWI327565 BGE327554:BGE327565 BQA327554:BQA327565 BZW327554:BZW327565 CJS327554:CJS327565 CTO327554:CTO327565 DDK327554:DDK327565 DNG327554:DNG327565 DXC327554:DXC327565 EGY327554:EGY327565 EQU327554:EQU327565 FAQ327554:FAQ327565 FKM327554:FKM327565 FUI327554:FUI327565 GEE327554:GEE327565 GOA327554:GOA327565 GXW327554:GXW327565 HHS327554:HHS327565 HRO327554:HRO327565 IBK327554:IBK327565 ILG327554:ILG327565 IVC327554:IVC327565 JEY327554:JEY327565 JOU327554:JOU327565 JYQ327554:JYQ327565 KIM327554:KIM327565 KSI327554:KSI327565 LCE327554:LCE327565 LMA327554:LMA327565 LVW327554:LVW327565 MFS327554:MFS327565 MPO327554:MPO327565 MZK327554:MZK327565 NJG327554:NJG327565 NTC327554:NTC327565 OCY327554:OCY327565 OMU327554:OMU327565 OWQ327554:OWQ327565 PGM327554:PGM327565 PQI327554:PQI327565 QAE327554:QAE327565 QKA327554:QKA327565 QTW327554:QTW327565 RDS327554:RDS327565 RNO327554:RNO327565 RXK327554:RXK327565 SHG327554:SHG327565 SRC327554:SRC327565 TAY327554:TAY327565 TKU327554:TKU327565 TUQ327554:TUQ327565 UEM327554:UEM327565 UOI327554:UOI327565 UYE327554:UYE327565 VIA327554:VIA327565 VRW327554:VRW327565 WBS327554:WBS327565 WLO327554:WLO327565 WVK327554:WVK327565 G458626:G458637 IY393090:IY393101 SU393090:SU393101 ACQ393090:ACQ393101 AMM393090:AMM393101 AWI393090:AWI393101 BGE393090:BGE393101 BQA393090:BQA393101 BZW393090:BZW393101 CJS393090:CJS393101 CTO393090:CTO393101 DDK393090:DDK393101 DNG393090:DNG393101 DXC393090:DXC393101 EGY393090:EGY393101 EQU393090:EQU393101 FAQ393090:FAQ393101 FKM393090:FKM393101 FUI393090:FUI393101 GEE393090:GEE393101 GOA393090:GOA393101 GXW393090:GXW393101 HHS393090:HHS393101 HRO393090:HRO393101 IBK393090:IBK393101 ILG393090:ILG393101 IVC393090:IVC393101 JEY393090:JEY393101 JOU393090:JOU393101 JYQ393090:JYQ393101 KIM393090:KIM393101 KSI393090:KSI393101 LCE393090:LCE393101 LMA393090:LMA393101 LVW393090:LVW393101 MFS393090:MFS393101 MPO393090:MPO393101 MZK393090:MZK393101 NJG393090:NJG393101 NTC393090:NTC393101 OCY393090:OCY393101 OMU393090:OMU393101 OWQ393090:OWQ393101 PGM393090:PGM393101 PQI393090:PQI393101 QAE393090:QAE393101 QKA393090:QKA393101 QTW393090:QTW393101 RDS393090:RDS393101 RNO393090:RNO393101 RXK393090:RXK393101 SHG393090:SHG393101 SRC393090:SRC393101 TAY393090:TAY393101 TKU393090:TKU393101 TUQ393090:TUQ393101 UEM393090:UEM393101 UOI393090:UOI393101 UYE393090:UYE393101 VIA393090:VIA393101 VRW393090:VRW393101 WBS393090:WBS393101 WLO393090:WLO393101 WVK393090:WVK393101 G524162:G524173 IY458626:IY458637 SU458626:SU458637 ACQ458626:ACQ458637 AMM458626:AMM458637 AWI458626:AWI458637 BGE458626:BGE458637 BQA458626:BQA458637 BZW458626:BZW458637 CJS458626:CJS458637 CTO458626:CTO458637 DDK458626:DDK458637 DNG458626:DNG458637 DXC458626:DXC458637 EGY458626:EGY458637 EQU458626:EQU458637 FAQ458626:FAQ458637 FKM458626:FKM458637 FUI458626:FUI458637 GEE458626:GEE458637 GOA458626:GOA458637 GXW458626:GXW458637 HHS458626:HHS458637 HRO458626:HRO458637 IBK458626:IBK458637 ILG458626:ILG458637 IVC458626:IVC458637 JEY458626:JEY458637 JOU458626:JOU458637 JYQ458626:JYQ458637 KIM458626:KIM458637 KSI458626:KSI458637 LCE458626:LCE458637 LMA458626:LMA458637 LVW458626:LVW458637 MFS458626:MFS458637 MPO458626:MPO458637 MZK458626:MZK458637 NJG458626:NJG458637 NTC458626:NTC458637 OCY458626:OCY458637 OMU458626:OMU458637 OWQ458626:OWQ458637 PGM458626:PGM458637 PQI458626:PQI458637 QAE458626:QAE458637 QKA458626:QKA458637 QTW458626:QTW458637 RDS458626:RDS458637 RNO458626:RNO458637 RXK458626:RXK458637 SHG458626:SHG458637 SRC458626:SRC458637 TAY458626:TAY458637 TKU458626:TKU458637 TUQ458626:TUQ458637 UEM458626:UEM458637 UOI458626:UOI458637 UYE458626:UYE458637 VIA458626:VIA458637 VRW458626:VRW458637 WBS458626:WBS458637 WLO458626:WLO458637 WVK458626:WVK458637 G589698:G589709 IY524162:IY524173 SU524162:SU524173 ACQ524162:ACQ524173 AMM524162:AMM524173 AWI524162:AWI524173 BGE524162:BGE524173 BQA524162:BQA524173 BZW524162:BZW524173 CJS524162:CJS524173 CTO524162:CTO524173 DDK524162:DDK524173 DNG524162:DNG524173 DXC524162:DXC524173 EGY524162:EGY524173 EQU524162:EQU524173 FAQ524162:FAQ524173 FKM524162:FKM524173 FUI524162:FUI524173 GEE524162:GEE524173 GOA524162:GOA524173 GXW524162:GXW524173 HHS524162:HHS524173 HRO524162:HRO524173 IBK524162:IBK524173 ILG524162:ILG524173 IVC524162:IVC524173 JEY524162:JEY524173 JOU524162:JOU524173 JYQ524162:JYQ524173 KIM524162:KIM524173 KSI524162:KSI524173 LCE524162:LCE524173 LMA524162:LMA524173 LVW524162:LVW524173 MFS524162:MFS524173 MPO524162:MPO524173 MZK524162:MZK524173 NJG524162:NJG524173 NTC524162:NTC524173 OCY524162:OCY524173 OMU524162:OMU524173 OWQ524162:OWQ524173 PGM524162:PGM524173 PQI524162:PQI524173 QAE524162:QAE524173 QKA524162:QKA524173 QTW524162:QTW524173 RDS524162:RDS524173 RNO524162:RNO524173 RXK524162:RXK524173 SHG524162:SHG524173 SRC524162:SRC524173 TAY524162:TAY524173 TKU524162:TKU524173 TUQ524162:TUQ524173 UEM524162:UEM524173 UOI524162:UOI524173 UYE524162:UYE524173 VIA524162:VIA524173 VRW524162:VRW524173 WBS524162:WBS524173 WLO524162:WLO524173 WVK524162:WVK524173 G655234:G655245 IY589698:IY589709 SU589698:SU589709 ACQ589698:ACQ589709 AMM589698:AMM589709 AWI589698:AWI589709 BGE589698:BGE589709 BQA589698:BQA589709 BZW589698:BZW589709 CJS589698:CJS589709 CTO589698:CTO589709 DDK589698:DDK589709 DNG589698:DNG589709 DXC589698:DXC589709 EGY589698:EGY589709 EQU589698:EQU589709 FAQ589698:FAQ589709 FKM589698:FKM589709 FUI589698:FUI589709 GEE589698:GEE589709 GOA589698:GOA589709 GXW589698:GXW589709 HHS589698:HHS589709 HRO589698:HRO589709 IBK589698:IBK589709 ILG589698:ILG589709 IVC589698:IVC589709 JEY589698:JEY589709 JOU589698:JOU589709 JYQ589698:JYQ589709 KIM589698:KIM589709 KSI589698:KSI589709 LCE589698:LCE589709 LMA589698:LMA589709 LVW589698:LVW589709 MFS589698:MFS589709 MPO589698:MPO589709 MZK589698:MZK589709 NJG589698:NJG589709 NTC589698:NTC589709 OCY589698:OCY589709 OMU589698:OMU589709 OWQ589698:OWQ589709 PGM589698:PGM589709 PQI589698:PQI589709 QAE589698:QAE589709 QKA589698:QKA589709 QTW589698:QTW589709 RDS589698:RDS589709 RNO589698:RNO589709 RXK589698:RXK589709 SHG589698:SHG589709 SRC589698:SRC589709 TAY589698:TAY589709 TKU589698:TKU589709 TUQ589698:TUQ589709 UEM589698:UEM589709 UOI589698:UOI589709 UYE589698:UYE589709 VIA589698:VIA589709 VRW589698:VRW589709 WBS589698:WBS589709 WLO589698:WLO589709 WVK589698:WVK589709 G720770:G720781 IY655234:IY655245 SU655234:SU655245 ACQ655234:ACQ655245 AMM655234:AMM655245 AWI655234:AWI655245 BGE655234:BGE655245 BQA655234:BQA655245 BZW655234:BZW655245 CJS655234:CJS655245 CTO655234:CTO655245 DDK655234:DDK655245 DNG655234:DNG655245 DXC655234:DXC655245 EGY655234:EGY655245 EQU655234:EQU655245 FAQ655234:FAQ655245 FKM655234:FKM655245 FUI655234:FUI655245 GEE655234:GEE655245 GOA655234:GOA655245 GXW655234:GXW655245 HHS655234:HHS655245 HRO655234:HRO655245 IBK655234:IBK655245 ILG655234:ILG655245 IVC655234:IVC655245 JEY655234:JEY655245 JOU655234:JOU655245 JYQ655234:JYQ655245 KIM655234:KIM655245 KSI655234:KSI655245 LCE655234:LCE655245 LMA655234:LMA655245 LVW655234:LVW655245 MFS655234:MFS655245 MPO655234:MPO655245 MZK655234:MZK655245 NJG655234:NJG655245 NTC655234:NTC655245 OCY655234:OCY655245 OMU655234:OMU655245 OWQ655234:OWQ655245 PGM655234:PGM655245 PQI655234:PQI655245 QAE655234:QAE655245 QKA655234:QKA655245 QTW655234:QTW655245 RDS655234:RDS655245 RNO655234:RNO655245 RXK655234:RXK655245 SHG655234:SHG655245 SRC655234:SRC655245 TAY655234:TAY655245 TKU655234:TKU655245 TUQ655234:TUQ655245 UEM655234:UEM655245 UOI655234:UOI655245 UYE655234:UYE655245 VIA655234:VIA655245 VRW655234:VRW655245 WBS655234:WBS655245 WLO655234:WLO655245 WVK655234:WVK655245 G786306:G786317 IY720770:IY720781 SU720770:SU720781 ACQ720770:ACQ720781 AMM720770:AMM720781 AWI720770:AWI720781 BGE720770:BGE720781 BQA720770:BQA720781 BZW720770:BZW720781 CJS720770:CJS720781 CTO720770:CTO720781 DDK720770:DDK720781 DNG720770:DNG720781 DXC720770:DXC720781 EGY720770:EGY720781 EQU720770:EQU720781 FAQ720770:FAQ720781 FKM720770:FKM720781 FUI720770:FUI720781 GEE720770:GEE720781 GOA720770:GOA720781 GXW720770:GXW720781 HHS720770:HHS720781 HRO720770:HRO720781 IBK720770:IBK720781 ILG720770:ILG720781 IVC720770:IVC720781 JEY720770:JEY720781 JOU720770:JOU720781 JYQ720770:JYQ720781 KIM720770:KIM720781 KSI720770:KSI720781 LCE720770:LCE720781 LMA720770:LMA720781 LVW720770:LVW720781 MFS720770:MFS720781 MPO720770:MPO720781 MZK720770:MZK720781 NJG720770:NJG720781 NTC720770:NTC720781 OCY720770:OCY720781 OMU720770:OMU720781 OWQ720770:OWQ720781 PGM720770:PGM720781 PQI720770:PQI720781 QAE720770:QAE720781 QKA720770:QKA720781 QTW720770:QTW720781 RDS720770:RDS720781 RNO720770:RNO720781 RXK720770:RXK720781 SHG720770:SHG720781 SRC720770:SRC720781 TAY720770:TAY720781 TKU720770:TKU720781 TUQ720770:TUQ720781 UEM720770:UEM720781 UOI720770:UOI720781 UYE720770:UYE720781 VIA720770:VIA720781 VRW720770:VRW720781 WBS720770:WBS720781 WLO720770:WLO720781 WVK720770:WVK720781 G851842:G851853 IY786306:IY786317 SU786306:SU786317 ACQ786306:ACQ786317 AMM786306:AMM786317 AWI786306:AWI786317 BGE786306:BGE786317 BQA786306:BQA786317 BZW786306:BZW786317 CJS786306:CJS786317 CTO786306:CTO786317 DDK786306:DDK786317 DNG786306:DNG786317 DXC786306:DXC786317 EGY786306:EGY786317 EQU786306:EQU786317 FAQ786306:FAQ786317 FKM786306:FKM786317 FUI786306:FUI786317 GEE786306:GEE786317 GOA786306:GOA786317 GXW786306:GXW786317 HHS786306:HHS786317 HRO786306:HRO786317 IBK786306:IBK786317 ILG786306:ILG786317 IVC786306:IVC786317 JEY786306:JEY786317 JOU786306:JOU786317 JYQ786306:JYQ786317 KIM786306:KIM786317 KSI786306:KSI786317 LCE786306:LCE786317 LMA786306:LMA786317 LVW786306:LVW786317 MFS786306:MFS786317 MPO786306:MPO786317 MZK786306:MZK786317 NJG786306:NJG786317 NTC786306:NTC786317 OCY786306:OCY786317 OMU786306:OMU786317 OWQ786306:OWQ786317 PGM786306:PGM786317 PQI786306:PQI786317 QAE786306:QAE786317 QKA786306:QKA786317 QTW786306:QTW786317 RDS786306:RDS786317 RNO786306:RNO786317 RXK786306:RXK786317 SHG786306:SHG786317 SRC786306:SRC786317 TAY786306:TAY786317 TKU786306:TKU786317 TUQ786306:TUQ786317 UEM786306:UEM786317 UOI786306:UOI786317 UYE786306:UYE786317 VIA786306:VIA786317 VRW786306:VRW786317 WBS786306:WBS786317 WLO786306:WLO786317 WVK786306:WVK786317 G917378:G917389 IY851842:IY851853 SU851842:SU851853 ACQ851842:ACQ851853 AMM851842:AMM851853 AWI851842:AWI851853 BGE851842:BGE851853 BQA851842:BQA851853 BZW851842:BZW851853 CJS851842:CJS851853 CTO851842:CTO851853 DDK851842:DDK851853 DNG851842:DNG851853 DXC851842:DXC851853 EGY851842:EGY851853 EQU851842:EQU851853 FAQ851842:FAQ851853 FKM851842:FKM851853 FUI851842:FUI851853 GEE851842:GEE851853 GOA851842:GOA851853 GXW851842:GXW851853 HHS851842:HHS851853 HRO851842:HRO851853 IBK851842:IBK851853 ILG851842:ILG851853 IVC851842:IVC851853 JEY851842:JEY851853 JOU851842:JOU851853 JYQ851842:JYQ851853 KIM851842:KIM851853 KSI851842:KSI851853 LCE851842:LCE851853 LMA851842:LMA851853 LVW851842:LVW851853 MFS851842:MFS851853 MPO851842:MPO851853 MZK851842:MZK851853 NJG851842:NJG851853 NTC851842:NTC851853 OCY851842:OCY851853 OMU851842:OMU851853 OWQ851842:OWQ851853 PGM851842:PGM851853 PQI851842:PQI851853 QAE851842:QAE851853 QKA851842:QKA851853 QTW851842:QTW851853 RDS851842:RDS851853 RNO851842:RNO851853 RXK851842:RXK851853 SHG851842:SHG851853 SRC851842:SRC851853 TAY851842:TAY851853 TKU851842:TKU851853 TUQ851842:TUQ851853 UEM851842:UEM851853 UOI851842:UOI851853 UYE851842:UYE851853 VIA851842:VIA851853 VRW851842:VRW851853 WBS851842:WBS851853 WLO851842:WLO851853 WVK851842:WVK851853 G982914:G982925 IY917378:IY917389 SU917378:SU917389 ACQ917378:ACQ917389 AMM917378:AMM917389 AWI917378:AWI917389 BGE917378:BGE917389 BQA917378:BQA917389 BZW917378:BZW917389 CJS917378:CJS917389 CTO917378:CTO917389 DDK917378:DDK917389 DNG917378:DNG917389 DXC917378:DXC917389 EGY917378:EGY917389 EQU917378:EQU917389 FAQ917378:FAQ917389 FKM917378:FKM917389 FUI917378:FUI917389 GEE917378:GEE917389 GOA917378:GOA917389 GXW917378:GXW917389 HHS917378:HHS917389 HRO917378:HRO917389 IBK917378:IBK917389 ILG917378:ILG917389 IVC917378:IVC917389 JEY917378:JEY917389 JOU917378:JOU917389 JYQ917378:JYQ917389 KIM917378:KIM917389 KSI917378:KSI917389 LCE917378:LCE917389 LMA917378:LMA917389 LVW917378:LVW917389 MFS917378:MFS917389 MPO917378:MPO917389 MZK917378:MZK917389 NJG917378:NJG917389 NTC917378:NTC917389 OCY917378:OCY917389 OMU917378:OMU917389 OWQ917378:OWQ917389 PGM917378:PGM917389 PQI917378:PQI917389 QAE917378:QAE917389 QKA917378:QKA917389 QTW917378:QTW917389 RDS917378:RDS917389 RNO917378:RNO917389 RXK917378:RXK917389 SHG917378:SHG917389 SRC917378:SRC917389 TAY917378:TAY917389 TKU917378:TKU917389 TUQ917378:TUQ917389 UEM917378:UEM917389 UOI917378:UOI917389 UYE917378:UYE917389 VIA917378:VIA917389 VRW917378:VRW917389 WBS917378:WBS917389 WLO917378:WLO917389 WVK917378:WVK917389 G65423:G65434 IY982914:IY982925 SU982914:SU982925 ACQ982914:ACQ982925 AMM982914:AMM982925 AWI982914:AWI982925 BGE982914:BGE982925 BQA982914:BQA982925 BZW982914:BZW982925 CJS982914:CJS982925 CTO982914:CTO982925 DDK982914:DDK982925 DNG982914:DNG982925 DXC982914:DXC982925 EGY982914:EGY982925 EQU982914:EQU982925 FAQ982914:FAQ982925 FKM982914:FKM982925 FUI982914:FUI982925 GEE982914:GEE982925 GOA982914:GOA982925 GXW982914:GXW982925 HHS982914:HHS982925 HRO982914:HRO982925 IBK982914:IBK982925 ILG982914:ILG982925 IVC982914:IVC982925 JEY982914:JEY982925 JOU982914:JOU982925 JYQ982914:JYQ982925 KIM982914:KIM982925 KSI982914:KSI982925 LCE982914:LCE982925 LMA982914:LMA982925 LVW982914:LVW982925 MFS982914:MFS982925 MPO982914:MPO982925 MZK982914:MZK982925 NJG982914:NJG982925 NTC982914:NTC982925 OCY982914:OCY982925 OMU982914:OMU982925 OWQ982914:OWQ982925 PGM982914:PGM982925 PQI982914:PQI982925 QAE982914:QAE982925 QKA982914:QKA982925 QTW982914:QTW982925 RDS982914:RDS982925 RNO982914:RNO982925 RXK982914:RXK982925 SHG982914:SHG982925 SRC982914:SRC982925 TAY982914:TAY982925 TKU982914:TKU982925 TUQ982914:TUQ982925 UEM982914:UEM982925 UOI982914:UOI982925 UYE982914:UYE982925 VIA982914:VIA982925 VRW982914:VRW982925 WBS982914:WBS982925 WLO982914:WLO982925 WVK982914:WVK982925 IY201:IY214 SU201:SU214 ACQ201:ACQ214 AMM201:AMM214 AWI201:AWI214 BGE201:BGE214 BQA201:BQA214 BZW201:BZW214 CJS201:CJS214 CTO201:CTO214 DDK201:DDK214 DNG201:DNG214 DXC201:DXC214 EGY201:EGY214 EQU201:EQU214 FAQ201:FAQ214 FKM201:FKM214 FUI201:FUI214 GEE201:GEE214 GOA201:GOA214 GXW201:GXW214 HHS201:HHS214 HRO201:HRO214 IBK201:IBK214 ILG201:ILG214 IVC201:IVC214 JEY201:JEY214 JOU201:JOU214 JYQ201:JYQ214 KIM201:KIM214 KSI201:KSI214 LCE201:LCE214 LMA201:LMA214 LVW201:LVW214 MFS201:MFS214 MPO201:MPO214 MZK201:MZK214 NJG201:NJG214 NTC201:NTC214 OCY201:OCY214 OMU201:OMU214 OWQ201:OWQ214 PGM201:PGM214 PQI201:PQI214 QAE201:QAE214 QKA201:QKA214 QTW201:QTW214 RDS201:RDS214 RNO201:RNO214 RXK201:RXK214 SHG201:SHG214 SRC201:SRC214 TAY201:TAY214 TKU201:TKU214 TUQ201:TUQ214 UEM201:UEM214 UOI201:UOI214 UYE201:UYE214 VIA201:VIA214 VRW201:VRW214 WBS201:WBS214 WLO201:WLO214 WVK201:WVK214 G130959:G130970 IY65423:IY65434 SU65423:SU65434 ACQ65423:ACQ65434 AMM65423:AMM65434 AWI65423:AWI65434 BGE65423:BGE65434 BQA65423:BQA65434 BZW65423:BZW65434 CJS65423:CJS65434 CTO65423:CTO65434 DDK65423:DDK65434 DNG65423:DNG65434 DXC65423:DXC65434 EGY65423:EGY65434 EQU65423:EQU65434 FAQ65423:FAQ65434 FKM65423:FKM65434 FUI65423:FUI65434 GEE65423:GEE65434 GOA65423:GOA65434 GXW65423:GXW65434 HHS65423:HHS65434 HRO65423:HRO65434 IBK65423:IBK65434 ILG65423:ILG65434 IVC65423:IVC65434 JEY65423:JEY65434 JOU65423:JOU65434 JYQ65423:JYQ65434 KIM65423:KIM65434 KSI65423:KSI65434 LCE65423:LCE65434 LMA65423:LMA65434 LVW65423:LVW65434 MFS65423:MFS65434 MPO65423:MPO65434 MZK65423:MZK65434 NJG65423:NJG65434 NTC65423:NTC65434 OCY65423:OCY65434 OMU65423:OMU65434 OWQ65423:OWQ65434 PGM65423:PGM65434 PQI65423:PQI65434 QAE65423:QAE65434 QKA65423:QKA65434 QTW65423:QTW65434 RDS65423:RDS65434 RNO65423:RNO65434 RXK65423:RXK65434 SHG65423:SHG65434 SRC65423:SRC65434 TAY65423:TAY65434 TKU65423:TKU65434 TUQ65423:TUQ65434 UEM65423:UEM65434 UOI65423:UOI65434 UYE65423:UYE65434 VIA65423:VIA65434 VRW65423:VRW65434 WBS65423:WBS65434 WLO65423:WLO65434 WVK65423:WVK65434 G196495:G196506 IY130959:IY130970 SU130959:SU130970 ACQ130959:ACQ130970 AMM130959:AMM130970 AWI130959:AWI130970 BGE130959:BGE130970 BQA130959:BQA130970 BZW130959:BZW130970 CJS130959:CJS130970 CTO130959:CTO130970 DDK130959:DDK130970 DNG130959:DNG130970 DXC130959:DXC130970 EGY130959:EGY130970 EQU130959:EQU130970 FAQ130959:FAQ130970 FKM130959:FKM130970 FUI130959:FUI130970 GEE130959:GEE130970 GOA130959:GOA130970 GXW130959:GXW130970 HHS130959:HHS130970 HRO130959:HRO130970 IBK130959:IBK130970 ILG130959:ILG130970 IVC130959:IVC130970 JEY130959:JEY130970 JOU130959:JOU130970 JYQ130959:JYQ130970 KIM130959:KIM130970 KSI130959:KSI130970 LCE130959:LCE130970 LMA130959:LMA130970 LVW130959:LVW130970 MFS130959:MFS130970 MPO130959:MPO130970 MZK130959:MZK130970 NJG130959:NJG130970 NTC130959:NTC130970 OCY130959:OCY130970 OMU130959:OMU130970 OWQ130959:OWQ130970 PGM130959:PGM130970 PQI130959:PQI130970 QAE130959:QAE130970 QKA130959:QKA130970 QTW130959:QTW130970 RDS130959:RDS130970 RNO130959:RNO130970 RXK130959:RXK130970 SHG130959:SHG130970 SRC130959:SRC130970 TAY130959:TAY130970 TKU130959:TKU130970 TUQ130959:TUQ130970 UEM130959:UEM130970 UOI130959:UOI130970 UYE130959:UYE130970 VIA130959:VIA130970 VRW130959:VRW130970 WBS130959:WBS130970 WLO130959:WLO130970 WVK130959:WVK130970 G262031:G262042 IY196495:IY196506 SU196495:SU196506 ACQ196495:ACQ196506 AMM196495:AMM196506 AWI196495:AWI196506 BGE196495:BGE196506 BQA196495:BQA196506 BZW196495:BZW196506 CJS196495:CJS196506 CTO196495:CTO196506 DDK196495:DDK196506 DNG196495:DNG196506 DXC196495:DXC196506 EGY196495:EGY196506 EQU196495:EQU196506 FAQ196495:FAQ196506 FKM196495:FKM196506 FUI196495:FUI196506 GEE196495:GEE196506 GOA196495:GOA196506 GXW196495:GXW196506 HHS196495:HHS196506 HRO196495:HRO196506 IBK196495:IBK196506 ILG196495:ILG196506 IVC196495:IVC196506 JEY196495:JEY196506 JOU196495:JOU196506 JYQ196495:JYQ196506 KIM196495:KIM196506 KSI196495:KSI196506 LCE196495:LCE196506 LMA196495:LMA196506 LVW196495:LVW196506 MFS196495:MFS196506 MPO196495:MPO196506 MZK196495:MZK196506 NJG196495:NJG196506 NTC196495:NTC196506 OCY196495:OCY196506 OMU196495:OMU196506 OWQ196495:OWQ196506 PGM196495:PGM196506 PQI196495:PQI196506 QAE196495:QAE196506 QKA196495:QKA196506 QTW196495:QTW196506 RDS196495:RDS196506 RNO196495:RNO196506 RXK196495:RXK196506 SHG196495:SHG196506 SRC196495:SRC196506 TAY196495:TAY196506 TKU196495:TKU196506 TUQ196495:TUQ196506 UEM196495:UEM196506 UOI196495:UOI196506 UYE196495:UYE196506 VIA196495:VIA196506 VRW196495:VRW196506 WBS196495:WBS196506 WLO196495:WLO196506 WVK196495:WVK196506 G327567:G327578 IY262031:IY262042 SU262031:SU262042 ACQ262031:ACQ262042 AMM262031:AMM262042 AWI262031:AWI262042 BGE262031:BGE262042 BQA262031:BQA262042 BZW262031:BZW262042 CJS262031:CJS262042 CTO262031:CTO262042 DDK262031:DDK262042 DNG262031:DNG262042 DXC262031:DXC262042 EGY262031:EGY262042 EQU262031:EQU262042 FAQ262031:FAQ262042 FKM262031:FKM262042 FUI262031:FUI262042 GEE262031:GEE262042 GOA262031:GOA262042 GXW262031:GXW262042 HHS262031:HHS262042 HRO262031:HRO262042 IBK262031:IBK262042 ILG262031:ILG262042 IVC262031:IVC262042 JEY262031:JEY262042 JOU262031:JOU262042 JYQ262031:JYQ262042 KIM262031:KIM262042 KSI262031:KSI262042 LCE262031:LCE262042 LMA262031:LMA262042 LVW262031:LVW262042 MFS262031:MFS262042 MPO262031:MPO262042 MZK262031:MZK262042 NJG262031:NJG262042 NTC262031:NTC262042 OCY262031:OCY262042 OMU262031:OMU262042 OWQ262031:OWQ262042 PGM262031:PGM262042 PQI262031:PQI262042 QAE262031:QAE262042 QKA262031:QKA262042 QTW262031:QTW262042 RDS262031:RDS262042 RNO262031:RNO262042 RXK262031:RXK262042 SHG262031:SHG262042 SRC262031:SRC262042 TAY262031:TAY262042 TKU262031:TKU262042 TUQ262031:TUQ262042 UEM262031:UEM262042 UOI262031:UOI262042 UYE262031:UYE262042 VIA262031:VIA262042 VRW262031:VRW262042 WBS262031:WBS262042 WLO262031:WLO262042 WVK262031:WVK262042 G393103:G393114 IY327567:IY327578 SU327567:SU327578 ACQ327567:ACQ327578 AMM327567:AMM327578 AWI327567:AWI327578 BGE327567:BGE327578 BQA327567:BQA327578 BZW327567:BZW327578 CJS327567:CJS327578 CTO327567:CTO327578 DDK327567:DDK327578 DNG327567:DNG327578 DXC327567:DXC327578 EGY327567:EGY327578 EQU327567:EQU327578 FAQ327567:FAQ327578 FKM327567:FKM327578 FUI327567:FUI327578 GEE327567:GEE327578 GOA327567:GOA327578 GXW327567:GXW327578 HHS327567:HHS327578 HRO327567:HRO327578 IBK327567:IBK327578 ILG327567:ILG327578 IVC327567:IVC327578 JEY327567:JEY327578 JOU327567:JOU327578 JYQ327567:JYQ327578 KIM327567:KIM327578 KSI327567:KSI327578 LCE327567:LCE327578 LMA327567:LMA327578 LVW327567:LVW327578 MFS327567:MFS327578 MPO327567:MPO327578 MZK327567:MZK327578 NJG327567:NJG327578 NTC327567:NTC327578 OCY327567:OCY327578 OMU327567:OMU327578 OWQ327567:OWQ327578 PGM327567:PGM327578 PQI327567:PQI327578 QAE327567:QAE327578 QKA327567:QKA327578 QTW327567:QTW327578 RDS327567:RDS327578 RNO327567:RNO327578 RXK327567:RXK327578 SHG327567:SHG327578 SRC327567:SRC327578 TAY327567:TAY327578 TKU327567:TKU327578 TUQ327567:TUQ327578 UEM327567:UEM327578 UOI327567:UOI327578 UYE327567:UYE327578 VIA327567:VIA327578 VRW327567:VRW327578 WBS327567:WBS327578 WLO327567:WLO327578 WVK327567:WVK327578 G458639:G458650 IY393103:IY393114 SU393103:SU393114 ACQ393103:ACQ393114 AMM393103:AMM393114 AWI393103:AWI393114 BGE393103:BGE393114 BQA393103:BQA393114 BZW393103:BZW393114 CJS393103:CJS393114 CTO393103:CTO393114 DDK393103:DDK393114 DNG393103:DNG393114 DXC393103:DXC393114 EGY393103:EGY393114 EQU393103:EQU393114 FAQ393103:FAQ393114 FKM393103:FKM393114 FUI393103:FUI393114 GEE393103:GEE393114 GOA393103:GOA393114 GXW393103:GXW393114 HHS393103:HHS393114 HRO393103:HRO393114 IBK393103:IBK393114 ILG393103:ILG393114 IVC393103:IVC393114 JEY393103:JEY393114 JOU393103:JOU393114 JYQ393103:JYQ393114 KIM393103:KIM393114 KSI393103:KSI393114 LCE393103:LCE393114 LMA393103:LMA393114 LVW393103:LVW393114 MFS393103:MFS393114 MPO393103:MPO393114 MZK393103:MZK393114 NJG393103:NJG393114 NTC393103:NTC393114 OCY393103:OCY393114 OMU393103:OMU393114 OWQ393103:OWQ393114 PGM393103:PGM393114 PQI393103:PQI393114 QAE393103:QAE393114 QKA393103:QKA393114 QTW393103:QTW393114 RDS393103:RDS393114 RNO393103:RNO393114 RXK393103:RXK393114 SHG393103:SHG393114 SRC393103:SRC393114 TAY393103:TAY393114 TKU393103:TKU393114 TUQ393103:TUQ393114 UEM393103:UEM393114 UOI393103:UOI393114 UYE393103:UYE393114 VIA393103:VIA393114 VRW393103:VRW393114 WBS393103:WBS393114 WLO393103:WLO393114 WVK393103:WVK393114 G524175:G524186 IY458639:IY458650 SU458639:SU458650 ACQ458639:ACQ458650 AMM458639:AMM458650 AWI458639:AWI458650 BGE458639:BGE458650 BQA458639:BQA458650 BZW458639:BZW458650 CJS458639:CJS458650 CTO458639:CTO458650 DDK458639:DDK458650 DNG458639:DNG458650 DXC458639:DXC458650 EGY458639:EGY458650 EQU458639:EQU458650 FAQ458639:FAQ458650 FKM458639:FKM458650 FUI458639:FUI458650 GEE458639:GEE458650 GOA458639:GOA458650 GXW458639:GXW458650 HHS458639:HHS458650 HRO458639:HRO458650 IBK458639:IBK458650 ILG458639:ILG458650 IVC458639:IVC458650 JEY458639:JEY458650 JOU458639:JOU458650 JYQ458639:JYQ458650 KIM458639:KIM458650 KSI458639:KSI458650 LCE458639:LCE458650 LMA458639:LMA458650 LVW458639:LVW458650 MFS458639:MFS458650 MPO458639:MPO458650 MZK458639:MZK458650 NJG458639:NJG458650 NTC458639:NTC458650 OCY458639:OCY458650 OMU458639:OMU458650 OWQ458639:OWQ458650 PGM458639:PGM458650 PQI458639:PQI458650 QAE458639:QAE458650 QKA458639:QKA458650 QTW458639:QTW458650 RDS458639:RDS458650 RNO458639:RNO458650 RXK458639:RXK458650 SHG458639:SHG458650 SRC458639:SRC458650 TAY458639:TAY458650 TKU458639:TKU458650 TUQ458639:TUQ458650 UEM458639:UEM458650 UOI458639:UOI458650 UYE458639:UYE458650 VIA458639:VIA458650 VRW458639:VRW458650 WBS458639:WBS458650 WLO458639:WLO458650 WVK458639:WVK458650 G589711:G589722 IY524175:IY524186 SU524175:SU524186 ACQ524175:ACQ524186 AMM524175:AMM524186 AWI524175:AWI524186 BGE524175:BGE524186 BQA524175:BQA524186 BZW524175:BZW524186 CJS524175:CJS524186 CTO524175:CTO524186 DDK524175:DDK524186 DNG524175:DNG524186 DXC524175:DXC524186 EGY524175:EGY524186 EQU524175:EQU524186 FAQ524175:FAQ524186 FKM524175:FKM524186 FUI524175:FUI524186 GEE524175:GEE524186 GOA524175:GOA524186 GXW524175:GXW524186 HHS524175:HHS524186 HRO524175:HRO524186 IBK524175:IBK524186 ILG524175:ILG524186 IVC524175:IVC524186 JEY524175:JEY524186 JOU524175:JOU524186 JYQ524175:JYQ524186 KIM524175:KIM524186 KSI524175:KSI524186 LCE524175:LCE524186 LMA524175:LMA524186 LVW524175:LVW524186 MFS524175:MFS524186 MPO524175:MPO524186 MZK524175:MZK524186 NJG524175:NJG524186 NTC524175:NTC524186 OCY524175:OCY524186 OMU524175:OMU524186 OWQ524175:OWQ524186 PGM524175:PGM524186 PQI524175:PQI524186 QAE524175:QAE524186 QKA524175:QKA524186 QTW524175:QTW524186 RDS524175:RDS524186 RNO524175:RNO524186 RXK524175:RXK524186 SHG524175:SHG524186 SRC524175:SRC524186 TAY524175:TAY524186 TKU524175:TKU524186 TUQ524175:TUQ524186 UEM524175:UEM524186 UOI524175:UOI524186 UYE524175:UYE524186 VIA524175:VIA524186 VRW524175:VRW524186 WBS524175:WBS524186 WLO524175:WLO524186 WVK524175:WVK524186 G655247:G655258 IY589711:IY589722 SU589711:SU589722 ACQ589711:ACQ589722 AMM589711:AMM589722 AWI589711:AWI589722 BGE589711:BGE589722 BQA589711:BQA589722 BZW589711:BZW589722 CJS589711:CJS589722 CTO589711:CTO589722 DDK589711:DDK589722 DNG589711:DNG589722 DXC589711:DXC589722 EGY589711:EGY589722 EQU589711:EQU589722 FAQ589711:FAQ589722 FKM589711:FKM589722 FUI589711:FUI589722 GEE589711:GEE589722 GOA589711:GOA589722 GXW589711:GXW589722 HHS589711:HHS589722 HRO589711:HRO589722 IBK589711:IBK589722 ILG589711:ILG589722 IVC589711:IVC589722 JEY589711:JEY589722 JOU589711:JOU589722 JYQ589711:JYQ589722 KIM589711:KIM589722 KSI589711:KSI589722 LCE589711:LCE589722 LMA589711:LMA589722 LVW589711:LVW589722 MFS589711:MFS589722 MPO589711:MPO589722 MZK589711:MZK589722 NJG589711:NJG589722 NTC589711:NTC589722 OCY589711:OCY589722 OMU589711:OMU589722 OWQ589711:OWQ589722 PGM589711:PGM589722 PQI589711:PQI589722 QAE589711:QAE589722 QKA589711:QKA589722 QTW589711:QTW589722 RDS589711:RDS589722 RNO589711:RNO589722 RXK589711:RXK589722 SHG589711:SHG589722 SRC589711:SRC589722 TAY589711:TAY589722 TKU589711:TKU589722 TUQ589711:TUQ589722 UEM589711:UEM589722 UOI589711:UOI589722 UYE589711:UYE589722 VIA589711:VIA589722 VRW589711:VRW589722 WBS589711:WBS589722 WLO589711:WLO589722 WVK589711:WVK589722 G720783:G720794 IY655247:IY655258 SU655247:SU655258 ACQ655247:ACQ655258 AMM655247:AMM655258 AWI655247:AWI655258 BGE655247:BGE655258 BQA655247:BQA655258 BZW655247:BZW655258 CJS655247:CJS655258 CTO655247:CTO655258 DDK655247:DDK655258 DNG655247:DNG655258 DXC655247:DXC655258 EGY655247:EGY655258 EQU655247:EQU655258 FAQ655247:FAQ655258 FKM655247:FKM655258 FUI655247:FUI655258 GEE655247:GEE655258 GOA655247:GOA655258 GXW655247:GXW655258 HHS655247:HHS655258 HRO655247:HRO655258 IBK655247:IBK655258 ILG655247:ILG655258 IVC655247:IVC655258 JEY655247:JEY655258 JOU655247:JOU655258 JYQ655247:JYQ655258 KIM655247:KIM655258 KSI655247:KSI655258 LCE655247:LCE655258 LMA655247:LMA655258 LVW655247:LVW655258 MFS655247:MFS655258 MPO655247:MPO655258 MZK655247:MZK655258 NJG655247:NJG655258 NTC655247:NTC655258 OCY655247:OCY655258 OMU655247:OMU655258 OWQ655247:OWQ655258 PGM655247:PGM655258 PQI655247:PQI655258 QAE655247:QAE655258 QKA655247:QKA655258 QTW655247:QTW655258 RDS655247:RDS655258 RNO655247:RNO655258 RXK655247:RXK655258 SHG655247:SHG655258 SRC655247:SRC655258 TAY655247:TAY655258 TKU655247:TKU655258 TUQ655247:TUQ655258 UEM655247:UEM655258 UOI655247:UOI655258 UYE655247:UYE655258 VIA655247:VIA655258 VRW655247:VRW655258 WBS655247:WBS655258 WLO655247:WLO655258 WVK655247:WVK655258 G786319:G786330 IY720783:IY720794 SU720783:SU720794 ACQ720783:ACQ720794 AMM720783:AMM720794 AWI720783:AWI720794 BGE720783:BGE720794 BQA720783:BQA720794 BZW720783:BZW720794 CJS720783:CJS720794 CTO720783:CTO720794 DDK720783:DDK720794 DNG720783:DNG720794 DXC720783:DXC720794 EGY720783:EGY720794 EQU720783:EQU720794 FAQ720783:FAQ720794 FKM720783:FKM720794 FUI720783:FUI720794 GEE720783:GEE720794 GOA720783:GOA720794 GXW720783:GXW720794 HHS720783:HHS720794 HRO720783:HRO720794 IBK720783:IBK720794 ILG720783:ILG720794 IVC720783:IVC720794 JEY720783:JEY720794 JOU720783:JOU720794 JYQ720783:JYQ720794 KIM720783:KIM720794 KSI720783:KSI720794 LCE720783:LCE720794 LMA720783:LMA720794 LVW720783:LVW720794 MFS720783:MFS720794 MPO720783:MPO720794 MZK720783:MZK720794 NJG720783:NJG720794 NTC720783:NTC720794 OCY720783:OCY720794 OMU720783:OMU720794 OWQ720783:OWQ720794 PGM720783:PGM720794 PQI720783:PQI720794 QAE720783:QAE720794 QKA720783:QKA720794 QTW720783:QTW720794 RDS720783:RDS720794 RNO720783:RNO720794 RXK720783:RXK720794 SHG720783:SHG720794 SRC720783:SRC720794 TAY720783:TAY720794 TKU720783:TKU720794 TUQ720783:TUQ720794 UEM720783:UEM720794 UOI720783:UOI720794 UYE720783:UYE720794 VIA720783:VIA720794 VRW720783:VRW720794 WBS720783:WBS720794 WLO720783:WLO720794 WVK720783:WVK720794 G851855:G851866 IY786319:IY786330 SU786319:SU786330 ACQ786319:ACQ786330 AMM786319:AMM786330 AWI786319:AWI786330 BGE786319:BGE786330 BQA786319:BQA786330 BZW786319:BZW786330 CJS786319:CJS786330 CTO786319:CTO786330 DDK786319:DDK786330 DNG786319:DNG786330 DXC786319:DXC786330 EGY786319:EGY786330 EQU786319:EQU786330 FAQ786319:FAQ786330 FKM786319:FKM786330 FUI786319:FUI786330 GEE786319:GEE786330 GOA786319:GOA786330 GXW786319:GXW786330 HHS786319:HHS786330 HRO786319:HRO786330 IBK786319:IBK786330 ILG786319:ILG786330 IVC786319:IVC786330 JEY786319:JEY786330 JOU786319:JOU786330 JYQ786319:JYQ786330 KIM786319:KIM786330 KSI786319:KSI786330 LCE786319:LCE786330 LMA786319:LMA786330 LVW786319:LVW786330 MFS786319:MFS786330 MPO786319:MPO786330 MZK786319:MZK786330 NJG786319:NJG786330 NTC786319:NTC786330 OCY786319:OCY786330 OMU786319:OMU786330 OWQ786319:OWQ786330 PGM786319:PGM786330 PQI786319:PQI786330 QAE786319:QAE786330 QKA786319:QKA786330 QTW786319:QTW786330 RDS786319:RDS786330 RNO786319:RNO786330 RXK786319:RXK786330 SHG786319:SHG786330 SRC786319:SRC786330 TAY786319:TAY786330 TKU786319:TKU786330 TUQ786319:TUQ786330 UEM786319:UEM786330 UOI786319:UOI786330 UYE786319:UYE786330 VIA786319:VIA786330 VRW786319:VRW786330 WBS786319:WBS786330 WLO786319:WLO786330 WVK786319:WVK786330 G917391:G917402 IY851855:IY851866 SU851855:SU851866 ACQ851855:ACQ851866 AMM851855:AMM851866 AWI851855:AWI851866 BGE851855:BGE851866 BQA851855:BQA851866 BZW851855:BZW851866 CJS851855:CJS851866 CTO851855:CTO851866 DDK851855:DDK851866 DNG851855:DNG851866 DXC851855:DXC851866 EGY851855:EGY851866 EQU851855:EQU851866 FAQ851855:FAQ851866 FKM851855:FKM851866 FUI851855:FUI851866 GEE851855:GEE851866 GOA851855:GOA851866 GXW851855:GXW851866 HHS851855:HHS851866 HRO851855:HRO851866 IBK851855:IBK851866 ILG851855:ILG851866 IVC851855:IVC851866 JEY851855:JEY851866 JOU851855:JOU851866 JYQ851855:JYQ851866 KIM851855:KIM851866 KSI851855:KSI851866 LCE851855:LCE851866 LMA851855:LMA851866 LVW851855:LVW851866 MFS851855:MFS851866 MPO851855:MPO851866 MZK851855:MZK851866 NJG851855:NJG851866 NTC851855:NTC851866 OCY851855:OCY851866 OMU851855:OMU851866 OWQ851855:OWQ851866 PGM851855:PGM851866 PQI851855:PQI851866 QAE851855:QAE851866 QKA851855:QKA851866 QTW851855:QTW851866 RDS851855:RDS851866 RNO851855:RNO851866 RXK851855:RXK851866 SHG851855:SHG851866 SRC851855:SRC851866 TAY851855:TAY851866 TKU851855:TKU851866 TUQ851855:TUQ851866 UEM851855:UEM851866 UOI851855:UOI851866 UYE851855:UYE851866 VIA851855:VIA851866 VRW851855:VRW851866 WBS851855:WBS851866 WLO851855:WLO851866 WVK851855:WVK851866 G982927:G982938 IY917391:IY917402 SU917391:SU917402 ACQ917391:ACQ917402 AMM917391:AMM917402 AWI917391:AWI917402 BGE917391:BGE917402 BQA917391:BQA917402 BZW917391:BZW917402 CJS917391:CJS917402 CTO917391:CTO917402 DDK917391:DDK917402 DNG917391:DNG917402 DXC917391:DXC917402 EGY917391:EGY917402 EQU917391:EQU917402 FAQ917391:FAQ917402 FKM917391:FKM917402 FUI917391:FUI917402 GEE917391:GEE917402 GOA917391:GOA917402 GXW917391:GXW917402 HHS917391:HHS917402 HRO917391:HRO917402 IBK917391:IBK917402 ILG917391:ILG917402 IVC917391:IVC917402 JEY917391:JEY917402 JOU917391:JOU917402 JYQ917391:JYQ917402 KIM917391:KIM917402 KSI917391:KSI917402 LCE917391:LCE917402 LMA917391:LMA917402 LVW917391:LVW917402 MFS917391:MFS917402 MPO917391:MPO917402 MZK917391:MZK917402 NJG917391:NJG917402 NTC917391:NTC917402 OCY917391:OCY917402 OMU917391:OMU917402 OWQ917391:OWQ917402 PGM917391:PGM917402 PQI917391:PQI917402 QAE917391:QAE917402 QKA917391:QKA917402 QTW917391:QTW917402 RDS917391:RDS917402 RNO917391:RNO917402 RXK917391:RXK917402 SHG917391:SHG917402 SRC917391:SRC917402 TAY917391:TAY917402 TKU917391:TKU917402 TUQ917391:TUQ917402 UEM917391:UEM917402 UOI917391:UOI917402 UYE917391:UYE917402 VIA917391:VIA917402 VRW917391:VRW917402 WBS917391:WBS917402 WLO917391:WLO917402 WVK917391:WVK917402 G65212:G65408 IY982927:IY982938 SU982927:SU982938 ACQ982927:ACQ982938 AMM982927:AMM982938 AWI982927:AWI982938 BGE982927:BGE982938 BQA982927:BQA982938 BZW982927:BZW982938 CJS982927:CJS982938 CTO982927:CTO982938 DDK982927:DDK982938 DNG982927:DNG982938 DXC982927:DXC982938 EGY982927:EGY982938 EQU982927:EQU982938 FAQ982927:FAQ982938 FKM982927:FKM982938 FUI982927:FUI982938 GEE982927:GEE982938 GOA982927:GOA982938 GXW982927:GXW982938 HHS982927:HHS982938 HRO982927:HRO982938 IBK982927:IBK982938 ILG982927:ILG982938 IVC982927:IVC982938 JEY982927:JEY982938 JOU982927:JOU982938 JYQ982927:JYQ982938 KIM982927:KIM982938 KSI982927:KSI982938 LCE982927:LCE982938 LMA982927:LMA982938 LVW982927:LVW982938 MFS982927:MFS982938 MPO982927:MPO982938 MZK982927:MZK982938 NJG982927:NJG982938 NTC982927:NTC982938 OCY982927:OCY982938 OMU982927:OMU982938 OWQ982927:OWQ982938 PGM982927:PGM982938 PQI982927:PQI982938 QAE982927:QAE982938 QKA982927:QKA982938 QTW982927:QTW982938 RDS982927:RDS982938 RNO982927:RNO982938 RXK982927:RXK982938 SHG982927:SHG982938 SRC982927:SRC982938 TAY982927:TAY982938 TKU982927:TKU982938 TUQ982927:TUQ982938 UEM982927:UEM982938 UOI982927:UOI982938 UYE982927:UYE982938 VIA982927:VIA982938 VRW982927:VRW982938 WBS982927:WBS982938 WLO982927:WLO982938 WVK982927:WVK982938 I65324:J65451 IZ65324:JA65451 SV65324:SW65451 ACR65324:ACS65451 AMN65324:AMO65451 AWJ65324:AWK65451 BGF65324:BGG65451 BQB65324:BQC65451 BZX65324:BZY65451 CJT65324:CJU65451 CTP65324:CTQ65451 DDL65324:DDM65451 DNH65324:DNI65451 DXD65324:DXE65451 EGZ65324:EHA65451 EQV65324:EQW65451 FAR65324:FAS65451 FKN65324:FKO65451 FUJ65324:FUK65451 GEF65324:GEG65451 GOB65324:GOC65451 GXX65324:GXY65451 HHT65324:HHU65451 HRP65324:HRQ65451 IBL65324:IBM65451 ILH65324:ILI65451 IVD65324:IVE65451 JEZ65324:JFA65451 JOV65324:JOW65451 JYR65324:JYS65451 KIN65324:KIO65451 KSJ65324:KSK65451 LCF65324:LCG65451 LMB65324:LMC65451 LVX65324:LVY65451 MFT65324:MFU65451 MPP65324:MPQ65451 MZL65324:MZM65451 NJH65324:NJI65451 NTD65324:NTE65451 OCZ65324:ODA65451 OMV65324:OMW65451 OWR65324:OWS65451 PGN65324:PGO65451 PQJ65324:PQK65451 QAF65324:QAG65451 QKB65324:QKC65451 QTX65324:QTY65451 RDT65324:RDU65451 RNP65324:RNQ65451 RXL65324:RXM65451 SHH65324:SHI65451 SRD65324:SRE65451 TAZ65324:TBA65451 TKV65324:TKW65451 TUR65324:TUS65451 UEN65324:UEO65451 UOJ65324:UOK65451 UYF65324:UYG65451 VIB65324:VIC65451 VRX65324:VRY65451 WBT65324:WBU65451 WLP65324:WLQ65451 WVL65324:WVM65451 I130860:J130987 IZ130860:JA130987 SV130860:SW130987 ACR130860:ACS130987 AMN130860:AMO130987 AWJ130860:AWK130987 BGF130860:BGG130987 BQB130860:BQC130987 BZX130860:BZY130987 CJT130860:CJU130987 CTP130860:CTQ130987 DDL130860:DDM130987 DNH130860:DNI130987 DXD130860:DXE130987 EGZ130860:EHA130987 EQV130860:EQW130987 FAR130860:FAS130987 FKN130860:FKO130987 FUJ130860:FUK130987 GEF130860:GEG130987 GOB130860:GOC130987 GXX130860:GXY130987 HHT130860:HHU130987 HRP130860:HRQ130987 IBL130860:IBM130987 ILH130860:ILI130987 IVD130860:IVE130987 JEZ130860:JFA130987 JOV130860:JOW130987 JYR130860:JYS130987 KIN130860:KIO130987 KSJ130860:KSK130987 LCF130860:LCG130987 LMB130860:LMC130987 LVX130860:LVY130987 MFT130860:MFU130987 MPP130860:MPQ130987 MZL130860:MZM130987 NJH130860:NJI130987 NTD130860:NTE130987 OCZ130860:ODA130987 OMV130860:OMW130987 OWR130860:OWS130987 PGN130860:PGO130987 PQJ130860:PQK130987 QAF130860:QAG130987 QKB130860:QKC130987 QTX130860:QTY130987 RDT130860:RDU130987 RNP130860:RNQ130987 RXL130860:RXM130987 SHH130860:SHI130987 SRD130860:SRE130987 TAZ130860:TBA130987 TKV130860:TKW130987 TUR130860:TUS130987 UEN130860:UEO130987 UOJ130860:UOK130987 UYF130860:UYG130987 VIB130860:VIC130987 VRX130860:VRY130987 WBT130860:WBU130987 WLP130860:WLQ130987 WVL130860:WVM130987 I196396:J196523 IZ196396:JA196523 SV196396:SW196523 ACR196396:ACS196523 AMN196396:AMO196523 AWJ196396:AWK196523 BGF196396:BGG196523 BQB196396:BQC196523 BZX196396:BZY196523 CJT196396:CJU196523 CTP196396:CTQ196523 DDL196396:DDM196523 DNH196396:DNI196523 DXD196396:DXE196523 EGZ196396:EHA196523 EQV196396:EQW196523 FAR196396:FAS196523 FKN196396:FKO196523 FUJ196396:FUK196523 GEF196396:GEG196523 GOB196396:GOC196523 GXX196396:GXY196523 HHT196396:HHU196523 HRP196396:HRQ196523 IBL196396:IBM196523 ILH196396:ILI196523 IVD196396:IVE196523 JEZ196396:JFA196523 JOV196396:JOW196523 JYR196396:JYS196523 KIN196396:KIO196523 KSJ196396:KSK196523 LCF196396:LCG196523 LMB196396:LMC196523 LVX196396:LVY196523 MFT196396:MFU196523 MPP196396:MPQ196523 MZL196396:MZM196523 NJH196396:NJI196523 NTD196396:NTE196523 OCZ196396:ODA196523 OMV196396:OMW196523 OWR196396:OWS196523 PGN196396:PGO196523 PQJ196396:PQK196523 QAF196396:QAG196523 QKB196396:QKC196523 QTX196396:QTY196523 RDT196396:RDU196523 RNP196396:RNQ196523 RXL196396:RXM196523 SHH196396:SHI196523 SRD196396:SRE196523 TAZ196396:TBA196523 TKV196396:TKW196523 TUR196396:TUS196523 UEN196396:UEO196523 UOJ196396:UOK196523 UYF196396:UYG196523 VIB196396:VIC196523 VRX196396:VRY196523 WBT196396:WBU196523 WLP196396:WLQ196523 WVL196396:WVM196523 I261932:J262059 IZ261932:JA262059 SV261932:SW262059 ACR261932:ACS262059 AMN261932:AMO262059 AWJ261932:AWK262059 BGF261932:BGG262059 BQB261932:BQC262059 BZX261932:BZY262059 CJT261932:CJU262059 CTP261932:CTQ262059 DDL261932:DDM262059 DNH261932:DNI262059 DXD261932:DXE262059 EGZ261932:EHA262059 EQV261932:EQW262059 FAR261932:FAS262059 FKN261932:FKO262059 FUJ261932:FUK262059 GEF261932:GEG262059 GOB261932:GOC262059 GXX261932:GXY262059 HHT261932:HHU262059 HRP261932:HRQ262059 IBL261932:IBM262059 ILH261932:ILI262059 IVD261932:IVE262059 JEZ261932:JFA262059 JOV261932:JOW262059 JYR261932:JYS262059 KIN261932:KIO262059 KSJ261932:KSK262059 LCF261932:LCG262059 LMB261932:LMC262059 LVX261932:LVY262059 MFT261932:MFU262059 MPP261932:MPQ262059 MZL261932:MZM262059 NJH261932:NJI262059 NTD261932:NTE262059 OCZ261932:ODA262059 OMV261932:OMW262059 OWR261932:OWS262059 PGN261932:PGO262059 PQJ261932:PQK262059 QAF261932:QAG262059 QKB261932:QKC262059 QTX261932:QTY262059 RDT261932:RDU262059 RNP261932:RNQ262059 RXL261932:RXM262059 SHH261932:SHI262059 SRD261932:SRE262059 TAZ261932:TBA262059 TKV261932:TKW262059 TUR261932:TUS262059 UEN261932:UEO262059 UOJ261932:UOK262059 UYF261932:UYG262059 VIB261932:VIC262059 VRX261932:VRY262059 WBT261932:WBU262059 WLP261932:WLQ262059 WVL261932:WVM262059 I327468:J327595 IZ327468:JA327595 SV327468:SW327595 ACR327468:ACS327595 AMN327468:AMO327595 AWJ327468:AWK327595 BGF327468:BGG327595 BQB327468:BQC327595 BZX327468:BZY327595 CJT327468:CJU327595 CTP327468:CTQ327595 DDL327468:DDM327595 DNH327468:DNI327595 DXD327468:DXE327595 EGZ327468:EHA327595 EQV327468:EQW327595 FAR327468:FAS327595 FKN327468:FKO327595 FUJ327468:FUK327595 GEF327468:GEG327595 GOB327468:GOC327595 GXX327468:GXY327595 HHT327468:HHU327595 HRP327468:HRQ327595 IBL327468:IBM327595 ILH327468:ILI327595 IVD327468:IVE327595 JEZ327468:JFA327595 JOV327468:JOW327595 JYR327468:JYS327595 KIN327468:KIO327595 KSJ327468:KSK327595 LCF327468:LCG327595 LMB327468:LMC327595 LVX327468:LVY327595 MFT327468:MFU327595 MPP327468:MPQ327595 MZL327468:MZM327595 NJH327468:NJI327595 NTD327468:NTE327595 OCZ327468:ODA327595 OMV327468:OMW327595 OWR327468:OWS327595 PGN327468:PGO327595 PQJ327468:PQK327595 QAF327468:QAG327595 QKB327468:QKC327595 QTX327468:QTY327595 RDT327468:RDU327595 RNP327468:RNQ327595 RXL327468:RXM327595 SHH327468:SHI327595 SRD327468:SRE327595 TAZ327468:TBA327595 TKV327468:TKW327595 TUR327468:TUS327595 UEN327468:UEO327595 UOJ327468:UOK327595 UYF327468:UYG327595 VIB327468:VIC327595 VRX327468:VRY327595 WBT327468:WBU327595 WLP327468:WLQ327595 WVL327468:WVM327595 I393004:J393131 IZ393004:JA393131 SV393004:SW393131 ACR393004:ACS393131 AMN393004:AMO393131 AWJ393004:AWK393131 BGF393004:BGG393131 BQB393004:BQC393131 BZX393004:BZY393131 CJT393004:CJU393131 CTP393004:CTQ393131 DDL393004:DDM393131 DNH393004:DNI393131 DXD393004:DXE393131 EGZ393004:EHA393131 EQV393004:EQW393131 FAR393004:FAS393131 FKN393004:FKO393131 FUJ393004:FUK393131 GEF393004:GEG393131 GOB393004:GOC393131 GXX393004:GXY393131 HHT393004:HHU393131 HRP393004:HRQ393131 IBL393004:IBM393131 ILH393004:ILI393131 IVD393004:IVE393131 JEZ393004:JFA393131 JOV393004:JOW393131 JYR393004:JYS393131 KIN393004:KIO393131 KSJ393004:KSK393131 LCF393004:LCG393131 LMB393004:LMC393131 LVX393004:LVY393131 MFT393004:MFU393131 MPP393004:MPQ393131 MZL393004:MZM393131 NJH393004:NJI393131 NTD393004:NTE393131 OCZ393004:ODA393131 OMV393004:OMW393131 OWR393004:OWS393131 PGN393004:PGO393131 PQJ393004:PQK393131 QAF393004:QAG393131 QKB393004:QKC393131 QTX393004:QTY393131 RDT393004:RDU393131 RNP393004:RNQ393131 RXL393004:RXM393131 SHH393004:SHI393131 SRD393004:SRE393131 TAZ393004:TBA393131 TKV393004:TKW393131 TUR393004:TUS393131 UEN393004:UEO393131 UOJ393004:UOK393131 UYF393004:UYG393131 VIB393004:VIC393131 VRX393004:VRY393131 WBT393004:WBU393131 WLP393004:WLQ393131 WVL393004:WVM393131 I458540:J458667 IZ458540:JA458667 SV458540:SW458667 ACR458540:ACS458667 AMN458540:AMO458667 AWJ458540:AWK458667 BGF458540:BGG458667 BQB458540:BQC458667 BZX458540:BZY458667 CJT458540:CJU458667 CTP458540:CTQ458667 DDL458540:DDM458667 DNH458540:DNI458667 DXD458540:DXE458667 EGZ458540:EHA458667 EQV458540:EQW458667 FAR458540:FAS458667 FKN458540:FKO458667 FUJ458540:FUK458667 GEF458540:GEG458667 GOB458540:GOC458667 GXX458540:GXY458667 HHT458540:HHU458667 HRP458540:HRQ458667 IBL458540:IBM458667 ILH458540:ILI458667 IVD458540:IVE458667 JEZ458540:JFA458667 JOV458540:JOW458667 JYR458540:JYS458667 KIN458540:KIO458667 KSJ458540:KSK458667 LCF458540:LCG458667 LMB458540:LMC458667 LVX458540:LVY458667 MFT458540:MFU458667 MPP458540:MPQ458667 MZL458540:MZM458667 NJH458540:NJI458667 NTD458540:NTE458667 OCZ458540:ODA458667 OMV458540:OMW458667 OWR458540:OWS458667 PGN458540:PGO458667 PQJ458540:PQK458667 QAF458540:QAG458667 QKB458540:QKC458667 QTX458540:QTY458667 RDT458540:RDU458667 RNP458540:RNQ458667 RXL458540:RXM458667 SHH458540:SHI458667 SRD458540:SRE458667 TAZ458540:TBA458667 TKV458540:TKW458667 TUR458540:TUS458667 UEN458540:UEO458667 UOJ458540:UOK458667 UYF458540:UYG458667 VIB458540:VIC458667 VRX458540:VRY458667 WBT458540:WBU458667 WLP458540:WLQ458667 WVL458540:WVM458667 I524076:J524203 IZ524076:JA524203 SV524076:SW524203 ACR524076:ACS524203 AMN524076:AMO524203 AWJ524076:AWK524203 BGF524076:BGG524203 BQB524076:BQC524203 BZX524076:BZY524203 CJT524076:CJU524203 CTP524076:CTQ524203 DDL524076:DDM524203 DNH524076:DNI524203 DXD524076:DXE524203 EGZ524076:EHA524203 EQV524076:EQW524203 FAR524076:FAS524203 FKN524076:FKO524203 FUJ524076:FUK524203 GEF524076:GEG524203 GOB524076:GOC524203 GXX524076:GXY524203 HHT524076:HHU524203 HRP524076:HRQ524203 IBL524076:IBM524203 ILH524076:ILI524203 IVD524076:IVE524203 JEZ524076:JFA524203 JOV524076:JOW524203 JYR524076:JYS524203 KIN524076:KIO524203 KSJ524076:KSK524203 LCF524076:LCG524203 LMB524076:LMC524203 LVX524076:LVY524203 MFT524076:MFU524203 MPP524076:MPQ524203 MZL524076:MZM524203 NJH524076:NJI524203 NTD524076:NTE524203 OCZ524076:ODA524203 OMV524076:OMW524203 OWR524076:OWS524203 PGN524076:PGO524203 PQJ524076:PQK524203 QAF524076:QAG524203 QKB524076:QKC524203 QTX524076:QTY524203 RDT524076:RDU524203 RNP524076:RNQ524203 RXL524076:RXM524203 SHH524076:SHI524203 SRD524076:SRE524203 TAZ524076:TBA524203 TKV524076:TKW524203 TUR524076:TUS524203 UEN524076:UEO524203 UOJ524076:UOK524203 UYF524076:UYG524203 VIB524076:VIC524203 VRX524076:VRY524203 WBT524076:WBU524203 WLP524076:WLQ524203 WVL524076:WVM524203 I589612:J589739 IZ589612:JA589739 SV589612:SW589739 ACR589612:ACS589739 AMN589612:AMO589739 AWJ589612:AWK589739 BGF589612:BGG589739 BQB589612:BQC589739 BZX589612:BZY589739 CJT589612:CJU589739 CTP589612:CTQ589739 DDL589612:DDM589739 DNH589612:DNI589739 DXD589612:DXE589739 EGZ589612:EHA589739 EQV589612:EQW589739 FAR589612:FAS589739 FKN589612:FKO589739 FUJ589612:FUK589739 GEF589612:GEG589739 GOB589612:GOC589739 GXX589612:GXY589739 HHT589612:HHU589739 HRP589612:HRQ589739 IBL589612:IBM589739 ILH589612:ILI589739 IVD589612:IVE589739 JEZ589612:JFA589739 JOV589612:JOW589739 JYR589612:JYS589739 KIN589612:KIO589739 KSJ589612:KSK589739 LCF589612:LCG589739 LMB589612:LMC589739 LVX589612:LVY589739 MFT589612:MFU589739 MPP589612:MPQ589739 MZL589612:MZM589739 NJH589612:NJI589739 NTD589612:NTE589739 OCZ589612:ODA589739 OMV589612:OMW589739 OWR589612:OWS589739 PGN589612:PGO589739 PQJ589612:PQK589739 QAF589612:QAG589739 QKB589612:QKC589739 QTX589612:QTY589739 RDT589612:RDU589739 RNP589612:RNQ589739 RXL589612:RXM589739 SHH589612:SHI589739 SRD589612:SRE589739 TAZ589612:TBA589739 TKV589612:TKW589739 TUR589612:TUS589739 UEN589612:UEO589739 UOJ589612:UOK589739 UYF589612:UYG589739 VIB589612:VIC589739 VRX589612:VRY589739 WBT589612:WBU589739 WLP589612:WLQ589739 WVL589612:WVM589739 I655148:J655275 IZ655148:JA655275 SV655148:SW655275 ACR655148:ACS655275 AMN655148:AMO655275 AWJ655148:AWK655275 BGF655148:BGG655275 BQB655148:BQC655275 BZX655148:BZY655275 CJT655148:CJU655275 CTP655148:CTQ655275 DDL655148:DDM655275 DNH655148:DNI655275 DXD655148:DXE655275 EGZ655148:EHA655275 EQV655148:EQW655275 FAR655148:FAS655275 FKN655148:FKO655275 FUJ655148:FUK655275 GEF655148:GEG655275 GOB655148:GOC655275 GXX655148:GXY655275 HHT655148:HHU655275 HRP655148:HRQ655275 IBL655148:IBM655275 ILH655148:ILI655275 IVD655148:IVE655275 JEZ655148:JFA655275 JOV655148:JOW655275 JYR655148:JYS655275 KIN655148:KIO655275 KSJ655148:KSK655275 LCF655148:LCG655275 LMB655148:LMC655275 LVX655148:LVY655275 MFT655148:MFU655275 MPP655148:MPQ655275 MZL655148:MZM655275 NJH655148:NJI655275 NTD655148:NTE655275 OCZ655148:ODA655275 OMV655148:OMW655275 OWR655148:OWS655275 PGN655148:PGO655275 PQJ655148:PQK655275 QAF655148:QAG655275 QKB655148:QKC655275 QTX655148:QTY655275 RDT655148:RDU655275 RNP655148:RNQ655275 RXL655148:RXM655275 SHH655148:SHI655275 SRD655148:SRE655275 TAZ655148:TBA655275 TKV655148:TKW655275 TUR655148:TUS655275 UEN655148:UEO655275 UOJ655148:UOK655275 UYF655148:UYG655275 VIB655148:VIC655275 VRX655148:VRY655275 WBT655148:WBU655275 WLP655148:WLQ655275 WVL655148:WVM655275 I720684:J720811 IZ720684:JA720811 SV720684:SW720811 ACR720684:ACS720811 AMN720684:AMO720811 AWJ720684:AWK720811 BGF720684:BGG720811 BQB720684:BQC720811 BZX720684:BZY720811 CJT720684:CJU720811 CTP720684:CTQ720811 DDL720684:DDM720811 DNH720684:DNI720811 DXD720684:DXE720811 EGZ720684:EHA720811 EQV720684:EQW720811 FAR720684:FAS720811 FKN720684:FKO720811 FUJ720684:FUK720811 GEF720684:GEG720811 GOB720684:GOC720811 GXX720684:GXY720811 HHT720684:HHU720811 HRP720684:HRQ720811 IBL720684:IBM720811 ILH720684:ILI720811 IVD720684:IVE720811 JEZ720684:JFA720811 JOV720684:JOW720811 JYR720684:JYS720811 KIN720684:KIO720811 KSJ720684:KSK720811 LCF720684:LCG720811 LMB720684:LMC720811 LVX720684:LVY720811 MFT720684:MFU720811 MPP720684:MPQ720811 MZL720684:MZM720811 NJH720684:NJI720811 NTD720684:NTE720811 OCZ720684:ODA720811 OMV720684:OMW720811 OWR720684:OWS720811 PGN720684:PGO720811 PQJ720684:PQK720811 QAF720684:QAG720811 QKB720684:QKC720811 QTX720684:QTY720811 RDT720684:RDU720811 RNP720684:RNQ720811 RXL720684:RXM720811 SHH720684:SHI720811 SRD720684:SRE720811 TAZ720684:TBA720811 TKV720684:TKW720811 TUR720684:TUS720811 UEN720684:UEO720811 UOJ720684:UOK720811 UYF720684:UYG720811 VIB720684:VIC720811 VRX720684:VRY720811 WBT720684:WBU720811 WLP720684:WLQ720811 WVL720684:WVM720811 I786220:J786347 IZ786220:JA786347 SV786220:SW786347 ACR786220:ACS786347 AMN786220:AMO786347 AWJ786220:AWK786347 BGF786220:BGG786347 BQB786220:BQC786347 BZX786220:BZY786347 CJT786220:CJU786347 CTP786220:CTQ786347 DDL786220:DDM786347 DNH786220:DNI786347 DXD786220:DXE786347 EGZ786220:EHA786347 EQV786220:EQW786347 FAR786220:FAS786347 FKN786220:FKO786347 FUJ786220:FUK786347 GEF786220:GEG786347 GOB786220:GOC786347 GXX786220:GXY786347 HHT786220:HHU786347 HRP786220:HRQ786347 IBL786220:IBM786347 ILH786220:ILI786347 IVD786220:IVE786347 JEZ786220:JFA786347 JOV786220:JOW786347 JYR786220:JYS786347 KIN786220:KIO786347 KSJ786220:KSK786347 LCF786220:LCG786347 LMB786220:LMC786347 LVX786220:LVY786347 MFT786220:MFU786347 MPP786220:MPQ786347 MZL786220:MZM786347 NJH786220:NJI786347 NTD786220:NTE786347 OCZ786220:ODA786347 OMV786220:OMW786347 OWR786220:OWS786347 PGN786220:PGO786347 PQJ786220:PQK786347 QAF786220:QAG786347 QKB786220:QKC786347 QTX786220:QTY786347 RDT786220:RDU786347 RNP786220:RNQ786347 RXL786220:RXM786347 SHH786220:SHI786347 SRD786220:SRE786347 TAZ786220:TBA786347 TKV786220:TKW786347 TUR786220:TUS786347 UEN786220:UEO786347 UOJ786220:UOK786347 UYF786220:UYG786347 VIB786220:VIC786347 VRX786220:VRY786347 WBT786220:WBU786347 WLP786220:WLQ786347 WVL786220:WVM786347 I851756:J851883 IZ851756:JA851883 SV851756:SW851883 ACR851756:ACS851883 AMN851756:AMO851883 AWJ851756:AWK851883 BGF851756:BGG851883 BQB851756:BQC851883 BZX851756:BZY851883 CJT851756:CJU851883 CTP851756:CTQ851883 DDL851756:DDM851883 DNH851756:DNI851883 DXD851756:DXE851883 EGZ851756:EHA851883 EQV851756:EQW851883 FAR851756:FAS851883 FKN851756:FKO851883 FUJ851756:FUK851883 GEF851756:GEG851883 GOB851756:GOC851883 GXX851756:GXY851883 HHT851756:HHU851883 HRP851756:HRQ851883 IBL851756:IBM851883 ILH851756:ILI851883 IVD851756:IVE851883 JEZ851756:JFA851883 JOV851756:JOW851883 JYR851756:JYS851883 KIN851756:KIO851883 KSJ851756:KSK851883 LCF851756:LCG851883 LMB851756:LMC851883 LVX851756:LVY851883 MFT851756:MFU851883 MPP851756:MPQ851883 MZL851756:MZM851883 NJH851756:NJI851883 NTD851756:NTE851883 OCZ851756:ODA851883 OMV851756:OMW851883 OWR851756:OWS851883 PGN851756:PGO851883 PQJ851756:PQK851883 QAF851756:QAG851883 QKB851756:QKC851883 QTX851756:QTY851883 RDT851756:RDU851883 RNP851756:RNQ851883 RXL851756:RXM851883 SHH851756:SHI851883 SRD851756:SRE851883 TAZ851756:TBA851883 TKV851756:TKW851883 TUR851756:TUS851883 UEN851756:UEO851883 UOJ851756:UOK851883 UYF851756:UYG851883 VIB851756:VIC851883 VRX851756:VRY851883 WBT851756:WBU851883 WLP851756:WLQ851883 WVL851756:WVM851883 I917292:J917419 IZ917292:JA917419 SV917292:SW917419 ACR917292:ACS917419 AMN917292:AMO917419 AWJ917292:AWK917419 BGF917292:BGG917419 BQB917292:BQC917419 BZX917292:BZY917419 CJT917292:CJU917419 CTP917292:CTQ917419 DDL917292:DDM917419 DNH917292:DNI917419 DXD917292:DXE917419 EGZ917292:EHA917419 EQV917292:EQW917419 FAR917292:FAS917419 FKN917292:FKO917419 FUJ917292:FUK917419 GEF917292:GEG917419 GOB917292:GOC917419 GXX917292:GXY917419 HHT917292:HHU917419 HRP917292:HRQ917419 IBL917292:IBM917419 ILH917292:ILI917419 IVD917292:IVE917419 JEZ917292:JFA917419 JOV917292:JOW917419 JYR917292:JYS917419 KIN917292:KIO917419 KSJ917292:KSK917419 LCF917292:LCG917419 LMB917292:LMC917419 LVX917292:LVY917419 MFT917292:MFU917419 MPP917292:MPQ917419 MZL917292:MZM917419 NJH917292:NJI917419 NTD917292:NTE917419 OCZ917292:ODA917419 OMV917292:OMW917419 OWR917292:OWS917419 PGN917292:PGO917419 PQJ917292:PQK917419 QAF917292:QAG917419 QKB917292:QKC917419 QTX917292:QTY917419 RDT917292:RDU917419 RNP917292:RNQ917419 RXL917292:RXM917419 SHH917292:SHI917419 SRD917292:SRE917419 TAZ917292:TBA917419 TKV917292:TKW917419 TUR917292:TUS917419 UEN917292:UEO917419 UOJ917292:UOK917419 UYF917292:UYG917419 VIB917292:VIC917419 VRX917292:VRY917419 WBT917292:WBU917419 WLP917292:WLQ917419 WVL917292:WVM917419 I982828:J982955 IZ982828:JA982955 SV982828:SW982955 ACR982828:ACS982955 AMN982828:AMO982955 AWJ982828:AWK982955 BGF982828:BGG982955 BQB982828:BQC982955 BZX982828:BZY982955 CJT982828:CJU982955 CTP982828:CTQ982955 DDL982828:DDM982955 DNH982828:DNI982955 DXD982828:DXE982955 EGZ982828:EHA982955 EQV982828:EQW982955 FAR982828:FAS982955 FKN982828:FKO982955 FUJ982828:FUK982955 GEF982828:GEG982955 GOB982828:GOC982955 GXX982828:GXY982955 HHT982828:HHU982955 HRP982828:HRQ982955 IBL982828:IBM982955 ILH982828:ILI982955 IVD982828:IVE982955 JEZ982828:JFA982955 JOV982828:JOW982955 JYR982828:JYS982955 KIN982828:KIO982955 KSJ982828:KSK982955 LCF982828:LCG982955 LMB982828:LMC982955 LVX982828:LVY982955 MFT982828:MFU982955 MPP982828:MPQ982955 MZL982828:MZM982955 NJH982828:NJI982955 NTD982828:NTE982955 OCZ982828:ODA982955 OMV982828:OMW982955 OWR982828:OWS982955 PGN982828:PGO982955 PQJ982828:PQK982955 QAF982828:QAG982955 QKB982828:QKC982955 QTX982828:QTY982955 RDT982828:RDU982955 RNP982828:RNQ982955 RXL982828:RXM982955 SHH982828:SHI982955 SRD982828:SRE982955 TAZ982828:TBA982955 TKV982828:TKW982955 TUR982828:TUS982955 UEN982828:UEO982955 UOJ982828:UOK982955 UYF982828:UYG982955 VIB982828:VIC982955 VRX982828:VRY982955 WBT982828:WBU982955 WLP982828:WLQ982955 WVL982828:WVM982955 WVO982828:WVP982955 G130748:G130944 IY65212:IY65408 SU65212:SU65408 ACQ65212:ACQ65408 AMM65212:AMM65408 AWI65212:AWI65408 BGE65212:BGE65408 BQA65212:BQA65408 BZW65212:BZW65408 CJS65212:CJS65408 CTO65212:CTO65408 DDK65212:DDK65408 DNG65212:DNG65408 DXC65212:DXC65408 EGY65212:EGY65408 EQU65212:EQU65408 FAQ65212:FAQ65408 FKM65212:FKM65408 FUI65212:FUI65408 GEE65212:GEE65408 GOA65212:GOA65408 GXW65212:GXW65408 HHS65212:HHS65408 HRO65212:HRO65408 IBK65212:IBK65408 ILG65212:ILG65408 IVC65212:IVC65408 JEY65212:JEY65408 JOU65212:JOU65408 JYQ65212:JYQ65408 KIM65212:KIM65408 KSI65212:KSI65408 LCE65212:LCE65408 LMA65212:LMA65408 LVW65212:LVW65408 MFS65212:MFS65408 MPO65212:MPO65408 MZK65212:MZK65408 NJG65212:NJG65408 NTC65212:NTC65408 OCY65212:OCY65408 OMU65212:OMU65408 OWQ65212:OWQ65408 PGM65212:PGM65408 PQI65212:PQI65408 QAE65212:QAE65408 QKA65212:QKA65408 QTW65212:QTW65408 RDS65212:RDS65408 RNO65212:RNO65408 RXK65212:RXK65408 SHG65212:SHG65408 SRC65212:SRC65408 TAY65212:TAY65408 TKU65212:TKU65408 TUQ65212:TUQ65408 UEM65212:UEM65408 UOI65212:UOI65408 UYE65212:UYE65408 VIA65212:VIA65408 VRW65212:VRW65408 WBS65212:WBS65408 WLO65212:WLO65408 WVK65212:WVK65408 G196284:G196480 IY130748:IY130944 SU130748:SU130944 ACQ130748:ACQ130944 AMM130748:AMM130944 AWI130748:AWI130944 BGE130748:BGE130944 BQA130748:BQA130944 BZW130748:BZW130944 CJS130748:CJS130944 CTO130748:CTO130944 DDK130748:DDK130944 DNG130748:DNG130944 DXC130748:DXC130944 EGY130748:EGY130944 EQU130748:EQU130944 FAQ130748:FAQ130944 FKM130748:FKM130944 FUI130748:FUI130944 GEE130748:GEE130944 GOA130748:GOA130944 GXW130748:GXW130944 HHS130748:HHS130944 HRO130748:HRO130944 IBK130748:IBK130944 ILG130748:ILG130944 IVC130748:IVC130944 JEY130748:JEY130944 JOU130748:JOU130944 JYQ130748:JYQ130944 KIM130748:KIM130944 KSI130748:KSI130944 LCE130748:LCE130944 LMA130748:LMA130944 LVW130748:LVW130944 MFS130748:MFS130944 MPO130748:MPO130944 MZK130748:MZK130944 NJG130748:NJG130944 NTC130748:NTC130944 OCY130748:OCY130944 OMU130748:OMU130944 OWQ130748:OWQ130944 PGM130748:PGM130944 PQI130748:PQI130944 QAE130748:QAE130944 QKA130748:QKA130944 QTW130748:QTW130944 RDS130748:RDS130944 RNO130748:RNO130944 RXK130748:RXK130944 SHG130748:SHG130944 SRC130748:SRC130944 TAY130748:TAY130944 TKU130748:TKU130944 TUQ130748:TUQ130944 UEM130748:UEM130944 UOI130748:UOI130944 UYE130748:UYE130944 VIA130748:VIA130944 VRW130748:VRW130944 WBS130748:WBS130944 WLO130748:WLO130944 WVK130748:WVK130944 G261820:G262016 IY196284:IY196480 SU196284:SU196480 ACQ196284:ACQ196480 AMM196284:AMM196480 AWI196284:AWI196480 BGE196284:BGE196480 BQA196284:BQA196480 BZW196284:BZW196480 CJS196284:CJS196480 CTO196284:CTO196480 DDK196284:DDK196480 DNG196284:DNG196480 DXC196284:DXC196480 EGY196284:EGY196480 EQU196284:EQU196480 FAQ196284:FAQ196480 FKM196284:FKM196480 FUI196284:FUI196480 GEE196284:GEE196480 GOA196284:GOA196480 GXW196284:GXW196480 HHS196284:HHS196480 HRO196284:HRO196480 IBK196284:IBK196480 ILG196284:ILG196480 IVC196284:IVC196480 JEY196284:JEY196480 JOU196284:JOU196480 JYQ196284:JYQ196480 KIM196284:KIM196480 KSI196284:KSI196480 LCE196284:LCE196480 LMA196284:LMA196480 LVW196284:LVW196480 MFS196284:MFS196480 MPO196284:MPO196480 MZK196284:MZK196480 NJG196284:NJG196480 NTC196284:NTC196480 OCY196284:OCY196480 OMU196284:OMU196480 OWQ196284:OWQ196480 PGM196284:PGM196480 PQI196284:PQI196480 QAE196284:QAE196480 QKA196284:QKA196480 QTW196284:QTW196480 RDS196284:RDS196480 RNO196284:RNO196480 RXK196284:RXK196480 SHG196284:SHG196480 SRC196284:SRC196480 TAY196284:TAY196480 TKU196284:TKU196480 TUQ196284:TUQ196480 UEM196284:UEM196480 UOI196284:UOI196480 UYE196284:UYE196480 VIA196284:VIA196480 VRW196284:VRW196480 WBS196284:WBS196480 WLO196284:WLO196480 WVK196284:WVK196480 G327356:G327552 IY261820:IY262016 SU261820:SU262016 ACQ261820:ACQ262016 AMM261820:AMM262016 AWI261820:AWI262016 BGE261820:BGE262016 BQA261820:BQA262016 BZW261820:BZW262016 CJS261820:CJS262016 CTO261820:CTO262016 DDK261820:DDK262016 DNG261820:DNG262016 DXC261820:DXC262016 EGY261820:EGY262016 EQU261820:EQU262016 FAQ261820:FAQ262016 FKM261820:FKM262016 FUI261820:FUI262016 GEE261820:GEE262016 GOA261820:GOA262016 GXW261820:GXW262016 HHS261820:HHS262016 HRO261820:HRO262016 IBK261820:IBK262016 ILG261820:ILG262016 IVC261820:IVC262016 JEY261820:JEY262016 JOU261820:JOU262016 JYQ261820:JYQ262016 KIM261820:KIM262016 KSI261820:KSI262016 LCE261820:LCE262016 LMA261820:LMA262016 LVW261820:LVW262016 MFS261820:MFS262016 MPO261820:MPO262016 MZK261820:MZK262016 NJG261820:NJG262016 NTC261820:NTC262016 OCY261820:OCY262016 OMU261820:OMU262016 OWQ261820:OWQ262016 PGM261820:PGM262016 PQI261820:PQI262016 QAE261820:QAE262016 QKA261820:QKA262016 QTW261820:QTW262016 RDS261820:RDS262016 RNO261820:RNO262016 RXK261820:RXK262016 SHG261820:SHG262016 SRC261820:SRC262016 TAY261820:TAY262016 TKU261820:TKU262016 TUQ261820:TUQ262016 UEM261820:UEM262016 UOI261820:UOI262016 UYE261820:UYE262016 VIA261820:VIA262016 VRW261820:VRW262016 WBS261820:WBS262016 WLO261820:WLO262016 WVK261820:WVK262016 G392892:G393088 IY327356:IY327552 SU327356:SU327552 ACQ327356:ACQ327552 AMM327356:AMM327552 AWI327356:AWI327552 BGE327356:BGE327552 BQA327356:BQA327552 BZW327356:BZW327552 CJS327356:CJS327552 CTO327356:CTO327552 DDK327356:DDK327552 DNG327356:DNG327552 DXC327356:DXC327552 EGY327356:EGY327552 EQU327356:EQU327552 FAQ327356:FAQ327552 FKM327356:FKM327552 FUI327356:FUI327552 GEE327356:GEE327552 GOA327356:GOA327552 GXW327356:GXW327552 HHS327356:HHS327552 HRO327356:HRO327552 IBK327356:IBK327552 ILG327356:ILG327552 IVC327356:IVC327552 JEY327356:JEY327552 JOU327356:JOU327552 JYQ327356:JYQ327552 KIM327356:KIM327552 KSI327356:KSI327552 LCE327356:LCE327552 LMA327356:LMA327552 LVW327356:LVW327552 MFS327356:MFS327552 MPO327356:MPO327552 MZK327356:MZK327552 NJG327356:NJG327552 NTC327356:NTC327552 OCY327356:OCY327552 OMU327356:OMU327552 OWQ327356:OWQ327552 PGM327356:PGM327552 PQI327356:PQI327552 QAE327356:QAE327552 QKA327356:QKA327552 QTW327356:QTW327552 RDS327356:RDS327552 RNO327356:RNO327552 RXK327356:RXK327552 SHG327356:SHG327552 SRC327356:SRC327552 TAY327356:TAY327552 TKU327356:TKU327552 TUQ327356:TUQ327552 UEM327356:UEM327552 UOI327356:UOI327552 UYE327356:UYE327552 VIA327356:VIA327552 VRW327356:VRW327552 WBS327356:WBS327552 WLO327356:WLO327552 WVK327356:WVK327552 G458428:G458624 IY392892:IY393088 SU392892:SU393088 ACQ392892:ACQ393088 AMM392892:AMM393088 AWI392892:AWI393088 BGE392892:BGE393088 BQA392892:BQA393088 BZW392892:BZW393088 CJS392892:CJS393088 CTO392892:CTO393088 DDK392892:DDK393088 DNG392892:DNG393088 DXC392892:DXC393088 EGY392892:EGY393088 EQU392892:EQU393088 FAQ392892:FAQ393088 FKM392892:FKM393088 FUI392892:FUI393088 GEE392892:GEE393088 GOA392892:GOA393088 GXW392892:GXW393088 HHS392892:HHS393088 HRO392892:HRO393088 IBK392892:IBK393088 ILG392892:ILG393088 IVC392892:IVC393088 JEY392892:JEY393088 JOU392892:JOU393088 JYQ392892:JYQ393088 KIM392892:KIM393088 KSI392892:KSI393088 LCE392892:LCE393088 LMA392892:LMA393088 LVW392892:LVW393088 MFS392892:MFS393088 MPO392892:MPO393088 MZK392892:MZK393088 NJG392892:NJG393088 NTC392892:NTC393088 OCY392892:OCY393088 OMU392892:OMU393088 OWQ392892:OWQ393088 PGM392892:PGM393088 PQI392892:PQI393088 QAE392892:QAE393088 QKA392892:QKA393088 QTW392892:QTW393088 RDS392892:RDS393088 RNO392892:RNO393088 RXK392892:RXK393088 SHG392892:SHG393088 SRC392892:SRC393088 TAY392892:TAY393088 TKU392892:TKU393088 TUQ392892:TUQ393088 UEM392892:UEM393088 UOI392892:UOI393088 UYE392892:UYE393088 VIA392892:VIA393088 VRW392892:VRW393088 WBS392892:WBS393088 WLO392892:WLO393088 WVK392892:WVK393088 G523964:G524160 IY458428:IY458624 SU458428:SU458624 ACQ458428:ACQ458624 AMM458428:AMM458624 AWI458428:AWI458624 BGE458428:BGE458624 BQA458428:BQA458624 BZW458428:BZW458624 CJS458428:CJS458624 CTO458428:CTO458624 DDK458428:DDK458624 DNG458428:DNG458624 DXC458428:DXC458624 EGY458428:EGY458624 EQU458428:EQU458624 FAQ458428:FAQ458624 FKM458428:FKM458624 FUI458428:FUI458624 GEE458428:GEE458624 GOA458428:GOA458624 GXW458428:GXW458624 HHS458428:HHS458624 HRO458428:HRO458624 IBK458428:IBK458624 ILG458428:ILG458624 IVC458428:IVC458624 JEY458428:JEY458624 JOU458428:JOU458624 JYQ458428:JYQ458624 KIM458428:KIM458624 KSI458428:KSI458624 LCE458428:LCE458624 LMA458428:LMA458624 LVW458428:LVW458624 MFS458428:MFS458624 MPO458428:MPO458624 MZK458428:MZK458624 NJG458428:NJG458624 NTC458428:NTC458624 OCY458428:OCY458624 OMU458428:OMU458624 OWQ458428:OWQ458624 PGM458428:PGM458624 PQI458428:PQI458624 QAE458428:QAE458624 QKA458428:QKA458624 QTW458428:QTW458624 RDS458428:RDS458624 RNO458428:RNO458624 RXK458428:RXK458624 SHG458428:SHG458624 SRC458428:SRC458624 TAY458428:TAY458624 TKU458428:TKU458624 TUQ458428:TUQ458624 UEM458428:UEM458624 UOI458428:UOI458624 UYE458428:UYE458624 VIA458428:VIA458624 VRW458428:VRW458624 WBS458428:WBS458624 WLO458428:WLO458624 WVK458428:WVK458624 G589500:G589696 IY523964:IY524160 SU523964:SU524160 ACQ523964:ACQ524160 AMM523964:AMM524160 AWI523964:AWI524160 BGE523964:BGE524160 BQA523964:BQA524160 BZW523964:BZW524160 CJS523964:CJS524160 CTO523964:CTO524160 DDK523964:DDK524160 DNG523964:DNG524160 DXC523964:DXC524160 EGY523964:EGY524160 EQU523964:EQU524160 FAQ523964:FAQ524160 FKM523964:FKM524160 FUI523964:FUI524160 GEE523964:GEE524160 GOA523964:GOA524160 GXW523964:GXW524160 HHS523964:HHS524160 HRO523964:HRO524160 IBK523964:IBK524160 ILG523964:ILG524160 IVC523964:IVC524160 JEY523964:JEY524160 JOU523964:JOU524160 JYQ523964:JYQ524160 KIM523964:KIM524160 KSI523964:KSI524160 LCE523964:LCE524160 LMA523964:LMA524160 LVW523964:LVW524160 MFS523964:MFS524160 MPO523964:MPO524160 MZK523964:MZK524160 NJG523964:NJG524160 NTC523964:NTC524160 OCY523964:OCY524160 OMU523964:OMU524160 OWQ523964:OWQ524160 PGM523964:PGM524160 PQI523964:PQI524160 QAE523964:QAE524160 QKA523964:QKA524160 QTW523964:QTW524160 RDS523964:RDS524160 RNO523964:RNO524160 RXK523964:RXK524160 SHG523964:SHG524160 SRC523964:SRC524160 TAY523964:TAY524160 TKU523964:TKU524160 TUQ523964:TUQ524160 UEM523964:UEM524160 UOI523964:UOI524160 UYE523964:UYE524160 VIA523964:VIA524160 VRW523964:VRW524160 WBS523964:WBS524160 WLO523964:WLO524160 WVK523964:WVK524160 G655036:G655232 IY589500:IY589696 SU589500:SU589696 ACQ589500:ACQ589696 AMM589500:AMM589696 AWI589500:AWI589696 BGE589500:BGE589696 BQA589500:BQA589696 BZW589500:BZW589696 CJS589500:CJS589696 CTO589500:CTO589696 DDK589500:DDK589696 DNG589500:DNG589696 DXC589500:DXC589696 EGY589500:EGY589696 EQU589500:EQU589696 FAQ589500:FAQ589696 FKM589500:FKM589696 FUI589500:FUI589696 GEE589500:GEE589696 GOA589500:GOA589696 GXW589500:GXW589696 HHS589500:HHS589696 HRO589500:HRO589696 IBK589500:IBK589696 ILG589500:ILG589696 IVC589500:IVC589696 JEY589500:JEY589696 JOU589500:JOU589696 JYQ589500:JYQ589696 KIM589500:KIM589696 KSI589500:KSI589696 LCE589500:LCE589696 LMA589500:LMA589696 LVW589500:LVW589696 MFS589500:MFS589696 MPO589500:MPO589696 MZK589500:MZK589696 NJG589500:NJG589696 NTC589500:NTC589696 OCY589500:OCY589696 OMU589500:OMU589696 OWQ589500:OWQ589696 PGM589500:PGM589696 PQI589500:PQI589696 QAE589500:QAE589696 QKA589500:QKA589696 QTW589500:QTW589696 RDS589500:RDS589696 RNO589500:RNO589696 RXK589500:RXK589696 SHG589500:SHG589696 SRC589500:SRC589696 TAY589500:TAY589696 TKU589500:TKU589696 TUQ589500:TUQ589696 UEM589500:UEM589696 UOI589500:UOI589696 UYE589500:UYE589696 VIA589500:VIA589696 VRW589500:VRW589696 WBS589500:WBS589696 WLO589500:WLO589696 WVK589500:WVK589696 G720572:G720768 IY655036:IY655232 SU655036:SU655232 ACQ655036:ACQ655232 AMM655036:AMM655232 AWI655036:AWI655232 BGE655036:BGE655232 BQA655036:BQA655232 BZW655036:BZW655232 CJS655036:CJS655232 CTO655036:CTO655232 DDK655036:DDK655232 DNG655036:DNG655232 DXC655036:DXC655232 EGY655036:EGY655232 EQU655036:EQU655232 FAQ655036:FAQ655232 FKM655036:FKM655232 FUI655036:FUI655232 GEE655036:GEE655232 GOA655036:GOA655232 GXW655036:GXW655232 HHS655036:HHS655232 HRO655036:HRO655232 IBK655036:IBK655232 ILG655036:ILG655232 IVC655036:IVC655232 JEY655036:JEY655232 JOU655036:JOU655232 JYQ655036:JYQ655232 KIM655036:KIM655232 KSI655036:KSI655232 LCE655036:LCE655232 LMA655036:LMA655232 LVW655036:LVW655232 MFS655036:MFS655232 MPO655036:MPO655232 MZK655036:MZK655232 NJG655036:NJG655232 NTC655036:NTC655232 OCY655036:OCY655232 OMU655036:OMU655232 OWQ655036:OWQ655232 PGM655036:PGM655232 PQI655036:PQI655232 QAE655036:QAE655232 QKA655036:QKA655232 QTW655036:QTW655232 RDS655036:RDS655232 RNO655036:RNO655232 RXK655036:RXK655232 SHG655036:SHG655232 SRC655036:SRC655232 TAY655036:TAY655232 TKU655036:TKU655232 TUQ655036:TUQ655232 UEM655036:UEM655232 UOI655036:UOI655232 UYE655036:UYE655232 VIA655036:VIA655232 VRW655036:VRW655232 WBS655036:WBS655232 WLO655036:WLO655232 WVK655036:WVK655232 G786108:G786304 IY720572:IY720768 SU720572:SU720768 ACQ720572:ACQ720768 AMM720572:AMM720768 AWI720572:AWI720768 BGE720572:BGE720768 BQA720572:BQA720768 BZW720572:BZW720768 CJS720572:CJS720768 CTO720572:CTO720768 DDK720572:DDK720768 DNG720572:DNG720768 DXC720572:DXC720768 EGY720572:EGY720768 EQU720572:EQU720768 FAQ720572:FAQ720768 FKM720572:FKM720768 FUI720572:FUI720768 GEE720572:GEE720768 GOA720572:GOA720768 GXW720572:GXW720768 HHS720572:HHS720768 HRO720572:HRO720768 IBK720572:IBK720768 ILG720572:ILG720768 IVC720572:IVC720768 JEY720572:JEY720768 JOU720572:JOU720768 JYQ720572:JYQ720768 KIM720572:KIM720768 KSI720572:KSI720768 LCE720572:LCE720768 LMA720572:LMA720768 LVW720572:LVW720768 MFS720572:MFS720768 MPO720572:MPO720768 MZK720572:MZK720768 NJG720572:NJG720768 NTC720572:NTC720768 OCY720572:OCY720768 OMU720572:OMU720768 OWQ720572:OWQ720768 PGM720572:PGM720768 PQI720572:PQI720768 QAE720572:QAE720768 QKA720572:QKA720768 QTW720572:QTW720768 RDS720572:RDS720768 RNO720572:RNO720768 RXK720572:RXK720768 SHG720572:SHG720768 SRC720572:SRC720768 TAY720572:TAY720768 TKU720572:TKU720768 TUQ720572:TUQ720768 UEM720572:UEM720768 UOI720572:UOI720768 UYE720572:UYE720768 VIA720572:VIA720768 VRW720572:VRW720768 WBS720572:WBS720768 WLO720572:WLO720768 WVK720572:WVK720768 G851644:G851840 IY786108:IY786304 SU786108:SU786304 ACQ786108:ACQ786304 AMM786108:AMM786304 AWI786108:AWI786304 BGE786108:BGE786304 BQA786108:BQA786304 BZW786108:BZW786304 CJS786108:CJS786304 CTO786108:CTO786304 DDK786108:DDK786304 DNG786108:DNG786304 DXC786108:DXC786304 EGY786108:EGY786304 EQU786108:EQU786304 FAQ786108:FAQ786304 FKM786108:FKM786304 FUI786108:FUI786304 GEE786108:GEE786304 GOA786108:GOA786304 GXW786108:GXW786304 HHS786108:HHS786304 HRO786108:HRO786304 IBK786108:IBK786304 ILG786108:ILG786304 IVC786108:IVC786304 JEY786108:JEY786304 JOU786108:JOU786304 JYQ786108:JYQ786304 KIM786108:KIM786304 KSI786108:KSI786304 LCE786108:LCE786304 LMA786108:LMA786304 LVW786108:LVW786304 MFS786108:MFS786304 MPO786108:MPO786304 MZK786108:MZK786304 NJG786108:NJG786304 NTC786108:NTC786304 OCY786108:OCY786304 OMU786108:OMU786304 OWQ786108:OWQ786304 PGM786108:PGM786304 PQI786108:PQI786304 QAE786108:QAE786304 QKA786108:QKA786304 QTW786108:QTW786304 RDS786108:RDS786304 RNO786108:RNO786304 RXK786108:RXK786304 SHG786108:SHG786304 SRC786108:SRC786304 TAY786108:TAY786304 TKU786108:TKU786304 TUQ786108:TUQ786304 UEM786108:UEM786304 UOI786108:UOI786304 UYE786108:UYE786304 VIA786108:VIA786304 VRW786108:VRW786304 WBS786108:WBS786304 WLO786108:WLO786304 WVK786108:WVK786304 G917180:G917376 IY851644:IY851840 SU851644:SU851840 ACQ851644:ACQ851840 AMM851644:AMM851840 AWI851644:AWI851840 BGE851644:BGE851840 BQA851644:BQA851840 BZW851644:BZW851840 CJS851644:CJS851840 CTO851644:CTO851840 DDK851644:DDK851840 DNG851644:DNG851840 DXC851644:DXC851840 EGY851644:EGY851840 EQU851644:EQU851840 FAQ851644:FAQ851840 FKM851644:FKM851840 FUI851644:FUI851840 GEE851644:GEE851840 GOA851644:GOA851840 GXW851644:GXW851840 HHS851644:HHS851840 HRO851644:HRO851840 IBK851644:IBK851840 ILG851644:ILG851840 IVC851644:IVC851840 JEY851644:JEY851840 JOU851644:JOU851840 JYQ851644:JYQ851840 KIM851644:KIM851840 KSI851644:KSI851840 LCE851644:LCE851840 LMA851644:LMA851840 LVW851644:LVW851840 MFS851644:MFS851840 MPO851644:MPO851840 MZK851644:MZK851840 NJG851644:NJG851840 NTC851644:NTC851840 OCY851644:OCY851840 OMU851644:OMU851840 OWQ851644:OWQ851840 PGM851644:PGM851840 PQI851644:PQI851840 QAE851644:QAE851840 QKA851644:QKA851840 QTW851644:QTW851840 RDS851644:RDS851840 RNO851644:RNO851840 RXK851644:RXK851840 SHG851644:SHG851840 SRC851644:SRC851840 TAY851644:TAY851840 TKU851644:TKU851840 TUQ851644:TUQ851840 UEM851644:UEM851840 UOI851644:UOI851840 UYE851644:UYE851840 VIA851644:VIA851840 VRW851644:VRW851840 WBS851644:WBS851840 WLO851644:WLO851840 WVK851644:WVK851840 G982716:G982912 IY917180:IY917376 SU917180:SU917376 ACQ917180:ACQ917376 AMM917180:AMM917376 AWI917180:AWI917376 BGE917180:BGE917376 BQA917180:BQA917376 BZW917180:BZW917376 CJS917180:CJS917376 CTO917180:CTO917376 DDK917180:DDK917376 DNG917180:DNG917376 DXC917180:DXC917376 EGY917180:EGY917376 EQU917180:EQU917376 FAQ917180:FAQ917376 FKM917180:FKM917376 FUI917180:FUI917376 GEE917180:GEE917376 GOA917180:GOA917376 GXW917180:GXW917376 HHS917180:HHS917376 HRO917180:HRO917376 IBK917180:IBK917376 ILG917180:ILG917376 IVC917180:IVC917376 JEY917180:JEY917376 JOU917180:JOU917376 JYQ917180:JYQ917376 KIM917180:KIM917376 KSI917180:KSI917376 LCE917180:LCE917376 LMA917180:LMA917376 LVW917180:LVW917376 MFS917180:MFS917376 MPO917180:MPO917376 MZK917180:MZK917376 NJG917180:NJG917376 NTC917180:NTC917376 OCY917180:OCY917376 OMU917180:OMU917376 OWQ917180:OWQ917376 PGM917180:PGM917376 PQI917180:PQI917376 QAE917180:QAE917376 QKA917180:QKA917376 QTW917180:QTW917376 RDS917180:RDS917376 RNO917180:RNO917376 RXK917180:RXK917376 SHG917180:SHG917376 SRC917180:SRC917376 TAY917180:TAY917376 TKU917180:TKU917376 TUQ917180:TUQ917376 UEM917180:UEM917376 UOI917180:UOI917376 UYE917180:UYE917376 VIA917180:VIA917376 VRW917180:VRW917376 WBS917180:WBS917376 WLO917180:WLO917376 WVK917180:WVK917376 I141:J145 IY982716:IY982912 SU982716:SU982912 ACQ982716:ACQ982912 AMM982716:AMM982912 AWI982716:AWI982912 BGE982716:BGE982912 BQA982716:BQA982912 BZW982716:BZW982912 CJS982716:CJS982912 CTO982716:CTO982912 DDK982716:DDK982912 DNG982716:DNG982912 DXC982716:DXC982912 EGY982716:EGY982912 EQU982716:EQU982912 FAQ982716:FAQ982912 FKM982716:FKM982912 FUI982716:FUI982912 GEE982716:GEE982912 GOA982716:GOA982912 GXW982716:GXW982912 HHS982716:HHS982912 HRO982716:HRO982912 IBK982716:IBK982912 ILG982716:ILG982912 IVC982716:IVC982912 JEY982716:JEY982912 JOU982716:JOU982912 JYQ982716:JYQ982912 KIM982716:KIM982912 KSI982716:KSI982912 LCE982716:LCE982912 LMA982716:LMA982912 LVW982716:LVW982912 MFS982716:MFS982912 MPO982716:MPO982912 MZK982716:MZK982912 NJG982716:NJG982912 NTC982716:NTC982912 OCY982716:OCY982912 OMU982716:OMU982912 OWQ982716:OWQ982912 PGM982716:PGM982912 PQI982716:PQI982912 QAE982716:QAE982912 QKA982716:QKA982912 QTW982716:QTW982912 RDS982716:RDS982912 RNO982716:RNO982912 RXK982716:RXK982912 SHG982716:SHG982912 SRC982716:SRC982912 TAY982716:TAY982912 TKU982716:TKU982912 TUQ982716:TUQ982912 UEM982716:UEM982912 UOI982716:UOI982912 UYE982716:UYE982912 VIA982716:VIA982912 VRW982716:VRW982912 WBS982716:WBS982912 WLO982716:WLO982912 WVK982716:WVK982912 I65212:J65322 IZ65212:JA65322 SV65212:SW65322 ACR65212:ACS65322 AMN65212:AMO65322 AWJ65212:AWK65322 BGF65212:BGG65322 BQB65212:BQC65322 BZX65212:BZY65322 CJT65212:CJU65322 CTP65212:CTQ65322 DDL65212:DDM65322 DNH65212:DNI65322 DXD65212:DXE65322 EGZ65212:EHA65322 EQV65212:EQW65322 FAR65212:FAS65322 FKN65212:FKO65322 FUJ65212:FUK65322 GEF65212:GEG65322 GOB65212:GOC65322 GXX65212:GXY65322 HHT65212:HHU65322 HRP65212:HRQ65322 IBL65212:IBM65322 ILH65212:ILI65322 IVD65212:IVE65322 JEZ65212:JFA65322 JOV65212:JOW65322 JYR65212:JYS65322 KIN65212:KIO65322 KSJ65212:KSK65322 LCF65212:LCG65322 LMB65212:LMC65322 LVX65212:LVY65322 MFT65212:MFU65322 MPP65212:MPQ65322 MZL65212:MZM65322 NJH65212:NJI65322 NTD65212:NTE65322 OCZ65212:ODA65322 OMV65212:OMW65322 OWR65212:OWS65322 PGN65212:PGO65322 PQJ65212:PQK65322 QAF65212:QAG65322 QKB65212:QKC65322 QTX65212:QTY65322 RDT65212:RDU65322 RNP65212:RNQ65322 RXL65212:RXM65322 SHH65212:SHI65322 SRD65212:SRE65322 TAZ65212:TBA65322 TKV65212:TKW65322 TUR65212:TUS65322 UEN65212:UEO65322 UOJ65212:UOK65322 UYF65212:UYG65322 VIB65212:VIC65322 VRX65212:VRY65322 WBT65212:WBU65322 WLP65212:WLQ65322 WVL65212:WVM65322 I130748:J130858 IZ130748:JA130858 SV130748:SW130858 ACR130748:ACS130858 AMN130748:AMO130858 AWJ130748:AWK130858 BGF130748:BGG130858 BQB130748:BQC130858 BZX130748:BZY130858 CJT130748:CJU130858 CTP130748:CTQ130858 DDL130748:DDM130858 DNH130748:DNI130858 DXD130748:DXE130858 EGZ130748:EHA130858 EQV130748:EQW130858 FAR130748:FAS130858 FKN130748:FKO130858 FUJ130748:FUK130858 GEF130748:GEG130858 GOB130748:GOC130858 GXX130748:GXY130858 HHT130748:HHU130858 HRP130748:HRQ130858 IBL130748:IBM130858 ILH130748:ILI130858 IVD130748:IVE130858 JEZ130748:JFA130858 JOV130748:JOW130858 JYR130748:JYS130858 KIN130748:KIO130858 KSJ130748:KSK130858 LCF130748:LCG130858 LMB130748:LMC130858 LVX130748:LVY130858 MFT130748:MFU130858 MPP130748:MPQ130858 MZL130748:MZM130858 NJH130748:NJI130858 NTD130748:NTE130858 OCZ130748:ODA130858 OMV130748:OMW130858 OWR130748:OWS130858 PGN130748:PGO130858 PQJ130748:PQK130858 QAF130748:QAG130858 QKB130748:QKC130858 QTX130748:QTY130858 RDT130748:RDU130858 RNP130748:RNQ130858 RXL130748:RXM130858 SHH130748:SHI130858 SRD130748:SRE130858 TAZ130748:TBA130858 TKV130748:TKW130858 TUR130748:TUS130858 UEN130748:UEO130858 UOJ130748:UOK130858 UYF130748:UYG130858 VIB130748:VIC130858 VRX130748:VRY130858 WBT130748:WBU130858 WLP130748:WLQ130858 WVL130748:WVM130858 I196284:J196394 IZ196284:JA196394 SV196284:SW196394 ACR196284:ACS196394 AMN196284:AMO196394 AWJ196284:AWK196394 BGF196284:BGG196394 BQB196284:BQC196394 BZX196284:BZY196394 CJT196284:CJU196394 CTP196284:CTQ196394 DDL196284:DDM196394 DNH196284:DNI196394 DXD196284:DXE196394 EGZ196284:EHA196394 EQV196284:EQW196394 FAR196284:FAS196394 FKN196284:FKO196394 FUJ196284:FUK196394 GEF196284:GEG196394 GOB196284:GOC196394 GXX196284:GXY196394 HHT196284:HHU196394 HRP196284:HRQ196394 IBL196284:IBM196394 ILH196284:ILI196394 IVD196284:IVE196394 JEZ196284:JFA196394 JOV196284:JOW196394 JYR196284:JYS196394 KIN196284:KIO196394 KSJ196284:KSK196394 LCF196284:LCG196394 LMB196284:LMC196394 LVX196284:LVY196394 MFT196284:MFU196394 MPP196284:MPQ196394 MZL196284:MZM196394 NJH196284:NJI196394 NTD196284:NTE196394 OCZ196284:ODA196394 OMV196284:OMW196394 OWR196284:OWS196394 PGN196284:PGO196394 PQJ196284:PQK196394 QAF196284:QAG196394 QKB196284:QKC196394 QTX196284:QTY196394 RDT196284:RDU196394 RNP196284:RNQ196394 RXL196284:RXM196394 SHH196284:SHI196394 SRD196284:SRE196394 TAZ196284:TBA196394 TKV196284:TKW196394 TUR196284:TUS196394 UEN196284:UEO196394 UOJ196284:UOK196394 UYF196284:UYG196394 VIB196284:VIC196394 VRX196284:VRY196394 WBT196284:WBU196394 WLP196284:WLQ196394 WVL196284:WVM196394 I261820:J261930 IZ261820:JA261930 SV261820:SW261930 ACR261820:ACS261930 AMN261820:AMO261930 AWJ261820:AWK261930 BGF261820:BGG261930 BQB261820:BQC261930 BZX261820:BZY261930 CJT261820:CJU261930 CTP261820:CTQ261930 DDL261820:DDM261930 DNH261820:DNI261930 DXD261820:DXE261930 EGZ261820:EHA261930 EQV261820:EQW261930 FAR261820:FAS261930 FKN261820:FKO261930 FUJ261820:FUK261930 GEF261820:GEG261930 GOB261820:GOC261930 GXX261820:GXY261930 HHT261820:HHU261930 HRP261820:HRQ261930 IBL261820:IBM261930 ILH261820:ILI261930 IVD261820:IVE261930 JEZ261820:JFA261930 JOV261820:JOW261930 JYR261820:JYS261930 KIN261820:KIO261930 KSJ261820:KSK261930 LCF261820:LCG261930 LMB261820:LMC261930 LVX261820:LVY261930 MFT261820:MFU261930 MPP261820:MPQ261930 MZL261820:MZM261930 NJH261820:NJI261930 NTD261820:NTE261930 OCZ261820:ODA261930 OMV261820:OMW261930 OWR261820:OWS261930 PGN261820:PGO261930 PQJ261820:PQK261930 QAF261820:QAG261930 QKB261820:QKC261930 QTX261820:QTY261930 RDT261820:RDU261930 RNP261820:RNQ261930 RXL261820:RXM261930 SHH261820:SHI261930 SRD261820:SRE261930 TAZ261820:TBA261930 TKV261820:TKW261930 TUR261820:TUS261930 UEN261820:UEO261930 UOJ261820:UOK261930 UYF261820:UYG261930 VIB261820:VIC261930 VRX261820:VRY261930 WBT261820:WBU261930 WLP261820:WLQ261930 WVL261820:WVM261930 I327356:J327466 IZ327356:JA327466 SV327356:SW327466 ACR327356:ACS327466 AMN327356:AMO327466 AWJ327356:AWK327466 BGF327356:BGG327466 BQB327356:BQC327466 BZX327356:BZY327466 CJT327356:CJU327466 CTP327356:CTQ327466 DDL327356:DDM327466 DNH327356:DNI327466 DXD327356:DXE327466 EGZ327356:EHA327466 EQV327356:EQW327466 FAR327356:FAS327466 FKN327356:FKO327466 FUJ327356:FUK327466 GEF327356:GEG327466 GOB327356:GOC327466 GXX327356:GXY327466 HHT327356:HHU327466 HRP327356:HRQ327466 IBL327356:IBM327466 ILH327356:ILI327466 IVD327356:IVE327466 JEZ327356:JFA327466 JOV327356:JOW327466 JYR327356:JYS327466 KIN327356:KIO327466 KSJ327356:KSK327466 LCF327356:LCG327466 LMB327356:LMC327466 LVX327356:LVY327466 MFT327356:MFU327466 MPP327356:MPQ327466 MZL327356:MZM327466 NJH327356:NJI327466 NTD327356:NTE327466 OCZ327356:ODA327466 OMV327356:OMW327466 OWR327356:OWS327466 PGN327356:PGO327466 PQJ327356:PQK327466 QAF327356:QAG327466 QKB327356:QKC327466 QTX327356:QTY327466 RDT327356:RDU327466 RNP327356:RNQ327466 RXL327356:RXM327466 SHH327356:SHI327466 SRD327356:SRE327466 TAZ327356:TBA327466 TKV327356:TKW327466 TUR327356:TUS327466 UEN327356:UEO327466 UOJ327356:UOK327466 UYF327356:UYG327466 VIB327356:VIC327466 VRX327356:VRY327466 WBT327356:WBU327466 WLP327356:WLQ327466 WVL327356:WVM327466 I392892:J393002 IZ392892:JA393002 SV392892:SW393002 ACR392892:ACS393002 AMN392892:AMO393002 AWJ392892:AWK393002 BGF392892:BGG393002 BQB392892:BQC393002 BZX392892:BZY393002 CJT392892:CJU393002 CTP392892:CTQ393002 DDL392892:DDM393002 DNH392892:DNI393002 DXD392892:DXE393002 EGZ392892:EHA393002 EQV392892:EQW393002 FAR392892:FAS393002 FKN392892:FKO393002 FUJ392892:FUK393002 GEF392892:GEG393002 GOB392892:GOC393002 GXX392892:GXY393002 HHT392892:HHU393002 HRP392892:HRQ393002 IBL392892:IBM393002 ILH392892:ILI393002 IVD392892:IVE393002 JEZ392892:JFA393002 JOV392892:JOW393002 JYR392892:JYS393002 KIN392892:KIO393002 KSJ392892:KSK393002 LCF392892:LCG393002 LMB392892:LMC393002 LVX392892:LVY393002 MFT392892:MFU393002 MPP392892:MPQ393002 MZL392892:MZM393002 NJH392892:NJI393002 NTD392892:NTE393002 OCZ392892:ODA393002 OMV392892:OMW393002 OWR392892:OWS393002 PGN392892:PGO393002 PQJ392892:PQK393002 QAF392892:QAG393002 QKB392892:QKC393002 QTX392892:QTY393002 RDT392892:RDU393002 RNP392892:RNQ393002 RXL392892:RXM393002 SHH392892:SHI393002 SRD392892:SRE393002 TAZ392892:TBA393002 TKV392892:TKW393002 TUR392892:TUS393002 UEN392892:UEO393002 UOJ392892:UOK393002 UYF392892:UYG393002 VIB392892:VIC393002 VRX392892:VRY393002 WBT392892:WBU393002 WLP392892:WLQ393002 WVL392892:WVM393002 I458428:J458538 IZ458428:JA458538 SV458428:SW458538 ACR458428:ACS458538 AMN458428:AMO458538 AWJ458428:AWK458538 BGF458428:BGG458538 BQB458428:BQC458538 BZX458428:BZY458538 CJT458428:CJU458538 CTP458428:CTQ458538 DDL458428:DDM458538 DNH458428:DNI458538 DXD458428:DXE458538 EGZ458428:EHA458538 EQV458428:EQW458538 FAR458428:FAS458538 FKN458428:FKO458538 FUJ458428:FUK458538 GEF458428:GEG458538 GOB458428:GOC458538 GXX458428:GXY458538 HHT458428:HHU458538 HRP458428:HRQ458538 IBL458428:IBM458538 ILH458428:ILI458538 IVD458428:IVE458538 JEZ458428:JFA458538 JOV458428:JOW458538 JYR458428:JYS458538 KIN458428:KIO458538 KSJ458428:KSK458538 LCF458428:LCG458538 LMB458428:LMC458538 LVX458428:LVY458538 MFT458428:MFU458538 MPP458428:MPQ458538 MZL458428:MZM458538 NJH458428:NJI458538 NTD458428:NTE458538 OCZ458428:ODA458538 OMV458428:OMW458538 OWR458428:OWS458538 PGN458428:PGO458538 PQJ458428:PQK458538 QAF458428:QAG458538 QKB458428:QKC458538 QTX458428:QTY458538 RDT458428:RDU458538 RNP458428:RNQ458538 RXL458428:RXM458538 SHH458428:SHI458538 SRD458428:SRE458538 TAZ458428:TBA458538 TKV458428:TKW458538 TUR458428:TUS458538 UEN458428:UEO458538 UOJ458428:UOK458538 UYF458428:UYG458538 VIB458428:VIC458538 VRX458428:VRY458538 WBT458428:WBU458538 WLP458428:WLQ458538 WVL458428:WVM458538 I523964:J524074 IZ523964:JA524074 SV523964:SW524074 ACR523964:ACS524074 AMN523964:AMO524074 AWJ523964:AWK524074 BGF523964:BGG524074 BQB523964:BQC524074 BZX523964:BZY524074 CJT523964:CJU524074 CTP523964:CTQ524074 DDL523964:DDM524074 DNH523964:DNI524074 DXD523964:DXE524074 EGZ523964:EHA524074 EQV523964:EQW524074 FAR523964:FAS524074 FKN523964:FKO524074 FUJ523964:FUK524074 GEF523964:GEG524074 GOB523964:GOC524074 GXX523964:GXY524074 HHT523964:HHU524074 HRP523964:HRQ524074 IBL523964:IBM524074 ILH523964:ILI524074 IVD523964:IVE524074 JEZ523964:JFA524074 JOV523964:JOW524074 JYR523964:JYS524074 KIN523964:KIO524074 KSJ523964:KSK524074 LCF523964:LCG524074 LMB523964:LMC524074 LVX523964:LVY524074 MFT523964:MFU524074 MPP523964:MPQ524074 MZL523964:MZM524074 NJH523964:NJI524074 NTD523964:NTE524074 OCZ523964:ODA524074 OMV523964:OMW524074 OWR523964:OWS524074 PGN523964:PGO524074 PQJ523964:PQK524074 QAF523964:QAG524074 QKB523964:QKC524074 QTX523964:QTY524074 RDT523964:RDU524074 RNP523964:RNQ524074 RXL523964:RXM524074 SHH523964:SHI524074 SRD523964:SRE524074 TAZ523964:TBA524074 TKV523964:TKW524074 TUR523964:TUS524074 UEN523964:UEO524074 UOJ523964:UOK524074 UYF523964:UYG524074 VIB523964:VIC524074 VRX523964:VRY524074 WBT523964:WBU524074 WLP523964:WLQ524074 WVL523964:WVM524074 I589500:J589610 IZ589500:JA589610 SV589500:SW589610 ACR589500:ACS589610 AMN589500:AMO589610 AWJ589500:AWK589610 BGF589500:BGG589610 BQB589500:BQC589610 BZX589500:BZY589610 CJT589500:CJU589610 CTP589500:CTQ589610 DDL589500:DDM589610 DNH589500:DNI589610 DXD589500:DXE589610 EGZ589500:EHA589610 EQV589500:EQW589610 FAR589500:FAS589610 FKN589500:FKO589610 FUJ589500:FUK589610 GEF589500:GEG589610 GOB589500:GOC589610 GXX589500:GXY589610 HHT589500:HHU589610 HRP589500:HRQ589610 IBL589500:IBM589610 ILH589500:ILI589610 IVD589500:IVE589610 JEZ589500:JFA589610 JOV589500:JOW589610 JYR589500:JYS589610 KIN589500:KIO589610 KSJ589500:KSK589610 LCF589500:LCG589610 LMB589500:LMC589610 LVX589500:LVY589610 MFT589500:MFU589610 MPP589500:MPQ589610 MZL589500:MZM589610 NJH589500:NJI589610 NTD589500:NTE589610 OCZ589500:ODA589610 OMV589500:OMW589610 OWR589500:OWS589610 PGN589500:PGO589610 PQJ589500:PQK589610 QAF589500:QAG589610 QKB589500:QKC589610 QTX589500:QTY589610 RDT589500:RDU589610 RNP589500:RNQ589610 RXL589500:RXM589610 SHH589500:SHI589610 SRD589500:SRE589610 TAZ589500:TBA589610 TKV589500:TKW589610 TUR589500:TUS589610 UEN589500:UEO589610 UOJ589500:UOK589610 UYF589500:UYG589610 VIB589500:VIC589610 VRX589500:VRY589610 WBT589500:WBU589610 WLP589500:WLQ589610 WVL589500:WVM589610 I655036:J655146 IZ655036:JA655146 SV655036:SW655146 ACR655036:ACS655146 AMN655036:AMO655146 AWJ655036:AWK655146 BGF655036:BGG655146 BQB655036:BQC655146 BZX655036:BZY655146 CJT655036:CJU655146 CTP655036:CTQ655146 DDL655036:DDM655146 DNH655036:DNI655146 DXD655036:DXE655146 EGZ655036:EHA655146 EQV655036:EQW655146 FAR655036:FAS655146 FKN655036:FKO655146 FUJ655036:FUK655146 GEF655036:GEG655146 GOB655036:GOC655146 GXX655036:GXY655146 HHT655036:HHU655146 HRP655036:HRQ655146 IBL655036:IBM655146 ILH655036:ILI655146 IVD655036:IVE655146 JEZ655036:JFA655146 JOV655036:JOW655146 JYR655036:JYS655146 KIN655036:KIO655146 KSJ655036:KSK655146 LCF655036:LCG655146 LMB655036:LMC655146 LVX655036:LVY655146 MFT655036:MFU655146 MPP655036:MPQ655146 MZL655036:MZM655146 NJH655036:NJI655146 NTD655036:NTE655146 OCZ655036:ODA655146 OMV655036:OMW655146 OWR655036:OWS655146 PGN655036:PGO655146 PQJ655036:PQK655146 QAF655036:QAG655146 QKB655036:QKC655146 QTX655036:QTY655146 RDT655036:RDU655146 RNP655036:RNQ655146 RXL655036:RXM655146 SHH655036:SHI655146 SRD655036:SRE655146 TAZ655036:TBA655146 TKV655036:TKW655146 TUR655036:TUS655146 UEN655036:UEO655146 UOJ655036:UOK655146 UYF655036:UYG655146 VIB655036:VIC655146 VRX655036:VRY655146 WBT655036:WBU655146 WLP655036:WLQ655146 WVL655036:WVM655146 I720572:J720682 IZ720572:JA720682 SV720572:SW720682 ACR720572:ACS720682 AMN720572:AMO720682 AWJ720572:AWK720682 BGF720572:BGG720682 BQB720572:BQC720682 BZX720572:BZY720682 CJT720572:CJU720682 CTP720572:CTQ720682 DDL720572:DDM720682 DNH720572:DNI720682 DXD720572:DXE720682 EGZ720572:EHA720682 EQV720572:EQW720682 FAR720572:FAS720682 FKN720572:FKO720682 FUJ720572:FUK720682 GEF720572:GEG720682 GOB720572:GOC720682 GXX720572:GXY720682 HHT720572:HHU720682 HRP720572:HRQ720682 IBL720572:IBM720682 ILH720572:ILI720682 IVD720572:IVE720682 JEZ720572:JFA720682 JOV720572:JOW720682 JYR720572:JYS720682 KIN720572:KIO720682 KSJ720572:KSK720682 LCF720572:LCG720682 LMB720572:LMC720682 LVX720572:LVY720682 MFT720572:MFU720682 MPP720572:MPQ720682 MZL720572:MZM720682 NJH720572:NJI720682 NTD720572:NTE720682 OCZ720572:ODA720682 OMV720572:OMW720682 OWR720572:OWS720682 PGN720572:PGO720682 PQJ720572:PQK720682 QAF720572:QAG720682 QKB720572:QKC720682 QTX720572:QTY720682 RDT720572:RDU720682 RNP720572:RNQ720682 RXL720572:RXM720682 SHH720572:SHI720682 SRD720572:SRE720682 TAZ720572:TBA720682 TKV720572:TKW720682 TUR720572:TUS720682 UEN720572:UEO720682 UOJ720572:UOK720682 UYF720572:UYG720682 VIB720572:VIC720682 VRX720572:VRY720682 WBT720572:WBU720682 WLP720572:WLQ720682 WVL720572:WVM720682 I786108:J786218 IZ786108:JA786218 SV786108:SW786218 ACR786108:ACS786218 AMN786108:AMO786218 AWJ786108:AWK786218 BGF786108:BGG786218 BQB786108:BQC786218 BZX786108:BZY786218 CJT786108:CJU786218 CTP786108:CTQ786218 DDL786108:DDM786218 DNH786108:DNI786218 DXD786108:DXE786218 EGZ786108:EHA786218 EQV786108:EQW786218 FAR786108:FAS786218 FKN786108:FKO786218 FUJ786108:FUK786218 GEF786108:GEG786218 GOB786108:GOC786218 GXX786108:GXY786218 HHT786108:HHU786218 HRP786108:HRQ786218 IBL786108:IBM786218 ILH786108:ILI786218 IVD786108:IVE786218 JEZ786108:JFA786218 JOV786108:JOW786218 JYR786108:JYS786218 KIN786108:KIO786218 KSJ786108:KSK786218 LCF786108:LCG786218 LMB786108:LMC786218 LVX786108:LVY786218 MFT786108:MFU786218 MPP786108:MPQ786218 MZL786108:MZM786218 NJH786108:NJI786218 NTD786108:NTE786218 OCZ786108:ODA786218 OMV786108:OMW786218 OWR786108:OWS786218 PGN786108:PGO786218 PQJ786108:PQK786218 QAF786108:QAG786218 QKB786108:QKC786218 QTX786108:QTY786218 RDT786108:RDU786218 RNP786108:RNQ786218 RXL786108:RXM786218 SHH786108:SHI786218 SRD786108:SRE786218 TAZ786108:TBA786218 TKV786108:TKW786218 TUR786108:TUS786218 UEN786108:UEO786218 UOJ786108:UOK786218 UYF786108:UYG786218 VIB786108:VIC786218 VRX786108:VRY786218 WBT786108:WBU786218 WLP786108:WLQ786218 WVL786108:WVM786218 I851644:J851754 IZ851644:JA851754 SV851644:SW851754 ACR851644:ACS851754 AMN851644:AMO851754 AWJ851644:AWK851754 BGF851644:BGG851754 BQB851644:BQC851754 BZX851644:BZY851754 CJT851644:CJU851754 CTP851644:CTQ851754 DDL851644:DDM851754 DNH851644:DNI851754 DXD851644:DXE851754 EGZ851644:EHA851754 EQV851644:EQW851754 FAR851644:FAS851754 FKN851644:FKO851754 FUJ851644:FUK851754 GEF851644:GEG851754 GOB851644:GOC851754 GXX851644:GXY851754 HHT851644:HHU851754 HRP851644:HRQ851754 IBL851644:IBM851754 ILH851644:ILI851754 IVD851644:IVE851754 JEZ851644:JFA851754 JOV851644:JOW851754 JYR851644:JYS851754 KIN851644:KIO851754 KSJ851644:KSK851754 LCF851644:LCG851754 LMB851644:LMC851754 LVX851644:LVY851754 MFT851644:MFU851754 MPP851644:MPQ851754 MZL851644:MZM851754 NJH851644:NJI851754 NTD851644:NTE851754 OCZ851644:ODA851754 OMV851644:OMW851754 OWR851644:OWS851754 PGN851644:PGO851754 PQJ851644:PQK851754 QAF851644:QAG851754 QKB851644:QKC851754 QTX851644:QTY851754 RDT851644:RDU851754 RNP851644:RNQ851754 RXL851644:RXM851754 SHH851644:SHI851754 SRD851644:SRE851754 TAZ851644:TBA851754 TKV851644:TKW851754 TUR851644:TUS851754 UEN851644:UEO851754 UOJ851644:UOK851754 UYF851644:UYG851754 VIB851644:VIC851754 VRX851644:VRY851754 WBT851644:WBU851754 WLP851644:WLQ851754 WVL851644:WVM851754 I917180:J917290 IZ917180:JA917290 SV917180:SW917290 ACR917180:ACS917290 AMN917180:AMO917290 AWJ917180:AWK917290 BGF917180:BGG917290 BQB917180:BQC917290 BZX917180:BZY917290 CJT917180:CJU917290 CTP917180:CTQ917290 DDL917180:DDM917290 DNH917180:DNI917290 DXD917180:DXE917290 EGZ917180:EHA917290 EQV917180:EQW917290 FAR917180:FAS917290 FKN917180:FKO917290 FUJ917180:FUK917290 GEF917180:GEG917290 GOB917180:GOC917290 GXX917180:GXY917290 HHT917180:HHU917290 HRP917180:HRQ917290 IBL917180:IBM917290 ILH917180:ILI917290 IVD917180:IVE917290 JEZ917180:JFA917290 JOV917180:JOW917290 JYR917180:JYS917290 KIN917180:KIO917290 KSJ917180:KSK917290 LCF917180:LCG917290 LMB917180:LMC917290 LVX917180:LVY917290 MFT917180:MFU917290 MPP917180:MPQ917290 MZL917180:MZM917290 NJH917180:NJI917290 NTD917180:NTE917290 OCZ917180:ODA917290 OMV917180:OMW917290 OWR917180:OWS917290 PGN917180:PGO917290 PQJ917180:PQK917290 QAF917180:QAG917290 QKB917180:QKC917290 QTX917180:QTY917290 RDT917180:RDU917290 RNP917180:RNQ917290 RXL917180:RXM917290 SHH917180:SHI917290 SRD917180:SRE917290 TAZ917180:TBA917290 TKV917180:TKW917290 TUR917180:TUS917290 UEN917180:UEO917290 UOJ917180:UOK917290 UYF917180:UYG917290 VIB917180:VIC917290 VRX917180:VRY917290 WBT917180:WBU917290 WLP917180:WLQ917290 WVL917180:WVM917290 I982716:J982826 IZ982716:JA982826 SV982716:SW982826 ACR982716:ACS982826 AMN982716:AMO982826 AWJ982716:AWK982826 BGF982716:BGG982826 BQB982716:BQC982826 BZX982716:BZY982826 CJT982716:CJU982826 CTP982716:CTQ982826 DDL982716:DDM982826 DNH982716:DNI982826 DXD982716:DXE982826 EGZ982716:EHA982826 EQV982716:EQW982826 FAR982716:FAS982826 FKN982716:FKO982826 FUJ982716:FUK982826 GEF982716:GEG982826 GOB982716:GOC982826 GXX982716:GXY982826 HHT982716:HHU982826 HRP982716:HRQ982826 IBL982716:IBM982826 ILH982716:ILI982826 IVD982716:IVE982826 JEZ982716:JFA982826 JOV982716:JOW982826 JYR982716:JYS982826 KIN982716:KIO982826 KSJ982716:KSK982826 LCF982716:LCG982826 LMB982716:LMC982826 LVX982716:LVY982826 MFT982716:MFU982826 MPP982716:MPQ982826 MZL982716:MZM982826 NJH982716:NJI982826 NTD982716:NTE982826 OCZ982716:ODA982826 OMV982716:OMW982826 OWR982716:OWS982826 PGN982716:PGO982826 PQJ982716:PQK982826 QAF982716:QAG982826 QKB982716:QKC982826 QTX982716:QTY982826 RDT982716:RDU982826 RNP982716:RNQ982826 RXL982716:RXM982826 SHH982716:SHI982826 SRD982716:SRE982826 TAZ982716:TBA982826 TKV982716:TKW982826 TUR982716:TUS982826 UEN982716:UEO982826 UOJ982716:UOK982826 UYF982716:UYG982826 VIB982716:VIC982826 VRX982716:VRY982826 WBT982716:WBU982826 WLP982716:WLQ982826 WVL982716:WVM982826 JB65212:JB65451 SX65212:SX65451 ACT65212:ACT65451 AMP65212:AMP65451 AWL65212:AWL65451 BGH65212:BGH65451 BQD65212:BQD65451 BZZ65212:BZZ65451 CJV65212:CJV65451 CTR65212:CTR65451 DDN65212:DDN65451 DNJ65212:DNJ65451 DXF65212:DXF65451 EHB65212:EHB65451 EQX65212:EQX65451 FAT65212:FAT65451 FKP65212:FKP65451 FUL65212:FUL65451 GEH65212:GEH65451 GOD65212:GOD65451 GXZ65212:GXZ65451 HHV65212:HHV65451 HRR65212:HRR65451 IBN65212:IBN65451 ILJ65212:ILJ65451 IVF65212:IVF65451 JFB65212:JFB65451 JOX65212:JOX65451 JYT65212:JYT65451 KIP65212:KIP65451 KSL65212:KSL65451 LCH65212:LCH65451 LMD65212:LMD65451 LVZ65212:LVZ65451 MFV65212:MFV65451 MPR65212:MPR65451 MZN65212:MZN65451 NJJ65212:NJJ65451 NTF65212:NTF65451 ODB65212:ODB65451 OMX65212:OMX65451 OWT65212:OWT65451 PGP65212:PGP65451 PQL65212:PQL65451 QAH65212:QAH65451 QKD65212:QKD65451 QTZ65212:QTZ65451 RDV65212:RDV65451 RNR65212:RNR65451 RXN65212:RXN65451 SHJ65212:SHJ65451 SRF65212:SRF65451 TBB65212:TBB65451 TKX65212:TKX65451 TUT65212:TUT65451 UEP65212:UEP65451 UOL65212:UOL65451 UYH65212:UYH65451 VID65212:VID65451 VRZ65212:VRZ65451 WBV65212:WBV65451 WLR65212:WLR65451 WVN65212:WVN65451 JB130748:JB130987 SX130748:SX130987 ACT130748:ACT130987 AMP130748:AMP130987 AWL130748:AWL130987 BGH130748:BGH130987 BQD130748:BQD130987 BZZ130748:BZZ130987 CJV130748:CJV130987 CTR130748:CTR130987 DDN130748:DDN130987 DNJ130748:DNJ130987 DXF130748:DXF130987 EHB130748:EHB130987 EQX130748:EQX130987 FAT130748:FAT130987 FKP130748:FKP130987 FUL130748:FUL130987 GEH130748:GEH130987 GOD130748:GOD130987 GXZ130748:GXZ130987 HHV130748:HHV130987 HRR130748:HRR130987 IBN130748:IBN130987 ILJ130748:ILJ130987 IVF130748:IVF130987 JFB130748:JFB130987 JOX130748:JOX130987 JYT130748:JYT130987 KIP130748:KIP130987 KSL130748:KSL130987 LCH130748:LCH130987 LMD130748:LMD130987 LVZ130748:LVZ130987 MFV130748:MFV130987 MPR130748:MPR130987 MZN130748:MZN130987 NJJ130748:NJJ130987 NTF130748:NTF130987 ODB130748:ODB130987 OMX130748:OMX130987 OWT130748:OWT130987 PGP130748:PGP130987 PQL130748:PQL130987 QAH130748:QAH130987 QKD130748:QKD130987 QTZ130748:QTZ130987 RDV130748:RDV130987 RNR130748:RNR130987 RXN130748:RXN130987 SHJ130748:SHJ130987 SRF130748:SRF130987 TBB130748:TBB130987 TKX130748:TKX130987 TUT130748:TUT130987 UEP130748:UEP130987 UOL130748:UOL130987 UYH130748:UYH130987 VID130748:VID130987 VRZ130748:VRZ130987 WBV130748:WBV130987 WLR130748:WLR130987 WVN130748:WVN130987 JB196284:JB196523 SX196284:SX196523 ACT196284:ACT196523 AMP196284:AMP196523 AWL196284:AWL196523 BGH196284:BGH196523 BQD196284:BQD196523 BZZ196284:BZZ196523 CJV196284:CJV196523 CTR196284:CTR196523 DDN196284:DDN196523 DNJ196284:DNJ196523 DXF196284:DXF196523 EHB196284:EHB196523 EQX196284:EQX196523 FAT196284:FAT196523 FKP196284:FKP196523 FUL196284:FUL196523 GEH196284:GEH196523 GOD196284:GOD196523 GXZ196284:GXZ196523 HHV196284:HHV196523 HRR196284:HRR196523 IBN196284:IBN196523 ILJ196284:ILJ196523 IVF196284:IVF196523 JFB196284:JFB196523 JOX196284:JOX196523 JYT196284:JYT196523 KIP196284:KIP196523 KSL196284:KSL196523 LCH196284:LCH196523 LMD196284:LMD196523 LVZ196284:LVZ196523 MFV196284:MFV196523 MPR196284:MPR196523 MZN196284:MZN196523 NJJ196284:NJJ196523 NTF196284:NTF196523 ODB196284:ODB196523 OMX196284:OMX196523 OWT196284:OWT196523 PGP196284:PGP196523 PQL196284:PQL196523 QAH196284:QAH196523 QKD196284:QKD196523 QTZ196284:QTZ196523 RDV196284:RDV196523 RNR196284:RNR196523 RXN196284:RXN196523 SHJ196284:SHJ196523 SRF196284:SRF196523 TBB196284:TBB196523 TKX196284:TKX196523 TUT196284:TUT196523 UEP196284:UEP196523 UOL196284:UOL196523 UYH196284:UYH196523 VID196284:VID196523 VRZ196284:VRZ196523 WBV196284:WBV196523 WLR196284:WLR196523 WVN196284:WVN196523 JB261820:JB262059 SX261820:SX262059 ACT261820:ACT262059 AMP261820:AMP262059 AWL261820:AWL262059 BGH261820:BGH262059 BQD261820:BQD262059 BZZ261820:BZZ262059 CJV261820:CJV262059 CTR261820:CTR262059 DDN261820:DDN262059 DNJ261820:DNJ262059 DXF261820:DXF262059 EHB261820:EHB262059 EQX261820:EQX262059 FAT261820:FAT262059 FKP261820:FKP262059 FUL261820:FUL262059 GEH261820:GEH262059 GOD261820:GOD262059 GXZ261820:GXZ262059 HHV261820:HHV262059 HRR261820:HRR262059 IBN261820:IBN262059 ILJ261820:ILJ262059 IVF261820:IVF262059 JFB261820:JFB262059 JOX261820:JOX262059 JYT261820:JYT262059 KIP261820:KIP262059 KSL261820:KSL262059 LCH261820:LCH262059 LMD261820:LMD262059 LVZ261820:LVZ262059 MFV261820:MFV262059 MPR261820:MPR262059 MZN261820:MZN262059 NJJ261820:NJJ262059 NTF261820:NTF262059 ODB261820:ODB262059 OMX261820:OMX262059 OWT261820:OWT262059 PGP261820:PGP262059 PQL261820:PQL262059 QAH261820:QAH262059 QKD261820:QKD262059 QTZ261820:QTZ262059 RDV261820:RDV262059 RNR261820:RNR262059 RXN261820:RXN262059 SHJ261820:SHJ262059 SRF261820:SRF262059 TBB261820:TBB262059 TKX261820:TKX262059 TUT261820:TUT262059 UEP261820:UEP262059 UOL261820:UOL262059 UYH261820:UYH262059 VID261820:VID262059 VRZ261820:VRZ262059 WBV261820:WBV262059 WLR261820:WLR262059 WVN261820:WVN262059 JB327356:JB327595 SX327356:SX327595 ACT327356:ACT327595 AMP327356:AMP327595 AWL327356:AWL327595 BGH327356:BGH327595 BQD327356:BQD327595 BZZ327356:BZZ327595 CJV327356:CJV327595 CTR327356:CTR327595 DDN327356:DDN327595 DNJ327356:DNJ327595 DXF327356:DXF327595 EHB327356:EHB327595 EQX327356:EQX327595 FAT327356:FAT327595 FKP327356:FKP327595 FUL327356:FUL327595 GEH327356:GEH327595 GOD327356:GOD327595 GXZ327356:GXZ327595 HHV327356:HHV327595 HRR327356:HRR327595 IBN327356:IBN327595 ILJ327356:ILJ327595 IVF327356:IVF327595 JFB327356:JFB327595 JOX327356:JOX327595 JYT327356:JYT327595 KIP327356:KIP327595 KSL327356:KSL327595 LCH327356:LCH327595 LMD327356:LMD327595 LVZ327356:LVZ327595 MFV327356:MFV327595 MPR327356:MPR327595 MZN327356:MZN327595 NJJ327356:NJJ327595 NTF327356:NTF327595 ODB327356:ODB327595 OMX327356:OMX327595 OWT327356:OWT327595 PGP327356:PGP327595 PQL327356:PQL327595 QAH327356:QAH327595 QKD327356:QKD327595 QTZ327356:QTZ327595 RDV327356:RDV327595 RNR327356:RNR327595 RXN327356:RXN327595 SHJ327356:SHJ327595 SRF327356:SRF327595 TBB327356:TBB327595 TKX327356:TKX327595 TUT327356:TUT327595 UEP327356:UEP327595 UOL327356:UOL327595 UYH327356:UYH327595 VID327356:VID327595 VRZ327356:VRZ327595 WBV327356:WBV327595 WLR327356:WLR327595 WVN327356:WVN327595 JB392892:JB393131 SX392892:SX393131 ACT392892:ACT393131 AMP392892:AMP393131 AWL392892:AWL393131 BGH392892:BGH393131 BQD392892:BQD393131 BZZ392892:BZZ393131 CJV392892:CJV393131 CTR392892:CTR393131 DDN392892:DDN393131 DNJ392892:DNJ393131 DXF392892:DXF393131 EHB392892:EHB393131 EQX392892:EQX393131 FAT392892:FAT393131 FKP392892:FKP393131 FUL392892:FUL393131 GEH392892:GEH393131 GOD392892:GOD393131 GXZ392892:GXZ393131 HHV392892:HHV393131 HRR392892:HRR393131 IBN392892:IBN393131 ILJ392892:ILJ393131 IVF392892:IVF393131 JFB392892:JFB393131 JOX392892:JOX393131 JYT392892:JYT393131 KIP392892:KIP393131 KSL392892:KSL393131 LCH392892:LCH393131 LMD392892:LMD393131 LVZ392892:LVZ393131 MFV392892:MFV393131 MPR392892:MPR393131 MZN392892:MZN393131 NJJ392892:NJJ393131 NTF392892:NTF393131 ODB392892:ODB393131 OMX392892:OMX393131 OWT392892:OWT393131 PGP392892:PGP393131 PQL392892:PQL393131 QAH392892:QAH393131 QKD392892:QKD393131 QTZ392892:QTZ393131 RDV392892:RDV393131 RNR392892:RNR393131 RXN392892:RXN393131 SHJ392892:SHJ393131 SRF392892:SRF393131 TBB392892:TBB393131 TKX392892:TKX393131 TUT392892:TUT393131 UEP392892:UEP393131 UOL392892:UOL393131 UYH392892:UYH393131 VID392892:VID393131 VRZ392892:VRZ393131 WBV392892:WBV393131 WLR392892:WLR393131 WVN392892:WVN393131 JB458428:JB458667 SX458428:SX458667 ACT458428:ACT458667 AMP458428:AMP458667 AWL458428:AWL458667 BGH458428:BGH458667 BQD458428:BQD458667 BZZ458428:BZZ458667 CJV458428:CJV458667 CTR458428:CTR458667 DDN458428:DDN458667 DNJ458428:DNJ458667 DXF458428:DXF458667 EHB458428:EHB458667 EQX458428:EQX458667 FAT458428:FAT458667 FKP458428:FKP458667 FUL458428:FUL458667 GEH458428:GEH458667 GOD458428:GOD458667 GXZ458428:GXZ458667 HHV458428:HHV458667 HRR458428:HRR458667 IBN458428:IBN458667 ILJ458428:ILJ458667 IVF458428:IVF458667 JFB458428:JFB458667 JOX458428:JOX458667 JYT458428:JYT458667 KIP458428:KIP458667 KSL458428:KSL458667 LCH458428:LCH458667 LMD458428:LMD458667 LVZ458428:LVZ458667 MFV458428:MFV458667 MPR458428:MPR458667 MZN458428:MZN458667 NJJ458428:NJJ458667 NTF458428:NTF458667 ODB458428:ODB458667 OMX458428:OMX458667 OWT458428:OWT458667 PGP458428:PGP458667 PQL458428:PQL458667 QAH458428:QAH458667 QKD458428:QKD458667 QTZ458428:QTZ458667 RDV458428:RDV458667 RNR458428:RNR458667 RXN458428:RXN458667 SHJ458428:SHJ458667 SRF458428:SRF458667 TBB458428:TBB458667 TKX458428:TKX458667 TUT458428:TUT458667 UEP458428:UEP458667 UOL458428:UOL458667 UYH458428:UYH458667 VID458428:VID458667 VRZ458428:VRZ458667 WBV458428:WBV458667 WLR458428:WLR458667 WVN458428:WVN458667 JB523964:JB524203 SX523964:SX524203 ACT523964:ACT524203 AMP523964:AMP524203 AWL523964:AWL524203 BGH523964:BGH524203 BQD523964:BQD524203 BZZ523964:BZZ524203 CJV523964:CJV524203 CTR523964:CTR524203 DDN523964:DDN524203 DNJ523964:DNJ524203 DXF523964:DXF524203 EHB523964:EHB524203 EQX523964:EQX524203 FAT523964:FAT524203 FKP523964:FKP524203 FUL523964:FUL524203 GEH523964:GEH524203 GOD523964:GOD524203 GXZ523964:GXZ524203 HHV523964:HHV524203 HRR523964:HRR524203 IBN523964:IBN524203 ILJ523964:ILJ524203 IVF523964:IVF524203 JFB523964:JFB524203 JOX523964:JOX524203 JYT523964:JYT524203 KIP523964:KIP524203 KSL523964:KSL524203 LCH523964:LCH524203 LMD523964:LMD524203 LVZ523964:LVZ524203 MFV523964:MFV524203 MPR523964:MPR524203 MZN523964:MZN524203 NJJ523964:NJJ524203 NTF523964:NTF524203 ODB523964:ODB524203 OMX523964:OMX524203 OWT523964:OWT524203 PGP523964:PGP524203 PQL523964:PQL524203 QAH523964:QAH524203 QKD523964:QKD524203 QTZ523964:QTZ524203 RDV523964:RDV524203 RNR523964:RNR524203 RXN523964:RXN524203 SHJ523964:SHJ524203 SRF523964:SRF524203 TBB523964:TBB524203 TKX523964:TKX524203 TUT523964:TUT524203 UEP523964:UEP524203 UOL523964:UOL524203 UYH523964:UYH524203 VID523964:VID524203 VRZ523964:VRZ524203 WBV523964:WBV524203 WLR523964:WLR524203 WVN523964:WVN524203 JB589500:JB589739 SX589500:SX589739 ACT589500:ACT589739 AMP589500:AMP589739 AWL589500:AWL589739 BGH589500:BGH589739 BQD589500:BQD589739 BZZ589500:BZZ589739 CJV589500:CJV589739 CTR589500:CTR589739 DDN589500:DDN589739 DNJ589500:DNJ589739 DXF589500:DXF589739 EHB589500:EHB589739 EQX589500:EQX589739 FAT589500:FAT589739 FKP589500:FKP589739 FUL589500:FUL589739 GEH589500:GEH589739 GOD589500:GOD589739 GXZ589500:GXZ589739 HHV589500:HHV589739 HRR589500:HRR589739 IBN589500:IBN589739 ILJ589500:ILJ589739 IVF589500:IVF589739 JFB589500:JFB589739 JOX589500:JOX589739 JYT589500:JYT589739 KIP589500:KIP589739 KSL589500:KSL589739 LCH589500:LCH589739 LMD589500:LMD589739 LVZ589500:LVZ589739 MFV589500:MFV589739 MPR589500:MPR589739 MZN589500:MZN589739 NJJ589500:NJJ589739 NTF589500:NTF589739 ODB589500:ODB589739 OMX589500:OMX589739 OWT589500:OWT589739 PGP589500:PGP589739 PQL589500:PQL589739 QAH589500:QAH589739 QKD589500:QKD589739 QTZ589500:QTZ589739 RDV589500:RDV589739 RNR589500:RNR589739 RXN589500:RXN589739 SHJ589500:SHJ589739 SRF589500:SRF589739 TBB589500:TBB589739 TKX589500:TKX589739 TUT589500:TUT589739 UEP589500:UEP589739 UOL589500:UOL589739 UYH589500:UYH589739 VID589500:VID589739 VRZ589500:VRZ589739 WBV589500:WBV589739 WLR589500:WLR589739 WVN589500:WVN589739 JB655036:JB655275 SX655036:SX655275 ACT655036:ACT655275 AMP655036:AMP655275 AWL655036:AWL655275 BGH655036:BGH655275 BQD655036:BQD655275 BZZ655036:BZZ655275 CJV655036:CJV655275 CTR655036:CTR655275 DDN655036:DDN655275 DNJ655036:DNJ655275 DXF655036:DXF655275 EHB655036:EHB655275 EQX655036:EQX655275 FAT655036:FAT655275 FKP655036:FKP655275 FUL655036:FUL655275 GEH655036:GEH655275 GOD655036:GOD655275 GXZ655036:GXZ655275 HHV655036:HHV655275 HRR655036:HRR655275 IBN655036:IBN655275 ILJ655036:ILJ655275 IVF655036:IVF655275 JFB655036:JFB655275 JOX655036:JOX655275 JYT655036:JYT655275 KIP655036:KIP655275 KSL655036:KSL655275 LCH655036:LCH655275 LMD655036:LMD655275 LVZ655036:LVZ655275 MFV655036:MFV655275 MPR655036:MPR655275 MZN655036:MZN655275 NJJ655036:NJJ655275 NTF655036:NTF655275 ODB655036:ODB655275 OMX655036:OMX655275 OWT655036:OWT655275 PGP655036:PGP655275 PQL655036:PQL655275 QAH655036:QAH655275 QKD655036:QKD655275 QTZ655036:QTZ655275 RDV655036:RDV655275 RNR655036:RNR655275 RXN655036:RXN655275 SHJ655036:SHJ655275 SRF655036:SRF655275 TBB655036:TBB655275 TKX655036:TKX655275 TUT655036:TUT655275 UEP655036:UEP655275 UOL655036:UOL655275 UYH655036:UYH655275 VID655036:VID655275 VRZ655036:VRZ655275 WBV655036:WBV655275 WLR655036:WLR655275 WVN655036:WVN655275 JB720572:JB720811 SX720572:SX720811 ACT720572:ACT720811 AMP720572:AMP720811 AWL720572:AWL720811 BGH720572:BGH720811 BQD720572:BQD720811 BZZ720572:BZZ720811 CJV720572:CJV720811 CTR720572:CTR720811 DDN720572:DDN720811 DNJ720572:DNJ720811 DXF720572:DXF720811 EHB720572:EHB720811 EQX720572:EQX720811 FAT720572:FAT720811 FKP720572:FKP720811 FUL720572:FUL720811 GEH720572:GEH720811 GOD720572:GOD720811 GXZ720572:GXZ720811 HHV720572:HHV720811 HRR720572:HRR720811 IBN720572:IBN720811 ILJ720572:ILJ720811 IVF720572:IVF720811 JFB720572:JFB720811 JOX720572:JOX720811 JYT720572:JYT720811 KIP720572:KIP720811 KSL720572:KSL720811 LCH720572:LCH720811 LMD720572:LMD720811 LVZ720572:LVZ720811 MFV720572:MFV720811 MPR720572:MPR720811 MZN720572:MZN720811 NJJ720572:NJJ720811 NTF720572:NTF720811 ODB720572:ODB720811 OMX720572:OMX720811 OWT720572:OWT720811 PGP720572:PGP720811 PQL720572:PQL720811 QAH720572:QAH720811 QKD720572:QKD720811 QTZ720572:QTZ720811 RDV720572:RDV720811 RNR720572:RNR720811 RXN720572:RXN720811 SHJ720572:SHJ720811 SRF720572:SRF720811 TBB720572:TBB720811 TKX720572:TKX720811 TUT720572:TUT720811 UEP720572:UEP720811 UOL720572:UOL720811 UYH720572:UYH720811 VID720572:VID720811 VRZ720572:VRZ720811 WBV720572:WBV720811 WLR720572:WLR720811 WVN720572:WVN720811 JB786108:JB786347 SX786108:SX786347 ACT786108:ACT786347 AMP786108:AMP786347 AWL786108:AWL786347 BGH786108:BGH786347 BQD786108:BQD786347 BZZ786108:BZZ786347 CJV786108:CJV786347 CTR786108:CTR786347 DDN786108:DDN786347 DNJ786108:DNJ786347 DXF786108:DXF786347 EHB786108:EHB786347 EQX786108:EQX786347 FAT786108:FAT786347 FKP786108:FKP786347 FUL786108:FUL786347 GEH786108:GEH786347 GOD786108:GOD786347 GXZ786108:GXZ786347 HHV786108:HHV786347 HRR786108:HRR786347 IBN786108:IBN786347 ILJ786108:ILJ786347 IVF786108:IVF786347 JFB786108:JFB786347 JOX786108:JOX786347 JYT786108:JYT786347 KIP786108:KIP786347 KSL786108:KSL786347 LCH786108:LCH786347 LMD786108:LMD786347 LVZ786108:LVZ786347 MFV786108:MFV786347 MPR786108:MPR786347 MZN786108:MZN786347 NJJ786108:NJJ786347 NTF786108:NTF786347 ODB786108:ODB786347 OMX786108:OMX786347 OWT786108:OWT786347 PGP786108:PGP786347 PQL786108:PQL786347 QAH786108:QAH786347 QKD786108:QKD786347 QTZ786108:QTZ786347 RDV786108:RDV786347 RNR786108:RNR786347 RXN786108:RXN786347 SHJ786108:SHJ786347 SRF786108:SRF786347 TBB786108:TBB786347 TKX786108:TKX786347 TUT786108:TUT786347 UEP786108:UEP786347 UOL786108:UOL786347 UYH786108:UYH786347 VID786108:VID786347 VRZ786108:VRZ786347 WBV786108:WBV786347 WLR786108:WLR786347 WVN786108:WVN786347 JB851644:JB851883 SX851644:SX851883 ACT851644:ACT851883 AMP851644:AMP851883 AWL851644:AWL851883 BGH851644:BGH851883 BQD851644:BQD851883 BZZ851644:BZZ851883 CJV851644:CJV851883 CTR851644:CTR851883 DDN851644:DDN851883 DNJ851644:DNJ851883 DXF851644:DXF851883 EHB851644:EHB851883 EQX851644:EQX851883 FAT851644:FAT851883 FKP851644:FKP851883 FUL851644:FUL851883 GEH851644:GEH851883 GOD851644:GOD851883 GXZ851644:GXZ851883 HHV851644:HHV851883 HRR851644:HRR851883 IBN851644:IBN851883 ILJ851644:ILJ851883 IVF851644:IVF851883 JFB851644:JFB851883 JOX851644:JOX851883 JYT851644:JYT851883 KIP851644:KIP851883 KSL851644:KSL851883 LCH851644:LCH851883 LMD851644:LMD851883 LVZ851644:LVZ851883 MFV851644:MFV851883 MPR851644:MPR851883 MZN851644:MZN851883 NJJ851644:NJJ851883 NTF851644:NTF851883 ODB851644:ODB851883 OMX851644:OMX851883 OWT851644:OWT851883 PGP851644:PGP851883 PQL851644:PQL851883 QAH851644:QAH851883 QKD851644:QKD851883 QTZ851644:QTZ851883 RDV851644:RDV851883 RNR851644:RNR851883 RXN851644:RXN851883 SHJ851644:SHJ851883 SRF851644:SRF851883 TBB851644:TBB851883 TKX851644:TKX851883 TUT851644:TUT851883 UEP851644:UEP851883 UOL851644:UOL851883 UYH851644:UYH851883 VID851644:VID851883 VRZ851644:VRZ851883 WBV851644:WBV851883 WLR851644:WLR851883 WVN851644:WVN851883 JB917180:JB917419 SX917180:SX917419 ACT917180:ACT917419 AMP917180:AMP917419 AWL917180:AWL917419 BGH917180:BGH917419 BQD917180:BQD917419 BZZ917180:BZZ917419 CJV917180:CJV917419 CTR917180:CTR917419 DDN917180:DDN917419 DNJ917180:DNJ917419 DXF917180:DXF917419 EHB917180:EHB917419 EQX917180:EQX917419 FAT917180:FAT917419 FKP917180:FKP917419 FUL917180:FUL917419 GEH917180:GEH917419 GOD917180:GOD917419 GXZ917180:GXZ917419 HHV917180:HHV917419 HRR917180:HRR917419 IBN917180:IBN917419 ILJ917180:ILJ917419 IVF917180:IVF917419 JFB917180:JFB917419 JOX917180:JOX917419 JYT917180:JYT917419 KIP917180:KIP917419 KSL917180:KSL917419 LCH917180:LCH917419 LMD917180:LMD917419 LVZ917180:LVZ917419 MFV917180:MFV917419 MPR917180:MPR917419 MZN917180:MZN917419 NJJ917180:NJJ917419 NTF917180:NTF917419 ODB917180:ODB917419 OMX917180:OMX917419 OWT917180:OWT917419 PGP917180:PGP917419 PQL917180:PQL917419 QAH917180:QAH917419 QKD917180:QKD917419 QTZ917180:QTZ917419 RDV917180:RDV917419 RNR917180:RNR917419 RXN917180:RXN917419 SHJ917180:SHJ917419 SRF917180:SRF917419 TBB917180:TBB917419 TKX917180:TKX917419 TUT917180:TUT917419 UEP917180:UEP917419 UOL917180:UOL917419 UYH917180:UYH917419 VID917180:VID917419 VRZ917180:VRZ917419 WBV917180:WBV917419 WLR917180:WLR917419 WVN917180:WVN917419 JB982716:JB982955 SX982716:SX982955 ACT982716:ACT982955 AMP982716:AMP982955 AWL982716:AWL982955 BGH982716:BGH982955 BQD982716:BQD982955 BZZ982716:BZZ982955 CJV982716:CJV982955 CTR982716:CTR982955 DDN982716:DDN982955 DNJ982716:DNJ982955 DXF982716:DXF982955 EHB982716:EHB982955 EQX982716:EQX982955 FAT982716:FAT982955 FKP982716:FKP982955 FUL982716:FUL982955 GEH982716:GEH982955 GOD982716:GOD982955 GXZ982716:GXZ982955 HHV982716:HHV982955 HRR982716:HRR982955 IBN982716:IBN982955 ILJ982716:ILJ982955 IVF982716:IVF982955 JFB982716:JFB982955 JOX982716:JOX982955 JYT982716:JYT982955 KIP982716:KIP982955 KSL982716:KSL982955 LCH982716:LCH982955 LMD982716:LMD982955 LVZ982716:LVZ982955 MFV982716:MFV982955 MPR982716:MPR982955 MZN982716:MZN982955 NJJ982716:NJJ982955 NTF982716:NTF982955 ODB982716:ODB982955 OMX982716:OMX982955 OWT982716:OWT982955 PGP982716:PGP982955 PQL982716:PQL982955 QAH982716:QAH982955 QKD982716:QKD982955 QTZ982716:QTZ982955 RDV982716:RDV982955 RNR982716:RNR982955 RXN982716:RXN982955 SHJ982716:SHJ982955 SRF982716:SRF982955 TBB982716:TBB982955 TKX982716:TKX982955 TUT982716:TUT982955 UEP982716:UEP982955 UOL982716:UOL982955 UYH982716:UYH982955 VID982716:VID982955 VRZ982716:VRZ982955 WBV982716:WBV982955 WLR982716:WLR982955 WVN982716:WVN982955 K65212:K65451 JE65212:JE65451 TA65212:TA65451 ACW65212:ACW65451 AMS65212:AMS65451 AWO65212:AWO65451 BGK65212:BGK65451 BQG65212:BQG65451 CAC65212:CAC65451 CJY65212:CJY65451 CTU65212:CTU65451 DDQ65212:DDQ65451 DNM65212:DNM65451 DXI65212:DXI65451 EHE65212:EHE65451 ERA65212:ERA65451 FAW65212:FAW65451 FKS65212:FKS65451 FUO65212:FUO65451 GEK65212:GEK65451 GOG65212:GOG65451 GYC65212:GYC65451 HHY65212:HHY65451 HRU65212:HRU65451 IBQ65212:IBQ65451 ILM65212:ILM65451 IVI65212:IVI65451 JFE65212:JFE65451 JPA65212:JPA65451 JYW65212:JYW65451 KIS65212:KIS65451 KSO65212:KSO65451 LCK65212:LCK65451 LMG65212:LMG65451 LWC65212:LWC65451 MFY65212:MFY65451 MPU65212:MPU65451 MZQ65212:MZQ65451 NJM65212:NJM65451 NTI65212:NTI65451 ODE65212:ODE65451 ONA65212:ONA65451 OWW65212:OWW65451 PGS65212:PGS65451 PQO65212:PQO65451 QAK65212:QAK65451 QKG65212:QKG65451 QUC65212:QUC65451 RDY65212:RDY65451 RNU65212:RNU65451 RXQ65212:RXQ65451 SHM65212:SHM65451 SRI65212:SRI65451 TBE65212:TBE65451 TLA65212:TLA65451 TUW65212:TUW65451 UES65212:UES65451 UOO65212:UOO65451 UYK65212:UYK65451 VIG65212:VIG65451 VSC65212:VSC65451 WBY65212:WBY65451 WLU65212:WLU65451 WVQ65212:WVQ65451 K130748:K130987 JE130748:JE130987 TA130748:TA130987 ACW130748:ACW130987 AMS130748:AMS130987 AWO130748:AWO130987 BGK130748:BGK130987 BQG130748:BQG130987 CAC130748:CAC130987 CJY130748:CJY130987 CTU130748:CTU130987 DDQ130748:DDQ130987 DNM130748:DNM130987 DXI130748:DXI130987 EHE130748:EHE130987 ERA130748:ERA130987 FAW130748:FAW130987 FKS130748:FKS130987 FUO130748:FUO130987 GEK130748:GEK130987 GOG130748:GOG130987 GYC130748:GYC130987 HHY130748:HHY130987 HRU130748:HRU130987 IBQ130748:IBQ130987 ILM130748:ILM130987 IVI130748:IVI130987 JFE130748:JFE130987 JPA130748:JPA130987 JYW130748:JYW130987 KIS130748:KIS130987 KSO130748:KSO130987 LCK130748:LCK130987 LMG130748:LMG130987 LWC130748:LWC130987 MFY130748:MFY130987 MPU130748:MPU130987 MZQ130748:MZQ130987 NJM130748:NJM130987 NTI130748:NTI130987 ODE130748:ODE130987 ONA130748:ONA130987 OWW130748:OWW130987 PGS130748:PGS130987 PQO130748:PQO130987 QAK130748:QAK130987 QKG130748:QKG130987 QUC130748:QUC130987 RDY130748:RDY130987 RNU130748:RNU130987 RXQ130748:RXQ130987 SHM130748:SHM130987 SRI130748:SRI130987 TBE130748:TBE130987 TLA130748:TLA130987 TUW130748:TUW130987 UES130748:UES130987 UOO130748:UOO130987 UYK130748:UYK130987 VIG130748:VIG130987 VSC130748:VSC130987 WBY130748:WBY130987 WLU130748:WLU130987 WVQ130748:WVQ130987 K196284:K196523 JE196284:JE196523 TA196284:TA196523 ACW196284:ACW196523 AMS196284:AMS196523 AWO196284:AWO196523 BGK196284:BGK196523 BQG196284:BQG196523 CAC196284:CAC196523 CJY196284:CJY196523 CTU196284:CTU196523 DDQ196284:DDQ196523 DNM196284:DNM196523 DXI196284:DXI196523 EHE196284:EHE196523 ERA196284:ERA196523 FAW196284:FAW196523 FKS196284:FKS196523 FUO196284:FUO196523 GEK196284:GEK196523 GOG196284:GOG196523 GYC196284:GYC196523 HHY196284:HHY196523 HRU196284:HRU196523 IBQ196284:IBQ196523 ILM196284:ILM196523 IVI196284:IVI196523 JFE196284:JFE196523 JPA196284:JPA196523 JYW196284:JYW196523 KIS196284:KIS196523 KSO196284:KSO196523 LCK196284:LCK196523 LMG196284:LMG196523 LWC196284:LWC196523 MFY196284:MFY196523 MPU196284:MPU196523 MZQ196284:MZQ196523 NJM196284:NJM196523 NTI196284:NTI196523 ODE196284:ODE196523 ONA196284:ONA196523 OWW196284:OWW196523 PGS196284:PGS196523 PQO196284:PQO196523 QAK196284:QAK196523 QKG196284:QKG196523 QUC196284:QUC196523 RDY196284:RDY196523 RNU196284:RNU196523 RXQ196284:RXQ196523 SHM196284:SHM196523 SRI196284:SRI196523 TBE196284:TBE196523 TLA196284:TLA196523 TUW196284:TUW196523 UES196284:UES196523 UOO196284:UOO196523 UYK196284:UYK196523 VIG196284:VIG196523 VSC196284:VSC196523 WBY196284:WBY196523 WLU196284:WLU196523 WVQ196284:WVQ196523 K261820:K262059 JE261820:JE262059 TA261820:TA262059 ACW261820:ACW262059 AMS261820:AMS262059 AWO261820:AWO262059 BGK261820:BGK262059 BQG261820:BQG262059 CAC261820:CAC262059 CJY261820:CJY262059 CTU261820:CTU262059 DDQ261820:DDQ262059 DNM261820:DNM262059 DXI261820:DXI262059 EHE261820:EHE262059 ERA261820:ERA262059 FAW261820:FAW262059 FKS261820:FKS262059 FUO261820:FUO262059 GEK261820:GEK262059 GOG261820:GOG262059 GYC261820:GYC262059 HHY261820:HHY262059 HRU261820:HRU262059 IBQ261820:IBQ262059 ILM261820:ILM262059 IVI261820:IVI262059 JFE261820:JFE262059 JPA261820:JPA262059 JYW261820:JYW262059 KIS261820:KIS262059 KSO261820:KSO262059 LCK261820:LCK262059 LMG261820:LMG262059 LWC261820:LWC262059 MFY261820:MFY262059 MPU261820:MPU262059 MZQ261820:MZQ262059 NJM261820:NJM262059 NTI261820:NTI262059 ODE261820:ODE262059 ONA261820:ONA262059 OWW261820:OWW262059 PGS261820:PGS262059 PQO261820:PQO262059 QAK261820:QAK262059 QKG261820:QKG262059 QUC261820:QUC262059 RDY261820:RDY262059 RNU261820:RNU262059 RXQ261820:RXQ262059 SHM261820:SHM262059 SRI261820:SRI262059 TBE261820:TBE262059 TLA261820:TLA262059 TUW261820:TUW262059 UES261820:UES262059 UOO261820:UOO262059 UYK261820:UYK262059 VIG261820:VIG262059 VSC261820:VSC262059 WBY261820:WBY262059 WLU261820:WLU262059 WVQ261820:WVQ262059 K327356:K327595 JE327356:JE327595 TA327356:TA327595 ACW327356:ACW327595 AMS327356:AMS327595 AWO327356:AWO327595 BGK327356:BGK327595 BQG327356:BQG327595 CAC327356:CAC327595 CJY327356:CJY327595 CTU327356:CTU327595 DDQ327356:DDQ327595 DNM327356:DNM327595 DXI327356:DXI327595 EHE327356:EHE327595 ERA327356:ERA327595 FAW327356:FAW327595 FKS327356:FKS327595 FUO327356:FUO327595 GEK327356:GEK327595 GOG327356:GOG327595 GYC327356:GYC327595 HHY327356:HHY327595 HRU327356:HRU327595 IBQ327356:IBQ327595 ILM327356:ILM327595 IVI327356:IVI327595 JFE327356:JFE327595 JPA327356:JPA327595 JYW327356:JYW327595 KIS327356:KIS327595 KSO327356:KSO327595 LCK327356:LCK327595 LMG327356:LMG327595 LWC327356:LWC327595 MFY327356:MFY327595 MPU327356:MPU327595 MZQ327356:MZQ327595 NJM327356:NJM327595 NTI327356:NTI327595 ODE327356:ODE327595 ONA327356:ONA327595 OWW327356:OWW327595 PGS327356:PGS327595 PQO327356:PQO327595 QAK327356:QAK327595 QKG327356:QKG327595 QUC327356:QUC327595 RDY327356:RDY327595 RNU327356:RNU327595 RXQ327356:RXQ327595 SHM327356:SHM327595 SRI327356:SRI327595 TBE327356:TBE327595 TLA327356:TLA327595 TUW327356:TUW327595 UES327356:UES327595 UOO327356:UOO327595 UYK327356:UYK327595 VIG327356:VIG327595 VSC327356:VSC327595 WBY327356:WBY327595 WLU327356:WLU327595 WVQ327356:WVQ327595 K392892:K393131 JE392892:JE393131 TA392892:TA393131 ACW392892:ACW393131 AMS392892:AMS393131 AWO392892:AWO393131 BGK392892:BGK393131 BQG392892:BQG393131 CAC392892:CAC393131 CJY392892:CJY393131 CTU392892:CTU393131 DDQ392892:DDQ393131 DNM392892:DNM393131 DXI392892:DXI393131 EHE392892:EHE393131 ERA392892:ERA393131 FAW392892:FAW393131 FKS392892:FKS393131 FUO392892:FUO393131 GEK392892:GEK393131 GOG392892:GOG393131 GYC392892:GYC393131 HHY392892:HHY393131 HRU392892:HRU393131 IBQ392892:IBQ393131 ILM392892:ILM393131 IVI392892:IVI393131 JFE392892:JFE393131 JPA392892:JPA393131 JYW392892:JYW393131 KIS392892:KIS393131 KSO392892:KSO393131 LCK392892:LCK393131 LMG392892:LMG393131 LWC392892:LWC393131 MFY392892:MFY393131 MPU392892:MPU393131 MZQ392892:MZQ393131 NJM392892:NJM393131 NTI392892:NTI393131 ODE392892:ODE393131 ONA392892:ONA393131 OWW392892:OWW393131 PGS392892:PGS393131 PQO392892:PQO393131 QAK392892:QAK393131 QKG392892:QKG393131 QUC392892:QUC393131 RDY392892:RDY393131 RNU392892:RNU393131 RXQ392892:RXQ393131 SHM392892:SHM393131 SRI392892:SRI393131 TBE392892:TBE393131 TLA392892:TLA393131 TUW392892:TUW393131 UES392892:UES393131 UOO392892:UOO393131 UYK392892:UYK393131 VIG392892:VIG393131 VSC392892:VSC393131 WBY392892:WBY393131 WLU392892:WLU393131 WVQ392892:WVQ393131 K458428:K458667 JE458428:JE458667 TA458428:TA458667 ACW458428:ACW458667 AMS458428:AMS458667 AWO458428:AWO458667 BGK458428:BGK458667 BQG458428:BQG458667 CAC458428:CAC458667 CJY458428:CJY458667 CTU458428:CTU458667 DDQ458428:DDQ458667 DNM458428:DNM458667 DXI458428:DXI458667 EHE458428:EHE458667 ERA458428:ERA458667 FAW458428:FAW458667 FKS458428:FKS458667 FUO458428:FUO458667 GEK458428:GEK458667 GOG458428:GOG458667 GYC458428:GYC458667 HHY458428:HHY458667 HRU458428:HRU458667 IBQ458428:IBQ458667 ILM458428:ILM458667 IVI458428:IVI458667 JFE458428:JFE458667 JPA458428:JPA458667 JYW458428:JYW458667 KIS458428:KIS458667 KSO458428:KSO458667 LCK458428:LCK458667 LMG458428:LMG458667 LWC458428:LWC458667 MFY458428:MFY458667 MPU458428:MPU458667 MZQ458428:MZQ458667 NJM458428:NJM458667 NTI458428:NTI458667 ODE458428:ODE458667 ONA458428:ONA458667 OWW458428:OWW458667 PGS458428:PGS458667 PQO458428:PQO458667 QAK458428:QAK458667 QKG458428:QKG458667 QUC458428:QUC458667 RDY458428:RDY458667 RNU458428:RNU458667 RXQ458428:RXQ458667 SHM458428:SHM458667 SRI458428:SRI458667 TBE458428:TBE458667 TLA458428:TLA458667 TUW458428:TUW458667 UES458428:UES458667 UOO458428:UOO458667 UYK458428:UYK458667 VIG458428:VIG458667 VSC458428:VSC458667 WBY458428:WBY458667 WLU458428:WLU458667 WVQ458428:WVQ458667 K523964:K524203 JE523964:JE524203 TA523964:TA524203 ACW523964:ACW524203 AMS523964:AMS524203 AWO523964:AWO524203 BGK523964:BGK524203 BQG523964:BQG524203 CAC523964:CAC524203 CJY523964:CJY524203 CTU523964:CTU524203 DDQ523964:DDQ524203 DNM523964:DNM524203 DXI523964:DXI524203 EHE523964:EHE524203 ERA523964:ERA524203 FAW523964:FAW524203 FKS523964:FKS524203 FUO523964:FUO524203 GEK523964:GEK524203 GOG523964:GOG524203 GYC523964:GYC524203 HHY523964:HHY524203 HRU523964:HRU524203 IBQ523964:IBQ524203 ILM523964:ILM524203 IVI523964:IVI524203 JFE523964:JFE524203 JPA523964:JPA524203 JYW523964:JYW524203 KIS523964:KIS524203 KSO523964:KSO524203 LCK523964:LCK524203 LMG523964:LMG524203 LWC523964:LWC524203 MFY523964:MFY524203 MPU523964:MPU524203 MZQ523964:MZQ524203 NJM523964:NJM524203 NTI523964:NTI524203 ODE523964:ODE524203 ONA523964:ONA524203 OWW523964:OWW524203 PGS523964:PGS524203 PQO523964:PQO524203 QAK523964:QAK524203 QKG523964:QKG524203 QUC523964:QUC524203 RDY523964:RDY524203 RNU523964:RNU524203 RXQ523964:RXQ524203 SHM523964:SHM524203 SRI523964:SRI524203 TBE523964:TBE524203 TLA523964:TLA524203 TUW523964:TUW524203 UES523964:UES524203 UOO523964:UOO524203 UYK523964:UYK524203 VIG523964:VIG524203 VSC523964:VSC524203 WBY523964:WBY524203 WLU523964:WLU524203 WVQ523964:WVQ524203 K589500:K589739 JE589500:JE589739 TA589500:TA589739 ACW589500:ACW589739 AMS589500:AMS589739 AWO589500:AWO589739 BGK589500:BGK589739 BQG589500:BQG589739 CAC589500:CAC589739 CJY589500:CJY589739 CTU589500:CTU589739 DDQ589500:DDQ589739 DNM589500:DNM589739 DXI589500:DXI589739 EHE589500:EHE589739 ERA589500:ERA589739 FAW589500:FAW589739 FKS589500:FKS589739 FUO589500:FUO589739 GEK589500:GEK589739 GOG589500:GOG589739 GYC589500:GYC589739 HHY589500:HHY589739 HRU589500:HRU589739 IBQ589500:IBQ589739 ILM589500:ILM589739 IVI589500:IVI589739 JFE589500:JFE589739 JPA589500:JPA589739 JYW589500:JYW589739 KIS589500:KIS589739 KSO589500:KSO589739 LCK589500:LCK589739 LMG589500:LMG589739 LWC589500:LWC589739 MFY589500:MFY589739 MPU589500:MPU589739 MZQ589500:MZQ589739 NJM589500:NJM589739 NTI589500:NTI589739 ODE589500:ODE589739 ONA589500:ONA589739 OWW589500:OWW589739 PGS589500:PGS589739 PQO589500:PQO589739 QAK589500:QAK589739 QKG589500:QKG589739 QUC589500:QUC589739 RDY589500:RDY589739 RNU589500:RNU589739 RXQ589500:RXQ589739 SHM589500:SHM589739 SRI589500:SRI589739 TBE589500:TBE589739 TLA589500:TLA589739 TUW589500:TUW589739 UES589500:UES589739 UOO589500:UOO589739 UYK589500:UYK589739 VIG589500:VIG589739 VSC589500:VSC589739 WBY589500:WBY589739 WLU589500:WLU589739 WVQ589500:WVQ589739 K655036:K655275 JE655036:JE655275 TA655036:TA655275 ACW655036:ACW655275 AMS655036:AMS655275 AWO655036:AWO655275 BGK655036:BGK655275 BQG655036:BQG655275 CAC655036:CAC655275 CJY655036:CJY655275 CTU655036:CTU655275 DDQ655036:DDQ655275 DNM655036:DNM655275 DXI655036:DXI655275 EHE655036:EHE655275 ERA655036:ERA655275 FAW655036:FAW655275 FKS655036:FKS655275 FUO655036:FUO655275 GEK655036:GEK655275 GOG655036:GOG655275 GYC655036:GYC655275 HHY655036:HHY655275 HRU655036:HRU655275 IBQ655036:IBQ655275 ILM655036:ILM655275 IVI655036:IVI655275 JFE655036:JFE655275 JPA655036:JPA655275 JYW655036:JYW655275 KIS655036:KIS655275 KSO655036:KSO655275 LCK655036:LCK655275 LMG655036:LMG655275 LWC655036:LWC655275 MFY655036:MFY655275 MPU655036:MPU655275 MZQ655036:MZQ655275 NJM655036:NJM655275 NTI655036:NTI655275 ODE655036:ODE655275 ONA655036:ONA655275 OWW655036:OWW655275 PGS655036:PGS655275 PQO655036:PQO655275 QAK655036:QAK655275 QKG655036:QKG655275 QUC655036:QUC655275 RDY655036:RDY655275 RNU655036:RNU655275 RXQ655036:RXQ655275 SHM655036:SHM655275 SRI655036:SRI655275 TBE655036:TBE655275 TLA655036:TLA655275 TUW655036:TUW655275 UES655036:UES655275 UOO655036:UOO655275 UYK655036:UYK655275 VIG655036:VIG655275 VSC655036:VSC655275 WBY655036:WBY655275 WLU655036:WLU655275 WVQ655036:WVQ655275 K720572:K720811 JE720572:JE720811 TA720572:TA720811 ACW720572:ACW720811 AMS720572:AMS720811 AWO720572:AWO720811 BGK720572:BGK720811 BQG720572:BQG720811 CAC720572:CAC720811 CJY720572:CJY720811 CTU720572:CTU720811 DDQ720572:DDQ720811 DNM720572:DNM720811 DXI720572:DXI720811 EHE720572:EHE720811 ERA720572:ERA720811 FAW720572:FAW720811 FKS720572:FKS720811 FUO720572:FUO720811 GEK720572:GEK720811 GOG720572:GOG720811 GYC720572:GYC720811 HHY720572:HHY720811 HRU720572:HRU720811 IBQ720572:IBQ720811 ILM720572:ILM720811 IVI720572:IVI720811 JFE720572:JFE720811 JPA720572:JPA720811 JYW720572:JYW720811 KIS720572:KIS720811 KSO720572:KSO720811 LCK720572:LCK720811 LMG720572:LMG720811 LWC720572:LWC720811 MFY720572:MFY720811 MPU720572:MPU720811 MZQ720572:MZQ720811 NJM720572:NJM720811 NTI720572:NTI720811 ODE720572:ODE720811 ONA720572:ONA720811 OWW720572:OWW720811 PGS720572:PGS720811 PQO720572:PQO720811 QAK720572:QAK720811 QKG720572:QKG720811 QUC720572:QUC720811 RDY720572:RDY720811 RNU720572:RNU720811 RXQ720572:RXQ720811 SHM720572:SHM720811 SRI720572:SRI720811 TBE720572:TBE720811 TLA720572:TLA720811 TUW720572:TUW720811 UES720572:UES720811 UOO720572:UOO720811 UYK720572:UYK720811 VIG720572:VIG720811 VSC720572:VSC720811 WBY720572:WBY720811 WLU720572:WLU720811 WVQ720572:WVQ720811 K786108:K786347 JE786108:JE786347 TA786108:TA786347 ACW786108:ACW786347 AMS786108:AMS786347 AWO786108:AWO786347 BGK786108:BGK786347 BQG786108:BQG786347 CAC786108:CAC786347 CJY786108:CJY786347 CTU786108:CTU786347 DDQ786108:DDQ786347 DNM786108:DNM786347 DXI786108:DXI786347 EHE786108:EHE786347 ERA786108:ERA786347 FAW786108:FAW786347 FKS786108:FKS786347 FUO786108:FUO786347 GEK786108:GEK786347 GOG786108:GOG786347 GYC786108:GYC786347 HHY786108:HHY786347 HRU786108:HRU786347 IBQ786108:IBQ786347 ILM786108:ILM786347 IVI786108:IVI786347 JFE786108:JFE786347 JPA786108:JPA786347 JYW786108:JYW786347 KIS786108:KIS786347 KSO786108:KSO786347 LCK786108:LCK786347 LMG786108:LMG786347 LWC786108:LWC786347 MFY786108:MFY786347 MPU786108:MPU786347 MZQ786108:MZQ786347 NJM786108:NJM786347 NTI786108:NTI786347 ODE786108:ODE786347 ONA786108:ONA786347 OWW786108:OWW786347 PGS786108:PGS786347 PQO786108:PQO786347 QAK786108:QAK786347 QKG786108:QKG786347 QUC786108:QUC786347 RDY786108:RDY786347 RNU786108:RNU786347 RXQ786108:RXQ786347 SHM786108:SHM786347 SRI786108:SRI786347 TBE786108:TBE786347 TLA786108:TLA786347 TUW786108:TUW786347 UES786108:UES786347 UOO786108:UOO786347 UYK786108:UYK786347 VIG786108:VIG786347 VSC786108:VSC786347 WBY786108:WBY786347 WLU786108:WLU786347 WVQ786108:WVQ786347 K851644:K851883 JE851644:JE851883 TA851644:TA851883 ACW851644:ACW851883 AMS851644:AMS851883 AWO851644:AWO851883 BGK851644:BGK851883 BQG851644:BQG851883 CAC851644:CAC851883 CJY851644:CJY851883 CTU851644:CTU851883 DDQ851644:DDQ851883 DNM851644:DNM851883 DXI851644:DXI851883 EHE851644:EHE851883 ERA851644:ERA851883 FAW851644:FAW851883 FKS851644:FKS851883 FUO851644:FUO851883 GEK851644:GEK851883 GOG851644:GOG851883 GYC851644:GYC851883 HHY851644:HHY851883 HRU851644:HRU851883 IBQ851644:IBQ851883 ILM851644:ILM851883 IVI851644:IVI851883 JFE851644:JFE851883 JPA851644:JPA851883 JYW851644:JYW851883 KIS851644:KIS851883 KSO851644:KSO851883 LCK851644:LCK851883 LMG851644:LMG851883 LWC851644:LWC851883 MFY851644:MFY851883 MPU851644:MPU851883 MZQ851644:MZQ851883 NJM851644:NJM851883 NTI851644:NTI851883 ODE851644:ODE851883 ONA851644:ONA851883 OWW851644:OWW851883 PGS851644:PGS851883 PQO851644:PQO851883 QAK851644:QAK851883 QKG851644:QKG851883 QUC851644:QUC851883 RDY851644:RDY851883 RNU851644:RNU851883 RXQ851644:RXQ851883 SHM851644:SHM851883 SRI851644:SRI851883 TBE851644:TBE851883 TLA851644:TLA851883 TUW851644:TUW851883 UES851644:UES851883 UOO851644:UOO851883 UYK851644:UYK851883 VIG851644:VIG851883 VSC851644:VSC851883 WBY851644:WBY851883 WLU851644:WLU851883 WVQ851644:WVQ851883 K917180:K917419 JE917180:JE917419 TA917180:TA917419 ACW917180:ACW917419 AMS917180:AMS917419 AWO917180:AWO917419 BGK917180:BGK917419 BQG917180:BQG917419 CAC917180:CAC917419 CJY917180:CJY917419 CTU917180:CTU917419 DDQ917180:DDQ917419 DNM917180:DNM917419 DXI917180:DXI917419 EHE917180:EHE917419 ERA917180:ERA917419 FAW917180:FAW917419 FKS917180:FKS917419 FUO917180:FUO917419 GEK917180:GEK917419 GOG917180:GOG917419 GYC917180:GYC917419 HHY917180:HHY917419 HRU917180:HRU917419 IBQ917180:IBQ917419 ILM917180:ILM917419 IVI917180:IVI917419 JFE917180:JFE917419 JPA917180:JPA917419 JYW917180:JYW917419 KIS917180:KIS917419 KSO917180:KSO917419 LCK917180:LCK917419 LMG917180:LMG917419 LWC917180:LWC917419 MFY917180:MFY917419 MPU917180:MPU917419 MZQ917180:MZQ917419 NJM917180:NJM917419 NTI917180:NTI917419 ODE917180:ODE917419 ONA917180:ONA917419 OWW917180:OWW917419 PGS917180:PGS917419 PQO917180:PQO917419 QAK917180:QAK917419 QKG917180:QKG917419 QUC917180:QUC917419 RDY917180:RDY917419 RNU917180:RNU917419 RXQ917180:RXQ917419 SHM917180:SHM917419 SRI917180:SRI917419 TBE917180:TBE917419 TLA917180:TLA917419 TUW917180:TUW917419 UES917180:UES917419 UOO917180:UOO917419 UYK917180:UYK917419 VIG917180:VIG917419 VSC917180:VSC917419 WBY917180:WBY917419 WLU917180:WLU917419 WVQ917180:WVQ917419 K982716:K982955 JE982716:JE982955 TA982716:TA982955 ACW982716:ACW982955 AMS982716:AMS982955 AWO982716:AWO982955 BGK982716:BGK982955 BQG982716:BQG982955 CAC982716:CAC982955 CJY982716:CJY982955 CTU982716:CTU982955 DDQ982716:DDQ982955 DNM982716:DNM982955 DXI982716:DXI982955 EHE982716:EHE982955 ERA982716:ERA982955 FAW982716:FAW982955 FKS982716:FKS982955 FUO982716:FUO982955 GEK982716:GEK982955 GOG982716:GOG982955 GYC982716:GYC982955 HHY982716:HHY982955 HRU982716:HRU982955 IBQ982716:IBQ982955 ILM982716:ILM982955 IVI982716:IVI982955 JFE982716:JFE982955 JPA982716:JPA982955 JYW982716:JYW982955 KIS982716:KIS982955 KSO982716:KSO982955 LCK982716:LCK982955 LMG982716:LMG982955 LWC982716:LWC982955 MFY982716:MFY982955 MPU982716:MPU982955 MZQ982716:MZQ982955 NJM982716:NJM982955 NTI982716:NTI982955 ODE982716:ODE982955 ONA982716:ONA982955 OWW982716:OWW982955 PGS982716:PGS982955 PQO982716:PQO982955 QAK982716:QAK982955 QKG982716:QKG982955 QUC982716:QUC982955 RDY982716:RDY982955 RNU982716:RNU982955 RXQ982716:RXQ982955 SHM982716:SHM982955 SRI982716:SRI982955 TBE982716:TBE982955 TLA982716:TLA982955 TUW982716:TUW982955 UES982716:UES982955 UOO982716:UOO982955 UYK982716:UYK982955 VIG982716:VIG982955 VSC982716:VSC982955 WBY982716:WBY982955 WLU982716:WLU982955 WVQ982716:WVQ982955 JC65212:JD65322 SY65212:SZ65322 ACU65212:ACV65322 AMQ65212:AMR65322 AWM65212:AWN65322 BGI65212:BGJ65322 BQE65212:BQF65322 CAA65212:CAB65322 CJW65212:CJX65322 CTS65212:CTT65322 DDO65212:DDP65322 DNK65212:DNL65322 DXG65212:DXH65322 EHC65212:EHD65322 EQY65212:EQZ65322 FAU65212:FAV65322 FKQ65212:FKR65322 FUM65212:FUN65322 GEI65212:GEJ65322 GOE65212:GOF65322 GYA65212:GYB65322 HHW65212:HHX65322 HRS65212:HRT65322 IBO65212:IBP65322 ILK65212:ILL65322 IVG65212:IVH65322 JFC65212:JFD65322 JOY65212:JOZ65322 JYU65212:JYV65322 KIQ65212:KIR65322 KSM65212:KSN65322 LCI65212:LCJ65322 LME65212:LMF65322 LWA65212:LWB65322 MFW65212:MFX65322 MPS65212:MPT65322 MZO65212:MZP65322 NJK65212:NJL65322 NTG65212:NTH65322 ODC65212:ODD65322 OMY65212:OMZ65322 OWU65212:OWV65322 PGQ65212:PGR65322 PQM65212:PQN65322 QAI65212:QAJ65322 QKE65212:QKF65322 QUA65212:QUB65322 RDW65212:RDX65322 RNS65212:RNT65322 RXO65212:RXP65322 SHK65212:SHL65322 SRG65212:SRH65322 TBC65212:TBD65322 TKY65212:TKZ65322 TUU65212:TUV65322 UEQ65212:UER65322 UOM65212:UON65322 UYI65212:UYJ65322 VIE65212:VIF65322 VSA65212:VSB65322 WBW65212:WBX65322 WLS65212:WLT65322 WVO65212:WVP65322 JC130748:JD130858 SY130748:SZ130858 ACU130748:ACV130858 AMQ130748:AMR130858 AWM130748:AWN130858 BGI130748:BGJ130858 BQE130748:BQF130858 CAA130748:CAB130858 CJW130748:CJX130858 CTS130748:CTT130858 DDO130748:DDP130858 DNK130748:DNL130858 DXG130748:DXH130858 EHC130748:EHD130858 EQY130748:EQZ130858 FAU130748:FAV130858 FKQ130748:FKR130858 FUM130748:FUN130858 GEI130748:GEJ130858 GOE130748:GOF130858 GYA130748:GYB130858 HHW130748:HHX130858 HRS130748:HRT130858 IBO130748:IBP130858 ILK130748:ILL130858 IVG130748:IVH130858 JFC130748:JFD130858 JOY130748:JOZ130858 JYU130748:JYV130858 KIQ130748:KIR130858 KSM130748:KSN130858 LCI130748:LCJ130858 LME130748:LMF130858 LWA130748:LWB130858 MFW130748:MFX130858 MPS130748:MPT130858 MZO130748:MZP130858 NJK130748:NJL130858 NTG130748:NTH130858 ODC130748:ODD130858 OMY130748:OMZ130858 OWU130748:OWV130858 PGQ130748:PGR130858 PQM130748:PQN130858 QAI130748:QAJ130858 QKE130748:QKF130858 QUA130748:QUB130858 RDW130748:RDX130858 RNS130748:RNT130858 RXO130748:RXP130858 SHK130748:SHL130858 SRG130748:SRH130858 TBC130748:TBD130858 TKY130748:TKZ130858 TUU130748:TUV130858 UEQ130748:UER130858 UOM130748:UON130858 UYI130748:UYJ130858 VIE130748:VIF130858 VSA130748:VSB130858 WBW130748:WBX130858 WLS130748:WLT130858 WVO130748:WVP130858 JC196284:JD196394 SY196284:SZ196394 ACU196284:ACV196394 AMQ196284:AMR196394 AWM196284:AWN196394 BGI196284:BGJ196394 BQE196284:BQF196394 CAA196284:CAB196394 CJW196284:CJX196394 CTS196284:CTT196394 DDO196284:DDP196394 DNK196284:DNL196394 DXG196284:DXH196394 EHC196284:EHD196394 EQY196284:EQZ196394 FAU196284:FAV196394 FKQ196284:FKR196394 FUM196284:FUN196394 GEI196284:GEJ196394 GOE196284:GOF196394 GYA196284:GYB196394 HHW196284:HHX196394 HRS196284:HRT196394 IBO196284:IBP196394 ILK196284:ILL196394 IVG196284:IVH196394 JFC196284:JFD196394 JOY196284:JOZ196394 JYU196284:JYV196394 KIQ196284:KIR196394 KSM196284:KSN196394 LCI196284:LCJ196394 LME196284:LMF196394 LWA196284:LWB196394 MFW196284:MFX196394 MPS196284:MPT196394 MZO196284:MZP196394 NJK196284:NJL196394 NTG196284:NTH196394 ODC196284:ODD196394 OMY196284:OMZ196394 OWU196284:OWV196394 PGQ196284:PGR196394 PQM196284:PQN196394 QAI196284:QAJ196394 QKE196284:QKF196394 QUA196284:QUB196394 RDW196284:RDX196394 RNS196284:RNT196394 RXO196284:RXP196394 SHK196284:SHL196394 SRG196284:SRH196394 TBC196284:TBD196394 TKY196284:TKZ196394 TUU196284:TUV196394 UEQ196284:UER196394 UOM196284:UON196394 UYI196284:UYJ196394 VIE196284:VIF196394 VSA196284:VSB196394 WBW196284:WBX196394 WLS196284:WLT196394 WVO196284:WVP196394 JC261820:JD261930 SY261820:SZ261930 ACU261820:ACV261930 AMQ261820:AMR261930 AWM261820:AWN261930 BGI261820:BGJ261930 BQE261820:BQF261930 CAA261820:CAB261930 CJW261820:CJX261930 CTS261820:CTT261930 DDO261820:DDP261930 DNK261820:DNL261930 DXG261820:DXH261930 EHC261820:EHD261930 EQY261820:EQZ261930 FAU261820:FAV261930 FKQ261820:FKR261930 FUM261820:FUN261930 GEI261820:GEJ261930 GOE261820:GOF261930 GYA261820:GYB261930 HHW261820:HHX261930 HRS261820:HRT261930 IBO261820:IBP261930 ILK261820:ILL261930 IVG261820:IVH261930 JFC261820:JFD261930 JOY261820:JOZ261930 JYU261820:JYV261930 KIQ261820:KIR261930 KSM261820:KSN261930 LCI261820:LCJ261930 LME261820:LMF261930 LWA261820:LWB261930 MFW261820:MFX261930 MPS261820:MPT261930 MZO261820:MZP261930 NJK261820:NJL261930 NTG261820:NTH261930 ODC261820:ODD261930 OMY261820:OMZ261930 OWU261820:OWV261930 PGQ261820:PGR261930 PQM261820:PQN261930 QAI261820:QAJ261930 QKE261820:QKF261930 QUA261820:QUB261930 RDW261820:RDX261930 RNS261820:RNT261930 RXO261820:RXP261930 SHK261820:SHL261930 SRG261820:SRH261930 TBC261820:TBD261930 TKY261820:TKZ261930 TUU261820:TUV261930 UEQ261820:UER261930 UOM261820:UON261930 UYI261820:UYJ261930 VIE261820:VIF261930 VSA261820:VSB261930 WBW261820:WBX261930 WLS261820:WLT261930 WVO261820:WVP261930 JC327356:JD327466 SY327356:SZ327466 ACU327356:ACV327466 AMQ327356:AMR327466 AWM327356:AWN327466 BGI327356:BGJ327466 BQE327356:BQF327466 CAA327356:CAB327466 CJW327356:CJX327466 CTS327356:CTT327466 DDO327356:DDP327466 DNK327356:DNL327466 DXG327356:DXH327466 EHC327356:EHD327466 EQY327356:EQZ327466 FAU327356:FAV327466 FKQ327356:FKR327466 FUM327356:FUN327466 GEI327356:GEJ327466 GOE327356:GOF327466 GYA327356:GYB327466 HHW327356:HHX327466 HRS327356:HRT327466 IBO327356:IBP327466 ILK327356:ILL327466 IVG327356:IVH327466 JFC327356:JFD327466 JOY327356:JOZ327466 JYU327356:JYV327466 KIQ327356:KIR327466 KSM327356:KSN327466 LCI327356:LCJ327466 LME327356:LMF327466 LWA327356:LWB327466 MFW327356:MFX327466 MPS327356:MPT327466 MZO327356:MZP327466 NJK327356:NJL327466 NTG327356:NTH327466 ODC327356:ODD327466 OMY327356:OMZ327466 OWU327356:OWV327466 PGQ327356:PGR327466 PQM327356:PQN327466 QAI327356:QAJ327466 QKE327356:QKF327466 QUA327356:QUB327466 RDW327356:RDX327466 RNS327356:RNT327466 RXO327356:RXP327466 SHK327356:SHL327466 SRG327356:SRH327466 TBC327356:TBD327466 TKY327356:TKZ327466 TUU327356:TUV327466 UEQ327356:UER327466 UOM327356:UON327466 UYI327356:UYJ327466 VIE327356:VIF327466 VSA327356:VSB327466 WBW327356:WBX327466 WLS327356:WLT327466 WVO327356:WVP327466 JC392892:JD393002 SY392892:SZ393002 ACU392892:ACV393002 AMQ392892:AMR393002 AWM392892:AWN393002 BGI392892:BGJ393002 BQE392892:BQF393002 CAA392892:CAB393002 CJW392892:CJX393002 CTS392892:CTT393002 DDO392892:DDP393002 DNK392892:DNL393002 DXG392892:DXH393002 EHC392892:EHD393002 EQY392892:EQZ393002 FAU392892:FAV393002 FKQ392892:FKR393002 FUM392892:FUN393002 GEI392892:GEJ393002 GOE392892:GOF393002 GYA392892:GYB393002 HHW392892:HHX393002 HRS392892:HRT393002 IBO392892:IBP393002 ILK392892:ILL393002 IVG392892:IVH393002 JFC392892:JFD393002 JOY392892:JOZ393002 JYU392892:JYV393002 KIQ392892:KIR393002 KSM392892:KSN393002 LCI392892:LCJ393002 LME392892:LMF393002 LWA392892:LWB393002 MFW392892:MFX393002 MPS392892:MPT393002 MZO392892:MZP393002 NJK392892:NJL393002 NTG392892:NTH393002 ODC392892:ODD393002 OMY392892:OMZ393002 OWU392892:OWV393002 PGQ392892:PGR393002 PQM392892:PQN393002 QAI392892:QAJ393002 QKE392892:QKF393002 QUA392892:QUB393002 RDW392892:RDX393002 RNS392892:RNT393002 RXO392892:RXP393002 SHK392892:SHL393002 SRG392892:SRH393002 TBC392892:TBD393002 TKY392892:TKZ393002 TUU392892:TUV393002 UEQ392892:UER393002 UOM392892:UON393002 UYI392892:UYJ393002 VIE392892:VIF393002 VSA392892:VSB393002 WBW392892:WBX393002 WLS392892:WLT393002 WVO392892:WVP393002 JC458428:JD458538 SY458428:SZ458538 ACU458428:ACV458538 AMQ458428:AMR458538 AWM458428:AWN458538 BGI458428:BGJ458538 BQE458428:BQF458538 CAA458428:CAB458538 CJW458428:CJX458538 CTS458428:CTT458538 DDO458428:DDP458538 DNK458428:DNL458538 DXG458428:DXH458538 EHC458428:EHD458538 EQY458428:EQZ458538 FAU458428:FAV458538 FKQ458428:FKR458538 FUM458428:FUN458538 GEI458428:GEJ458538 GOE458428:GOF458538 GYA458428:GYB458538 HHW458428:HHX458538 HRS458428:HRT458538 IBO458428:IBP458538 ILK458428:ILL458538 IVG458428:IVH458538 JFC458428:JFD458538 JOY458428:JOZ458538 JYU458428:JYV458538 KIQ458428:KIR458538 KSM458428:KSN458538 LCI458428:LCJ458538 LME458428:LMF458538 LWA458428:LWB458538 MFW458428:MFX458538 MPS458428:MPT458538 MZO458428:MZP458538 NJK458428:NJL458538 NTG458428:NTH458538 ODC458428:ODD458538 OMY458428:OMZ458538 OWU458428:OWV458538 PGQ458428:PGR458538 PQM458428:PQN458538 QAI458428:QAJ458538 QKE458428:QKF458538 QUA458428:QUB458538 RDW458428:RDX458538 RNS458428:RNT458538 RXO458428:RXP458538 SHK458428:SHL458538 SRG458428:SRH458538 TBC458428:TBD458538 TKY458428:TKZ458538 TUU458428:TUV458538 UEQ458428:UER458538 UOM458428:UON458538 UYI458428:UYJ458538 VIE458428:VIF458538 VSA458428:VSB458538 WBW458428:WBX458538 WLS458428:WLT458538 WVO458428:WVP458538 JC523964:JD524074 SY523964:SZ524074 ACU523964:ACV524074 AMQ523964:AMR524074 AWM523964:AWN524074 BGI523964:BGJ524074 BQE523964:BQF524074 CAA523964:CAB524074 CJW523964:CJX524074 CTS523964:CTT524074 DDO523964:DDP524074 DNK523964:DNL524074 DXG523964:DXH524074 EHC523964:EHD524074 EQY523964:EQZ524074 FAU523964:FAV524074 FKQ523964:FKR524074 FUM523964:FUN524074 GEI523964:GEJ524074 GOE523964:GOF524074 GYA523964:GYB524074 HHW523964:HHX524074 HRS523964:HRT524074 IBO523964:IBP524074 ILK523964:ILL524074 IVG523964:IVH524074 JFC523964:JFD524074 JOY523964:JOZ524074 JYU523964:JYV524074 KIQ523964:KIR524074 KSM523964:KSN524074 LCI523964:LCJ524074 LME523964:LMF524074 LWA523964:LWB524074 MFW523964:MFX524074 MPS523964:MPT524074 MZO523964:MZP524074 NJK523964:NJL524074 NTG523964:NTH524074 ODC523964:ODD524074 OMY523964:OMZ524074 OWU523964:OWV524074 PGQ523964:PGR524074 PQM523964:PQN524074 QAI523964:QAJ524074 QKE523964:QKF524074 QUA523964:QUB524074 RDW523964:RDX524074 RNS523964:RNT524074 RXO523964:RXP524074 SHK523964:SHL524074 SRG523964:SRH524074 TBC523964:TBD524074 TKY523964:TKZ524074 TUU523964:TUV524074 UEQ523964:UER524074 UOM523964:UON524074 UYI523964:UYJ524074 VIE523964:VIF524074 VSA523964:VSB524074 WBW523964:WBX524074 WLS523964:WLT524074 WVO523964:WVP524074 JC589500:JD589610 SY589500:SZ589610 ACU589500:ACV589610 AMQ589500:AMR589610 AWM589500:AWN589610 BGI589500:BGJ589610 BQE589500:BQF589610 CAA589500:CAB589610 CJW589500:CJX589610 CTS589500:CTT589610 DDO589500:DDP589610 DNK589500:DNL589610 DXG589500:DXH589610 EHC589500:EHD589610 EQY589500:EQZ589610 FAU589500:FAV589610 FKQ589500:FKR589610 FUM589500:FUN589610 GEI589500:GEJ589610 GOE589500:GOF589610 GYA589500:GYB589610 HHW589500:HHX589610 HRS589500:HRT589610 IBO589500:IBP589610 ILK589500:ILL589610 IVG589500:IVH589610 JFC589500:JFD589610 JOY589500:JOZ589610 JYU589500:JYV589610 KIQ589500:KIR589610 KSM589500:KSN589610 LCI589500:LCJ589610 LME589500:LMF589610 LWA589500:LWB589610 MFW589500:MFX589610 MPS589500:MPT589610 MZO589500:MZP589610 NJK589500:NJL589610 NTG589500:NTH589610 ODC589500:ODD589610 OMY589500:OMZ589610 OWU589500:OWV589610 PGQ589500:PGR589610 PQM589500:PQN589610 QAI589500:QAJ589610 QKE589500:QKF589610 QUA589500:QUB589610 RDW589500:RDX589610 RNS589500:RNT589610 RXO589500:RXP589610 SHK589500:SHL589610 SRG589500:SRH589610 TBC589500:TBD589610 TKY589500:TKZ589610 TUU589500:TUV589610 UEQ589500:UER589610 UOM589500:UON589610 UYI589500:UYJ589610 VIE589500:VIF589610 VSA589500:VSB589610 WBW589500:WBX589610 WLS589500:WLT589610 WVO589500:WVP589610 JC655036:JD655146 SY655036:SZ655146 ACU655036:ACV655146 AMQ655036:AMR655146 AWM655036:AWN655146 BGI655036:BGJ655146 BQE655036:BQF655146 CAA655036:CAB655146 CJW655036:CJX655146 CTS655036:CTT655146 DDO655036:DDP655146 DNK655036:DNL655146 DXG655036:DXH655146 EHC655036:EHD655146 EQY655036:EQZ655146 FAU655036:FAV655146 FKQ655036:FKR655146 FUM655036:FUN655146 GEI655036:GEJ655146 GOE655036:GOF655146 GYA655036:GYB655146 HHW655036:HHX655146 HRS655036:HRT655146 IBO655036:IBP655146 ILK655036:ILL655146 IVG655036:IVH655146 JFC655036:JFD655146 JOY655036:JOZ655146 JYU655036:JYV655146 KIQ655036:KIR655146 KSM655036:KSN655146 LCI655036:LCJ655146 LME655036:LMF655146 LWA655036:LWB655146 MFW655036:MFX655146 MPS655036:MPT655146 MZO655036:MZP655146 NJK655036:NJL655146 NTG655036:NTH655146 ODC655036:ODD655146 OMY655036:OMZ655146 OWU655036:OWV655146 PGQ655036:PGR655146 PQM655036:PQN655146 QAI655036:QAJ655146 QKE655036:QKF655146 QUA655036:QUB655146 RDW655036:RDX655146 RNS655036:RNT655146 RXO655036:RXP655146 SHK655036:SHL655146 SRG655036:SRH655146 TBC655036:TBD655146 TKY655036:TKZ655146 TUU655036:TUV655146 UEQ655036:UER655146 UOM655036:UON655146 UYI655036:UYJ655146 VIE655036:VIF655146 VSA655036:VSB655146 WBW655036:WBX655146 WLS655036:WLT655146 WVO655036:WVP655146 JC720572:JD720682 SY720572:SZ720682 ACU720572:ACV720682 AMQ720572:AMR720682 AWM720572:AWN720682 BGI720572:BGJ720682 BQE720572:BQF720682 CAA720572:CAB720682 CJW720572:CJX720682 CTS720572:CTT720682 DDO720572:DDP720682 DNK720572:DNL720682 DXG720572:DXH720682 EHC720572:EHD720682 EQY720572:EQZ720682 FAU720572:FAV720682 FKQ720572:FKR720682 FUM720572:FUN720682 GEI720572:GEJ720682 GOE720572:GOF720682 GYA720572:GYB720682 HHW720572:HHX720682 HRS720572:HRT720682 IBO720572:IBP720682 ILK720572:ILL720682 IVG720572:IVH720682 JFC720572:JFD720682 JOY720572:JOZ720682 JYU720572:JYV720682 KIQ720572:KIR720682 KSM720572:KSN720682 LCI720572:LCJ720682 LME720572:LMF720682 LWA720572:LWB720682 MFW720572:MFX720682 MPS720572:MPT720682 MZO720572:MZP720682 NJK720572:NJL720682 NTG720572:NTH720682 ODC720572:ODD720682 OMY720572:OMZ720682 OWU720572:OWV720682 PGQ720572:PGR720682 PQM720572:PQN720682 QAI720572:QAJ720682 QKE720572:QKF720682 QUA720572:QUB720682 RDW720572:RDX720682 RNS720572:RNT720682 RXO720572:RXP720682 SHK720572:SHL720682 SRG720572:SRH720682 TBC720572:TBD720682 TKY720572:TKZ720682 TUU720572:TUV720682 UEQ720572:UER720682 UOM720572:UON720682 UYI720572:UYJ720682 VIE720572:VIF720682 VSA720572:VSB720682 WBW720572:WBX720682 WLS720572:WLT720682 WVO720572:WVP720682 JC786108:JD786218 SY786108:SZ786218 ACU786108:ACV786218 AMQ786108:AMR786218 AWM786108:AWN786218 BGI786108:BGJ786218 BQE786108:BQF786218 CAA786108:CAB786218 CJW786108:CJX786218 CTS786108:CTT786218 DDO786108:DDP786218 DNK786108:DNL786218 DXG786108:DXH786218 EHC786108:EHD786218 EQY786108:EQZ786218 FAU786108:FAV786218 FKQ786108:FKR786218 FUM786108:FUN786218 GEI786108:GEJ786218 GOE786108:GOF786218 GYA786108:GYB786218 HHW786108:HHX786218 HRS786108:HRT786218 IBO786108:IBP786218 ILK786108:ILL786218 IVG786108:IVH786218 JFC786108:JFD786218 JOY786108:JOZ786218 JYU786108:JYV786218 KIQ786108:KIR786218 KSM786108:KSN786218 LCI786108:LCJ786218 LME786108:LMF786218 LWA786108:LWB786218 MFW786108:MFX786218 MPS786108:MPT786218 MZO786108:MZP786218 NJK786108:NJL786218 NTG786108:NTH786218 ODC786108:ODD786218 OMY786108:OMZ786218 OWU786108:OWV786218 PGQ786108:PGR786218 PQM786108:PQN786218 QAI786108:QAJ786218 QKE786108:QKF786218 QUA786108:QUB786218 RDW786108:RDX786218 RNS786108:RNT786218 RXO786108:RXP786218 SHK786108:SHL786218 SRG786108:SRH786218 TBC786108:TBD786218 TKY786108:TKZ786218 TUU786108:TUV786218 UEQ786108:UER786218 UOM786108:UON786218 UYI786108:UYJ786218 VIE786108:VIF786218 VSA786108:VSB786218 WBW786108:WBX786218 WLS786108:WLT786218 WVO786108:WVP786218 JC851644:JD851754 SY851644:SZ851754 ACU851644:ACV851754 AMQ851644:AMR851754 AWM851644:AWN851754 BGI851644:BGJ851754 BQE851644:BQF851754 CAA851644:CAB851754 CJW851644:CJX851754 CTS851644:CTT851754 DDO851644:DDP851754 DNK851644:DNL851754 DXG851644:DXH851754 EHC851644:EHD851754 EQY851644:EQZ851754 FAU851644:FAV851754 FKQ851644:FKR851754 FUM851644:FUN851754 GEI851644:GEJ851754 GOE851644:GOF851754 GYA851644:GYB851754 HHW851644:HHX851754 HRS851644:HRT851754 IBO851644:IBP851754 ILK851644:ILL851754 IVG851644:IVH851754 JFC851644:JFD851754 JOY851644:JOZ851754 JYU851644:JYV851754 KIQ851644:KIR851754 KSM851644:KSN851754 LCI851644:LCJ851754 LME851644:LMF851754 LWA851644:LWB851754 MFW851644:MFX851754 MPS851644:MPT851754 MZO851644:MZP851754 NJK851644:NJL851754 NTG851644:NTH851754 ODC851644:ODD851754 OMY851644:OMZ851754 OWU851644:OWV851754 PGQ851644:PGR851754 PQM851644:PQN851754 QAI851644:QAJ851754 QKE851644:QKF851754 QUA851644:QUB851754 RDW851644:RDX851754 RNS851644:RNT851754 RXO851644:RXP851754 SHK851644:SHL851754 SRG851644:SRH851754 TBC851644:TBD851754 TKY851644:TKZ851754 TUU851644:TUV851754 UEQ851644:UER851754 UOM851644:UON851754 UYI851644:UYJ851754 VIE851644:VIF851754 VSA851644:VSB851754 WBW851644:WBX851754 WLS851644:WLT851754 WVO851644:WVP851754 JC917180:JD917290 SY917180:SZ917290 ACU917180:ACV917290 AMQ917180:AMR917290 AWM917180:AWN917290 BGI917180:BGJ917290 BQE917180:BQF917290 CAA917180:CAB917290 CJW917180:CJX917290 CTS917180:CTT917290 DDO917180:DDP917290 DNK917180:DNL917290 DXG917180:DXH917290 EHC917180:EHD917290 EQY917180:EQZ917290 FAU917180:FAV917290 FKQ917180:FKR917290 FUM917180:FUN917290 GEI917180:GEJ917290 GOE917180:GOF917290 GYA917180:GYB917290 HHW917180:HHX917290 HRS917180:HRT917290 IBO917180:IBP917290 ILK917180:ILL917290 IVG917180:IVH917290 JFC917180:JFD917290 JOY917180:JOZ917290 JYU917180:JYV917290 KIQ917180:KIR917290 KSM917180:KSN917290 LCI917180:LCJ917290 LME917180:LMF917290 LWA917180:LWB917290 MFW917180:MFX917290 MPS917180:MPT917290 MZO917180:MZP917290 NJK917180:NJL917290 NTG917180:NTH917290 ODC917180:ODD917290 OMY917180:OMZ917290 OWU917180:OWV917290 PGQ917180:PGR917290 PQM917180:PQN917290 QAI917180:QAJ917290 QKE917180:QKF917290 QUA917180:QUB917290 RDW917180:RDX917290 RNS917180:RNT917290 RXO917180:RXP917290 SHK917180:SHL917290 SRG917180:SRH917290 TBC917180:TBD917290 TKY917180:TKZ917290 TUU917180:TUV917290 UEQ917180:UER917290 UOM917180:UON917290 UYI917180:UYJ917290 VIE917180:VIF917290 VSA917180:VSB917290 WBW917180:WBX917290 WLS917180:WLT917290 WVO917180:WVP917290 JC982716:JD982826 SY982716:SZ982826 ACU982716:ACV982826 AMQ982716:AMR982826 AWM982716:AWN982826 BGI982716:BGJ982826 BQE982716:BQF982826 CAA982716:CAB982826 CJW982716:CJX982826 CTS982716:CTT982826 DDO982716:DDP982826 DNK982716:DNL982826 DXG982716:DXH982826 EHC982716:EHD982826 EQY982716:EQZ982826 FAU982716:FAV982826 FKQ982716:FKR982826 FUM982716:FUN982826 GEI982716:GEJ982826 GOE982716:GOF982826 GYA982716:GYB982826 HHW982716:HHX982826 HRS982716:HRT982826 IBO982716:IBP982826 ILK982716:ILL982826 IVG982716:IVH982826 JFC982716:JFD982826 JOY982716:JOZ982826 JYU982716:JYV982826 KIQ982716:KIR982826 KSM982716:KSN982826 LCI982716:LCJ982826 LME982716:LMF982826 LWA982716:LWB982826 MFW982716:MFX982826 MPS982716:MPT982826 MZO982716:MZP982826 NJK982716:NJL982826 NTG982716:NTH982826 ODC982716:ODD982826 OMY982716:OMZ982826 OWU982716:OWV982826 PGQ982716:PGR982826 PQM982716:PQN982826 QAI982716:QAJ982826 QKE982716:QKF982826 QUA982716:QUB982826 RDW982716:RDX982826 RNS982716:RNT982826 RXO982716:RXP982826 SHK982716:SHL982826 SRG982716:SRH982826 TBC982716:TBD982826 TKY982716:TKZ982826 TUU982716:TUV982826 UEQ982716:UER982826 UOM982716:UON982826 UYI982716:UYJ982826 VIE982716:VIF982826 VSA982716:VSB982826 WBW982716:WBX982826 WLS982716:WLT982826 WVO982716:WVP982826 JC65324:JD65451 SY65324:SZ65451 ACU65324:ACV65451 AMQ65324:AMR65451 AWM65324:AWN65451 BGI65324:BGJ65451 BQE65324:BQF65451 CAA65324:CAB65451 CJW65324:CJX65451 CTS65324:CTT65451 DDO65324:DDP65451 DNK65324:DNL65451 DXG65324:DXH65451 EHC65324:EHD65451 EQY65324:EQZ65451 FAU65324:FAV65451 FKQ65324:FKR65451 FUM65324:FUN65451 GEI65324:GEJ65451 GOE65324:GOF65451 GYA65324:GYB65451 HHW65324:HHX65451 HRS65324:HRT65451 IBO65324:IBP65451 ILK65324:ILL65451 IVG65324:IVH65451 JFC65324:JFD65451 JOY65324:JOZ65451 JYU65324:JYV65451 KIQ65324:KIR65451 KSM65324:KSN65451 LCI65324:LCJ65451 LME65324:LMF65451 LWA65324:LWB65451 MFW65324:MFX65451 MPS65324:MPT65451 MZO65324:MZP65451 NJK65324:NJL65451 NTG65324:NTH65451 ODC65324:ODD65451 OMY65324:OMZ65451 OWU65324:OWV65451 PGQ65324:PGR65451 PQM65324:PQN65451 QAI65324:QAJ65451 QKE65324:QKF65451 QUA65324:QUB65451 RDW65324:RDX65451 RNS65324:RNT65451 RXO65324:RXP65451 SHK65324:SHL65451 SRG65324:SRH65451 TBC65324:TBD65451 TKY65324:TKZ65451 TUU65324:TUV65451 UEQ65324:UER65451 UOM65324:UON65451 UYI65324:UYJ65451 VIE65324:VIF65451 VSA65324:VSB65451 WBW65324:WBX65451 WLS65324:WLT65451 WVO65324:WVP65451 JC130860:JD130987 SY130860:SZ130987 ACU130860:ACV130987 AMQ130860:AMR130987 AWM130860:AWN130987 BGI130860:BGJ130987 BQE130860:BQF130987 CAA130860:CAB130987 CJW130860:CJX130987 CTS130860:CTT130987 DDO130860:DDP130987 DNK130860:DNL130987 DXG130860:DXH130987 EHC130860:EHD130987 EQY130860:EQZ130987 FAU130860:FAV130987 FKQ130860:FKR130987 FUM130860:FUN130987 GEI130860:GEJ130987 GOE130860:GOF130987 GYA130860:GYB130987 HHW130860:HHX130987 HRS130860:HRT130987 IBO130860:IBP130987 ILK130860:ILL130987 IVG130860:IVH130987 JFC130860:JFD130987 JOY130860:JOZ130987 JYU130860:JYV130987 KIQ130860:KIR130987 KSM130860:KSN130987 LCI130860:LCJ130987 LME130860:LMF130987 LWA130860:LWB130987 MFW130860:MFX130987 MPS130860:MPT130987 MZO130860:MZP130987 NJK130860:NJL130987 NTG130860:NTH130987 ODC130860:ODD130987 OMY130860:OMZ130987 OWU130860:OWV130987 PGQ130860:PGR130987 PQM130860:PQN130987 QAI130860:QAJ130987 QKE130860:QKF130987 QUA130860:QUB130987 RDW130860:RDX130987 RNS130860:RNT130987 RXO130860:RXP130987 SHK130860:SHL130987 SRG130860:SRH130987 TBC130860:TBD130987 TKY130860:TKZ130987 TUU130860:TUV130987 UEQ130860:UER130987 UOM130860:UON130987 UYI130860:UYJ130987 VIE130860:VIF130987 VSA130860:VSB130987 WBW130860:WBX130987 WLS130860:WLT130987 WVO130860:WVP130987 JC196396:JD196523 SY196396:SZ196523 ACU196396:ACV196523 AMQ196396:AMR196523 AWM196396:AWN196523 BGI196396:BGJ196523 BQE196396:BQF196523 CAA196396:CAB196523 CJW196396:CJX196523 CTS196396:CTT196523 DDO196396:DDP196523 DNK196396:DNL196523 DXG196396:DXH196523 EHC196396:EHD196523 EQY196396:EQZ196523 FAU196396:FAV196523 FKQ196396:FKR196523 FUM196396:FUN196523 GEI196396:GEJ196523 GOE196396:GOF196523 GYA196396:GYB196523 HHW196396:HHX196523 HRS196396:HRT196523 IBO196396:IBP196523 ILK196396:ILL196523 IVG196396:IVH196523 JFC196396:JFD196523 JOY196396:JOZ196523 JYU196396:JYV196523 KIQ196396:KIR196523 KSM196396:KSN196523 LCI196396:LCJ196523 LME196396:LMF196523 LWA196396:LWB196523 MFW196396:MFX196523 MPS196396:MPT196523 MZO196396:MZP196523 NJK196396:NJL196523 NTG196396:NTH196523 ODC196396:ODD196523 OMY196396:OMZ196523 OWU196396:OWV196523 PGQ196396:PGR196523 PQM196396:PQN196523 QAI196396:QAJ196523 QKE196396:QKF196523 QUA196396:QUB196523 RDW196396:RDX196523 RNS196396:RNT196523 RXO196396:RXP196523 SHK196396:SHL196523 SRG196396:SRH196523 TBC196396:TBD196523 TKY196396:TKZ196523 TUU196396:TUV196523 UEQ196396:UER196523 UOM196396:UON196523 UYI196396:UYJ196523 VIE196396:VIF196523 VSA196396:VSB196523 WBW196396:WBX196523 WLS196396:WLT196523 WVO196396:WVP196523 JC261932:JD262059 SY261932:SZ262059 ACU261932:ACV262059 AMQ261932:AMR262059 AWM261932:AWN262059 BGI261932:BGJ262059 BQE261932:BQF262059 CAA261932:CAB262059 CJW261932:CJX262059 CTS261932:CTT262059 DDO261932:DDP262059 DNK261932:DNL262059 DXG261932:DXH262059 EHC261932:EHD262059 EQY261932:EQZ262059 FAU261932:FAV262059 FKQ261932:FKR262059 FUM261932:FUN262059 GEI261932:GEJ262059 GOE261932:GOF262059 GYA261932:GYB262059 HHW261932:HHX262059 HRS261932:HRT262059 IBO261932:IBP262059 ILK261932:ILL262059 IVG261932:IVH262059 JFC261932:JFD262059 JOY261932:JOZ262059 JYU261932:JYV262059 KIQ261932:KIR262059 KSM261932:KSN262059 LCI261932:LCJ262059 LME261932:LMF262059 LWA261932:LWB262059 MFW261932:MFX262059 MPS261932:MPT262059 MZO261932:MZP262059 NJK261932:NJL262059 NTG261932:NTH262059 ODC261932:ODD262059 OMY261932:OMZ262059 OWU261932:OWV262059 PGQ261932:PGR262059 PQM261932:PQN262059 QAI261932:QAJ262059 QKE261932:QKF262059 QUA261932:QUB262059 RDW261932:RDX262059 RNS261932:RNT262059 RXO261932:RXP262059 SHK261932:SHL262059 SRG261932:SRH262059 TBC261932:TBD262059 TKY261932:TKZ262059 TUU261932:TUV262059 UEQ261932:UER262059 UOM261932:UON262059 UYI261932:UYJ262059 VIE261932:VIF262059 VSA261932:VSB262059 WBW261932:WBX262059 WLS261932:WLT262059 WVO261932:WVP262059 JC327468:JD327595 SY327468:SZ327595 ACU327468:ACV327595 AMQ327468:AMR327595 AWM327468:AWN327595 BGI327468:BGJ327595 BQE327468:BQF327595 CAA327468:CAB327595 CJW327468:CJX327595 CTS327468:CTT327595 DDO327468:DDP327595 DNK327468:DNL327595 DXG327468:DXH327595 EHC327468:EHD327595 EQY327468:EQZ327595 FAU327468:FAV327595 FKQ327468:FKR327595 FUM327468:FUN327595 GEI327468:GEJ327595 GOE327468:GOF327595 GYA327468:GYB327595 HHW327468:HHX327595 HRS327468:HRT327595 IBO327468:IBP327595 ILK327468:ILL327595 IVG327468:IVH327595 JFC327468:JFD327595 JOY327468:JOZ327595 JYU327468:JYV327595 KIQ327468:KIR327595 KSM327468:KSN327595 LCI327468:LCJ327595 LME327468:LMF327595 LWA327468:LWB327595 MFW327468:MFX327595 MPS327468:MPT327595 MZO327468:MZP327595 NJK327468:NJL327595 NTG327468:NTH327595 ODC327468:ODD327595 OMY327468:OMZ327595 OWU327468:OWV327595 PGQ327468:PGR327595 PQM327468:PQN327595 QAI327468:QAJ327595 QKE327468:QKF327595 QUA327468:QUB327595 RDW327468:RDX327595 RNS327468:RNT327595 RXO327468:RXP327595 SHK327468:SHL327595 SRG327468:SRH327595 TBC327468:TBD327595 TKY327468:TKZ327595 TUU327468:TUV327595 UEQ327468:UER327595 UOM327468:UON327595 UYI327468:UYJ327595 VIE327468:VIF327595 VSA327468:VSB327595 WBW327468:WBX327595 WLS327468:WLT327595 WVO327468:WVP327595 JC393004:JD393131 SY393004:SZ393131 ACU393004:ACV393131 AMQ393004:AMR393131 AWM393004:AWN393131 BGI393004:BGJ393131 BQE393004:BQF393131 CAA393004:CAB393131 CJW393004:CJX393131 CTS393004:CTT393131 DDO393004:DDP393131 DNK393004:DNL393131 DXG393004:DXH393131 EHC393004:EHD393131 EQY393004:EQZ393131 FAU393004:FAV393131 FKQ393004:FKR393131 FUM393004:FUN393131 GEI393004:GEJ393131 GOE393004:GOF393131 GYA393004:GYB393131 HHW393004:HHX393131 HRS393004:HRT393131 IBO393004:IBP393131 ILK393004:ILL393131 IVG393004:IVH393131 JFC393004:JFD393131 JOY393004:JOZ393131 JYU393004:JYV393131 KIQ393004:KIR393131 KSM393004:KSN393131 LCI393004:LCJ393131 LME393004:LMF393131 LWA393004:LWB393131 MFW393004:MFX393131 MPS393004:MPT393131 MZO393004:MZP393131 NJK393004:NJL393131 NTG393004:NTH393131 ODC393004:ODD393131 OMY393004:OMZ393131 OWU393004:OWV393131 PGQ393004:PGR393131 PQM393004:PQN393131 QAI393004:QAJ393131 QKE393004:QKF393131 QUA393004:QUB393131 RDW393004:RDX393131 RNS393004:RNT393131 RXO393004:RXP393131 SHK393004:SHL393131 SRG393004:SRH393131 TBC393004:TBD393131 TKY393004:TKZ393131 TUU393004:TUV393131 UEQ393004:UER393131 UOM393004:UON393131 UYI393004:UYJ393131 VIE393004:VIF393131 VSA393004:VSB393131 WBW393004:WBX393131 WLS393004:WLT393131 WVO393004:WVP393131 JC458540:JD458667 SY458540:SZ458667 ACU458540:ACV458667 AMQ458540:AMR458667 AWM458540:AWN458667 BGI458540:BGJ458667 BQE458540:BQF458667 CAA458540:CAB458667 CJW458540:CJX458667 CTS458540:CTT458667 DDO458540:DDP458667 DNK458540:DNL458667 DXG458540:DXH458667 EHC458540:EHD458667 EQY458540:EQZ458667 FAU458540:FAV458667 FKQ458540:FKR458667 FUM458540:FUN458667 GEI458540:GEJ458667 GOE458540:GOF458667 GYA458540:GYB458667 HHW458540:HHX458667 HRS458540:HRT458667 IBO458540:IBP458667 ILK458540:ILL458667 IVG458540:IVH458667 JFC458540:JFD458667 JOY458540:JOZ458667 JYU458540:JYV458667 KIQ458540:KIR458667 KSM458540:KSN458667 LCI458540:LCJ458667 LME458540:LMF458667 LWA458540:LWB458667 MFW458540:MFX458667 MPS458540:MPT458667 MZO458540:MZP458667 NJK458540:NJL458667 NTG458540:NTH458667 ODC458540:ODD458667 OMY458540:OMZ458667 OWU458540:OWV458667 PGQ458540:PGR458667 PQM458540:PQN458667 QAI458540:QAJ458667 QKE458540:QKF458667 QUA458540:QUB458667 RDW458540:RDX458667 RNS458540:RNT458667 RXO458540:RXP458667 SHK458540:SHL458667 SRG458540:SRH458667 TBC458540:TBD458667 TKY458540:TKZ458667 TUU458540:TUV458667 UEQ458540:UER458667 UOM458540:UON458667 UYI458540:UYJ458667 VIE458540:VIF458667 VSA458540:VSB458667 WBW458540:WBX458667 WLS458540:WLT458667 WVO458540:WVP458667 JC524076:JD524203 SY524076:SZ524203 ACU524076:ACV524203 AMQ524076:AMR524203 AWM524076:AWN524203 BGI524076:BGJ524203 BQE524076:BQF524203 CAA524076:CAB524203 CJW524076:CJX524203 CTS524076:CTT524203 DDO524076:DDP524203 DNK524076:DNL524203 DXG524076:DXH524203 EHC524076:EHD524203 EQY524076:EQZ524203 FAU524076:FAV524203 FKQ524076:FKR524203 FUM524076:FUN524203 GEI524076:GEJ524203 GOE524076:GOF524203 GYA524076:GYB524203 HHW524076:HHX524203 HRS524076:HRT524203 IBO524076:IBP524203 ILK524076:ILL524203 IVG524076:IVH524203 JFC524076:JFD524203 JOY524076:JOZ524203 JYU524076:JYV524203 KIQ524076:KIR524203 KSM524076:KSN524203 LCI524076:LCJ524203 LME524076:LMF524203 LWA524076:LWB524203 MFW524076:MFX524203 MPS524076:MPT524203 MZO524076:MZP524203 NJK524076:NJL524203 NTG524076:NTH524203 ODC524076:ODD524203 OMY524076:OMZ524203 OWU524076:OWV524203 PGQ524076:PGR524203 PQM524076:PQN524203 QAI524076:QAJ524203 QKE524076:QKF524203 QUA524076:QUB524203 RDW524076:RDX524203 RNS524076:RNT524203 RXO524076:RXP524203 SHK524076:SHL524203 SRG524076:SRH524203 TBC524076:TBD524203 TKY524076:TKZ524203 TUU524076:TUV524203 UEQ524076:UER524203 UOM524076:UON524203 UYI524076:UYJ524203 VIE524076:VIF524203 VSA524076:VSB524203 WBW524076:WBX524203 WLS524076:WLT524203 WVO524076:WVP524203 JC589612:JD589739 SY589612:SZ589739 ACU589612:ACV589739 AMQ589612:AMR589739 AWM589612:AWN589739 BGI589612:BGJ589739 BQE589612:BQF589739 CAA589612:CAB589739 CJW589612:CJX589739 CTS589612:CTT589739 DDO589612:DDP589739 DNK589612:DNL589739 DXG589612:DXH589739 EHC589612:EHD589739 EQY589612:EQZ589739 FAU589612:FAV589739 FKQ589612:FKR589739 FUM589612:FUN589739 GEI589612:GEJ589739 GOE589612:GOF589739 GYA589612:GYB589739 HHW589612:HHX589739 HRS589612:HRT589739 IBO589612:IBP589739 ILK589612:ILL589739 IVG589612:IVH589739 JFC589612:JFD589739 JOY589612:JOZ589739 JYU589612:JYV589739 KIQ589612:KIR589739 KSM589612:KSN589739 LCI589612:LCJ589739 LME589612:LMF589739 LWA589612:LWB589739 MFW589612:MFX589739 MPS589612:MPT589739 MZO589612:MZP589739 NJK589612:NJL589739 NTG589612:NTH589739 ODC589612:ODD589739 OMY589612:OMZ589739 OWU589612:OWV589739 PGQ589612:PGR589739 PQM589612:PQN589739 QAI589612:QAJ589739 QKE589612:QKF589739 QUA589612:QUB589739 RDW589612:RDX589739 RNS589612:RNT589739 RXO589612:RXP589739 SHK589612:SHL589739 SRG589612:SRH589739 TBC589612:TBD589739 TKY589612:TKZ589739 TUU589612:TUV589739 UEQ589612:UER589739 UOM589612:UON589739 UYI589612:UYJ589739 VIE589612:VIF589739 VSA589612:VSB589739 WBW589612:WBX589739 WLS589612:WLT589739 WVO589612:WVP589739 JC655148:JD655275 SY655148:SZ655275 ACU655148:ACV655275 AMQ655148:AMR655275 AWM655148:AWN655275 BGI655148:BGJ655275 BQE655148:BQF655275 CAA655148:CAB655275 CJW655148:CJX655275 CTS655148:CTT655275 DDO655148:DDP655275 DNK655148:DNL655275 DXG655148:DXH655275 EHC655148:EHD655275 EQY655148:EQZ655275 FAU655148:FAV655275 FKQ655148:FKR655275 FUM655148:FUN655275 GEI655148:GEJ655275 GOE655148:GOF655275 GYA655148:GYB655275 HHW655148:HHX655275 HRS655148:HRT655275 IBO655148:IBP655275 ILK655148:ILL655275 IVG655148:IVH655275 JFC655148:JFD655275 JOY655148:JOZ655275 JYU655148:JYV655275 KIQ655148:KIR655275 KSM655148:KSN655275 LCI655148:LCJ655275 LME655148:LMF655275 LWA655148:LWB655275 MFW655148:MFX655275 MPS655148:MPT655275 MZO655148:MZP655275 NJK655148:NJL655275 NTG655148:NTH655275 ODC655148:ODD655275 OMY655148:OMZ655275 OWU655148:OWV655275 PGQ655148:PGR655275 PQM655148:PQN655275 QAI655148:QAJ655275 QKE655148:QKF655275 QUA655148:QUB655275 RDW655148:RDX655275 RNS655148:RNT655275 RXO655148:RXP655275 SHK655148:SHL655275 SRG655148:SRH655275 TBC655148:TBD655275 TKY655148:TKZ655275 TUU655148:TUV655275 UEQ655148:UER655275 UOM655148:UON655275 UYI655148:UYJ655275 VIE655148:VIF655275 VSA655148:VSB655275 WBW655148:WBX655275 WLS655148:WLT655275 WVO655148:WVP655275 JC720684:JD720811 SY720684:SZ720811 ACU720684:ACV720811 AMQ720684:AMR720811 AWM720684:AWN720811 BGI720684:BGJ720811 BQE720684:BQF720811 CAA720684:CAB720811 CJW720684:CJX720811 CTS720684:CTT720811 DDO720684:DDP720811 DNK720684:DNL720811 DXG720684:DXH720811 EHC720684:EHD720811 EQY720684:EQZ720811 FAU720684:FAV720811 FKQ720684:FKR720811 FUM720684:FUN720811 GEI720684:GEJ720811 GOE720684:GOF720811 GYA720684:GYB720811 HHW720684:HHX720811 HRS720684:HRT720811 IBO720684:IBP720811 ILK720684:ILL720811 IVG720684:IVH720811 JFC720684:JFD720811 JOY720684:JOZ720811 JYU720684:JYV720811 KIQ720684:KIR720811 KSM720684:KSN720811 LCI720684:LCJ720811 LME720684:LMF720811 LWA720684:LWB720811 MFW720684:MFX720811 MPS720684:MPT720811 MZO720684:MZP720811 NJK720684:NJL720811 NTG720684:NTH720811 ODC720684:ODD720811 OMY720684:OMZ720811 OWU720684:OWV720811 PGQ720684:PGR720811 PQM720684:PQN720811 QAI720684:QAJ720811 QKE720684:QKF720811 QUA720684:QUB720811 RDW720684:RDX720811 RNS720684:RNT720811 RXO720684:RXP720811 SHK720684:SHL720811 SRG720684:SRH720811 TBC720684:TBD720811 TKY720684:TKZ720811 TUU720684:TUV720811 UEQ720684:UER720811 UOM720684:UON720811 UYI720684:UYJ720811 VIE720684:VIF720811 VSA720684:VSB720811 WBW720684:WBX720811 WLS720684:WLT720811 WVO720684:WVP720811 JC786220:JD786347 SY786220:SZ786347 ACU786220:ACV786347 AMQ786220:AMR786347 AWM786220:AWN786347 BGI786220:BGJ786347 BQE786220:BQF786347 CAA786220:CAB786347 CJW786220:CJX786347 CTS786220:CTT786347 DDO786220:DDP786347 DNK786220:DNL786347 DXG786220:DXH786347 EHC786220:EHD786347 EQY786220:EQZ786347 FAU786220:FAV786347 FKQ786220:FKR786347 FUM786220:FUN786347 GEI786220:GEJ786347 GOE786220:GOF786347 GYA786220:GYB786347 HHW786220:HHX786347 HRS786220:HRT786347 IBO786220:IBP786347 ILK786220:ILL786347 IVG786220:IVH786347 JFC786220:JFD786347 JOY786220:JOZ786347 JYU786220:JYV786347 KIQ786220:KIR786347 KSM786220:KSN786347 LCI786220:LCJ786347 LME786220:LMF786347 LWA786220:LWB786347 MFW786220:MFX786347 MPS786220:MPT786347 MZO786220:MZP786347 NJK786220:NJL786347 NTG786220:NTH786347 ODC786220:ODD786347 OMY786220:OMZ786347 OWU786220:OWV786347 PGQ786220:PGR786347 PQM786220:PQN786347 QAI786220:QAJ786347 QKE786220:QKF786347 QUA786220:QUB786347 RDW786220:RDX786347 RNS786220:RNT786347 RXO786220:RXP786347 SHK786220:SHL786347 SRG786220:SRH786347 TBC786220:TBD786347 TKY786220:TKZ786347 TUU786220:TUV786347 UEQ786220:UER786347 UOM786220:UON786347 UYI786220:UYJ786347 VIE786220:VIF786347 VSA786220:VSB786347 WBW786220:WBX786347 WLS786220:WLT786347 WVO786220:WVP786347 JC851756:JD851883 SY851756:SZ851883 ACU851756:ACV851883 AMQ851756:AMR851883 AWM851756:AWN851883 BGI851756:BGJ851883 BQE851756:BQF851883 CAA851756:CAB851883 CJW851756:CJX851883 CTS851756:CTT851883 DDO851756:DDP851883 DNK851756:DNL851883 DXG851756:DXH851883 EHC851756:EHD851883 EQY851756:EQZ851883 FAU851756:FAV851883 FKQ851756:FKR851883 FUM851756:FUN851883 GEI851756:GEJ851883 GOE851756:GOF851883 GYA851756:GYB851883 HHW851756:HHX851883 HRS851756:HRT851883 IBO851756:IBP851883 ILK851756:ILL851883 IVG851756:IVH851883 JFC851756:JFD851883 JOY851756:JOZ851883 JYU851756:JYV851883 KIQ851756:KIR851883 KSM851756:KSN851883 LCI851756:LCJ851883 LME851756:LMF851883 LWA851756:LWB851883 MFW851756:MFX851883 MPS851756:MPT851883 MZO851756:MZP851883 NJK851756:NJL851883 NTG851756:NTH851883 ODC851756:ODD851883 OMY851756:OMZ851883 OWU851756:OWV851883 PGQ851756:PGR851883 PQM851756:PQN851883 QAI851756:QAJ851883 QKE851756:QKF851883 QUA851756:QUB851883 RDW851756:RDX851883 RNS851756:RNT851883 RXO851756:RXP851883 SHK851756:SHL851883 SRG851756:SRH851883 TBC851756:TBD851883 TKY851756:TKZ851883 TUU851756:TUV851883 UEQ851756:UER851883 UOM851756:UON851883 UYI851756:UYJ851883 VIE851756:VIF851883 VSA851756:VSB851883 WBW851756:WBX851883 WLS851756:WLT851883 WVO851756:WVP851883 JC917292:JD917419 SY917292:SZ917419 ACU917292:ACV917419 AMQ917292:AMR917419 AWM917292:AWN917419 BGI917292:BGJ917419 BQE917292:BQF917419 CAA917292:CAB917419 CJW917292:CJX917419 CTS917292:CTT917419 DDO917292:DDP917419 DNK917292:DNL917419 DXG917292:DXH917419 EHC917292:EHD917419 EQY917292:EQZ917419 FAU917292:FAV917419 FKQ917292:FKR917419 FUM917292:FUN917419 GEI917292:GEJ917419 GOE917292:GOF917419 GYA917292:GYB917419 HHW917292:HHX917419 HRS917292:HRT917419 IBO917292:IBP917419 ILK917292:ILL917419 IVG917292:IVH917419 JFC917292:JFD917419 JOY917292:JOZ917419 JYU917292:JYV917419 KIQ917292:KIR917419 KSM917292:KSN917419 LCI917292:LCJ917419 LME917292:LMF917419 LWA917292:LWB917419 MFW917292:MFX917419 MPS917292:MPT917419 MZO917292:MZP917419 NJK917292:NJL917419 NTG917292:NTH917419 ODC917292:ODD917419 OMY917292:OMZ917419 OWU917292:OWV917419 PGQ917292:PGR917419 PQM917292:PQN917419 QAI917292:QAJ917419 QKE917292:QKF917419 QUA917292:QUB917419 RDW917292:RDX917419 RNS917292:RNT917419 RXO917292:RXP917419 SHK917292:SHL917419 SRG917292:SRH917419 TBC917292:TBD917419 TKY917292:TKZ917419 TUU917292:TUV917419 UEQ917292:UER917419 UOM917292:UON917419 UYI917292:UYJ917419 VIE917292:VIF917419 VSA917292:VSB917419 WBW917292:WBX917419 WLS917292:WLT917419 WVO917292:WVP917419 JC982828:JD982955 SY982828:SZ982955 ACU982828:ACV982955 AMQ982828:AMR982955 AWM982828:AWN982955 BGI982828:BGJ982955 BQE982828:BQF982955 CAA982828:CAB982955 CJW982828:CJX982955 CTS982828:CTT982955 DDO982828:DDP982955 DNK982828:DNL982955 DXG982828:DXH982955 EHC982828:EHD982955 EQY982828:EQZ982955 FAU982828:FAV982955 FKQ982828:FKR982955 FUM982828:FUN982955 GEI982828:GEJ982955 GOE982828:GOF982955 GYA982828:GYB982955 HHW982828:HHX982955 HRS982828:HRT982955 IBO982828:IBP982955 ILK982828:ILL982955 IVG982828:IVH982955 JFC982828:JFD982955 JOY982828:JOZ982955 JYU982828:JYV982955 KIQ982828:KIR982955 KSM982828:KSN982955 LCI982828:LCJ982955 LME982828:LMF982955 LWA982828:LWB982955 MFW982828:MFX982955 MPS982828:MPT982955 MZO982828:MZP982955 NJK982828:NJL982955 NTG982828:NTH982955 ODC982828:ODD982955 OMY982828:OMZ982955 OWU982828:OWV982955 PGQ982828:PGR982955 PQM982828:PQN982955 QAI982828:QAJ982955 QKE982828:QKF982955 QUA982828:QUB982955 RDW982828:RDX982955 RNS982828:RNT982955 RXO982828:RXP982955 SHK982828:SHL982955 SRG982828:SRH982955 TBC982828:TBD982955 TKY982828:TKZ982955 TUU982828:TUV982955 UEQ982828:UER982955 UOM982828:UON982955 UYI982828:UYJ982955 VIE982828:VIF982955 VSA982828:VSB982955 WBW982828:WBX982955 WLS982828:WLT982955 XFC72:XFD82 XFC135:XFD138 XEU135:XEX138 XEM135:XEP138 XEE135:XEH138 XDW135:XDZ138 XDO135:XDR138 XDG135:XDJ138 XCY135:XDB138 XCQ135:XCT138 XCI135:XCL138 XCA135:XCD138 XBS135:XBV138 XBK135:XBN138 XBC135:XBF138 XAU135:XAX138 XAM135:XAP138 XAE135:XAH138 WZW135:WZZ138 WZO135:WZR138 WZG135:WZJ138 WYY135:WZB138 WYQ135:WYT138 WYI135:WYL138 WYA135:WYD138 WXS135:WXV138 WXK135:WXN138 WXC135:WXF138 WWU135:WWX138 WWM135:WWP138 WWE135:WWH138 WVW135:WVZ138 WVO135:WVR138 WVG135:WVJ138 WUY135:WVB138 WUQ135:WUT138 WUI135:WUL138 WUA135:WUD138 WTS135:WTV138 WTK135:WTN138 WTC135:WTF138 WSU135:WSX138 WSM135:WSP138 WSE135:WSH138 WRW135:WRZ138 WRO135:WRR138 WRG135:WRJ138 WQY135:WRB138 WQQ135:WQT138 WQI135:WQL138 WQA135:WQD138 WPS135:WPV138 WPK135:WPN138 WPC135:WPF138 WOU135:WOX138 WOM135:WOP138 WOE135:WOH138 WNW135:WNZ138 WNO135:WNR138 WNG135:WNJ138 WMY135:WNB138 WMQ135:WMT138 WMI135:WML138 WMA135:WMD138 WLS135:WLV138 WLK135:WLN138 WLC135:WLF138 WKU135:WKX138 WKM135:WKP138 WKE135:WKH138 WJW135:WJZ138 WJO135:WJR138 WJG135:WJJ138 WIY135:WJB138 WIQ135:WIT138 WII135:WIL138 WIA135:WID138 WHS135:WHV138 WHK135:WHN138 WHC135:WHF138 WGU135:WGX138 WGM135:WGP138 WGE135:WGH138 WFW135:WFZ138 WFO135:WFR138 WFG135:WFJ138 WEY135:WFB138 WEQ135:WET138 WEI135:WEL138 WEA135:WED138 WDS135:WDV138 WDK135:WDN138 WDC135:WDF138 WCU135:WCX138 WCM135:WCP138 WCE135:WCH138 WBW135:WBZ138 WBO135:WBR138 WBG135:WBJ138 WAY135:WBB138 WAQ135:WAT138 WAI135:WAL138 WAA135:WAD138 VZS135:VZV138 VZK135:VZN138 VZC135:VZF138 VYU135:VYX138 VYM135:VYP138 VYE135:VYH138 VXW135:VXZ138 VXO135:VXR138 VXG135:VXJ138 VWY135:VXB138 VWQ135:VWT138 VWI135:VWL138 VWA135:VWD138 VVS135:VVV138 VVK135:VVN138 VVC135:VVF138 VUU135:VUX138 VUM135:VUP138 VUE135:VUH138 VTW135:VTZ138 VTO135:VTR138 VTG135:VTJ138 VSY135:VTB138 VSQ135:VST138 VSI135:VSL138 VSA135:VSD138 VRS135:VRV138 VRK135:VRN138 VRC135:VRF138 VQU135:VQX138 VQM135:VQP138 VQE135:VQH138 VPW135:VPZ138 VPO135:VPR138 VPG135:VPJ138 VOY135:VPB138 VOQ135:VOT138 VOI135:VOL138 VOA135:VOD138 VNS135:VNV138 VNK135:VNN138 VNC135:VNF138 VMU135:VMX138 VMM135:VMP138 VME135:VMH138 VLW135:VLZ138 VLO135:VLR138 VLG135:VLJ138 VKY135:VLB138 VKQ135:VKT138 VKI135:VKL138 VKA135:VKD138 VJS135:VJV138 VJK135:VJN138 VJC135:VJF138 VIU135:VIX138 VIM135:VIP138 VIE135:VIH138 VHW135:VHZ138 VHO135:VHR138 VHG135:VHJ138 VGY135:VHB138 VGQ135:VGT138 VGI135:VGL138 VGA135:VGD138 VFS135:VFV138 VFK135:VFN138 VFC135:VFF138 VEU135:VEX138 VEM135:VEP138 VEE135:VEH138 VDW135:VDZ138 VDO135:VDR138 VDG135:VDJ138 VCY135:VDB138 VCQ135:VCT138 VCI135:VCL138 VCA135:VCD138 VBS135:VBV138 VBK135:VBN138 VBC135:VBF138 VAU135:VAX138 VAM135:VAP138 VAE135:VAH138 UZW135:UZZ138 UZO135:UZR138 UZG135:UZJ138 UYY135:UZB138 UYQ135:UYT138 UYI135:UYL138 UYA135:UYD138 UXS135:UXV138 UXK135:UXN138 UXC135:UXF138 UWU135:UWX138 UWM135:UWP138 UWE135:UWH138 UVW135:UVZ138 UVO135:UVR138 UVG135:UVJ138 UUY135:UVB138 UUQ135:UUT138 UUI135:UUL138 UUA135:UUD138 UTS135:UTV138 UTK135:UTN138 UTC135:UTF138 USU135:USX138 USM135:USP138 USE135:USH138 URW135:URZ138 URO135:URR138 URG135:URJ138 UQY135:URB138 UQQ135:UQT138 UQI135:UQL138 UQA135:UQD138 UPS135:UPV138 UPK135:UPN138 UPC135:UPF138 UOU135:UOX138 UOM135:UOP138 UOE135:UOH138 UNW135:UNZ138 UNO135:UNR138 UNG135:UNJ138 UMY135:UNB138 UMQ135:UMT138 UMI135:UML138 UMA135:UMD138 ULS135:ULV138 ULK135:ULN138 ULC135:ULF138 UKU135:UKX138 UKM135:UKP138 UKE135:UKH138 UJW135:UJZ138 UJO135:UJR138 UJG135:UJJ138 UIY135:UJB138 UIQ135:UIT138 UII135:UIL138 UIA135:UID138 UHS135:UHV138 UHK135:UHN138 UHC135:UHF138 UGU135:UGX138 UGM135:UGP138 UGE135:UGH138 UFW135:UFZ138 UFO135:UFR138 UFG135:UFJ138 UEY135:UFB138 UEQ135:UET138 UEI135:UEL138 UEA135:UED138 UDS135:UDV138 UDK135:UDN138 UDC135:UDF138 UCU135:UCX138 UCM135:UCP138 UCE135:UCH138 UBW135:UBZ138 UBO135:UBR138 UBG135:UBJ138 UAY135:UBB138 UAQ135:UAT138 UAI135:UAL138 UAA135:UAD138 TZS135:TZV138 TZK135:TZN138 TZC135:TZF138 TYU135:TYX138 TYM135:TYP138 TYE135:TYH138 TXW135:TXZ138 TXO135:TXR138 TXG135:TXJ138 TWY135:TXB138 TWQ135:TWT138 TWI135:TWL138 TWA135:TWD138 TVS135:TVV138 TVK135:TVN138 TVC135:TVF138 TUU135:TUX138 TUM135:TUP138 TUE135:TUH138 TTW135:TTZ138 TTO135:TTR138 TTG135:TTJ138 TSY135:TTB138 TSQ135:TST138 TSI135:TSL138 TSA135:TSD138 TRS135:TRV138 TRK135:TRN138 TRC135:TRF138 TQU135:TQX138 TQM135:TQP138 TQE135:TQH138 TPW135:TPZ138 TPO135:TPR138 TPG135:TPJ138 TOY135:TPB138 TOQ135:TOT138 TOI135:TOL138 TOA135:TOD138 TNS135:TNV138 TNK135:TNN138 TNC135:TNF138 TMU135:TMX138 TMM135:TMP138 TME135:TMH138 TLW135:TLZ138 TLO135:TLR138 TLG135:TLJ138 TKY135:TLB138 TKQ135:TKT138 TKI135:TKL138 TKA135:TKD138 TJS135:TJV138 TJK135:TJN138 TJC135:TJF138 TIU135:TIX138 TIM135:TIP138 TIE135:TIH138 THW135:THZ138 THO135:THR138 THG135:THJ138 TGY135:THB138 TGQ135:TGT138 TGI135:TGL138 TGA135:TGD138 TFS135:TFV138 TFK135:TFN138 TFC135:TFF138 TEU135:TEX138 TEM135:TEP138 TEE135:TEH138 TDW135:TDZ138 TDO135:TDR138 TDG135:TDJ138 TCY135:TDB138 TCQ135:TCT138 TCI135:TCL138 TCA135:TCD138 TBS135:TBV138 TBK135:TBN138 TBC135:TBF138 TAU135:TAX138 TAM135:TAP138 TAE135:TAH138 SZW135:SZZ138 SZO135:SZR138 SZG135:SZJ138 SYY135:SZB138 SYQ135:SYT138 SYI135:SYL138 SYA135:SYD138 SXS135:SXV138 SXK135:SXN138 SXC135:SXF138 SWU135:SWX138 SWM135:SWP138 SWE135:SWH138 SVW135:SVZ138 SVO135:SVR138 SVG135:SVJ138 SUY135:SVB138 SUQ135:SUT138 SUI135:SUL138 SUA135:SUD138 STS135:STV138 STK135:STN138 STC135:STF138 SSU135:SSX138 SSM135:SSP138 SSE135:SSH138 SRW135:SRZ138 SRO135:SRR138 SRG135:SRJ138 SQY135:SRB138 SQQ135:SQT138 SQI135:SQL138 SQA135:SQD138 SPS135:SPV138 SPK135:SPN138 SPC135:SPF138 SOU135:SOX138 SOM135:SOP138 SOE135:SOH138 SNW135:SNZ138 SNO135:SNR138 SNG135:SNJ138 SMY135:SNB138 SMQ135:SMT138 SMI135:SML138 SMA135:SMD138 SLS135:SLV138 SLK135:SLN138 SLC135:SLF138 SKU135:SKX138 SKM135:SKP138 SKE135:SKH138 SJW135:SJZ138 SJO135:SJR138 SJG135:SJJ138 SIY135:SJB138 SIQ135:SIT138 SII135:SIL138 SIA135:SID138 SHS135:SHV138 SHK135:SHN138 SHC135:SHF138 SGU135:SGX138 SGM135:SGP138 SGE135:SGH138 SFW135:SFZ138 SFO135:SFR138 SFG135:SFJ138 SEY135:SFB138 SEQ135:SET138 SEI135:SEL138 SEA135:SED138 SDS135:SDV138 SDK135:SDN138 SDC135:SDF138 SCU135:SCX138 SCM135:SCP138 SCE135:SCH138 SBW135:SBZ138 SBO135:SBR138 SBG135:SBJ138 SAY135:SBB138 SAQ135:SAT138 SAI135:SAL138 SAA135:SAD138 RZS135:RZV138 RZK135:RZN138 RZC135:RZF138 RYU135:RYX138 RYM135:RYP138 RYE135:RYH138 RXW135:RXZ138 RXO135:RXR138 RXG135:RXJ138 RWY135:RXB138 RWQ135:RWT138 RWI135:RWL138 RWA135:RWD138 RVS135:RVV138 RVK135:RVN138 RVC135:RVF138 RUU135:RUX138 RUM135:RUP138 RUE135:RUH138 RTW135:RTZ138 RTO135:RTR138 RTG135:RTJ138 RSY135:RTB138 RSQ135:RST138 RSI135:RSL138 RSA135:RSD138 RRS135:RRV138 RRK135:RRN138 RRC135:RRF138 RQU135:RQX138 RQM135:RQP138 RQE135:RQH138 RPW135:RPZ138 RPO135:RPR138 RPG135:RPJ138 ROY135:RPB138 ROQ135:ROT138 ROI135:ROL138 ROA135:ROD138 RNS135:RNV138 RNK135:RNN138 RNC135:RNF138 RMU135:RMX138 RMM135:RMP138 RME135:RMH138 RLW135:RLZ138 RLO135:RLR138 RLG135:RLJ138 RKY135:RLB138 RKQ135:RKT138 RKI135:RKL138 RKA135:RKD138 RJS135:RJV138 RJK135:RJN138 RJC135:RJF138 RIU135:RIX138 RIM135:RIP138 RIE135:RIH138 RHW135:RHZ138 RHO135:RHR138 RHG135:RHJ138 RGY135:RHB138 RGQ135:RGT138 RGI135:RGL138 RGA135:RGD138 RFS135:RFV138 RFK135:RFN138 RFC135:RFF138 REU135:REX138 REM135:REP138 REE135:REH138 RDW135:RDZ138 RDO135:RDR138 RDG135:RDJ138 RCY135:RDB138 RCQ135:RCT138 RCI135:RCL138 RCA135:RCD138 RBS135:RBV138 RBK135:RBN138 RBC135:RBF138 RAU135:RAX138 RAM135:RAP138 RAE135:RAH138 QZW135:QZZ138 QZO135:QZR138 QZG135:QZJ138 QYY135:QZB138 QYQ135:QYT138 QYI135:QYL138 QYA135:QYD138 QXS135:QXV138 QXK135:QXN138 QXC135:QXF138 QWU135:QWX138 QWM135:QWP138 QWE135:QWH138 QVW135:QVZ138 QVO135:QVR138 QVG135:QVJ138 QUY135:QVB138 QUQ135:QUT138 QUI135:QUL138 QUA135:QUD138 QTS135:QTV138 QTK135:QTN138 QTC135:QTF138 QSU135:QSX138 QSM135:QSP138 QSE135:QSH138 QRW135:QRZ138 QRO135:QRR138 QRG135:QRJ138 QQY135:QRB138 QQQ135:QQT138 QQI135:QQL138 QQA135:QQD138 QPS135:QPV138 QPK135:QPN138 QPC135:QPF138 QOU135:QOX138 QOM135:QOP138 QOE135:QOH138 QNW135:QNZ138 QNO135:QNR138 QNG135:QNJ138 QMY135:QNB138 QMQ135:QMT138 QMI135:QML138 QMA135:QMD138 QLS135:QLV138 QLK135:QLN138 QLC135:QLF138 QKU135:QKX138 QKM135:QKP138 QKE135:QKH138 QJW135:QJZ138 QJO135:QJR138 QJG135:QJJ138 QIY135:QJB138 QIQ135:QIT138 QII135:QIL138 QIA135:QID138 QHS135:QHV138 QHK135:QHN138 QHC135:QHF138 QGU135:QGX138 QGM135:QGP138 QGE135:QGH138 QFW135:QFZ138 QFO135:QFR138 QFG135:QFJ138 QEY135:QFB138 QEQ135:QET138 QEI135:QEL138 QEA135:QED138 QDS135:QDV138 QDK135:QDN138 QDC135:QDF138 QCU135:QCX138 QCM135:QCP138 QCE135:QCH138 QBW135:QBZ138 QBO135:QBR138 QBG135:QBJ138 QAY135:QBB138 QAQ135:QAT138 QAI135:QAL138 QAA135:QAD138 PZS135:PZV138 PZK135:PZN138 PZC135:PZF138 PYU135:PYX138 PYM135:PYP138 PYE135:PYH138 PXW135:PXZ138 PXO135:PXR138 PXG135:PXJ138 PWY135:PXB138 PWQ135:PWT138 PWI135:PWL138 PWA135:PWD138 PVS135:PVV138 PVK135:PVN138 PVC135:PVF138 PUU135:PUX138 PUM135:PUP138 PUE135:PUH138 PTW135:PTZ138 PTO135:PTR138 PTG135:PTJ138 PSY135:PTB138 PSQ135:PST138 PSI135:PSL138 PSA135:PSD138 PRS135:PRV138 PRK135:PRN138 PRC135:PRF138 PQU135:PQX138 PQM135:PQP138 PQE135:PQH138 PPW135:PPZ138 PPO135:PPR138 PPG135:PPJ138 POY135:PPB138 POQ135:POT138 POI135:POL138 POA135:POD138 PNS135:PNV138 PNK135:PNN138 PNC135:PNF138 PMU135:PMX138 PMM135:PMP138 PME135:PMH138 PLW135:PLZ138 PLO135:PLR138 PLG135:PLJ138 PKY135:PLB138 PKQ135:PKT138 PKI135:PKL138 PKA135:PKD138 PJS135:PJV138 PJK135:PJN138 PJC135:PJF138 PIU135:PIX138 PIM135:PIP138 PIE135:PIH138 PHW135:PHZ138 PHO135:PHR138 PHG135:PHJ138 PGY135:PHB138 PGQ135:PGT138 PGI135:PGL138 PGA135:PGD138 PFS135:PFV138 PFK135:PFN138 PFC135:PFF138 PEU135:PEX138 PEM135:PEP138 PEE135:PEH138 PDW135:PDZ138 PDO135:PDR138 PDG135:PDJ138 PCY135:PDB138 PCQ135:PCT138 PCI135:PCL138 PCA135:PCD138 PBS135:PBV138 PBK135:PBN138 PBC135:PBF138 PAU135:PAX138 PAM135:PAP138 PAE135:PAH138 OZW135:OZZ138 OZO135:OZR138 OZG135:OZJ138 OYY135:OZB138 OYQ135:OYT138 OYI135:OYL138 OYA135:OYD138 OXS135:OXV138 OXK135:OXN138 OXC135:OXF138 OWU135:OWX138 OWM135:OWP138 OWE135:OWH138 OVW135:OVZ138 OVO135:OVR138 OVG135:OVJ138 OUY135:OVB138 OUQ135:OUT138 OUI135:OUL138 OUA135:OUD138 OTS135:OTV138 OTK135:OTN138 OTC135:OTF138 OSU135:OSX138 OSM135:OSP138 OSE135:OSH138 ORW135:ORZ138 ORO135:ORR138 ORG135:ORJ138 OQY135:ORB138 OQQ135:OQT138 OQI135:OQL138 OQA135:OQD138 OPS135:OPV138 OPK135:OPN138 OPC135:OPF138 OOU135:OOX138 OOM135:OOP138 OOE135:OOH138 ONW135:ONZ138 ONO135:ONR138 ONG135:ONJ138 OMY135:ONB138 OMQ135:OMT138 OMI135:OML138 OMA135:OMD138 OLS135:OLV138 OLK135:OLN138 OLC135:OLF138 OKU135:OKX138 OKM135:OKP138 OKE135:OKH138 OJW135:OJZ138 OJO135:OJR138 OJG135:OJJ138 OIY135:OJB138 OIQ135:OIT138 OII135:OIL138 OIA135:OID138 OHS135:OHV138 OHK135:OHN138 OHC135:OHF138 OGU135:OGX138 OGM135:OGP138 OGE135:OGH138 OFW135:OFZ138 OFO135:OFR138 OFG135:OFJ138 OEY135:OFB138 OEQ135:OET138 OEI135:OEL138 OEA135:OED138 ODS135:ODV138 ODK135:ODN138 ODC135:ODF138 OCU135:OCX138 OCM135:OCP138 OCE135:OCH138 OBW135:OBZ138 OBO135:OBR138 OBG135:OBJ138 OAY135:OBB138 OAQ135:OAT138 OAI135:OAL138 OAA135:OAD138 NZS135:NZV138 NZK135:NZN138 NZC135:NZF138 NYU135:NYX138 NYM135:NYP138 NYE135:NYH138 NXW135:NXZ138 NXO135:NXR138 NXG135:NXJ138 NWY135:NXB138 NWQ135:NWT138 NWI135:NWL138 NWA135:NWD138 NVS135:NVV138 NVK135:NVN138 NVC135:NVF138 NUU135:NUX138 NUM135:NUP138 NUE135:NUH138 NTW135:NTZ138 NTO135:NTR138 NTG135:NTJ138 NSY135:NTB138 NSQ135:NST138 NSI135:NSL138 NSA135:NSD138 NRS135:NRV138 NRK135:NRN138 NRC135:NRF138 NQU135:NQX138 NQM135:NQP138 NQE135:NQH138 NPW135:NPZ138 NPO135:NPR138 NPG135:NPJ138 NOY135:NPB138 NOQ135:NOT138 NOI135:NOL138 NOA135:NOD138 NNS135:NNV138 NNK135:NNN138 NNC135:NNF138 NMU135:NMX138 NMM135:NMP138 NME135:NMH138 NLW135:NLZ138 NLO135:NLR138 NLG135:NLJ138 NKY135:NLB138 NKQ135:NKT138 NKI135:NKL138 NKA135:NKD138 NJS135:NJV138 NJK135:NJN138 NJC135:NJF138 NIU135:NIX138 NIM135:NIP138 NIE135:NIH138 NHW135:NHZ138 NHO135:NHR138 NHG135:NHJ138 NGY135:NHB138 NGQ135:NGT138 NGI135:NGL138 NGA135:NGD138 NFS135:NFV138 NFK135:NFN138 NFC135:NFF138 NEU135:NEX138 NEM135:NEP138 NEE135:NEH138 NDW135:NDZ138 NDO135:NDR138 NDG135:NDJ138 NCY135:NDB138 NCQ135:NCT138 NCI135:NCL138 NCA135:NCD138 NBS135:NBV138 NBK135:NBN138 NBC135:NBF138 NAU135:NAX138 NAM135:NAP138 NAE135:NAH138 MZW135:MZZ138 MZO135:MZR138 MZG135:MZJ138 MYY135:MZB138 MYQ135:MYT138 MYI135:MYL138 MYA135:MYD138 MXS135:MXV138 MXK135:MXN138 MXC135:MXF138 MWU135:MWX138 MWM135:MWP138 MWE135:MWH138 MVW135:MVZ138 MVO135:MVR138 MVG135:MVJ138 MUY135:MVB138 MUQ135:MUT138 MUI135:MUL138 MUA135:MUD138 MTS135:MTV138 MTK135:MTN138 MTC135:MTF138 MSU135:MSX138 MSM135:MSP138 MSE135:MSH138 MRW135:MRZ138 MRO135:MRR138 MRG135:MRJ138 MQY135:MRB138 MQQ135:MQT138 MQI135:MQL138 MQA135:MQD138 MPS135:MPV138 MPK135:MPN138 MPC135:MPF138 MOU135:MOX138 MOM135:MOP138 MOE135:MOH138 MNW135:MNZ138 MNO135:MNR138 MNG135:MNJ138 MMY135:MNB138 MMQ135:MMT138 MMI135:MML138 MMA135:MMD138 MLS135:MLV138 MLK135:MLN138 MLC135:MLF138 MKU135:MKX138 MKM135:MKP138 MKE135:MKH138 MJW135:MJZ138 MJO135:MJR138 MJG135:MJJ138 MIY135:MJB138 MIQ135:MIT138 MII135:MIL138 MIA135:MID138 MHS135:MHV138 MHK135:MHN138 MHC135:MHF138 MGU135:MGX138 MGM135:MGP138 MGE135:MGH138 MFW135:MFZ138 MFO135:MFR138 MFG135:MFJ138 MEY135:MFB138 MEQ135:MET138 MEI135:MEL138 MEA135:MED138 MDS135:MDV138 MDK135:MDN138 MDC135:MDF138 MCU135:MCX138 MCM135:MCP138 MCE135:MCH138 MBW135:MBZ138 MBO135:MBR138 MBG135:MBJ138 MAY135:MBB138 MAQ135:MAT138 MAI135:MAL138 MAA135:MAD138 LZS135:LZV138 LZK135:LZN138 LZC135:LZF138 LYU135:LYX138 LYM135:LYP138 LYE135:LYH138 LXW135:LXZ138 LXO135:LXR138 LXG135:LXJ138 LWY135:LXB138 LWQ135:LWT138 LWI135:LWL138 LWA135:LWD138 LVS135:LVV138 LVK135:LVN138 LVC135:LVF138 LUU135:LUX138 LUM135:LUP138 LUE135:LUH138 LTW135:LTZ138 LTO135:LTR138 LTG135:LTJ138 LSY135:LTB138 LSQ135:LST138 LSI135:LSL138 LSA135:LSD138 LRS135:LRV138 LRK135:LRN138 LRC135:LRF138 LQU135:LQX138 LQM135:LQP138 LQE135:LQH138 LPW135:LPZ138 LPO135:LPR138 LPG135:LPJ138 LOY135:LPB138 LOQ135:LOT138 LOI135:LOL138 LOA135:LOD138 LNS135:LNV138 LNK135:LNN138 LNC135:LNF138 LMU135:LMX138 LMM135:LMP138 LME135:LMH138 LLW135:LLZ138 LLO135:LLR138 LLG135:LLJ138 LKY135:LLB138 LKQ135:LKT138 LKI135:LKL138 LKA135:LKD138 LJS135:LJV138 LJK135:LJN138 LJC135:LJF138 LIU135:LIX138 LIM135:LIP138 LIE135:LIH138 LHW135:LHZ138 LHO135:LHR138 LHG135:LHJ138 LGY135:LHB138 LGQ135:LGT138 LGI135:LGL138 LGA135:LGD138 LFS135:LFV138 LFK135:LFN138 LFC135:LFF138 LEU135:LEX138 LEM135:LEP138 LEE135:LEH138 LDW135:LDZ138 LDO135:LDR138 LDG135:LDJ138 LCY135:LDB138 LCQ135:LCT138 LCI135:LCL138 LCA135:LCD138 LBS135:LBV138 LBK135:LBN138 LBC135:LBF138 LAU135:LAX138 LAM135:LAP138 LAE135:LAH138 KZW135:KZZ138 KZO135:KZR138 KZG135:KZJ138 KYY135:KZB138 KYQ135:KYT138 KYI135:KYL138 KYA135:KYD138 KXS135:KXV138 KXK135:KXN138 KXC135:KXF138 KWU135:KWX138 KWM135:KWP138 KWE135:KWH138 KVW135:KVZ138 KVO135:KVR138 KVG135:KVJ138 KUY135:KVB138 KUQ135:KUT138 KUI135:KUL138 KUA135:KUD138 KTS135:KTV138 KTK135:KTN138 KTC135:KTF138 KSU135:KSX138 KSM135:KSP138 KSE135:KSH138 KRW135:KRZ138 KRO135:KRR138 KRG135:KRJ138 KQY135:KRB138 KQQ135:KQT138 KQI135:KQL138 KQA135:KQD138 KPS135:KPV138 KPK135:KPN138 KPC135:KPF138 KOU135:KOX138 KOM135:KOP138 KOE135:KOH138 KNW135:KNZ138 KNO135:KNR138 KNG135:KNJ138 KMY135:KNB138 KMQ135:KMT138 KMI135:KML138 KMA135:KMD138 KLS135:KLV138 KLK135:KLN138 KLC135:KLF138 KKU135:KKX138 KKM135:KKP138 KKE135:KKH138 KJW135:KJZ138 KJO135:KJR138 KJG135:KJJ138 KIY135:KJB138 KIQ135:KIT138 KII135:KIL138 KIA135:KID138 KHS135:KHV138 KHK135:KHN138 KHC135:KHF138 KGU135:KGX138 KGM135:KGP138 KGE135:KGH138 KFW135:KFZ138 KFO135:KFR138 KFG135:KFJ138 KEY135:KFB138 KEQ135:KET138 KEI135:KEL138 KEA135:KED138 KDS135:KDV138 KDK135:KDN138 KDC135:KDF138 KCU135:KCX138 KCM135:KCP138 KCE135:KCH138 KBW135:KBZ138 KBO135:KBR138 KBG135:KBJ138 KAY135:KBB138 KAQ135:KAT138 KAI135:KAL138 KAA135:KAD138 JZS135:JZV138 JZK135:JZN138 JZC135:JZF138 JYU135:JYX138 JYM135:JYP138 JYE135:JYH138 JXW135:JXZ138 JXO135:JXR138 JXG135:JXJ138 JWY135:JXB138 JWQ135:JWT138 JWI135:JWL138 JWA135:JWD138 JVS135:JVV138 JVK135:JVN138 JVC135:JVF138 JUU135:JUX138 JUM135:JUP138 JUE135:JUH138 JTW135:JTZ138 JTO135:JTR138 JTG135:JTJ138 JSY135:JTB138 JSQ135:JST138 JSI135:JSL138 JSA135:JSD138 JRS135:JRV138 JRK135:JRN138 JRC135:JRF138 JQU135:JQX138 JQM135:JQP138 JQE135:JQH138 JPW135:JPZ138 JPO135:JPR138 JPG135:JPJ138 JOY135:JPB138 JOQ135:JOT138 JOI135:JOL138 JOA135:JOD138 JNS135:JNV138 JNK135:JNN138 JNC135:JNF138 JMU135:JMX138 JMM135:JMP138 JME135:JMH138 JLW135:JLZ138 JLO135:JLR138 JLG135:JLJ138 JKY135:JLB138 JKQ135:JKT138 JKI135:JKL138 JKA135:JKD138 JJS135:JJV138 JJK135:JJN138 JJC135:JJF138 JIU135:JIX138 JIM135:JIP138 JIE135:JIH138 JHW135:JHZ138 JHO135:JHR138 JHG135:JHJ138 JGY135:JHB138 JGQ135:JGT138 JGI135:JGL138 JGA135:JGD138 JFS135:JFV138 JFK135:JFN138 JFC135:JFF138 JEU135:JEX138 JEM135:JEP138 JEE135:JEH138 JDW135:JDZ138 JDO135:JDR138 JDG135:JDJ138 JCY135:JDB138 JCQ135:JCT138 JCI135:JCL138 JCA135:JCD138 JBS135:JBV138 JBK135:JBN138 JBC135:JBF138 JAU135:JAX138 JAM135:JAP138 JAE135:JAH138 IZW135:IZZ138 IZO135:IZR138 IZG135:IZJ138 IYY135:IZB138 IYQ135:IYT138 IYI135:IYL138 IYA135:IYD138 IXS135:IXV138 IXK135:IXN138 IXC135:IXF138 IWU135:IWX138 IWM135:IWP138 IWE135:IWH138 IVW135:IVZ138 IVO135:IVR138 IVG135:IVJ138 IUY135:IVB138 IUQ135:IUT138 IUI135:IUL138 IUA135:IUD138 ITS135:ITV138 ITK135:ITN138 ITC135:ITF138 ISU135:ISX138 ISM135:ISP138 ISE135:ISH138 IRW135:IRZ138 IRO135:IRR138 IRG135:IRJ138 IQY135:IRB138 IQQ135:IQT138 IQI135:IQL138 IQA135:IQD138 IPS135:IPV138 IPK135:IPN138 IPC135:IPF138 IOU135:IOX138 IOM135:IOP138 IOE135:IOH138 INW135:INZ138 INO135:INR138 ING135:INJ138 IMY135:INB138 IMQ135:IMT138 IMI135:IML138 IMA135:IMD138 ILS135:ILV138 ILK135:ILN138 ILC135:ILF138 IKU135:IKX138 IKM135:IKP138 IKE135:IKH138 IJW135:IJZ138 IJO135:IJR138 IJG135:IJJ138 IIY135:IJB138 IIQ135:IIT138 III135:IIL138 IIA135:IID138 IHS135:IHV138 IHK135:IHN138 IHC135:IHF138 IGU135:IGX138 IGM135:IGP138 IGE135:IGH138 IFW135:IFZ138 IFO135:IFR138 IFG135:IFJ138 IEY135:IFB138 IEQ135:IET138 IEI135:IEL138 IEA135:IED138 IDS135:IDV138 IDK135:IDN138 IDC135:IDF138 ICU135:ICX138 ICM135:ICP138 ICE135:ICH138 IBW135:IBZ138 IBO135:IBR138 IBG135:IBJ138 IAY135:IBB138 IAQ135:IAT138 IAI135:IAL138 IAA135:IAD138 HZS135:HZV138 HZK135:HZN138 HZC135:HZF138 HYU135:HYX138 HYM135:HYP138 HYE135:HYH138 HXW135:HXZ138 HXO135:HXR138 HXG135:HXJ138 HWY135:HXB138 HWQ135:HWT138 HWI135:HWL138 HWA135:HWD138 HVS135:HVV138 HVK135:HVN138 HVC135:HVF138 HUU135:HUX138 HUM135:HUP138 HUE135:HUH138 HTW135:HTZ138 HTO135:HTR138 HTG135:HTJ138 HSY135:HTB138 HSQ135:HST138 HSI135:HSL138 HSA135:HSD138 HRS135:HRV138 HRK135:HRN138 HRC135:HRF138 HQU135:HQX138 HQM135:HQP138 HQE135:HQH138 HPW135:HPZ138 HPO135:HPR138 HPG135:HPJ138 HOY135:HPB138 HOQ135:HOT138 HOI135:HOL138 HOA135:HOD138 HNS135:HNV138 HNK135:HNN138 HNC135:HNF138 HMU135:HMX138 HMM135:HMP138 HME135:HMH138 HLW135:HLZ138 HLO135:HLR138 HLG135:HLJ138 HKY135:HLB138 HKQ135:HKT138 HKI135:HKL138 HKA135:HKD138 HJS135:HJV138 HJK135:HJN138 HJC135:HJF138 HIU135:HIX138 HIM135:HIP138 HIE135:HIH138 HHW135:HHZ138 HHO135:HHR138 HHG135:HHJ138 HGY135:HHB138 HGQ135:HGT138 HGI135:HGL138 HGA135:HGD138 HFS135:HFV138 HFK135:HFN138 HFC135:HFF138 HEU135:HEX138 HEM135:HEP138 HEE135:HEH138 HDW135:HDZ138 HDO135:HDR138 HDG135:HDJ138 HCY135:HDB138 HCQ135:HCT138 HCI135:HCL138 HCA135:HCD138 HBS135:HBV138 HBK135:HBN138 HBC135:HBF138 HAU135:HAX138 HAM135:HAP138 HAE135:HAH138 GZW135:GZZ138 GZO135:GZR138 GZG135:GZJ138 GYY135:GZB138 GYQ135:GYT138 GYI135:GYL138 GYA135:GYD138 GXS135:GXV138 GXK135:GXN138 GXC135:GXF138 GWU135:GWX138 GWM135:GWP138 GWE135:GWH138 GVW135:GVZ138 GVO135:GVR138 GVG135:GVJ138 GUY135:GVB138 GUQ135:GUT138 GUI135:GUL138 GUA135:GUD138 GTS135:GTV138 GTK135:GTN138 GTC135:GTF138 GSU135:GSX138 GSM135:GSP138 GSE135:GSH138 GRW135:GRZ138 GRO135:GRR138 GRG135:GRJ138 GQY135:GRB138 GQQ135:GQT138 GQI135:GQL138 GQA135:GQD138 GPS135:GPV138 GPK135:GPN138 GPC135:GPF138 GOU135:GOX138 GOM135:GOP138 GOE135:GOH138 GNW135:GNZ138 GNO135:GNR138 GNG135:GNJ138 GMY135:GNB138 GMQ135:GMT138 GMI135:GML138 GMA135:GMD138 GLS135:GLV138 GLK135:GLN138 GLC135:GLF138 GKU135:GKX138 GKM135:GKP138 GKE135:GKH138 GJW135:GJZ138 GJO135:GJR138 GJG135:GJJ138 GIY135:GJB138 GIQ135:GIT138 GII135:GIL138 GIA135:GID138 GHS135:GHV138 GHK135:GHN138 GHC135:GHF138 GGU135:GGX138 GGM135:GGP138 GGE135:GGH138 GFW135:GFZ138 GFO135:GFR138 GFG135:GFJ138 GEY135:GFB138 GEQ135:GET138 GEI135:GEL138 GEA135:GED138 GDS135:GDV138 GDK135:GDN138 GDC135:GDF138 GCU135:GCX138 GCM135:GCP138 GCE135:GCH138 GBW135:GBZ138 GBO135:GBR138 GBG135:GBJ138 GAY135:GBB138 GAQ135:GAT138 GAI135:GAL138 GAA135:GAD138 FZS135:FZV138 FZK135:FZN138 FZC135:FZF138 FYU135:FYX138 FYM135:FYP138 FYE135:FYH138 FXW135:FXZ138 FXO135:FXR138 FXG135:FXJ138 FWY135:FXB138 FWQ135:FWT138 FWI135:FWL138 FWA135:FWD138 FVS135:FVV138 FVK135:FVN138 FVC135:FVF138 FUU135:FUX138 FUM135:FUP138 FUE135:FUH138 FTW135:FTZ138 FTO135:FTR138 FTG135:FTJ138 FSY135:FTB138 FSQ135:FST138 FSI135:FSL138 FSA135:FSD138 FRS135:FRV138 FRK135:FRN138 FRC135:FRF138 FQU135:FQX138 FQM135:FQP138 FQE135:FQH138 FPW135:FPZ138 FPO135:FPR138 FPG135:FPJ138 FOY135:FPB138 FOQ135:FOT138 FOI135:FOL138 FOA135:FOD138 FNS135:FNV138 FNK135:FNN138 FNC135:FNF138 FMU135:FMX138 FMM135:FMP138 FME135:FMH138 FLW135:FLZ138 FLO135:FLR138 FLG135:FLJ138 FKY135:FLB138 FKQ135:FKT138 FKI135:FKL138 FKA135:FKD138 FJS135:FJV138 FJK135:FJN138 FJC135:FJF138 FIU135:FIX138 FIM135:FIP138 FIE135:FIH138 FHW135:FHZ138 FHO135:FHR138 FHG135:FHJ138 FGY135:FHB138 FGQ135:FGT138 FGI135:FGL138 FGA135:FGD138 FFS135:FFV138 FFK135:FFN138 FFC135:FFF138 FEU135:FEX138 FEM135:FEP138 FEE135:FEH138 FDW135:FDZ138 FDO135:FDR138 FDG135:FDJ138 FCY135:FDB138 FCQ135:FCT138 FCI135:FCL138 FCA135:FCD138 FBS135:FBV138 FBK135:FBN138 FBC135:FBF138 FAU135:FAX138 FAM135:FAP138 FAE135:FAH138 EZW135:EZZ138 EZO135:EZR138 EZG135:EZJ138 EYY135:EZB138 EYQ135:EYT138 EYI135:EYL138 EYA135:EYD138 EXS135:EXV138 EXK135:EXN138 EXC135:EXF138 EWU135:EWX138 EWM135:EWP138 EWE135:EWH138 EVW135:EVZ138 EVO135:EVR138 EVG135:EVJ138 EUY135:EVB138 EUQ135:EUT138 EUI135:EUL138 EUA135:EUD138 ETS135:ETV138 ETK135:ETN138 ETC135:ETF138 ESU135:ESX138 ESM135:ESP138 ESE135:ESH138 ERW135:ERZ138 ERO135:ERR138 ERG135:ERJ138 EQY135:ERB138 EQQ135:EQT138 EQI135:EQL138 EQA135:EQD138 EPS135:EPV138 EPK135:EPN138 EPC135:EPF138 EOU135:EOX138 EOM135:EOP138 EOE135:EOH138 ENW135:ENZ138 ENO135:ENR138 ENG135:ENJ138 EMY135:ENB138 EMQ135:EMT138 EMI135:EML138 EMA135:EMD138 ELS135:ELV138 ELK135:ELN138 ELC135:ELF138 EKU135:EKX138 EKM135:EKP138 EKE135:EKH138 EJW135:EJZ138 EJO135:EJR138 EJG135:EJJ138 EIY135:EJB138 EIQ135:EIT138 EII135:EIL138 EIA135:EID138 EHS135:EHV138 EHK135:EHN138 EHC135:EHF138 EGU135:EGX138 EGM135:EGP138 EGE135:EGH138 EFW135:EFZ138 EFO135:EFR138 EFG135:EFJ138 EEY135:EFB138 EEQ135:EET138 EEI135:EEL138 EEA135:EED138 EDS135:EDV138 EDK135:EDN138 EDC135:EDF138 ECU135:ECX138 ECM135:ECP138 ECE135:ECH138 EBW135:EBZ138 EBO135:EBR138 EBG135:EBJ138 EAY135:EBB138 EAQ135:EAT138 EAI135:EAL138 EAA135:EAD138 DZS135:DZV138 DZK135:DZN138 DZC135:DZF138 DYU135:DYX138 DYM135:DYP138 DYE135:DYH138 DXW135:DXZ138 DXO135:DXR138 DXG135:DXJ138 DWY135:DXB138 DWQ135:DWT138 DWI135:DWL138 DWA135:DWD138 DVS135:DVV138 DVK135:DVN138 DVC135:DVF138 DUU135:DUX138 DUM135:DUP138 DUE135:DUH138 DTW135:DTZ138 DTO135:DTR138 DTG135:DTJ138 DSY135:DTB138 DSQ135:DST138 DSI135:DSL138 DSA135:DSD138 DRS135:DRV138 DRK135:DRN138 DRC135:DRF138 DQU135:DQX138 DQM135:DQP138 DQE135:DQH138 DPW135:DPZ138 DPO135:DPR138 DPG135:DPJ138 DOY135:DPB138 DOQ135:DOT138 DOI135:DOL138 DOA135:DOD138 DNS135:DNV138 DNK135:DNN138 DNC135:DNF138 DMU135:DMX138 DMM135:DMP138 DME135:DMH138 DLW135:DLZ138 DLO135:DLR138 DLG135:DLJ138 DKY135:DLB138 DKQ135:DKT138 DKI135:DKL138 DKA135:DKD138 DJS135:DJV138 DJK135:DJN138 DJC135:DJF138 DIU135:DIX138 DIM135:DIP138 DIE135:DIH138 DHW135:DHZ138 DHO135:DHR138 DHG135:DHJ138 DGY135:DHB138 DGQ135:DGT138 DGI135:DGL138 DGA135:DGD138 DFS135:DFV138 DFK135:DFN138 DFC135:DFF138 DEU135:DEX138 DEM135:DEP138 DEE135:DEH138 DDW135:DDZ138 DDO135:DDR138 DDG135:DDJ138 DCY135:DDB138 DCQ135:DCT138 DCI135:DCL138 DCA135:DCD138 DBS135:DBV138 DBK135:DBN138 DBC135:DBF138 DAU135:DAX138 DAM135:DAP138 DAE135:DAH138 CZW135:CZZ138 CZO135:CZR138 CZG135:CZJ138 CYY135:CZB138 CYQ135:CYT138 CYI135:CYL138 CYA135:CYD138 CXS135:CXV138 CXK135:CXN138 CXC135:CXF138 CWU135:CWX138 CWM135:CWP138 CWE135:CWH138 CVW135:CVZ138 CVO135:CVR138 CVG135:CVJ138 CUY135:CVB138 CUQ135:CUT138 CUI135:CUL138 CUA135:CUD138 CTS135:CTV138 CTK135:CTN138 CTC135:CTF138 CSU135:CSX138 CSM135:CSP138 CSE135:CSH138 CRW135:CRZ138 CRO135:CRR138 CRG135:CRJ138 CQY135:CRB138 CQQ135:CQT138 CQI135:CQL138 CQA135:CQD138 CPS135:CPV138 CPK135:CPN138 CPC135:CPF138 COU135:COX138 COM135:COP138 COE135:COH138 CNW135:CNZ138 CNO135:CNR138 CNG135:CNJ138 CMY135:CNB138 CMQ135:CMT138 CMI135:CML138 CMA135:CMD138 CLS135:CLV138 CLK135:CLN138 CLC135:CLF138 CKU135:CKX138 CKM135:CKP138 CKE135:CKH138 CJW135:CJZ138 CJO135:CJR138 CJG135:CJJ138 CIY135:CJB138 CIQ135:CIT138 CII135:CIL138 CIA135:CID138 CHS135:CHV138 CHK135:CHN138 CHC135:CHF138 CGU135:CGX138 CGM135:CGP138 CGE135:CGH138 CFW135:CFZ138 CFO135:CFR138 CFG135:CFJ138 CEY135:CFB138 CEQ135:CET138 CEI135:CEL138 CEA135:CED138 CDS135:CDV138 CDK135:CDN138 CDC135:CDF138 CCU135:CCX138 CCM135:CCP138 CCE135:CCH138 CBW135:CBZ138 CBO135:CBR138 CBG135:CBJ138 CAY135:CBB138 CAQ135:CAT138 CAI135:CAL138 CAA135:CAD138 BZS135:BZV138 BZK135:BZN138 BZC135:BZF138 BYU135:BYX138 BYM135:BYP138 BYE135:BYH138 BXW135:BXZ138 BXO135:BXR138 BXG135:BXJ138 BWY135:BXB138 BWQ135:BWT138 BWI135:BWL138 BWA135:BWD138 BVS135:BVV138 BVK135:BVN138 BVC135:BVF138 BUU135:BUX138 BUM135:BUP138 BUE135:BUH138 BTW135:BTZ138 BTO135:BTR138 BTG135:BTJ138 BSY135:BTB138 BSQ135:BST138 BSI135:BSL138 BSA135:BSD138 BRS135:BRV138 BRK135:BRN138 BRC135:BRF138 BQU135:BQX138 BQM135:BQP138 BQE135:BQH138 BPW135:BPZ138 BPO135:BPR138 BPG135:BPJ138 BOY135:BPB138 BOQ135:BOT138 BOI135:BOL138 BOA135:BOD138 BNS135:BNV138 BNK135:BNN138 BNC135:BNF138 BMU135:BMX138 BMM135:BMP138 BME135:BMH138 BLW135:BLZ138 BLO135:BLR138 BLG135:BLJ138 BKY135:BLB138 BKQ135:BKT138 BKI135:BKL138 BKA135:BKD138 BJS135:BJV138 BJK135:BJN138 BJC135:BJF138 BIU135:BIX138 BIM135:BIP138 BIE135:BIH138 BHW135:BHZ138 BHO135:BHR138 BHG135:BHJ138 BGY135:BHB138 BGQ135:BGT138 BGI135:BGL138 BGA135:BGD138 BFS135:BFV138 BFK135:BFN138 BFC135:BFF138 BEU135:BEX138 BEM135:BEP138 BEE135:BEH138 BDW135:BDZ138 BDO135:BDR138 BDG135:BDJ138 BCY135:BDB138 BCQ135:BCT138 BCI135:BCL138 BCA135:BCD138 BBS135:BBV138 BBK135:BBN138 BBC135:BBF138 BAU135:BAX138 BAM135:BAP138 BAE135:BAH138 AZW135:AZZ138 AZO135:AZR138 AZG135:AZJ138 AYY135:AZB138 AYQ135:AYT138 AYI135:AYL138 AYA135:AYD138 AXS135:AXV138 AXK135:AXN138 AXC135:AXF138 AWU135:AWX138 AWM135:AWP138 AWE135:AWH138 AVW135:AVZ138 AVO135:AVR138 AVG135:AVJ138 AUY135:AVB138 AUQ135:AUT138 AUI135:AUL138 AUA135:AUD138 ATS135:ATV138 ATK135:ATN138 ATC135:ATF138 ASU135:ASX138 ASM135:ASP138 ASE135:ASH138 ARW135:ARZ138 ARO135:ARR138 ARG135:ARJ138 AQY135:ARB138 AQQ135:AQT138 AQI135:AQL138 AQA135:AQD138 APS135:APV138 APK135:APN138 APC135:APF138 AOU135:AOX138 AOM135:AOP138 AOE135:AOH138 ANW135:ANZ138 ANO135:ANR138 ANG135:ANJ138 AMY135:ANB138 AMQ135:AMT138 AMI135:AML138 AMA135:AMD138 ALS135:ALV138 ALK135:ALN138 ALC135:ALF138 AKU135:AKX138 AKM135:AKP138 AKE135:AKH138 AJW135:AJZ138 AJO135:AJR138 AJG135:AJJ138 AIY135:AJB138 AIQ135:AIT138 AII135:AIL138 AIA135:AID138 AHS135:AHV138 AHK135:AHN138 AHC135:AHF138 AGU135:AGX138 AGM135:AGP138 AGE135:AGH138 AFW135:AFZ138 AFO135:AFR138 AFG135:AFJ138 AEY135:AFB138 AEQ135:AET138 AEI135:AEL138 AEA135:AED138 ADS135:ADV138 ADK135:ADN138 ADC135:ADF138 ACU135:ACX138 ACM135:ACP138 ACE135:ACH138 ABW135:ABZ138 ABO135:ABR138 ABG135:ABJ138 AAY135:ABB138 AAQ135:AAT138 AAI135:AAL138 AAA135:AAD138 ZS135:ZV138 ZK135:ZN138 ZC135:ZF138 YU135:YX138 YM135:YP138 YE135:YH138 XW135:XZ138 XO135:XR138 XG135:XJ138 WY135:XB138 WQ135:WT138 WI135:WL138 WA135:WD138 VS135:VV138 VK135:VN138 VC135:VF138 UU135:UX138 UM135:UP138 UE135:UH138 TW135:TZ138 TO135:TR138 TG135:TJ138 SY135:TB138 SQ135:ST138 SI135:SL138 SA135:SD138 RS135:RV138 RK135:RN138 RC135:RF138 QU135:QX138 QM135:QP138 QE135:QH138 PW135:PZ138 PO135:PR138 PG135:PJ138 OY135:PB138 OQ135:OT138 OI135:OL138 OA135:OD138 NS135:NV138 NK135:NN138 NC135:NF138 MU135:MX138 MM135:MP138 ME135:MH138 LW135:LZ138 LO135:LR138 LG135:LJ138 KY135:LB138 KQ135:KT138 KI135:KL138 KA135:KD138 JS135:JV138 JK135:JN138 JC135:JF138 IU135:IX138 IM135:IP138 IE135:IH138 HW135:HZ138 HO135:HR138 HG135:HJ138 GY135:HB138 GQ135:GT138 GI135:GL138 GA135:GD138 FS135:FV138 FK135:FN138 FC135:FF138 EU135:EX138 EM135:EP138 EE135:EH138 DW135:DZ138 DO135:DR138 DG135:DJ138 CY135:DB138 CQ135:CT138 CI135:CL138 CA135:CD138 BS135:BV138 BK135:BN138 BC135:BF138 AU135:AX138 AM135:AP138 AE135:AH138 W135:Z138 O135:R138 G65410:G65421 O72:R82 W72:Z82 AE72:AH82 AM72:AP82 AU72:AX82 BC72:BF82 BK72:BN82 BS72:BV82 CA72:CD82 CI72:CL82 CQ72:CT82 CY72:DB82 DG72:DJ82 DO72:DR82 DW72:DZ82 EE72:EH82 EM72:EP82 EU72:EX82 FC72:FF82 FK72:FN82 FS72:FV82 GA72:GD82 GI72:GL82 GQ72:GT82 GY72:HB82 HG72:HJ82 HO72:HR82 HW72:HZ82 IE72:IH82 IM72:IP82 IU72:IX82 JC72:JF82 JK72:JN82 JS72:JV82 KA72:KD82 KI72:KL82 KQ72:KT82 KY72:LB82 LG72:LJ82 LO72:LR82 LW72:LZ82 ME72:MH82 MM72:MP82 MU72:MX82 NC72:NF82 NK72:NN82 NS72:NV82 OA72:OD82 OI72:OL82 OQ72:OT82 OY72:PB82 PG72:PJ82 PO72:PR82 PW72:PZ82 QE72:QH82 QM72:QP82 QU72:QX82 RC72:RF82 RK72:RN82 RS72:RV82 SA72:SD82 SI72:SL82 SQ72:ST82 SY72:TB82 TG72:TJ82 TO72:TR82 TW72:TZ82 UE72:UH82 UM72:UP82 UU72:UX82 VC72:VF82 VK72:VN82 VS72:VV82 WA72:WD82 WI72:WL82 WQ72:WT82 WY72:XB82 XG72:XJ82 XO72:XR82 XW72:XZ82 YE72:YH82 YM72:YP82 YU72:YX82 ZC72:ZF82 ZK72:ZN82 ZS72:ZV82 AAA72:AAD82 AAI72:AAL82 AAQ72:AAT82 AAY72:ABB82 ABG72:ABJ82 ABO72:ABR82 ABW72:ABZ82 ACE72:ACH82 ACM72:ACP82 ACU72:ACX82 ADC72:ADF82 ADK72:ADN82 ADS72:ADV82 AEA72:AED82 AEI72:AEL82 AEQ72:AET82 AEY72:AFB82 AFG72:AFJ82 AFO72:AFR82 AFW72:AFZ82 AGE72:AGH82 AGM72:AGP82 AGU72:AGX82 AHC72:AHF82 AHK72:AHN82 AHS72:AHV82 AIA72:AID82 AII72:AIL82 AIQ72:AIT82 AIY72:AJB82 AJG72:AJJ82 AJO72:AJR82 AJW72:AJZ82 AKE72:AKH82 AKM72:AKP82 AKU72:AKX82 ALC72:ALF82 ALK72:ALN82 ALS72:ALV82 AMA72:AMD82 AMI72:AML82 AMQ72:AMT82 AMY72:ANB82 ANG72:ANJ82 ANO72:ANR82 ANW72:ANZ82 AOE72:AOH82 AOM72:AOP82 AOU72:AOX82 APC72:APF82 APK72:APN82 APS72:APV82 AQA72:AQD82 AQI72:AQL82 AQQ72:AQT82 AQY72:ARB82 ARG72:ARJ82 ARO72:ARR82 ARW72:ARZ82 ASE72:ASH82 ASM72:ASP82 ASU72:ASX82 ATC72:ATF82 ATK72:ATN82 ATS72:ATV82 AUA72:AUD82 AUI72:AUL82 AUQ72:AUT82 AUY72:AVB82 AVG72:AVJ82 AVO72:AVR82 AVW72:AVZ82 AWE72:AWH82 AWM72:AWP82 AWU72:AWX82 AXC72:AXF82 AXK72:AXN82 AXS72:AXV82 AYA72:AYD82 AYI72:AYL82 AYQ72:AYT82 AYY72:AZB82 AZG72:AZJ82 AZO72:AZR82 AZW72:AZZ82 BAE72:BAH82 BAM72:BAP82 BAU72:BAX82 BBC72:BBF82 BBK72:BBN82 BBS72:BBV82 BCA72:BCD82 BCI72:BCL82 BCQ72:BCT82 BCY72:BDB82 BDG72:BDJ82 BDO72:BDR82 BDW72:BDZ82 BEE72:BEH82 BEM72:BEP82 BEU72:BEX82 BFC72:BFF82 BFK72:BFN82 BFS72:BFV82 BGA72:BGD82 BGI72:BGL82 BGQ72:BGT82 BGY72:BHB82 BHG72:BHJ82 BHO72:BHR82 BHW72:BHZ82 BIE72:BIH82 BIM72:BIP82 BIU72:BIX82 BJC72:BJF82 BJK72:BJN82 BJS72:BJV82 BKA72:BKD82 BKI72:BKL82 BKQ72:BKT82 BKY72:BLB82 BLG72:BLJ82 BLO72:BLR82 BLW72:BLZ82 BME72:BMH82 BMM72:BMP82 BMU72:BMX82 BNC72:BNF82 BNK72:BNN82 BNS72:BNV82 BOA72:BOD82 BOI72:BOL82 BOQ72:BOT82 BOY72:BPB82 BPG72:BPJ82 BPO72:BPR82 BPW72:BPZ82 BQE72:BQH82 BQM72:BQP82 BQU72:BQX82 BRC72:BRF82 BRK72:BRN82 BRS72:BRV82 BSA72:BSD82 BSI72:BSL82 BSQ72:BST82 BSY72:BTB82 BTG72:BTJ82 BTO72:BTR82 BTW72:BTZ82 BUE72:BUH82 BUM72:BUP82 BUU72:BUX82 BVC72:BVF82 BVK72:BVN82 BVS72:BVV82 BWA72:BWD82 BWI72:BWL82 BWQ72:BWT82 BWY72:BXB82 BXG72:BXJ82 BXO72:BXR82 BXW72:BXZ82 BYE72:BYH82 BYM72:BYP82 BYU72:BYX82 BZC72:BZF82 BZK72:BZN82 BZS72:BZV82 CAA72:CAD82 CAI72:CAL82 CAQ72:CAT82 CAY72:CBB82 CBG72:CBJ82 CBO72:CBR82 CBW72:CBZ82 CCE72:CCH82 CCM72:CCP82 CCU72:CCX82 CDC72:CDF82 CDK72:CDN82 CDS72:CDV82 CEA72:CED82 CEI72:CEL82 CEQ72:CET82 CEY72:CFB82 CFG72:CFJ82 CFO72:CFR82 CFW72:CFZ82 CGE72:CGH82 CGM72:CGP82 CGU72:CGX82 CHC72:CHF82 CHK72:CHN82 CHS72:CHV82 CIA72:CID82 CII72:CIL82 CIQ72:CIT82 CIY72:CJB82 CJG72:CJJ82 CJO72:CJR82 CJW72:CJZ82 CKE72:CKH82 CKM72:CKP82 CKU72:CKX82 CLC72:CLF82 CLK72:CLN82 CLS72:CLV82 CMA72:CMD82 CMI72:CML82 CMQ72:CMT82 CMY72:CNB82 CNG72:CNJ82 CNO72:CNR82 CNW72:CNZ82 COE72:COH82 COM72:COP82 COU72:COX82 CPC72:CPF82 CPK72:CPN82 CPS72:CPV82 CQA72:CQD82 CQI72:CQL82 CQQ72:CQT82 CQY72:CRB82 CRG72:CRJ82 CRO72:CRR82 CRW72:CRZ82 CSE72:CSH82 CSM72:CSP82 CSU72:CSX82 CTC72:CTF82 CTK72:CTN82 CTS72:CTV82 CUA72:CUD82 CUI72:CUL82 CUQ72:CUT82 CUY72:CVB82 CVG72:CVJ82 CVO72:CVR82 CVW72:CVZ82 CWE72:CWH82 CWM72:CWP82 CWU72:CWX82 CXC72:CXF82 CXK72:CXN82 CXS72:CXV82 CYA72:CYD82 CYI72:CYL82 CYQ72:CYT82 CYY72:CZB82 CZG72:CZJ82 CZO72:CZR82 CZW72:CZZ82 DAE72:DAH82 DAM72:DAP82 DAU72:DAX82 DBC72:DBF82 DBK72:DBN82 DBS72:DBV82 DCA72:DCD82 DCI72:DCL82 DCQ72:DCT82 DCY72:DDB82 DDG72:DDJ82 DDO72:DDR82 DDW72:DDZ82 DEE72:DEH82 DEM72:DEP82 DEU72:DEX82 DFC72:DFF82 DFK72:DFN82 DFS72:DFV82 DGA72:DGD82 DGI72:DGL82 DGQ72:DGT82 DGY72:DHB82 DHG72:DHJ82 DHO72:DHR82 DHW72:DHZ82 DIE72:DIH82 DIM72:DIP82 DIU72:DIX82 DJC72:DJF82 DJK72:DJN82 DJS72:DJV82 DKA72:DKD82 DKI72:DKL82 DKQ72:DKT82 DKY72:DLB82 DLG72:DLJ82 DLO72:DLR82 DLW72:DLZ82 DME72:DMH82 DMM72:DMP82 DMU72:DMX82 DNC72:DNF82 DNK72:DNN82 DNS72:DNV82 DOA72:DOD82 DOI72:DOL82 DOQ72:DOT82 DOY72:DPB82 DPG72:DPJ82 DPO72:DPR82 DPW72:DPZ82 DQE72:DQH82 DQM72:DQP82 DQU72:DQX82 DRC72:DRF82 DRK72:DRN82 DRS72:DRV82 DSA72:DSD82 DSI72:DSL82 DSQ72:DST82 DSY72:DTB82 DTG72:DTJ82 DTO72:DTR82 DTW72:DTZ82 DUE72:DUH82 DUM72:DUP82 DUU72:DUX82 DVC72:DVF82 DVK72:DVN82 DVS72:DVV82 DWA72:DWD82 DWI72:DWL82 DWQ72:DWT82 DWY72:DXB82 DXG72:DXJ82 DXO72:DXR82 DXW72:DXZ82 DYE72:DYH82 DYM72:DYP82 DYU72:DYX82 DZC72:DZF82 DZK72:DZN82 DZS72:DZV82 EAA72:EAD82 EAI72:EAL82 EAQ72:EAT82 EAY72:EBB82 EBG72:EBJ82 EBO72:EBR82 EBW72:EBZ82 ECE72:ECH82 ECM72:ECP82 ECU72:ECX82 EDC72:EDF82 EDK72:EDN82 EDS72:EDV82 EEA72:EED82 EEI72:EEL82 EEQ72:EET82 EEY72:EFB82 EFG72:EFJ82 EFO72:EFR82 EFW72:EFZ82 EGE72:EGH82 EGM72:EGP82 EGU72:EGX82 EHC72:EHF82 EHK72:EHN82 EHS72:EHV82 EIA72:EID82 EII72:EIL82 EIQ72:EIT82 EIY72:EJB82 EJG72:EJJ82 EJO72:EJR82 EJW72:EJZ82 EKE72:EKH82 EKM72:EKP82 EKU72:EKX82 ELC72:ELF82 ELK72:ELN82 ELS72:ELV82 EMA72:EMD82 EMI72:EML82 EMQ72:EMT82 EMY72:ENB82 ENG72:ENJ82 ENO72:ENR82 ENW72:ENZ82 EOE72:EOH82 EOM72:EOP82 EOU72:EOX82 EPC72:EPF82 EPK72:EPN82 EPS72:EPV82 EQA72:EQD82 EQI72:EQL82 EQQ72:EQT82 EQY72:ERB82 ERG72:ERJ82 ERO72:ERR82 ERW72:ERZ82 ESE72:ESH82 ESM72:ESP82 ESU72:ESX82 ETC72:ETF82 ETK72:ETN82 ETS72:ETV82 EUA72:EUD82 EUI72:EUL82 EUQ72:EUT82 EUY72:EVB82 EVG72:EVJ82 EVO72:EVR82 EVW72:EVZ82 EWE72:EWH82 EWM72:EWP82 EWU72:EWX82 EXC72:EXF82 EXK72:EXN82 EXS72:EXV82 EYA72:EYD82 EYI72:EYL82 EYQ72:EYT82 EYY72:EZB82 EZG72:EZJ82 EZO72:EZR82 EZW72:EZZ82 FAE72:FAH82 FAM72:FAP82 FAU72:FAX82 FBC72:FBF82 FBK72:FBN82 FBS72:FBV82 FCA72:FCD82 FCI72:FCL82 FCQ72:FCT82 FCY72:FDB82 FDG72:FDJ82 FDO72:FDR82 FDW72:FDZ82 FEE72:FEH82 FEM72:FEP82 FEU72:FEX82 FFC72:FFF82 FFK72:FFN82 FFS72:FFV82 FGA72:FGD82 FGI72:FGL82 FGQ72:FGT82 FGY72:FHB82 FHG72:FHJ82 FHO72:FHR82 FHW72:FHZ82 FIE72:FIH82 FIM72:FIP82 FIU72:FIX82 FJC72:FJF82 FJK72:FJN82 FJS72:FJV82 FKA72:FKD82 FKI72:FKL82 FKQ72:FKT82 FKY72:FLB82 FLG72:FLJ82 FLO72:FLR82 FLW72:FLZ82 FME72:FMH82 FMM72:FMP82 FMU72:FMX82 FNC72:FNF82 FNK72:FNN82 FNS72:FNV82 FOA72:FOD82 FOI72:FOL82 FOQ72:FOT82 FOY72:FPB82 FPG72:FPJ82 FPO72:FPR82 FPW72:FPZ82 FQE72:FQH82 FQM72:FQP82 FQU72:FQX82 FRC72:FRF82 FRK72:FRN82 FRS72:FRV82 FSA72:FSD82 FSI72:FSL82 FSQ72:FST82 FSY72:FTB82 FTG72:FTJ82 FTO72:FTR82 FTW72:FTZ82 FUE72:FUH82 FUM72:FUP82 FUU72:FUX82 FVC72:FVF82 FVK72:FVN82 FVS72:FVV82 FWA72:FWD82 FWI72:FWL82 FWQ72:FWT82 FWY72:FXB82 FXG72:FXJ82 FXO72:FXR82 FXW72:FXZ82 FYE72:FYH82 FYM72:FYP82 FYU72:FYX82 FZC72:FZF82 FZK72:FZN82 FZS72:FZV82 GAA72:GAD82 GAI72:GAL82 GAQ72:GAT82 GAY72:GBB82 GBG72:GBJ82 GBO72:GBR82 GBW72:GBZ82 GCE72:GCH82 GCM72:GCP82 GCU72:GCX82 GDC72:GDF82 GDK72:GDN82 GDS72:GDV82 GEA72:GED82 GEI72:GEL82 GEQ72:GET82 GEY72:GFB82 GFG72:GFJ82 GFO72:GFR82 GFW72:GFZ82 GGE72:GGH82 GGM72:GGP82 GGU72:GGX82 GHC72:GHF82 GHK72:GHN82 GHS72:GHV82 GIA72:GID82 GII72:GIL82 GIQ72:GIT82 GIY72:GJB82 GJG72:GJJ82 GJO72:GJR82 GJW72:GJZ82 GKE72:GKH82 GKM72:GKP82 GKU72:GKX82 GLC72:GLF82 GLK72:GLN82 GLS72:GLV82 GMA72:GMD82 GMI72:GML82 GMQ72:GMT82 GMY72:GNB82 GNG72:GNJ82 GNO72:GNR82 GNW72:GNZ82 GOE72:GOH82 GOM72:GOP82 GOU72:GOX82 GPC72:GPF82 GPK72:GPN82 GPS72:GPV82 GQA72:GQD82 GQI72:GQL82 GQQ72:GQT82 GQY72:GRB82 GRG72:GRJ82 GRO72:GRR82 GRW72:GRZ82 GSE72:GSH82 GSM72:GSP82 GSU72:GSX82 GTC72:GTF82 GTK72:GTN82 GTS72:GTV82 GUA72:GUD82 GUI72:GUL82 GUQ72:GUT82 GUY72:GVB82 GVG72:GVJ82 GVO72:GVR82 GVW72:GVZ82 GWE72:GWH82 GWM72:GWP82 GWU72:GWX82 GXC72:GXF82 GXK72:GXN82 GXS72:GXV82 GYA72:GYD82 GYI72:GYL82 GYQ72:GYT82 GYY72:GZB82 GZG72:GZJ82 GZO72:GZR82 GZW72:GZZ82 HAE72:HAH82 HAM72:HAP82 HAU72:HAX82 HBC72:HBF82 HBK72:HBN82 HBS72:HBV82 HCA72:HCD82 HCI72:HCL82 HCQ72:HCT82 HCY72:HDB82 HDG72:HDJ82 HDO72:HDR82 HDW72:HDZ82 HEE72:HEH82 HEM72:HEP82 HEU72:HEX82 HFC72:HFF82 HFK72:HFN82 HFS72:HFV82 HGA72:HGD82 HGI72:HGL82 HGQ72:HGT82 HGY72:HHB82 HHG72:HHJ82 HHO72:HHR82 HHW72:HHZ82 HIE72:HIH82 HIM72:HIP82 HIU72:HIX82 HJC72:HJF82 HJK72:HJN82 HJS72:HJV82 HKA72:HKD82 HKI72:HKL82 HKQ72:HKT82 HKY72:HLB82 HLG72:HLJ82 HLO72:HLR82 HLW72:HLZ82 HME72:HMH82 HMM72:HMP82 HMU72:HMX82 HNC72:HNF82 HNK72:HNN82 HNS72:HNV82 HOA72:HOD82 HOI72:HOL82 HOQ72:HOT82 HOY72:HPB82 HPG72:HPJ82 HPO72:HPR82 HPW72:HPZ82 HQE72:HQH82 HQM72:HQP82 HQU72:HQX82 HRC72:HRF82 HRK72:HRN82 HRS72:HRV82 HSA72:HSD82 HSI72:HSL82 HSQ72:HST82 HSY72:HTB82 HTG72:HTJ82 HTO72:HTR82 HTW72:HTZ82 HUE72:HUH82 HUM72:HUP82 HUU72:HUX82 HVC72:HVF82 HVK72:HVN82 HVS72:HVV82 HWA72:HWD82 HWI72:HWL82 HWQ72:HWT82 HWY72:HXB82 HXG72:HXJ82 HXO72:HXR82 HXW72:HXZ82 HYE72:HYH82 HYM72:HYP82 HYU72:HYX82 HZC72:HZF82 HZK72:HZN82 HZS72:HZV82 IAA72:IAD82 IAI72:IAL82 IAQ72:IAT82 IAY72:IBB82 IBG72:IBJ82 IBO72:IBR82 IBW72:IBZ82 ICE72:ICH82 ICM72:ICP82 ICU72:ICX82 IDC72:IDF82 IDK72:IDN82 IDS72:IDV82 IEA72:IED82 IEI72:IEL82 IEQ72:IET82 IEY72:IFB82 IFG72:IFJ82 IFO72:IFR82 IFW72:IFZ82 IGE72:IGH82 IGM72:IGP82 IGU72:IGX82 IHC72:IHF82 IHK72:IHN82 IHS72:IHV82 IIA72:IID82 III72:IIL82 IIQ72:IIT82 IIY72:IJB82 IJG72:IJJ82 IJO72:IJR82 IJW72:IJZ82 IKE72:IKH82 IKM72:IKP82 IKU72:IKX82 ILC72:ILF82 ILK72:ILN82 ILS72:ILV82 IMA72:IMD82 IMI72:IML82 IMQ72:IMT82 IMY72:INB82 ING72:INJ82 INO72:INR82 INW72:INZ82 IOE72:IOH82 IOM72:IOP82 IOU72:IOX82 IPC72:IPF82 IPK72:IPN82 IPS72:IPV82 IQA72:IQD82 IQI72:IQL82 IQQ72:IQT82 IQY72:IRB82 IRG72:IRJ82 IRO72:IRR82 IRW72:IRZ82 ISE72:ISH82 ISM72:ISP82 ISU72:ISX82 ITC72:ITF82 ITK72:ITN82 ITS72:ITV82 IUA72:IUD82 IUI72:IUL82 IUQ72:IUT82 IUY72:IVB82 IVG72:IVJ82 IVO72:IVR82 IVW72:IVZ82 IWE72:IWH82 IWM72:IWP82 IWU72:IWX82 IXC72:IXF82 IXK72:IXN82 IXS72:IXV82 IYA72:IYD82 IYI72:IYL82 IYQ72:IYT82 IYY72:IZB82 IZG72:IZJ82 IZO72:IZR82 IZW72:IZZ82 JAE72:JAH82 JAM72:JAP82 JAU72:JAX82 JBC72:JBF82 JBK72:JBN82 JBS72:JBV82 JCA72:JCD82 JCI72:JCL82 JCQ72:JCT82 JCY72:JDB82 JDG72:JDJ82 JDO72:JDR82 JDW72:JDZ82 JEE72:JEH82 JEM72:JEP82 JEU72:JEX82 JFC72:JFF82 JFK72:JFN82 JFS72:JFV82 JGA72:JGD82 JGI72:JGL82 JGQ72:JGT82 JGY72:JHB82 JHG72:JHJ82 JHO72:JHR82 JHW72:JHZ82 JIE72:JIH82 JIM72:JIP82 JIU72:JIX82 JJC72:JJF82 JJK72:JJN82 JJS72:JJV82 JKA72:JKD82 JKI72:JKL82 JKQ72:JKT82 JKY72:JLB82 JLG72:JLJ82 JLO72:JLR82 JLW72:JLZ82 JME72:JMH82 JMM72:JMP82 JMU72:JMX82 JNC72:JNF82 JNK72:JNN82 JNS72:JNV82 JOA72:JOD82 JOI72:JOL82 JOQ72:JOT82 JOY72:JPB82 JPG72:JPJ82 JPO72:JPR82 JPW72:JPZ82 JQE72:JQH82 JQM72:JQP82 JQU72:JQX82 JRC72:JRF82 JRK72:JRN82 JRS72:JRV82 JSA72:JSD82 JSI72:JSL82 JSQ72:JST82 JSY72:JTB82 JTG72:JTJ82 JTO72:JTR82 JTW72:JTZ82 JUE72:JUH82 JUM72:JUP82 JUU72:JUX82 JVC72:JVF82 JVK72:JVN82 JVS72:JVV82 JWA72:JWD82 JWI72:JWL82 JWQ72:JWT82 JWY72:JXB82 JXG72:JXJ82 JXO72:JXR82 JXW72:JXZ82 JYE72:JYH82 JYM72:JYP82 JYU72:JYX82 JZC72:JZF82 JZK72:JZN82 JZS72:JZV82 KAA72:KAD82 KAI72:KAL82 KAQ72:KAT82 KAY72:KBB82 KBG72:KBJ82 KBO72:KBR82 KBW72:KBZ82 KCE72:KCH82 KCM72:KCP82 KCU72:KCX82 KDC72:KDF82 KDK72:KDN82 KDS72:KDV82 KEA72:KED82 KEI72:KEL82 KEQ72:KET82 KEY72:KFB82 KFG72:KFJ82 KFO72:KFR82 KFW72:KFZ82 KGE72:KGH82 KGM72:KGP82 KGU72:KGX82 KHC72:KHF82 KHK72:KHN82 KHS72:KHV82 KIA72:KID82 KII72:KIL82 KIQ72:KIT82 KIY72:KJB82 KJG72:KJJ82 KJO72:KJR82 KJW72:KJZ82 KKE72:KKH82 KKM72:KKP82 KKU72:KKX82 KLC72:KLF82 KLK72:KLN82 KLS72:KLV82 KMA72:KMD82 KMI72:KML82 KMQ72:KMT82 KMY72:KNB82 KNG72:KNJ82 KNO72:KNR82 KNW72:KNZ82 KOE72:KOH82 KOM72:KOP82 KOU72:KOX82 KPC72:KPF82 KPK72:KPN82 KPS72:KPV82 KQA72:KQD82 KQI72:KQL82 KQQ72:KQT82 KQY72:KRB82 KRG72:KRJ82 KRO72:KRR82 KRW72:KRZ82 KSE72:KSH82 KSM72:KSP82 KSU72:KSX82 KTC72:KTF82 KTK72:KTN82 KTS72:KTV82 KUA72:KUD82 KUI72:KUL82 KUQ72:KUT82 KUY72:KVB82 KVG72:KVJ82 KVO72:KVR82 KVW72:KVZ82 KWE72:KWH82 KWM72:KWP82 KWU72:KWX82 KXC72:KXF82 KXK72:KXN82 KXS72:KXV82 KYA72:KYD82 KYI72:KYL82 KYQ72:KYT82 KYY72:KZB82 KZG72:KZJ82 KZO72:KZR82 KZW72:KZZ82 LAE72:LAH82 LAM72:LAP82 LAU72:LAX82 LBC72:LBF82 LBK72:LBN82 LBS72:LBV82 LCA72:LCD82 LCI72:LCL82 LCQ72:LCT82 LCY72:LDB82 LDG72:LDJ82 LDO72:LDR82 LDW72:LDZ82 LEE72:LEH82 LEM72:LEP82 LEU72:LEX82 LFC72:LFF82 LFK72:LFN82 LFS72:LFV82 LGA72:LGD82 LGI72:LGL82 LGQ72:LGT82 LGY72:LHB82 LHG72:LHJ82 LHO72:LHR82 LHW72:LHZ82 LIE72:LIH82 LIM72:LIP82 LIU72:LIX82 LJC72:LJF82 LJK72:LJN82 LJS72:LJV82 LKA72:LKD82 LKI72:LKL82 LKQ72:LKT82 LKY72:LLB82 LLG72:LLJ82 LLO72:LLR82 LLW72:LLZ82 LME72:LMH82 LMM72:LMP82 LMU72:LMX82 LNC72:LNF82 LNK72:LNN82 LNS72:LNV82 LOA72:LOD82 LOI72:LOL82 LOQ72:LOT82 LOY72:LPB82 LPG72:LPJ82 LPO72:LPR82 LPW72:LPZ82 LQE72:LQH82 LQM72:LQP82 LQU72:LQX82 LRC72:LRF82 LRK72:LRN82 LRS72:LRV82 LSA72:LSD82 LSI72:LSL82 LSQ72:LST82 LSY72:LTB82 LTG72:LTJ82 LTO72:LTR82 LTW72:LTZ82 LUE72:LUH82 LUM72:LUP82 LUU72:LUX82 LVC72:LVF82 LVK72:LVN82 LVS72:LVV82 LWA72:LWD82 LWI72:LWL82 LWQ72:LWT82 LWY72:LXB82 LXG72:LXJ82 LXO72:LXR82 LXW72:LXZ82 LYE72:LYH82 LYM72:LYP82 LYU72:LYX82 LZC72:LZF82 LZK72:LZN82 LZS72:LZV82 MAA72:MAD82 MAI72:MAL82 MAQ72:MAT82 MAY72:MBB82 MBG72:MBJ82 MBO72:MBR82 MBW72:MBZ82 MCE72:MCH82 MCM72:MCP82 MCU72:MCX82 MDC72:MDF82 MDK72:MDN82 MDS72:MDV82 MEA72:MED82 MEI72:MEL82 MEQ72:MET82 MEY72:MFB82 MFG72:MFJ82 MFO72:MFR82 MFW72:MFZ82 MGE72:MGH82 MGM72:MGP82 MGU72:MGX82 MHC72:MHF82 MHK72:MHN82 MHS72:MHV82 MIA72:MID82 MII72:MIL82 MIQ72:MIT82 MIY72:MJB82 MJG72:MJJ82 MJO72:MJR82 MJW72:MJZ82 MKE72:MKH82 MKM72:MKP82 MKU72:MKX82 MLC72:MLF82 MLK72:MLN82 MLS72:MLV82 MMA72:MMD82 MMI72:MML82 MMQ72:MMT82 MMY72:MNB82 MNG72:MNJ82 MNO72:MNR82 MNW72:MNZ82 MOE72:MOH82 MOM72:MOP82 MOU72:MOX82 MPC72:MPF82 MPK72:MPN82 MPS72:MPV82 MQA72:MQD82 MQI72:MQL82 MQQ72:MQT82 MQY72:MRB82 MRG72:MRJ82 MRO72:MRR82 MRW72:MRZ82 MSE72:MSH82 MSM72:MSP82 MSU72:MSX82 MTC72:MTF82 MTK72:MTN82 MTS72:MTV82 MUA72:MUD82 MUI72:MUL82 MUQ72:MUT82 MUY72:MVB82 MVG72:MVJ82 MVO72:MVR82 MVW72:MVZ82 MWE72:MWH82 MWM72:MWP82 MWU72:MWX82 MXC72:MXF82 MXK72:MXN82 MXS72:MXV82 MYA72:MYD82 MYI72:MYL82 MYQ72:MYT82 MYY72:MZB82 MZG72:MZJ82 MZO72:MZR82 MZW72:MZZ82 NAE72:NAH82 NAM72:NAP82 NAU72:NAX82 NBC72:NBF82 NBK72:NBN82 NBS72:NBV82 NCA72:NCD82 NCI72:NCL82 NCQ72:NCT82 NCY72:NDB82 NDG72:NDJ82 NDO72:NDR82 NDW72:NDZ82 NEE72:NEH82 NEM72:NEP82 NEU72:NEX82 NFC72:NFF82 NFK72:NFN82 NFS72:NFV82 NGA72:NGD82 NGI72:NGL82 NGQ72:NGT82 NGY72:NHB82 NHG72:NHJ82 NHO72:NHR82 NHW72:NHZ82 NIE72:NIH82 NIM72:NIP82 NIU72:NIX82 NJC72:NJF82 NJK72:NJN82 NJS72:NJV82 NKA72:NKD82 NKI72:NKL82 NKQ72:NKT82 NKY72:NLB82 NLG72:NLJ82 NLO72:NLR82 NLW72:NLZ82 NME72:NMH82 NMM72:NMP82 NMU72:NMX82 NNC72:NNF82 NNK72:NNN82 NNS72:NNV82 NOA72:NOD82 NOI72:NOL82 NOQ72:NOT82 NOY72:NPB82 NPG72:NPJ82 NPO72:NPR82 NPW72:NPZ82 NQE72:NQH82 NQM72:NQP82 NQU72:NQX82 NRC72:NRF82 NRK72:NRN82 NRS72:NRV82 NSA72:NSD82 NSI72:NSL82 NSQ72:NST82 NSY72:NTB82 NTG72:NTJ82 NTO72:NTR82 NTW72:NTZ82 NUE72:NUH82 NUM72:NUP82 NUU72:NUX82 NVC72:NVF82 NVK72:NVN82 NVS72:NVV82 NWA72:NWD82 NWI72:NWL82 NWQ72:NWT82 NWY72:NXB82 NXG72:NXJ82 NXO72:NXR82 NXW72:NXZ82 NYE72:NYH82 NYM72:NYP82 NYU72:NYX82 NZC72:NZF82 NZK72:NZN82 NZS72:NZV82 OAA72:OAD82 OAI72:OAL82 OAQ72:OAT82 OAY72:OBB82 OBG72:OBJ82 OBO72:OBR82 OBW72:OBZ82 OCE72:OCH82 OCM72:OCP82 OCU72:OCX82 ODC72:ODF82 ODK72:ODN82 ODS72:ODV82 OEA72:OED82 OEI72:OEL82 OEQ72:OET82 OEY72:OFB82 OFG72:OFJ82 OFO72:OFR82 OFW72:OFZ82 OGE72:OGH82 OGM72:OGP82 OGU72:OGX82 OHC72:OHF82 OHK72:OHN82 OHS72:OHV82 OIA72:OID82 OII72:OIL82 OIQ72:OIT82 OIY72:OJB82 OJG72:OJJ82 OJO72:OJR82 OJW72:OJZ82 OKE72:OKH82 OKM72:OKP82 OKU72:OKX82 OLC72:OLF82 OLK72:OLN82 OLS72:OLV82 OMA72:OMD82 OMI72:OML82 OMQ72:OMT82 OMY72:ONB82 ONG72:ONJ82 ONO72:ONR82 ONW72:ONZ82 OOE72:OOH82 OOM72:OOP82 OOU72:OOX82 OPC72:OPF82 OPK72:OPN82 OPS72:OPV82 OQA72:OQD82 OQI72:OQL82 OQQ72:OQT82 OQY72:ORB82 ORG72:ORJ82 ORO72:ORR82 ORW72:ORZ82 OSE72:OSH82 OSM72:OSP82 OSU72:OSX82 OTC72:OTF82 OTK72:OTN82 OTS72:OTV82 OUA72:OUD82 OUI72:OUL82 OUQ72:OUT82 OUY72:OVB82 OVG72:OVJ82 OVO72:OVR82 OVW72:OVZ82 OWE72:OWH82 OWM72:OWP82 OWU72:OWX82 OXC72:OXF82 OXK72:OXN82 OXS72:OXV82 OYA72:OYD82 OYI72:OYL82 OYQ72:OYT82 OYY72:OZB82 OZG72:OZJ82 OZO72:OZR82 OZW72:OZZ82 PAE72:PAH82 PAM72:PAP82 PAU72:PAX82 PBC72:PBF82 PBK72:PBN82 PBS72:PBV82 PCA72:PCD82 PCI72:PCL82 PCQ72:PCT82 PCY72:PDB82 PDG72:PDJ82 PDO72:PDR82 PDW72:PDZ82 PEE72:PEH82 PEM72:PEP82 PEU72:PEX82 PFC72:PFF82 PFK72:PFN82 PFS72:PFV82 PGA72:PGD82 PGI72:PGL82 PGQ72:PGT82 PGY72:PHB82 PHG72:PHJ82 PHO72:PHR82 PHW72:PHZ82 PIE72:PIH82 PIM72:PIP82 PIU72:PIX82 PJC72:PJF82 PJK72:PJN82 PJS72:PJV82 PKA72:PKD82 PKI72:PKL82 PKQ72:PKT82 PKY72:PLB82 PLG72:PLJ82 PLO72:PLR82 PLW72:PLZ82 PME72:PMH82 PMM72:PMP82 PMU72:PMX82 PNC72:PNF82 PNK72:PNN82 PNS72:PNV82 POA72:POD82 POI72:POL82 POQ72:POT82 POY72:PPB82 PPG72:PPJ82 PPO72:PPR82 PPW72:PPZ82 PQE72:PQH82 PQM72:PQP82 PQU72:PQX82 PRC72:PRF82 PRK72:PRN82 PRS72:PRV82 PSA72:PSD82 PSI72:PSL82 PSQ72:PST82 PSY72:PTB82 PTG72:PTJ82 PTO72:PTR82 PTW72:PTZ82 PUE72:PUH82 PUM72:PUP82 PUU72:PUX82 PVC72:PVF82 PVK72:PVN82 PVS72:PVV82 PWA72:PWD82 PWI72:PWL82 PWQ72:PWT82 PWY72:PXB82 PXG72:PXJ82 PXO72:PXR82 PXW72:PXZ82 PYE72:PYH82 PYM72:PYP82 PYU72:PYX82 PZC72:PZF82 PZK72:PZN82 PZS72:PZV82 QAA72:QAD82 QAI72:QAL82 QAQ72:QAT82 QAY72:QBB82 QBG72:QBJ82 QBO72:QBR82 QBW72:QBZ82 QCE72:QCH82 QCM72:QCP82 QCU72:QCX82 QDC72:QDF82 QDK72:QDN82 QDS72:QDV82 QEA72:QED82 QEI72:QEL82 QEQ72:QET82 QEY72:QFB82 QFG72:QFJ82 QFO72:QFR82 QFW72:QFZ82 QGE72:QGH82 QGM72:QGP82 QGU72:QGX82 QHC72:QHF82 QHK72:QHN82 QHS72:QHV82 QIA72:QID82 QII72:QIL82 QIQ72:QIT82 QIY72:QJB82 QJG72:QJJ82 QJO72:QJR82 QJW72:QJZ82 QKE72:QKH82 QKM72:QKP82 QKU72:QKX82 QLC72:QLF82 QLK72:QLN82 QLS72:QLV82 QMA72:QMD82 QMI72:QML82 QMQ72:QMT82 QMY72:QNB82 QNG72:QNJ82 QNO72:QNR82 QNW72:QNZ82 QOE72:QOH82 QOM72:QOP82 QOU72:QOX82 QPC72:QPF82 QPK72:QPN82 QPS72:QPV82 QQA72:QQD82 QQI72:QQL82 QQQ72:QQT82 QQY72:QRB82 QRG72:QRJ82 QRO72:QRR82 QRW72:QRZ82 QSE72:QSH82 QSM72:QSP82 QSU72:QSX82 QTC72:QTF82 QTK72:QTN82 QTS72:QTV82 QUA72:QUD82 QUI72:QUL82 QUQ72:QUT82 QUY72:QVB82 QVG72:QVJ82 QVO72:QVR82 QVW72:QVZ82 QWE72:QWH82 QWM72:QWP82 QWU72:QWX82 QXC72:QXF82 QXK72:QXN82 QXS72:QXV82 QYA72:QYD82 QYI72:QYL82 QYQ72:QYT82 QYY72:QZB82 QZG72:QZJ82 QZO72:QZR82 QZW72:QZZ82 RAE72:RAH82 RAM72:RAP82 RAU72:RAX82 RBC72:RBF82 RBK72:RBN82 RBS72:RBV82 RCA72:RCD82 RCI72:RCL82 RCQ72:RCT82 RCY72:RDB82 RDG72:RDJ82 RDO72:RDR82 RDW72:RDZ82 REE72:REH82 REM72:REP82 REU72:REX82 RFC72:RFF82 RFK72:RFN82 RFS72:RFV82 RGA72:RGD82 RGI72:RGL82 RGQ72:RGT82 RGY72:RHB82 RHG72:RHJ82 RHO72:RHR82 RHW72:RHZ82 RIE72:RIH82 RIM72:RIP82 RIU72:RIX82 RJC72:RJF82 RJK72:RJN82 RJS72:RJV82 RKA72:RKD82 RKI72:RKL82 RKQ72:RKT82 RKY72:RLB82 RLG72:RLJ82 RLO72:RLR82 RLW72:RLZ82 RME72:RMH82 RMM72:RMP82 RMU72:RMX82 RNC72:RNF82 RNK72:RNN82 RNS72:RNV82 ROA72:ROD82 ROI72:ROL82 ROQ72:ROT82 ROY72:RPB82 RPG72:RPJ82 RPO72:RPR82 RPW72:RPZ82 RQE72:RQH82 RQM72:RQP82 RQU72:RQX82 RRC72:RRF82 RRK72:RRN82 RRS72:RRV82 RSA72:RSD82 RSI72:RSL82 RSQ72:RST82 RSY72:RTB82 RTG72:RTJ82 RTO72:RTR82 RTW72:RTZ82 RUE72:RUH82 RUM72:RUP82 RUU72:RUX82 RVC72:RVF82 RVK72:RVN82 RVS72:RVV82 RWA72:RWD82 RWI72:RWL82 RWQ72:RWT82 RWY72:RXB82 RXG72:RXJ82 RXO72:RXR82 RXW72:RXZ82 RYE72:RYH82 RYM72:RYP82 RYU72:RYX82 RZC72:RZF82 RZK72:RZN82 RZS72:RZV82 SAA72:SAD82 SAI72:SAL82 SAQ72:SAT82 SAY72:SBB82 SBG72:SBJ82 SBO72:SBR82 SBW72:SBZ82 SCE72:SCH82 SCM72:SCP82 SCU72:SCX82 SDC72:SDF82 SDK72:SDN82 SDS72:SDV82 SEA72:SED82 SEI72:SEL82 SEQ72:SET82 SEY72:SFB82 SFG72:SFJ82 SFO72:SFR82 SFW72:SFZ82 SGE72:SGH82 SGM72:SGP82 SGU72:SGX82 SHC72:SHF82 SHK72:SHN82 SHS72:SHV82 SIA72:SID82 SII72:SIL82 SIQ72:SIT82 SIY72:SJB82 SJG72:SJJ82 SJO72:SJR82 SJW72:SJZ82 SKE72:SKH82 SKM72:SKP82 SKU72:SKX82 SLC72:SLF82 SLK72:SLN82 SLS72:SLV82 SMA72:SMD82 SMI72:SML82 SMQ72:SMT82 SMY72:SNB82 SNG72:SNJ82 SNO72:SNR82 SNW72:SNZ82 SOE72:SOH82 SOM72:SOP82 SOU72:SOX82 SPC72:SPF82 SPK72:SPN82 SPS72:SPV82 SQA72:SQD82 SQI72:SQL82 SQQ72:SQT82 SQY72:SRB82 SRG72:SRJ82 SRO72:SRR82 SRW72:SRZ82 SSE72:SSH82 SSM72:SSP82 SSU72:SSX82 STC72:STF82 STK72:STN82 STS72:STV82 SUA72:SUD82 SUI72:SUL82 SUQ72:SUT82 SUY72:SVB82 SVG72:SVJ82 SVO72:SVR82 SVW72:SVZ82 SWE72:SWH82 SWM72:SWP82 SWU72:SWX82 SXC72:SXF82 SXK72:SXN82 SXS72:SXV82 SYA72:SYD82 SYI72:SYL82 SYQ72:SYT82 SYY72:SZB82 SZG72:SZJ82 SZO72:SZR82 SZW72:SZZ82 TAE72:TAH82 TAM72:TAP82 TAU72:TAX82 TBC72:TBF82 TBK72:TBN82 TBS72:TBV82 TCA72:TCD82 TCI72:TCL82 TCQ72:TCT82 TCY72:TDB82 TDG72:TDJ82 TDO72:TDR82 TDW72:TDZ82 TEE72:TEH82 TEM72:TEP82 TEU72:TEX82 TFC72:TFF82 TFK72:TFN82 TFS72:TFV82 TGA72:TGD82 TGI72:TGL82 TGQ72:TGT82 TGY72:THB82 THG72:THJ82 THO72:THR82 THW72:THZ82 TIE72:TIH82 TIM72:TIP82 TIU72:TIX82 TJC72:TJF82 TJK72:TJN82 TJS72:TJV82 TKA72:TKD82 TKI72:TKL82 TKQ72:TKT82 TKY72:TLB82 TLG72:TLJ82 TLO72:TLR82 TLW72:TLZ82 TME72:TMH82 TMM72:TMP82 TMU72:TMX82 TNC72:TNF82 TNK72:TNN82 TNS72:TNV82 TOA72:TOD82 TOI72:TOL82 TOQ72:TOT82 TOY72:TPB82 TPG72:TPJ82 TPO72:TPR82 TPW72:TPZ82 TQE72:TQH82 TQM72:TQP82 TQU72:TQX82 TRC72:TRF82 TRK72:TRN82 TRS72:TRV82 TSA72:TSD82 TSI72:TSL82 TSQ72:TST82 TSY72:TTB82 TTG72:TTJ82 TTO72:TTR82 TTW72:TTZ82 TUE72:TUH82 TUM72:TUP82 TUU72:TUX82 TVC72:TVF82 TVK72:TVN82 TVS72:TVV82 TWA72:TWD82 TWI72:TWL82 TWQ72:TWT82 TWY72:TXB82 TXG72:TXJ82 TXO72:TXR82 TXW72:TXZ82 TYE72:TYH82 TYM72:TYP82 TYU72:TYX82 TZC72:TZF82 TZK72:TZN82 TZS72:TZV82 UAA72:UAD82 UAI72:UAL82 UAQ72:UAT82 UAY72:UBB82 UBG72:UBJ82 UBO72:UBR82 UBW72:UBZ82 UCE72:UCH82 UCM72:UCP82 UCU72:UCX82 UDC72:UDF82 UDK72:UDN82 UDS72:UDV82 UEA72:UED82 UEI72:UEL82 UEQ72:UET82 UEY72:UFB82 UFG72:UFJ82 UFO72:UFR82 UFW72:UFZ82 UGE72:UGH82 UGM72:UGP82 UGU72:UGX82 UHC72:UHF82 UHK72:UHN82 UHS72:UHV82 UIA72:UID82 UII72:UIL82 UIQ72:UIT82 UIY72:UJB82 UJG72:UJJ82 UJO72:UJR82 UJW72:UJZ82 UKE72:UKH82 UKM72:UKP82 UKU72:UKX82 ULC72:ULF82 ULK72:ULN82 ULS72:ULV82 UMA72:UMD82 UMI72:UML82 UMQ72:UMT82 UMY72:UNB82 UNG72:UNJ82 UNO72:UNR82 UNW72:UNZ82 UOE72:UOH82 UOM72:UOP82 UOU72:UOX82 UPC72:UPF82 UPK72:UPN82 UPS72:UPV82 UQA72:UQD82 UQI72:UQL82 UQQ72:UQT82 UQY72:URB82 URG72:URJ82 URO72:URR82 URW72:URZ82 USE72:USH82 USM72:USP82 USU72:USX82 UTC72:UTF82 UTK72:UTN82 UTS72:UTV82 UUA72:UUD82 UUI72:UUL82 UUQ72:UUT82 UUY72:UVB82 UVG72:UVJ82 UVO72:UVR82 UVW72:UVZ82 UWE72:UWH82 UWM72:UWP82 UWU72:UWX82 UXC72:UXF82 UXK72:UXN82 UXS72:UXV82 UYA72:UYD82 UYI72:UYL82 UYQ72:UYT82 UYY72:UZB82 UZG72:UZJ82 UZO72:UZR82 UZW72:UZZ82 VAE72:VAH82 VAM72:VAP82 VAU72:VAX82 VBC72:VBF82 VBK72:VBN82 VBS72:VBV82 VCA72:VCD82 VCI72:VCL82 VCQ72:VCT82 VCY72:VDB82 VDG72:VDJ82 VDO72:VDR82 VDW72:VDZ82 VEE72:VEH82 VEM72:VEP82 VEU72:VEX82 VFC72:VFF82 VFK72:VFN82 VFS72:VFV82 VGA72:VGD82 VGI72:VGL82 VGQ72:VGT82 VGY72:VHB82 VHG72:VHJ82 VHO72:VHR82 VHW72:VHZ82 VIE72:VIH82 VIM72:VIP82 VIU72:VIX82 VJC72:VJF82 VJK72:VJN82 VJS72:VJV82 VKA72:VKD82 VKI72:VKL82 VKQ72:VKT82 VKY72:VLB82 VLG72:VLJ82 VLO72:VLR82 VLW72:VLZ82 VME72:VMH82 VMM72:VMP82 VMU72:VMX82 VNC72:VNF82 VNK72:VNN82 VNS72:VNV82 VOA72:VOD82 VOI72:VOL82 VOQ72:VOT82 VOY72:VPB82 VPG72:VPJ82 VPO72:VPR82 VPW72:VPZ82 VQE72:VQH82 VQM72:VQP82 VQU72:VQX82 VRC72:VRF82 VRK72:VRN82 VRS72:VRV82 VSA72:VSD82 VSI72:VSL82 VSQ72:VST82 VSY72:VTB82 VTG72:VTJ82 VTO72:VTR82 VTW72:VTZ82 VUE72:VUH82 VUM72:VUP82 VUU72:VUX82 VVC72:VVF82 VVK72:VVN82 VVS72:VVV82 VWA72:VWD82 VWI72:VWL82 VWQ72:VWT82 VWY72:VXB82 VXG72:VXJ82 VXO72:VXR82 VXW72:VXZ82 VYE72:VYH82 VYM72:VYP82 VYU72:VYX82 VZC72:VZF82 VZK72:VZN82 VZS72:VZV82 WAA72:WAD82 WAI72:WAL82 WAQ72:WAT82 WAY72:WBB82 WBG72:WBJ82 WBO72:WBR82 WBW72:WBZ82 WCE72:WCH82 WCM72:WCP82 WCU72:WCX82 WDC72:WDF82 WDK72:WDN82 WDS72:WDV82 WEA72:WED82 WEI72:WEL82 WEQ72:WET82 WEY72:WFB82 WFG72:WFJ82 WFO72:WFR82 WFW72:WFZ82 WGE72:WGH82 WGM72:WGP82 WGU72:WGX82 WHC72:WHF82 WHK72:WHN82 WHS72:WHV82 WIA72:WID82 WII72:WIL82 WIQ72:WIT82 WIY72:WJB82 WJG72:WJJ82 WJO72:WJR82 WJW72:WJZ82 WKE72:WKH82 WKM72:WKP82 WKU72:WKX82 WLC72:WLF82 WLK72:WLN82 WLS72:WLV82 WMA72:WMD82 WMI72:WML82 WMQ72:WMT82 WMY72:WNB82 WNG72:WNJ82 WNO72:WNR82 WNW72:WNZ82 WOE72:WOH82 WOM72:WOP82 WOU72:WOX82 WPC72:WPF82 WPK72:WPN82 WPS72:WPV82 WQA72:WQD82 WQI72:WQL82 WQQ72:WQT82 WQY72:WRB82 WRG72:WRJ82 WRO72:WRR82 WRW72:WRZ82 WSE72:WSH82 WSM72:WSP82 WSU72:WSX82 WTC72:WTF82 WTK72:WTN82 WTS72:WTV82 WUA72:WUD82 WUI72:WUL82 WUQ72:WUT82 WUY72:WVB82 WVG72:WVJ82 WVO72:WVR82 WVW72:WVZ82 WWE72:WWH82 WWM72:WWP82 WWU72:WWX82 WXC72:WXF82 WXK72:WXN82 WXS72:WXV82 WYA72:WYD82 WYI72:WYL82 WYQ72:WYT82 WYY72:WZB82 WZG72:WZJ82 WZO72:WZR82 WZW72:WZZ82 XAE72:XAH82 XAM72:XAP82 XAU72:XAX82 XBC72:XBF82 XBK72:XBN82 XBS72:XBV82 XCA72:XCD82 XCI72:XCL82 XCQ72:XCT82 XCY72:XDB82 XDG72:XDJ82 XDO72:XDR82 XDW72:XDZ82 XEE72:XEH82 XEM72:XEP82 XEU72:XEX82 O193:R193 W193:Z193 AE193:AH193 AM193:AP193 AU193:AX193 BC193:BF193 BK193:BN193 BS193:BV193 CA193:CD193 CI193:CL193 CQ193:CT193 CY193:DB193 DG193:DJ193 DO193:DR193 DW193:DZ193 EE193:EH193 EM193:EP193 EU193:EX193 FC193:FF193 FK193:FN193 FS193:FV193 GA193:GD193 GI193:GL193 GQ193:GT193 GY193:HB193 HG193:HJ193 HO193:HR193 HW193:HZ193 IE193:IH193 IM193:IP193 IU193:IX193 JC193:JF193 JK193:JN193 JS193:JV193 KA193:KD193 KI193:KL193 KQ193:KT193 KY193:LB193 LG193:LJ193 LO193:LR193 LW193:LZ193 ME193:MH193 MM193:MP193 MU193:MX193 NC193:NF193 NK193:NN193 NS193:NV193 OA193:OD193 OI193:OL193 OQ193:OT193 OY193:PB193 PG193:PJ193 PO193:PR193 PW193:PZ193 QE193:QH193 QM193:QP193 QU193:QX193 RC193:RF193 RK193:RN193 RS193:RV193 SA193:SD193 SI193:SL193 SQ193:ST193 SY193:TB193 TG193:TJ193 TO193:TR193 TW193:TZ193 UE193:UH193 UM193:UP193 UU193:UX193 VC193:VF193 VK193:VN193 VS193:VV193 WA193:WD193 WI193:WL193 WQ193:WT193 WY193:XB193 XG193:XJ193 XO193:XR193 XW193:XZ193 YE193:YH193 YM193:YP193 YU193:YX193 ZC193:ZF193 ZK193:ZN193 ZS193:ZV193 AAA193:AAD193 AAI193:AAL193 AAQ193:AAT193 AAY193:ABB193 ABG193:ABJ193 ABO193:ABR193 ABW193:ABZ193 ACE193:ACH193 ACM193:ACP193 ACU193:ACX193 ADC193:ADF193 ADK193:ADN193 ADS193:ADV193 AEA193:AED193 AEI193:AEL193 AEQ193:AET193 AEY193:AFB193 AFG193:AFJ193 AFO193:AFR193 AFW193:AFZ193 AGE193:AGH193 AGM193:AGP193 AGU193:AGX193 AHC193:AHF193 AHK193:AHN193 AHS193:AHV193 AIA193:AID193 AII193:AIL193 AIQ193:AIT193 AIY193:AJB193 AJG193:AJJ193 AJO193:AJR193 AJW193:AJZ193 AKE193:AKH193 AKM193:AKP193 AKU193:AKX193 ALC193:ALF193 ALK193:ALN193 ALS193:ALV193 AMA193:AMD193 AMI193:AML193 AMQ193:AMT193 AMY193:ANB193 ANG193:ANJ193 ANO193:ANR193 ANW193:ANZ193 AOE193:AOH193 AOM193:AOP193 AOU193:AOX193 APC193:APF193 APK193:APN193 APS193:APV193 AQA193:AQD193 AQI193:AQL193 AQQ193:AQT193 AQY193:ARB193 ARG193:ARJ193 ARO193:ARR193 ARW193:ARZ193 ASE193:ASH193 ASM193:ASP193 ASU193:ASX193 ATC193:ATF193 ATK193:ATN193 ATS193:ATV193 AUA193:AUD193 AUI193:AUL193 AUQ193:AUT193 AUY193:AVB193 AVG193:AVJ193 AVO193:AVR193 AVW193:AVZ193 AWE193:AWH193 AWM193:AWP193 AWU193:AWX193 AXC193:AXF193 AXK193:AXN193 AXS193:AXV193 AYA193:AYD193 AYI193:AYL193 AYQ193:AYT193 AYY193:AZB193 AZG193:AZJ193 AZO193:AZR193 AZW193:AZZ193 BAE193:BAH193 BAM193:BAP193 BAU193:BAX193 BBC193:BBF193 BBK193:BBN193 BBS193:BBV193 BCA193:BCD193 BCI193:BCL193 BCQ193:BCT193 BCY193:BDB193 BDG193:BDJ193 BDO193:BDR193 BDW193:BDZ193 BEE193:BEH193 BEM193:BEP193 BEU193:BEX193 BFC193:BFF193 BFK193:BFN193 BFS193:BFV193 BGA193:BGD193 BGI193:BGL193 BGQ193:BGT193 BGY193:BHB193 BHG193:BHJ193 BHO193:BHR193 BHW193:BHZ193 BIE193:BIH193 BIM193:BIP193 BIU193:BIX193 BJC193:BJF193 BJK193:BJN193 BJS193:BJV193 BKA193:BKD193 BKI193:BKL193 BKQ193:BKT193 BKY193:BLB193 BLG193:BLJ193 BLO193:BLR193 BLW193:BLZ193 BME193:BMH193 BMM193:BMP193 BMU193:BMX193 BNC193:BNF193 BNK193:BNN193 BNS193:BNV193 BOA193:BOD193 BOI193:BOL193 BOQ193:BOT193 BOY193:BPB193 BPG193:BPJ193 BPO193:BPR193 BPW193:BPZ193 BQE193:BQH193 BQM193:BQP193 BQU193:BQX193 BRC193:BRF193 BRK193:BRN193 BRS193:BRV193 BSA193:BSD193 BSI193:BSL193 BSQ193:BST193 BSY193:BTB193 BTG193:BTJ193 BTO193:BTR193 BTW193:BTZ193 BUE193:BUH193 BUM193:BUP193 BUU193:BUX193 BVC193:BVF193 BVK193:BVN193 BVS193:BVV193 BWA193:BWD193 BWI193:BWL193 BWQ193:BWT193 BWY193:BXB193 BXG193:BXJ193 BXO193:BXR193 BXW193:BXZ193 BYE193:BYH193 BYM193:BYP193 BYU193:BYX193 BZC193:BZF193 BZK193:BZN193 BZS193:BZV193 CAA193:CAD193 CAI193:CAL193 CAQ193:CAT193 CAY193:CBB193 CBG193:CBJ193 CBO193:CBR193 CBW193:CBZ193 CCE193:CCH193 CCM193:CCP193 CCU193:CCX193 CDC193:CDF193 CDK193:CDN193 CDS193:CDV193 CEA193:CED193 CEI193:CEL193 CEQ193:CET193 CEY193:CFB193 CFG193:CFJ193 CFO193:CFR193 CFW193:CFZ193 CGE193:CGH193 CGM193:CGP193 CGU193:CGX193 CHC193:CHF193 CHK193:CHN193 CHS193:CHV193 CIA193:CID193 CII193:CIL193 CIQ193:CIT193 CIY193:CJB193 CJG193:CJJ193 CJO193:CJR193 CJW193:CJZ193 CKE193:CKH193 CKM193:CKP193 CKU193:CKX193 CLC193:CLF193 CLK193:CLN193 CLS193:CLV193 CMA193:CMD193 CMI193:CML193 CMQ193:CMT193 CMY193:CNB193 CNG193:CNJ193 CNO193:CNR193 CNW193:CNZ193 COE193:COH193 COM193:COP193 COU193:COX193 CPC193:CPF193 CPK193:CPN193 CPS193:CPV193 CQA193:CQD193 CQI193:CQL193 CQQ193:CQT193 CQY193:CRB193 CRG193:CRJ193 CRO193:CRR193 CRW193:CRZ193 CSE193:CSH193 CSM193:CSP193 CSU193:CSX193 CTC193:CTF193 CTK193:CTN193 CTS193:CTV193 CUA193:CUD193 CUI193:CUL193 CUQ193:CUT193 CUY193:CVB193 CVG193:CVJ193 CVO193:CVR193 CVW193:CVZ193 CWE193:CWH193 CWM193:CWP193 CWU193:CWX193 CXC193:CXF193 CXK193:CXN193 CXS193:CXV193 CYA193:CYD193 CYI193:CYL193 CYQ193:CYT193 CYY193:CZB193 CZG193:CZJ193 CZO193:CZR193 CZW193:CZZ193 DAE193:DAH193 DAM193:DAP193 DAU193:DAX193 DBC193:DBF193 DBK193:DBN193 DBS193:DBV193 DCA193:DCD193 DCI193:DCL193 DCQ193:DCT193 DCY193:DDB193 DDG193:DDJ193 DDO193:DDR193 DDW193:DDZ193 DEE193:DEH193 DEM193:DEP193 DEU193:DEX193 DFC193:DFF193 DFK193:DFN193 DFS193:DFV193 DGA193:DGD193 DGI193:DGL193 DGQ193:DGT193 DGY193:DHB193 DHG193:DHJ193 DHO193:DHR193 DHW193:DHZ193 DIE193:DIH193 DIM193:DIP193 DIU193:DIX193 DJC193:DJF193 DJK193:DJN193 DJS193:DJV193 DKA193:DKD193 DKI193:DKL193 DKQ193:DKT193 DKY193:DLB193 DLG193:DLJ193 DLO193:DLR193 DLW193:DLZ193 DME193:DMH193 DMM193:DMP193 DMU193:DMX193 DNC193:DNF193 DNK193:DNN193 DNS193:DNV193 DOA193:DOD193 DOI193:DOL193 DOQ193:DOT193 DOY193:DPB193 DPG193:DPJ193 DPO193:DPR193 DPW193:DPZ193 DQE193:DQH193 DQM193:DQP193 DQU193:DQX193 DRC193:DRF193 DRK193:DRN193 DRS193:DRV193 DSA193:DSD193 DSI193:DSL193 DSQ193:DST193 DSY193:DTB193 DTG193:DTJ193 DTO193:DTR193 DTW193:DTZ193 DUE193:DUH193 DUM193:DUP193 DUU193:DUX193 DVC193:DVF193 DVK193:DVN193 DVS193:DVV193 DWA193:DWD193 DWI193:DWL193 DWQ193:DWT193 DWY193:DXB193 DXG193:DXJ193 DXO193:DXR193 DXW193:DXZ193 DYE193:DYH193 DYM193:DYP193 DYU193:DYX193 DZC193:DZF193 DZK193:DZN193 DZS193:DZV193 EAA193:EAD193 EAI193:EAL193 EAQ193:EAT193 EAY193:EBB193 EBG193:EBJ193 EBO193:EBR193 EBW193:EBZ193 ECE193:ECH193 ECM193:ECP193 ECU193:ECX193 EDC193:EDF193 EDK193:EDN193 EDS193:EDV193 EEA193:EED193 EEI193:EEL193 EEQ193:EET193 EEY193:EFB193 EFG193:EFJ193 EFO193:EFR193 EFW193:EFZ193 EGE193:EGH193 EGM193:EGP193 EGU193:EGX193 EHC193:EHF193 EHK193:EHN193 EHS193:EHV193 EIA193:EID193 EII193:EIL193 EIQ193:EIT193 EIY193:EJB193 EJG193:EJJ193 EJO193:EJR193 EJW193:EJZ193 EKE193:EKH193 EKM193:EKP193 EKU193:EKX193 ELC193:ELF193 ELK193:ELN193 ELS193:ELV193 EMA193:EMD193 EMI193:EML193 EMQ193:EMT193 EMY193:ENB193 ENG193:ENJ193 ENO193:ENR193 ENW193:ENZ193 EOE193:EOH193 EOM193:EOP193 EOU193:EOX193 EPC193:EPF193 EPK193:EPN193 EPS193:EPV193 EQA193:EQD193 EQI193:EQL193 EQQ193:EQT193 EQY193:ERB193 ERG193:ERJ193 ERO193:ERR193 ERW193:ERZ193 ESE193:ESH193 ESM193:ESP193 ESU193:ESX193 ETC193:ETF193 ETK193:ETN193 ETS193:ETV193 EUA193:EUD193 EUI193:EUL193 EUQ193:EUT193 EUY193:EVB193 EVG193:EVJ193 EVO193:EVR193 EVW193:EVZ193 EWE193:EWH193 EWM193:EWP193 EWU193:EWX193 EXC193:EXF193 EXK193:EXN193 EXS193:EXV193 EYA193:EYD193 EYI193:EYL193 EYQ193:EYT193 EYY193:EZB193 EZG193:EZJ193 EZO193:EZR193 EZW193:EZZ193 FAE193:FAH193 FAM193:FAP193 FAU193:FAX193 FBC193:FBF193 FBK193:FBN193 FBS193:FBV193 FCA193:FCD193 FCI193:FCL193 FCQ193:FCT193 FCY193:FDB193 FDG193:FDJ193 FDO193:FDR193 FDW193:FDZ193 FEE193:FEH193 FEM193:FEP193 FEU193:FEX193 FFC193:FFF193 FFK193:FFN193 FFS193:FFV193 FGA193:FGD193 FGI193:FGL193 FGQ193:FGT193 FGY193:FHB193 FHG193:FHJ193 FHO193:FHR193 FHW193:FHZ193 FIE193:FIH193 FIM193:FIP193 FIU193:FIX193 FJC193:FJF193 FJK193:FJN193 FJS193:FJV193 FKA193:FKD193 FKI193:FKL193 FKQ193:FKT193 FKY193:FLB193 FLG193:FLJ193 FLO193:FLR193 FLW193:FLZ193 FME193:FMH193 FMM193:FMP193 FMU193:FMX193 FNC193:FNF193 FNK193:FNN193 FNS193:FNV193 FOA193:FOD193 FOI193:FOL193 FOQ193:FOT193 FOY193:FPB193 FPG193:FPJ193 FPO193:FPR193 FPW193:FPZ193 FQE193:FQH193 FQM193:FQP193 FQU193:FQX193 FRC193:FRF193 FRK193:FRN193 FRS193:FRV193 FSA193:FSD193 FSI193:FSL193 FSQ193:FST193 FSY193:FTB193 FTG193:FTJ193 FTO193:FTR193 FTW193:FTZ193 FUE193:FUH193 FUM193:FUP193 FUU193:FUX193 FVC193:FVF193 FVK193:FVN193 FVS193:FVV193 FWA193:FWD193 FWI193:FWL193 FWQ193:FWT193 FWY193:FXB193 FXG193:FXJ193 FXO193:FXR193 FXW193:FXZ193 FYE193:FYH193 FYM193:FYP193 FYU193:FYX193 FZC193:FZF193 FZK193:FZN193 FZS193:FZV193 GAA193:GAD193 GAI193:GAL193 GAQ193:GAT193 GAY193:GBB193 GBG193:GBJ193 GBO193:GBR193 GBW193:GBZ193 GCE193:GCH193 GCM193:GCP193 GCU193:GCX193 GDC193:GDF193 GDK193:GDN193 GDS193:GDV193 GEA193:GED193 GEI193:GEL193 GEQ193:GET193 GEY193:GFB193 GFG193:GFJ193 GFO193:GFR193 GFW193:GFZ193 GGE193:GGH193 GGM193:GGP193 GGU193:GGX193 GHC193:GHF193 GHK193:GHN193 GHS193:GHV193 GIA193:GID193 GII193:GIL193 GIQ193:GIT193 GIY193:GJB193 GJG193:GJJ193 GJO193:GJR193 GJW193:GJZ193 GKE193:GKH193 GKM193:GKP193 GKU193:GKX193 GLC193:GLF193 GLK193:GLN193 GLS193:GLV193 GMA193:GMD193 GMI193:GML193 GMQ193:GMT193 GMY193:GNB193 GNG193:GNJ193 GNO193:GNR193 GNW193:GNZ193 GOE193:GOH193 GOM193:GOP193 GOU193:GOX193 GPC193:GPF193 GPK193:GPN193 GPS193:GPV193 GQA193:GQD193 GQI193:GQL193 GQQ193:GQT193 GQY193:GRB193 GRG193:GRJ193 GRO193:GRR193 GRW193:GRZ193 GSE193:GSH193 GSM193:GSP193 GSU193:GSX193 GTC193:GTF193 GTK193:GTN193 GTS193:GTV193 GUA193:GUD193 GUI193:GUL193 GUQ193:GUT193 GUY193:GVB193 GVG193:GVJ193 GVO193:GVR193 GVW193:GVZ193 GWE193:GWH193 GWM193:GWP193 GWU193:GWX193 GXC193:GXF193 GXK193:GXN193 GXS193:GXV193 GYA193:GYD193 GYI193:GYL193 GYQ193:GYT193 GYY193:GZB193 GZG193:GZJ193 GZO193:GZR193 GZW193:GZZ193 HAE193:HAH193 HAM193:HAP193 HAU193:HAX193 HBC193:HBF193 HBK193:HBN193 HBS193:HBV193 HCA193:HCD193 HCI193:HCL193 HCQ193:HCT193 HCY193:HDB193 HDG193:HDJ193 HDO193:HDR193 HDW193:HDZ193 HEE193:HEH193 HEM193:HEP193 HEU193:HEX193 HFC193:HFF193 HFK193:HFN193 HFS193:HFV193 HGA193:HGD193 HGI193:HGL193 HGQ193:HGT193 HGY193:HHB193 HHG193:HHJ193 HHO193:HHR193 HHW193:HHZ193 HIE193:HIH193 HIM193:HIP193 HIU193:HIX193 HJC193:HJF193 HJK193:HJN193 HJS193:HJV193 HKA193:HKD193 HKI193:HKL193 HKQ193:HKT193 HKY193:HLB193 HLG193:HLJ193 HLO193:HLR193 HLW193:HLZ193 HME193:HMH193 HMM193:HMP193 HMU193:HMX193 HNC193:HNF193 HNK193:HNN193 HNS193:HNV193 HOA193:HOD193 HOI193:HOL193 HOQ193:HOT193 HOY193:HPB193 HPG193:HPJ193 HPO193:HPR193 HPW193:HPZ193 HQE193:HQH193 HQM193:HQP193 HQU193:HQX193 HRC193:HRF193 HRK193:HRN193 HRS193:HRV193 HSA193:HSD193 HSI193:HSL193 HSQ193:HST193 HSY193:HTB193 HTG193:HTJ193 HTO193:HTR193 HTW193:HTZ193 HUE193:HUH193 HUM193:HUP193 HUU193:HUX193 HVC193:HVF193 HVK193:HVN193 HVS193:HVV193 HWA193:HWD193 HWI193:HWL193 HWQ193:HWT193 HWY193:HXB193 HXG193:HXJ193 HXO193:HXR193 HXW193:HXZ193 HYE193:HYH193 HYM193:HYP193 HYU193:HYX193 HZC193:HZF193 HZK193:HZN193 HZS193:HZV193 IAA193:IAD193 IAI193:IAL193 IAQ193:IAT193 IAY193:IBB193 IBG193:IBJ193 IBO193:IBR193 IBW193:IBZ193 ICE193:ICH193 ICM193:ICP193 ICU193:ICX193 IDC193:IDF193 IDK193:IDN193 IDS193:IDV193 IEA193:IED193 IEI193:IEL193 IEQ193:IET193 IEY193:IFB193 IFG193:IFJ193 IFO193:IFR193 IFW193:IFZ193 IGE193:IGH193 IGM193:IGP193 IGU193:IGX193 IHC193:IHF193 IHK193:IHN193 IHS193:IHV193 IIA193:IID193 III193:IIL193 IIQ193:IIT193 IIY193:IJB193 IJG193:IJJ193 IJO193:IJR193 IJW193:IJZ193 IKE193:IKH193 IKM193:IKP193 IKU193:IKX193 ILC193:ILF193 ILK193:ILN193 ILS193:ILV193 IMA193:IMD193 IMI193:IML193 IMQ193:IMT193 IMY193:INB193 ING193:INJ193 INO193:INR193 INW193:INZ193 IOE193:IOH193 IOM193:IOP193 IOU193:IOX193 IPC193:IPF193 IPK193:IPN193 IPS193:IPV193 IQA193:IQD193 IQI193:IQL193 IQQ193:IQT193 IQY193:IRB193 IRG193:IRJ193 IRO193:IRR193 IRW193:IRZ193 ISE193:ISH193 ISM193:ISP193 ISU193:ISX193 ITC193:ITF193 ITK193:ITN193 ITS193:ITV193 IUA193:IUD193 IUI193:IUL193 IUQ193:IUT193 IUY193:IVB193 IVG193:IVJ193 IVO193:IVR193 IVW193:IVZ193 IWE193:IWH193 IWM193:IWP193 IWU193:IWX193 IXC193:IXF193 IXK193:IXN193 IXS193:IXV193 IYA193:IYD193 IYI193:IYL193 IYQ193:IYT193 IYY193:IZB193 IZG193:IZJ193 IZO193:IZR193 IZW193:IZZ193 JAE193:JAH193 JAM193:JAP193 JAU193:JAX193 JBC193:JBF193 JBK193:JBN193 JBS193:JBV193 JCA193:JCD193 JCI193:JCL193 JCQ193:JCT193 JCY193:JDB193 JDG193:JDJ193 JDO193:JDR193 JDW193:JDZ193 JEE193:JEH193 JEM193:JEP193 JEU193:JEX193 JFC193:JFF193 JFK193:JFN193 JFS193:JFV193 JGA193:JGD193 JGI193:JGL193 JGQ193:JGT193 JGY193:JHB193 JHG193:JHJ193 JHO193:JHR193 JHW193:JHZ193 JIE193:JIH193 JIM193:JIP193 JIU193:JIX193 JJC193:JJF193 JJK193:JJN193 JJS193:JJV193 JKA193:JKD193 JKI193:JKL193 JKQ193:JKT193 JKY193:JLB193 JLG193:JLJ193 JLO193:JLR193 JLW193:JLZ193 JME193:JMH193 JMM193:JMP193 JMU193:JMX193 JNC193:JNF193 JNK193:JNN193 JNS193:JNV193 JOA193:JOD193 JOI193:JOL193 JOQ193:JOT193 JOY193:JPB193 JPG193:JPJ193 JPO193:JPR193 JPW193:JPZ193 JQE193:JQH193 JQM193:JQP193 JQU193:JQX193 JRC193:JRF193 JRK193:JRN193 JRS193:JRV193 JSA193:JSD193 JSI193:JSL193 JSQ193:JST193 JSY193:JTB193 JTG193:JTJ193 JTO193:JTR193 JTW193:JTZ193 JUE193:JUH193 JUM193:JUP193 JUU193:JUX193 JVC193:JVF193 JVK193:JVN193 JVS193:JVV193 JWA193:JWD193 JWI193:JWL193 JWQ193:JWT193 JWY193:JXB193 JXG193:JXJ193 JXO193:JXR193 JXW193:JXZ193 JYE193:JYH193 JYM193:JYP193 JYU193:JYX193 JZC193:JZF193 JZK193:JZN193 JZS193:JZV193 KAA193:KAD193 KAI193:KAL193 KAQ193:KAT193 KAY193:KBB193 KBG193:KBJ193 KBO193:KBR193 KBW193:KBZ193 KCE193:KCH193 KCM193:KCP193 KCU193:KCX193 KDC193:KDF193 KDK193:KDN193 KDS193:KDV193 KEA193:KED193 KEI193:KEL193 KEQ193:KET193 KEY193:KFB193 KFG193:KFJ193 KFO193:KFR193 KFW193:KFZ193 KGE193:KGH193 KGM193:KGP193 KGU193:KGX193 KHC193:KHF193 KHK193:KHN193 KHS193:KHV193 KIA193:KID193 KII193:KIL193 KIQ193:KIT193 KIY193:KJB193 KJG193:KJJ193 KJO193:KJR193 KJW193:KJZ193 KKE193:KKH193 KKM193:KKP193 KKU193:KKX193 KLC193:KLF193 KLK193:KLN193 KLS193:KLV193 KMA193:KMD193 KMI193:KML193 KMQ193:KMT193 KMY193:KNB193 KNG193:KNJ193 KNO193:KNR193 KNW193:KNZ193 KOE193:KOH193 KOM193:KOP193 KOU193:KOX193 KPC193:KPF193 KPK193:KPN193 KPS193:KPV193 KQA193:KQD193 KQI193:KQL193 KQQ193:KQT193 KQY193:KRB193 KRG193:KRJ193 KRO193:KRR193 KRW193:KRZ193 KSE193:KSH193 KSM193:KSP193 KSU193:KSX193 KTC193:KTF193 KTK193:KTN193 KTS193:KTV193 KUA193:KUD193 KUI193:KUL193 KUQ193:KUT193 KUY193:KVB193 KVG193:KVJ193 KVO193:KVR193 KVW193:KVZ193 KWE193:KWH193 KWM193:KWP193 KWU193:KWX193 KXC193:KXF193 KXK193:KXN193 KXS193:KXV193 KYA193:KYD193 KYI193:KYL193 KYQ193:KYT193 KYY193:KZB193 KZG193:KZJ193 KZO193:KZR193 KZW193:KZZ193 LAE193:LAH193 LAM193:LAP193 LAU193:LAX193 LBC193:LBF193 LBK193:LBN193 LBS193:LBV193 LCA193:LCD193 LCI193:LCL193 LCQ193:LCT193 LCY193:LDB193 LDG193:LDJ193 LDO193:LDR193 LDW193:LDZ193 LEE193:LEH193 LEM193:LEP193 LEU193:LEX193 LFC193:LFF193 LFK193:LFN193 LFS193:LFV193 LGA193:LGD193 LGI193:LGL193 LGQ193:LGT193 LGY193:LHB193 LHG193:LHJ193 LHO193:LHR193 LHW193:LHZ193 LIE193:LIH193 LIM193:LIP193 LIU193:LIX193 LJC193:LJF193 LJK193:LJN193 LJS193:LJV193 LKA193:LKD193 LKI193:LKL193 LKQ193:LKT193 LKY193:LLB193 LLG193:LLJ193 LLO193:LLR193 LLW193:LLZ193 LME193:LMH193 LMM193:LMP193 LMU193:LMX193 LNC193:LNF193 LNK193:LNN193 LNS193:LNV193 LOA193:LOD193 LOI193:LOL193 LOQ193:LOT193 LOY193:LPB193 LPG193:LPJ193 LPO193:LPR193 LPW193:LPZ193 LQE193:LQH193 LQM193:LQP193 LQU193:LQX193 LRC193:LRF193 LRK193:LRN193 LRS193:LRV193 LSA193:LSD193 LSI193:LSL193 LSQ193:LST193 LSY193:LTB193 LTG193:LTJ193 LTO193:LTR193 LTW193:LTZ193 LUE193:LUH193 LUM193:LUP193 LUU193:LUX193 LVC193:LVF193 LVK193:LVN193 LVS193:LVV193 LWA193:LWD193 LWI193:LWL193 LWQ193:LWT193 LWY193:LXB193 LXG193:LXJ193 LXO193:LXR193 LXW193:LXZ193 LYE193:LYH193 LYM193:LYP193 LYU193:LYX193 LZC193:LZF193 LZK193:LZN193 LZS193:LZV193 MAA193:MAD193 MAI193:MAL193 MAQ193:MAT193 MAY193:MBB193 MBG193:MBJ193 MBO193:MBR193 MBW193:MBZ193 MCE193:MCH193 MCM193:MCP193 MCU193:MCX193 MDC193:MDF193 MDK193:MDN193 MDS193:MDV193 MEA193:MED193 MEI193:MEL193 MEQ193:MET193 MEY193:MFB193 MFG193:MFJ193 MFO193:MFR193 MFW193:MFZ193 MGE193:MGH193 MGM193:MGP193 MGU193:MGX193 MHC193:MHF193 MHK193:MHN193 MHS193:MHV193 MIA193:MID193 MII193:MIL193 MIQ193:MIT193 MIY193:MJB193 MJG193:MJJ193 MJO193:MJR193 MJW193:MJZ193 MKE193:MKH193 MKM193:MKP193 MKU193:MKX193 MLC193:MLF193 MLK193:MLN193 MLS193:MLV193 MMA193:MMD193 MMI193:MML193 MMQ193:MMT193 MMY193:MNB193 MNG193:MNJ193 MNO193:MNR193 MNW193:MNZ193 MOE193:MOH193 MOM193:MOP193 MOU193:MOX193 MPC193:MPF193 MPK193:MPN193 MPS193:MPV193 MQA193:MQD193 MQI193:MQL193 MQQ193:MQT193 MQY193:MRB193 MRG193:MRJ193 MRO193:MRR193 MRW193:MRZ193 MSE193:MSH193 MSM193:MSP193 MSU193:MSX193 MTC193:MTF193 MTK193:MTN193 MTS193:MTV193 MUA193:MUD193 MUI193:MUL193 MUQ193:MUT193 MUY193:MVB193 MVG193:MVJ193 MVO193:MVR193 MVW193:MVZ193 MWE193:MWH193 MWM193:MWP193 MWU193:MWX193 MXC193:MXF193 MXK193:MXN193 MXS193:MXV193 MYA193:MYD193 MYI193:MYL193 MYQ193:MYT193 MYY193:MZB193 MZG193:MZJ193 MZO193:MZR193 MZW193:MZZ193 NAE193:NAH193 NAM193:NAP193 NAU193:NAX193 NBC193:NBF193 NBK193:NBN193 NBS193:NBV193 NCA193:NCD193 NCI193:NCL193 NCQ193:NCT193 NCY193:NDB193 NDG193:NDJ193 NDO193:NDR193 NDW193:NDZ193 NEE193:NEH193 NEM193:NEP193 NEU193:NEX193 NFC193:NFF193 NFK193:NFN193 NFS193:NFV193 NGA193:NGD193 NGI193:NGL193 NGQ193:NGT193 NGY193:NHB193 NHG193:NHJ193 NHO193:NHR193 NHW193:NHZ193 NIE193:NIH193 NIM193:NIP193 NIU193:NIX193 NJC193:NJF193 NJK193:NJN193 NJS193:NJV193 NKA193:NKD193 NKI193:NKL193 NKQ193:NKT193 NKY193:NLB193 NLG193:NLJ193 NLO193:NLR193 NLW193:NLZ193 NME193:NMH193 NMM193:NMP193 NMU193:NMX193 NNC193:NNF193 NNK193:NNN193 NNS193:NNV193 NOA193:NOD193 NOI193:NOL193 NOQ193:NOT193 NOY193:NPB193 NPG193:NPJ193 NPO193:NPR193 NPW193:NPZ193 NQE193:NQH193 NQM193:NQP193 NQU193:NQX193 NRC193:NRF193 NRK193:NRN193 NRS193:NRV193 NSA193:NSD193 NSI193:NSL193 NSQ193:NST193 NSY193:NTB193 NTG193:NTJ193 NTO193:NTR193 NTW193:NTZ193 NUE193:NUH193 NUM193:NUP193 NUU193:NUX193 NVC193:NVF193 NVK193:NVN193 NVS193:NVV193 NWA193:NWD193 NWI193:NWL193 NWQ193:NWT193 NWY193:NXB193 NXG193:NXJ193 NXO193:NXR193 NXW193:NXZ193 NYE193:NYH193 NYM193:NYP193 NYU193:NYX193 NZC193:NZF193 NZK193:NZN193 NZS193:NZV193 OAA193:OAD193 OAI193:OAL193 OAQ193:OAT193 OAY193:OBB193 OBG193:OBJ193 OBO193:OBR193 OBW193:OBZ193 OCE193:OCH193 OCM193:OCP193 OCU193:OCX193 ODC193:ODF193 ODK193:ODN193 ODS193:ODV193 OEA193:OED193 OEI193:OEL193 OEQ193:OET193 OEY193:OFB193 OFG193:OFJ193 OFO193:OFR193 OFW193:OFZ193 OGE193:OGH193 OGM193:OGP193 OGU193:OGX193 OHC193:OHF193 OHK193:OHN193 OHS193:OHV193 OIA193:OID193 OII193:OIL193 OIQ193:OIT193 OIY193:OJB193 OJG193:OJJ193 OJO193:OJR193 OJW193:OJZ193 OKE193:OKH193 OKM193:OKP193 OKU193:OKX193 OLC193:OLF193 OLK193:OLN193 OLS193:OLV193 OMA193:OMD193 OMI193:OML193 OMQ193:OMT193 OMY193:ONB193 ONG193:ONJ193 ONO193:ONR193 ONW193:ONZ193 OOE193:OOH193 OOM193:OOP193 OOU193:OOX193 OPC193:OPF193 OPK193:OPN193 OPS193:OPV193 OQA193:OQD193 OQI193:OQL193 OQQ193:OQT193 OQY193:ORB193 ORG193:ORJ193 ORO193:ORR193 ORW193:ORZ193 OSE193:OSH193 OSM193:OSP193 OSU193:OSX193 OTC193:OTF193 OTK193:OTN193 OTS193:OTV193 OUA193:OUD193 OUI193:OUL193 OUQ193:OUT193 OUY193:OVB193 OVG193:OVJ193 OVO193:OVR193 OVW193:OVZ193 OWE193:OWH193 OWM193:OWP193 OWU193:OWX193 OXC193:OXF193 OXK193:OXN193 OXS193:OXV193 OYA193:OYD193 OYI193:OYL193 OYQ193:OYT193 OYY193:OZB193 OZG193:OZJ193 OZO193:OZR193 OZW193:OZZ193 PAE193:PAH193 PAM193:PAP193 PAU193:PAX193 PBC193:PBF193 PBK193:PBN193 PBS193:PBV193 PCA193:PCD193 PCI193:PCL193 PCQ193:PCT193 PCY193:PDB193 PDG193:PDJ193 PDO193:PDR193 PDW193:PDZ193 PEE193:PEH193 PEM193:PEP193 PEU193:PEX193 PFC193:PFF193 PFK193:PFN193 PFS193:PFV193 PGA193:PGD193 PGI193:PGL193 PGQ193:PGT193 PGY193:PHB193 PHG193:PHJ193 PHO193:PHR193 PHW193:PHZ193 PIE193:PIH193 PIM193:PIP193 PIU193:PIX193 PJC193:PJF193 PJK193:PJN193 PJS193:PJV193 PKA193:PKD193 PKI193:PKL193 PKQ193:PKT193 PKY193:PLB193 PLG193:PLJ193 PLO193:PLR193 PLW193:PLZ193 PME193:PMH193 PMM193:PMP193 PMU193:PMX193 PNC193:PNF193 PNK193:PNN193 PNS193:PNV193 POA193:POD193 POI193:POL193 POQ193:POT193 POY193:PPB193 PPG193:PPJ193 PPO193:PPR193 PPW193:PPZ193 PQE193:PQH193 PQM193:PQP193 PQU193:PQX193 PRC193:PRF193 PRK193:PRN193 PRS193:PRV193 PSA193:PSD193 PSI193:PSL193 PSQ193:PST193 PSY193:PTB193 PTG193:PTJ193 PTO193:PTR193 PTW193:PTZ193 PUE193:PUH193 PUM193:PUP193 PUU193:PUX193 PVC193:PVF193 PVK193:PVN193 PVS193:PVV193 PWA193:PWD193 PWI193:PWL193 PWQ193:PWT193 PWY193:PXB193 PXG193:PXJ193 PXO193:PXR193 PXW193:PXZ193 PYE193:PYH193 PYM193:PYP193 PYU193:PYX193 PZC193:PZF193 PZK193:PZN193 PZS193:PZV193 QAA193:QAD193 QAI193:QAL193 QAQ193:QAT193 QAY193:QBB193 QBG193:QBJ193 QBO193:QBR193 QBW193:QBZ193 QCE193:QCH193 QCM193:QCP193 QCU193:QCX193 QDC193:QDF193 QDK193:QDN193 QDS193:QDV193 QEA193:QED193 QEI193:QEL193 QEQ193:QET193 QEY193:QFB193 QFG193:QFJ193 QFO193:QFR193 QFW193:QFZ193 QGE193:QGH193 QGM193:QGP193 QGU193:QGX193 QHC193:QHF193 QHK193:QHN193 QHS193:QHV193 QIA193:QID193 QII193:QIL193 QIQ193:QIT193 QIY193:QJB193 QJG193:QJJ193 QJO193:QJR193 QJW193:QJZ193 QKE193:QKH193 QKM193:QKP193 QKU193:QKX193 QLC193:QLF193 QLK193:QLN193 QLS193:QLV193 QMA193:QMD193 QMI193:QML193 QMQ193:QMT193 QMY193:QNB193 QNG193:QNJ193 QNO193:QNR193 QNW193:QNZ193 QOE193:QOH193 QOM193:QOP193 QOU193:QOX193 QPC193:QPF193 QPK193:QPN193 QPS193:QPV193 QQA193:QQD193 QQI193:QQL193 QQQ193:QQT193 QQY193:QRB193 QRG193:QRJ193 QRO193:QRR193 QRW193:QRZ193 QSE193:QSH193 QSM193:QSP193 QSU193:QSX193 QTC193:QTF193 QTK193:QTN193 QTS193:QTV193 QUA193:QUD193 QUI193:QUL193 QUQ193:QUT193 QUY193:QVB193 QVG193:QVJ193 QVO193:QVR193 QVW193:QVZ193 QWE193:QWH193 QWM193:QWP193 QWU193:QWX193 QXC193:QXF193 QXK193:QXN193 QXS193:QXV193 QYA193:QYD193 QYI193:QYL193 QYQ193:QYT193 QYY193:QZB193 QZG193:QZJ193 QZO193:QZR193 QZW193:QZZ193 RAE193:RAH193 RAM193:RAP193 RAU193:RAX193 RBC193:RBF193 RBK193:RBN193 RBS193:RBV193 RCA193:RCD193 RCI193:RCL193 RCQ193:RCT193 RCY193:RDB193 RDG193:RDJ193 RDO193:RDR193 RDW193:RDZ193 REE193:REH193 REM193:REP193 REU193:REX193 RFC193:RFF193 RFK193:RFN193 RFS193:RFV193 RGA193:RGD193 RGI193:RGL193 RGQ193:RGT193 RGY193:RHB193 RHG193:RHJ193 RHO193:RHR193 RHW193:RHZ193 RIE193:RIH193 RIM193:RIP193 RIU193:RIX193 RJC193:RJF193 RJK193:RJN193 RJS193:RJV193 RKA193:RKD193 RKI193:RKL193 RKQ193:RKT193 RKY193:RLB193 RLG193:RLJ193 RLO193:RLR193 RLW193:RLZ193 RME193:RMH193 RMM193:RMP193 RMU193:RMX193 RNC193:RNF193 RNK193:RNN193 RNS193:RNV193 ROA193:ROD193 ROI193:ROL193 ROQ193:ROT193 ROY193:RPB193 RPG193:RPJ193 RPO193:RPR193 RPW193:RPZ193 RQE193:RQH193 RQM193:RQP193 RQU193:RQX193 RRC193:RRF193 RRK193:RRN193 RRS193:RRV193 RSA193:RSD193 RSI193:RSL193 RSQ193:RST193 RSY193:RTB193 RTG193:RTJ193 RTO193:RTR193 RTW193:RTZ193 RUE193:RUH193 RUM193:RUP193 RUU193:RUX193 RVC193:RVF193 RVK193:RVN193 RVS193:RVV193 RWA193:RWD193 RWI193:RWL193 RWQ193:RWT193 RWY193:RXB193 RXG193:RXJ193 RXO193:RXR193 RXW193:RXZ193 RYE193:RYH193 RYM193:RYP193 RYU193:RYX193 RZC193:RZF193 RZK193:RZN193 RZS193:RZV193 SAA193:SAD193 SAI193:SAL193 SAQ193:SAT193 SAY193:SBB193 SBG193:SBJ193 SBO193:SBR193 SBW193:SBZ193 SCE193:SCH193 SCM193:SCP193 SCU193:SCX193 SDC193:SDF193 SDK193:SDN193 SDS193:SDV193 SEA193:SED193 SEI193:SEL193 SEQ193:SET193 SEY193:SFB193 SFG193:SFJ193 SFO193:SFR193 SFW193:SFZ193 SGE193:SGH193 SGM193:SGP193 SGU193:SGX193 SHC193:SHF193 SHK193:SHN193 SHS193:SHV193 SIA193:SID193 SII193:SIL193 SIQ193:SIT193 SIY193:SJB193 SJG193:SJJ193 SJO193:SJR193 SJW193:SJZ193 SKE193:SKH193 SKM193:SKP193 SKU193:SKX193 SLC193:SLF193 SLK193:SLN193 SLS193:SLV193 SMA193:SMD193 SMI193:SML193 SMQ193:SMT193 SMY193:SNB193 SNG193:SNJ193 SNO193:SNR193 SNW193:SNZ193 SOE193:SOH193 SOM193:SOP193 SOU193:SOX193 SPC193:SPF193 SPK193:SPN193 SPS193:SPV193 SQA193:SQD193 SQI193:SQL193 SQQ193:SQT193 SQY193:SRB193 SRG193:SRJ193 SRO193:SRR193 SRW193:SRZ193 SSE193:SSH193 SSM193:SSP193 SSU193:SSX193 STC193:STF193 STK193:STN193 STS193:STV193 SUA193:SUD193 SUI193:SUL193 SUQ193:SUT193 SUY193:SVB193 SVG193:SVJ193 SVO193:SVR193 SVW193:SVZ193 SWE193:SWH193 SWM193:SWP193 SWU193:SWX193 SXC193:SXF193 SXK193:SXN193 SXS193:SXV193 SYA193:SYD193 SYI193:SYL193 SYQ193:SYT193 SYY193:SZB193 SZG193:SZJ193 SZO193:SZR193 SZW193:SZZ193 TAE193:TAH193 TAM193:TAP193 TAU193:TAX193 TBC193:TBF193 TBK193:TBN193 TBS193:TBV193 TCA193:TCD193 TCI193:TCL193 TCQ193:TCT193 TCY193:TDB193 TDG193:TDJ193 TDO193:TDR193 TDW193:TDZ193 TEE193:TEH193 TEM193:TEP193 TEU193:TEX193 TFC193:TFF193 TFK193:TFN193 TFS193:TFV193 TGA193:TGD193 TGI193:TGL193 TGQ193:TGT193 TGY193:THB193 THG193:THJ193 THO193:THR193 THW193:THZ193 TIE193:TIH193 TIM193:TIP193 TIU193:TIX193 TJC193:TJF193 TJK193:TJN193 TJS193:TJV193 TKA193:TKD193 TKI193:TKL193 TKQ193:TKT193 TKY193:TLB193 TLG193:TLJ193 TLO193:TLR193 TLW193:TLZ193 TME193:TMH193 TMM193:TMP193 TMU193:TMX193 TNC193:TNF193 TNK193:TNN193 TNS193:TNV193 TOA193:TOD193 TOI193:TOL193 TOQ193:TOT193 TOY193:TPB193 TPG193:TPJ193 TPO193:TPR193 TPW193:TPZ193 TQE193:TQH193 TQM193:TQP193 TQU193:TQX193 TRC193:TRF193 TRK193:TRN193 TRS193:TRV193 TSA193:TSD193 TSI193:TSL193 TSQ193:TST193 TSY193:TTB193 TTG193:TTJ193 TTO193:TTR193 TTW193:TTZ193 TUE193:TUH193 TUM193:TUP193 TUU193:TUX193 TVC193:TVF193 TVK193:TVN193 TVS193:TVV193 TWA193:TWD193 TWI193:TWL193 TWQ193:TWT193 TWY193:TXB193 TXG193:TXJ193 TXO193:TXR193 TXW193:TXZ193 TYE193:TYH193 TYM193:TYP193 TYU193:TYX193 TZC193:TZF193 TZK193:TZN193 TZS193:TZV193 UAA193:UAD193 UAI193:UAL193 UAQ193:UAT193 UAY193:UBB193 UBG193:UBJ193 UBO193:UBR193 UBW193:UBZ193 UCE193:UCH193 UCM193:UCP193 UCU193:UCX193 UDC193:UDF193 UDK193:UDN193 UDS193:UDV193 UEA193:UED193 UEI193:UEL193 UEQ193:UET193 UEY193:UFB193 UFG193:UFJ193 UFO193:UFR193 UFW193:UFZ193 UGE193:UGH193 UGM193:UGP193 UGU193:UGX193 UHC193:UHF193 UHK193:UHN193 UHS193:UHV193 UIA193:UID193 UII193:UIL193 UIQ193:UIT193 UIY193:UJB193 UJG193:UJJ193 UJO193:UJR193 UJW193:UJZ193 UKE193:UKH193 UKM193:UKP193 UKU193:UKX193 ULC193:ULF193 ULK193:ULN193 ULS193:ULV193 UMA193:UMD193 UMI193:UML193 UMQ193:UMT193 UMY193:UNB193 UNG193:UNJ193 UNO193:UNR193 UNW193:UNZ193 UOE193:UOH193 UOM193:UOP193 UOU193:UOX193 UPC193:UPF193 UPK193:UPN193 UPS193:UPV193 UQA193:UQD193 UQI193:UQL193 UQQ193:UQT193 UQY193:URB193 URG193:URJ193 URO193:URR193 URW193:URZ193 USE193:USH193 USM193:USP193 USU193:USX193 UTC193:UTF193 UTK193:UTN193 UTS193:UTV193 UUA193:UUD193 UUI193:UUL193 UUQ193:UUT193 UUY193:UVB193 UVG193:UVJ193 UVO193:UVR193 UVW193:UVZ193 UWE193:UWH193 UWM193:UWP193 UWU193:UWX193 UXC193:UXF193 UXK193:UXN193 UXS193:UXV193 UYA193:UYD193 UYI193:UYL193 UYQ193:UYT193 UYY193:UZB193 UZG193:UZJ193 UZO193:UZR193 UZW193:UZZ193 VAE193:VAH193 VAM193:VAP193 VAU193:VAX193 VBC193:VBF193 VBK193:VBN193 VBS193:VBV193 VCA193:VCD193 VCI193:VCL193 VCQ193:VCT193 VCY193:VDB193 VDG193:VDJ193 VDO193:VDR193 VDW193:VDZ193 VEE193:VEH193 VEM193:VEP193 VEU193:VEX193 VFC193:VFF193 VFK193:VFN193 VFS193:VFV193 VGA193:VGD193 VGI193:VGL193 VGQ193:VGT193 VGY193:VHB193 VHG193:VHJ193 VHO193:VHR193 VHW193:VHZ193 VIE193:VIH193 VIM193:VIP193 VIU193:VIX193 VJC193:VJF193 VJK193:VJN193 VJS193:VJV193 VKA193:VKD193 VKI193:VKL193 VKQ193:VKT193 VKY193:VLB193 VLG193:VLJ193 VLO193:VLR193 VLW193:VLZ193 VME193:VMH193 VMM193:VMP193 VMU193:VMX193 VNC193:VNF193 VNK193:VNN193 VNS193:VNV193 VOA193:VOD193 VOI193:VOL193 VOQ193:VOT193 VOY193:VPB193 VPG193:VPJ193 VPO193:VPR193 VPW193:VPZ193 VQE193:VQH193 VQM193:VQP193 VQU193:VQX193 VRC193:VRF193 VRK193:VRN193 VRS193:VRV193 VSA193:VSD193 VSI193:VSL193 VSQ193:VST193 VSY193:VTB193 VTG193:VTJ193 VTO193:VTR193 VTW193:VTZ193 VUE193:VUH193 VUM193:VUP193 VUU193:VUX193 VVC193:VVF193 VVK193:VVN193 VVS193:VVV193 VWA193:VWD193 VWI193:VWL193 VWQ193:VWT193 VWY193:VXB193 VXG193:VXJ193 VXO193:VXR193 VXW193:VXZ193 VYE193:VYH193 VYM193:VYP193 VYU193:VYX193 VZC193:VZF193 VZK193:VZN193 VZS193:VZV193 WAA193:WAD193 WAI193:WAL193 WAQ193:WAT193 WAY193:WBB193 WBG193:WBJ193 WBO193:WBR193 WBW193:WBZ193 WCE193:WCH193 WCM193:WCP193 WCU193:WCX193 WDC193:WDF193 WDK193:WDN193 WDS193:WDV193 WEA193:WED193 WEI193:WEL193 WEQ193:WET193 WEY193:WFB193 WFG193:WFJ193 WFO193:WFR193 WFW193:WFZ193 WGE193:WGH193 WGM193:WGP193 WGU193:WGX193 WHC193:WHF193 WHK193:WHN193 WHS193:WHV193 WIA193:WID193 WII193:WIL193 WIQ193:WIT193 WIY193:WJB193 WJG193:WJJ193 WJO193:WJR193 WJW193:WJZ193 WKE193:WKH193 WKM193:WKP193 WKU193:WKX193 WLC193:WLF193 WLK193:WLN193 WLS193:WLV193 WMA193:WMD193 WMI193:WML193 WMQ193:WMT193 WMY193:WNB193 WNG193:WNJ193 WNO193:WNR193 WNW193:WNZ193 WOE193:WOH193 WOM193:WOP193 WOU193:WOX193 WPC193:WPF193 WPK193:WPN193 WPS193:WPV193 WQA193:WQD193 WQI193:WQL193 WQQ193:WQT193 WQY193:WRB193 WRG193:WRJ193 WRO193:WRR193 WRW193:WRZ193 WSE193:WSH193 WSM193:WSP193 WSU193:WSX193 WTC193:WTF193 WTK193:WTN193 WTS193:WTV193 WUA193:WUD193 WUI193:WUL193 WUQ193:WUT193 WUY193:WVB193 WVG193:WVJ193 WVO193:WVR193 WVW193:WVZ193 WWE193:WWH193 WWM193:WWP193 WWU193:WWX193 WXC193:WXF193 WXK193:WXN193 WXS193:WXV193 WYA193:WYD193 WYI193:WYL193 WYQ193:WYT193 WYY193:WZB193 WZG193:WZJ193 WZO193:WZR193 WZW193:WZZ193 XAE193:XAH193 XAM193:XAP193 XAU193:XAX193 XBC193:XBF193 XBK193:XBN193 XBS193:XBV193 XCA193:XCD193 XCI193:XCL193 XCQ193:XCT193 XCY193:XDB193 XDG193:XDJ193 XDO193:XDR193 XDW193:XDZ193 XEE193:XEH193 XEM193:XEP193 XEU193:XEX193 XFC193:XFD193 ACQ83:ACW134 IY83:JE134 SU83:TA134 AMM83:AMS134 WVK83:WVQ134 WLO83:WLU134 WBS83:WBY134 VRW83:VSC134 VIA83:VIG134 UYE83:UYK134 UOI83:UOO134 UEM83:UES134 TUQ83:TUW134 TKU83:TLA134 TAY83:TBE134 SRC83:SRI134 SHG83:SHM134 RXK83:RXQ134 RNO83:RNU134 RDS83:RDY134 QTW83:QUC134 QKA83:QKG134 QAE83:QAK134 PQI83:PQO134 PGM83:PGS134 OWQ83:OWW134 OMU83:ONA134 OCY83:ODE134 NTC83:NTI134 NJG83:NJM134 MZK83:MZQ134 MPO83:MPU134 MFS83:MFY134 LVW83:LWC134 LMA83:LMG134 LCE83:LCK134 KSI83:KSO134 KIM83:KIS134 JYQ83:JYW134 JOU83:JPA134 JEY83:JFE134 IVC83:IVI134 ILG83:ILM134 IBK83:IBQ134 HRO83:HRU134 HHS83:HHY134 GXW83:GYC134 GOA83:GOG134 GEE83:GEK134 FUI83:FUO134 FKM83:FKS134 FAQ83:FAW134 EQU83:ERA134 EGY83:EHE134 DXC83:DXI134 DNG83:DNM134 DDK83:DDQ134 CTO83:CTU134 CJS83:CJY134 BZW83:CAC134 BQA83:BQG134 BGE83:BGK134 AWI83:AWO134 G197:G199 AWI9:AWO71 AMM9:AMS71 SU9:TA71 IY9:JE71 ACQ9:ACW71 WVK9:WVQ71 WLO9:WLU71 WBS9:WBY71 VRW9:VSC71 VIA9:VIG71 UYE9:UYK71 UOI9:UOO71 UEM9:UES71 TUQ9:TUW71 TKU9:TLA71 TAY9:TBE71 SRC9:SRI71 SHG9:SHM71 RXK9:RXQ71 RNO9:RNU71 RDS9:RDY71 QTW9:QUC71 QKA9:QKG71 QAE9:QAK71 PQI9:PQO71 PGM9:PGS71 OWQ9:OWW71 OMU9:ONA71 OCY9:ODE71 NTC9:NTI71 NJG9:NJM71 MZK9:MZQ71 MPO9:MPU71 MFS9:MFY71 LVW9:LWC71 LMA9:LMG71 LCE9:LCK71 KSI9:KSO71 KIM9:KIS71 JYQ9:JYW71 JOU9:JPA71 JEY9:JFE71 IVC9:IVI71 ILG9:ILM71 IBK9:IBQ71 HRO9:HRU71 HHS9:HHY71 GXW9:GYC71 GOA9:GOG71 GEE9:GEK71 FUI9:FUO71 FKM9:FKS71 FAQ9:FAW71 EQU9:ERA71 EGY9:EHE71 DXC9:DXI71 DNG9:DNM71 DDK9:DDQ71 CTO9:CTU71 CJS9:CJY71 BZW9:CAC71 BQA9:BQG71 BGE9:BGK71 R222:U227 SU140:TA192 ACQ140:ACW192 IY140:JE192 AWI140:AWO192 BGE140:BGK192 BQA140:BQG192 BZW140:CAC192 CJS140:CJY192 CTO140:CTU192 DDK140:DDQ192 DNG140:DNM192 DXC140:DXI192 EGY140:EHE192 EQU140:ERA192 FAQ140:FAW192 FKM140:FKS192 FUI140:FUO192 GEE140:GEK192 GOA140:GOG192 GXW140:GYC192 HHS140:HHY192 HRO140:HRU192 IBK140:IBQ192 ILG140:ILM192 IVC140:IVI192 JEY140:JFE192 JOU140:JPA192 JYQ140:JYW192 KIM140:KIS192 KSI140:KSO192 LCE140:LCK192 LMA140:LMG192 LVW140:LWC192 MFS140:MFY192 MPO140:MPU192 MZK140:MZQ192 NJG140:NJM192 NTC140:NTI192 OCY140:ODE192 OMU140:ONA192 OWQ140:OWW192 PGM140:PGS192 PQI140:PQO192 QAE140:QAK192 QKA140:QKG192 QTW140:QUC192 RDS140:RDY192 RNO140:RNU192 RXK140:RXQ192 SHG140:SHM192 SRC140:SRI192 TAY140:TBE192 TKU140:TLA192 TUQ140:TUW192 UEM140:UES192 UOI140:UOO192 UYE140:UYK192 VIA140:VIG192 VRW140:VSC192 WBS140:WBY192 WLO140:WLU192 WVK140:WVQ192 AMM140:AMS192 K72:K138 Z222:AC227 AH222:AK227 AP222:AS227 AX222:BA227 BF222:BI227 BN222:BQ227 BV222:BY227 CD222:CG227 CL222:CO227 CT222:CW227 DB222:DE227 DJ222:DM227 DR222:DU227 DZ222:EC227 EH222:EK227 EP222:ES227 EX222:FA227 FF222:FI227 FN222:FQ227 FV222:FY227 GD222:GG227 GL222:GO227 GT222:GW227 HB222:HE227 HJ222:HM227 HR222:HU227 HZ222:IC227 IH222:IK227 IP222:IS227 IX222:JA227 JF222:JI227 JN222:JQ227 JV222:JY227 KD222:KG227 KL222:KO227 KT222:KW227 LB222:LE227 LJ222:LM227 LR222:LU227 LZ222:MC227 MH222:MK227 MP222:MS227 MX222:NA227 NF222:NI227 NN222:NQ227 NV222:NY227 OD222:OG227 OL222:OO227 OT222:OW227 PB222:PE227 PJ222:PM227 PR222:PU227 PZ222:QC227 QH222:QK227 QP222:QS227 QX222:RA227 RF222:RI227 RN222:RQ227 RV222:RY227 SD222:SG227 SL222:SO227 ST222:SW227 TB222:TE227 TJ222:TM227 TR222:TU227 TZ222:UC227 UH222:UK227 UP222:US227 UX222:VA227 VF222:VI227 VN222:VQ227 VV222:VY227 WD222:WG227 WL222:WO227 WT222:WW227 XB222:XE227 XJ222:XM227 XR222:XU227 XZ222:YC227 YH222:YK227 YP222:YS227 YX222:ZA227 ZF222:ZI227 ZN222:ZQ227 ZV222:ZY227 AAD222:AAG227 AAL222:AAO227 AAT222:AAW227 ABB222:ABE227 ABJ222:ABM227 ABR222:ABU227 ABZ222:ACC227 ACH222:ACK227 ACP222:ACS227 ACX222:ADA227 ADF222:ADI227 ADN222:ADQ227 ADV222:ADY227 AED222:AEG227 AEL222:AEO227 AET222:AEW227 AFB222:AFE227 AFJ222:AFM227 AFR222:AFU227 AFZ222:AGC227 AGH222:AGK227 AGP222:AGS227 AGX222:AHA227 AHF222:AHI227 AHN222:AHQ227 AHV222:AHY227 AID222:AIG227 AIL222:AIO227 AIT222:AIW227 AJB222:AJE227 AJJ222:AJM227 AJR222:AJU227 AJZ222:AKC227 AKH222:AKK227 AKP222:AKS227 AKX222:ALA227 ALF222:ALI227 ALN222:ALQ227 ALV222:ALY227 AMD222:AMG227 AML222:AMO227 AMT222:AMW227 ANB222:ANE227 ANJ222:ANM227 ANR222:ANU227 ANZ222:AOC227 AOH222:AOK227 AOP222:AOS227 AOX222:APA227 APF222:API227 APN222:APQ227 APV222:APY227 AQD222:AQG227 AQL222:AQO227 AQT222:AQW227 ARB222:ARE227 ARJ222:ARM227 ARR222:ARU227 ARZ222:ASC227 ASH222:ASK227 ASP222:ASS227 ASX222:ATA227 ATF222:ATI227 ATN222:ATQ227 ATV222:ATY227 AUD222:AUG227 AUL222:AUO227 AUT222:AUW227 AVB222:AVE227 AVJ222:AVM227 AVR222:AVU227 AVZ222:AWC227 AWH222:AWK227 AWP222:AWS227 AWX222:AXA227 AXF222:AXI227 AXN222:AXQ227 AXV222:AXY227 AYD222:AYG227 AYL222:AYO227 AYT222:AYW227 AZB222:AZE227 AZJ222:AZM227 AZR222:AZU227 AZZ222:BAC227 BAH222:BAK227 BAP222:BAS227 BAX222:BBA227 BBF222:BBI227 BBN222:BBQ227 BBV222:BBY227 BCD222:BCG227 BCL222:BCO227 BCT222:BCW227 BDB222:BDE227 BDJ222:BDM227 BDR222:BDU227 BDZ222:BEC227 BEH222:BEK227 BEP222:BES227 BEX222:BFA227 BFF222:BFI227 BFN222:BFQ227 BFV222:BFY227 BGD222:BGG227 BGL222:BGO227 BGT222:BGW227 BHB222:BHE227 BHJ222:BHM227 BHR222:BHU227 BHZ222:BIC227 BIH222:BIK227 BIP222:BIS227 BIX222:BJA227 BJF222:BJI227 BJN222:BJQ227 BJV222:BJY227 BKD222:BKG227 BKL222:BKO227 BKT222:BKW227 BLB222:BLE227 BLJ222:BLM227 BLR222:BLU227 BLZ222:BMC227 BMH222:BMK227 BMP222:BMS227 BMX222:BNA227 BNF222:BNI227 BNN222:BNQ227 BNV222:BNY227 BOD222:BOG227 BOL222:BOO227 BOT222:BOW227 BPB222:BPE227 BPJ222:BPM227 BPR222:BPU227 BPZ222:BQC227 BQH222:BQK227 BQP222:BQS227 BQX222:BRA227 BRF222:BRI227 BRN222:BRQ227 BRV222:BRY227 BSD222:BSG227 BSL222:BSO227 BST222:BSW227 BTB222:BTE227 BTJ222:BTM227 BTR222:BTU227 BTZ222:BUC227 BUH222:BUK227 BUP222:BUS227 BUX222:BVA227 BVF222:BVI227 BVN222:BVQ227 BVV222:BVY227 BWD222:BWG227 BWL222:BWO227 BWT222:BWW227 BXB222:BXE227 BXJ222:BXM227 BXR222:BXU227 BXZ222:BYC227 BYH222:BYK227 BYP222:BYS227 BYX222:BZA227 BZF222:BZI227 BZN222:BZQ227 BZV222:BZY227 CAD222:CAG227 CAL222:CAO227 CAT222:CAW227 CBB222:CBE227 CBJ222:CBM227 CBR222:CBU227 CBZ222:CCC227 CCH222:CCK227 CCP222:CCS227 CCX222:CDA227 CDF222:CDI227 CDN222:CDQ227 CDV222:CDY227 CED222:CEG227 CEL222:CEO227 CET222:CEW227 CFB222:CFE227 CFJ222:CFM227 CFR222:CFU227 CFZ222:CGC227 CGH222:CGK227 CGP222:CGS227 CGX222:CHA227 CHF222:CHI227 CHN222:CHQ227 CHV222:CHY227 CID222:CIG227 CIL222:CIO227 CIT222:CIW227 CJB222:CJE227 CJJ222:CJM227 CJR222:CJU227 CJZ222:CKC227 CKH222:CKK227 CKP222:CKS227 CKX222:CLA227 CLF222:CLI227 CLN222:CLQ227 CLV222:CLY227 CMD222:CMG227 CML222:CMO227 CMT222:CMW227 CNB222:CNE227 CNJ222:CNM227 CNR222:CNU227 CNZ222:COC227 COH222:COK227 COP222:COS227 COX222:CPA227 CPF222:CPI227 CPN222:CPQ227 CPV222:CPY227 CQD222:CQG227 CQL222:CQO227 CQT222:CQW227 CRB222:CRE227 CRJ222:CRM227 CRR222:CRU227 CRZ222:CSC227 CSH222:CSK227 CSP222:CSS227 CSX222:CTA227 CTF222:CTI227 CTN222:CTQ227 CTV222:CTY227 CUD222:CUG227 CUL222:CUO227 CUT222:CUW227 CVB222:CVE227 CVJ222:CVM227 CVR222:CVU227 CVZ222:CWC227 CWH222:CWK227 CWP222:CWS227 CWX222:CXA227 CXF222:CXI227 CXN222:CXQ227 CXV222:CXY227 CYD222:CYG227 CYL222:CYO227 CYT222:CYW227 CZB222:CZE227 CZJ222:CZM227 CZR222:CZU227 CZZ222:DAC227 DAH222:DAK227 DAP222:DAS227 DAX222:DBA227 DBF222:DBI227 DBN222:DBQ227 DBV222:DBY227 DCD222:DCG227 DCL222:DCO227 DCT222:DCW227 DDB222:DDE227 DDJ222:DDM227 DDR222:DDU227 DDZ222:DEC227 DEH222:DEK227 DEP222:DES227 DEX222:DFA227 DFF222:DFI227 DFN222:DFQ227 DFV222:DFY227 DGD222:DGG227 DGL222:DGO227 DGT222:DGW227 DHB222:DHE227 DHJ222:DHM227 DHR222:DHU227 DHZ222:DIC227 DIH222:DIK227 DIP222:DIS227 DIX222:DJA227 DJF222:DJI227 DJN222:DJQ227 DJV222:DJY227 DKD222:DKG227 DKL222:DKO227 DKT222:DKW227 DLB222:DLE227 DLJ222:DLM227 DLR222:DLU227 DLZ222:DMC227 DMH222:DMK227 DMP222:DMS227 DMX222:DNA227 DNF222:DNI227 DNN222:DNQ227 DNV222:DNY227 DOD222:DOG227 DOL222:DOO227 DOT222:DOW227 DPB222:DPE227 DPJ222:DPM227 DPR222:DPU227 DPZ222:DQC227 DQH222:DQK227 DQP222:DQS227 DQX222:DRA227 DRF222:DRI227 DRN222:DRQ227 DRV222:DRY227 DSD222:DSG227 DSL222:DSO227 DST222:DSW227 DTB222:DTE227 DTJ222:DTM227 DTR222:DTU227 DTZ222:DUC227 DUH222:DUK227 DUP222:DUS227 DUX222:DVA227 DVF222:DVI227 DVN222:DVQ227 DVV222:DVY227 DWD222:DWG227 DWL222:DWO227 DWT222:DWW227 DXB222:DXE227 DXJ222:DXM227 DXR222:DXU227 DXZ222:DYC227 DYH222:DYK227 DYP222:DYS227 DYX222:DZA227 DZF222:DZI227 DZN222:DZQ227 DZV222:DZY227 EAD222:EAG227 EAL222:EAO227 EAT222:EAW227 EBB222:EBE227 EBJ222:EBM227 EBR222:EBU227 EBZ222:ECC227 ECH222:ECK227 ECP222:ECS227 ECX222:EDA227 EDF222:EDI227 EDN222:EDQ227 EDV222:EDY227 EED222:EEG227 EEL222:EEO227 EET222:EEW227 EFB222:EFE227 EFJ222:EFM227 EFR222:EFU227 EFZ222:EGC227 EGH222:EGK227 EGP222:EGS227 EGX222:EHA227 EHF222:EHI227 EHN222:EHQ227 EHV222:EHY227 EID222:EIG227 EIL222:EIO227 EIT222:EIW227 EJB222:EJE227 EJJ222:EJM227 EJR222:EJU227 EJZ222:EKC227 EKH222:EKK227 EKP222:EKS227 EKX222:ELA227 ELF222:ELI227 ELN222:ELQ227 ELV222:ELY227 EMD222:EMG227 EML222:EMO227 EMT222:EMW227 ENB222:ENE227 ENJ222:ENM227 ENR222:ENU227 ENZ222:EOC227 EOH222:EOK227 EOP222:EOS227 EOX222:EPA227 EPF222:EPI227 EPN222:EPQ227 EPV222:EPY227 EQD222:EQG227 EQL222:EQO227 EQT222:EQW227 ERB222:ERE227 ERJ222:ERM227 ERR222:ERU227 ERZ222:ESC227 ESH222:ESK227 ESP222:ESS227 ESX222:ETA227 ETF222:ETI227 ETN222:ETQ227 ETV222:ETY227 EUD222:EUG227 EUL222:EUO227 EUT222:EUW227 EVB222:EVE227 EVJ222:EVM227 EVR222:EVU227 EVZ222:EWC227 EWH222:EWK227 EWP222:EWS227 EWX222:EXA227 EXF222:EXI227 EXN222:EXQ227 EXV222:EXY227 EYD222:EYG227 EYL222:EYO227 EYT222:EYW227 EZB222:EZE227 EZJ222:EZM227 EZR222:EZU227 EZZ222:FAC227 FAH222:FAK227 FAP222:FAS227 FAX222:FBA227 FBF222:FBI227 FBN222:FBQ227 FBV222:FBY227 FCD222:FCG227 FCL222:FCO227 FCT222:FCW227 FDB222:FDE227 FDJ222:FDM227 FDR222:FDU227 FDZ222:FEC227 FEH222:FEK227 FEP222:FES227 FEX222:FFA227 FFF222:FFI227 FFN222:FFQ227 FFV222:FFY227 FGD222:FGG227 FGL222:FGO227 FGT222:FGW227 FHB222:FHE227 FHJ222:FHM227 FHR222:FHU227 FHZ222:FIC227 FIH222:FIK227 FIP222:FIS227 FIX222:FJA227 FJF222:FJI227 FJN222:FJQ227 FJV222:FJY227 FKD222:FKG227 FKL222:FKO227 FKT222:FKW227 FLB222:FLE227 FLJ222:FLM227 FLR222:FLU227 FLZ222:FMC227 FMH222:FMK227 FMP222:FMS227 FMX222:FNA227 FNF222:FNI227 FNN222:FNQ227 FNV222:FNY227 FOD222:FOG227 FOL222:FOO227 FOT222:FOW227 FPB222:FPE227 FPJ222:FPM227 FPR222:FPU227 FPZ222:FQC227 FQH222:FQK227 FQP222:FQS227 FQX222:FRA227 FRF222:FRI227 FRN222:FRQ227 FRV222:FRY227 FSD222:FSG227 FSL222:FSO227 FST222:FSW227 FTB222:FTE227 FTJ222:FTM227 FTR222:FTU227 FTZ222:FUC227 FUH222:FUK227 FUP222:FUS227 FUX222:FVA227 FVF222:FVI227 FVN222:FVQ227 FVV222:FVY227 FWD222:FWG227 FWL222:FWO227 FWT222:FWW227 FXB222:FXE227 FXJ222:FXM227 FXR222:FXU227 FXZ222:FYC227 FYH222:FYK227 FYP222:FYS227 FYX222:FZA227 FZF222:FZI227 FZN222:FZQ227 FZV222:FZY227 GAD222:GAG227 GAL222:GAO227 GAT222:GAW227 GBB222:GBE227 GBJ222:GBM227 GBR222:GBU227 GBZ222:GCC227 GCH222:GCK227 GCP222:GCS227 GCX222:GDA227 GDF222:GDI227 GDN222:GDQ227 GDV222:GDY227 GED222:GEG227 GEL222:GEO227 GET222:GEW227 GFB222:GFE227 GFJ222:GFM227 GFR222:GFU227 GFZ222:GGC227 GGH222:GGK227 GGP222:GGS227 GGX222:GHA227 GHF222:GHI227 GHN222:GHQ227 GHV222:GHY227 GID222:GIG227 GIL222:GIO227 GIT222:GIW227 GJB222:GJE227 GJJ222:GJM227 GJR222:GJU227 GJZ222:GKC227 GKH222:GKK227 GKP222:GKS227 GKX222:GLA227 GLF222:GLI227 GLN222:GLQ227 GLV222:GLY227 GMD222:GMG227 GML222:GMO227 GMT222:GMW227 GNB222:GNE227 GNJ222:GNM227 GNR222:GNU227 GNZ222:GOC227 GOH222:GOK227 GOP222:GOS227 GOX222:GPA227 GPF222:GPI227 GPN222:GPQ227 GPV222:GPY227 GQD222:GQG227 GQL222:GQO227 GQT222:GQW227 GRB222:GRE227 GRJ222:GRM227 GRR222:GRU227 GRZ222:GSC227 GSH222:GSK227 GSP222:GSS227 GSX222:GTA227 GTF222:GTI227 GTN222:GTQ227 GTV222:GTY227 GUD222:GUG227 GUL222:GUO227 GUT222:GUW227 GVB222:GVE227 GVJ222:GVM227 GVR222:GVU227 GVZ222:GWC227 GWH222:GWK227 GWP222:GWS227 GWX222:GXA227 GXF222:GXI227 GXN222:GXQ227 GXV222:GXY227 GYD222:GYG227 GYL222:GYO227 GYT222:GYW227 GZB222:GZE227 GZJ222:GZM227 GZR222:GZU227 GZZ222:HAC227 HAH222:HAK227 HAP222:HAS227 HAX222:HBA227 HBF222:HBI227 HBN222:HBQ227 HBV222:HBY227 HCD222:HCG227 HCL222:HCO227 HCT222:HCW227 HDB222:HDE227 HDJ222:HDM227 HDR222:HDU227 HDZ222:HEC227 HEH222:HEK227 HEP222:HES227 HEX222:HFA227 HFF222:HFI227 HFN222:HFQ227 HFV222:HFY227 HGD222:HGG227 HGL222:HGO227 HGT222:HGW227 HHB222:HHE227 HHJ222:HHM227 HHR222:HHU227 HHZ222:HIC227 HIH222:HIK227 HIP222:HIS227 HIX222:HJA227 HJF222:HJI227 HJN222:HJQ227 HJV222:HJY227 HKD222:HKG227 HKL222:HKO227 HKT222:HKW227 HLB222:HLE227 HLJ222:HLM227 HLR222:HLU227 HLZ222:HMC227 HMH222:HMK227 HMP222:HMS227 HMX222:HNA227 HNF222:HNI227 HNN222:HNQ227 HNV222:HNY227 HOD222:HOG227 HOL222:HOO227 HOT222:HOW227 HPB222:HPE227 HPJ222:HPM227 HPR222:HPU227 HPZ222:HQC227 HQH222:HQK227 HQP222:HQS227 HQX222:HRA227 HRF222:HRI227 HRN222:HRQ227 HRV222:HRY227 HSD222:HSG227 HSL222:HSO227 HST222:HSW227 HTB222:HTE227 HTJ222:HTM227 HTR222:HTU227 HTZ222:HUC227 HUH222:HUK227 HUP222:HUS227 HUX222:HVA227 HVF222:HVI227 HVN222:HVQ227 HVV222:HVY227 HWD222:HWG227 HWL222:HWO227 HWT222:HWW227 HXB222:HXE227 HXJ222:HXM227 HXR222:HXU227 HXZ222:HYC227 HYH222:HYK227 HYP222:HYS227 HYX222:HZA227 HZF222:HZI227 HZN222:HZQ227 HZV222:HZY227 IAD222:IAG227 IAL222:IAO227 IAT222:IAW227 IBB222:IBE227 IBJ222:IBM227 IBR222:IBU227 IBZ222:ICC227 ICH222:ICK227 ICP222:ICS227 ICX222:IDA227 IDF222:IDI227 IDN222:IDQ227 IDV222:IDY227 IED222:IEG227 IEL222:IEO227 IET222:IEW227 IFB222:IFE227 IFJ222:IFM227 IFR222:IFU227 IFZ222:IGC227 IGH222:IGK227 IGP222:IGS227 IGX222:IHA227 IHF222:IHI227 IHN222:IHQ227 IHV222:IHY227 IID222:IIG227 IIL222:IIO227 IIT222:IIW227 IJB222:IJE227 IJJ222:IJM227 IJR222:IJU227 IJZ222:IKC227 IKH222:IKK227 IKP222:IKS227 IKX222:ILA227 ILF222:ILI227 ILN222:ILQ227 ILV222:ILY227 IMD222:IMG227 IML222:IMO227 IMT222:IMW227 INB222:INE227 INJ222:INM227 INR222:INU227 INZ222:IOC227 IOH222:IOK227 IOP222:IOS227 IOX222:IPA227 IPF222:IPI227 IPN222:IPQ227 IPV222:IPY227 IQD222:IQG227 IQL222:IQO227 IQT222:IQW227 IRB222:IRE227 IRJ222:IRM227 IRR222:IRU227 IRZ222:ISC227 ISH222:ISK227 ISP222:ISS227 ISX222:ITA227 ITF222:ITI227 ITN222:ITQ227 ITV222:ITY227 IUD222:IUG227 IUL222:IUO227 IUT222:IUW227 IVB222:IVE227 IVJ222:IVM227 IVR222:IVU227 IVZ222:IWC227 IWH222:IWK227 IWP222:IWS227 IWX222:IXA227 IXF222:IXI227 IXN222:IXQ227 IXV222:IXY227 IYD222:IYG227 IYL222:IYO227 IYT222:IYW227 IZB222:IZE227 IZJ222:IZM227 IZR222:IZU227 IZZ222:JAC227 JAH222:JAK227 JAP222:JAS227 JAX222:JBA227 JBF222:JBI227 JBN222:JBQ227 JBV222:JBY227 JCD222:JCG227 JCL222:JCO227 JCT222:JCW227 JDB222:JDE227 JDJ222:JDM227 JDR222:JDU227 JDZ222:JEC227 JEH222:JEK227 JEP222:JES227 JEX222:JFA227 JFF222:JFI227 JFN222:JFQ227 JFV222:JFY227 JGD222:JGG227 JGL222:JGO227 JGT222:JGW227 JHB222:JHE227 JHJ222:JHM227 JHR222:JHU227 JHZ222:JIC227 JIH222:JIK227 JIP222:JIS227 JIX222:JJA227 JJF222:JJI227 JJN222:JJQ227 JJV222:JJY227 JKD222:JKG227 JKL222:JKO227 JKT222:JKW227 JLB222:JLE227 JLJ222:JLM227 JLR222:JLU227 JLZ222:JMC227 JMH222:JMK227 JMP222:JMS227 JMX222:JNA227 JNF222:JNI227 JNN222:JNQ227 JNV222:JNY227 JOD222:JOG227 JOL222:JOO227 JOT222:JOW227 JPB222:JPE227 JPJ222:JPM227 JPR222:JPU227 JPZ222:JQC227 JQH222:JQK227 JQP222:JQS227 JQX222:JRA227 JRF222:JRI227 JRN222:JRQ227 JRV222:JRY227 JSD222:JSG227 JSL222:JSO227 JST222:JSW227 JTB222:JTE227 JTJ222:JTM227 JTR222:JTU227 JTZ222:JUC227 JUH222:JUK227 JUP222:JUS227 JUX222:JVA227 JVF222:JVI227 JVN222:JVQ227 JVV222:JVY227 JWD222:JWG227 JWL222:JWO227 JWT222:JWW227 JXB222:JXE227 JXJ222:JXM227 JXR222:JXU227 JXZ222:JYC227 JYH222:JYK227 JYP222:JYS227 JYX222:JZA227 JZF222:JZI227 JZN222:JZQ227 JZV222:JZY227 KAD222:KAG227 KAL222:KAO227 KAT222:KAW227 KBB222:KBE227 KBJ222:KBM227 KBR222:KBU227 KBZ222:KCC227 KCH222:KCK227 KCP222:KCS227 KCX222:KDA227 KDF222:KDI227 KDN222:KDQ227 KDV222:KDY227 KED222:KEG227 KEL222:KEO227 KET222:KEW227 KFB222:KFE227 KFJ222:KFM227 KFR222:KFU227 KFZ222:KGC227 KGH222:KGK227 KGP222:KGS227 KGX222:KHA227 KHF222:KHI227 KHN222:KHQ227 KHV222:KHY227 KID222:KIG227 KIL222:KIO227 KIT222:KIW227 KJB222:KJE227 KJJ222:KJM227 KJR222:KJU227 KJZ222:KKC227 KKH222:KKK227 KKP222:KKS227 KKX222:KLA227 KLF222:KLI227 KLN222:KLQ227 KLV222:KLY227 KMD222:KMG227 KML222:KMO227 KMT222:KMW227 KNB222:KNE227 KNJ222:KNM227 KNR222:KNU227 KNZ222:KOC227 KOH222:KOK227 KOP222:KOS227 KOX222:KPA227 KPF222:KPI227 KPN222:KPQ227 KPV222:KPY227 KQD222:KQG227 KQL222:KQO227 KQT222:KQW227 KRB222:KRE227 KRJ222:KRM227 KRR222:KRU227 KRZ222:KSC227 KSH222:KSK227 KSP222:KSS227 KSX222:KTA227 KTF222:KTI227 KTN222:KTQ227 KTV222:KTY227 KUD222:KUG227 KUL222:KUO227 KUT222:KUW227 KVB222:KVE227 KVJ222:KVM227 KVR222:KVU227 KVZ222:KWC227 KWH222:KWK227 KWP222:KWS227 KWX222:KXA227 KXF222:KXI227 KXN222:KXQ227 KXV222:KXY227 KYD222:KYG227 KYL222:KYO227 KYT222:KYW227 KZB222:KZE227 KZJ222:KZM227 KZR222:KZU227 KZZ222:LAC227 LAH222:LAK227 LAP222:LAS227 LAX222:LBA227 LBF222:LBI227 LBN222:LBQ227 LBV222:LBY227 LCD222:LCG227 LCL222:LCO227 LCT222:LCW227 LDB222:LDE227 LDJ222:LDM227 LDR222:LDU227 LDZ222:LEC227 LEH222:LEK227 LEP222:LES227 LEX222:LFA227 LFF222:LFI227 LFN222:LFQ227 LFV222:LFY227 LGD222:LGG227 LGL222:LGO227 LGT222:LGW227 LHB222:LHE227 LHJ222:LHM227 LHR222:LHU227 LHZ222:LIC227 LIH222:LIK227 LIP222:LIS227 LIX222:LJA227 LJF222:LJI227 LJN222:LJQ227 LJV222:LJY227 LKD222:LKG227 LKL222:LKO227 LKT222:LKW227 LLB222:LLE227 LLJ222:LLM227 LLR222:LLU227 LLZ222:LMC227 LMH222:LMK227 LMP222:LMS227 LMX222:LNA227 LNF222:LNI227 LNN222:LNQ227 LNV222:LNY227 LOD222:LOG227 LOL222:LOO227 LOT222:LOW227 LPB222:LPE227 LPJ222:LPM227 LPR222:LPU227 LPZ222:LQC227 LQH222:LQK227 LQP222:LQS227 LQX222:LRA227 LRF222:LRI227 LRN222:LRQ227 LRV222:LRY227 LSD222:LSG227 LSL222:LSO227 LST222:LSW227 LTB222:LTE227 LTJ222:LTM227 LTR222:LTU227 LTZ222:LUC227 LUH222:LUK227 LUP222:LUS227 LUX222:LVA227 LVF222:LVI227 LVN222:LVQ227 LVV222:LVY227 LWD222:LWG227 LWL222:LWO227 LWT222:LWW227 LXB222:LXE227 LXJ222:LXM227 LXR222:LXU227 LXZ222:LYC227 LYH222:LYK227 LYP222:LYS227 LYX222:LZA227 LZF222:LZI227 LZN222:LZQ227 LZV222:LZY227 MAD222:MAG227 MAL222:MAO227 MAT222:MAW227 MBB222:MBE227 MBJ222:MBM227 MBR222:MBU227 MBZ222:MCC227 MCH222:MCK227 MCP222:MCS227 MCX222:MDA227 MDF222:MDI227 MDN222:MDQ227 MDV222:MDY227 MED222:MEG227 MEL222:MEO227 MET222:MEW227 MFB222:MFE227 MFJ222:MFM227 MFR222:MFU227 MFZ222:MGC227 MGH222:MGK227 MGP222:MGS227 MGX222:MHA227 MHF222:MHI227 MHN222:MHQ227 MHV222:MHY227 MID222:MIG227 MIL222:MIO227 MIT222:MIW227 MJB222:MJE227 MJJ222:MJM227 MJR222:MJU227 MJZ222:MKC227 MKH222:MKK227 MKP222:MKS227 MKX222:MLA227 MLF222:MLI227 MLN222:MLQ227 MLV222:MLY227 MMD222:MMG227 MML222:MMO227 MMT222:MMW227 MNB222:MNE227 MNJ222:MNM227 MNR222:MNU227 MNZ222:MOC227 MOH222:MOK227 MOP222:MOS227 MOX222:MPA227 MPF222:MPI227 MPN222:MPQ227 MPV222:MPY227 MQD222:MQG227 MQL222:MQO227 MQT222:MQW227 MRB222:MRE227 MRJ222:MRM227 MRR222:MRU227 MRZ222:MSC227 MSH222:MSK227 MSP222:MSS227 MSX222:MTA227 MTF222:MTI227 MTN222:MTQ227 MTV222:MTY227 MUD222:MUG227 MUL222:MUO227 MUT222:MUW227 MVB222:MVE227 MVJ222:MVM227 MVR222:MVU227 MVZ222:MWC227 MWH222:MWK227 MWP222:MWS227 MWX222:MXA227 MXF222:MXI227 MXN222:MXQ227 MXV222:MXY227 MYD222:MYG227 MYL222:MYO227 MYT222:MYW227 MZB222:MZE227 MZJ222:MZM227 MZR222:MZU227 MZZ222:NAC227 NAH222:NAK227 NAP222:NAS227 NAX222:NBA227 NBF222:NBI227 NBN222:NBQ227 NBV222:NBY227 NCD222:NCG227 NCL222:NCO227 NCT222:NCW227 NDB222:NDE227 NDJ222:NDM227 NDR222:NDU227 NDZ222:NEC227 NEH222:NEK227 NEP222:NES227 NEX222:NFA227 NFF222:NFI227 NFN222:NFQ227 NFV222:NFY227 NGD222:NGG227 NGL222:NGO227 NGT222:NGW227 NHB222:NHE227 NHJ222:NHM227 NHR222:NHU227 NHZ222:NIC227 NIH222:NIK227 NIP222:NIS227 NIX222:NJA227 NJF222:NJI227 NJN222:NJQ227 NJV222:NJY227 NKD222:NKG227 NKL222:NKO227 NKT222:NKW227 NLB222:NLE227 NLJ222:NLM227 NLR222:NLU227 NLZ222:NMC227 NMH222:NMK227 NMP222:NMS227 NMX222:NNA227 NNF222:NNI227 NNN222:NNQ227 NNV222:NNY227 NOD222:NOG227 NOL222:NOO227 NOT222:NOW227 NPB222:NPE227 NPJ222:NPM227 NPR222:NPU227 NPZ222:NQC227 NQH222:NQK227 NQP222:NQS227 NQX222:NRA227 NRF222:NRI227 NRN222:NRQ227 NRV222:NRY227 NSD222:NSG227 NSL222:NSO227 NST222:NSW227 NTB222:NTE227 NTJ222:NTM227 NTR222:NTU227 NTZ222:NUC227 NUH222:NUK227 NUP222:NUS227 NUX222:NVA227 NVF222:NVI227 NVN222:NVQ227 NVV222:NVY227 NWD222:NWG227 NWL222:NWO227 NWT222:NWW227 NXB222:NXE227 NXJ222:NXM227 NXR222:NXU227 NXZ222:NYC227 NYH222:NYK227 NYP222:NYS227 NYX222:NZA227 NZF222:NZI227 NZN222:NZQ227 NZV222:NZY227 OAD222:OAG227 OAL222:OAO227 OAT222:OAW227 OBB222:OBE227 OBJ222:OBM227 OBR222:OBU227 OBZ222:OCC227 OCH222:OCK227 OCP222:OCS227 OCX222:ODA227 ODF222:ODI227 ODN222:ODQ227 ODV222:ODY227 OED222:OEG227 OEL222:OEO227 OET222:OEW227 OFB222:OFE227 OFJ222:OFM227 OFR222:OFU227 OFZ222:OGC227 OGH222:OGK227 OGP222:OGS227 OGX222:OHA227 OHF222:OHI227 OHN222:OHQ227 OHV222:OHY227 OID222:OIG227 OIL222:OIO227 OIT222:OIW227 OJB222:OJE227 OJJ222:OJM227 OJR222:OJU227 OJZ222:OKC227 OKH222:OKK227 OKP222:OKS227 OKX222:OLA227 OLF222:OLI227 OLN222:OLQ227 OLV222:OLY227 OMD222:OMG227 OML222:OMO227 OMT222:OMW227 ONB222:ONE227 ONJ222:ONM227 ONR222:ONU227 ONZ222:OOC227 OOH222:OOK227 OOP222:OOS227 OOX222:OPA227 OPF222:OPI227 OPN222:OPQ227 OPV222:OPY227 OQD222:OQG227 OQL222:OQO227 OQT222:OQW227 ORB222:ORE227 ORJ222:ORM227 ORR222:ORU227 ORZ222:OSC227 OSH222:OSK227 OSP222:OSS227 OSX222:OTA227 OTF222:OTI227 OTN222:OTQ227 OTV222:OTY227 OUD222:OUG227 OUL222:OUO227 OUT222:OUW227 OVB222:OVE227 OVJ222:OVM227 OVR222:OVU227 OVZ222:OWC227 OWH222:OWK227 OWP222:OWS227 OWX222:OXA227 OXF222:OXI227 OXN222:OXQ227 OXV222:OXY227 OYD222:OYG227 OYL222:OYO227 OYT222:OYW227 OZB222:OZE227 OZJ222:OZM227 OZR222:OZU227 OZZ222:PAC227 PAH222:PAK227 PAP222:PAS227 PAX222:PBA227 PBF222:PBI227 PBN222:PBQ227 PBV222:PBY227 PCD222:PCG227 PCL222:PCO227 PCT222:PCW227 PDB222:PDE227 PDJ222:PDM227 PDR222:PDU227 PDZ222:PEC227 PEH222:PEK227 PEP222:PES227 PEX222:PFA227 PFF222:PFI227 PFN222:PFQ227 PFV222:PFY227 PGD222:PGG227 PGL222:PGO227 PGT222:PGW227 PHB222:PHE227 PHJ222:PHM227 PHR222:PHU227 PHZ222:PIC227 PIH222:PIK227 PIP222:PIS227 PIX222:PJA227 PJF222:PJI227 PJN222:PJQ227 PJV222:PJY227 PKD222:PKG227 PKL222:PKO227 PKT222:PKW227 PLB222:PLE227 PLJ222:PLM227 PLR222:PLU227 PLZ222:PMC227 PMH222:PMK227 PMP222:PMS227 PMX222:PNA227 PNF222:PNI227 PNN222:PNQ227 PNV222:PNY227 POD222:POG227 POL222:POO227 POT222:POW227 PPB222:PPE227 PPJ222:PPM227 PPR222:PPU227 PPZ222:PQC227 PQH222:PQK227 PQP222:PQS227 PQX222:PRA227 PRF222:PRI227 PRN222:PRQ227 PRV222:PRY227 PSD222:PSG227 PSL222:PSO227 PST222:PSW227 PTB222:PTE227 PTJ222:PTM227 PTR222:PTU227 PTZ222:PUC227 PUH222:PUK227 PUP222:PUS227 PUX222:PVA227 PVF222:PVI227 PVN222:PVQ227 PVV222:PVY227 PWD222:PWG227 PWL222:PWO227 PWT222:PWW227 PXB222:PXE227 PXJ222:PXM227 PXR222:PXU227 PXZ222:PYC227 PYH222:PYK227 PYP222:PYS227 PYX222:PZA227 PZF222:PZI227 PZN222:PZQ227 PZV222:PZY227 QAD222:QAG227 QAL222:QAO227 QAT222:QAW227 QBB222:QBE227 QBJ222:QBM227 QBR222:QBU227 QBZ222:QCC227 QCH222:QCK227 QCP222:QCS227 QCX222:QDA227 QDF222:QDI227 QDN222:QDQ227 QDV222:QDY227 QED222:QEG227 QEL222:QEO227 QET222:QEW227 QFB222:QFE227 QFJ222:QFM227 QFR222:QFU227 QFZ222:QGC227 QGH222:QGK227 QGP222:QGS227 QGX222:QHA227 QHF222:QHI227 QHN222:QHQ227 QHV222:QHY227 QID222:QIG227 QIL222:QIO227 QIT222:QIW227 QJB222:QJE227 QJJ222:QJM227 QJR222:QJU227 QJZ222:QKC227 QKH222:QKK227 QKP222:QKS227 QKX222:QLA227 QLF222:QLI227 QLN222:QLQ227 QLV222:QLY227 QMD222:QMG227 QML222:QMO227 QMT222:QMW227 QNB222:QNE227 QNJ222:QNM227 QNR222:QNU227 QNZ222:QOC227 QOH222:QOK227 QOP222:QOS227 QOX222:QPA227 QPF222:QPI227 QPN222:QPQ227 QPV222:QPY227 QQD222:QQG227 QQL222:QQO227 QQT222:QQW227 QRB222:QRE227 QRJ222:QRM227 QRR222:QRU227 QRZ222:QSC227 QSH222:QSK227 QSP222:QSS227 QSX222:QTA227 QTF222:QTI227 QTN222:QTQ227 QTV222:QTY227 QUD222:QUG227 QUL222:QUO227 QUT222:QUW227 QVB222:QVE227 QVJ222:QVM227 QVR222:QVU227 QVZ222:QWC227 QWH222:QWK227 QWP222:QWS227 QWX222:QXA227 QXF222:QXI227 QXN222:QXQ227 QXV222:QXY227 QYD222:QYG227 QYL222:QYO227 QYT222:QYW227 QZB222:QZE227 QZJ222:QZM227 QZR222:QZU227 QZZ222:RAC227 RAH222:RAK227 RAP222:RAS227 RAX222:RBA227 RBF222:RBI227 RBN222:RBQ227 RBV222:RBY227 RCD222:RCG227 RCL222:RCO227 RCT222:RCW227 RDB222:RDE227 RDJ222:RDM227 RDR222:RDU227 RDZ222:REC227 REH222:REK227 REP222:RES227 REX222:RFA227 RFF222:RFI227 RFN222:RFQ227 RFV222:RFY227 RGD222:RGG227 RGL222:RGO227 RGT222:RGW227 RHB222:RHE227 RHJ222:RHM227 RHR222:RHU227 RHZ222:RIC227 RIH222:RIK227 RIP222:RIS227 RIX222:RJA227 RJF222:RJI227 RJN222:RJQ227 RJV222:RJY227 RKD222:RKG227 RKL222:RKO227 RKT222:RKW227 RLB222:RLE227 RLJ222:RLM227 RLR222:RLU227 RLZ222:RMC227 RMH222:RMK227 RMP222:RMS227 RMX222:RNA227 RNF222:RNI227 RNN222:RNQ227 RNV222:RNY227 ROD222:ROG227 ROL222:ROO227 ROT222:ROW227 RPB222:RPE227 RPJ222:RPM227 RPR222:RPU227 RPZ222:RQC227 RQH222:RQK227 RQP222:RQS227 RQX222:RRA227 RRF222:RRI227 RRN222:RRQ227 RRV222:RRY227 RSD222:RSG227 RSL222:RSO227 RST222:RSW227 RTB222:RTE227 RTJ222:RTM227 RTR222:RTU227 RTZ222:RUC227 RUH222:RUK227 RUP222:RUS227 RUX222:RVA227 RVF222:RVI227 RVN222:RVQ227 RVV222:RVY227 RWD222:RWG227 RWL222:RWO227 RWT222:RWW227 RXB222:RXE227 RXJ222:RXM227 RXR222:RXU227 RXZ222:RYC227 RYH222:RYK227 RYP222:RYS227 RYX222:RZA227 RZF222:RZI227 RZN222:RZQ227 RZV222:RZY227 SAD222:SAG227 SAL222:SAO227 SAT222:SAW227 SBB222:SBE227 SBJ222:SBM227 SBR222:SBU227 SBZ222:SCC227 SCH222:SCK227 SCP222:SCS227 SCX222:SDA227 SDF222:SDI227 SDN222:SDQ227 SDV222:SDY227 SED222:SEG227 SEL222:SEO227 SET222:SEW227 SFB222:SFE227 SFJ222:SFM227 SFR222:SFU227 SFZ222:SGC227 SGH222:SGK227 SGP222:SGS227 SGX222:SHA227 SHF222:SHI227 SHN222:SHQ227 SHV222:SHY227 SID222:SIG227 SIL222:SIO227 SIT222:SIW227 SJB222:SJE227 SJJ222:SJM227 SJR222:SJU227 SJZ222:SKC227 SKH222:SKK227 SKP222:SKS227 SKX222:SLA227 SLF222:SLI227 SLN222:SLQ227 SLV222:SLY227 SMD222:SMG227 SML222:SMO227 SMT222:SMW227 SNB222:SNE227 SNJ222:SNM227 SNR222:SNU227 SNZ222:SOC227 SOH222:SOK227 SOP222:SOS227 SOX222:SPA227 SPF222:SPI227 SPN222:SPQ227 SPV222:SPY227 SQD222:SQG227 SQL222:SQO227 SQT222:SQW227 SRB222:SRE227 SRJ222:SRM227 SRR222:SRU227 SRZ222:SSC227 SSH222:SSK227 SSP222:SSS227 SSX222:STA227 STF222:STI227 STN222:STQ227 STV222:STY227 SUD222:SUG227 SUL222:SUO227 SUT222:SUW227 SVB222:SVE227 SVJ222:SVM227 SVR222:SVU227 SVZ222:SWC227 SWH222:SWK227 SWP222:SWS227 SWX222:SXA227 SXF222:SXI227 SXN222:SXQ227 SXV222:SXY227 SYD222:SYG227 SYL222:SYO227 SYT222:SYW227 SZB222:SZE227 SZJ222:SZM227 SZR222:SZU227 SZZ222:TAC227 TAH222:TAK227 TAP222:TAS227 TAX222:TBA227 TBF222:TBI227 TBN222:TBQ227 TBV222:TBY227 TCD222:TCG227 TCL222:TCO227 TCT222:TCW227 TDB222:TDE227 TDJ222:TDM227 TDR222:TDU227 TDZ222:TEC227 TEH222:TEK227 TEP222:TES227 TEX222:TFA227 TFF222:TFI227 TFN222:TFQ227 TFV222:TFY227 TGD222:TGG227 TGL222:TGO227 TGT222:TGW227 THB222:THE227 THJ222:THM227 THR222:THU227 THZ222:TIC227 TIH222:TIK227 TIP222:TIS227 TIX222:TJA227 TJF222:TJI227 TJN222:TJQ227 TJV222:TJY227 TKD222:TKG227 TKL222:TKO227 TKT222:TKW227 TLB222:TLE227 TLJ222:TLM227 TLR222:TLU227 TLZ222:TMC227 TMH222:TMK227 TMP222:TMS227 TMX222:TNA227 TNF222:TNI227 TNN222:TNQ227 TNV222:TNY227 TOD222:TOG227 TOL222:TOO227 TOT222:TOW227 TPB222:TPE227 TPJ222:TPM227 TPR222:TPU227 TPZ222:TQC227 TQH222:TQK227 TQP222:TQS227 TQX222:TRA227 TRF222:TRI227 TRN222:TRQ227 TRV222:TRY227 TSD222:TSG227 TSL222:TSO227 TST222:TSW227 TTB222:TTE227 TTJ222:TTM227 TTR222:TTU227 TTZ222:TUC227 TUH222:TUK227 TUP222:TUS227 TUX222:TVA227 TVF222:TVI227 TVN222:TVQ227 TVV222:TVY227 TWD222:TWG227 TWL222:TWO227 TWT222:TWW227 TXB222:TXE227 TXJ222:TXM227 TXR222:TXU227 TXZ222:TYC227 TYH222:TYK227 TYP222:TYS227 TYX222:TZA227 TZF222:TZI227 TZN222:TZQ227 TZV222:TZY227 UAD222:UAG227 UAL222:UAO227 UAT222:UAW227 UBB222:UBE227 UBJ222:UBM227 UBR222:UBU227 UBZ222:UCC227 UCH222:UCK227 UCP222:UCS227 UCX222:UDA227 UDF222:UDI227 UDN222:UDQ227 UDV222:UDY227 UED222:UEG227 UEL222:UEO227 UET222:UEW227 UFB222:UFE227 UFJ222:UFM227 UFR222:UFU227 UFZ222:UGC227 UGH222:UGK227 UGP222:UGS227 UGX222:UHA227 UHF222:UHI227 UHN222:UHQ227 UHV222:UHY227 UID222:UIG227 UIL222:UIO227 UIT222:UIW227 UJB222:UJE227 UJJ222:UJM227 UJR222:UJU227 UJZ222:UKC227 UKH222:UKK227 UKP222:UKS227 UKX222:ULA227 ULF222:ULI227 ULN222:ULQ227 ULV222:ULY227 UMD222:UMG227 UML222:UMO227 UMT222:UMW227 UNB222:UNE227 UNJ222:UNM227 UNR222:UNU227 UNZ222:UOC227 UOH222:UOK227 UOP222:UOS227 UOX222:UPA227 UPF222:UPI227 UPN222:UPQ227 UPV222:UPY227 UQD222:UQG227 UQL222:UQO227 UQT222:UQW227 URB222:URE227 URJ222:URM227 URR222:URU227 URZ222:USC227 USH222:USK227 USP222:USS227 USX222:UTA227 UTF222:UTI227 UTN222:UTQ227 UTV222:UTY227 UUD222:UUG227 UUL222:UUO227 UUT222:UUW227 UVB222:UVE227 UVJ222:UVM227 UVR222:UVU227 UVZ222:UWC227 UWH222:UWK227 UWP222:UWS227 UWX222:UXA227 UXF222:UXI227 UXN222:UXQ227 UXV222:UXY227 UYD222:UYG227 UYL222:UYO227 UYT222:UYW227 UZB222:UZE227 UZJ222:UZM227 UZR222:UZU227 UZZ222:VAC227 VAH222:VAK227 VAP222:VAS227 VAX222:VBA227 VBF222:VBI227 VBN222:VBQ227 VBV222:VBY227 VCD222:VCG227 VCL222:VCO227 VCT222:VCW227 VDB222:VDE227 VDJ222:VDM227 VDR222:VDU227 VDZ222:VEC227 VEH222:VEK227 VEP222:VES227 VEX222:VFA227 VFF222:VFI227 VFN222:VFQ227 VFV222:VFY227 VGD222:VGG227 VGL222:VGO227 VGT222:VGW227 VHB222:VHE227 VHJ222:VHM227 VHR222:VHU227 VHZ222:VIC227 VIH222:VIK227 VIP222:VIS227 VIX222:VJA227 VJF222:VJI227 VJN222:VJQ227 VJV222:VJY227 VKD222:VKG227 VKL222:VKO227 VKT222:VKW227 VLB222:VLE227 VLJ222:VLM227 VLR222:VLU227 VLZ222:VMC227 VMH222:VMK227 VMP222:VMS227 VMX222:VNA227 VNF222:VNI227 VNN222:VNQ227 VNV222:VNY227 VOD222:VOG227 VOL222:VOO227 VOT222:VOW227 VPB222:VPE227 VPJ222:VPM227 VPR222:VPU227 VPZ222:VQC227 VQH222:VQK227 VQP222:VQS227 VQX222:VRA227 VRF222:VRI227 VRN222:VRQ227 VRV222:VRY227 VSD222:VSG227 VSL222:VSO227 VST222:VSW227 VTB222:VTE227 VTJ222:VTM227 VTR222:VTU227 VTZ222:VUC227 VUH222:VUK227 VUP222:VUS227 VUX222:VVA227 VVF222:VVI227 VVN222:VVQ227 VVV222:VVY227 VWD222:VWG227 VWL222:VWO227 VWT222:VWW227 VXB222:VXE227 VXJ222:VXM227 VXR222:VXU227 VXZ222:VYC227 VYH222:VYK227 VYP222:VYS227 VYX222:VZA227 VZF222:VZI227 VZN222:VZQ227 VZV222:VZY227 WAD222:WAG227 WAL222:WAO227 WAT222:WAW227 WBB222:WBE227 WBJ222:WBM227 WBR222:WBU227 WBZ222:WCC227 WCH222:WCK227 WCP222:WCS227 WCX222:WDA227 WDF222:WDI227 WDN222:WDQ227 WDV222:WDY227 WED222:WEG227 WEL222:WEO227 WET222:WEW227 WFB222:WFE227 WFJ222:WFM227 WFR222:WFU227 WFZ222:WGC227 WGH222:WGK227 WGP222:WGS227 WGX222:WHA227 WHF222:WHI227 WHN222:WHQ227 WHV222:WHY227 WID222:WIG227 WIL222:WIO227 WIT222:WIW227 WJB222:WJE227 WJJ222:WJM227 WJR222:WJU227 WJZ222:WKC227 WKH222:WKK227 WKP222:WKS227 WKX222:WLA227 WLF222:WLI227 WLN222:WLQ227 WLV222:WLY227 WMD222:WMG227 WML222:WMO227 WMT222:WMW227 WNB222:WNE227 WNJ222:WNM227 WNR222:WNU227 WNZ222:WOC227 WOH222:WOK227 WOP222:WOS227 WOX222:WPA227 WPF222:WPI227 WPN222:WPQ227 WPV222:WPY227 WQD222:WQG227 WQL222:WQO227 WQT222:WQW227 WRB222:WRE227 WRJ222:WRM227 WRR222:WRU227 WRZ222:WSC227 WSH222:WSK227 WSP222:WSS227 WSX222:WTA227 WTF222:WTI227 WTN222:WTQ227 WTV222:WTY227 WUD222:WUG227 WUL222:WUO227 WUT222:WUW227 WVB222:WVE227 WVJ222:WVM227 WVR222:WVU227 WVZ222:WWC227 WWH222:WWK227 WWP222:WWS227 WWX222:WXA227 WXF222:WXI227 WXN222:WXQ227 WXV222:WXY227 WYD222:WYG227 WYL222:WYO227 WYT222:WYW227 WZB222:WZE227 WZJ222:WZM227 WZR222:WZU227 WZZ222:XAC227 XAH222:XAK227 XAP222:XAS227 XAX222:XBA227 XBF222:XBI227 XBN222:XBQ227 XBV222:XBY227 XCD222:XCG227 XCL222:XCO227 XCT222:XCW227 XDB222:XDE227 XDJ222:XDM227 XDR222:XDU227 XDZ222:XEC227 XEH222:XEK227 XEP222:XES227 XEX222:XFA227 L222:M227 I72:J72 I194:K214 IZ194:JE214 AMN194:AMS214 WVL194:WVQ214 WLP194:WLU214 WBT194:WBY214 VRX194:VSC214 VIB194:VIG214 UYF194:UYK214 UOJ194:UOO214 UEN194:UES214 TUR194:TUW214 TKV194:TLA214 TAZ194:TBE214 SRD194:SRI214 SHH194:SHM214 RXL194:RXQ214 RNP194:RNU214 RDT194:RDY214 QTX194:QUC214 QKB194:QKG214 QAF194:QAK214 PQJ194:PQO214 PGN194:PGS214 OWR194:OWW214 OMV194:ONA214 OCZ194:ODE214 NTD194:NTI214 NJH194:NJM214 MZL194:MZQ214 MPP194:MPU214 MFT194:MFY214 LVX194:LWC214 LMB194:LMG214 LCF194:LCK214 KSJ194:KSO214 KIN194:KIS214 JYR194:JYW214 JOV194:JPA214 JEZ194:JFE214 IVD194:IVI214 ILH194:ILM214 IBL194:IBQ214 HRP194:HRU214 HHT194:HHY214 GXX194:GYC214 GOB194:GOG214 GEF194:GEK214 FUJ194:FUO214 FKN194:FKS214 FAR194:FAW214 EQV194:ERA214 EGZ194:EHE214 DXD194:DXI214 DNH194:DNM214 DDL194:DDQ214 CTP194:CTU214 CJT194:CJY214 BZX194:CAC214 BQB194:BQG214 BGF194:BGK214 AWJ194:AWO214 ACR194:ACW214 SV194:TA214 IY195:IY199 SU195:SU199 ACQ195:ACQ199 AMM195:AMM199 AWI195:AWI199 BGE195:BGE199 BQA195:BQA199 BZW195:BZW199 CJS195:CJS199 CTO195:CTO199 DDK195:DDK199 DNG195:DNG199 DXC195:DXC199 EGY195:EGY199 EQU195:EQU199 FAQ195:FAQ199 FKM195:FKM199 FUI195:FUI199 GEE195:GEE199 GOA195:GOA199 GXW195:GXW199 HHS195:HHS199 HRO195:HRO199 IBK195:IBK199 ILG195:ILG199 IVC195:IVC199 JEY195:JEY199 JOU195:JOU199 JYQ195:JYQ199 KIM195:KIM199 KSI195:KSI199 LCE195:LCE199 LMA195:LMA199 LVW195:LVW199 MFS195:MFS199 MPO195:MPO199 MZK195:MZK199 NJG195:NJG199 NTC195:NTC199 OCY195:OCY199 OMU195:OMU199 OWQ195:OWQ199 PGM195:PGM199 PQI195:PQI199 QAE195:QAE199 QKA195:QKA199 QTW195:QTW199 RDS195:RDS199 RNO195:RNO199 RXK195:RXK199 SHG195:SHG199 SRC195:SRC199 TAY195:TAY199 TKU195:TKU199 TUQ195:TUQ199 UEM195:UEM199 UOI195:UOI199 UYE195:UYE199 VIA195:VIA199 VRW195:VRW199 WBS195:WBS199 WLO195:WLO199 WVK195:WVK199 G11:G138 G151:G191 K141:K191 I76:J138 I151:J191 G201:G217 G141:G145 I11:K71 H215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FY654"/>
  <sheetViews>
    <sheetView showGridLines="0" tabSelected="1" topLeftCell="A589" zoomScale="80" zoomScaleNormal="80" workbookViewId="0">
      <selection activeCell="N386" sqref="N386"/>
    </sheetView>
  </sheetViews>
  <sheetFormatPr baseColWidth="10" defaultRowHeight="15"/>
  <cols>
    <col min="1" max="1" width="7.28515625" style="634" customWidth="1"/>
    <col min="2" max="2" width="3.5703125" style="635" customWidth="1"/>
    <col min="3" max="3" width="3.85546875" style="635" customWidth="1"/>
    <col min="4" max="4" width="5.5703125" style="635" customWidth="1"/>
    <col min="5" max="5" width="7.42578125" style="635" customWidth="1"/>
    <col min="6" max="6" width="15.28515625" style="636" customWidth="1"/>
    <col min="7" max="7" width="50.140625" style="636" customWidth="1"/>
    <col min="8" max="8" width="23.140625" style="637" customWidth="1"/>
    <col min="9" max="9" width="27.140625" style="637" customWidth="1"/>
    <col min="10" max="10" width="22.42578125" style="634" customWidth="1"/>
    <col min="11" max="11" width="23.140625" style="364" customWidth="1"/>
    <col min="12" max="12" width="21.140625" style="341" customWidth="1"/>
    <col min="13" max="13" width="25.140625" style="341" customWidth="1"/>
    <col min="14" max="14" width="18.5703125" style="341" customWidth="1"/>
    <col min="15" max="15" width="19.28515625" style="341" bestFit="1" customWidth="1"/>
    <col min="16" max="16" width="18.5703125" style="341" bestFit="1" customWidth="1"/>
    <col min="17" max="22" width="11" style="341"/>
    <col min="23" max="258" width="11" style="364"/>
    <col min="259" max="259" width="44.85546875" style="364" customWidth="1"/>
    <col min="260" max="266" width="38.5703125" style="364" customWidth="1"/>
    <col min="267" max="514" width="11" style="364"/>
    <col min="515" max="515" width="44.85546875" style="364" customWidth="1"/>
    <col min="516" max="522" width="38.5703125" style="364" customWidth="1"/>
    <col min="523" max="770" width="11" style="364"/>
    <col min="771" max="771" width="44.85546875" style="364" customWidth="1"/>
    <col min="772" max="778" width="38.5703125" style="364" customWidth="1"/>
    <col min="779" max="1026" width="11" style="364"/>
    <col min="1027" max="1027" width="44.85546875" style="364" customWidth="1"/>
    <col min="1028" max="1034" width="38.5703125" style="364" customWidth="1"/>
    <col min="1035" max="1282" width="11" style="364"/>
    <col min="1283" max="1283" width="44.85546875" style="364" customWidth="1"/>
    <col min="1284" max="1290" width="38.5703125" style="364" customWidth="1"/>
    <col min="1291" max="1538" width="11" style="364"/>
    <col min="1539" max="1539" width="44.85546875" style="364" customWidth="1"/>
    <col min="1540" max="1546" width="38.5703125" style="364" customWidth="1"/>
    <col min="1547" max="1794" width="11" style="364"/>
    <col min="1795" max="1795" width="44.85546875" style="364" customWidth="1"/>
    <col min="1796" max="1802" width="38.5703125" style="364" customWidth="1"/>
    <col min="1803" max="2050" width="11" style="364"/>
    <col min="2051" max="2051" width="44.85546875" style="364" customWidth="1"/>
    <col min="2052" max="2058" width="38.5703125" style="364" customWidth="1"/>
    <col min="2059" max="2306" width="11" style="364"/>
    <col min="2307" max="2307" width="44.85546875" style="364" customWidth="1"/>
    <col min="2308" max="2314" width="38.5703125" style="364" customWidth="1"/>
    <col min="2315" max="2562" width="11" style="364"/>
    <col min="2563" max="2563" width="44.85546875" style="364" customWidth="1"/>
    <col min="2564" max="2570" width="38.5703125" style="364" customWidth="1"/>
    <col min="2571" max="2818" width="11" style="364"/>
    <col min="2819" max="2819" width="44.85546875" style="364" customWidth="1"/>
    <col min="2820" max="2826" width="38.5703125" style="364" customWidth="1"/>
    <col min="2827" max="3074" width="11" style="364"/>
    <col min="3075" max="3075" width="44.85546875" style="364" customWidth="1"/>
    <col min="3076" max="3082" width="38.5703125" style="364" customWidth="1"/>
    <col min="3083" max="3330" width="11" style="364"/>
    <col min="3331" max="3331" width="44.85546875" style="364" customWidth="1"/>
    <col min="3332" max="3338" width="38.5703125" style="364" customWidth="1"/>
    <col min="3339" max="3586" width="11" style="364"/>
    <col min="3587" max="3587" width="44.85546875" style="364" customWidth="1"/>
    <col min="3588" max="3594" width="38.5703125" style="364" customWidth="1"/>
    <col min="3595" max="3842" width="11" style="364"/>
    <col min="3843" max="3843" width="44.85546875" style="364" customWidth="1"/>
    <col min="3844" max="3850" width="38.5703125" style="364" customWidth="1"/>
    <col min="3851" max="4098" width="11" style="364"/>
    <col min="4099" max="4099" width="44.85546875" style="364" customWidth="1"/>
    <col min="4100" max="4106" width="38.5703125" style="364" customWidth="1"/>
    <col min="4107" max="4354" width="11" style="364"/>
    <col min="4355" max="4355" width="44.85546875" style="364" customWidth="1"/>
    <col min="4356" max="4362" width="38.5703125" style="364" customWidth="1"/>
    <col min="4363" max="4610" width="11" style="364"/>
    <col min="4611" max="4611" width="44.85546875" style="364" customWidth="1"/>
    <col min="4612" max="4618" width="38.5703125" style="364" customWidth="1"/>
    <col min="4619" max="4866" width="11" style="364"/>
    <col min="4867" max="4867" width="44.85546875" style="364" customWidth="1"/>
    <col min="4868" max="4874" width="38.5703125" style="364" customWidth="1"/>
    <col min="4875" max="5122" width="11" style="364"/>
    <col min="5123" max="5123" width="44.85546875" style="364" customWidth="1"/>
    <col min="5124" max="5130" width="38.5703125" style="364" customWidth="1"/>
    <col min="5131" max="5378" width="11" style="364"/>
    <col min="5379" max="5379" width="44.85546875" style="364" customWidth="1"/>
    <col min="5380" max="5386" width="38.5703125" style="364" customWidth="1"/>
    <col min="5387" max="5634" width="11" style="364"/>
    <col min="5635" max="5635" width="44.85546875" style="364" customWidth="1"/>
    <col min="5636" max="5642" width="38.5703125" style="364" customWidth="1"/>
    <col min="5643" max="5890" width="11" style="364"/>
    <col min="5891" max="5891" width="44.85546875" style="364" customWidth="1"/>
    <col min="5892" max="5898" width="38.5703125" style="364" customWidth="1"/>
    <col min="5899" max="6146" width="11" style="364"/>
    <col min="6147" max="6147" width="44.85546875" style="364" customWidth="1"/>
    <col min="6148" max="6154" width="38.5703125" style="364" customWidth="1"/>
    <col min="6155" max="6402" width="11" style="364"/>
    <col min="6403" max="6403" width="44.85546875" style="364" customWidth="1"/>
    <col min="6404" max="6410" width="38.5703125" style="364" customWidth="1"/>
    <col min="6411" max="6658" width="11" style="364"/>
    <col min="6659" max="6659" width="44.85546875" style="364" customWidth="1"/>
    <col min="6660" max="6666" width="38.5703125" style="364" customWidth="1"/>
    <col min="6667" max="6914" width="11" style="364"/>
    <col min="6915" max="6915" width="44.85546875" style="364" customWidth="1"/>
    <col min="6916" max="6922" width="38.5703125" style="364" customWidth="1"/>
    <col min="6923" max="7170" width="11" style="364"/>
    <col min="7171" max="7171" width="44.85546875" style="364" customWidth="1"/>
    <col min="7172" max="7178" width="38.5703125" style="364" customWidth="1"/>
    <col min="7179" max="7426" width="11" style="364"/>
    <col min="7427" max="7427" width="44.85546875" style="364" customWidth="1"/>
    <col min="7428" max="7434" width="38.5703125" style="364" customWidth="1"/>
    <col min="7435" max="7682" width="11" style="364"/>
    <col min="7683" max="7683" width="44.85546875" style="364" customWidth="1"/>
    <col min="7684" max="7690" width="38.5703125" style="364" customWidth="1"/>
    <col min="7691" max="7938" width="11" style="364"/>
    <col min="7939" max="7939" width="44.85546875" style="364" customWidth="1"/>
    <col min="7940" max="7946" width="38.5703125" style="364" customWidth="1"/>
    <col min="7947" max="8194" width="11" style="364"/>
    <col min="8195" max="8195" width="44.85546875" style="364" customWidth="1"/>
    <col min="8196" max="8202" width="38.5703125" style="364" customWidth="1"/>
    <col min="8203" max="8450" width="11" style="364"/>
    <col min="8451" max="8451" width="44.85546875" style="364" customWidth="1"/>
    <col min="8452" max="8458" width="38.5703125" style="364" customWidth="1"/>
    <col min="8459" max="8706" width="11" style="364"/>
    <col min="8707" max="8707" width="44.85546875" style="364" customWidth="1"/>
    <col min="8708" max="8714" width="38.5703125" style="364" customWidth="1"/>
    <col min="8715" max="8962" width="11" style="364"/>
    <col min="8963" max="8963" width="44.85546875" style="364" customWidth="1"/>
    <col min="8964" max="8970" width="38.5703125" style="364" customWidth="1"/>
    <col min="8971" max="9218" width="11" style="364"/>
    <col min="9219" max="9219" width="44.85546875" style="364" customWidth="1"/>
    <col min="9220" max="9226" width="38.5703125" style="364" customWidth="1"/>
    <col min="9227" max="9474" width="11" style="364"/>
    <col min="9475" max="9475" width="44.85546875" style="364" customWidth="1"/>
    <col min="9476" max="9482" width="38.5703125" style="364" customWidth="1"/>
    <col min="9483" max="9730" width="11" style="364"/>
    <col min="9731" max="9731" width="44.85546875" style="364" customWidth="1"/>
    <col min="9732" max="9738" width="38.5703125" style="364" customWidth="1"/>
    <col min="9739" max="9986" width="11" style="364"/>
    <col min="9987" max="9987" width="44.85546875" style="364" customWidth="1"/>
    <col min="9988" max="9994" width="38.5703125" style="364" customWidth="1"/>
    <col min="9995" max="10242" width="11" style="364"/>
    <col min="10243" max="10243" width="44.85546875" style="364" customWidth="1"/>
    <col min="10244" max="10250" width="38.5703125" style="364" customWidth="1"/>
    <col min="10251" max="10498" width="11" style="364"/>
    <col min="10499" max="10499" width="44.85546875" style="364" customWidth="1"/>
    <col min="10500" max="10506" width="38.5703125" style="364" customWidth="1"/>
    <col min="10507" max="10754" width="11" style="364"/>
    <col min="10755" max="10755" width="44.85546875" style="364" customWidth="1"/>
    <col min="10756" max="10762" width="38.5703125" style="364" customWidth="1"/>
    <col min="10763" max="11010" width="11" style="364"/>
    <col min="11011" max="11011" width="44.85546875" style="364" customWidth="1"/>
    <col min="11012" max="11018" width="38.5703125" style="364" customWidth="1"/>
    <col min="11019" max="11266" width="11" style="364"/>
    <col min="11267" max="11267" width="44.85546875" style="364" customWidth="1"/>
    <col min="11268" max="11274" width="38.5703125" style="364" customWidth="1"/>
    <col min="11275" max="11522" width="11" style="364"/>
    <col min="11523" max="11523" width="44.85546875" style="364" customWidth="1"/>
    <col min="11524" max="11530" width="38.5703125" style="364" customWidth="1"/>
    <col min="11531" max="11778" width="11" style="364"/>
    <col min="11779" max="11779" width="44.85546875" style="364" customWidth="1"/>
    <col min="11780" max="11786" width="38.5703125" style="364" customWidth="1"/>
    <col min="11787" max="12034" width="11" style="364"/>
    <col min="12035" max="12035" width="44.85546875" style="364" customWidth="1"/>
    <col min="12036" max="12042" width="38.5703125" style="364" customWidth="1"/>
    <col min="12043" max="12290" width="11" style="364"/>
    <col min="12291" max="12291" width="44.85546875" style="364" customWidth="1"/>
    <col min="12292" max="12298" width="38.5703125" style="364" customWidth="1"/>
    <col min="12299" max="12546" width="11" style="364"/>
    <col min="12547" max="12547" width="44.85546875" style="364" customWidth="1"/>
    <col min="12548" max="12554" width="38.5703125" style="364" customWidth="1"/>
    <col min="12555" max="12802" width="11" style="364"/>
    <col min="12803" max="12803" width="44.85546875" style="364" customWidth="1"/>
    <col min="12804" max="12810" width="38.5703125" style="364" customWidth="1"/>
    <col min="12811" max="13058" width="11" style="364"/>
    <col min="13059" max="13059" width="44.85546875" style="364" customWidth="1"/>
    <col min="13060" max="13066" width="38.5703125" style="364" customWidth="1"/>
    <col min="13067" max="13314" width="11" style="364"/>
    <col min="13315" max="13315" width="44.85546875" style="364" customWidth="1"/>
    <col min="13316" max="13322" width="38.5703125" style="364" customWidth="1"/>
    <col min="13323" max="13570" width="11" style="364"/>
    <col min="13571" max="13571" width="44.85546875" style="364" customWidth="1"/>
    <col min="13572" max="13578" width="38.5703125" style="364" customWidth="1"/>
    <col min="13579" max="13826" width="11" style="364"/>
    <col min="13827" max="13827" width="44.85546875" style="364" customWidth="1"/>
    <col min="13828" max="13834" width="38.5703125" style="364" customWidth="1"/>
    <col min="13835" max="14082" width="11" style="364"/>
    <col min="14083" max="14083" width="44.85546875" style="364" customWidth="1"/>
    <col min="14084" max="14090" width="38.5703125" style="364" customWidth="1"/>
    <col min="14091" max="14338" width="11" style="364"/>
    <col min="14339" max="14339" width="44.85546875" style="364" customWidth="1"/>
    <col min="14340" max="14346" width="38.5703125" style="364" customWidth="1"/>
    <col min="14347" max="14594" width="11" style="364"/>
    <col min="14595" max="14595" width="44.85546875" style="364" customWidth="1"/>
    <col min="14596" max="14602" width="38.5703125" style="364" customWidth="1"/>
    <col min="14603" max="14850" width="11" style="364"/>
    <col min="14851" max="14851" width="44.85546875" style="364" customWidth="1"/>
    <col min="14852" max="14858" width="38.5703125" style="364" customWidth="1"/>
    <col min="14859" max="15106" width="11" style="364"/>
    <col min="15107" max="15107" width="44.85546875" style="364" customWidth="1"/>
    <col min="15108" max="15114" width="38.5703125" style="364" customWidth="1"/>
    <col min="15115" max="15362" width="11" style="364"/>
    <col min="15363" max="15363" width="44.85546875" style="364" customWidth="1"/>
    <col min="15364" max="15370" width="38.5703125" style="364" customWidth="1"/>
    <col min="15371" max="15618" width="11" style="364"/>
    <col min="15619" max="15619" width="44.85546875" style="364" customWidth="1"/>
    <col min="15620" max="15626" width="38.5703125" style="364" customWidth="1"/>
    <col min="15627" max="15874" width="11" style="364"/>
    <col min="15875" max="15875" width="44.85546875" style="364" customWidth="1"/>
    <col min="15876" max="15882" width="38.5703125" style="364" customWidth="1"/>
    <col min="15883" max="16130" width="11" style="364"/>
    <col min="16131" max="16131" width="44.85546875" style="364" customWidth="1"/>
    <col min="16132" max="16138" width="38.5703125" style="364" customWidth="1"/>
    <col min="16139" max="16367" width="11" style="364"/>
    <col min="16368" max="16384" width="11.42578125" style="364"/>
  </cols>
  <sheetData>
    <row r="1" spans="1:12" s="341" customFormat="1" ht="15" customHeight="1">
      <c r="A1" s="338"/>
      <c r="B1" s="339"/>
      <c r="C1" s="339"/>
      <c r="D1" s="339"/>
      <c r="E1" s="339"/>
      <c r="F1" s="340"/>
      <c r="G1" s="1063" t="s">
        <v>496</v>
      </c>
      <c r="H1" s="1063"/>
      <c r="I1" s="1063"/>
      <c r="J1" s="1063"/>
      <c r="K1" s="1063"/>
      <c r="L1" s="1064"/>
    </row>
    <row r="2" spans="1:12" s="341" customFormat="1" ht="15" customHeight="1">
      <c r="A2" s="342"/>
      <c r="B2" s="343"/>
      <c r="C2" s="343"/>
      <c r="D2" s="343"/>
      <c r="E2" s="343"/>
      <c r="F2" s="344"/>
      <c r="G2" s="1065"/>
      <c r="H2" s="1065"/>
      <c r="I2" s="1065"/>
      <c r="J2" s="1065"/>
      <c r="K2" s="1065"/>
      <c r="L2" s="1066"/>
    </row>
    <row r="3" spans="1:12" s="341" customFormat="1" ht="15" customHeight="1">
      <c r="A3" s="342"/>
      <c r="B3" s="343"/>
      <c r="C3" s="343"/>
      <c r="D3" s="343"/>
      <c r="E3" s="343"/>
      <c r="F3" s="344"/>
      <c r="G3" s="1065"/>
      <c r="H3" s="1065"/>
      <c r="I3" s="1065"/>
      <c r="J3" s="1065"/>
      <c r="K3" s="1065"/>
      <c r="L3" s="1066"/>
    </row>
    <row r="4" spans="1:12" s="341" customFormat="1" ht="15" customHeight="1">
      <c r="A4" s="342"/>
      <c r="B4" s="343"/>
      <c r="C4" s="343"/>
      <c r="D4" s="343"/>
      <c r="E4" s="343"/>
      <c r="F4" s="344"/>
      <c r="G4" s="1065"/>
      <c r="H4" s="1065"/>
      <c r="I4" s="1065"/>
      <c r="J4" s="1065"/>
      <c r="K4" s="1065"/>
      <c r="L4" s="1066"/>
    </row>
    <row r="5" spans="1:12" s="348" customFormat="1" ht="18.75" customHeight="1">
      <c r="A5" s="345"/>
      <c r="B5" s="346"/>
      <c r="C5" s="346"/>
      <c r="D5" s="346"/>
      <c r="E5" s="346"/>
      <c r="F5" s="347"/>
      <c r="G5" s="1065"/>
      <c r="H5" s="1065"/>
      <c r="I5" s="1065"/>
      <c r="J5" s="1065"/>
      <c r="K5" s="1065"/>
      <c r="L5" s="1066"/>
    </row>
    <row r="6" spans="1:12" s="341" customFormat="1" ht="15" customHeight="1" thickBot="1">
      <c r="A6" s="349"/>
      <c r="B6" s="350"/>
      <c r="C6" s="350"/>
      <c r="D6" s="350"/>
      <c r="E6" s="350"/>
      <c r="F6" s="351"/>
      <c r="G6" s="1067"/>
      <c r="H6" s="1067"/>
      <c r="I6" s="1067"/>
      <c r="J6" s="1067"/>
      <c r="K6" s="1067"/>
      <c r="L6" s="1068"/>
    </row>
    <row r="7" spans="1:12" s="341" customFormat="1" ht="15" customHeight="1">
      <c r="A7" s="352"/>
      <c r="B7" s="353"/>
      <c r="C7" s="353"/>
      <c r="D7" s="353"/>
      <c r="E7" s="353"/>
      <c r="F7" s="354"/>
      <c r="G7" s="354"/>
      <c r="H7" s="355"/>
      <c r="I7" s="355"/>
      <c r="J7" s="356"/>
      <c r="K7" s="357"/>
      <c r="L7" s="358"/>
    </row>
    <row r="8" spans="1:12" ht="76.5" customHeight="1">
      <c r="A8" s="359" t="s">
        <v>830</v>
      </c>
      <c r="B8" s="1136" t="s">
        <v>379</v>
      </c>
      <c r="C8" s="1137"/>
      <c r="D8" s="1137"/>
      <c r="E8" s="1137"/>
      <c r="F8" s="1137"/>
      <c r="G8" s="1138"/>
      <c r="H8" s="360" t="s">
        <v>377</v>
      </c>
      <c r="I8" s="361" t="s">
        <v>797</v>
      </c>
      <c r="J8" s="362" t="s">
        <v>380</v>
      </c>
      <c r="K8" s="363" t="s">
        <v>381</v>
      </c>
      <c r="L8" s="360" t="s">
        <v>378</v>
      </c>
    </row>
    <row r="9" spans="1:12" ht="26.25" customHeight="1">
      <c r="A9" s="365">
        <v>1</v>
      </c>
      <c r="B9" s="1072" t="s">
        <v>336</v>
      </c>
      <c r="C9" s="1073"/>
      <c r="D9" s="1073"/>
      <c r="E9" s="1073"/>
      <c r="F9" s="1073"/>
      <c r="G9" s="1073"/>
      <c r="H9" s="1073"/>
      <c r="I9" s="1074"/>
      <c r="J9" s="1073"/>
      <c r="K9" s="1073"/>
      <c r="L9" s="1075"/>
    </row>
    <row r="10" spans="1:12" ht="33" customHeight="1">
      <c r="A10" s="366">
        <f>A9+1</f>
        <v>2</v>
      </c>
      <c r="B10" s="1145"/>
      <c r="C10" s="1076" t="s">
        <v>259</v>
      </c>
      <c r="D10" s="1077"/>
      <c r="E10" s="1077"/>
      <c r="F10" s="1077"/>
      <c r="G10" s="1077"/>
      <c r="H10" s="367">
        <f>SUM(H11:H19)</f>
        <v>0</v>
      </c>
      <c r="I10" s="367">
        <f t="shared" ref="I10:L10" si="0">SUM(I11:I19)</f>
        <v>0</v>
      </c>
      <c r="J10" s="367">
        <f t="shared" si="0"/>
        <v>0</v>
      </c>
      <c r="K10" s="367">
        <f t="shared" si="0"/>
        <v>0</v>
      </c>
      <c r="L10" s="367">
        <f t="shared" si="0"/>
        <v>0</v>
      </c>
    </row>
    <row r="11" spans="1:12" ht="33" customHeight="1">
      <c r="A11" s="366">
        <f t="shared" ref="A11:A74" si="1">A10+1</f>
        <v>3</v>
      </c>
      <c r="B11" s="1146"/>
      <c r="C11" s="1149"/>
      <c r="D11" s="871" t="s">
        <v>258</v>
      </c>
      <c r="E11" s="887"/>
      <c r="F11" s="887"/>
      <c r="G11" s="888"/>
      <c r="H11" s="368"/>
      <c r="I11" s="369"/>
      <c r="J11" s="368"/>
      <c r="K11" s="368"/>
      <c r="L11" s="370">
        <f>H11+I11-J11+K11</f>
        <v>0</v>
      </c>
    </row>
    <row r="12" spans="1:12" ht="33" customHeight="1">
      <c r="A12" s="366">
        <f t="shared" si="1"/>
        <v>4</v>
      </c>
      <c r="B12" s="1146"/>
      <c r="C12" s="1150"/>
      <c r="D12" s="871" t="s">
        <v>256</v>
      </c>
      <c r="E12" s="887"/>
      <c r="F12" s="887"/>
      <c r="G12" s="888"/>
      <c r="H12" s="371"/>
      <c r="I12" s="372"/>
      <c r="J12" s="371"/>
      <c r="K12" s="371"/>
      <c r="L12" s="370">
        <f t="shared" ref="L12:L36" si="2">H12+I12-J12+K12</f>
        <v>0</v>
      </c>
    </row>
    <row r="13" spans="1:12" ht="33" customHeight="1">
      <c r="A13" s="366">
        <f t="shared" si="1"/>
        <v>5</v>
      </c>
      <c r="B13" s="1146"/>
      <c r="C13" s="1150"/>
      <c r="D13" s="871" t="s">
        <v>262</v>
      </c>
      <c r="E13" s="887"/>
      <c r="F13" s="887"/>
      <c r="G13" s="888"/>
      <c r="H13" s="371"/>
      <c r="I13" s="372"/>
      <c r="J13" s="371"/>
      <c r="K13" s="371"/>
      <c r="L13" s="370">
        <f t="shared" si="2"/>
        <v>0</v>
      </c>
    </row>
    <row r="14" spans="1:12" ht="33" customHeight="1">
      <c r="A14" s="366">
        <f t="shared" si="1"/>
        <v>6</v>
      </c>
      <c r="B14" s="1146"/>
      <c r="C14" s="1150"/>
      <c r="D14" s="943" t="s">
        <v>835</v>
      </c>
      <c r="E14" s="944"/>
      <c r="F14" s="944"/>
      <c r="G14" s="900"/>
      <c r="H14" s="373"/>
      <c r="I14" s="373"/>
      <c r="J14" s="373"/>
      <c r="K14" s="373"/>
      <c r="L14" s="370">
        <f t="shared" si="2"/>
        <v>0</v>
      </c>
    </row>
    <row r="15" spans="1:12" ht="33" customHeight="1">
      <c r="A15" s="366">
        <f t="shared" si="1"/>
        <v>7</v>
      </c>
      <c r="B15" s="1146"/>
      <c r="C15" s="1150"/>
      <c r="D15" s="871" t="s">
        <v>774</v>
      </c>
      <c r="E15" s="887"/>
      <c r="F15" s="887"/>
      <c r="G15" s="888"/>
      <c r="H15" s="371"/>
      <c r="I15" s="372"/>
      <c r="J15" s="371"/>
      <c r="K15" s="371"/>
      <c r="L15" s="370">
        <f t="shared" si="2"/>
        <v>0</v>
      </c>
    </row>
    <row r="16" spans="1:12" ht="33" customHeight="1">
      <c r="A16" s="366">
        <f t="shared" si="1"/>
        <v>8</v>
      </c>
      <c r="B16" s="1146"/>
      <c r="C16" s="1150"/>
      <c r="D16" s="871" t="s">
        <v>254</v>
      </c>
      <c r="E16" s="887"/>
      <c r="F16" s="887"/>
      <c r="G16" s="888"/>
      <c r="H16" s="371"/>
      <c r="I16" s="372"/>
      <c r="J16" s="371"/>
      <c r="K16" s="371"/>
      <c r="L16" s="370">
        <f t="shared" si="2"/>
        <v>0</v>
      </c>
    </row>
    <row r="17" spans="1:13" ht="33" customHeight="1">
      <c r="A17" s="366">
        <f t="shared" si="1"/>
        <v>9</v>
      </c>
      <c r="B17" s="1146"/>
      <c r="C17" s="1150"/>
      <c r="D17" s="871" t="s">
        <v>645</v>
      </c>
      <c r="E17" s="887"/>
      <c r="F17" s="887"/>
      <c r="G17" s="888"/>
      <c r="H17" s="371"/>
      <c r="I17" s="372"/>
      <c r="J17" s="371"/>
      <c r="K17" s="371"/>
      <c r="L17" s="370">
        <f t="shared" si="2"/>
        <v>0</v>
      </c>
    </row>
    <row r="18" spans="1:13" ht="33" customHeight="1">
      <c r="A18" s="366">
        <f t="shared" si="1"/>
        <v>10</v>
      </c>
      <c r="B18" s="1146"/>
      <c r="C18" s="1150"/>
      <c r="D18" s="943" t="s">
        <v>665</v>
      </c>
      <c r="E18" s="944"/>
      <c r="F18" s="944"/>
      <c r="G18" s="900"/>
      <c r="H18" s="374"/>
      <c r="I18" s="374"/>
      <c r="J18" s="374"/>
      <c r="K18" s="373"/>
      <c r="L18" s="370">
        <f t="shared" si="2"/>
        <v>0</v>
      </c>
    </row>
    <row r="19" spans="1:13" ht="33" customHeight="1">
      <c r="A19" s="366">
        <f t="shared" si="1"/>
        <v>11</v>
      </c>
      <c r="B19" s="1146"/>
      <c r="C19" s="1151"/>
      <c r="D19" s="871" t="s">
        <v>177</v>
      </c>
      <c r="E19" s="887"/>
      <c r="F19" s="887"/>
      <c r="G19" s="888"/>
      <c r="H19" s="375"/>
      <c r="I19" s="376"/>
      <c r="J19" s="375"/>
      <c r="K19" s="371"/>
      <c r="L19" s="370">
        <f t="shared" si="2"/>
        <v>0</v>
      </c>
    </row>
    <row r="20" spans="1:13" ht="27" customHeight="1">
      <c r="A20" s="366">
        <f t="shared" si="1"/>
        <v>12</v>
      </c>
      <c r="B20" s="1146"/>
      <c r="C20" s="1078" t="s">
        <v>639</v>
      </c>
      <c r="D20" s="1079"/>
      <c r="E20" s="1079"/>
      <c r="F20" s="1079"/>
      <c r="G20" s="1080"/>
      <c r="H20" s="377">
        <f>SUM(H21:H24)</f>
        <v>0</v>
      </c>
      <c r="I20" s="377">
        <f t="shared" ref="I20:L20" si="3">SUM(I21:I24)</f>
        <v>0</v>
      </c>
      <c r="J20" s="377">
        <f t="shared" si="3"/>
        <v>0</v>
      </c>
      <c r="K20" s="377">
        <f t="shared" si="3"/>
        <v>0</v>
      </c>
      <c r="L20" s="377">
        <f t="shared" si="3"/>
        <v>0</v>
      </c>
    </row>
    <row r="21" spans="1:13" ht="33" customHeight="1">
      <c r="A21" s="366">
        <f t="shared" si="1"/>
        <v>13</v>
      </c>
      <c r="B21" s="1146"/>
      <c r="C21" s="1139"/>
      <c r="D21" s="871" t="s">
        <v>263</v>
      </c>
      <c r="E21" s="887"/>
      <c r="F21" s="887"/>
      <c r="G21" s="888"/>
      <c r="H21" s="371"/>
      <c r="I21" s="372"/>
      <c r="J21" s="371"/>
      <c r="K21" s="371"/>
      <c r="L21" s="370">
        <f t="shared" si="2"/>
        <v>0</v>
      </c>
    </row>
    <row r="22" spans="1:13" ht="33" customHeight="1">
      <c r="A22" s="366">
        <f t="shared" si="1"/>
        <v>14</v>
      </c>
      <c r="B22" s="1146"/>
      <c r="C22" s="1140"/>
      <c r="D22" s="871" t="s">
        <v>249</v>
      </c>
      <c r="E22" s="887"/>
      <c r="F22" s="887"/>
      <c r="G22" s="888"/>
      <c r="H22" s="371"/>
      <c r="I22" s="372"/>
      <c r="J22" s="371"/>
      <c r="K22" s="371"/>
      <c r="L22" s="370">
        <f t="shared" si="2"/>
        <v>0</v>
      </c>
      <c r="M22" s="378"/>
    </row>
    <row r="23" spans="1:13" ht="33" customHeight="1">
      <c r="A23" s="366">
        <f t="shared" si="1"/>
        <v>15</v>
      </c>
      <c r="B23" s="1146"/>
      <c r="C23" s="1140"/>
      <c r="D23" s="871" t="s">
        <v>886</v>
      </c>
      <c r="E23" s="887"/>
      <c r="F23" s="887"/>
      <c r="G23" s="888"/>
      <c r="H23" s="371"/>
      <c r="I23" s="372"/>
      <c r="J23" s="371"/>
      <c r="K23" s="371"/>
      <c r="L23" s="370">
        <f t="shared" si="2"/>
        <v>0</v>
      </c>
    </row>
    <row r="24" spans="1:13" ht="33" customHeight="1">
      <c r="A24" s="366">
        <f t="shared" si="1"/>
        <v>16</v>
      </c>
      <c r="B24" s="1146"/>
      <c r="C24" s="1141"/>
      <c r="D24" s="871" t="s">
        <v>177</v>
      </c>
      <c r="E24" s="887"/>
      <c r="F24" s="887"/>
      <c r="G24" s="888"/>
      <c r="H24" s="375"/>
      <c r="I24" s="376"/>
      <c r="J24" s="375"/>
      <c r="K24" s="371"/>
      <c r="L24" s="370">
        <f t="shared" si="2"/>
        <v>0</v>
      </c>
    </row>
    <row r="25" spans="1:13" ht="33" customHeight="1">
      <c r="A25" s="366">
        <f t="shared" si="1"/>
        <v>17</v>
      </c>
      <c r="B25" s="1146"/>
      <c r="C25" s="1081" t="s">
        <v>261</v>
      </c>
      <c r="D25" s="1082"/>
      <c r="E25" s="1082"/>
      <c r="F25" s="1082"/>
      <c r="G25" s="1083"/>
      <c r="H25" s="379">
        <f>SUM(H26:H36)</f>
        <v>0</v>
      </c>
      <c r="I25" s="379">
        <f t="shared" ref="I25:L25" si="4">SUM(I26:I36)</f>
        <v>0</v>
      </c>
      <c r="J25" s="379">
        <f t="shared" si="4"/>
        <v>0</v>
      </c>
      <c r="K25" s="379">
        <f t="shared" si="4"/>
        <v>0</v>
      </c>
      <c r="L25" s="379">
        <f t="shared" si="4"/>
        <v>0</v>
      </c>
    </row>
    <row r="26" spans="1:13" ht="27" customHeight="1">
      <c r="A26" s="366">
        <f t="shared" si="1"/>
        <v>18</v>
      </c>
      <c r="B26" s="1146"/>
      <c r="C26" s="1142"/>
      <c r="D26" s="871" t="s">
        <v>731</v>
      </c>
      <c r="E26" s="887"/>
      <c r="F26" s="887"/>
      <c r="G26" s="888"/>
      <c r="H26" s="371"/>
      <c r="I26" s="372"/>
      <c r="J26" s="371"/>
      <c r="K26" s="371"/>
      <c r="L26" s="370">
        <f t="shared" si="2"/>
        <v>0</v>
      </c>
    </row>
    <row r="27" spans="1:13" ht="33" customHeight="1">
      <c r="A27" s="366">
        <f t="shared" si="1"/>
        <v>19</v>
      </c>
      <c r="B27" s="1146"/>
      <c r="C27" s="1143"/>
      <c r="D27" s="871" t="s">
        <v>419</v>
      </c>
      <c r="E27" s="887"/>
      <c r="F27" s="887"/>
      <c r="G27" s="888"/>
      <c r="H27" s="371"/>
      <c r="I27" s="372"/>
      <c r="J27" s="371"/>
      <c r="K27" s="375"/>
      <c r="L27" s="370">
        <f t="shared" si="2"/>
        <v>0</v>
      </c>
    </row>
    <row r="28" spans="1:13" ht="33" customHeight="1">
      <c r="A28" s="366">
        <f t="shared" si="1"/>
        <v>20</v>
      </c>
      <c r="B28" s="1146"/>
      <c r="C28" s="1143"/>
      <c r="D28" s="943" t="s">
        <v>833</v>
      </c>
      <c r="E28" s="944"/>
      <c r="F28" s="944"/>
      <c r="G28" s="900"/>
      <c r="H28" s="373"/>
      <c r="I28" s="373"/>
      <c r="J28" s="373"/>
      <c r="K28" s="373"/>
      <c r="L28" s="370">
        <f t="shared" si="2"/>
        <v>0</v>
      </c>
    </row>
    <row r="29" spans="1:13" ht="33" customHeight="1">
      <c r="A29" s="366">
        <f t="shared" si="1"/>
        <v>21</v>
      </c>
      <c r="B29" s="1146"/>
      <c r="C29" s="1143"/>
      <c r="D29" s="943" t="s">
        <v>799</v>
      </c>
      <c r="E29" s="944"/>
      <c r="F29" s="944"/>
      <c r="G29" s="900"/>
      <c r="H29" s="373"/>
      <c r="I29" s="373"/>
      <c r="J29" s="373"/>
      <c r="K29" s="373"/>
      <c r="L29" s="370">
        <f t="shared" si="2"/>
        <v>0</v>
      </c>
    </row>
    <row r="30" spans="1:13" ht="33" customHeight="1">
      <c r="A30" s="366">
        <f t="shared" si="1"/>
        <v>22</v>
      </c>
      <c r="B30" s="1146"/>
      <c r="C30" s="1143"/>
      <c r="D30" s="943" t="s">
        <v>801</v>
      </c>
      <c r="E30" s="944"/>
      <c r="F30" s="944"/>
      <c r="G30" s="900"/>
      <c r="H30" s="373"/>
      <c r="I30" s="373"/>
      <c r="J30" s="373"/>
      <c r="K30" s="373"/>
      <c r="L30" s="370">
        <f t="shared" si="2"/>
        <v>0</v>
      </c>
    </row>
    <row r="31" spans="1:13" ht="24.75" customHeight="1">
      <c r="A31" s="366">
        <f t="shared" si="1"/>
        <v>23</v>
      </c>
      <c r="B31" s="1146"/>
      <c r="C31" s="1143"/>
      <c r="D31" s="871" t="s">
        <v>93</v>
      </c>
      <c r="E31" s="1033"/>
      <c r="F31" s="1033"/>
      <c r="G31" s="1034"/>
      <c r="H31" s="371"/>
      <c r="I31" s="372"/>
      <c r="J31" s="371"/>
      <c r="K31" s="371"/>
      <c r="L31" s="370">
        <f t="shared" si="2"/>
        <v>0</v>
      </c>
    </row>
    <row r="32" spans="1:13" ht="27" customHeight="1">
      <c r="A32" s="366">
        <f t="shared" si="1"/>
        <v>24</v>
      </c>
      <c r="B32" s="1146"/>
      <c r="C32" s="1143"/>
      <c r="D32" s="871" t="s">
        <v>84</v>
      </c>
      <c r="E32" s="887"/>
      <c r="F32" s="887"/>
      <c r="G32" s="888"/>
      <c r="H32" s="371"/>
      <c r="I32" s="372"/>
      <c r="J32" s="371"/>
      <c r="K32" s="371"/>
      <c r="L32" s="370">
        <f t="shared" si="2"/>
        <v>0</v>
      </c>
    </row>
    <row r="33" spans="1:12" ht="30.75" customHeight="1">
      <c r="A33" s="366">
        <f t="shared" si="1"/>
        <v>25</v>
      </c>
      <c r="B33" s="1146"/>
      <c r="C33" s="1143"/>
      <c r="D33" s="871" t="s">
        <v>264</v>
      </c>
      <c r="E33" s="887"/>
      <c r="F33" s="887"/>
      <c r="G33" s="888"/>
      <c r="H33" s="371"/>
      <c r="I33" s="372"/>
      <c r="J33" s="371"/>
      <c r="K33" s="371"/>
      <c r="L33" s="370">
        <f t="shared" si="2"/>
        <v>0</v>
      </c>
    </row>
    <row r="34" spans="1:12" ht="26.25" customHeight="1">
      <c r="A34" s="366">
        <f t="shared" si="1"/>
        <v>26</v>
      </c>
      <c r="B34" s="1146"/>
      <c r="C34" s="1143"/>
      <c r="D34" s="871" t="s">
        <v>255</v>
      </c>
      <c r="E34" s="887"/>
      <c r="F34" s="887"/>
      <c r="G34" s="888"/>
      <c r="H34" s="371"/>
      <c r="I34" s="372"/>
      <c r="J34" s="371"/>
      <c r="K34" s="371"/>
      <c r="L34" s="370">
        <f t="shared" si="2"/>
        <v>0</v>
      </c>
    </row>
    <row r="35" spans="1:12" ht="26.25" customHeight="1">
      <c r="A35" s="366">
        <f t="shared" si="1"/>
        <v>27</v>
      </c>
      <c r="B35" s="1146"/>
      <c r="C35" s="1143"/>
      <c r="D35" s="943" t="s">
        <v>665</v>
      </c>
      <c r="E35" s="944"/>
      <c r="F35" s="944"/>
      <c r="G35" s="900"/>
      <c r="H35" s="374"/>
      <c r="I35" s="374"/>
      <c r="J35" s="374"/>
      <c r="K35" s="373"/>
      <c r="L35" s="370">
        <f t="shared" si="2"/>
        <v>0</v>
      </c>
    </row>
    <row r="36" spans="1:12" ht="33" customHeight="1">
      <c r="A36" s="366">
        <f t="shared" si="1"/>
        <v>28</v>
      </c>
      <c r="B36" s="1146"/>
      <c r="C36" s="1144"/>
      <c r="D36" s="871" t="s">
        <v>237</v>
      </c>
      <c r="E36" s="887"/>
      <c r="F36" s="887"/>
      <c r="G36" s="888"/>
      <c r="H36" s="375"/>
      <c r="I36" s="376"/>
      <c r="J36" s="375"/>
      <c r="K36" s="371"/>
      <c r="L36" s="370">
        <f t="shared" si="2"/>
        <v>0</v>
      </c>
    </row>
    <row r="37" spans="1:12" ht="26.25" customHeight="1">
      <c r="A37" s="366">
        <f t="shared" si="1"/>
        <v>29</v>
      </c>
      <c r="B37" s="1146"/>
      <c r="C37" s="1084" t="s">
        <v>252</v>
      </c>
      <c r="D37" s="1085"/>
      <c r="E37" s="1085"/>
      <c r="F37" s="1085"/>
      <c r="G37" s="1086"/>
      <c r="H37" s="380">
        <f>H38+H59+H62+H65+H71+H81+H91+H104+H111+H116+H127+H128</f>
        <v>0</v>
      </c>
      <c r="I37" s="381"/>
      <c r="J37" s="380">
        <f>J38+J59+J62+J65+J71+J91+J104+J111+J116+J127+J128</f>
        <v>0</v>
      </c>
      <c r="K37" s="380">
        <f>K38+K59+K62+K65+K71+K91+K104+K111+K116+K127+K128</f>
        <v>0</v>
      </c>
      <c r="L37" s="380">
        <f>L38+L59+L62+L65+L71+L91+L104+L111+L116+L127+L128</f>
        <v>0</v>
      </c>
    </row>
    <row r="38" spans="1:12" ht="26.25" customHeight="1">
      <c r="A38" s="366">
        <f t="shared" si="1"/>
        <v>30</v>
      </c>
      <c r="B38" s="1146"/>
      <c r="C38" s="1096"/>
      <c r="D38" s="865" t="s">
        <v>375</v>
      </c>
      <c r="E38" s="984"/>
      <c r="F38" s="984"/>
      <c r="G38" s="985"/>
      <c r="H38" s="382">
        <f>H39-H55</f>
        <v>0</v>
      </c>
      <c r="I38" s="382">
        <f t="shared" ref="I38:L38" si="5">I39-I55</f>
        <v>0</v>
      </c>
      <c r="J38" s="382">
        <f t="shared" si="5"/>
        <v>0</v>
      </c>
      <c r="K38" s="382">
        <f t="shared" si="5"/>
        <v>0</v>
      </c>
      <c r="L38" s="382">
        <f t="shared" si="5"/>
        <v>0</v>
      </c>
    </row>
    <row r="39" spans="1:12" ht="26.25" customHeight="1">
      <c r="A39" s="366">
        <f t="shared" si="1"/>
        <v>31</v>
      </c>
      <c r="B39" s="1146"/>
      <c r="C39" s="1097"/>
      <c r="D39" s="918"/>
      <c r="E39" s="865" t="s">
        <v>376</v>
      </c>
      <c r="F39" s="984"/>
      <c r="G39" s="985"/>
      <c r="H39" s="382">
        <f>SUM(H40:H54)</f>
        <v>0</v>
      </c>
      <c r="I39" s="382">
        <f t="shared" ref="I39:L39" si="6">SUM(I40:I54)</f>
        <v>0</v>
      </c>
      <c r="J39" s="382">
        <f t="shared" si="6"/>
        <v>0</v>
      </c>
      <c r="K39" s="382">
        <f t="shared" si="6"/>
        <v>0</v>
      </c>
      <c r="L39" s="382">
        <f t="shared" si="6"/>
        <v>0</v>
      </c>
    </row>
    <row r="40" spans="1:12" ht="26.25" customHeight="1">
      <c r="A40" s="366">
        <f t="shared" si="1"/>
        <v>32</v>
      </c>
      <c r="B40" s="1146"/>
      <c r="C40" s="1097"/>
      <c r="D40" s="1099"/>
      <c r="E40" s="940"/>
      <c r="F40" s="863" t="s">
        <v>24</v>
      </c>
      <c r="G40" s="383" t="s">
        <v>324</v>
      </c>
      <c r="H40" s="384"/>
      <c r="I40" s="385"/>
      <c r="J40" s="384"/>
      <c r="K40" s="384"/>
      <c r="L40" s="370">
        <f t="shared" ref="L40:L102" si="7">H40+I40-J40+K40</f>
        <v>0</v>
      </c>
    </row>
    <row r="41" spans="1:12" ht="18.75" customHeight="1">
      <c r="A41" s="366">
        <f t="shared" si="1"/>
        <v>33</v>
      </c>
      <c r="B41" s="1146"/>
      <c r="C41" s="1097"/>
      <c r="D41" s="1099"/>
      <c r="E41" s="919"/>
      <c r="F41" s="864"/>
      <c r="G41" s="383" t="s">
        <v>646</v>
      </c>
      <c r="H41" s="384"/>
      <c r="I41" s="385"/>
      <c r="J41" s="384"/>
      <c r="K41" s="384"/>
      <c r="L41" s="370">
        <f t="shared" si="7"/>
        <v>0</v>
      </c>
    </row>
    <row r="42" spans="1:12" ht="22.5" customHeight="1">
      <c r="A42" s="366">
        <f t="shared" si="1"/>
        <v>34</v>
      </c>
      <c r="B42" s="1146"/>
      <c r="C42" s="1097"/>
      <c r="D42" s="1099"/>
      <c r="E42" s="919"/>
      <c r="F42" s="864"/>
      <c r="G42" s="383" t="s">
        <v>325</v>
      </c>
      <c r="H42" s="384"/>
      <c r="I42" s="385"/>
      <c r="J42" s="384"/>
      <c r="K42" s="384"/>
      <c r="L42" s="370">
        <f t="shared" si="7"/>
        <v>0</v>
      </c>
    </row>
    <row r="43" spans="1:12" ht="26.25" customHeight="1">
      <c r="A43" s="366">
        <f t="shared" si="1"/>
        <v>35</v>
      </c>
      <c r="B43" s="1146"/>
      <c r="C43" s="1097"/>
      <c r="D43" s="1099"/>
      <c r="E43" s="919"/>
      <c r="F43" s="864"/>
      <c r="G43" s="383" t="s">
        <v>326</v>
      </c>
      <c r="H43" s="384"/>
      <c r="I43" s="385"/>
      <c r="J43" s="384"/>
      <c r="K43" s="384"/>
      <c r="L43" s="370">
        <f t="shared" si="7"/>
        <v>0</v>
      </c>
    </row>
    <row r="44" spans="1:12" ht="33" customHeight="1">
      <c r="A44" s="366">
        <f t="shared" si="1"/>
        <v>36</v>
      </c>
      <c r="B44" s="1146"/>
      <c r="C44" s="1097"/>
      <c r="D44" s="1099"/>
      <c r="E44" s="919"/>
      <c r="F44" s="1071"/>
      <c r="G44" s="386" t="s">
        <v>406</v>
      </c>
      <c r="H44" s="385"/>
      <c r="I44" s="385"/>
      <c r="J44" s="385"/>
      <c r="K44" s="385"/>
      <c r="L44" s="370">
        <f t="shared" si="7"/>
        <v>0</v>
      </c>
    </row>
    <row r="45" spans="1:12" ht="26.25" customHeight="1">
      <c r="A45" s="366">
        <f t="shared" si="1"/>
        <v>37</v>
      </c>
      <c r="B45" s="1146"/>
      <c r="C45" s="1097"/>
      <c r="D45" s="1099"/>
      <c r="E45" s="919"/>
      <c r="F45" s="864"/>
      <c r="G45" s="383" t="s">
        <v>327</v>
      </c>
      <c r="H45" s="384"/>
      <c r="I45" s="385"/>
      <c r="J45" s="384"/>
      <c r="K45" s="384"/>
      <c r="L45" s="370">
        <f t="shared" si="7"/>
        <v>0</v>
      </c>
    </row>
    <row r="46" spans="1:12" ht="26.25" customHeight="1">
      <c r="A46" s="366">
        <f t="shared" si="1"/>
        <v>38</v>
      </c>
      <c r="B46" s="1146"/>
      <c r="C46" s="1097"/>
      <c r="D46" s="1099"/>
      <c r="E46" s="919"/>
      <c r="F46" s="863" t="s">
        <v>188</v>
      </c>
      <c r="G46" s="383" t="s">
        <v>324</v>
      </c>
      <c r="H46" s="384"/>
      <c r="I46" s="385"/>
      <c r="J46" s="384"/>
      <c r="K46" s="384"/>
      <c r="L46" s="370">
        <f t="shared" si="7"/>
        <v>0</v>
      </c>
    </row>
    <row r="47" spans="1:12" ht="26.25" customHeight="1">
      <c r="A47" s="366">
        <f t="shared" si="1"/>
        <v>39</v>
      </c>
      <c r="B47" s="1146"/>
      <c r="C47" s="1097"/>
      <c r="D47" s="1099"/>
      <c r="E47" s="919"/>
      <c r="F47" s="864"/>
      <c r="G47" s="383" t="s">
        <v>646</v>
      </c>
      <c r="H47" s="384"/>
      <c r="I47" s="385"/>
      <c r="J47" s="384"/>
      <c r="K47" s="384"/>
      <c r="L47" s="370">
        <f t="shared" si="7"/>
        <v>0</v>
      </c>
    </row>
    <row r="48" spans="1:12" ht="26.25" customHeight="1">
      <c r="A48" s="366">
        <f t="shared" si="1"/>
        <v>40</v>
      </c>
      <c r="B48" s="1146"/>
      <c r="C48" s="1097"/>
      <c r="D48" s="1099"/>
      <c r="E48" s="919"/>
      <c r="F48" s="864"/>
      <c r="G48" s="383" t="s">
        <v>325</v>
      </c>
      <c r="H48" s="384"/>
      <c r="I48" s="385"/>
      <c r="J48" s="384"/>
      <c r="K48" s="384"/>
      <c r="L48" s="370">
        <f t="shared" si="7"/>
        <v>0</v>
      </c>
    </row>
    <row r="49" spans="1:22" ht="26.25" customHeight="1">
      <c r="A49" s="366">
        <f t="shared" si="1"/>
        <v>41</v>
      </c>
      <c r="B49" s="1146"/>
      <c r="C49" s="1097"/>
      <c r="D49" s="1099"/>
      <c r="E49" s="919"/>
      <c r="F49" s="864"/>
      <c r="G49" s="383" t="s">
        <v>326</v>
      </c>
      <c r="H49" s="384"/>
      <c r="I49" s="385"/>
      <c r="J49" s="384"/>
      <c r="K49" s="384"/>
      <c r="L49" s="370">
        <f t="shared" si="7"/>
        <v>0</v>
      </c>
    </row>
    <row r="50" spans="1:22" ht="33.75" customHeight="1">
      <c r="A50" s="366">
        <f t="shared" si="1"/>
        <v>42</v>
      </c>
      <c r="B50" s="1146"/>
      <c r="C50" s="1097"/>
      <c r="D50" s="1099"/>
      <c r="E50" s="919"/>
      <c r="F50" s="1071"/>
      <c r="G50" s="386" t="s">
        <v>406</v>
      </c>
      <c r="H50" s="385"/>
      <c r="I50" s="385"/>
      <c r="J50" s="385"/>
      <c r="K50" s="385"/>
      <c r="L50" s="370">
        <f t="shared" si="7"/>
        <v>0</v>
      </c>
    </row>
    <row r="51" spans="1:22" ht="26.25" customHeight="1">
      <c r="A51" s="366">
        <f t="shared" si="1"/>
        <v>43</v>
      </c>
      <c r="B51" s="1146"/>
      <c r="C51" s="1097"/>
      <c r="D51" s="1099"/>
      <c r="E51" s="919"/>
      <c r="F51" s="864"/>
      <c r="G51" s="383" t="s">
        <v>640</v>
      </c>
      <c r="H51" s="384"/>
      <c r="I51" s="385"/>
      <c r="J51" s="384"/>
      <c r="K51" s="384"/>
      <c r="L51" s="370">
        <f t="shared" si="7"/>
        <v>0</v>
      </c>
    </row>
    <row r="52" spans="1:22" ht="18" customHeight="1">
      <c r="A52" s="366">
        <f t="shared" si="1"/>
        <v>44</v>
      </c>
      <c r="B52" s="1146"/>
      <c r="C52" s="1097"/>
      <c r="D52" s="1099"/>
      <c r="E52" s="919"/>
      <c r="F52" s="868" t="s">
        <v>656</v>
      </c>
      <c r="G52" s="1070"/>
      <c r="H52" s="387"/>
      <c r="I52" s="388"/>
      <c r="J52" s="387"/>
      <c r="K52" s="387"/>
      <c r="L52" s="370">
        <f t="shared" si="7"/>
        <v>0</v>
      </c>
    </row>
    <row r="53" spans="1:22" ht="18" customHeight="1">
      <c r="A53" s="366">
        <f t="shared" si="1"/>
        <v>45</v>
      </c>
      <c r="B53" s="1146"/>
      <c r="C53" s="1097"/>
      <c r="D53" s="1099"/>
      <c r="E53" s="919"/>
      <c r="F53" s="868" t="s">
        <v>657</v>
      </c>
      <c r="G53" s="1070"/>
      <c r="H53" s="387"/>
      <c r="I53" s="388"/>
      <c r="J53" s="387"/>
      <c r="K53" s="387"/>
      <c r="L53" s="370">
        <f t="shared" si="7"/>
        <v>0</v>
      </c>
    </row>
    <row r="54" spans="1:22" ht="18" customHeight="1">
      <c r="A54" s="366">
        <f t="shared" si="1"/>
        <v>46</v>
      </c>
      <c r="B54" s="1146"/>
      <c r="C54" s="1097"/>
      <c r="D54" s="1099"/>
      <c r="E54" s="1026"/>
      <c r="F54" s="868" t="s">
        <v>268</v>
      </c>
      <c r="G54" s="1069"/>
      <c r="H54" s="387"/>
      <c r="I54" s="388"/>
      <c r="J54" s="387"/>
      <c r="K54" s="387"/>
      <c r="L54" s="370">
        <f t="shared" si="7"/>
        <v>0</v>
      </c>
    </row>
    <row r="55" spans="1:22" ht="18" customHeight="1">
      <c r="A55" s="366">
        <f t="shared" si="1"/>
        <v>47</v>
      </c>
      <c r="B55" s="1146"/>
      <c r="C55" s="1097"/>
      <c r="D55" s="1099"/>
      <c r="E55" s="1101" t="s">
        <v>234</v>
      </c>
      <c r="F55" s="1102"/>
      <c r="G55" s="1103"/>
      <c r="H55" s="389">
        <f>SUM(H56:H58)</f>
        <v>0</v>
      </c>
      <c r="I55" s="389">
        <f t="shared" ref="I55:L55" si="8">SUM(I56:I58)</f>
        <v>0</v>
      </c>
      <c r="J55" s="389">
        <f t="shared" si="8"/>
        <v>0</v>
      </c>
      <c r="K55" s="389">
        <f t="shared" si="8"/>
        <v>0</v>
      </c>
      <c r="L55" s="389">
        <f t="shared" si="8"/>
        <v>0</v>
      </c>
    </row>
    <row r="56" spans="1:22" ht="18" customHeight="1">
      <c r="A56" s="366">
        <f t="shared" si="1"/>
        <v>48</v>
      </c>
      <c r="B56" s="1146"/>
      <c r="C56" s="1097"/>
      <c r="D56" s="1099"/>
      <c r="E56" s="1099"/>
      <c r="F56" s="871" t="s">
        <v>236</v>
      </c>
      <c r="G56" s="1104"/>
      <c r="H56" s="384"/>
      <c r="I56" s="385"/>
      <c r="J56" s="384"/>
      <c r="K56" s="384"/>
      <c r="L56" s="370">
        <f t="shared" si="7"/>
        <v>0</v>
      </c>
    </row>
    <row r="57" spans="1:22" ht="18" customHeight="1">
      <c r="A57" s="366">
        <f t="shared" si="1"/>
        <v>49</v>
      </c>
      <c r="B57" s="1146"/>
      <c r="C57" s="1097"/>
      <c r="D57" s="1099"/>
      <c r="E57" s="1099"/>
      <c r="F57" s="871" t="s">
        <v>235</v>
      </c>
      <c r="G57" s="1104"/>
      <c r="H57" s="384"/>
      <c r="I57" s="385"/>
      <c r="J57" s="384"/>
      <c r="K57" s="384"/>
      <c r="L57" s="370">
        <f t="shared" si="7"/>
        <v>0</v>
      </c>
    </row>
    <row r="58" spans="1:22" ht="18" customHeight="1">
      <c r="A58" s="366">
        <f t="shared" si="1"/>
        <v>50</v>
      </c>
      <c r="B58" s="1146"/>
      <c r="C58" s="1097"/>
      <c r="D58" s="1100"/>
      <c r="E58" s="1100"/>
      <c r="F58" s="871" t="s">
        <v>658</v>
      </c>
      <c r="G58" s="1104"/>
      <c r="H58" s="384"/>
      <c r="I58" s="385"/>
      <c r="J58" s="384"/>
      <c r="K58" s="384"/>
      <c r="L58" s="370">
        <f t="shared" si="7"/>
        <v>0</v>
      </c>
    </row>
    <row r="59" spans="1:22" ht="18" customHeight="1">
      <c r="A59" s="366">
        <f t="shared" si="1"/>
        <v>51</v>
      </c>
      <c r="B59" s="1146"/>
      <c r="C59" s="1097"/>
      <c r="D59" s="865" t="s">
        <v>265</v>
      </c>
      <c r="E59" s="1088"/>
      <c r="F59" s="1088"/>
      <c r="G59" s="1028"/>
      <c r="H59" s="390">
        <f>SUM(H60:H61)</f>
        <v>0</v>
      </c>
      <c r="I59" s="390">
        <f t="shared" ref="I59:L59" si="9">SUM(I60:I61)</f>
        <v>0</v>
      </c>
      <c r="J59" s="390">
        <f t="shared" si="9"/>
        <v>0</v>
      </c>
      <c r="K59" s="390">
        <f t="shared" si="9"/>
        <v>0</v>
      </c>
      <c r="L59" s="390">
        <f t="shared" si="9"/>
        <v>0</v>
      </c>
    </row>
    <row r="60" spans="1:22" ht="18" customHeight="1">
      <c r="A60" s="366">
        <f t="shared" si="1"/>
        <v>52</v>
      </c>
      <c r="B60" s="1146"/>
      <c r="C60" s="1097"/>
      <c r="D60" s="1099"/>
      <c r="E60" s="886" t="s">
        <v>265</v>
      </c>
      <c r="F60" s="992"/>
      <c r="G60" s="872"/>
      <c r="H60" s="384"/>
      <c r="I60" s="385"/>
      <c r="J60" s="384"/>
      <c r="K60" s="384"/>
      <c r="L60" s="370">
        <f t="shared" si="7"/>
        <v>0</v>
      </c>
    </row>
    <row r="61" spans="1:22" ht="18" customHeight="1">
      <c r="A61" s="366">
        <f t="shared" si="1"/>
        <v>53</v>
      </c>
      <c r="B61" s="1146"/>
      <c r="C61" s="1097"/>
      <c r="D61" s="1100"/>
      <c r="E61" s="886" t="s">
        <v>94</v>
      </c>
      <c r="F61" s="992"/>
      <c r="G61" s="872"/>
      <c r="H61" s="384"/>
      <c r="I61" s="385"/>
      <c r="J61" s="384"/>
      <c r="K61" s="384"/>
      <c r="L61" s="370">
        <f t="shared" si="7"/>
        <v>0</v>
      </c>
    </row>
    <row r="62" spans="1:22" s="392" customFormat="1" ht="24" customHeight="1">
      <c r="A62" s="366">
        <f t="shared" si="1"/>
        <v>54</v>
      </c>
      <c r="B62" s="1146"/>
      <c r="C62" s="1097"/>
      <c r="D62" s="974" t="s">
        <v>92</v>
      </c>
      <c r="E62" s="975"/>
      <c r="F62" s="975"/>
      <c r="G62" s="975"/>
      <c r="H62" s="391">
        <f>SUM(H63:H64)</f>
        <v>0</v>
      </c>
      <c r="I62" s="391">
        <f>SUM(I63:I64)</f>
        <v>0</v>
      </c>
      <c r="J62" s="391">
        <f>SUM(J63:J64)</f>
        <v>0</v>
      </c>
      <c r="K62" s="391">
        <f>SUM(K63:K64)</f>
        <v>0</v>
      </c>
      <c r="L62" s="391">
        <f>SUM(L63:L64)</f>
        <v>0</v>
      </c>
      <c r="M62" s="341"/>
      <c r="N62" s="341"/>
      <c r="O62" s="341"/>
      <c r="P62" s="341"/>
      <c r="Q62" s="341"/>
      <c r="R62" s="341"/>
      <c r="S62" s="341"/>
      <c r="T62" s="341"/>
      <c r="U62" s="341"/>
      <c r="V62" s="341"/>
    </row>
    <row r="63" spans="1:22" ht="21.75" customHeight="1">
      <c r="A63" s="366">
        <f t="shared" si="1"/>
        <v>55</v>
      </c>
      <c r="B63" s="1146"/>
      <c r="C63" s="1097"/>
      <c r="D63" s="940"/>
      <c r="E63" s="932" t="s">
        <v>178</v>
      </c>
      <c r="F63" s="933"/>
      <c r="G63" s="934"/>
      <c r="H63" s="393"/>
      <c r="I63" s="393"/>
      <c r="J63" s="393"/>
      <c r="K63" s="393"/>
      <c r="L63" s="370">
        <f t="shared" si="7"/>
        <v>0</v>
      </c>
    </row>
    <row r="64" spans="1:22" ht="23.25" customHeight="1">
      <c r="A64" s="366">
        <f t="shared" si="1"/>
        <v>56</v>
      </c>
      <c r="B64" s="1146"/>
      <c r="C64" s="1097"/>
      <c r="D64" s="1026"/>
      <c r="E64" s="871" t="s">
        <v>246</v>
      </c>
      <c r="F64" s="887"/>
      <c r="G64" s="888"/>
      <c r="H64" s="394"/>
      <c r="I64" s="393"/>
      <c r="J64" s="394"/>
      <c r="K64" s="394"/>
      <c r="L64" s="370">
        <f t="shared" si="7"/>
        <v>0</v>
      </c>
    </row>
    <row r="65" spans="1:22" s="392" customFormat="1" ht="15.75" customHeight="1">
      <c r="A65" s="366">
        <f t="shared" si="1"/>
        <v>57</v>
      </c>
      <c r="B65" s="1146"/>
      <c r="C65" s="1097"/>
      <c r="D65" s="1087" t="s">
        <v>85</v>
      </c>
      <c r="E65" s="1088"/>
      <c r="F65" s="1088"/>
      <c r="G65" s="1028"/>
      <c r="H65" s="395">
        <f>SUM(H66:H70)</f>
        <v>0</v>
      </c>
      <c r="I65" s="395">
        <f t="shared" ref="I65:L65" si="10">SUM(I66:I70)</f>
        <v>0</v>
      </c>
      <c r="J65" s="395">
        <f t="shared" si="10"/>
        <v>0</v>
      </c>
      <c r="K65" s="395">
        <f t="shared" si="10"/>
        <v>0</v>
      </c>
      <c r="L65" s="395">
        <f t="shared" si="10"/>
        <v>0</v>
      </c>
      <c r="M65" s="341"/>
      <c r="N65" s="341"/>
      <c r="O65" s="341"/>
      <c r="P65" s="341"/>
      <c r="Q65" s="341"/>
      <c r="R65" s="341"/>
      <c r="S65" s="341"/>
      <c r="T65" s="341"/>
      <c r="U65" s="341"/>
      <c r="V65" s="341"/>
    </row>
    <row r="66" spans="1:22" s="392" customFormat="1" ht="18.75" customHeight="1">
      <c r="A66" s="366">
        <f t="shared" si="1"/>
        <v>58</v>
      </c>
      <c r="B66" s="1146"/>
      <c r="C66" s="1097"/>
      <c r="D66" s="940"/>
      <c r="E66" s="871" t="s">
        <v>174</v>
      </c>
      <c r="F66" s="887"/>
      <c r="G66" s="888"/>
      <c r="H66" s="384"/>
      <c r="I66" s="385"/>
      <c r="J66" s="384"/>
      <c r="K66" s="396"/>
      <c r="L66" s="370">
        <f t="shared" si="7"/>
        <v>0</v>
      </c>
      <c r="M66" s="341"/>
      <c r="N66" s="341"/>
      <c r="O66" s="341"/>
      <c r="P66" s="341"/>
      <c r="Q66" s="341"/>
      <c r="R66" s="341"/>
      <c r="S66" s="341"/>
      <c r="T66" s="341"/>
      <c r="U66" s="341"/>
      <c r="V66" s="341"/>
    </row>
    <row r="67" spans="1:22" s="392" customFormat="1" ht="18.75" customHeight="1">
      <c r="A67" s="366">
        <f t="shared" si="1"/>
        <v>59</v>
      </c>
      <c r="B67" s="1146"/>
      <c r="C67" s="1097"/>
      <c r="D67" s="919"/>
      <c r="E67" s="871" t="s">
        <v>176</v>
      </c>
      <c r="F67" s="887"/>
      <c r="G67" s="888"/>
      <c r="H67" s="384"/>
      <c r="I67" s="385"/>
      <c r="J67" s="384"/>
      <c r="K67" s="396"/>
      <c r="L67" s="370">
        <f t="shared" si="7"/>
        <v>0</v>
      </c>
      <c r="M67" s="341"/>
      <c r="N67" s="341"/>
      <c r="O67" s="341"/>
      <c r="P67" s="341"/>
      <c r="Q67" s="341"/>
      <c r="R67" s="341"/>
      <c r="S67" s="341"/>
      <c r="T67" s="341"/>
      <c r="U67" s="341"/>
      <c r="V67" s="341"/>
    </row>
    <row r="68" spans="1:22" s="392" customFormat="1" ht="34.5" customHeight="1">
      <c r="A68" s="366">
        <f t="shared" si="1"/>
        <v>60</v>
      </c>
      <c r="B68" s="1146"/>
      <c r="C68" s="1097"/>
      <c r="D68" s="919"/>
      <c r="E68" s="871" t="s">
        <v>659</v>
      </c>
      <c r="F68" s="887"/>
      <c r="G68" s="888"/>
      <c r="H68" s="384"/>
      <c r="I68" s="385"/>
      <c r="J68" s="384"/>
      <c r="K68" s="396"/>
      <c r="L68" s="370">
        <f t="shared" si="7"/>
        <v>0</v>
      </c>
      <c r="M68" s="341"/>
      <c r="N68" s="341"/>
      <c r="O68" s="341"/>
      <c r="P68" s="341"/>
      <c r="Q68" s="341"/>
      <c r="R68" s="341"/>
      <c r="S68" s="341"/>
      <c r="T68" s="341"/>
      <c r="U68" s="341"/>
      <c r="V68" s="341"/>
    </row>
    <row r="69" spans="1:22" s="392" customFormat="1" ht="18.75" customHeight="1">
      <c r="A69" s="366">
        <f t="shared" si="1"/>
        <v>61</v>
      </c>
      <c r="B69" s="1146"/>
      <c r="C69" s="1097"/>
      <c r="D69" s="919"/>
      <c r="E69" s="871" t="s">
        <v>423</v>
      </c>
      <c r="F69" s="887"/>
      <c r="G69" s="888"/>
      <c r="H69" s="384"/>
      <c r="I69" s="385"/>
      <c r="J69" s="384"/>
      <c r="K69" s="396"/>
      <c r="L69" s="370">
        <f t="shared" si="7"/>
        <v>0</v>
      </c>
      <c r="M69" s="341"/>
      <c r="N69" s="341"/>
      <c r="O69" s="341"/>
      <c r="P69" s="341"/>
      <c r="Q69" s="341"/>
      <c r="R69" s="341"/>
      <c r="S69" s="341"/>
      <c r="T69" s="341"/>
      <c r="U69" s="341"/>
      <c r="V69" s="341"/>
    </row>
    <row r="70" spans="1:22" s="392" customFormat="1" ht="18.75" customHeight="1">
      <c r="A70" s="366">
        <f t="shared" si="1"/>
        <v>62</v>
      </c>
      <c r="B70" s="1146"/>
      <c r="C70" s="1097"/>
      <c r="D70" s="1026"/>
      <c r="E70" s="871" t="s">
        <v>48</v>
      </c>
      <c r="F70" s="887"/>
      <c r="G70" s="888"/>
      <c r="H70" s="384"/>
      <c r="I70" s="385"/>
      <c r="J70" s="384"/>
      <c r="K70" s="396"/>
      <c r="L70" s="370">
        <f t="shared" si="7"/>
        <v>0</v>
      </c>
      <c r="M70" s="341"/>
      <c r="N70" s="341"/>
      <c r="O70" s="341"/>
      <c r="P70" s="341"/>
      <c r="Q70" s="341"/>
      <c r="R70" s="341"/>
      <c r="S70" s="341"/>
      <c r="T70" s="341"/>
      <c r="U70" s="341"/>
      <c r="V70" s="341"/>
    </row>
    <row r="71" spans="1:22" s="392" customFormat="1" ht="36" customHeight="1">
      <c r="A71" s="366">
        <f t="shared" si="1"/>
        <v>63</v>
      </c>
      <c r="B71" s="1146"/>
      <c r="C71" s="1097"/>
      <c r="D71" s="1087" t="s">
        <v>647</v>
      </c>
      <c r="E71" s="1088"/>
      <c r="F71" s="1088"/>
      <c r="G71" s="1028"/>
      <c r="H71" s="395">
        <f>SUM(H72:H80)</f>
        <v>0</v>
      </c>
      <c r="I71" s="395">
        <f t="shared" ref="I71:L71" si="11">SUM(I72:I80)</f>
        <v>0</v>
      </c>
      <c r="J71" s="395">
        <f t="shared" si="11"/>
        <v>0</v>
      </c>
      <c r="K71" s="395">
        <f t="shared" si="11"/>
        <v>0</v>
      </c>
      <c r="L71" s="395">
        <f t="shared" si="11"/>
        <v>0</v>
      </c>
      <c r="M71" s="341"/>
      <c r="N71" s="341"/>
      <c r="O71" s="341"/>
      <c r="P71" s="341"/>
      <c r="Q71" s="341"/>
      <c r="R71" s="341"/>
      <c r="S71" s="341"/>
      <c r="T71" s="341"/>
      <c r="U71" s="341"/>
      <c r="V71" s="341"/>
    </row>
    <row r="72" spans="1:22" s="392" customFormat="1" ht="15" customHeight="1">
      <c r="A72" s="366">
        <f t="shared" si="1"/>
        <v>64</v>
      </c>
      <c r="B72" s="1146"/>
      <c r="C72" s="1097"/>
      <c r="D72" s="918"/>
      <c r="E72" s="871" t="s">
        <v>266</v>
      </c>
      <c r="F72" s="887"/>
      <c r="G72" s="888"/>
      <c r="H72" s="371"/>
      <c r="I72" s="372"/>
      <c r="J72" s="371"/>
      <c r="K72" s="371"/>
      <c r="L72" s="370">
        <f t="shared" si="7"/>
        <v>0</v>
      </c>
      <c r="M72" s="341"/>
      <c r="N72" s="341"/>
      <c r="O72" s="341"/>
      <c r="P72" s="341"/>
      <c r="Q72" s="341"/>
      <c r="R72" s="341"/>
      <c r="S72" s="341"/>
      <c r="T72" s="341"/>
      <c r="U72" s="341"/>
      <c r="V72" s="341"/>
    </row>
    <row r="73" spans="1:22" s="392" customFormat="1" ht="18" customHeight="1">
      <c r="A73" s="366">
        <f t="shared" si="1"/>
        <v>65</v>
      </c>
      <c r="B73" s="1146"/>
      <c r="C73" s="1097"/>
      <c r="D73" s="919"/>
      <c r="E73" s="871" t="s">
        <v>12</v>
      </c>
      <c r="F73" s="887"/>
      <c r="G73" s="888"/>
      <c r="H73" s="384"/>
      <c r="I73" s="385"/>
      <c r="J73" s="384"/>
      <c r="K73" s="384"/>
      <c r="L73" s="370">
        <f t="shared" si="7"/>
        <v>0</v>
      </c>
      <c r="M73" s="341"/>
      <c r="N73" s="341"/>
      <c r="O73" s="341"/>
      <c r="P73" s="341"/>
      <c r="Q73" s="341"/>
      <c r="R73" s="341"/>
      <c r="S73" s="341"/>
      <c r="T73" s="341"/>
      <c r="U73" s="341"/>
      <c r="V73" s="341"/>
    </row>
    <row r="74" spans="1:22" s="392" customFormat="1" ht="18" customHeight="1">
      <c r="A74" s="366">
        <f t="shared" si="1"/>
        <v>66</v>
      </c>
      <c r="B74" s="1146"/>
      <c r="C74" s="1097"/>
      <c r="D74" s="919"/>
      <c r="E74" s="871" t="s">
        <v>447</v>
      </c>
      <c r="F74" s="887"/>
      <c r="G74" s="888"/>
      <c r="H74" s="384"/>
      <c r="I74" s="385"/>
      <c r="J74" s="384"/>
      <c r="K74" s="384"/>
      <c r="L74" s="370">
        <f t="shared" si="7"/>
        <v>0</v>
      </c>
      <c r="M74" s="341"/>
      <c r="N74" s="341"/>
      <c r="O74" s="341"/>
      <c r="P74" s="341"/>
      <c r="Q74" s="341"/>
      <c r="R74" s="341"/>
      <c r="S74" s="341"/>
      <c r="T74" s="341"/>
      <c r="U74" s="341"/>
      <c r="V74" s="341"/>
    </row>
    <row r="75" spans="1:22" s="392" customFormat="1" ht="18" customHeight="1">
      <c r="A75" s="366">
        <f t="shared" ref="A75:A138" si="12">A74+1</f>
        <v>67</v>
      </c>
      <c r="B75" s="1146"/>
      <c r="C75" s="1097"/>
      <c r="D75" s="919"/>
      <c r="E75" s="932" t="s">
        <v>714</v>
      </c>
      <c r="F75" s="933"/>
      <c r="G75" s="934"/>
      <c r="H75" s="385"/>
      <c r="I75" s="385"/>
      <c r="J75" s="385"/>
      <c r="K75" s="385"/>
      <c r="L75" s="370">
        <f t="shared" si="7"/>
        <v>0</v>
      </c>
      <c r="M75" s="341"/>
      <c r="N75" s="341"/>
      <c r="O75" s="341"/>
      <c r="P75" s="341"/>
      <c r="Q75" s="341"/>
      <c r="R75" s="341"/>
      <c r="S75" s="341"/>
      <c r="T75" s="341"/>
      <c r="U75" s="341"/>
      <c r="V75" s="341"/>
    </row>
    <row r="76" spans="1:22" s="392" customFormat="1" ht="22.5" customHeight="1">
      <c r="A76" s="366">
        <f t="shared" si="12"/>
        <v>68</v>
      </c>
      <c r="B76" s="1146"/>
      <c r="C76" s="1097"/>
      <c r="D76" s="919"/>
      <c r="E76" s="871" t="s">
        <v>660</v>
      </c>
      <c r="F76" s="887"/>
      <c r="G76" s="888"/>
      <c r="H76" s="384"/>
      <c r="I76" s="385"/>
      <c r="J76" s="384"/>
      <c r="K76" s="384"/>
      <c r="L76" s="370">
        <f t="shared" si="7"/>
        <v>0</v>
      </c>
      <c r="M76" s="341"/>
      <c r="N76" s="341"/>
      <c r="O76" s="341"/>
      <c r="P76" s="341"/>
      <c r="Q76" s="341"/>
      <c r="R76" s="341"/>
      <c r="S76" s="341"/>
      <c r="T76" s="341"/>
      <c r="U76" s="341"/>
      <c r="V76" s="341"/>
    </row>
    <row r="77" spans="1:22" s="392" customFormat="1" ht="18" customHeight="1">
      <c r="A77" s="366">
        <f t="shared" si="12"/>
        <v>69</v>
      </c>
      <c r="B77" s="1146"/>
      <c r="C77" s="1097"/>
      <c r="D77" s="919"/>
      <c r="E77" s="871" t="s">
        <v>318</v>
      </c>
      <c r="F77" s="887"/>
      <c r="G77" s="888"/>
      <c r="H77" s="384"/>
      <c r="I77" s="385"/>
      <c r="J77" s="384"/>
      <c r="K77" s="384"/>
      <c r="L77" s="370">
        <f t="shared" si="7"/>
        <v>0</v>
      </c>
      <c r="M77" s="341"/>
      <c r="N77" s="341"/>
      <c r="O77" s="341"/>
      <c r="P77" s="341"/>
      <c r="Q77" s="341"/>
      <c r="R77" s="341"/>
      <c r="S77" s="341"/>
      <c r="T77" s="341"/>
      <c r="U77" s="341"/>
      <c r="V77" s="341"/>
    </row>
    <row r="78" spans="1:22" s="392" customFormat="1" ht="18" customHeight="1">
      <c r="A78" s="366">
        <f t="shared" si="12"/>
        <v>70</v>
      </c>
      <c r="B78" s="1146"/>
      <c r="C78" s="1097"/>
      <c r="D78" s="919"/>
      <c r="E78" s="871" t="s">
        <v>86</v>
      </c>
      <c r="F78" s="887"/>
      <c r="G78" s="888"/>
      <c r="H78" s="384"/>
      <c r="I78" s="385"/>
      <c r="J78" s="384"/>
      <c r="K78" s="384"/>
      <c r="L78" s="370">
        <f t="shared" si="7"/>
        <v>0</v>
      </c>
      <c r="M78" s="341"/>
      <c r="N78" s="341"/>
      <c r="O78" s="341"/>
      <c r="P78" s="341"/>
      <c r="Q78" s="341"/>
      <c r="R78" s="341"/>
      <c r="S78" s="341"/>
      <c r="T78" s="341"/>
      <c r="U78" s="341"/>
      <c r="V78" s="341"/>
    </row>
    <row r="79" spans="1:22" s="392" customFormat="1" ht="22.5" customHeight="1">
      <c r="A79" s="366">
        <f t="shared" si="12"/>
        <v>71</v>
      </c>
      <c r="B79" s="1146"/>
      <c r="C79" s="1097"/>
      <c r="D79" s="919"/>
      <c r="E79" s="871" t="s">
        <v>713</v>
      </c>
      <c r="F79" s="887"/>
      <c r="G79" s="888"/>
      <c r="H79" s="384"/>
      <c r="I79" s="385"/>
      <c r="J79" s="384"/>
      <c r="K79" s="384"/>
      <c r="L79" s="370">
        <f t="shared" si="7"/>
        <v>0</v>
      </c>
      <c r="M79" s="341"/>
      <c r="N79" s="341"/>
      <c r="O79" s="341"/>
      <c r="P79" s="341"/>
      <c r="Q79" s="341"/>
      <c r="R79" s="341"/>
      <c r="S79" s="341"/>
      <c r="T79" s="341"/>
      <c r="U79" s="341"/>
      <c r="V79" s="341"/>
    </row>
    <row r="80" spans="1:22" s="392" customFormat="1" ht="18" customHeight="1">
      <c r="A80" s="366">
        <f t="shared" si="12"/>
        <v>72</v>
      </c>
      <c r="B80" s="1146"/>
      <c r="C80" s="1097"/>
      <c r="D80" s="1026"/>
      <c r="E80" s="871" t="s">
        <v>48</v>
      </c>
      <c r="F80" s="887"/>
      <c r="G80" s="888"/>
      <c r="H80" s="384"/>
      <c r="I80" s="385"/>
      <c r="J80" s="384"/>
      <c r="K80" s="384"/>
      <c r="L80" s="370">
        <f t="shared" si="7"/>
        <v>0</v>
      </c>
      <c r="M80" s="341"/>
      <c r="N80" s="341"/>
      <c r="O80" s="341"/>
      <c r="P80" s="341"/>
      <c r="Q80" s="341"/>
      <c r="R80" s="341"/>
      <c r="S80" s="341"/>
      <c r="T80" s="341"/>
      <c r="U80" s="341"/>
      <c r="V80" s="341"/>
    </row>
    <row r="81" spans="1:22" s="392" customFormat="1" ht="32.25" customHeight="1">
      <c r="A81" s="366">
        <f t="shared" si="12"/>
        <v>73</v>
      </c>
      <c r="B81" s="1146"/>
      <c r="C81" s="1097"/>
      <c r="D81" s="1087" t="s">
        <v>648</v>
      </c>
      <c r="E81" s="1088"/>
      <c r="F81" s="1088"/>
      <c r="G81" s="1028"/>
      <c r="H81" s="395">
        <f>SUM(H82:H90)</f>
        <v>0</v>
      </c>
      <c r="I81" s="395">
        <f t="shared" ref="I81:L81" si="13">SUM(I82:I90)</f>
        <v>0</v>
      </c>
      <c r="J81" s="395">
        <f t="shared" si="13"/>
        <v>0</v>
      </c>
      <c r="K81" s="395">
        <f t="shared" si="13"/>
        <v>0</v>
      </c>
      <c r="L81" s="395">
        <f t="shared" si="13"/>
        <v>0</v>
      </c>
      <c r="M81" s="341"/>
      <c r="N81" s="341"/>
      <c r="O81" s="341"/>
      <c r="P81" s="341"/>
      <c r="Q81" s="341"/>
      <c r="R81" s="341"/>
      <c r="S81" s="341"/>
      <c r="T81" s="341"/>
      <c r="U81" s="341"/>
      <c r="V81" s="341"/>
    </row>
    <row r="82" spans="1:22" s="392" customFormat="1" ht="25.5" customHeight="1">
      <c r="A82" s="366">
        <f t="shared" si="12"/>
        <v>74</v>
      </c>
      <c r="B82" s="1146"/>
      <c r="C82" s="1097"/>
      <c r="D82" s="918"/>
      <c r="E82" s="871" t="s">
        <v>266</v>
      </c>
      <c r="F82" s="887"/>
      <c r="G82" s="888"/>
      <c r="H82" s="371"/>
      <c r="I82" s="372"/>
      <c r="J82" s="371"/>
      <c r="K82" s="371"/>
      <c r="L82" s="370">
        <f t="shared" si="7"/>
        <v>0</v>
      </c>
      <c r="M82" s="341"/>
      <c r="N82" s="341"/>
      <c r="O82" s="341"/>
      <c r="P82" s="341"/>
      <c r="Q82" s="341"/>
      <c r="R82" s="341"/>
      <c r="S82" s="341"/>
      <c r="T82" s="341"/>
      <c r="U82" s="341"/>
      <c r="V82" s="341"/>
    </row>
    <row r="83" spans="1:22" s="392" customFormat="1" ht="24" customHeight="1">
      <c r="A83" s="366">
        <f t="shared" si="12"/>
        <v>75</v>
      </c>
      <c r="B83" s="1146"/>
      <c r="C83" s="1097"/>
      <c r="D83" s="919"/>
      <c r="E83" s="871" t="s">
        <v>12</v>
      </c>
      <c r="F83" s="887"/>
      <c r="G83" s="888"/>
      <c r="H83" s="384"/>
      <c r="I83" s="385"/>
      <c r="J83" s="384"/>
      <c r="K83" s="384"/>
      <c r="L83" s="370">
        <f t="shared" si="7"/>
        <v>0</v>
      </c>
      <c r="M83" s="341"/>
      <c r="N83" s="341"/>
      <c r="O83" s="341"/>
      <c r="P83" s="341"/>
      <c r="Q83" s="341"/>
      <c r="R83" s="341"/>
      <c r="S83" s="341"/>
      <c r="T83" s="341"/>
      <c r="U83" s="341"/>
      <c r="V83" s="341"/>
    </row>
    <row r="84" spans="1:22" s="392" customFormat="1" ht="25.5" customHeight="1">
      <c r="A84" s="366">
        <f t="shared" si="12"/>
        <v>76</v>
      </c>
      <c r="B84" s="1146"/>
      <c r="C84" s="1097"/>
      <c r="D84" s="919"/>
      <c r="E84" s="871" t="s">
        <v>447</v>
      </c>
      <c r="F84" s="887"/>
      <c r="G84" s="888"/>
      <c r="H84" s="384"/>
      <c r="I84" s="385"/>
      <c r="J84" s="384"/>
      <c r="K84" s="384"/>
      <c r="L84" s="370">
        <f t="shared" si="7"/>
        <v>0</v>
      </c>
      <c r="M84" s="341"/>
      <c r="N84" s="341"/>
      <c r="O84" s="341"/>
      <c r="P84" s="341"/>
      <c r="Q84" s="341"/>
      <c r="R84" s="341"/>
      <c r="S84" s="341"/>
      <c r="T84" s="341"/>
      <c r="U84" s="341"/>
      <c r="V84" s="341"/>
    </row>
    <row r="85" spans="1:22" s="392" customFormat="1" ht="25.5" customHeight="1">
      <c r="A85" s="366">
        <f t="shared" si="12"/>
        <v>77</v>
      </c>
      <c r="B85" s="1146"/>
      <c r="C85" s="1097"/>
      <c r="D85" s="919"/>
      <c r="E85" s="932" t="s">
        <v>714</v>
      </c>
      <c r="F85" s="933"/>
      <c r="G85" s="934"/>
      <c r="H85" s="385"/>
      <c r="I85" s="385"/>
      <c r="J85" s="385"/>
      <c r="K85" s="385"/>
      <c r="L85" s="370">
        <f t="shared" si="7"/>
        <v>0</v>
      </c>
      <c r="M85" s="341"/>
      <c r="N85" s="341"/>
      <c r="O85" s="341"/>
      <c r="P85" s="341"/>
      <c r="Q85" s="341"/>
      <c r="R85" s="341"/>
      <c r="S85" s="341"/>
      <c r="T85" s="341"/>
      <c r="U85" s="341"/>
      <c r="V85" s="341"/>
    </row>
    <row r="86" spans="1:22" s="392" customFormat="1" ht="21" customHeight="1">
      <c r="A86" s="366">
        <f t="shared" si="12"/>
        <v>78</v>
      </c>
      <c r="B86" s="1146"/>
      <c r="C86" s="1097"/>
      <c r="D86" s="919"/>
      <c r="E86" s="871" t="s">
        <v>11</v>
      </c>
      <c r="F86" s="887"/>
      <c r="G86" s="888"/>
      <c r="H86" s="384"/>
      <c r="I86" s="385"/>
      <c r="J86" s="384"/>
      <c r="K86" s="384"/>
      <c r="L86" s="370">
        <f t="shared" si="7"/>
        <v>0</v>
      </c>
      <c r="M86" s="341"/>
      <c r="N86" s="341"/>
      <c r="O86" s="341"/>
      <c r="P86" s="341"/>
      <c r="Q86" s="341"/>
      <c r="R86" s="341"/>
      <c r="S86" s="341"/>
      <c r="T86" s="341"/>
      <c r="U86" s="341"/>
      <c r="V86" s="341"/>
    </row>
    <row r="87" spans="1:22" s="392" customFormat="1" ht="22.5" customHeight="1">
      <c r="A87" s="366">
        <f t="shared" si="12"/>
        <v>79</v>
      </c>
      <c r="B87" s="1146"/>
      <c r="C87" s="1097"/>
      <c r="D87" s="919"/>
      <c r="E87" s="871" t="s">
        <v>318</v>
      </c>
      <c r="F87" s="887"/>
      <c r="G87" s="888"/>
      <c r="H87" s="384"/>
      <c r="I87" s="385"/>
      <c r="J87" s="384"/>
      <c r="K87" s="384"/>
      <c r="L87" s="370">
        <f t="shared" si="7"/>
        <v>0</v>
      </c>
      <c r="M87" s="341"/>
      <c r="N87" s="341"/>
      <c r="O87" s="341"/>
      <c r="P87" s="341"/>
      <c r="Q87" s="341"/>
      <c r="R87" s="341"/>
      <c r="S87" s="341"/>
      <c r="T87" s="341"/>
      <c r="U87" s="341"/>
      <c r="V87" s="341"/>
    </row>
    <row r="88" spans="1:22" s="392" customFormat="1" ht="24" customHeight="1">
      <c r="A88" s="366">
        <f t="shared" si="12"/>
        <v>80</v>
      </c>
      <c r="B88" s="1146"/>
      <c r="C88" s="1097"/>
      <c r="D88" s="919"/>
      <c r="E88" s="871" t="s">
        <v>86</v>
      </c>
      <c r="F88" s="887"/>
      <c r="G88" s="888"/>
      <c r="H88" s="384"/>
      <c r="I88" s="385"/>
      <c r="J88" s="384"/>
      <c r="K88" s="384"/>
      <c r="L88" s="370">
        <f t="shared" si="7"/>
        <v>0</v>
      </c>
      <c r="M88" s="341"/>
      <c r="N88" s="341"/>
      <c r="O88" s="341"/>
      <c r="P88" s="341"/>
      <c r="Q88" s="341"/>
      <c r="R88" s="341"/>
      <c r="S88" s="341"/>
      <c r="T88" s="341"/>
      <c r="U88" s="341"/>
      <c r="V88" s="341"/>
    </row>
    <row r="89" spans="1:22" s="392" customFormat="1" ht="30" customHeight="1">
      <c r="A89" s="366">
        <f t="shared" si="12"/>
        <v>81</v>
      </c>
      <c r="B89" s="1146"/>
      <c r="C89" s="1097"/>
      <c r="D89" s="919"/>
      <c r="E89" s="871" t="s">
        <v>713</v>
      </c>
      <c r="F89" s="887"/>
      <c r="G89" s="888"/>
      <c r="H89" s="384"/>
      <c r="I89" s="385"/>
      <c r="J89" s="384"/>
      <c r="K89" s="384"/>
      <c r="L89" s="370">
        <f t="shared" si="7"/>
        <v>0</v>
      </c>
      <c r="M89" s="341"/>
      <c r="N89" s="341"/>
      <c r="O89" s="341"/>
      <c r="P89" s="341"/>
      <c r="Q89" s="341"/>
      <c r="R89" s="341"/>
      <c r="S89" s="341"/>
      <c r="T89" s="341"/>
      <c r="U89" s="341"/>
      <c r="V89" s="341"/>
    </row>
    <row r="90" spans="1:22" s="392" customFormat="1" ht="24" customHeight="1">
      <c r="A90" s="366">
        <f t="shared" si="12"/>
        <v>82</v>
      </c>
      <c r="B90" s="1146"/>
      <c r="C90" s="1097"/>
      <c r="D90" s="1026"/>
      <c r="E90" s="871" t="s">
        <v>48</v>
      </c>
      <c r="F90" s="887"/>
      <c r="G90" s="888"/>
      <c r="H90" s="384"/>
      <c r="I90" s="385"/>
      <c r="J90" s="384"/>
      <c r="K90" s="384"/>
      <c r="L90" s="370">
        <f t="shared" si="7"/>
        <v>0</v>
      </c>
      <c r="M90" s="341"/>
      <c r="N90" s="341"/>
      <c r="O90" s="341"/>
      <c r="P90" s="341"/>
      <c r="Q90" s="341"/>
      <c r="R90" s="341"/>
      <c r="S90" s="341"/>
      <c r="T90" s="341"/>
      <c r="U90" s="341"/>
      <c r="V90" s="341"/>
    </row>
    <row r="91" spans="1:22" s="392" customFormat="1" ht="21.75" customHeight="1">
      <c r="A91" s="366">
        <f t="shared" si="12"/>
        <v>83</v>
      </c>
      <c r="B91" s="1146"/>
      <c r="C91" s="1097"/>
      <c r="D91" s="865" t="s">
        <v>87</v>
      </c>
      <c r="E91" s="984"/>
      <c r="F91" s="984"/>
      <c r="G91" s="985"/>
      <c r="H91" s="389">
        <f>SUM(H92:H103)</f>
        <v>0</v>
      </c>
      <c r="I91" s="389">
        <f t="shared" ref="I91:L91" si="14">SUM(I92:I103)</f>
        <v>0</v>
      </c>
      <c r="J91" s="389">
        <f t="shared" si="14"/>
        <v>0</v>
      </c>
      <c r="K91" s="389">
        <f t="shared" si="14"/>
        <v>0</v>
      </c>
      <c r="L91" s="389">
        <f t="shared" si="14"/>
        <v>0</v>
      </c>
      <c r="M91" s="341"/>
      <c r="N91" s="341"/>
      <c r="O91" s="341"/>
      <c r="P91" s="341"/>
      <c r="Q91" s="341"/>
      <c r="R91" s="341"/>
      <c r="S91" s="341"/>
      <c r="T91" s="341"/>
      <c r="U91" s="341"/>
      <c r="V91" s="341"/>
    </row>
    <row r="92" spans="1:22" s="392" customFormat="1" ht="20.25" customHeight="1">
      <c r="A92" s="366">
        <f t="shared" si="12"/>
        <v>84</v>
      </c>
      <c r="B92" s="1146"/>
      <c r="C92" s="1097"/>
      <c r="D92" s="940"/>
      <c r="E92" s="871" t="s">
        <v>6</v>
      </c>
      <c r="F92" s="887"/>
      <c r="G92" s="888"/>
      <c r="H92" s="371"/>
      <c r="I92" s="372"/>
      <c r="J92" s="371"/>
      <c r="K92" s="375"/>
      <c r="L92" s="370">
        <f t="shared" si="7"/>
        <v>0</v>
      </c>
      <c r="M92" s="341"/>
      <c r="N92" s="341"/>
      <c r="O92" s="341"/>
      <c r="P92" s="341"/>
      <c r="Q92" s="341"/>
      <c r="R92" s="341"/>
      <c r="S92" s="341"/>
      <c r="T92" s="341"/>
      <c r="U92" s="341"/>
      <c r="V92" s="341"/>
    </row>
    <row r="93" spans="1:22" s="392" customFormat="1" ht="20.25" customHeight="1">
      <c r="A93" s="366">
        <f t="shared" si="12"/>
        <v>85</v>
      </c>
      <c r="B93" s="1146"/>
      <c r="C93" s="1097"/>
      <c r="D93" s="919"/>
      <c r="E93" s="871" t="s">
        <v>12</v>
      </c>
      <c r="F93" s="887"/>
      <c r="G93" s="888"/>
      <c r="H93" s="371"/>
      <c r="I93" s="372"/>
      <c r="J93" s="371"/>
      <c r="K93" s="375"/>
      <c r="L93" s="370">
        <f t="shared" si="7"/>
        <v>0</v>
      </c>
      <c r="M93" s="341"/>
      <c r="N93" s="341"/>
      <c r="O93" s="341"/>
      <c r="P93" s="341"/>
      <c r="Q93" s="341"/>
      <c r="R93" s="341"/>
      <c r="S93" s="341"/>
      <c r="T93" s="341"/>
      <c r="U93" s="341"/>
      <c r="V93" s="341"/>
    </row>
    <row r="94" spans="1:22" s="392" customFormat="1" ht="20.25" customHeight="1">
      <c r="A94" s="366">
        <f t="shared" si="12"/>
        <v>86</v>
      </c>
      <c r="B94" s="1146"/>
      <c r="C94" s="1097"/>
      <c r="D94" s="919"/>
      <c r="E94" s="871" t="s">
        <v>395</v>
      </c>
      <c r="F94" s="887"/>
      <c r="G94" s="888"/>
      <c r="H94" s="371"/>
      <c r="I94" s="372"/>
      <c r="J94" s="371"/>
      <c r="K94" s="375"/>
      <c r="L94" s="370">
        <f t="shared" si="7"/>
        <v>0</v>
      </c>
      <c r="M94" s="341"/>
      <c r="N94" s="341"/>
      <c r="O94" s="341"/>
      <c r="P94" s="341"/>
      <c r="Q94" s="341"/>
      <c r="R94" s="341"/>
      <c r="S94" s="341"/>
      <c r="T94" s="341"/>
      <c r="U94" s="341"/>
      <c r="V94" s="341"/>
    </row>
    <row r="95" spans="1:22" s="392" customFormat="1" ht="20.25" customHeight="1">
      <c r="A95" s="366">
        <f t="shared" si="12"/>
        <v>87</v>
      </c>
      <c r="B95" s="1146"/>
      <c r="C95" s="1097"/>
      <c r="D95" s="919"/>
      <c r="E95" s="871" t="s">
        <v>396</v>
      </c>
      <c r="F95" s="887"/>
      <c r="G95" s="888"/>
      <c r="H95" s="371"/>
      <c r="I95" s="372"/>
      <c r="J95" s="371"/>
      <c r="K95" s="375"/>
      <c r="L95" s="370">
        <f t="shared" si="7"/>
        <v>0</v>
      </c>
      <c r="M95" s="341"/>
      <c r="N95" s="341"/>
      <c r="O95" s="341"/>
      <c r="P95" s="341"/>
      <c r="Q95" s="341"/>
      <c r="R95" s="341"/>
      <c r="S95" s="341"/>
      <c r="T95" s="341"/>
      <c r="U95" s="341"/>
      <c r="V95" s="341"/>
    </row>
    <row r="96" spans="1:22" s="392" customFormat="1" ht="20.25" customHeight="1">
      <c r="A96" s="366">
        <f t="shared" si="12"/>
        <v>88</v>
      </c>
      <c r="B96" s="1146"/>
      <c r="C96" s="1097"/>
      <c r="D96" s="919"/>
      <c r="E96" s="871" t="s">
        <v>397</v>
      </c>
      <c r="F96" s="887"/>
      <c r="G96" s="888"/>
      <c r="H96" s="371"/>
      <c r="I96" s="372"/>
      <c r="J96" s="371"/>
      <c r="K96" s="375"/>
      <c r="L96" s="370">
        <f t="shared" si="7"/>
        <v>0</v>
      </c>
      <c r="M96" s="341"/>
      <c r="N96" s="341"/>
      <c r="O96" s="341"/>
      <c r="P96" s="341"/>
      <c r="Q96" s="341"/>
      <c r="R96" s="341"/>
      <c r="S96" s="341"/>
      <c r="T96" s="341"/>
      <c r="U96" s="341"/>
      <c r="V96" s="341"/>
    </row>
    <row r="97" spans="1:22" s="392" customFormat="1" ht="20.25" customHeight="1">
      <c r="A97" s="366">
        <f t="shared" si="12"/>
        <v>89</v>
      </c>
      <c r="B97" s="1146"/>
      <c r="C97" s="1097"/>
      <c r="D97" s="919"/>
      <c r="E97" s="871" t="s">
        <v>11</v>
      </c>
      <c r="F97" s="887"/>
      <c r="G97" s="888"/>
      <c r="H97" s="371"/>
      <c r="I97" s="372"/>
      <c r="J97" s="371"/>
      <c r="K97" s="375"/>
      <c r="L97" s="370">
        <f t="shared" si="7"/>
        <v>0</v>
      </c>
      <c r="M97" s="341"/>
      <c r="N97" s="341"/>
      <c r="O97" s="341"/>
      <c r="P97" s="341"/>
      <c r="Q97" s="341"/>
      <c r="R97" s="341"/>
      <c r="S97" s="341"/>
      <c r="T97" s="341"/>
      <c r="U97" s="341"/>
      <c r="V97" s="341"/>
    </row>
    <row r="98" spans="1:22" s="392" customFormat="1" ht="20.25" customHeight="1">
      <c r="A98" s="366">
        <f t="shared" si="12"/>
        <v>90</v>
      </c>
      <c r="B98" s="1146"/>
      <c r="C98" s="1097"/>
      <c r="D98" s="919"/>
      <c r="E98" s="871" t="s">
        <v>398</v>
      </c>
      <c r="F98" s="887"/>
      <c r="G98" s="888"/>
      <c r="H98" s="384"/>
      <c r="I98" s="385"/>
      <c r="J98" s="384"/>
      <c r="K98" s="397"/>
      <c r="L98" s="370">
        <f t="shared" si="7"/>
        <v>0</v>
      </c>
      <c r="M98" s="341"/>
      <c r="N98" s="341"/>
      <c r="O98" s="341"/>
      <c r="P98" s="341"/>
      <c r="Q98" s="341"/>
      <c r="R98" s="341"/>
      <c r="S98" s="341"/>
      <c r="T98" s="341"/>
      <c r="U98" s="341"/>
      <c r="V98" s="341"/>
    </row>
    <row r="99" spans="1:22" s="392" customFormat="1" ht="20.25" customHeight="1">
      <c r="A99" s="366">
        <f t="shared" si="12"/>
        <v>91</v>
      </c>
      <c r="B99" s="1146"/>
      <c r="C99" s="1097"/>
      <c r="D99" s="919"/>
      <c r="E99" s="871" t="s">
        <v>193</v>
      </c>
      <c r="F99" s="887"/>
      <c r="G99" s="888"/>
      <c r="H99" s="384"/>
      <c r="I99" s="385"/>
      <c r="J99" s="384"/>
      <c r="K99" s="397"/>
      <c r="L99" s="370">
        <f t="shared" si="7"/>
        <v>0</v>
      </c>
      <c r="M99" s="341"/>
      <c r="N99" s="341"/>
      <c r="O99" s="341"/>
      <c r="P99" s="341"/>
      <c r="Q99" s="341"/>
      <c r="R99" s="341"/>
      <c r="S99" s="341"/>
      <c r="T99" s="341"/>
      <c r="U99" s="341"/>
      <c r="V99" s="341"/>
    </row>
    <row r="100" spans="1:22" s="392" customFormat="1" ht="33" customHeight="1">
      <c r="A100" s="366">
        <f t="shared" si="12"/>
        <v>92</v>
      </c>
      <c r="B100" s="1146"/>
      <c r="C100" s="1097"/>
      <c r="D100" s="919"/>
      <c r="E100" s="871" t="s">
        <v>400</v>
      </c>
      <c r="F100" s="887"/>
      <c r="G100" s="888"/>
      <c r="H100" s="384"/>
      <c r="I100" s="385"/>
      <c r="J100" s="384"/>
      <c r="K100" s="397"/>
      <c r="L100" s="370">
        <f t="shared" si="7"/>
        <v>0</v>
      </c>
      <c r="M100" s="341"/>
      <c r="N100" s="341"/>
      <c r="O100" s="341"/>
      <c r="P100" s="341"/>
      <c r="Q100" s="341"/>
      <c r="R100" s="341"/>
      <c r="S100" s="341"/>
      <c r="T100" s="341"/>
      <c r="U100" s="341"/>
      <c r="V100" s="341"/>
    </row>
    <row r="101" spans="1:22" s="392" customFormat="1" ht="20.25" customHeight="1">
      <c r="A101" s="366">
        <f t="shared" si="12"/>
        <v>93</v>
      </c>
      <c r="B101" s="1146"/>
      <c r="C101" s="1097"/>
      <c r="D101" s="919"/>
      <c r="E101" s="871" t="s">
        <v>401</v>
      </c>
      <c r="F101" s="887"/>
      <c r="G101" s="888"/>
      <c r="H101" s="384"/>
      <c r="I101" s="385"/>
      <c r="J101" s="384"/>
      <c r="K101" s="397"/>
      <c r="L101" s="370">
        <f t="shared" si="7"/>
        <v>0</v>
      </c>
      <c r="M101" s="341"/>
      <c r="N101" s="341"/>
      <c r="O101" s="341"/>
      <c r="P101" s="341"/>
      <c r="Q101" s="341"/>
      <c r="R101" s="341"/>
      <c r="S101" s="341"/>
      <c r="T101" s="341"/>
      <c r="U101" s="341"/>
      <c r="V101" s="341"/>
    </row>
    <row r="102" spans="1:22" s="392" customFormat="1" ht="20.25" customHeight="1">
      <c r="A102" s="366">
        <f t="shared" si="12"/>
        <v>94</v>
      </c>
      <c r="B102" s="1146"/>
      <c r="C102" s="1097"/>
      <c r="D102" s="919"/>
      <c r="E102" s="871" t="s">
        <v>415</v>
      </c>
      <c r="F102" s="887"/>
      <c r="G102" s="888"/>
      <c r="H102" s="384"/>
      <c r="I102" s="385"/>
      <c r="J102" s="384"/>
      <c r="K102" s="397"/>
      <c r="L102" s="370">
        <f t="shared" si="7"/>
        <v>0</v>
      </c>
      <c r="M102" s="341"/>
      <c r="N102" s="341"/>
      <c r="O102" s="341"/>
      <c r="P102" s="341"/>
      <c r="Q102" s="341"/>
      <c r="R102" s="341"/>
      <c r="S102" s="341"/>
      <c r="T102" s="341"/>
      <c r="U102" s="341"/>
      <c r="V102" s="341"/>
    </row>
    <row r="103" spans="1:22" ht="20.25" customHeight="1">
      <c r="A103" s="366">
        <f t="shared" si="12"/>
        <v>95</v>
      </c>
      <c r="B103" s="1146"/>
      <c r="C103" s="1097"/>
      <c r="D103" s="1026"/>
      <c r="E103" s="871" t="s">
        <v>185</v>
      </c>
      <c r="F103" s="887"/>
      <c r="G103" s="888"/>
      <c r="H103" s="394"/>
      <c r="I103" s="393"/>
      <c r="J103" s="394"/>
      <c r="K103" s="398"/>
      <c r="L103" s="370">
        <f t="shared" ref="L103" si="15">H103+I103-J103+K103</f>
        <v>0</v>
      </c>
    </row>
    <row r="104" spans="1:22" ht="28.5" customHeight="1">
      <c r="A104" s="366">
        <f t="shared" si="12"/>
        <v>96</v>
      </c>
      <c r="B104" s="1146"/>
      <c r="C104" s="1097"/>
      <c r="D104" s="1087" t="s">
        <v>88</v>
      </c>
      <c r="E104" s="1088"/>
      <c r="F104" s="1088"/>
      <c r="G104" s="1028"/>
      <c r="H104" s="395">
        <f>SUM(H105:H110)</f>
        <v>0</v>
      </c>
      <c r="I104" s="395">
        <f t="shared" ref="I104:L104" si="16">SUM(I105:I110)</f>
        <v>0</v>
      </c>
      <c r="J104" s="395">
        <f t="shared" si="16"/>
        <v>0</v>
      </c>
      <c r="K104" s="395">
        <f t="shared" si="16"/>
        <v>0</v>
      </c>
      <c r="L104" s="395">
        <f t="shared" si="16"/>
        <v>0</v>
      </c>
    </row>
    <row r="105" spans="1:22" ht="21" customHeight="1">
      <c r="A105" s="366">
        <f t="shared" si="12"/>
        <v>97</v>
      </c>
      <c r="B105" s="1146"/>
      <c r="C105" s="1097"/>
      <c r="D105" s="940"/>
      <c r="E105" s="871" t="s">
        <v>428</v>
      </c>
      <c r="F105" s="887"/>
      <c r="G105" s="888"/>
      <c r="H105" s="394"/>
      <c r="I105" s="393"/>
      <c r="J105" s="394"/>
      <c r="K105" s="394"/>
      <c r="L105" s="370">
        <f t="shared" ref="L105:L140" si="17">H105+I105-J105+K105</f>
        <v>0</v>
      </c>
    </row>
    <row r="106" spans="1:22" ht="21" customHeight="1">
      <c r="A106" s="366">
        <f t="shared" si="12"/>
        <v>98</v>
      </c>
      <c r="B106" s="1146"/>
      <c r="C106" s="1097"/>
      <c r="D106" s="919"/>
      <c r="E106" s="871" t="s">
        <v>429</v>
      </c>
      <c r="F106" s="887"/>
      <c r="G106" s="888"/>
      <c r="H106" s="394"/>
      <c r="I106" s="393"/>
      <c r="J106" s="394"/>
      <c r="K106" s="394"/>
      <c r="L106" s="370">
        <f t="shared" si="17"/>
        <v>0</v>
      </c>
    </row>
    <row r="107" spans="1:22" ht="21" customHeight="1">
      <c r="A107" s="366">
        <f t="shared" si="12"/>
        <v>99</v>
      </c>
      <c r="B107" s="1146"/>
      <c r="C107" s="1097"/>
      <c r="D107" s="919"/>
      <c r="E107" s="871" t="s">
        <v>430</v>
      </c>
      <c r="F107" s="887"/>
      <c r="G107" s="888"/>
      <c r="H107" s="394"/>
      <c r="I107" s="393"/>
      <c r="J107" s="394"/>
      <c r="K107" s="394"/>
      <c r="L107" s="370">
        <f t="shared" si="17"/>
        <v>0</v>
      </c>
    </row>
    <row r="108" spans="1:22" ht="21" customHeight="1">
      <c r="A108" s="366">
        <f t="shared" si="12"/>
        <v>100</v>
      </c>
      <c r="B108" s="1146"/>
      <c r="C108" s="1097"/>
      <c r="D108" s="919"/>
      <c r="E108" s="871" t="s">
        <v>431</v>
      </c>
      <c r="F108" s="887"/>
      <c r="G108" s="888"/>
      <c r="H108" s="394"/>
      <c r="I108" s="393"/>
      <c r="J108" s="394"/>
      <c r="K108" s="394"/>
      <c r="L108" s="370">
        <f t="shared" si="17"/>
        <v>0</v>
      </c>
    </row>
    <row r="109" spans="1:22" ht="21" customHeight="1">
      <c r="A109" s="366">
        <f t="shared" si="12"/>
        <v>101</v>
      </c>
      <c r="B109" s="1146"/>
      <c r="C109" s="1097"/>
      <c r="D109" s="919"/>
      <c r="E109" s="871" t="s">
        <v>432</v>
      </c>
      <c r="F109" s="887"/>
      <c r="G109" s="888"/>
      <c r="H109" s="394"/>
      <c r="I109" s="393"/>
      <c r="J109" s="394"/>
      <c r="K109" s="394"/>
      <c r="L109" s="370">
        <f t="shared" si="17"/>
        <v>0</v>
      </c>
    </row>
    <row r="110" spans="1:22" ht="21" customHeight="1">
      <c r="A110" s="366">
        <f t="shared" si="12"/>
        <v>102</v>
      </c>
      <c r="B110" s="1146"/>
      <c r="C110" s="1097"/>
      <c r="D110" s="1026"/>
      <c r="E110" s="871" t="s">
        <v>48</v>
      </c>
      <c r="F110" s="887"/>
      <c r="G110" s="888"/>
      <c r="H110" s="394"/>
      <c r="I110" s="393"/>
      <c r="J110" s="394"/>
      <c r="K110" s="394"/>
      <c r="L110" s="370">
        <f t="shared" si="17"/>
        <v>0</v>
      </c>
    </row>
    <row r="111" spans="1:22" ht="21" customHeight="1">
      <c r="A111" s="366">
        <f t="shared" si="12"/>
        <v>103</v>
      </c>
      <c r="B111" s="1146"/>
      <c r="C111" s="1097"/>
      <c r="D111" s="865" t="s">
        <v>89</v>
      </c>
      <c r="E111" s="984"/>
      <c r="F111" s="984"/>
      <c r="G111" s="985"/>
      <c r="H111" s="391">
        <f>SUM(H112:H115)</f>
        <v>0</v>
      </c>
      <c r="I111" s="391">
        <f t="shared" ref="I111:L111" si="18">SUM(I112:I115)</f>
        <v>0</v>
      </c>
      <c r="J111" s="391">
        <f t="shared" si="18"/>
        <v>0</v>
      </c>
      <c r="K111" s="391">
        <f t="shared" si="18"/>
        <v>0</v>
      </c>
      <c r="L111" s="391">
        <f t="shared" si="18"/>
        <v>0</v>
      </c>
    </row>
    <row r="112" spans="1:22" s="392" customFormat="1" ht="18.75" customHeight="1">
      <c r="A112" s="366">
        <f t="shared" si="12"/>
        <v>104</v>
      </c>
      <c r="B112" s="1146"/>
      <c r="C112" s="1097"/>
      <c r="D112" s="940"/>
      <c r="E112" s="871" t="s">
        <v>661</v>
      </c>
      <c r="F112" s="887"/>
      <c r="G112" s="888"/>
      <c r="H112" s="394"/>
      <c r="I112" s="393"/>
      <c r="J112" s="394"/>
      <c r="K112" s="394"/>
      <c r="L112" s="370">
        <f t="shared" si="17"/>
        <v>0</v>
      </c>
      <c r="M112" s="341"/>
      <c r="N112" s="341"/>
      <c r="O112" s="341"/>
      <c r="P112" s="341"/>
      <c r="Q112" s="341"/>
      <c r="R112" s="341"/>
      <c r="S112" s="341"/>
      <c r="T112" s="341"/>
      <c r="U112" s="341"/>
      <c r="V112" s="341"/>
    </row>
    <row r="113" spans="1:22" s="392" customFormat="1" ht="18.75" customHeight="1">
      <c r="A113" s="366">
        <f t="shared" si="12"/>
        <v>105</v>
      </c>
      <c r="B113" s="1146"/>
      <c r="C113" s="1097"/>
      <c r="D113" s="919"/>
      <c r="E113" s="871" t="s">
        <v>662</v>
      </c>
      <c r="F113" s="887"/>
      <c r="G113" s="888"/>
      <c r="H113" s="394"/>
      <c r="I113" s="393"/>
      <c r="J113" s="394"/>
      <c r="K113" s="394"/>
      <c r="L113" s="370">
        <f t="shared" si="17"/>
        <v>0</v>
      </c>
      <c r="M113" s="341"/>
      <c r="N113" s="341"/>
      <c r="O113" s="341"/>
      <c r="P113" s="341"/>
      <c r="Q113" s="341"/>
      <c r="R113" s="341"/>
      <c r="S113" s="341"/>
      <c r="T113" s="341"/>
      <c r="U113" s="341"/>
      <c r="V113" s="341"/>
    </row>
    <row r="114" spans="1:22" s="392" customFormat="1" ht="18.75" customHeight="1">
      <c r="A114" s="366">
        <f t="shared" si="12"/>
        <v>106</v>
      </c>
      <c r="B114" s="1146"/>
      <c r="C114" s="1097"/>
      <c r="D114" s="919"/>
      <c r="E114" s="871" t="s">
        <v>663</v>
      </c>
      <c r="F114" s="887"/>
      <c r="G114" s="888"/>
      <c r="H114" s="394"/>
      <c r="I114" s="393"/>
      <c r="J114" s="394"/>
      <c r="K114" s="394"/>
      <c r="L114" s="370">
        <f t="shared" si="17"/>
        <v>0</v>
      </c>
      <c r="M114" s="341"/>
      <c r="N114" s="341"/>
      <c r="O114" s="341"/>
      <c r="P114" s="341"/>
      <c r="Q114" s="341"/>
      <c r="R114" s="341"/>
      <c r="S114" s="341"/>
      <c r="T114" s="341"/>
      <c r="U114" s="341"/>
      <c r="V114" s="341"/>
    </row>
    <row r="115" spans="1:22" s="392" customFormat="1" ht="18.75" customHeight="1">
      <c r="A115" s="366">
        <f t="shared" si="12"/>
        <v>107</v>
      </c>
      <c r="B115" s="1146"/>
      <c r="C115" s="1097"/>
      <c r="D115" s="1026"/>
      <c r="E115" s="871" t="s">
        <v>664</v>
      </c>
      <c r="F115" s="887"/>
      <c r="G115" s="888"/>
      <c r="H115" s="394"/>
      <c r="I115" s="393"/>
      <c r="J115" s="394"/>
      <c r="K115" s="394"/>
      <c r="L115" s="370">
        <f t="shared" si="17"/>
        <v>0</v>
      </c>
      <c r="M115" s="341"/>
      <c r="N115" s="341"/>
      <c r="O115" s="341"/>
      <c r="P115" s="341"/>
      <c r="Q115" s="341"/>
      <c r="R115" s="341"/>
      <c r="S115" s="341"/>
      <c r="T115" s="341"/>
      <c r="U115" s="341"/>
      <c r="V115" s="341"/>
    </row>
    <row r="116" spans="1:22" s="392" customFormat="1" ht="21" customHeight="1">
      <c r="A116" s="366">
        <f t="shared" si="12"/>
        <v>108</v>
      </c>
      <c r="B116" s="1146"/>
      <c r="C116" s="1097"/>
      <c r="D116" s="865" t="s">
        <v>268</v>
      </c>
      <c r="E116" s="984"/>
      <c r="F116" s="984"/>
      <c r="G116" s="985"/>
      <c r="H116" s="391">
        <f>SUM(H117:H126)</f>
        <v>0</v>
      </c>
      <c r="I116" s="391">
        <f t="shared" ref="I116:L116" si="19">SUM(I117:I126)</f>
        <v>0</v>
      </c>
      <c r="J116" s="391">
        <f t="shared" si="19"/>
        <v>0</v>
      </c>
      <c r="K116" s="391">
        <f t="shared" si="19"/>
        <v>0</v>
      </c>
      <c r="L116" s="391">
        <f t="shared" si="19"/>
        <v>0</v>
      </c>
      <c r="M116" s="341"/>
      <c r="N116" s="341"/>
      <c r="O116" s="341"/>
      <c r="P116" s="341"/>
      <c r="Q116" s="341"/>
      <c r="R116" s="341"/>
      <c r="S116" s="341"/>
      <c r="T116" s="341"/>
      <c r="U116" s="341"/>
      <c r="V116" s="341"/>
    </row>
    <row r="117" spans="1:22" s="392" customFormat="1" ht="18.75" customHeight="1">
      <c r="A117" s="366">
        <f t="shared" si="12"/>
        <v>109</v>
      </c>
      <c r="B117" s="1146"/>
      <c r="C117" s="1097"/>
      <c r="D117" s="940"/>
      <c r="E117" s="871" t="s">
        <v>90</v>
      </c>
      <c r="F117" s="887"/>
      <c r="G117" s="888"/>
      <c r="H117" s="394"/>
      <c r="I117" s="393"/>
      <c r="J117" s="394"/>
      <c r="K117" s="394"/>
      <c r="L117" s="370">
        <f t="shared" si="17"/>
        <v>0</v>
      </c>
      <c r="M117" s="341"/>
      <c r="N117" s="341"/>
      <c r="O117" s="341"/>
      <c r="P117" s="341"/>
      <c r="Q117" s="341"/>
      <c r="R117" s="341"/>
      <c r="S117" s="341"/>
      <c r="T117" s="341"/>
      <c r="U117" s="341"/>
      <c r="V117" s="341"/>
    </row>
    <row r="118" spans="1:22" s="392" customFormat="1" ht="18.75" customHeight="1">
      <c r="A118" s="366">
        <f t="shared" si="12"/>
        <v>110</v>
      </c>
      <c r="B118" s="1146"/>
      <c r="C118" s="1097"/>
      <c r="D118" s="919"/>
      <c r="E118" s="871" t="s">
        <v>433</v>
      </c>
      <c r="F118" s="887"/>
      <c r="G118" s="888"/>
      <c r="H118" s="394"/>
      <c r="I118" s="393"/>
      <c r="J118" s="394"/>
      <c r="K118" s="394"/>
      <c r="L118" s="370">
        <f t="shared" si="17"/>
        <v>0</v>
      </c>
      <c r="M118" s="341"/>
      <c r="N118" s="341"/>
      <c r="O118" s="341"/>
      <c r="P118" s="341"/>
      <c r="Q118" s="341"/>
      <c r="R118" s="341"/>
      <c r="S118" s="341"/>
      <c r="T118" s="341"/>
      <c r="U118" s="341"/>
      <c r="V118" s="341"/>
    </row>
    <row r="119" spans="1:22" ht="18.75" customHeight="1">
      <c r="A119" s="366">
        <f t="shared" si="12"/>
        <v>111</v>
      </c>
      <c r="B119" s="1146"/>
      <c r="C119" s="1097"/>
      <c r="D119" s="919"/>
      <c r="E119" s="871" t="s">
        <v>190</v>
      </c>
      <c r="F119" s="887"/>
      <c r="G119" s="888"/>
      <c r="H119" s="394"/>
      <c r="I119" s="393"/>
      <c r="J119" s="394"/>
      <c r="K119" s="394"/>
      <c r="L119" s="370">
        <f t="shared" si="17"/>
        <v>0</v>
      </c>
    </row>
    <row r="120" spans="1:22" ht="18.75" customHeight="1">
      <c r="A120" s="366">
        <f t="shared" si="12"/>
        <v>112</v>
      </c>
      <c r="B120" s="1146"/>
      <c r="C120" s="1097"/>
      <c r="D120" s="919"/>
      <c r="E120" s="871" t="s">
        <v>91</v>
      </c>
      <c r="F120" s="887"/>
      <c r="G120" s="888"/>
      <c r="H120" s="394"/>
      <c r="I120" s="393"/>
      <c r="J120" s="394"/>
      <c r="K120" s="394"/>
      <c r="L120" s="370">
        <f t="shared" si="17"/>
        <v>0</v>
      </c>
    </row>
    <row r="121" spans="1:22" ht="18.75" customHeight="1">
      <c r="A121" s="366">
        <f t="shared" si="12"/>
        <v>113</v>
      </c>
      <c r="B121" s="1146"/>
      <c r="C121" s="1097"/>
      <c r="D121" s="919"/>
      <c r="E121" s="871" t="s">
        <v>189</v>
      </c>
      <c r="F121" s="887"/>
      <c r="G121" s="888"/>
      <c r="H121" s="394"/>
      <c r="I121" s="393"/>
      <c r="J121" s="394"/>
      <c r="K121" s="394"/>
      <c r="L121" s="370">
        <f t="shared" si="17"/>
        <v>0</v>
      </c>
    </row>
    <row r="122" spans="1:22" ht="18.75" customHeight="1">
      <c r="A122" s="366">
        <f t="shared" si="12"/>
        <v>114</v>
      </c>
      <c r="B122" s="1146"/>
      <c r="C122" s="1097"/>
      <c r="D122" s="919"/>
      <c r="E122" s="871" t="s">
        <v>649</v>
      </c>
      <c r="F122" s="887"/>
      <c r="G122" s="888"/>
      <c r="H122" s="394"/>
      <c r="I122" s="393"/>
      <c r="J122" s="394"/>
      <c r="K122" s="394"/>
      <c r="L122" s="370">
        <f t="shared" si="17"/>
        <v>0</v>
      </c>
    </row>
    <row r="123" spans="1:22" ht="18.75" customHeight="1">
      <c r="A123" s="366">
        <f t="shared" si="12"/>
        <v>115</v>
      </c>
      <c r="B123" s="1146"/>
      <c r="C123" s="1097"/>
      <c r="D123" s="919"/>
      <c r="E123" s="871" t="s">
        <v>270</v>
      </c>
      <c r="F123" s="887"/>
      <c r="G123" s="888"/>
      <c r="H123" s="394"/>
      <c r="I123" s="393"/>
      <c r="J123" s="394"/>
      <c r="K123" s="394"/>
      <c r="L123" s="370">
        <f t="shared" si="17"/>
        <v>0</v>
      </c>
    </row>
    <row r="124" spans="1:22" ht="18.75" customHeight="1">
      <c r="A124" s="366">
        <f t="shared" si="12"/>
        <v>116</v>
      </c>
      <c r="B124" s="1146"/>
      <c r="C124" s="1097"/>
      <c r="D124" s="919"/>
      <c r="E124" s="871" t="s">
        <v>650</v>
      </c>
      <c r="F124" s="887"/>
      <c r="G124" s="888"/>
      <c r="H124" s="394"/>
      <c r="I124" s="393"/>
      <c r="J124" s="394"/>
      <c r="K124" s="394"/>
      <c r="L124" s="370">
        <f t="shared" si="17"/>
        <v>0</v>
      </c>
    </row>
    <row r="125" spans="1:22" ht="18.75" customHeight="1">
      <c r="A125" s="366">
        <f t="shared" si="12"/>
        <v>117</v>
      </c>
      <c r="B125" s="1146"/>
      <c r="C125" s="1097"/>
      <c r="D125" s="919"/>
      <c r="E125" s="871" t="s">
        <v>271</v>
      </c>
      <c r="F125" s="887"/>
      <c r="G125" s="888"/>
      <c r="H125" s="394"/>
      <c r="I125" s="393"/>
      <c r="J125" s="394"/>
      <c r="K125" s="394"/>
      <c r="L125" s="370">
        <f t="shared" si="17"/>
        <v>0</v>
      </c>
    </row>
    <row r="126" spans="1:22" ht="18.75" customHeight="1">
      <c r="A126" s="366">
        <f t="shared" si="12"/>
        <v>118</v>
      </c>
      <c r="B126" s="1146"/>
      <c r="C126" s="1097"/>
      <c r="D126" s="1026"/>
      <c r="E126" s="871" t="s">
        <v>48</v>
      </c>
      <c r="F126" s="887"/>
      <c r="G126" s="888"/>
      <c r="H126" s="394"/>
      <c r="I126" s="393"/>
      <c r="J126" s="394"/>
      <c r="K126" s="394"/>
      <c r="L126" s="370">
        <f t="shared" si="17"/>
        <v>0</v>
      </c>
      <c r="M126" s="392"/>
    </row>
    <row r="127" spans="1:22" ht="23.25" customHeight="1">
      <c r="A127" s="366">
        <f t="shared" si="12"/>
        <v>119</v>
      </c>
      <c r="B127" s="1146"/>
      <c r="C127" s="1097"/>
      <c r="D127" s="989" t="s">
        <v>127</v>
      </c>
      <c r="E127" s="1033"/>
      <c r="F127" s="1033"/>
      <c r="G127" s="1034"/>
      <c r="H127" s="384"/>
      <c r="I127" s="385"/>
      <c r="J127" s="384"/>
      <c r="K127" s="397"/>
      <c r="L127" s="399">
        <f t="shared" si="17"/>
        <v>0</v>
      </c>
      <c r="M127" s="392"/>
    </row>
    <row r="128" spans="1:22" ht="24" customHeight="1">
      <c r="A128" s="366">
        <f t="shared" si="12"/>
        <v>120</v>
      </c>
      <c r="B128" s="1146"/>
      <c r="C128" s="1097"/>
      <c r="D128" s="865" t="s">
        <v>267</v>
      </c>
      <c r="E128" s="984"/>
      <c r="F128" s="984"/>
      <c r="G128" s="985"/>
      <c r="H128" s="400">
        <f>SUM(H129:H130)</f>
        <v>0</v>
      </c>
      <c r="I128" s="400">
        <f>SUM(I129:I130)</f>
        <v>0</v>
      </c>
      <c r="J128" s="400">
        <f>SUM(J129:J130)</f>
        <v>0</v>
      </c>
      <c r="K128" s="400">
        <f>SUM(K129:K130)</f>
        <v>0</v>
      </c>
      <c r="L128" s="400">
        <f>SUM(L129:L130)</f>
        <v>0</v>
      </c>
      <c r="M128" s="392"/>
    </row>
    <row r="129" spans="1:23" ht="18.75" customHeight="1">
      <c r="A129" s="366">
        <f t="shared" si="12"/>
        <v>121</v>
      </c>
      <c r="B129" s="1146"/>
      <c r="C129" s="1097"/>
      <c r="D129" s="940"/>
      <c r="E129" s="954" t="s">
        <v>665</v>
      </c>
      <c r="F129" s="976"/>
      <c r="G129" s="976"/>
      <c r="H129" s="398"/>
      <c r="I129" s="401"/>
      <c r="J129" s="398"/>
      <c r="K129" s="394"/>
      <c r="L129" s="370">
        <f t="shared" si="17"/>
        <v>0</v>
      </c>
      <c r="M129" s="392"/>
    </row>
    <row r="130" spans="1:23" ht="18.75" customHeight="1">
      <c r="A130" s="366">
        <f t="shared" si="12"/>
        <v>122</v>
      </c>
      <c r="B130" s="1146"/>
      <c r="C130" s="1098"/>
      <c r="D130" s="1026"/>
      <c r="E130" s="1129" t="s">
        <v>177</v>
      </c>
      <c r="F130" s="1130"/>
      <c r="G130" s="1031"/>
      <c r="H130" s="398"/>
      <c r="I130" s="401"/>
      <c r="J130" s="398"/>
      <c r="K130" s="394"/>
      <c r="L130" s="370">
        <f t="shared" si="17"/>
        <v>0</v>
      </c>
      <c r="M130" s="392"/>
    </row>
    <row r="131" spans="1:23" ht="45.75" customHeight="1">
      <c r="A131" s="366">
        <f t="shared" si="12"/>
        <v>123</v>
      </c>
      <c r="B131" s="1146"/>
      <c r="C131" s="1093" t="s">
        <v>667</v>
      </c>
      <c r="D131" s="1094"/>
      <c r="E131" s="1094"/>
      <c r="F131" s="1094"/>
      <c r="G131" s="1095"/>
      <c r="H131" s="402">
        <f>SUM(H132:H139)</f>
        <v>0</v>
      </c>
      <c r="I131" s="402">
        <f t="shared" ref="I131:L131" si="20">SUM(I132:I139)</f>
        <v>0</v>
      </c>
      <c r="J131" s="402">
        <f t="shared" si="20"/>
        <v>0</v>
      </c>
      <c r="K131" s="402">
        <f t="shared" si="20"/>
        <v>0</v>
      </c>
      <c r="L131" s="402">
        <f t="shared" si="20"/>
        <v>0</v>
      </c>
      <c r="M131" s="392"/>
    </row>
    <row r="132" spans="1:23" ht="22.5" customHeight="1">
      <c r="A132" s="366">
        <f t="shared" si="12"/>
        <v>124</v>
      </c>
      <c r="B132" s="1146"/>
      <c r="C132" s="1090"/>
      <c r="D132" s="871" t="s">
        <v>26</v>
      </c>
      <c r="E132" s="887"/>
      <c r="F132" s="887"/>
      <c r="G132" s="888"/>
      <c r="H132" s="394"/>
      <c r="I132" s="393"/>
      <c r="J132" s="394"/>
      <c r="K132" s="398"/>
      <c r="L132" s="403">
        <f t="shared" si="17"/>
        <v>0</v>
      </c>
      <c r="M132" s="392"/>
    </row>
    <row r="133" spans="1:23" ht="18.75" customHeight="1">
      <c r="A133" s="366">
        <f t="shared" si="12"/>
        <v>125</v>
      </c>
      <c r="B133" s="1146"/>
      <c r="C133" s="1091"/>
      <c r="D133" s="871" t="s">
        <v>666</v>
      </c>
      <c r="E133" s="887"/>
      <c r="F133" s="887"/>
      <c r="G133" s="888"/>
      <c r="H133" s="394"/>
      <c r="I133" s="393"/>
      <c r="J133" s="394"/>
      <c r="K133" s="398"/>
      <c r="L133" s="403">
        <f t="shared" si="17"/>
        <v>0</v>
      </c>
      <c r="M133" s="392"/>
    </row>
    <row r="134" spans="1:23" ht="26.25" customHeight="1">
      <c r="A134" s="366">
        <f t="shared" si="12"/>
        <v>126</v>
      </c>
      <c r="B134" s="1146"/>
      <c r="C134" s="1091"/>
      <c r="D134" s="1022" t="s">
        <v>277</v>
      </c>
      <c r="E134" s="923"/>
      <c r="F134" s="924"/>
      <c r="G134" s="404" t="s">
        <v>275</v>
      </c>
      <c r="H134" s="394"/>
      <c r="I134" s="393"/>
      <c r="J134" s="394"/>
      <c r="K134" s="394"/>
      <c r="L134" s="370">
        <f t="shared" si="17"/>
        <v>0</v>
      </c>
      <c r="M134" s="392"/>
    </row>
    <row r="135" spans="1:23" ht="21" customHeight="1">
      <c r="A135" s="366">
        <f t="shared" si="12"/>
        <v>127</v>
      </c>
      <c r="B135" s="1146"/>
      <c r="C135" s="1091"/>
      <c r="D135" s="928"/>
      <c r="E135" s="929"/>
      <c r="F135" s="930"/>
      <c r="G135" s="404" t="s">
        <v>276</v>
      </c>
      <c r="H135" s="394"/>
      <c r="I135" s="393"/>
      <c r="J135" s="394"/>
      <c r="K135" s="394"/>
      <c r="L135" s="370">
        <f t="shared" si="17"/>
        <v>0</v>
      </c>
      <c r="M135" s="392"/>
    </row>
    <row r="136" spans="1:23" ht="21" customHeight="1">
      <c r="A136" s="366">
        <f t="shared" si="12"/>
        <v>128</v>
      </c>
      <c r="B136" s="1146"/>
      <c r="C136" s="1091"/>
      <c r="D136" s="1105" t="s">
        <v>888</v>
      </c>
      <c r="E136" s="1106"/>
      <c r="F136" s="1106"/>
      <c r="G136" s="1107"/>
      <c r="H136" s="405"/>
      <c r="I136" s="405"/>
      <c r="J136" s="405"/>
      <c r="K136" s="405"/>
      <c r="L136" s="370">
        <f t="shared" si="17"/>
        <v>0</v>
      </c>
      <c r="M136" s="392"/>
    </row>
    <row r="137" spans="1:23" ht="33.75" customHeight="1">
      <c r="A137" s="366">
        <f t="shared" si="12"/>
        <v>129</v>
      </c>
      <c r="B137" s="1146"/>
      <c r="C137" s="1091"/>
      <c r="D137" s="1022" t="s">
        <v>274</v>
      </c>
      <c r="E137" s="923"/>
      <c r="F137" s="924"/>
      <c r="G137" s="404" t="s">
        <v>251</v>
      </c>
      <c r="H137" s="394"/>
      <c r="I137" s="393"/>
      <c r="J137" s="394"/>
      <c r="K137" s="394"/>
      <c r="L137" s="370">
        <f t="shared" si="17"/>
        <v>0</v>
      </c>
      <c r="M137" s="392"/>
    </row>
    <row r="138" spans="1:23" ht="34.5" customHeight="1">
      <c r="A138" s="366">
        <f t="shared" si="12"/>
        <v>130</v>
      </c>
      <c r="B138" s="1146"/>
      <c r="C138" s="1091"/>
      <c r="D138" s="925"/>
      <c r="E138" s="926"/>
      <c r="F138" s="927"/>
      <c r="G138" s="404" t="s">
        <v>250</v>
      </c>
      <c r="H138" s="394"/>
      <c r="I138" s="393"/>
      <c r="J138" s="394"/>
      <c r="K138" s="394"/>
      <c r="L138" s="370">
        <f t="shared" si="17"/>
        <v>0</v>
      </c>
      <c r="M138" s="392"/>
    </row>
    <row r="139" spans="1:23" ht="38.25" customHeight="1">
      <c r="A139" s="366">
        <f t="shared" ref="A139:A202" si="21">A138+1</f>
        <v>131</v>
      </c>
      <c r="B139" s="1146"/>
      <c r="C139" s="1092"/>
      <c r="D139" s="928"/>
      <c r="E139" s="929"/>
      <c r="F139" s="930"/>
      <c r="G139" s="404" t="s">
        <v>273</v>
      </c>
      <c r="H139" s="394"/>
      <c r="I139" s="393"/>
      <c r="J139" s="394"/>
      <c r="K139" s="394"/>
      <c r="L139" s="370">
        <f t="shared" si="17"/>
        <v>0</v>
      </c>
      <c r="M139" s="392"/>
    </row>
    <row r="140" spans="1:23" ht="38.25" customHeight="1">
      <c r="A140" s="366">
        <f t="shared" si="21"/>
        <v>132</v>
      </c>
      <c r="B140" s="1147"/>
      <c r="C140" s="1131" t="s">
        <v>180</v>
      </c>
      <c r="D140" s="1132"/>
      <c r="E140" s="1132"/>
      <c r="F140" s="1132"/>
      <c r="G140" s="1133"/>
      <c r="H140" s="401"/>
      <c r="I140" s="401"/>
      <c r="J140" s="401"/>
      <c r="K140" s="393"/>
      <c r="L140" s="370">
        <f t="shared" si="17"/>
        <v>0</v>
      </c>
      <c r="M140" s="392"/>
    </row>
    <row r="141" spans="1:23" ht="33.75" customHeight="1">
      <c r="A141" s="366">
        <f t="shared" si="21"/>
        <v>133</v>
      </c>
      <c r="B141" s="1148"/>
      <c r="C141" s="1119" t="s">
        <v>95</v>
      </c>
      <c r="D141" s="1120"/>
      <c r="E141" s="1120"/>
      <c r="F141" s="1120"/>
      <c r="G141" s="1121"/>
      <c r="H141" s="406">
        <f>H10+H20+H25+H37+H131-H140</f>
        <v>0</v>
      </c>
      <c r="I141" s="407"/>
      <c r="J141" s="406">
        <f>J10+J20+J25+J37+J131-J140</f>
        <v>0</v>
      </c>
      <c r="K141" s="406">
        <f>K10+K20+K25+K37+K131-K140</f>
        <v>0</v>
      </c>
      <c r="L141" s="406">
        <f>L10+L20+L25+L37+L131-L140</f>
        <v>0</v>
      </c>
      <c r="M141" s="408"/>
      <c r="O141" s="408"/>
      <c r="P141" s="408"/>
    </row>
    <row r="142" spans="1:23" ht="26.25" customHeight="1">
      <c r="A142" s="366">
        <f t="shared" si="21"/>
        <v>134</v>
      </c>
      <c r="B142" s="1122" t="s">
        <v>113</v>
      </c>
      <c r="C142" s="1123"/>
      <c r="D142" s="1123"/>
      <c r="E142" s="1123"/>
      <c r="F142" s="1123"/>
      <c r="G142" s="1123"/>
      <c r="H142" s="1088"/>
      <c r="I142" s="957"/>
      <c r="J142" s="1088"/>
      <c r="K142" s="1088"/>
      <c r="L142" s="1028"/>
      <c r="W142" s="341"/>
    </row>
    <row r="143" spans="1:23" ht="30" customHeight="1">
      <c r="A143" s="366">
        <f t="shared" si="21"/>
        <v>135</v>
      </c>
      <c r="B143" s="1126"/>
      <c r="C143" s="1134" t="s">
        <v>382</v>
      </c>
      <c r="D143" s="1135"/>
      <c r="E143" s="1135"/>
      <c r="F143" s="1135"/>
      <c r="G143" s="1135"/>
      <c r="H143" s="409">
        <f>H145+H146+H147-H148+H149+H150+H151-H152+H153-H154+H155-H156+H157+H159+H144+H158</f>
        <v>0</v>
      </c>
      <c r="I143" s="409">
        <f t="shared" ref="I143:L143" si="22">I145+I146+I147-I148+I149+I150+I151-I152+I153-I154+I155-I156+I157+I159+I144+I158</f>
        <v>0</v>
      </c>
      <c r="J143" s="409">
        <f t="shared" si="22"/>
        <v>0</v>
      </c>
      <c r="K143" s="409">
        <f t="shared" si="22"/>
        <v>0</v>
      </c>
      <c r="L143" s="409">
        <f t="shared" si="22"/>
        <v>0</v>
      </c>
      <c r="W143" s="341"/>
    </row>
    <row r="144" spans="1:23" ht="25.5" customHeight="1">
      <c r="A144" s="366">
        <f t="shared" si="21"/>
        <v>136</v>
      </c>
      <c r="B144" s="1127"/>
      <c r="C144" s="940"/>
      <c r="D144" s="868" t="s">
        <v>365</v>
      </c>
      <c r="E144" s="1061"/>
      <c r="F144" s="1061"/>
      <c r="G144" s="1062"/>
      <c r="H144" s="384"/>
      <c r="I144" s="385"/>
      <c r="J144" s="384"/>
      <c r="K144" s="384"/>
      <c r="L144" s="370">
        <f t="shared" ref="L144:L203" si="23">H144+I144-J144+K144</f>
        <v>0</v>
      </c>
      <c r="W144" s="341"/>
    </row>
    <row r="145" spans="1:23" ht="25.5" customHeight="1">
      <c r="A145" s="366">
        <f t="shared" si="21"/>
        <v>137</v>
      </c>
      <c r="B145" s="1127"/>
      <c r="C145" s="919"/>
      <c r="D145" s="1022" t="s">
        <v>366</v>
      </c>
      <c r="E145" s="923"/>
      <c r="F145" s="924"/>
      <c r="G145" s="383" t="s">
        <v>367</v>
      </c>
      <c r="H145" s="387"/>
      <c r="I145" s="388"/>
      <c r="J145" s="387"/>
      <c r="K145" s="387"/>
      <c r="L145" s="370">
        <f t="shared" si="23"/>
        <v>0</v>
      </c>
      <c r="W145" s="341"/>
    </row>
    <row r="146" spans="1:23" ht="25.5" customHeight="1">
      <c r="A146" s="366">
        <f t="shared" si="21"/>
        <v>138</v>
      </c>
      <c r="B146" s="1127"/>
      <c r="C146" s="919"/>
      <c r="D146" s="925"/>
      <c r="E146" s="926"/>
      <c r="F146" s="927"/>
      <c r="G146" s="383" t="s">
        <v>368</v>
      </c>
      <c r="H146" s="387"/>
      <c r="I146" s="388"/>
      <c r="J146" s="387"/>
      <c r="K146" s="387"/>
      <c r="L146" s="370">
        <f t="shared" si="23"/>
        <v>0</v>
      </c>
      <c r="W146" s="341"/>
    </row>
    <row r="147" spans="1:23" ht="25.5" customHeight="1">
      <c r="A147" s="366">
        <f t="shared" si="21"/>
        <v>139</v>
      </c>
      <c r="B147" s="1127"/>
      <c r="C147" s="919"/>
      <c r="D147" s="925"/>
      <c r="E147" s="926"/>
      <c r="F147" s="927"/>
      <c r="G147" s="383" t="s">
        <v>369</v>
      </c>
      <c r="H147" s="387"/>
      <c r="I147" s="388"/>
      <c r="J147" s="387"/>
      <c r="K147" s="387"/>
      <c r="L147" s="370">
        <f t="shared" si="23"/>
        <v>0</v>
      </c>
      <c r="W147" s="341"/>
    </row>
    <row r="148" spans="1:23" ht="25.5" customHeight="1">
      <c r="A148" s="366">
        <f t="shared" si="21"/>
        <v>140</v>
      </c>
      <c r="B148" s="1127"/>
      <c r="C148" s="919"/>
      <c r="D148" s="928"/>
      <c r="E148" s="929"/>
      <c r="F148" s="930"/>
      <c r="G148" s="383" t="s">
        <v>370</v>
      </c>
      <c r="H148" s="387"/>
      <c r="I148" s="388"/>
      <c r="J148" s="387"/>
      <c r="K148" s="387"/>
      <c r="L148" s="370">
        <f t="shared" si="23"/>
        <v>0</v>
      </c>
      <c r="W148" s="341"/>
    </row>
    <row r="149" spans="1:23" ht="25.5" customHeight="1">
      <c r="A149" s="366">
        <f t="shared" si="21"/>
        <v>141</v>
      </c>
      <c r="B149" s="1127"/>
      <c r="C149" s="919"/>
      <c r="D149" s="1022" t="s">
        <v>96</v>
      </c>
      <c r="E149" s="923"/>
      <c r="F149" s="924"/>
      <c r="G149" s="383" t="s">
        <v>367</v>
      </c>
      <c r="H149" s="387"/>
      <c r="I149" s="388"/>
      <c r="J149" s="387"/>
      <c r="K149" s="387"/>
      <c r="L149" s="370">
        <f t="shared" si="23"/>
        <v>0</v>
      </c>
      <c r="W149" s="341"/>
    </row>
    <row r="150" spans="1:23" ht="25.5" customHeight="1">
      <c r="A150" s="366">
        <f t="shared" si="21"/>
        <v>142</v>
      </c>
      <c r="B150" s="1127"/>
      <c r="C150" s="919"/>
      <c r="D150" s="925"/>
      <c r="E150" s="926"/>
      <c r="F150" s="927"/>
      <c r="G150" s="383" t="s">
        <v>368</v>
      </c>
      <c r="H150" s="387"/>
      <c r="I150" s="388"/>
      <c r="J150" s="387"/>
      <c r="K150" s="387"/>
      <c r="L150" s="370">
        <f t="shared" si="23"/>
        <v>0</v>
      </c>
      <c r="W150" s="341"/>
    </row>
    <row r="151" spans="1:23" ht="25.5" customHeight="1">
      <c r="A151" s="366">
        <f t="shared" si="21"/>
        <v>143</v>
      </c>
      <c r="B151" s="1127"/>
      <c r="C151" s="919"/>
      <c r="D151" s="925"/>
      <c r="E151" s="926"/>
      <c r="F151" s="927"/>
      <c r="G151" s="383" t="s">
        <v>369</v>
      </c>
      <c r="H151" s="387"/>
      <c r="I151" s="388"/>
      <c r="J151" s="387"/>
      <c r="K151" s="387"/>
      <c r="L151" s="370">
        <f t="shared" si="23"/>
        <v>0</v>
      </c>
      <c r="W151" s="341"/>
    </row>
    <row r="152" spans="1:23" ht="25.5" customHeight="1">
      <c r="A152" s="366">
        <f t="shared" si="21"/>
        <v>144</v>
      </c>
      <c r="B152" s="1127"/>
      <c r="C152" s="919"/>
      <c r="D152" s="928"/>
      <c r="E152" s="929"/>
      <c r="F152" s="930"/>
      <c r="G152" s="383" t="s">
        <v>370</v>
      </c>
      <c r="H152" s="387"/>
      <c r="I152" s="388"/>
      <c r="J152" s="387"/>
      <c r="K152" s="387"/>
      <c r="L152" s="370">
        <f t="shared" si="23"/>
        <v>0</v>
      </c>
      <c r="W152" s="341"/>
    </row>
    <row r="153" spans="1:23" ht="25.5" customHeight="1">
      <c r="A153" s="366">
        <f t="shared" si="21"/>
        <v>145</v>
      </c>
      <c r="B153" s="1127"/>
      <c r="C153" s="919"/>
      <c r="D153" s="1022" t="s">
        <v>371</v>
      </c>
      <c r="E153" s="923"/>
      <c r="F153" s="924"/>
      <c r="G153" s="383" t="s">
        <v>367</v>
      </c>
      <c r="H153" s="387"/>
      <c r="I153" s="388"/>
      <c r="J153" s="387"/>
      <c r="K153" s="387"/>
      <c r="L153" s="370">
        <f t="shared" si="23"/>
        <v>0</v>
      </c>
      <c r="W153" s="341"/>
    </row>
    <row r="154" spans="1:23" ht="25.5" customHeight="1">
      <c r="A154" s="366">
        <f t="shared" si="21"/>
        <v>146</v>
      </c>
      <c r="B154" s="1127"/>
      <c r="C154" s="919"/>
      <c r="D154" s="928"/>
      <c r="E154" s="929"/>
      <c r="F154" s="930"/>
      <c r="G154" s="383" t="s">
        <v>370</v>
      </c>
      <c r="H154" s="387"/>
      <c r="I154" s="388"/>
      <c r="J154" s="387"/>
      <c r="K154" s="387"/>
      <c r="L154" s="370">
        <f t="shared" si="23"/>
        <v>0</v>
      </c>
      <c r="W154" s="341"/>
    </row>
    <row r="155" spans="1:23" ht="25.5" customHeight="1">
      <c r="A155" s="366">
        <f t="shared" si="21"/>
        <v>147</v>
      </c>
      <c r="B155" s="1127"/>
      <c r="C155" s="919"/>
      <c r="D155" s="1022" t="s">
        <v>372</v>
      </c>
      <c r="E155" s="923"/>
      <c r="F155" s="924"/>
      <c r="G155" s="383" t="s">
        <v>367</v>
      </c>
      <c r="H155" s="387"/>
      <c r="I155" s="388"/>
      <c r="J155" s="387"/>
      <c r="K155" s="387"/>
      <c r="L155" s="370">
        <f t="shared" si="23"/>
        <v>0</v>
      </c>
      <c r="W155" s="341"/>
    </row>
    <row r="156" spans="1:23" ht="25.5" customHeight="1">
      <c r="A156" s="366">
        <f t="shared" si="21"/>
        <v>148</v>
      </c>
      <c r="B156" s="1127"/>
      <c r="C156" s="919"/>
      <c r="D156" s="928"/>
      <c r="E156" s="929"/>
      <c r="F156" s="930"/>
      <c r="G156" s="383" t="s">
        <v>370</v>
      </c>
      <c r="H156" s="387"/>
      <c r="I156" s="388"/>
      <c r="J156" s="387"/>
      <c r="K156" s="387"/>
      <c r="L156" s="370">
        <f t="shared" si="23"/>
        <v>0</v>
      </c>
      <c r="W156" s="341"/>
    </row>
    <row r="157" spans="1:23" ht="25.5" customHeight="1">
      <c r="A157" s="366">
        <f t="shared" si="21"/>
        <v>149</v>
      </c>
      <c r="B157" s="1127"/>
      <c r="C157" s="919"/>
      <c r="D157" s="868" t="s">
        <v>373</v>
      </c>
      <c r="E157" s="1061"/>
      <c r="F157" s="1061"/>
      <c r="G157" s="1062"/>
      <c r="H157" s="387"/>
      <c r="I157" s="388"/>
      <c r="J157" s="387"/>
      <c r="K157" s="387"/>
      <c r="L157" s="370">
        <f t="shared" si="23"/>
        <v>0</v>
      </c>
      <c r="W157" s="341"/>
    </row>
    <row r="158" spans="1:23" ht="25.5" customHeight="1">
      <c r="A158" s="366">
        <f t="shared" si="21"/>
        <v>150</v>
      </c>
      <c r="B158" s="1127"/>
      <c r="C158" s="919"/>
      <c r="D158" s="966" t="s">
        <v>840</v>
      </c>
      <c r="E158" s="967"/>
      <c r="F158" s="967"/>
      <c r="G158" s="968"/>
      <c r="H158" s="388"/>
      <c r="I158" s="388"/>
      <c r="J158" s="388"/>
      <c r="K158" s="388"/>
      <c r="L158" s="370">
        <f t="shared" si="23"/>
        <v>0</v>
      </c>
      <c r="W158" s="341"/>
    </row>
    <row r="159" spans="1:23" ht="31.5" customHeight="1">
      <c r="A159" s="366">
        <f t="shared" si="21"/>
        <v>151</v>
      </c>
      <c r="B159" s="1127"/>
      <c r="C159" s="1026"/>
      <c r="D159" s="868" t="s">
        <v>374</v>
      </c>
      <c r="E159" s="1061"/>
      <c r="F159" s="1061"/>
      <c r="G159" s="1062"/>
      <c r="H159" s="387"/>
      <c r="I159" s="388"/>
      <c r="J159" s="387"/>
      <c r="K159" s="387"/>
      <c r="L159" s="370">
        <f t="shared" si="23"/>
        <v>0</v>
      </c>
      <c r="W159" s="341"/>
    </row>
    <row r="160" spans="1:23" ht="29.25" customHeight="1">
      <c r="A160" s="366">
        <f t="shared" si="21"/>
        <v>152</v>
      </c>
      <c r="B160" s="1127"/>
      <c r="C160" s="865" t="s">
        <v>394</v>
      </c>
      <c r="D160" s="1088"/>
      <c r="E160" s="1088"/>
      <c r="F160" s="1088"/>
      <c r="G160" s="1028"/>
      <c r="H160" s="382">
        <f>SUM(H161:H164)</f>
        <v>0</v>
      </c>
      <c r="I160" s="382">
        <f t="shared" ref="I160:L160" si="24">SUM(I161:I164)</f>
        <v>0</v>
      </c>
      <c r="J160" s="382">
        <f t="shared" si="24"/>
        <v>0</v>
      </c>
      <c r="K160" s="382">
        <f t="shared" si="24"/>
        <v>0</v>
      </c>
      <c r="L160" s="382">
        <f t="shared" si="24"/>
        <v>0</v>
      </c>
      <c r="W160" s="341"/>
    </row>
    <row r="161" spans="1:23" ht="19.5" customHeight="1">
      <c r="A161" s="366">
        <f t="shared" si="21"/>
        <v>153</v>
      </c>
      <c r="B161" s="1127"/>
      <c r="C161" s="940"/>
      <c r="D161" s="921" t="s">
        <v>383</v>
      </c>
      <c r="E161" s="864"/>
      <c r="F161" s="864"/>
      <c r="G161" s="410" t="s">
        <v>384</v>
      </c>
      <c r="H161" s="384"/>
      <c r="I161" s="385"/>
      <c r="J161" s="384"/>
      <c r="K161" s="384"/>
      <c r="L161" s="370">
        <f t="shared" si="23"/>
        <v>0</v>
      </c>
      <c r="W161" s="341"/>
    </row>
    <row r="162" spans="1:23" ht="19.5" customHeight="1">
      <c r="A162" s="366">
        <f t="shared" si="21"/>
        <v>154</v>
      </c>
      <c r="B162" s="1127"/>
      <c r="C162" s="919"/>
      <c r="D162" s="864"/>
      <c r="E162" s="864"/>
      <c r="F162" s="864"/>
      <c r="G162" s="410" t="s">
        <v>385</v>
      </c>
      <c r="H162" s="387"/>
      <c r="I162" s="388"/>
      <c r="J162" s="387"/>
      <c r="K162" s="387"/>
      <c r="L162" s="370">
        <f t="shared" si="23"/>
        <v>0</v>
      </c>
      <c r="W162" s="341"/>
    </row>
    <row r="163" spans="1:23" ht="19.5" customHeight="1">
      <c r="A163" s="366">
        <f t="shared" si="21"/>
        <v>155</v>
      </c>
      <c r="B163" s="1127"/>
      <c r="C163" s="919"/>
      <c r="D163" s="864"/>
      <c r="E163" s="864"/>
      <c r="F163" s="864"/>
      <c r="G163" s="410" t="s">
        <v>386</v>
      </c>
      <c r="H163" s="387"/>
      <c r="I163" s="388"/>
      <c r="J163" s="387"/>
      <c r="K163" s="387"/>
      <c r="L163" s="370">
        <f t="shared" si="23"/>
        <v>0</v>
      </c>
      <c r="W163" s="341"/>
    </row>
    <row r="164" spans="1:23" ht="19.5" customHeight="1">
      <c r="A164" s="366">
        <f t="shared" si="21"/>
        <v>156</v>
      </c>
      <c r="B164" s="1127"/>
      <c r="C164" s="919"/>
      <c r="D164" s="864"/>
      <c r="E164" s="864"/>
      <c r="F164" s="864"/>
      <c r="G164" s="410" t="s">
        <v>387</v>
      </c>
      <c r="H164" s="387"/>
      <c r="I164" s="388"/>
      <c r="J164" s="387"/>
      <c r="K164" s="387"/>
      <c r="L164" s="370">
        <f t="shared" si="23"/>
        <v>0</v>
      </c>
      <c r="W164" s="341"/>
    </row>
    <row r="165" spans="1:23" ht="31.5" customHeight="1">
      <c r="A165" s="366">
        <f t="shared" si="21"/>
        <v>157</v>
      </c>
      <c r="B165" s="1127"/>
      <c r="C165" s="1116" t="s">
        <v>32</v>
      </c>
      <c r="D165" s="1124"/>
      <c r="E165" s="1124"/>
      <c r="F165" s="1124"/>
      <c r="G165" s="1125"/>
      <c r="H165" s="382">
        <f>SUM(H166:H189)</f>
        <v>0</v>
      </c>
      <c r="I165" s="382">
        <f>SUM(I166:I189)</f>
        <v>0</v>
      </c>
      <c r="J165" s="382">
        <f>SUM(J166:J189)</f>
        <v>0</v>
      </c>
      <c r="K165" s="382">
        <f>SUM(K166:K189)</f>
        <v>0</v>
      </c>
      <c r="L165" s="382">
        <f>SUM(L166:L189)</f>
        <v>0</v>
      </c>
      <c r="W165" s="341"/>
    </row>
    <row r="166" spans="1:23" ht="30" customHeight="1">
      <c r="A166" s="366">
        <f t="shared" si="21"/>
        <v>158</v>
      </c>
      <c r="B166" s="1127"/>
      <c r="C166" s="940"/>
      <c r="D166" s="976" t="s">
        <v>389</v>
      </c>
      <c r="E166" s="976"/>
      <c r="F166" s="976"/>
      <c r="G166" s="411" t="s">
        <v>727</v>
      </c>
      <c r="H166" s="387"/>
      <c r="I166" s="388"/>
      <c r="J166" s="387"/>
      <c r="K166" s="387"/>
      <c r="L166" s="370">
        <f t="shared" si="23"/>
        <v>0</v>
      </c>
      <c r="W166" s="341"/>
    </row>
    <row r="167" spans="1:23" ht="30" customHeight="1">
      <c r="A167" s="366">
        <f t="shared" si="21"/>
        <v>159</v>
      </c>
      <c r="B167" s="1127"/>
      <c r="C167" s="919"/>
      <c r="D167" s="976"/>
      <c r="E167" s="976"/>
      <c r="F167" s="976"/>
      <c r="G167" s="411" t="s">
        <v>854</v>
      </c>
      <c r="H167" s="387"/>
      <c r="I167" s="388"/>
      <c r="J167" s="387"/>
      <c r="K167" s="387"/>
      <c r="L167" s="370">
        <f t="shared" si="23"/>
        <v>0</v>
      </c>
      <c r="W167" s="341"/>
    </row>
    <row r="168" spans="1:23" ht="30" customHeight="1">
      <c r="A168" s="366">
        <f t="shared" si="21"/>
        <v>160</v>
      </c>
      <c r="B168" s="1127"/>
      <c r="C168" s="919"/>
      <c r="D168" s="1027" t="s">
        <v>390</v>
      </c>
      <c r="E168" s="1108"/>
      <c r="F168" s="1109"/>
      <c r="G168" s="411" t="s">
        <v>727</v>
      </c>
      <c r="H168" s="387"/>
      <c r="I168" s="388"/>
      <c r="J168" s="387"/>
      <c r="K168" s="387"/>
      <c r="L168" s="370">
        <f t="shared" si="23"/>
        <v>0</v>
      </c>
      <c r="W168" s="341"/>
    </row>
    <row r="169" spans="1:23" ht="30" customHeight="1">
      <c r="A169" s="366">
        <f t="shared" si="21"/>
        <v>161</v>
      </c>
      <c r="B169" s="1127"/>
      <c r="C169" s="919"/>
      <c r="D169" s="1110"/>
      <c r="E169" s="1111"/>
      <c r="F169" s="1112"/>
      <c r="G169" s="411" t="s">
        <v>854</v>
      </c>
      <c r="H169" s="387"/>
      <c r="I169" s="388"/>
      <c r="J169" s="387"/>
      <c r="K169" s="387"/>
      <c r="L169" s="370">
        <f t="shared" si="23"/>
        <v>0</v>
      </c>
      <c r="W169" s="341"/>
    </row>
    <row r="170" spans="1:23" ht="30" customHeight="1">
      <c r="A170" s="366">
        <f t="shared" si="21"/>
        <v>162</v>
      </c>
      <c r="B170" s="1127"/>
      <c r="C170" s="919"/>
      <c r="D170" s="1027" t="s">
        <v>391</v>
      </c>
      <c r="E170" s="1108"/>
      <c r="F170" s="1109"/>
      <c r="G170" s="411" t="s">
        <v>727</v>
      </c>
      <c r="H170" s="387"/>
      <c r="I170" s="388"/>
      <c r="J170" s="387"/>
      <c r="K170" s="387"/>
      <c r="L170" s="370">
        <f t="shared" si="23"/>
        <v>0</v>
      </c>
      <c r="W170" s="341"/>
    </row>
    <row r="171" spans="1:23" ht="30" customHeight="1">
      <c r="A171" s="366">
        <f t="shared" si="21"/>
        <v>163</v>
      </c>
      <c r="B171" s="1127"/>
      <c r="C171" s="919"/>
      <c r="D171" s="1110"/>
      <c r="E171" s="1111"/>
      <c r="F171" s="1112"/>
      <c r="G171" s="411" t="s">
        <v>854</v>
      </c>
      <c r="H171" s="387"/>
      <c r="I171" s="388"/>
      <c r="J171" s="387"/>
      <c r="K171" s="387"/>
      <c r="L171" s="370">
        <f t="shared" si="23"/>
        <v>0</v>
      </c>
      <c r="W171" s="341"/>
    </row>
    <row r="172" spans="1:23" ht="30" customHeight="1">
      <c r="A172" s="366">
        <f t="shared" si="21"/>
        <v>164</v>
      </c>
      <c r="B172" s="1127"/>
      <c r="C172" s="919"/>
      <c r="D172" s="1027" t="s">
        <v>392</v>
      </c>
      <c r="E172" s="1108"/>
      <c r="F172" s="1109"/>
      <c r="G172" s="411" t="s">
        <v>727</v>
      </c>
      <c r="H172" s="387"/>
      <c r="I172" s="388"/>
      <c r="J172" s="387"/>
      <c r="K172" s="387"/>
      <c r="L172" s="370">
        <f t="shared" si="23"/>
        <v>0</v>
      </c>
      <c r="W172" s="341"/>
    </row>
    <row r="173" spans="1:23" ht="30" customHeight="1">
      <c r="A173" s="366">
        <f t="shared" si="21"/>
        <v>165</v>
      </c>
      <c r="B173" s="1127"/>
      <c r="C173" s="919"/>
      <c r="D173" s="1110"/>
      <c r="E173" s="1111"/>
      <c r="F173" s="1112"/>
      <c r="G173" s="411" t="s">
        <v>854</v>
      </c>
      <c r="H173" s="387"/>
      <c r="I173" s="388"/>
      <c r="J173" s="387"/>
      <c r="K173" s="387"/>
      <c r="L173" s="370">
        <f t="shared" si="23"/>
        <v>0</v>
      </c>
      <c r="W173" s="341"/>
    </row>
    <row r="174" spans="1:23" ht="28.5" customHeight="1">
      <c r="A174" s="366">
        <f t="shared" si="21"/>
        <v>166</v>
      </c>
      <c r="B174" s="1127"/>
      <c r="C174" s="919"/>
      <c r="D174" s="886" t="s">
        <v>393</v>
      </c>
      <c r="E174" s="992"/>
      <c r="F174" s="992"/>
      <c r="G174" s="872"/>
      <c r="H174" s="387"/>
      <c r="I174" s="388"/>
      <c r="J174" s="387"/>
      <c r="K174" s="387"/>
      <c r="L174" s="370">
        <f t="shared" si="23"/>
        <v>0</v>
      </c>
      <c r="W174" s="341"/>
    </row>
    <row r="175" spans="1:23" ht="30.75" customHeight="1">
      <c r="A175" s="366">
        <f t="shared" si="21"/>
        <v>167</v>
      </c>
      <c r="B175" s="1127"/>
      <c r="C175" s="919"/>
      <c r="D175" s="1027" t="s">
        <v>191</v>
      </c>
      <c r="E175" s="1108"/>
      <c r="F175" s="1109"/>
      <c r="G175" s="411" t="s">
        <v>727</v>
      </c>
      <c r="H175" s="387"/>
      <c r="I175" s="388"/>
      <c r="J175" s="387"/>
      <c r="K175" s="387"/>
      <c r="L175" s="370">
        <f t="shared" si="23"/>
        <v>0</v>
      </c>
      <c r="W175" s="341"/>
    </row>
    <row r="176" spans="1:23" ht="30.75" customHeight="1">
      <c r="A176" s="366">
        <f t="shared" si="21"/>
        <v>168</v>
      </c>
      <c r="B176" s="1127"/>
      <c r="C176" s="919"/>
      <c r="D176" s="1110"/>
      <c r="E176" s="1111"/>
      <c r="F176" s="1112"/>
      <c r="G176" s="411" t="s">
        <v>854</v>
      </c>
      <c r="H176" s="387"/>
      <c r="I176" s="388"/>
      <c r="J176" s="387"/>
      <c r="K176" s="387"/>
      <c r="L176" s="370">
        <f t="shared" si="23"/>
        <v>0</v>
      </c>
      <c r="W176" s="341"/>
    </row>
    <row r="177" spans="1:181" ht="30.75" customHeight="1">
      <c r="A177" s="366">
        <f t="shared" si="21"/>
        <v>169</v>
      </c>
      <c r="B177" s="1127"/>
      <c r="C177" s="919"/>
      <c r="D177" s="1055" t="s">
        <v>99</v>
      </c>
      <c r="E177" s="1056"/>
      <c r="F177" s="1006" t="s">
        <v>6</v>
      </c>
      <c r="G177" s="976"/>
      <c r="H177" s="387"/>
      <c r="I177" s="388"/>
      <c r="J177" s="387"/>
      <c r="K177" s="398"/>
      <c r="L177" s="370">
        <f t="shared" si="23"/>
        <v>0</v>
      </c>
      <c r="W177" s="341"/>
    </row>
    <row r="178" spans="1:181" ht="23.25" customHeight="1">
      <c r="A178" s="366">
        <f t="shared" si="21"/>
        <v>170</v>
      </c>
      <c r="B178" s="1127"/>
      <c r="C178" s="919"/>
      <c r="D178" s="1057"/>
      <c r="E178" s="1058"/>
      <c r="F178" s="1006" t="s">
        <v>12</v>
      </c>
      <c r="G178" s="976"/>
      <c r="H178" s="387"/>
      <c r="I178" s="388"/>
      <c r="J178" s="387"/>
      <c r="K178" s="398"/>
      <c r="L178" s="370">
        <f t="shared" si="23"/>
        <v>0</v>
      </c>
      <c r="W178" s="341"/>
    </row>
    <row r="179" spans="1:181" ht="23.25" customHeight="1">
      <c r="A179" s="366">
        <f t="shared" si="21"/>
        <v>171</v>
      </c>
      <c r="B179" s="1127"/>
      <c r="C179" s="919"/>
      <c r="D179" s="1057"/>
      <c r="E179" s="1058"/>
      <c r="F179" s="1006" t="s">
        <v>395</v>
      </c>
      <c r="G179" s="976"/>
      <c r="H179" s="387"/>
      <c r="I179" s="388"/>
      <c r="J179" s="387"/>
      <c r="K179" s="398"/>
      <c r="L179" s="370">
        <f t="shared" si="23"/>
        <v>0</v>
      </c>
      <c r="W179" s="341"/>
    </row>
    <row r="180" spans="1:181" ht="30.75" customHeight="1">
      <c r="A180" s="366">
        <f t="shared" si="21"/>
        <v>172</v>
      </c>
      <c r="B180" s="1127"/>
      <c r="C180" s="919"/>
      <c r="D180" s="1057"/>
      <c r="E180" s="1058"/>
      <c r="F180" s="1006" t="s">
        <v>396</v>
      </c>
      <c r="G180" s="976"/>
      <c r="H180" s="387"/>
      <c r="I180" s="388"/>
      <c r="J180" s="387"/>
      <c r="K180" s="398"/>
      <c r="L180" s="370">
        <f t="shared" si="23"/>
        <v>0</v>
      </c>
      <c r="W180" s="341"/>
    </row>
    <row r="181" spans="1:181" ht="30.75" customHeight="1">
      <c r="A181" s="366">
        <f t="shared" si="21"/>
        <v>173</v>
      </c>
      <c r="B181" s="1127"/>
      <c r="C181" s="919"/>
      <c r="D181" s="1057"/>
      <c r="E181" s="1058"/>
      <c r="F181" s="1006" t="s">
        <v>397</v>
      </c>
      <c r="G181" s="976"/>
      <c r="H181" s="387"/>
      <c r="I181" s="388"/>
      <c r="J181" s="387"/>
      <c r="K181" s="398"/>
      <c r="L181" s="370">
        <f t="shared" si="23"/>
        <v>0</v>
      </c>
      <c r="W181" s="341"/>
    </row>
    <row r="182" spans="1:181" ht="30.75" customHeight="1">
      <c r="A182" s="366">
        <f t="shared" si="21"/>
        <v>174</v>
      </c>
      <c r="B182" s="1127"/>
      <c r="C182" s="919"/>
      <c r="D182" s="1057"/>
      <c r="E182" s="1058"/>
      <c r="F182" s="1006" t="s">
        <v>11</v>
      </c>
      <c r="G182" s="976"/>
      <c r="H182" s="387"/>
      <c r="I182" s="388"/>
      <c r="J182" s="387"/>
      <c r="K182" s="398"/>
      <c r="L182" s="370">
        <f t="shared" si="23"/>
        <v>0</v>
      </c>
      <c r="W182" s="341"/>
    </row>
    <row r="183" spans="1:181" ht="30.75" customHeight="1">
      <c r="A183" s="366">
        <f t="shared" si="21"/>
        <v>175</v>
      </c>
      <c r="B183" s="1127"/>
      <c r="C183" s="919"/>
      <c r="D183" s="1057"/>
      <c r="E183" s="1058"/>
      <c r="F183" s="1006" t="s">
        <v>398</v>
      </c>
      <c r="G183" s="976"/>
      <c r="H183" s="387"/>
      <c r="I183" s="388"/>
      <c r="J183" s="387"/>
      <c r="K183" s="398"/>
      <c r="L183" s="370">
        <f t="shared" si="23"/>
        <v>0</v>
      </c>
      <c r="W183" s="341"/>
    </row>
    <row r="184" spans="1:181" ht="30.75" customHeight="1">
      <c r="A184" s="366">
        <f t="shared" si="21"/>
        <v>176</v>
      </c>
      <c r="B184" s="1127"/>
      <c r="C184" s="919"/>
      <c r="D184" s="1057"/>
      <c r="E184" s="1058"/>
      <c r="F184" s="1006" t="s">
        <v>399</v>
      </c>
      <c r="G184" s="976"/>
      <c r="H184" s="387"/>
      <c r="I184" s="388"/>
      <c r="J184" s="387"/>
      <c r="K184" s="398"/>
      <c r="L184" s="370">
        <f t="shared" si="23"/>
        <v>0</v>
      </c>
      <c r="W184" s="341"/>
    </row>
    <row r="185" spans="1:181" ht="30.75" customHeight="1">
      <c r="A185" s="366">
        <f t="shared" si="21"/>
        <v>177</v>
      </c>
      <c r="B185" s="1127"/>
      <c r="C185" s="919"/>
      <c r="D185" s="1057"/>
      <c r="E185" s="1058"/>
      <c r="F185" s="1006" t="s">
        <v>400</v>
      </c>
      <c r="G185" s="976"/>
      <c r="H185" s="387"/>
      <c r="I185" s="388"/>
      <c r="J185" s="387"/>
      <c r="K185" s="394"/>
      <c r="L185" s="370">
        <f t="shared" si="23"/>
        <v>0</v>
      </c>
      <c r="W185" s="341"/>
    </row>
    <row r="186" spans="1:181" ht="30.75" customHeight="1">
      <c r="A186" s="366">
        <f t="shared" si="21"/>
        <v>178</v>
      </c>
      <c r="B186" s="1127"/>
      <c r="C186" s="919"/>
      <c r="D186" s="1057"/>
      <c r="E186" s="1058"/>
      <c r="F186" s="1006" t="s">
        <v>401</v>
      </c>
      <c r="G186" s="976"/>
      <c r="H186" s="387"/>
      <c r="I186" s="388"/>
      <c r="J186" s="387"/>
      <c r="K186" s="394"/>
      <c r="L186" s="370">
        <f t="shared" si="23"/>
        <v>0</v>
      </c>
      <c r="W186" s="341"/>
    </row>
    <row r="187" spans="1:181" ht="30.75" customHeight="1">
      <c r="A187" s="366">
        <f t="shared" si="21"/>
        <v>179</v>
      </c>
      <c r="B187" s="1127"/>
      <c r="C187" s="919"/>
      <c r="D187" s="1057"/>
      <c r="E187" s="1058"/>
      <c r="F187" s="1006" t="s">
        <v>402</v>
      </c>
      <c r="G187" s="976"/>
      <c r="H187" s="387"/>
      <c r="I187" s="388"/>
      <c r="J187" s="387"/>
      <c r="K187" s="394"/>
      <c r="L187" s="370">
        <f t="shared" si="23"/>
        <v>0</v>
      </c>
      <c r="W187" s="341"/>
    </row>
    <row r="188" spans="1:181" ht="30.75" customHeight="1">
      <c r="A188" s="366">
        <f t="shared" si="21"/>
        <v>180</v>
      </c>
      <c r="B188" s="1127"/>
      <c r="C188" s="919"/>
      <c r="D188" s="1057"/>
      <c r="E188" s="1058"/>
      <c r="F188" s="1006" t="s">
        <v>403</v>
      </c>
      <c r="G188" s="976"/>
      <c r="H188" s="387"/>
      <c r="I188" s="388"/>
      <c r="J188" s="387"/>
      <c r="K188" s="394"/>
      <c r="L188" s="370">
        <f t="shared" si="23"/>
        <v>0</v>
      </c>
      <c r="W188" s="341"/>
    </row>
    <row r="189" spans="1:181" ht="30.75" customHeight="1">
      <c r="A189" s="366">
        <f t="shared" si="21"/>
        <v>181</v>
      </c>
      <c r="B189" s="1127"/>
      <c r="C189" s="1026"/>
      <c r="D189" s="1059"/>
      <c r="E189" s="1060"/>
      <c r="F189" s="1006" t="s">
        <v>185</v>
      </c>
      <c r="G189" s="976"/>
      <c r="H189" s="387"/>
      <c r="I189" s="388"/>
      <c r="J189" s="387"/>
      <c r="K189" s="412"/>
      <c r="L189" s="370">
        <f t="shared" si="23"/>
        <v>0</v>
      </c>
      <c r="W189" s="341"/>
    </row>
    <row r="190" spans="1:181" s="415" customFormat="1" ht="30" customHeight="1">
      <c r="A190" s="366">
        <f t="shared" si="21"/>
        <v>182</v>
      </c>
      <c r="B190" s="1127"/>
      <c r="C190" s="865" t="s">
        <v>100</v>
      </c>
      <c r="D190" s="984"/>
      <c r="E190" s="984"/>
      <c r="F190" s="984"/>
      <c r="G190" s="985"/>
      <c r="H190" s="391">
        <f>SUM(H191:H202)</f>
        <v>0</v>
      </c>
      <c r="I190" s="391">
        <f t="shared" ref="I190:L190" si="25">SUM(I191:I202)</f>
        <v>0</v>
      </c>
      <c r="J190" s="391">
        <f t="shared" si="25"/>
        <v>0</v>
      </c>
      <c r="K190" s="391">
        <f t="shared" si="25"/>
        <v>0</v>
      </c>
      <c r="L190" s="391">
        <f t="shared" si="25"/>
        <v>0</v>
      </c>
      <c r="M190" s="413"/>
      <c r="N190" s="413"/>
      <c r="O190" s="413"/>
      <c r="P190" s="413"/>
      <c r="Q190" s="413"/>
      <c r="R190" s="413"/>
      <c r="S190" s="413"/>
      <c r="T190" s="413"/>
      <c r="U190" s="413"/>
      <c r="V190" s="413"/>
      <c r="W190" s="413"/>
      <c r="X190" s="414"/>
      <c r="Y190" s="414"/>
      <c r="Z190" s="414"/>
      <c r="AA190" s="414"/>
      <c r="AB190" s="414"/>
      <c r="AC190" s="414"/>
      <c r="AD190" s="414"/>
      <c r="AE190" s="414"/>
      <c r="AF190" s="414"/>
      <c r="AG190" s="414"/>
      <c r="AH190" s="414"/>
      <c r="AI190" s="414"/>
      <c r="AJ190" s="414"/>
      <c r="AK190" s="414"/>
      <c r="AL190" s="414"/>
      <c r="AM190" s="414"/>
      <c r="AN190" s="414"/>
      <c r="AO190" s="414"/>
      <c r="AP190" s="414"/>
      <c r="AQ190" s="414"/>
      <c r="AR190" s="414"/>
      <c r="AS190" s="414"/>
      <c r="AT190" s="414"/>
      <c r="AU190" s="414"/>
      <c r="AV190" s="414"/>
      <c r="AW190" s="414"/>
      <c r="AX190" s="414"/>
      <c r="AY190" s="414"/>
      <c r="AZ190" s="414"/>
      <c r="BA190" s="414"/>
      <c r="BB190" s="414"/>
      <c r="BC190" s="414"/>
      <c r="BD190" s="414"/>
      <c r="BE190" s="414"/>
      <c r="BF190" s="414"/>
      <c r="BG190" s="414"/>
      <c r="BH190" s="414"/>
      <c r="BI190" s="414"/>
      <c r="BJ190" s="414"/>
      <c r="BK190" s="414"/>
      <c r="BL190" s="414"/>
      <c r="BM190" s="414"/>
      <c r="BN190" s="414"/>
      <c r="BO190" s="414"/>
      <c r="BP190" s="414"/>
      <c r="BQ190" s="414"/>
      <c r="BR190" s="414"/>
      <c r="BS190" s="414"/>
      <c r="BT190" s="414"/>
      <c r="BU190" s="414"/>
      <c r="BV190" s="414"/>
      <c r="BW190" s="414"/>
      <c r="BX190" s="414"/>
      <c r="BY190" s="414"/>
      <c r="BZ190" s="414"/>
      <c r="CA190" s="414"/>
      <c r="CB190" s="414"/>
      <c r="CC190" s="414"/>
      <c r="CD190" s="414"/>
      <c r="CE190" s="414"/>
      <c r="CF190" s="414"/>
      <c r="CG190" s="414"/>
      <c r="CH190" s="414"/>
      <c r="CI190" s="414"/>
      <c r="CJ190" s="414"/>
      <c r="CK190" s="414"/>
      <c r="CL190" s="414"/>
      <c r="CM190" s="414"/>
      <c r="CN190" s="414"/>
      <c r="CO190" s="414"/>
      <c r="CP190" s="414"/>
      <c r="CQ190" s="414"/>
      <c r="CR190" s="414"/>
      <c r="CS190" s="414"/>
      <c r="CT190" s="414"/>
      <c r="CU190" s="414"/>
      <c r="CV190" s="414"/>
      <c r="CW190" s="414"/>
      <c r="CX190" s="414"/>
      <c r="CY190" s="414"/>
      <c r="CZ190" s="414"/>
      <c r="DA190" s="414"/>
      <c r="DB190" s="414"/>
      <c r="DC190" s="414"/>
      <c r="DD190" s="414"/>
      <c r="DE190" s="414"/>
      <c r="DF190" s="414"/>
      <c r="DG190" s="414"/>
      <c r="DH190" s="414"/>
      <c r="DI190" s="414"/>
      <c r="DJ190" s="414"/>
      <c r="DK190" s="414"/>
      <c r="DL190" s="414"/>
      <c r="DM190" s="414"/>
      <c r="DN190" s="414"/>
      <c r="DO190" s="414"/>
      <c r="DP190" s="414"/>
      <c r="DQ190" s="414"/>
      <c r="DR190" s="414"/>
      <c r="DS190" s="414"/>
      <c r="DT190" s="414"/>
      <c r="DU190" s="414"/>
      <c r="DV190" s="414"/>
      <c r="DW190" s="414"/>
      <c r="DX190" s="414"/>
      <c r="DY190" s="414"/>
      <c r="DZ190" s="414"/>
      <c r="EA190" s="414"/>
      <c r="EB190" s="414"/>
      <c r="EC190" s="414"/>
      <c r="ED190" s="414"/>
      <c r="EE190" s="414"/>
      <c r="EF190" s="414"/>
      <c r="EG190" s="414"/>
      <c r="EH190" s="414"/>
      <c r="EI190" s="414"/>
      <c r="EJ190" s="414"/>
      <c r="EK190" s="414"/>
      <c r="EL190" s="414"/>
      <c r="EM190" s="414"/>
      <c r="EN190" s="414"/>
      <c r="EO190" s="414"/>
      <c r="EP190" s="414"/>
      <c r="EQ190" s="414"/>
      <c r="ER190" s="414"/>
      <c r="ES190" s="414"/>
      <c r="ET190" s="414"/>
      <c r="EU190" s="414"/>
      <c r="EV190" s="414"/>
      <c r="EW190" s="414"/>
      <c r="EX190" s="414"/>
      <c r="EY190" s="414"/>
      <c r="EZ190" s="414"/>
      <c r="FA190" s="414"/>
      <c r="FB190" s="414"/>
      <c r="FC190" s="414"/>
      <c r="FD190" s="414"/>
      <c r="FE190" s="414"/>
      <c r="FF190" s="414"/>
      <c r="FG190" s="414"/>
      <c r="FH190" s="414"/>
      <c r="FI190" s="414"/>
      <c r="FJ190" s="414"/>
      <c r="FK190" s="414"/>
      <c r="FL190" s="414"/>
      <c r="FM190" s="414"/>
      <c r="FN190" s="414"/>
      <c r="FO190" s="414"/>
      <c r="FP190" s="414"/>
      <c r="FQ190" s="414"/>
      <c r="FR190" s="414"/>
      <c r="FS190" s="414"/>
      <c r="FT190" s="414"/>
      <c r="FU190" s="414"/>
      <c r="FV190" s="414"/>
      <c r="FW190" s="414"/>
      <c r="FX190" s="414"/>
      <c r="FY190" s="414"/>
    </row>
    <row r="191" spans="1:181" s="415" customFormat="1" ht="24.75" customHeight="1">
      <c r="A191" s="366">
        <f t="shared" si="21"/>
        <v>183</v>
      </c>
      <c r="B191" s="1127"/>
      <c r="C191" s="940"/>
      <c r="D191" s="976" t="s">
        <v>257</v>
      </c>
      <c r="E191" s="976"/>
      <c r="F191" s="976"/>
      <c r="G191" s="976"/>
      <c r="H191" s="394"/>
      <c r="I191" s="416"/>
      <c r="J191" s="405"/>
      <c r="K191" s="417"/>
      <c r="L191" s="370">
        <f t="shared" si="23"/>
        <v>0</v>
      </c>
      <c r="M191" s="413"/>
      <c r="N191" s="413"/>
      <c r="O191" s="413"/>
      <c r="P191" s="413"/>
      <c r="Q191" s="413"/>
      <c r="R191" s="413"/>
      <c r="S191" s="413"/>
      <c r="T191" s="413"/>
      <c r="U191" s="413"/>
      <c r="V191" s="413"/>
      <c r="W191" s="413"/>
      <c r="X191" s="414"/>
      <c r="Y191" s="414"/>
      <c r="Z191" s="414"/>
      <c r="AA191" s="414"/>
      <c r="AB191" s="414"/>
      <c r="AC191" s="414"/>
      <c r="AD191" s="414"/>
      <c r="AE191" s="414"/>
      <c r="AF191" s="414"/>
      <c r="AG191" s="414"/>
      <c r="AH191" s="414"/>
      <c r="AI191" s="414"/>
      <c r="AJ191" s="414"/>
      <c r="AK191" s="414"/>
      <c r="AL191" s="414"/>
      <c r="AM191" s="414"/>
      <c r="AN191" s="414"/>
      <c r="AO191" s="414"/>
      <c r="AP191" s="414"/>
      <c r="AQ191" s="414"/>
      <c r="AR191" s="414"/>
      <c r="AS191" s="414"/>
      <c r="AT191" s="414"/>
      <c r="AU191" s="414"/>
      <c r="AV191" s="414"/>
      <c r="AW191" s="414"/>
      <c r="AX191" s="414"/>
      <c r="AY191" s="414"/>
      <c r="AZ191" s="414"/>
      <c r="BA191" s="414"/>
      <c r="BB191" s="414"/>
      <c r="BC191" s="414"/>
      <c r="BD191" s="414"/>
      <c r="BE191" s="414"/>
      <c r="BF191" s="414"/>
      <c r="BG191" s="414"/>
      <c r="BH191" s="414"/>
      <c r="BI191" s="414"/>
      <c r="BJ191" s="414"/>
      <c r="BK191" s="414"/>
      <c r="BL191" s="414"/>
      <c r="BM191" s="414"/>
      <c r="BN191" s="414"/>
      <c r="BO191" s="414"/>
      <c r="BP191" s="414"/>
      <c r="BQ191" s="414"/>
      <c r="BR191" s="414"/>
      <c r="BS191" s="414"/>
      <c r="BT191" s="414"/>
      <c r="BU191" s="414"/>
      <c r="BV191" s="414"/>
      <c r="BW191" s="414"/>
      <c r="BX191" s="414"/>
      <c r="BY191" s="414"/>
      <c r="BZ191" s="414"/>
      <c r="CA191" s="414"/>
      <c r="CB191" s="414"/>
      <c r="CC191" s="414"/>
      <c r="CD191" s="414"/>
      <c r="CE191" s="414"/>
      <c r="CF191" s="414"/>
      <c r="CG191" s="414"/>
      <c r="CH191" s="414"/>
      <c r="CI191" s="414"/>
      <c r="CJ191" s="414"/>
      <c r="CK191" s="414"/>
      <c r="CL191" s="414"/>
      <c r="CM191" s="414"/>
      <c r="CN191" s="414"/>
      <c r="CO191" s="414"/>
      <c r="CP191" s="414"/>
      <c r="CQ191" s="414"/>
      <c r="CR191" s="414"/>
      <c r="CS191" s="414"/>
      <c r="CT191" s="414"/>
      <c r="CU191" s="414"/>
      <c r="CV191" s="414"/>
      <c r="CW191" s="414"/>
      <c r="CX191" s="414"/>
      <c r="CY191" s="414"/>
      <c r="CZ191" s="414"/>
      <c r="DA191" s="414"/>
      <c r="DB191" s="414"/>
      <c r="DC191" s="414"/>
      <c r="DD191" s="414"/>
      <c r="DE191" s="414"/>
      <c r="DF191" s="414"/>
      <c r="DG191" s="414"/>
      <c r="DH191" s="414"/>
      <c r="DI191" s="414"/>
      <c r="DJ191" s="414"/>
      <c r="DK191" s="414"/>
      <c r="DL191" s="414"/>
      <c r="DM191" s="414"/>
      <c r="DN191" s="414"/>
      <c r="DO191" s="414"/>
      <c r="DP191" s="414"/>
      <c r="DQ191" s="414"/>
      <c r="DR191" s="414"/>
      <c r="DS191" s="414"/>
      <c r="DT191" s="414"/>
      <c r="DU191" s="414"/>
      <c r="DV191" s="414"/>
      <c r="DW191" s="414"/>
      <c r="DX191" s="414"/>
      <c r="DY191" s="414"/>
      <c r="DZ191" s="414"/>
      <c r="EA191" s="414"/>
      <c r="EB191" s="414"/>
      <c r="EC191" s="414"/>
      <c r="ED191" s="414"/>
      <c r="EE191" s="414"/>
      <c r="EF191" s="414"/>
      <c r="EG191" s="414"/>
      <c r="EH191" s="414"/>
      <c r="EI191" s="414"/>
      <c r="EJ191" s="414"/>
      <c r="EK191" s="414"/>
      <c r="EL191" s="414"/>
      <c r="EM191" s="414"/>
      <c r="EN191" s="414"/>
      <c r="EO191" s="414"/>
      <c r="EP191" s="414"/>
      <c r="EQ191" s="414"/>
      <c r="ER191" s="414"/>
      <c r="ES191" s="414"/>
      <c r="ET191" s="414"/>
      <c r="EU191" s="414"/>
      <c r="EV191" s="414"/>
      <c r="EW191" s="414"/>
      <c r="EX191" s="414"/>
      <c r="EY191" s="414"/>
      <c r="EZ191" s="414"/>
      <c r="FA191" s="414"/>
      <c r="FB191" s="414"/>
      <c r="FC191" s="414"/>
      <c r="FD191" s="414"/>
      <c r="FE191" s="414"/>
      <c r="FF191" s="414"/>
      <c r="FG191" s="414"/>
      <c r="FH191" s="414"/>
      <c r="FI191" s="414"/>
      <c r="FJ191" s="414"/>
      <c r="FK191" s="414"/>
      <c r="FL191" s="414"/>
      <c r="FM191" s="414"/>
      <c r="FN191" s="414"/>
      <c r="FO191" s="414"/>
      <c r="FP191" s="414"/>
      <c r="FQ191" s="414"/>
      <c r="FR191" s="414"/>
      <c r="FS191" s="414"/>
      <c r="FT191" s="414"/>
      <c r="FU191" s="414"/>
      <c r="FV191" s="414"/>
      <c r="FW191" s="414"/>
      <c r="FX191" s="414"/>
      <c r="FY191" s="414"/>
    </row>
    <row r="192" spans="1:181" s="415" customFormat="1" ht="21.75" customHeight="1">
      <c r="A192" s="366">
        <f t="shared" si="21"/>
        <v>184</v>
      </c>
      <c r="B192" s="1127"/>
      <c r="C192" s="1191"/>
      <c r="D192" s="976" t="s">
        <v>29</v>
      </c>
      <c r="E192" s="976"/>
      <c r="F192" s="976"/>
      <c r="G192" s="976"/>
      <c r="H192" s="394"/>
      <c r="I192" s="416"/>
      <c r="J192" s="405"/>
      <c r="K192" s="417"/>
      <c r="L192" s="370">
        <f t="shared" si="23"/>
        <v>0</v>
      </c>
      <c r="M192" s="413"/>
      <c r="N192" s="413"/>
      <c r="O192" s="413"/>
      <c r="P192" s="413"/>
      <c r="Q192" s="413"/>
      <c r="R192" s="413"/>
      <c r="S192" s="413"/>
      <c r="T192" s="413"/>
      <c r="U192" s="413"/>
      <c r="V192" s="413"/>
      <c r="W192" s="413"/>
      <c r="X192" s="414"/>
      <c r="Y192" s="414"/>
      <c r="Z192" s="414"/>
      <c r="AA192" s="414"/>
      <c r="AB192" s="414"/>
      <c r="AC192" s="414"/>
      <c r="AD192" s="414"/>
      <c r="AE192" s="414"/>
      <c r="AF192" s="414"/>
      <c r="AG192" s="414"/>
      <c r="AH192" s="414"/>
      <c r="AI192" s="414"/>
      <c r="AJ192" s="414"/>
      <c r="AK192" s="414"/>
      <c r="AL192" s="414"/>
      <c r="AM192" s="414"/>
      <c r="AN192" s="414"/>
      <c r="AO192" s="414"/>
      <c r="AP192" s="414"/>
      <c r="AQ192" s="414"/>
      <c r="AR192" s="414"/>
      <c r="AS192" s="414"/>
      <c r="AT192" s="414"/>
      <c r="AU192" s="414"/>
      <c r="AV192" s="414"/>
      <c r="AW192" s="414"/>
      <c r="AX192" s="414"/>
      <c r="AY192" s="414"/>
      <c r="AZ192" s="414"/>
      <c r="BA192" s="414"/>
      <c r="BB192" s="414"/>
      <c r="BC192" s="414"/>
      <c r="BD192" s="414"/>
      <c r="BE192" s="414"/>
      <c r="BF192" s="414"/>
      <c r="BG192" s="414"/>
      <c r="BH192" s="414"/>
      <c r="BI192" s="414"/>
      <c r="BJ192" s="414"/>
      <c r="BK192" s="414"/>
      <c r="BL192" s="414"/>
      <c r="BM192" s="414"/>
      <c r="BN192" s="414"/>
      <c r="BO192" s="414"/>
      <c r="BP192" s="414"/>
      <c r="BQ192" s="414"/>
      <c r="BR192" s="414"/>
      <c r="BS192" s="414"/>
      <c r="BT192" s="414"/>
      <c r="BU192" s="414"/>
      <c r="BV192" s="414"/>
      <c r="BW192" s="414"/>
      <c r="BX192" s="414"/>
      <c r="BY192" s="414"/>
      <c r="BZ192" s="414"/>
      <c r="CA192" s="414"/>
      <c r="CB192" s="414"/>
      <c r="CC192" s="414"/>
      <c r="CD192" s="414"/>
      <c r="CE192" s="414"/>
      <c r="CF192" s="414"/>
      <c r="CG192" s="414"/>
      <c r="CH192" s="414"/>
      <c r="CI192" s="414"/>
      <c r="CJ192" s="414"/>
      <c r="CK192" s="414"/>
      <c r="CL192" s="414"/>
      <c r="CM192" s="414"/>
      <c r="CN192" s="414"/>
      <c r="CO192" s="414"/>
      <c r="CP192" s="414"/>
      <c r="CQ192" s="414"/>
      <c r="CR192" s="414"/>
      <c r="CS192" s="414"/>
      <c r="CT192" s="414"/>
      <c r="CU192" s="414"/>
      <c r="CV192" s="414"/>
      <c r="CW192" s="414"/>
      <c r="CX192" s="414"/>
      <c r="CY192" s="414"/>
      <c r="CZ192" s="414"/>
      <c r="DA192" s="414"/>
      <c r="DB192" s="414"/>
      <c r="DC192" s="414"/>
      <c r="DD192" s="414"/>
      <c r="DE192" s="414"/>
      <c r="DF192" s="414"/>
      <c r="DG192" s="414"/>
      <c r="DH192" s="414"/>
      <c r="DI192" s="414"/>
      <c r="DJ192" s="414"/>
      <c r="DK192" s="414"/>
      <c r="DL192" s="414"/>
      <c r="DM192" s="414"/>
      <c r="DN192" s="414"/>
      <c r="DO192" s="414"/>
      <c r="DP192" s="414"/>
      <c r="DQ192" s="414"/>
      <c r="DR192" s="414"/>
      <c r="DS192" s="414"/>
      <c r="DT192" s="414"/>
      <c r="DU192" s="414"/>
      <c r="DV192" s="414"/>
      <c r="DW192" s="414"/>
      <c r="DX192" s="414"/>
      <c r="DY192" s="414"/>
      <c r="DZ192" s="414"/>
      <c r="EA192" s="414"/>
      <c r="EB192" s="414"/>
      <c r="EC192" s="414"/>
      <c r="ED192" s="414"/>
      <c r="EE192" s="414"/>
      <c r="EF192" s="414"/>
      <c r="EG192" s="414"/>
      <c r="EH192" s="414"/>
      <c r="EI192" s="414"/>
      <c r="EJ192" s="414"/>
      <c r="EK192" s="414"/>
      <c r="EL192" s="414"/>
      <c r="EM192" s="414"/>
      <c r="EN192" s="414"/>
      <c r="EO192" s="414"/>
      <c r="EP192" s="414"/>
      <c r="EQ192" s="414"/>
      <c r="ER192" s="414"/>
      <c r="ES192" s="414"/>
      <c r="ET192" s="414"/>
      <c r="EU192" s="414"/>
      <c r="EV192" s="414"/>
      <c r="EW192" s="414"/>
      <c r="EX192" s="414"/>
      <c r="EY192" s="414"/>
      <c r="EZ192" s="414"/>
      <c r="FA192" s="414"/>
      <c r="FB192" s="414"/>
      <c r="FC192" s="414"/>
      <c r="FD192" s="414"/>
      <c r="FE192" s="414"/>
      <c r="FF192" s="414"/>
      <c r="FG192" s="414"/>
      <c r="FH192" s="414"/>
      <c r="FI192" s="414"/>
      <c r="FJ192" s="414"/>
      <c r="FK192" s="414"/>
      <c r="FL192" s="414"/>
      <c r="FM192" s="414"/>
      <c r="FN192" s="414"/>
      <c r="FO192" s="414"/>
      <c r="FP192" s="414"/>
      <c r="FQ192" s="414"/>
      <c r="FR192" s="414"/>
      <c r="FS192" s="414"/>
      <c r="FT192" s="414"/>
      <c r="FU192" s="414"/>
      <c r="FV192" s="414"/>
      <c r="FW192" s="414"/>
      <c r="FX192" s="414"/>
      <c r="FY192" s="414"/>
    </row>
    <row r="193" spans="1:181" s="415" customFormat="1" ht="21.75" customHeight="1">
      <c r="A193" s="366">
        <f t="shared" si="21"/>
        <v>185</v>
      </c>
      <c r="B193" s="1127"/>
      <c r="C193" s="1191"/>
      <c r="D193" s="976" t="s">
        <v>404</v>
      </c>
      <c r="E193" s="976"/>
      <c r="F193" s="976"/>
      <c r="G193" s="976"/>
      <c r="H193" s="394"/>
      <c r="I193" s="416"/>
      <c r="J193" s="405"/>
      <c r="K193" s="417"/>
      <c r="L193" s="370">
        <f t="shared" si="23"/>
        <v>0</v>
      </c>
      <c r="M193" s="413"/>
      <c r="N193" s="413"/>
      <c r="O193" s="413"/>
      <c r="P193" s="413"/>
      <c r="Q193" s="413"/>
      <c r="R193" s="413"/>
      <c r="S193" s="413"/>
      <c r="T193" s="413"/>
      <c r="U193" s="413"/>
      <c r="V193" s="413"/>
      <c r="W193" s="413"/>
      <c r="X193" s="414"/>
      <c r="Y193" s="414"/>
      <c r="Z193" s="414"/>
      <c r="AA193" s="414"/>
      <c r="AB193" s="414"/>
      <c r="AC193" s="414"/>
      <c r="AD193" s="414"/>
      <c r="AE193" s="414"/>
      <c r="AF193" s="414"/>
      <c r="AG193" s="414"/>
      <c r="AH193" s="414"/>
      <c r="AI193" s="414"/>
      <c r="AJ193" s="414"/>
      <c r="AK193" s="414"/>
      <c r="AL193" s="414"/>
      <c r="AM193" s="414"/>
      <c r="AN193" s="414"/>
      <c r="AO193" s="414"/>
      <c r="AP193" s="414"/>
      <c r="AQ193" s="414"/>
      <c r="AR193" s="414"/>
      <c r="AS193" s="414"/>
      <c r="AT193" s="414"/>
      <c r="AU193" s="414"/>
      <c r="AV193" s="414"/>
      <c r="AW193" s="414"/>
      <c r="AX193" s="414"/>
      <c r="AY193" s="414"/>
      <c r="AZ193" s="414"/>
      <c r="BA193" s="414"/>
      <c r="BB193" s="414"/>
      <c r="BC193" s="414"/>
      <c r="BD193" s="414"/>
      <c r="BE193" s="414"/>
      <c r="BF193" s="414"/>
      <c r="BG193" s="414"/>
      <c r="BH193" s="414"/>
      <c r="BI193" s="414"/>
      <c r="BJ193" s="414"/>
      <c r="BK193" s="414"/>
      <c r="BL193" s="414"/>
      <c r="BM193" s="414"/>
      <c r="BN193" s="414"/>
      <c r="BO193" s="414"/>
      <c r="BP193" s="414"/>
      <c r="BQ193" s="414"/>
      <c r="BR193" s="414"/>
      <c r="BS193" s="414"/>
      <c r="BT193" s="414"/>
      <c r="BU193" s="414"/>
      <c r="BV193" s="414"/>
      <c r="BW193" s="414"/>
      <c r="BX193" s="414"/>
      <c r="BY193" s="414"/>
      <c r="BZ193" s="414"/>
      <c r="CA193" s="414"/>
      <c r="CB193" s="414"/>
      <c r="CC193" s="414"/>
      <c r="CD193" s="414"/>
      <c r="CE193" s="414"/>
      <c r="CF193" s="414"/>
      <c r="CG193" s="414"/>
      <c r="CH193" s="414"/>
      <c r="CI193" s="414"/>
      <c r="CJ193" s="414"/>
      <c r="CK193" s="414"/>
      <c r="CL193" s="414"/>
      <c r="CM193" s="414"/>
      <c r="CN193" s="414"/>
      <c r="CO193" s="414"/>
      <c r="CP193" s="414"/>
      <c r="CQ193" s="414"/>
      <c r="CR193" s="414"/>
      <c r="CS193" s="414"/>
      <c r="CT193" s="414"/>
      <c r="CU193" s="414"/>
      <c r="CV193" s="414"/>
      <c r="CW193" s="414"/>
      <c r="CX193" s="414"/>
      <c r="CY193" s="414"/>
      <c r="CZ193" s="414"/>
      <c r="DA193" s="414"/>
      <c r="DB193" s="414"/>
      <c r="DC193" s="414"/>
      <c r="DD193" s="414"/>
      <c r="DE193" s="414"/>
      <c r="DF193" s="414"/>
      <c r="DG193" s="414"/>
      <c r="DH193" s="414"/>
      <c r="DI193" s="414"/>
      <c r="DJ193" s="414"/>
      <c r="DK193" s="414"/>
      <c r="DL193" s="414"/>
      <c r="DM193" s="414"/>
      <c r="DN193" s="414"/>
      <c r="DO193" s="414"/>
      <c r="DP193" s="414"/>
      <c r="DQ193" s="414"/>
      <c r="DR193" s="414"/>
      <c r="DS193" s="414"/>
      <c r="DT193" s="414"/>
      <c r="DU193" s="414"/>
      <c r="DV193" s="414"/>
      <c r="DW193" s="414"/>
      <c r="DX193" s="414"/>
      <c r="DY193" s="414"/>
      <c r="DZ193" s="414"/>
      <c r="EA193" s="414"/>
      <c r="EB193" s="414"/>
      <c r="EC193" s="414"/>
      <c r="ED193" s="414"/>
      <c r="EE193" s="414"/>
      <c r="EF193" s="414"/>
      <c r="EG193" s="414"/>
      <c r="EH193" s="414"/>
      <c r="EI193" s="414"/>
      <c r="EJ193" s="414"/>
      <c r="EK193" s="414"/>
      <c r="EL193" s="414"/>
      <c r="EM193" s="414"/>
      <c r="EN193" s="414"/>
      <c r="EO193" s="414"/>
      <c r="EP193" s="414"/>
      <c r="EQ193" s="414"/>
      <c r="ER193" s="414"/>
      <c r="ES193" s="414"/>
      <c r="ET193" s="414"/>
      <c r="EU193" s="414"/>
      <c r="EV193" s="414"/>
      <c r="EW193" s="414"/>
      <c r="EX193" s="414"/>
      <c r="EY193" s="414"/>
      <c r="EZ193" s="414"/>
      <c r="FA193" s="414"/>
      <c r="FB193" s="414"/>
      <c r="FC193" s="414"/>
      <c r="FD193" s="414"/>
      <c r="FE193" s="414"/>
      <c r="FF193" s="414"/>
      <c r="FG193" s="414"/>
      <c r="FH193" s="414"/>
      <c r="FI193" s="414"/>
      <c r="FJ193" s="414"/>
      <c r="FK193" s="414"/>
      <c r="FL193" s="414"/>
      <c r="FM193" s="414"/>
      <c r="FN193" s="414"/>
      <c r="FO193" s="414"/>
      <c r="FP193" s="414"/>
      <c r="FQ193" s="414"/>
      <c r="FR193" s="414"/>
      <c r="FS193" s="414"/>
      <c r="FT193" s="414"/>
      <c r="FU193" s="414"/>
      <c r="FV193" s="414"/>
      <c r="FW193" s="414"/>
      <c r="FX193" s="414"/>
      <c r="FY193" s="414"/>
    </row>
    <row r="194" spans="1:181" s="415" customFormat="1" ht="21.75" customHeight="1">
      <c r="A194" s="366">
        <f t="shared" si="21"/>
        <v>186</v>
      </c>
      <c r="B194" s="1127"/>
      <c r="C194" s="1191"/>
      <c r="D194" s="965" t="s">
        <v>388</v>
      </c>
      <c r="E194" s="933"/>
      <c r="F194" s="933"/>
      <c r="G194" s="934"/>
      <c r="H194" s="393"/>
      <c r="I194" s="416"/>
      <c r="J194" s="405"/>
      <c r="K194" s="416"/>
      <c r="L194" s="370">
        <f t="shared" si="23"/>
        <v>0</v>
      </c>
      <c r="M194" s="413"/>
      <c r="N194" s="413"/>
      <c r="O194" s="413"/>
      <c r="P194" s="413"/>
      <c r="Q194" s="413"/>
      <c r="R194" s="413"/>
      <c r="S194" s="413"/>
      <c r="T194" s="413"/>
      <c r="U194" s="413"/>
      <c r="V194" s="413"/>
      <c r="W194" s="413"/>
      <c r="X194" s="414"/>
      <c r="Y194" s="414"/>
      <c r="Z194" s="414"/>
      <c r="AA194" s="414"/>
      <c r="AB194" s="414"/>
      <c r="AC194" s="414"/>
      <c r="AD194" s="414"/>
      <c r="AE194" s="414"/>
      <c r="AF194" s="414"/>
      <c r="AG194" s="414"/>
      <c r="AH194" s="414"/>
      <c r="AI194" s="414"/>
      <c r="AJ194" s="414"/>
      <c r="AK194" s="414"/>
      <c r="AL194" s="414"/>
      <c r="AM194" s="414"/>
      <c r="AN194" s="414"/>
      <c r="AO194" s="414"/>
      <c r="AP194" s="414"/>
      <c r="AQ194" s="414"/>
      <c r="AR194" s="414"/>
      <c r="AS194" s="414"/>
      <c r="AT194" s="414"/>
      <c r="AU194" s="414"/>
      <c r="AV194" s="414"/>
      <c r="AW194" s="414"/>
      <c r="AX194" s="414"/>
      <c r="AY194" s="414"/>
      <c r="AZ194" s="414"/>
      <c r="BA194" s="414"/>
      <c r="BB194" s="414"/>
      <c r="BC194" s="414"/>
      <c r="BD194" s="414"/>
      <c r="BE194" s="414"/>
      <c r="BF194" s="414"/>
      <c r="BG194" s="414"/>
      <c r="BH194" s="414"/>
      <c r="BI194" s="414"/>
      <c r="BJ194" s="414"/>
      <c r="BK194" s="414"/>
      <c r="BL194" s="414"/>
      <c r="BM194" s="414"/>
      <c r="BN194" s="414"/>
      <c r="BO194" s="414"/>
      <c r="BP194" s="414"/>
      <c r="BQ194" s="414"/>
      <c r="BR194" s="414"/>
      <c r="BS194" s="414"/>
      <c r="BT194" s="414"/>
      <c r="BU194" s="414"/>
      <c r="BV194" s="414"/>
      <c r="BW194" s="414"/>
      <c r="BX194" s="414"/>
      <c r="BY194" s="414"/>
      <c r="BZ194" s="414"/>
      <c r="CA194" s="414"/>
      <c r="CB194" s="414"/>
      <c r="CC194" s="414"/>
      <c r="CD194" s="414"/>
      <c r="CE194" s="414"/>
      <c r="CF194" s="414"/>
      <c r="CG194" s="414"/>
      <c r="CH194" s="414"/>
      <c r="CI194" s="414"/>
      <c r="CJ194" s="414"/>
      <c r="CK194" s="414"/>
      <c r="CL194" s="414"/>
      <c r="CM194" s="414"/>
      <c r="CN194" s="414"/>
      <c r="CO194" s="414"/>
      <c r="CP194" s="414"/>
      <c r="CQ194" s="414"/>
      <c r="CR194" s="414"/>
      <c r="CS194" s="414"/>
      <c r="CT194" s="414"/>
      <c r="CU194" s="414"/>
      <c r="CV194" s="414"/>
      <c r="CW194" s="414"/>
      <c r="CX194" s="414"/>
      <c r="CY194" s="414"/>
      <c r="CZ194" s="414"/>
      <c r="DA194" s="414"/>
      <c r="DB194" s="414"/>
      <c r="DC194" s="414"/>
      <c r="DD194" s="414"/>
      <c r="DE194" s="414"/>
      <c r="DF194" s="414"/>
      <c r="DG194" s="414"/>
      <c r="DH194" s="414"/>
      <c r="DI194" s="414"/>
      <c r="DJ194" s="414"/>
      <c r="DK194" s="414"/>
      <c r="DL194" s="414"/>
      <c r="DM194" s="414"/>
      <c r="DN194" s="414"/>
      <c r="DO194" s="414"/>
      <c r="DP194" s="414"/>
      <c r="DQ194" s="414"/>
      <c r="DR194" s="414"/>
      <c r="DS194" s="414"/>
      <c r="DT194" s="414"/>
      <c r="DU194" s="414"/>
      <c r="DV194" s="414"/>
      <c r="DW194" s="414"/>
      <c r="DX194" s="414"/>
      <c r="DY194" s="414"/>
      <c r="DZ194" s="414"/>
      <c r="EA194" s="414"/>
      <c r="EB194" s="414"/>
      <c r="EC194" s="414"/>
      <c r="ED194" s="414"/>
      <c r="EE194" s="414"/>
      <c r="EF194" s="414"/>
      <c r="EG194" s="414"/>
      <c r="EH194" s="414"/>
      <c r="EI194" s="414"/>
      <c r="EJ194" s="414"/>
      <c r="EK194" s="414"/>
      <c r="EL194" s="414"/>
      <c r="EM194" s="414"/>
      <c r="EN194" s="414"/>
      <c r="EO194" s="414"/>
      <c r="EP194" s="414"/>
      <c r="EQ194" s="414"/>
      <c r="ER194" s="414"/>
      <c r="ES194" s="414"/>
      <c r="ET194" s="414"/>
      <c r="EU194" s="414"/>
      <c r="EV194" s="414"/>
      <c r="EW194" s="414"/>
      <c r="EX194" s="414"/>
      <c r="EY194" s="414"/>
      <c r="EZ194" s="414"/>
      <c r="FA194" s="414"/>
      <c r="FB194" s="414"/>
      <c r="FC194" s="414"/>
      <c r="FD194" s="414"/>
      <c r="FE194" s="414"/>
      <c r="FF194" s="414"/>
      <c r="FG194" s="414"/>
      <c r="FH194" s="414"/>
      <c r="FI194" s="414"/>
      <c r="FJ194" s="414"/>
      <c r="FK194" s="414"/>
      <c r="FL194" s="414"/>
      <c r="FM194" s="414"/>
      <c r="FN194" s="414"/>
      <c r="FO194" s="414"/>
      <c r="FP194" s="414"/>
      <c r="FQ194" s="414"/>
      <c r="FR194" s="414"/>
      <c r="FS194" s="414"/>
      <c r="FT194" s="414"/>
      <c r="FU194" s="414"/>
      <c r="FV194" s="414"/>
      <c r="FW194" s="414"/>
      <c r="FX194" s="414"/>
      <c r="FY194" s="414"/>
    </row>
    <row r="195" spans="1:181" s="415" customFormat="1" ht="30" customHeight="1">
      <c r="A195" s="366">
        <f t="shared" si="21"/>
        <v>187</v>
      </c>
      <c r="B195" s="1127"/>
      <c r="C195" s="1191"/>
      <c r="D195" s="1027" t="s">
        <v>405</v>
      </c>
      <c r="E195" s="1028"/>
      <c r="F195" s="976" t="s">
        <v>331</v>
      </c>
      <c r="G195" s="976"/>
      <c r="H195" s="394"/>
      <c r="I195" s="416"/>
      <c r="J195" s="405"/>
      <c r="K195" s="417"/>
      <c r="L195" s="370">
        <f t="shared" si="23"/>
        <v>0</v>
      </c>
      <c r="M195" s="413"/>
      <c r="N195" s="413"/>
      <c r="O195" s="413"/>
      <c r="P195" s="413"/>
      <c r="Q195" s="413"/>
      <c r="R195" s="413"/>
      <c r="S195" s="413"/>
      <c r="T195" s="413"/>
      <c r="U195" s="413"/>
      <c r="V195" s="413"/>
      <c r="W195" s="413"/>
      <c r="X195" s="414"/>
      <c r="Y195" s="414"/>
      <c r="Z195" s="414"/>
      <c r="AA195" s="414"/>
      <c r="AB195" s="414"/>
      <c r="AC195" s="414"/>
      <c r="AD195" s="414"/>
      <c r="AE195" s="414"/>
      <c r="AF195" s="414"/>
      <c r="AG195" s="414"/>
      <c r="AH195" s="414"/>
      <c r="AI195" s="414"/>
      <c r="AJ195" s="414"/>
      <c r="AK195" s="414"/>
      <c r="AL195" s="414"/>
      <c r="AM195" s="414"/>
      <c r="AN195" s="414"/>
      <c r="AO195" s="414"/>
      <c r="AP195" s="414"/>
      <c r="AQ195" s="414"/>
      <c r="AR195" s="414"/>
      <c r="AS195" s="414"/>
      <c r="AT195" s="414"/>
      <c r="AU195" s="414"/>
      <c r="AV195" s="414"/>
      <c r="AW195" s="414"/>
      <c r="AX195" s="414"/>
      <c r="AY195" s="414"/>
      <c r="AZ195" s="414"/>
      <c r="BA195" s="414"/>
      <c r="BB195" s="414"/>
      <c r="BC195" s="414"/>
      <c r="BD195" s="414"/>
      <c r="BE195" s="414"/>
      <c r="BF195" s="414"/>
      <c r="BG195" s="414"/>
      <c r="BH195" s="414"/>
      <c r="BI195" s="414"/>
      <c r="BJ195" s="414"/>
      <c r="BK195" s="414"/>
      <c r="BL195" s="414"/>
      <c r="BM195" s="414"/>
      <c r="BN195" s="414"/>
      <c r="BO195" s="414"/>
      <c r="BP195" s="414"/>
      <c r="BQ195" s="414"/>
      <c r="BR195" s="414"/>
      <c r="BS195" s="414"/>
      <c r="BT195" s="414"/>
      <c r="BU195" s="414"/>
      <c r="BV195" s="414"/>
      <c r="BW195" s="414"/>
      <c r="BX195" s="414"/>
      <c r="BY195" s="414"/>
      <c r="BZ195" s="414"/>
      <c r="CA195" s="414"/>
      <c r="CB195" s="414"/>
      <c r="CC195" s="414"/>
      <c r="CD195" s="414"/>
      <c r="CE195" s="414"/>
      <c r="CF195" s="414"/>
      <c r="CG195" s="414"/>
      <c r="CH195" s="414"/>
      <c r="CI195" s="414"/>
      <c r="CJ195" s="414"/>
      <c r="CK195" s="414"/>
      <c r="CL195" s="414"/>
      <c r="CM195" s="414"/>
      <c r="CN195" s="414"/>
      <c r="CO195" s="414"/>
      <c r="CP195" s="414"/>
      <c r="CQ195" s="414"/>
      <c r="CR195" s="414"/>
      <c r="CS195" s="414"/>
      <c r="CT195" s="414"/>
      <c r="CU195" s="414"/>
      <c r="CV195" s="414"/>
      <c r="CW195" s="414"/>
      <c r="CX195" s="414"/>
      <c r="CY195" s="414"/>
      <c r="CZ195" s="414"/>
      <c r="DA195" s="414"/>
      <c r="DB195" s="414"/>
      <c r="DC195" s="414"/>
      <c r="DD195" s="414"/>
      <c r="DE195" s="414"/>
      <c r="DF195" s="414"/>
      <c r="DG195" s="414"/>
      <c r="DH195" s="414"/>
      <c r="DI195" s="414"/>
      <c r="DJ195" s="414"/>
      <c r="DK195" s="414"/>
      <c r="DL195" s="414"/>
      <c r="DM195" s="414"/>
      <c r="DN195" s="414"/>
      <c r="DO195" s="414"/>
      <c r="DP195" s="414"/>
      <c r="DQ195" s="414"/>
      <c r="DR195" s="414"/>
      <c r="DS195" s="414"/>
      <c r="DT195" s="414"/>
      <c r="DU195" s="414"/>
      <c r="DV195" s="414"/>
      <c r="DW195" s="414"/>
      <c r="DX195" s="414"/>
      <c r="DY195" s="414"/>
      <c r="DZ195" s="414"/>
      <c r="EA195" s="414"/>
      <c r="EB195" s="414"/>
      <c r="EC195" s="414"/>
      <c r="ED195" s="414"/>
      <c r="EE195" s="414"/>
      <c r="EF195" s="414"/>
      <c r="EG195" s="414"/>
      <c r="EH195" s="414"/>
      <c r="EI195" s="414"/>
      <c r="EJ195" s="414"/>
      <c r="EK195" s="414"/>
      <c r="EL195" s="414"/>
      <c r="EM195" s="414"/>
      <c r="EN195" s="414"/>
      <c r="EO195" s="414"/>
      <c r="EP195" s="414"/>
      <c r="EQ195" s="414"/>
      <c r="ER195" s="414"/>
      <c r="ES195" s="414"/>
      <c r="ET195" s="414"/>
      <c r="EU195" s="414"/>
      <c r="EV195" s="414"/>
      <c r="EW195" s="414"/>
      <c r="EX195" s="414"/>
      <c r="EY195" s="414"/>
      <c r="EZ195" s="414"/>
      <c r="FA195" s="414"/>
      <c r="FB195" s="414"/>
      <c r="FC195" s="414"/>
      <c r="FD195" s="414"/>
      <c r="FE195" s="414"/>
      <c r="FF195" s="414"/>
      <c r="FG195" s="414"/>
      <c r="FH195" s="414"/>
      <c r="FI195" s="414"/>
      <c r="FJ195" s="414"/>
      <c r="FK195" s="414"/>
      <c r="FL195" s="414"/>
      <c r="FM195" s="414"/>
      <c r="FN195" s="414"/>
      <c r="FO195" s="414"/>
      <c r="FP195" s="414"/>
      <c r="FQ195" s="414"/>
      <c r="FR195" s="414"/>
      <c r="FS195" s="414"/>
      <c r="FT195" s="414"/>
      <c r="FU195" s="414"/>
      <c r="FV195" s="414"/>
      <c r="FW195" s="414"/>
      <c r="FX195" s="414"/>
      <c r="FY195" s="414"/>
    </row>
    <row r="196" spans="1:181" s="415" customFormat="1" ht="30" customHeight="1">
      <c r="A196" s="366">
        <f t="shared" si="21"/>
        <v>188</v>
      </c>
      <c r="B196" s="1127"/>
      <c r="C196" s="1191"/>
      <c r="D196" s="1008"/>
      <c r="E196" s="1029"/>
      <c r="F196" s="976" t="s">
        <v>406</v>
      </c>
      <c r="G196" s="976"/>
      <c r="H196" s="394"/>
      <c r="I196" s="416"/>
      <c r="J196" s="405"/>
      <c r="K196" s="417"/>
      <c r="L196" s="370">
        <f t="shared" si="23"/>
        <v>0</v>
      </c>
      <c r="M196" s="413"/>
      <c r="N196" s="413"/>
      <c r="O196" s="413"/>
      <c r="P196" s="413"/>
      <c r="Q196" s="413"/>
      <c r="R196" s="413"/>
      <c r="S196" s="413"/>
      <c r="T196" s="413"/>
      <c r="U196" s="413"/>
      <c r="V196" s="413"/>
      <c r="W196" s="413"/>
      <c r="X196" s="414"/>
      <c r="Y196" s="414"/>
      <c r="Z196" s="414"/>
      <c r="AA196" s="414"/>
      <c r="AB196" s="414"/>
      <c r="AC196" s="414"/>
      <c r="AD196" s="414"/>
      <c r="AE196" s="414"/>
      <c r="AF196" s="414"/>
      <c r="AG196" s="414"/>
      <c r="AH196" s="414"/>
      <c r="AI196" s="414"/>
      <c r="AJ196" s="414"/>
      <c r="AK196" s="414"/>
      <c r="AL196" s="414"/>
      <c r="AM196" s="414"/>
      <c r="AN196" s="414"/>
      <c r="AO196" s="414"/>
      <c r="AP196" s="414"/>
      <c r="AQ196" s="414"/>
      <c r="AR196" s="414"/>
      <c r="AS196" s="414"/>
      <c r="AT196" s="414"/>
      <c r="AU196" s="414"/>
      <c r="AV196" s="414"/>
      <c r="AW196" s="414"/>
      <c r="AX196" s="414"/>
      <c r="AY196" s="414"/>
      <c r="AZ196" s="414"/>
      <c r="BA196" s="414"/>
      <c r="BB196" s="414"/>
      <c r="BC196" s="414"/>
      <c r="BD196" s="414"/>
      <c r="BE196" s="414"/>
      <c r="BF196" s="414"/>
      <c r="BG196" s="414"/>
      <c r="BH196" s="414"/>
      <c r="BI196" s="414"/>
      <c r="BJ196" s="414"/>
      <c r="BK196" s="414"/>
      <c r="BL196" s="414"/>
      <c r="BM196" s="414"/>
      <c r="BN196" s="414"/>
      <c r="BO196" s="414"/>
      <c r="BP196" s="414"/>
      <c r="BQ196" s="414"/>
      <c r="BR196" s="414"/>
      <c r="BS196" s="414"/>
      <c r="BT196" s="414"/>
      <c r="BU196" s="414"/>
      <c r="BV196" s="414"/>
      <c r="BW196" s="414"/>
      <c r="BX196" s="414"/>
      <c r="BY196" s="414"/>
      <c r="BZ196" s="414"/>
      <c r="CA196" s="414"/>
      <c r="CB196" s="414"/>
      <c r="CC196" s="414"/>
      <c r="CD196" s="414"/>
      <c r="CE196" s="414"/>
      <c r="CF196" s="414"/>
      <c r="CG196" s="414"/>
      <c r="CH196" s="414"/>
      <c r="CI196" s="414"/>
      <c r="CJ196" s="414"/>
      <c r="CK196" s="414"/>
      <c r="CL196" s="414"/>
      <c r="CM196" s="414"/>
      <c r="CN196" s="414"/>
      <c r="CO196" s="414"/>
      <c r="CP196" s="414"/>
      <c r="CQ196" s="414"/>
      <c r="CR196" s="414"/>
      <c r="CS196" s="414"/>
      <c r="CT196" s="414"/>
      <c r="CU196" s="414"/>
      <c r="CV196" s="414"/>
      <c r="CW196" s="414"/>
      <c r="CX196" s="414"/>
      <c r="CY196" s="414"/>
      <c r="CZ196" s="414"/>
      <c r="DA196" s="414"/>
      <c r="DB196" s="414"/>
      <c r="DC196" s="414"/>
      <c r="DD196" s="414"/>
      <c r="DE196" s="414"/>
      <c r="DF196" s="414"/>
      <c r="DG196" s="414"/>
      <c r="DH196" s="414"/>
      <c r="DI196" s="414"/>
      <c r="DJ196" s="414"/>
      <c r="DK196" s="414"/>
      <c r="DL196" s="414"/>
      <c r="DM196" s="414"/>
      <c r="DN196" s="414"/>
      <c r="DO196" s="414"/>
      <c r="DP196" s="414"/>
      <c r="DQ196" s="414"/>
      <c r="DR196" s="414"/>
      <c r="DS196" s="414"/>
      <c r="DT196" s="414"/>
      <c r="DU196" s="414"/>
      <c r="DV196" s="414"/>
      <c r="DW196" s="414"/>
      <c r="DX196" s="414"/>
      <c r="DY196" s="414"/>
      <c r="DZ196" s="414"/>
      <c r="EA196" s="414"/>
      <c r="EB196" s="414"/>
      <c r="EC196" s="414"/>
      <c r="ED196" s="414"/>
      <c r="EE196" s="414"/>
      <c r="EF196" s="414"/>
      <c r="EG196" s="414"/>
      <c r="EH196" s="414"/>
      <c r="EI196" s="414"/>
      <c r="EJ196" s="414"/>
      <c r="EK196" s="414"/>
      <c r="EL196" s="414"/>
      <c r="EM196" s="414"/>
      <c r="EN196" s="414"/>
      <c r="EO196" s="414"/>
      <c r="EP196" s="414"/>
      <c r="EQ196" s="414"/>
      <c r="ER196" s="414"/>
      <c r="ES196" s="414"/>
      <c r="ET196" s="414"/>
      <c r="EU196" s="414"/>
      <c r="EV196" s="414"/>
      <c r="EW196" s="414"/>
      <c r="EX196" s="414"/>
      <c r="EY196" s="414"/>
      <c r="EZ196" s="414"/>
      <c r="FA196" s="414"/>
      <c r="FB196" s="414"/>
      <c r="FC196" s="414"/>
      <c r="FD196" s="414"/>
      <c r="FE196" s="414"/>
      <c r="FF196" s="414"/>
      <c r="FG196" s="414"/>
      <c r="FH196" s="414"/>
      <c r="FI196" s="414"/>
      <c r="FJ196" s="414"/>
      <c r="FK196" s="414"/>
      <c r="FL196" s="414"/>
      <c r="FM196" s="414"/>
      <c r="FN196" s="414"/>
      <c r="FO196" s="414"/>
      <c r="FP196" s="414"/>
      <c r="FQ196" s="414"/>
      <c r="FR196" s="414"/>
      <c r="FS196" s="414"/>
      <c r="FT196" s="414"/>
      <c r="FU196" s="414"/>
      <c r="FV196" s="414"/>
      <c r="FW196" s="414"/>
      <c r="FX196" s="414"/>
      <c r="FY196" s="414"/>
    </row>
    <row r="197" spans="1:181" s="415" customFormat="1" ht="30" customHeight="1">
      <c r="A197" s="366">
        <f t="shared" si="21"/>
        <v>189</v>
      </c>
      <c r="B197" s="1127"/>
      <c r="C197" s="1191"/>
      <c r="D197" s="1030"/>
      <c r="E197" s="1031"/>
      <c r="F197" s="976" t="s">
        <v>332</v>
      </c>
      <c r="G197" s="976"/>
      <c r="H197" s="394"/>
      <c r="I197" s="416"/>
      <c r="J197" s="405"/>
      <c r="K197" s="417"/>
      <c r="L197" s="370">
        <f t="shared" si="23"/>
        <v>0</v>
      </c>
      <c r="M197" s="413"/>
      <c r="N197" s="413"/>
      <c r="O197" s="413"/>
      <c r="P197" s="413"/>
      <c r="Q197" s="413"/>
      <c r="R197" s="413"/>
      <c r="S197" s="413"/>
      <c r="T197" s="413"/>
      <c r="U197" s="413"/>
      <c r="V197" s="413"/>
      <c r="W197" s="413"/>
      <c r="X197" s="414"/>
      <c r="Y197" s="414"/>
      <c r="Z197" s="414"/>
      <c r="AA197" s="414"/>
      <c r="AB197" s="414"/>
      <c r="AC197" s="414"/>
      <c r="AD197" s="414"/>
      <c r="AE197" s="414"/>
      <c r="AF197" s="414"/>
      <c r="AG197" s="414"/>
      <c r="AH197" s="414"/>
      <c r="AI197" s="414"/>
      <c r="AJ197" s="414"/>
      <c r="AK197" s="414"/>
      <c r="AL197" s="414"/>
      <c r="AM197" s="414"/>
      <c r="AN197" s="414"/>
      <c r="AO197" s="414"/>
      <c r="AP197" s="414"/>
      <c r="AQ197" s="414"/>
      <c r="AR197" s="414"/>
      <c r="AS197" s="414"/>
      <c r="AT197" s="414"/>
      <c r="AU197" s="414"/>
      <c r="AV197" s="414"/>
      <c r="AW197" s="414"/>
      <c r="AX197" s="414"/>
      <c r="AY197" s="414"/>
      <c r="AZ197" s="414"/>
      <c r="BA197" s="414"/>
      <c r="BB197" s="414"/>
      <c r="BC197" s="414"/>
      <c r="BD197" s="414"/>
      <c r="BE197" s="414"/>
      <c r="BF197" s="414"/>
      <c r="BG197" s="414"/>
      <c r="BH197" s="414"/>
      <c r="BI197" s="414"/>
      <c r="BJ197" s="414"/>
      <c r="BK197" s="414"/>
      <c r="BL197" s="414"/>
      <c r="BM197" s="414"/>
      <c r="BN197" s="414"/>
      <c r="BO197" s="414"/>
      <c r="BP197" s="414"/>
      <c r="BQ197" s="414"/>
      <c r="BR197" s="414"/>
      <c r="BS197" s="414"/>
      <c r="BT197" s="414"/>
      <c r="BU197" s="414"/>
      <c r="BV197" s="414"/>
      <c r="BW197" s="414"/>
      <c r="BX197" s="414"/>
      <c r="BY197" s="414"/>
      <c r="BZ197" s="414"/>
      <c r="CA197" s="414"/>
      <c r="CB197" s="414"/>
      <c r="CC197" s="414"/>
      <c r="CD197" s="414"/>
      <c r="CE197" s="414"/>
      <c r="CF197" s="414"/>
      <c r="CG197" s="414"/>
      <c r="CH197" s="414"/>
      <c r="CI197" s="414"/>
      <c r="CJ197" s="414"/>
      <c r="CK197" s="414"/>
      <c r="CL197" s="414"/>
      <c r="CM197" s="414"/>
      <c r="CN197" s="414"/>
      <c r="CO197" s="414"/>
      <c r="CP197" s="414"/>
      <c r="CQ197" s="414"/>
      <c r="CR197" s="414"/>
      <c r="CS197" s="414"/>
      <c r="CT197" s="414"/>
      <c r="CU197" s="414"/>
      <c r="CV197" s="414"/>
      <c r="CW197" s="414"/>
      <c r="CX197" s="414"/>
      <c r="CY197" s="414"/>
      <c r="CZ197" s="414"/>
      <c r="DA197" s="414"/>
      <c r="DB197" s="414"/>
      <c r="DC197" s="414"/>
      <c r="DD197" s="414"/>
      <c r="DE197" s="414"/>
      <c r="DF197" s="414"/>
      <c r="DG197" s="414"/>
      <c r="DH197" s="414"/>
      <c r="DI197" s="414"/>
      <c r="DJ197" s="414"/>
      <c r="DK197" s="414"/>
      <c r="DL197" s="414"/>
      <c r="DM197" s="414"/>
      <c r="DN197" s="414"/>
      <c r="DO197" s="414"/>
      <c r="DP197" s="414"/>
      <c r="DQ197" s="414"/>
      <c r="DR197" s="414"/>
      <c r="DS197" s="414"/>
      <c r="DT197" s="414"/>
      <c r="DU197" s="414"/>
      <c r="DV197" s="414"/>
      <c r="DW197" s="414"/>
      <c r="DX197" s="414"/>
      <c r="DY197" s="414"/>
      <c r="DZ197" s="414"/>
      <c r="EA197" s="414"/>
      <c r="EB197" s="414"/>
      <c r="EC197" s="414"/>
      <c r="ED197" s="414"/>
      <c r="EE197" s="414"/>
      <c r="EF197" s="414"/>
      <c r="EG197" s="414"/>
      <c r="EH197" s="414"/>
      <c r="EI197" s="414"/>
      <c r="EJ197" s="414"/>
      <c r="EK197" s="414"/>
      <c r="EL197" s="414"/>
      <c r="EM197" s="414"/>
      <c r="EN197" s="414"/>
      <c r="EO197" s="414"/>
      <c r="EP197" s="414"/>
      <c r="EQ197" s="414"/>
      <c r="ER197" s="414"/>
      <c r="ES197" s="414"/>
      <c r="ET197" s="414"/>
      <c r="EU197" s="414"/>
      <c r="EV197" s="414"/>
      <c r="EW197" s="414"/>
      <c r="EX197" s="414"/>
      <c r="EY197" s="414"/>
      <c r="EZ197" s="414"/>
      <c r="FA197" s="414"/>
      <c r="FB197" s="414"/>
      <c r="FC197" s="414"/>
      <c r="FD197" s="414"/>
      <c r="FE197" s="414"/>
      <c r="FF197" s="414"/>
      <c r="FG197" s="414"/>
      <c r="FH197" s="414"/>
      <c r="FI197" s="414"/>
      <c r="FJ197" s="414"/>
      <c r="FK197" s="414"/>
      <c r="FL197" s="414"/>
      <c r="FM197" s="414"/>
      <c r="FN197" s="414"/>
      <c r="FO197" s="414"/>
      <c r="FP197" s="414"/>
      <c r="FQ197" s="414"/>
      <c r="FR197" s="414"/>
      <c r="FS197" s="414"/>
      <c r="FT197" s="414"/>
      <c r="FU197" s="414"/>
      <c r="FV197" s="414"/>
      <c r="FW197" s="414"/>
      <c r="FX197" s="414"/>
      <c r="FY197" s="414"/>
    </row>
    <row r="198" spans="1:181" s="415" customFormat="1" ht="30" customHeight="1">
      <c r="A198" s="366">
        <f t="shared" si="21"/>
        <v>190</v>
      </c>
      <c r="B198" s="1127"/>
      <c r="C198" s="1191"/>
      <c r="D198" s="1027" t="s">
        <v>333</v>
      </c>
      <c r="E198" s="1028"/>
      <c r="F198" s="976" t="s">
        <v>331</v>
      </c>
      <c r="G198" s="976"/>
      <c r="H198" s="394"/>
      <c r="I198" s="416"/>
      <c r="J198" s="405"/>
      <c r="K198" s="417"/>
      <c r="L198" s="370">
        <f t="shared" si="23"/>
        <v>0</v>
      </c>
      <c r="M198" s="413"/>
      <c r="N198" s="413"/>
      <c r="O198" s="413"/>
      <c r="P198" s="413"/>
      <c r="Q198" s="413"/>
      <c r="R198" s="413"/>
      <c r="S198" s="413"/>
      <c r="T198" s="413"/>
      <c r="U198" s="413"/>
      <c r="V198" s="413"/>
      <c r="W198" s="413"/>
      <c r="X198" s="414"/>
      <c r="Y198" s="414"/>
      <c r="Z198" s="414"/>
      <c r="AA198" s="414"/>
      <c r="AB198" s="414"/>
      <c r="AC198" s="414"/>
      <c r="AD198" s="414"/>
      <c r="AE198" s="414"/>
      <c r="AF198" s="414"/>
      <c r="AG198" s="414"/>
      <c r="AH198" s="414"/>
      <c r="AI198" s="414"/>
      <c r="AJ198" s="414"/>
      <c r="AK198" s="414"/>
      <c r="AL198" s="414"/>
      <c r="AM198" s="414"/>
      <c r="AN198" s="414"/>
      <c r="AO198" s="414"/>
      <c r="AP198" s="414"/>
      <c r="AQ198" s="414"/>
      <c r="AR198" s="414"/>
      <c r="AS198" s="414"/>
      <c r="AT198" s="414"/>
      <c r="AU198" s="414"/>
      <c r="AV198" s="414"/>
      <c r="AW198" s="414"/>
      <c r="AX198" s="414"/>
      <c r="AY198" s="414"/>
      <c r="AZ198" s="414"/>
      <c r="BA198" s="414"/>
      <c r="BB198" s="414"/>
      <c r="BC198" s="414"/>
      <c r="BD198" s="414"/>
      <c r="BE198" s="414"/>
      <c r="BF198" s="414"/>
      <c r="BG198" s="414"/>
      <c r="BH198" s="414"/>
      <c r="BI198" s="414"/>
      <c r="BJ198" s="414"/>
      <c r="BK198" s="414"/>
      <c r="BL198" s="414"/>
      <c r="BM198" s="414"/>
      <c r="BN198" s="414"/>
      <c r="BO198" s="414"/>
      <c r="BP198" s="414"/>
      <c r="BQ198" s="414"/>
      <c r="BR198" s="414"/>
      <c r="BS198" s="414"/>
      <c r="BT198" s="414"/>
      <c r="BU198" s="414"/>
      <c r="BV198" s="414"/>
      <c r="BW198" s="414"/>
      <c r="BX198" s="414"/>
      <c r="BY198" s="414"/>
      <c r="BZ198" s="414"/>
      <c r="CA198" s="414"/>
      <c r="CB198" s="414"/>
      <c r="CC198" s="414"/>
      <c r="CD198" s="414"/>
      <c r="CE198" s="414"/>
      <c r="CF198" s="414"/>
      <c r="CG198" s="414"/>
      <c r="CH198" s="414"/>
      <c r="CI198" s="414"/>
      <c r="CJ198" s="414"/>
      <c r="CK198" s="414"/>
      <c r="CL198" s="414"/>
      <c r="CM198" s="414"/>
      <c r="CN198" s="414"/>
      <c r="CO198" s="414"/>
      <c r="CP198" s="414"/>
      <c r="CQ198" s="414"/>
      <c r="CR198" s="414"/>
      <c r="CS198" s="414"/>
      <c r="CT198" s="414"/>
      <c r="CU198" s="414"/>
      <c r="CV198" s="414"/>
      <c r="CW198" s="414"/>
      <c r="CX198" s="414"/>
      <c r="CY198" s="414"/>
      <c r="CZ198" s="414"/>
      <c r="DA198" s="414"/>
      <c r="DB198" s="414"/>
      <c r="DC198" s="414"/>
      <c r="DD198" s="414"/>
      <c r="DE198" s="414"/>
      <c r="DF198" s="414"/>
      <c r="DG198" s="414"/>
      <c r="DH198" s="414"/>
      <c r="DI198" s="414"/>
      <c r="DJ198" s="414"/>
      <c r="DK198" s="414"/>
      <c r="DL198" s="414"/>
      <c r="DM198" s="414"/>
      <c r="DN198" s="414"/>
      <c r="DO198" s="414"/>
      <c r="DP198" s="414"/>
      <c r="DQ198" s="414"/>
      <c r="DR198" s="414"/>
      <c r="DS198" s="414"/>
      <c r="DT198" s="414"/>
      <c r="DU198" s="414"/>
      <c r="DV198" s="414"/>
      <c r="DW198" s="414"/>
      <c r="DX198" s="414"/>
      <c r="DY198" s="414"/>
      <c r="DZ198" s="414"/>
      <c r="EA198" s="414"/>
      <c r="EB198" s="414"/>
      <c r="EC198" s="414"/>
      <c r="ED198" s="414"/>
      <c r="EE198" s="414"/>
      <c r="EF198" s="414"/>
      <c r="EG198" s="414"/>
      <c r="EH198" s="414"/>
      <c r="EI198" s="414"/>
      <c r="EJ198" s="414"/>
      <c r="EK198" s="414"/>
      <c r="EL198" s="414"/>
      <c r="EM198" s="414"/>
      <c r="EN198" s="414"/>
      <c r="EO198" s="414"/>
      <c r="EP198" s="414"/>
      <c r="EQ198" s="414"/>
      <c r="ER198" s="414"/>
      <c r="ES198" s="414"/>
      <c r="ET198" s="414"/>
      <c r="EU198" s="414"/>
      <c r="EV198" s="414"/>
      <c r="EW198" s="414"/>
      <c r="EX198" s="414"/>
      <c r="EY198" s="414"/>
      <c r="EZ198" s="414"/>
      <c r="FA198" s="414"/>
      <c r="FB198" s="414"/>
      <c r="FC198" s="414"/>
      <c r="FD198" s="414"/>
      <c r="FE198" s="414"/>
      <c r="FF198" s="414"/>
      <c r="FG198" s="414"/>
      <c r="FH198" s="414"/>
      <c r="FI198" s="414"/>
      <c r="FJ198" s="414"/>
      <c r="FK198" s="414"/>
      <c r="FL198" s="414"/>
      <c r="FM198" s="414"/>
      <c r="FN198" s="414"/>
      <c r="FO198" s="414"/>
      <c r="FP198" s="414"/>
      <c r="FQ198" s="414"/>
      <c r="FR198" s="414"/>
      <c r="FS198" s="414"/>
      <c r="FT198" s="414"/>
      <c r="FU198" s="414"/>
      <c r="FV198" s="414"/>
      <c r="FW198" s="414"/>
      <c r="FX198" s="414"/>
      <c r="FY198" s="414"/>
    </row>
    <row r="199" spans="1:181" s="415" customFormat="1" ht="30" customHeight="1">
      <c r="A199" s="366">
        <f t="shared" si="21"/>
        <v>191</v>
      </c>
      <c r="B199" s="1127"/>
      <c r="C199" s="1191"/>
      <c r="D199" s="1008"/>
      <c r="E199" s="1029"/>
      <c r="F199" s="976" t="s">
        <v>406</v>
      </c>
      <c r="G199" s="976"/>
      <c r="H199" s="394"/>
      <c r="I199" s="416"/>
      <c r="J199" s="405"/>
      <c r="K199" s="417"/>
      <c r="L199" s="370">
        <f t="shared" si="23"/>
        <v>0</v>
      </c>
      <c r="M199" s="413"/>
      <c r="N199" s="413"/>
      <c r="O199" s="413"/>
      <c r="P199" s="413"/>
      <c r="Q199" s="413"/>
      <c r="R199" s="413"/>
      <c r="S199" s="413"/>
      <c r="T199" s="413"/>
      <c r="U199" s="413"/>
      <c r="V199" s="413"/>
      <c r="W199" s="413"/>
      <c r="X199" s="414"/>
      <c r="Y199" s="414"/>
      <c r="Z199" s="414"/>
      <c r="AA199" s="414"/>
      <c r="AB199" s="414"/>
      <c r="AC199" s="414"/>
      <c r="AD199" s="414"/>
      <c r="AE199" s="414"/>
      <c r="AF199" s="414"/>
      <c r="AG199" s="414"/>
      <c r="AH199" s="414"/>
      <c r="AI199" s="414"/>
      <c r="AJ199" s="414"/>
      <c r="AK199" s="414"/>
      <c r="AL199" s="414"/>
      <c r="AM199" s="414"/>
      <c r="AN199" s="414"/>
      <c r="AO199" s="414"/>
      <c r="AP199" s="414"/>
      <c r="AQ199" s="414"/>
      <c r="AR199" s="414"/>
      <c r="AS199" s="414"/>
      <c r="AT199" s="414"/>
      <c r="AU199" s="414"/>
      <c r="AV199" s="414"/>
      <c r="AW199" s="414"/>
      <c r="AX199" s="414"/>
      <c r="AY199" s="414"/>
      <c r="AZ199" s="414"/>
      <c r="BA199" s="414"/>
      <c r="BB199" s="414"/>
      <c r="BC199" s="414"/>
      <c r="BD199" s="414"/>
      <c r="BE199" s="414"/>
      <c r="BF199" s="414"/>
      <c r="BG199" s="414"/>
      <c r="BH199" s="414"/>
      <c r="BI199" s="414"/>
      <c r="BJ199" s="414"/>
      <c r="BK199" s="414"/>
      <c r="BL199" s="414"/>
      <c r="BM199" s="414"/>
      <c r="BN199" s="414"/>
      <c r="BO199" s="414"/>
      <c r="BP199" s="414"/>
      <c r="BQ199" s="414"/>
      <c r="BR199" s="414"/>
      <c r="BS199" s="414"/>
      <c r="BT199" s="414"/>
      <c r="BU199" s="414"/>
      <c r="BV199" s="414"/>
      <c r="BW199" s="414"/>
      <c r="BX199" s="414"/>
      <c r="BY199" s="414"/>
      <c r="BZ199" s="414"/>
      <c r="CA199" s="414"/>
      <c r="CB199" s="414"/>
      <c r="CC199" s="414"/>
      <c r="CD199" s="414"/>
      <c r="CE199" s="414"/>
      <c r="CF199" s="414"/>
      <c r="CG199" s="414"/>
      <c r="CH199" s="414"/>
      <c r="CI199" s="414"/>
      <c r="CJ199" s="414"/>
      <c r="CK199" s="414"/>
      <c r="CL199" s="414"/>
      <c r="CM199" s="414"/>
      <c r="CN199" s="414"/>
      <c r="CO199" s="414"/>
      <c r="CP199" s="414"/>
      <c r="CQ199" s="414"/>
      <c r="CR199" s="414"/>
      <c r="CS199" s="414"/>
      <c r="CT199" s="414"/>
      <c r="CU199" s="414"/>
      <c r="CV199" s="414"/>
      <c r="CW199" s="414"/>
      <c r="CX199" s="414"/>
      <c r="CY199" s="414"/>
      <c r="CZ199" s="414"/>
      <c r="DA199" s="414"/>
      <c r="DB199" s="414"/>
      <c r="DC199" s="414"/>
      <c r="DD199" s="414"/>
      <c r="DE199" s="414"/>
      <c r="DF199" s="414"/>
      <c r="DG199" s="414"/>
      <c r="DH199" s="414"/>
      <c r="DI199" s="414"/>
      <c r="DJ199" s="414"/>
      <c r="DK199" s="414"/>
      <c r="DL199" s="414"/>
      <c r="DM199" s="414"/>
      <c r="DN199" s="414"/>
      <c r="DO199" s="414"/>
      <c r="DP199" s="414"/>
      <c r="DQ199" s="414"/>
      <c r="DR199" s="414"/>
      <c r="DS199" s="414"/>
      <c r="DT199" s="414"/>
      <c r="DU199" s="414"/>
      <c r="DV199" s="414"/>
      <c r="DW199" s="414"/>
      <c r="DX199" s="414"/>
      <c r="DY199" s="414"/>
      <c r="DZ199" s="414"/>
      <c r="EA199" s="414"/>
      <c r="EB199" s="414"/>
      <c r="EC199" s="414"/>
      <c r="ED199" s="414"/>
      <c r="EE199" s="414"/>
      <c r="EF199" s="414"/>
      <c r="EG199" s="414"/>
      <c r="EH199" s="414"/>
      <c r="EI199" s="414"/>
      <c r="EJ199" s="414"/>
      <c r="EK199" s="414"/>
      <c r="EL199" s="414"/>
      <c r="EM199" s="414"/>
      <c r="EN199" s="414"/>
      <c r="EO199" s="414"/>
      <c r="EP199" s="414"/>
      <c r="EQ199" s="414"/>
      <c r="ER199" s="414"/>
      <c r="ES199" s="414"/>
      <c r="ET199" s="414"/>
      <c r="EU199" s="414"/>
      <c r="EV199" s="414"/>
      <c r="EW199" s="414"/>
      <c r="EX199" s="414"/>
      <c r="EY199" s="414"/>
      <c r="EZ199" s="414"/>
      <c r="FA199" s="414"/>
      <c r="FB199" s="414"/>
      <c r="FC199" s="414"/>
      <c r="FD199" s="414"/>
      <c r="FE199" s="414"/>
      <c r="FF199" s="414"/>
      <c r="FG199" s="414"/>
      <c r="FH199" s="414"/>
      <c r="FI199" s="414"/>
      <c r="FJ199" s="414"/>
      <c r="FK199" s="414"/>
      <c r="FL199" s="414"/>
      <c r="FM199" s="414"/>
      <c r="FN199" s="414"/>
      <c r="FO199" s="414"/>
      <c r="FP199" s="414"/>
      <c r="FQ199" s="414"/>
      <c r="FR199" s="414"/>
      <c r="FS199" s="414"/>
      <c r="FT199" s="414"/>
      <c r="FU199" s="414"/>
      <c r="FV199" s="414"/>
      <c r="FW199" s="414"/>
      <c r="FX199" s="414"/>
      <c r="FY199" s="414"/>
    </row>
    <row r="200" spans="1:181" s="415" customFormat="1" ht="30" customHeight="1">
      <c r="A200" s="366">
        <f t="shared" si="21"/>
        <v>192</v>
      </c>
      <c r="B200" s="1127"/>
      <c r="C200" s="1191"/>
      <c r="D200" s="1030"/>
      <c r="E200" s="1031"/>
      <c r="F200" s="976" t="s">
        <v>332</v>
      </c>
      <c r="G200" s="976"/>
      <c r="H200" s="394"/>
      <c r="I200" s="416"/>
      <c r="J200" s="405"/>
      <c r="K200" s="417"/>
      <c r="L200" s="370">
        <f t="shared" si="23"/>
        <v>0</v>
      </c>
      <c r="M200" s="413"/>
      <c r="N200" s="413"/>
      <c r="O200" s="413"/>
      <c r="P200" s="413"/>
      <c r="Q200" s="413"/>
      <c r="R200" s="413"/>
      <c r="S200" s="413"/>
      <c r="T200" s="413"/>
      <c r="U200" s="413"/>
      <c r="V200" s="413"/>
      <c r="W200" s="413"/>
      <c r="X200" s="414"/>
      <c r="Y200" s="414"/>
      <c r="Z200" s="414"/>
      <c r="AA200" s="414"/>
      <c r="AB200" s="414"/>
      <c r="AC200" s="414"/>
      <c r="AD200" s="414"/>
      <c r="AE200" s="414"/>
      <c r="AF200" s="414"/>
      <c r="AG200" s="414"/>
      <c r="AH200" s="414"/>
      <c r="AI200" s="414"/>
      <c r="AJ200" s="414"/>
      <c r="AK200" s="414"/>
      <c r="AL200" s="414"/>
      <c r="AM200" s="414"/>
      <c r="AN200" s="414"/>
      <c r="AO200" s="414"/>
      <c r="AP200" s="414"/>
      <c r="AQ200" s="414"/>
      <c r="AR200" s="414"/>
      <c r="AS200" s="414"/>
      <c r="AT200" s="414"/>
      <c r="AU200" s="414"/>
      <c r="AV200" s="414"/>
      <c r="AW200" s="414"/>
      <c r="AX200" s="414"/>
      <c r="AY200" s="414"/>
      <c r="AZ200" s="414"/>
      <c r="BA200" s="414"/>
      <c r="BB200" s="414"/>
      <c r="BC200" s="414"/>
      <c r="BD200" s="414"/>
      <c r="BE200" s="414"/>
      <c r="BF200" s="414"/>
      <c r="BG200" s="414"/>
      <c r="BH200" s="414"/>
      <c r="BI200" s="414"/>
      <c r="BJ200" s="414"/>
      <c r="BK200" s="414"/>
      <c r="BL200" s="414"/>
      <c r="BM200" s="414"/>
      <c r="BN200" s="414"/>
      <c r="BO200" s="414"/>
      <c r="BP200" s="414"/>
      <c r="BQ200" s="414"/>
      <c r="BR200" s="414"/>
      <c r="BS200" s="414"/>
      <c r="BT200" s="414"/>
      <c r="BU200" s="414"/>
      <c r="BV200" s="414"/>
      <c r="BW200" s="414"/>
      <c r="BX200" s="414"/>
      <c r="BY200" s="414"/>
      <c r="BZ200" s="414"/>
      <c r="CA200" s="414"/>
      <c r="CB200" s="414"/>
      <c r="CC200" s="414"/>
      <c r="CD200" s="414"/>
      <c r="CE200" s="414"/>
      <c r="CF200" s="414"/>
      <c r="CG200" s="414"/>
      <c r="CH200" s="414"/>
      <c r="CI200" s="414"/>
      <c r="CJ200" s="414"/>
      <c r="CK200" s="414"/>
      <c r="CL200" s="414"/>
      <c r="CM200" s="414"/>
      <c r="CN200" s="414"/>
      <c r="CO200" s="414"/>
      <c r="CP200" s="414"/>
      <c r="CQ200" s="414"/>
      <c r="CR200" s="414"/>
      <c r="CS200" s="414"/>
      <c r="CT200" s="414"/>
      <c r="CU200" s="414"/>
      <c r="CV200" s="414"/>
      <c r="CW200" s="414"/>
      <c r="CX200" s="414"/>
      <c r="CY200" s="414"/>
      <c r="CZ200" s="414"/>
      <c r="DA200" s="414"/>
      <c r="DB200" s="414"/>
      <c r="DC200" s="414"/>
      <c r="DD200" s="414"/>
      <c r="DE200" s="414"/>
      <c r="DF200" s="414"/>
      <c r="DG200" s="414"/>
      <c r="DH200" s="414"/>
      <c r="DI200" s="414"/>
      <c r="DJ200" s="414"/>
      <c r="DK200" s="414"/>
      <c r="DL200" s="414"/>
      <c r="DM200" s="414"/>
      <c r="DN200" s="414"/>
      <c r="DO200" s="414"/>
      <c r="DP200" s="414"/>
      <c r="DQ200" s="414"/>
      <c r="DR200" s="414"/>
      <c r="DS200" s="414"/>
      <c r="DT200" s="414"/>
      <c r="DU200" s="414"/>
      <c r="DV200" s="414"/>
      <c r="DW200" s="414"/>
      <c r="DX200" s="414"/>
      <c r="DY200" s="414"/>
      <c r="DZ200" s="414"/>
      <c r="EA200" s="414"/>
      <c r="EB200" s="414"/>
      <c r="EC200" s="414"/>
      <c r="ED200" s="414"/>
      <c r="EE200" s="414"/>
      <c r="EF200" s="414"/>
      <c r="EG200" s="414"/>
      <c r="EH200" s="414"/>
      <c r="EI200" s="414"/>
      <c r="EJ200" s="414"/>
      <c r="EK200" s="414"/>
      <c r="EL200" s="414"/>
      <c r="EM200" s="414"/>
      <c r="EN200" s="414"/>
      <c r="EO200" s="414"/>
      <c r="EP200" s="414"/>
      <c r="EQ200" s="414"/>
      <c r="ER200" s="414"/>
      <c r="ES200" s="414"/>
      <c r="ET200" s="414"/>
      <c r="EU200" s="414"/>
      <c r="EV200" s="414"/>
      <c r="EW200" s="414"/>
      <c r="EX200" s="414"/>
      <c r="EY200" s="414"/>
      <c r="EZ200" s="414"/>
      <c r="FA200" s="414"/>
      <c r="FB200" s="414"/>
      <c r="FC200" s="414"/>
      <c r="FD200" s="414"/>
      <c r="FE200" s="414"/>
      <c r="FF200" s="414"/>
      <c r="FG200" s="414"/>
      <c r="FH200" s="414"/>
      <c r="FI200" s="414"/>
      <c r="FJ200" s="414"/>
      <c r="FK200" s="414"/>
      <c r="FL200" s="414"/>
      <c r="FM200" s="414"/>
      <c r="FN200" s="414"/>
      <c r="FO200" s="414"/>
      <c r="FP200" s="414"/>
      <c r="FQ200" s="414"/>
      <c r="FR200" s="414"/>
      <c r="FS200" s="414"/>
      <c r="FT200" s="414"/>
      <c r="FU200" s="414"/>
      <c r="FV200" s="414"/>
      <c r="FW200" s="414"/>
      <c r="FX200" s="414"/>
      <c r="FY200" s="414"/>
    </row>
    <row r="201" spans="1:181" ht="30" customHeight="1">
      <c r="A201" s="366">
        <f t="shared" si="21"/>
        <v>193</v>
      </c>
      <c r="B201" s="1127"/>
      <c r="C201" s="1191"/>
      <c r="D201" s="976" t="s">
        <v>102</v>
      </c>
      <c r="E201" s="976"/>
      <c r="F201" s="976"/>
      <c r="G201" s="976"/>
      <c r="H201" s="387"/>
      <c r="I201" s="418"/>
      <c r="J201" s="419"/>
      <c r="K201" s="420"/>
      <c r="L201" s="370">
        <f t="shared" si="23"/>
        <v>0</v>
      </c>
      <c r="W201" s="341"/>
    </row>
    <row r="202" spans="1:181" ht="30" customHeight="1">
      <c r="A202" s="366">
        <f t="shared" si="21"/>
        <v>194</v>
      </c>
      <c r="B202" s="1127"/>
      <c r="C202" s="1192"/>
      <c r="D202" s="976" t="s">
        <v>407</v>
      </c>
      <c r="E202" s="976"/>
      <c r="F202" s="976"/>
      <c r="G202" s="976"/>
      <c r="H202" s="421"/>
      <c r="I202" s="422"/>
      <c r="J202" s="421"/>
      <c r="K202" s="423"/>
      <c r="L202" s="370">
        <f t="shared" si="23"/>
        <v>0</v>
      </c>
      <c r="W202" s="341"/>
    </row>
    <row r="203" spans="1:181" ht="30" customHeight="1">
      <c r="A203" s="366">
        <f t="shared" ref="A203:A266" si="26">A202+1</f>
        <v>195</v>
      </c>
      <c r="B203" s="1127"/>
      <c r="C203" s="1131" t="s">
        <v>889</v>
      </c>
      <c r="D203" s="1189"/>
      <c r="E203" s="1189"/>
      <c r="F203" s="1189"/>
      <c r="G203" s="1190"/>
      <c r="H203" s="398"/>
      <c r="I203" s="424"/>
      <c r="J203" s="421"/>
      <c r="K203" s="420"/>
      <c r="L203" s="370">
        <f t="shared" si="23"/>
        <v>0</v>
      </c>
      <c r="W203" s="341"/>
    </row>
    <row r="204" spans="1:181" ht="34.5" customHeight="1">
      <c r="A204" s="366">
        <f t="shared" si="26"/>
        <v>196</v>
      </c>
      <c r="B204" s="1128"/>
      <c r="C204" s="1196" t="s">
        <v>101</v>
      </c>
      <c r="D204" s="1197"/>
      <c r="E204" s="1197"/>
      <c r="F204" s="1197"/>
      <c r="G204" s="1198"/>
      <c r="H204" s="425">
        <f>H143+H160+H165+H190-H203</f>
        <v>0</v>
      </c>
      <c r="I204" s="425">
        <f t="shared" ref="I204:L204" si="27">I143+I160+I165+I190-I203</f>
        <v>0</v>
      </c>
      <c r="J204" s="425">
        <f t="shared" si="27"/>
        <v>0</v>
      </c>
      <c r="K204" s="425">
        <f t="shared" si="27"/>
        <v>0</v>
      </c>
      <c r="L204" s="425">
        <f t="shared" si="27"/>
        <v>0</v>
      </c>
      <c r="M204" s="408"/>
      <c r="W204" s="341"/>
    </row>
    <row r="205" spans="1:181" ht="27.75" customHeight="1">
      <c r="A205" s="366">
        <f t="shared" si="26"/>
        <v>197</v>
      </c>
      <c r="B205" s="1181" t="s">
        <v>27</v>
      </c>
      <c r="C205" s="1182"/>
      <c r="D205" s="1182"/>
      <c r="E205" s="1182"/>
      <c r="F205" s="1182"/>
      <c r="G205" s="1182"/>
      <c r="H205" s="1182"/>
      <c r="I205" s="1183"/>
      <c r="J205" s="1182"/>
      <c r="K205" s="1182"/>
      <c r="L205" s="1184"/>
      <c r="W205" s="341"/>
    </row>
    <row r="206" spans="1:181" ht="35.25" customHeight="1">
      <c r="A206" s="366">
        <f t="shared" si="26"/>
        <v>198</v>
      </c>
      <c r="B206" s="1185"/>
      <c r="C206" s="1188" t="s">
        <v>335</v>
      </c>
      <c r="D206" s="1088"/>
      <c r="E206" s="1088"/>
      <c r="F206" s="1088"/>
      <c r="G206" s="1028"/>
      <c r="H206" s="426">
        <f>SUM(H207:H211)</f>
        <v>0</v>
      </c>
      <c r="I206" s="426">
        <f>SUM(I207:I211)</f>
        <v>0</v>
      </c>
      <c r="J206" s="426">
        <f>SUM(J207:J211)</f>
        <v>0</v>
      </c>
      <c r="K206" s="426">
        <f>SUM(K207:K211)</f>
        <v>0</v>
      </c>
      <c r="L206" s="426">
        <f>SUM(L207:L211)</f>
        <v>0</v>
      </c>
      <c r="W206" s="341"/>
    </row>
    <row r="207" spans="1:181" ht="26.25" customHeight="1">
      <c r="A207" s="366">
        <f t="shared" si="26"/>
        <v>199</v>
      </c>
      <c r="B207" s="1186"/>
      <c r="C207" s="1179"/>
      <c r="D207" s="1180" t="s">
        <v>269</v>
      </c>
      <c r="E207" s="887"/>
      <c r="F207" s="887"/>
      <c r="G207" s="888"/>
      <c r="H207" s="427"/>
      <c r="I207" s="428"/>
      <c r="J207" s="429"/>
      <c r="K207" s="430"/>
      <c r="L207" s="370">
        <f t="shared" ref="L207:L211" si="28">H207+I207-J207+K207</f>
        <v>0</v>
      </c>
      <c r="W207" s="341"/>
    </row>
    <row r="208" spans="1:181" ht="30.75" customHeight="1">
      <c r="A208" s="366">
        <f t="shared" si="26"/>
        <v>200</v>
      </c>
      <c r="B208" s="1186"/>
      <c r="C208" s="897"/>
      <c r="D208" s="1180" t="s">
        <v>320</v>
      </c>
      <c r="E208" s="887"/>
      <c r="F208" s="887"/>
      <c r="G208" s="888"/>
      <c r="H208" s="427"/>
      <c r="I208" s="428"/>
      <c r="J208" s="429"/>
      <c r="K208" s="430"/>
      <c r="L208" s="370">
        <f t="shared" si="28"/>
        <v>0</v>
      </c>
      <c r="W208" s="341"/>
    </row>
    <row r="209" spans="1:23" ht="27" customHeight="1">
      <c r="A209" s="366">
        <f t="shared" si="26"/>
        <v>201</v>
      </c>
      <c r="B209" s="1186"/>
      <c r="C209" s="897"/>
      <c r="D209" s="1180" t="s">
        <v>321</v>
      </c>
      <c r="E209" s="887"/>
      <c r="F209" s="887"/>
      <c r="G209" s="888"/>
      <c r="H209" s="427"/>
      <c r="I209" s="428"/>
      <c r="J209" s="429"/>
      <c r="K209" s="430"/>
      <c r="L209" s="370">
        <f t="shared" si="28"/>
        <v>0</v>
      </c>
      <c r="W209" s="341"/>
    </row>
    <row r="210" spans="1:23" ht="24.75" customHeight="1">
      <c r="A210" s="366">
        <f t="shared" si="26"/>
        <v>202</v>
      </c>
      <c r="B210" s="1186"/>
      <c r="C210" s="897"/>
      <c r="D210" s="1180" t="s">
        <v>19</v>
      </c>
      <c r="E210" s="887"/>
      <c r="F210" s="887"/>
      <c r="G210" s="888"/>
      <c r="H210" s="427"/>
      <c r="I210" s="428"/>
      <c r="J210" s="429"/>
      <c r="K210" s="430"/>
      <c r="L210" s="370">
        <f t="shared" si="28"/>
        <v>0</v>
      </c>
      <c r="W210" s="341"/>
    </row>
    <row r="211" spans="1:23" ht="28.5" customHeight="1">
      <c r="A211" s="366">
        <f t="shared" si="26"/>
        <v>203</v>
      </c>
      <c r="B211" s="1186"/>
      <c r="C211" s="897"/>
      <c r="D211" s="1180" t="s">
        <v>319</v>
      </c>
      <c r="E211" s="887"/>
      <c r="F211" s="887"/>
      <c r="G211" s="888"/>
      <c r="H211" s="427"/>
      <c r="I211" s="428"/>
      <c r="J211" s="429"/>
      <c r="K211" s="430"/>
      <c r="L211" s="370">
        <f t="shared" si="28"/>
        <v>0</v>
      </c>
      <c r="W211" s="341"/>
    </row>
    <row r="212" spans="1:23" ht="24" customHeight="1">
      <c r="A212" s="366">
        <f t="shared" si="26"/>
        <v>204</v>
      </c>
      <c r="B212" s="1186"/>
      <c r="C212" s="865" t="s">
        <v>641</v>
      </c>
      <c r="D212" s="984"/>
      <c r="E212" s="984"/>
      <c r="F212" s="984"/>
      <c r="G212" s="985"/>
      <c r="H212" s="382">
        <f>H213+H218+H239</f>
        <v>0</v>
      </c>
      <c r="I212" s="382">
        <f t="shared" ref="I212:L212" si="29">I213+I218+I239</f>
        <v>0</v>
      </c>
      <c r="J212" s="382">
        <f t="shared" si="29"/>
        <v>0</v>
      </c>
      <c r="K212" s="382">
        <f t="shared" si="29"/>
        <v>0</v>
      </c>
      <c r="L212" s="382">
        <f t="shared" si="29"/>
        <v>0</v>
      </c>
      <c r="W212" s="341"/>
    </row>
    <row r="213" spans="1:23" ht="24" customHeight="1">
      <c r="A213" s="366">
        <f t="shared" si="26"/>
        <v>205</v>
      </c>
      <c r="B213" s="1186"/>
      <c r="C213" s="1113"/>
      <c r="D213" s="1116" t="s">
        <v>394</v>
      </c>
      <c r="E213" s="1117"/>
      <c r="F213" s="1117"/>
      <c r="G213" s="1118"/>
      <c r="H213" s="382">
        <f>SUM(H214:H217)</f>
        <v>0</v>
      </c>
      <c r="I213" s="382">
        <f t="shared" ref="I213:L213" si="30">SUM(I214:I217)</f>
        <v>0</v>
      </c>
      <c r="J213" s="382">
        <f t="shared" si="30"/>
        <v>0</v>
      </c>
      <c r="K213" s="382">
        <f t="shared" si="30"/>
        <v>0</v>
      </c>
      <c r="L213" s="382">
        <f t="shared" si="30"/>
        <v>0</v>
      </c>
      <c r="W213" s="341"/>
    </row>
    <row r="214" spans="1:23" ht="21.75" customHeight="1">
      <c r="A214" s="366">
        <f t="shared" si="26"/>
        <v>206</v>
      </c>
      <c r="B214" s="1186"/>
      <c r="C214" s="1114"/>
      <c r="D214" s="1089"/>
      <c r="E214" s="863" t="s">
        <v>383</v>
      </c>
      <c r="F214" s="864"/>
      <c r="G214" s="404" t="s">
        <v>384</v>
      </c>
      <c r="H214" s="387"/>
      <c r="I214" s="388"/>
      <c r="J214" s="387"/>
      <c r="K214" s="387"/>
      <c r="L214" s="370">
        <f t="shared" ref="L214:L263" si="31">H214+I214-J214+K214</f>
        <v>0</v>
      </c>
      <c r="W214" s="341"/>
    </row>
    <row r="215" spans="1:23" ht="21.75" customHeight="1">
      <c r="A215" s="366">
        <f t="shared" si="26"/>
        <v>207</v>
      </c>
      <c r="B215" s="1186"/>
      <c r="C215" s="1114"/>
      <c r="D215" s="970"/>
      <c r="E215" s="864"/>
      <c r="F215" s="864"/>
      <c r="G215" s="404" t="s">
        <v>385</v>
      </c>
      <c r="H215" s="387"/>
      <c r="I215" s="388"/>
      <c r="J215" s="387"/>
      <c r="K215" s="387"/>
      <c r="L215" s="370">
        <f t="shared" si="31"/>
        <v>0</v>
      </c>
      <c r="W215" s="341"/>
    </row>
    <row r="216" spans="1:23" ht="21.75" customHeight="1">
      <c r="A216" s="366">
        <f t="shared" si="26"/>
        <v>208</v>
      </c>
      <c r="B216" s="1186"/>
      <c r="C216" s="1114"/>
      <c r="D216" s="970"/>
      <c r="E216" s="864"/>
      <c r="F216" s="864"/>
      <c r="G216" s="404" t="s">
        <v>386</v>
      </c>
      <c r="H216" s="387"/>
      <c r="I216" s="388"/>
      <c r="J216" s="387"/>
      <c r="K216" s="387"/>
      <c r="L216" s="370">
        <f t="shared" si="31"/>
        <v>0</v>
      </c>
      <c r="W216" s="341"/>
    </row>
    <row r="217" spans="1:23" ht="21.75" customHeight="1">
      <c r="A217" s="366">
        <f t="shared" si="26"/>
        <v>209</v>
      </c>
      <c r="B217" s="1186"/>
      <c r="C217" s="1114"/>
      <c r="D217" s="970"/>
      <c r="E217" s="864"/>
      <c r="F217" s="864"/>
      <c r="G217" s="404" t="s">
        <v>387</v>
      </c>
      <c r="H217" s="387"/>
      <c r="I217" s="388"/>
      <c r="J217" s="387"/>
      <c r="K217" s="387"/>
      <c r="L217" s="370">
        <f t="shared" si="31"/>
        <v>0</v>
      </c>
      <c r="W217" s="341"/>
    </row>
    <row r="218" spans="1:23" ht="21.75" customHeight="1">
      <c r="A218" s="366">
        <f t="shared" si="26"/>
        <v>210</v>
      </c>
      <c r="B218" s="1186"/>
      <c r="C218" s="1114"/>
      <c r="D218" s="1116" t="s">
        <v>408</v>
      </c>
      <c r="E218" s="1117"/>
      <c r="F218" s="1117"/>
      <c r="G218" s="1118"/>
      <c r="H218" s="391">
        <f>SUM(H219:H238)</f>
        <v>0</v>
      </c>
      <c r="I218" s="391">
        <f t="shared" ref="I218:L218" si="32">SUM(I219:I238)</f>
        <v>0</v>
      </c>
      <c r="J218" s="391">
        <f t="shared" si="32"/>
        <v>0</v>
      </c>
      <c r="K218" s="391">
        <f t="shared" si="32"/>
        <v>0</v>
      </c>
      <c r="L218" s="391">
        <f t="shared" si="32"/>
        <v>0</v>
      </c>
      <c r="W218" s="341"/>
    </row>
    <row r="219" spans="1:23" ht="21.75" customHeight="1">
      <c r="A219" s="366">
        <f t="shared" si="26"/>
        <v>211</v>
      </c>
      <c r="B219" s="1186"/>
      <c r="C219" s="1114"/>
      <c r="D219" s="940"/>
      <c r="E219" s="868" t="s">
        <v>857</v>
      </c>
      <c r="F219" s="869"/>
      <c r="G219" s="870"/>
      <c r="H219" s="387"/>
      <c r="I219" s="388"/>
      <c r="J219" s="387"/>
      <c r="K219" s="387"/>
      <c r="L219" s="370">
        <f t="shared" si="31"/>
        <v>0</v>
      </c>
      <c r="W219" s="341"/>
    </row>
    <row r="220" spans="1:23" ht="21.75" customHeight="1">
      <c r="A220" s="366">
        <f t="shared" si="26"/>
        <v>212</v>
      </c>
      <c r="B220" s="1186"/>
      <c r="C220" s="1114"/>
      <c r="D220" s="919"/>
      <c r="E220" s="868" t="s">
        <v>25</v>
      </c>
      <c r="F220" s="869"/>
      <c r="G220" s="870"/>
      <c r="H220" s="387"/>
      <c r="I220" s="388"/>
      <c r="J220" s="387"/>
      <c r="K220" s="387"/>
      <c r="L220" s="370">
        <f t="shared" si="31"/>
        <v>0</v>
      </c>
      <c r="W220" s="341"/>
    </row>
    <row r="221" spans="1:23" ht="21.75" customHeight="1">
      <c r="A221" s="366">
        <f t="shared" si="26"/>
        <v>213</v>
      </c>
      <c r="B221" s="1186"/>
      <c r="C221" s="1114"/>
      <c r="D221" s="919"/>
      <c r="E221" s="868" t="s">
        <v>28</v>
      </c>
      <c r="F221" s="869"/>
      <c r="G221" s="870"/>
      <c r="H221" s="387"/>
      <c r="I221" s="388"/>
      <c r="J221" s="387"/>
      <c r="K221" s="387"/>
      <c r="L221" s="370">
        <f t="shared" si="31"/>
        <v>0</v>
      </c>
      <c r="W221" s="341"/>
    </row>
    <row r="222" spans="1:23" ht="21.75" customHeight="1">
      <c r="A222" s="366">
        <f t="shared" si="26"/>
        <v>214</v>
      </c>
      <c r="B222" s="1186"/>
      <c r="C222" s="1114"/>
      <c r="D222" s="919"/>
      <c r="E222" s="966" t="s">
        <v>388</v>
      </c>
      <c r="F222" s="967"/>
      <c r="G222" s="968"/>
      <c r="H222" s="388"/>
      <c r="I222" s="388"/>
      <c r="J222" s="388"/>
      <c r="K222" s="388"/>
      <c r="L222" s="370">
        <f t="shared" si="31"/>
        <v>0</v>
      </c>
      <c r="W222" s="341"/>
    </row>
    <row r="223" spans="1:23" ht="21.75" customHeight="1">
      <c r="A223" s="366">
        <f t="shared" si="26"/>
        <v>215</v>
      </c>
      <c r="B223" s="1186"/>
      <c r="C223" s="1114"/>
      <c r="D223" s="919"/>
      <c r="E223" s="868" t="s">
        <v>29</v>
      </c>
      <c r="F223" s="869"/>
      <c r="G223" s="870"/>
      <c r="H223" s="387"/>
      <c r="I223" s="388"/>
      <c r="J223" s="387"/>
      <c r="K223" s="387"/>
      <c r="L223" s="370">
        <f t="shared" si="31"/>
        <v>0</v>
      </c>
      <c r="W223" s="341"/>
    </row>
    <row r="224" spans="1:23" ht="21.75" customHeight="1">
      <c r="A224" s="366">
        <f t="shared" si="26"/>
        <v>216</v>
      </c>
      <c r="B224" s="1186"/>
      <c r="C224" s="1114"/>
      <c r="D224" s="919"/>
      <c r="E224" s="873" t="s">
        <v>330</v>
      </c>
      <c r="F224" s="874"/>
      <c r="G224" s="404" t="s">
        <v>331</v>
      </c>
      <c r="H224" s="387"/>
      <c r="I224" s="388"/>
      <c r="J224" s="387"/>
      <c r="K224" s="387"/>
      <c r="L224" s="370">
        <f t="shared" si="31"/>
        <v>0</v>
      </c>
      <c r="W224" s="341"/>
    </row>
    <row r="225" spans="1:23" ht="39" customHeight="1">
      <c r="A225" s="366">
        <f t="shared" si="26"/>
        <v>217</v>
      </c>
      <c r="B225" s="1186"/>
      <c r="C225" s="1114"/>
      <c r="D225" s="919"/>
      <c r="E225" s="877"/>
      <c r="F225" s="878"/>
      <c r="G225" s="404" t="s">
        <v>406</v>
      </c>
      <c r="H225" s="387"/>
      <c r="I225" s="388"/>
      <c r="J225" s="387"/>
      <c r="K225" s="387"/>
      <c r="L225" s="370">
        <f t="shared" si="31"/>
        <v>0</v>
      </c>
      <c r="W225" s="341"/>
    </row>
    <row r="226" spans="1:23" ht="21.75" customHeight="1">
      <c r="A226" s="366">
        <f t="shared" si="26"/>
        <v>218</v>
      </c>
      <c r="B226" s="1186"/>
      <c r="C226" s="1114"/>
      <c r="D226" s="919"/>
      <c r="E226" s="875"/>
      <c r="F226" s="876"/>
      <c r="G226" s="404" t="s">
        <v>332</v>
      </c>
      <c r="H226" s="387"/>
      <c r="I226" s="388"/>
      <c r="J226" s="387"/>
      <c r="K226" s="387"/>
      <c r="L226" s="370">
        <f t="shared" si="31"/>
        <v>0</v>
      </c>
      <c r="W226" s="341"/>
    </row>
    <row r="227" spans="1:23" ht="21.75" customHeight="1">
      <c r="A227" s="366">
        <f t="shared" si="26"/>
        <v>219</v>
      </c>
      <c r="B227" s="1186"/>
      <c r="C227" s="1114"/>
      <c r="D227" s="919"/>
      <c r="E227" s="873" t="s">
        <v>409</v>
      </c>
      <c r="F227" s="874"/>
      <c r="G227" s="404" t="s">
        <v>331</v>
      </c>
      <c r="H227" s="387"/>
      <c r="I227" s="388"/>
      <c r="J227" s="387"/>
      <c r="K227" s="387"/>
      <c r="L227" s="370">
        <f t="shared" si="31"/>
        <v>0</v>
      </c>
      <c r="W227" s="341"/>
    </row>
    <row r="228" spans="1:23" ht="33" customHeight="1">
      <c r="A228" s="366">
        <f t="shared" si="26"/>
        <v>220</v>
      </c>
      <c r="B228" s="1186"/>
      <c r="C228" s="1114"/>
      <c r="D228" s="919"/>
      <c r="E228" s="877"/>
      <c r="F228" s="878"/>
      <c r="G228" s="404" t="s">
        <v>406</v>
      </c>
      <c r="H228" s="387"/>
      <c r="I228" s="388"/>
      <c r="J228" s="387"/>
      <c r="K228" s="387"/>
      <c r="L228" s="370">
        <f t="shared" si="31"/>
        <v>0</v>
      </c>
      <c r="W228" s="341"/>
    </row>
    <row r="229" spans="1:23" ht="21.75" customHeight="1">
      <c r="A229" s="366">
        <f t="shared" si="26"/>
        <v>221</v>
      </c>
      <c r="B229" s="1186"/>
      <c r="C229" s="1114"/>
      <c r="D229" s="919"/>
      <c r="E229" s="875"/>
      <c r="F229" s="876"/>
      <c r="G229" s="404" t="s">
        <v>332</v>
      </c>
      <c r="H229" s="387"/>
      <c r="I229" s="388"/>
      <c r="J229" s="387"/>
      <c r="K229" s="387"/>
      <c r="L229" s="370">
        <f t="shared" si="31"/>
        <v>0</v>
      </c>
      <c r="W229" s="341"/>
    </row>
    <row r="230" spans="1:23" ht="21.75" customHeight="1">
      <c r="A230" s="366">
        <f t="shared" si="26"/>
        <v>222</v>
      </c>
      <c r="B230" s="1186"/>
      <c r="C230" s="1114"/>
      <c r="D230" s="919"/>
      <c r="E230" s="873" t="s">
        <v>333</v>
      </c>
      <c r="F230" s="874"/>
      <c r="G230" s="404" t="s">
        <v>331</v>
      </c>
      <c r="H230" s="387"/>
      <c r="I230" s="388"/>
      <c r="J230" s="387"/>
      <c r="K230" s="387"/>
      <c r="L230" s="370">
        <f t="shared" si="31"/>
        <v>0</v>
      </c>
      <c r="W230" s="341"/>
    </row>
    <row r="231" spans="1:23" ht="34.5" customHeight="1">
      <c r="A231" s="366">
        <f t="shared" si="26"/>
        <v>223</v>
      </c>
      <c r="B231" s="1186"/>
      <c r="C231" s="1114"/>
      <c r="D231" s="919"/>
      <c r="E231" s="877"/>
      <c r="F231" s="878"/>
      <c r="G231" s="404" t="s">
        <v>406</v>
      </c>
      <c r="H231" s="387"/>
      <c r="I231" s="388"/>
      <c r="J231" s="387"/>
      <c r="K231" s="387"/>
      <c r="L231" s="370">
        <f t="shared" si="31"/>
        <v>0</v>
      </c>
      <c r="W231" s="341"/>
    </row>
    <row r="232" spans="1:23" ht="21.75" customHeight="1">
      <c r="A232" s="366">
        <f t="shared" si="26"/>
        <v>224</v>
      </c>
      <c r="B232" s="1186"/>
      <c r="C232" s="1114"/>
      <c r="D232" s="919"/>
      <c r="E232" s="875"/>
      <c r="F232" s="876"/>
      <c r="G232" s="404" t="s">
        <v>332</v>
      </c>
      <c r="H232" s="387"/>
      <c r="I232" s="388"/>
      <c r="J232" s="387"/>
      <c r="K232" s="387"/>
      <c r="L232" s="370">
        <f t="shared" si="31"/>
        <v>0</v>
      </c>
      <c r="W232" s="341"/>
    </row>
    <row r="233" spans="1:23" ht="21.75" customHeight="1">
      <c r="A233" s="366">
        <f t="shared" si="26"/>
        <v>225</v>
      </c>
      <c r="B233" s="1186"/>
      <c r="C233" s="1114"/>
      <c r="D233" s="919"/>
      <c r="E233" s="868" t="s">
        <v>334</v>
      </c>
      <c r="F233" s="869"/>
      <c r="G233" s="870"/>
      <c r="H233" s="387"/>
      <c r="I233" s="388"/>
      <c r="J233" s="387"/>
      <c r="K233" s="387"/>
      <c r="L233" s="370">
        <f t="shared" si="31"/>
        <v>0</v>
      </c>
      <c r="W233" s="341"/>
    </row>
    <row r="234" spans="1:23" ht="21.75" customHeight="1">
      <c r="A234" s="366">
        <f t="shared" si="26"/>
        <v>226</v>
      </c>
      <c r="B234" s="1186"/>
      <c r="C234" s="1114"/>
      <c r="D234" s="919"/>
      <c r="E234" s="868" t="s">
        <v>410</v>
      </c>
      <c r="F234" s="869"/>
      <c r="G234" s="870"/>
      <c r="H234" s="387"/>
      <c r="I234" s="388"/>
      <c r="J234" s="387"/>
      <c r="K234" s="387"/>
      <c r="L234" s="370">
        <f t="shared" si="31"/>
        <v>0</v>
      </c>
      <c r="W234" s="341"/>
    </row>
    <row r="235" spans="1:23" ht="21.75" customHeight="1">
      <c r="A235" s="366">
        <f t="shared" si="26"/>
        <v>227</v>
      </c>
      <c r="B235" s="1186"/>
      <c r="C235" s="1114"/>
      <c r="D235" s="919"/>
      <c r="E235" s="868" t="s">
        <v>30</v>
      </c>
      <c r="F235" s="869"/>
      <c r="G235" s="870"/>
      <c r="H235" s="387"/>
      <c r="I235" s="388"/>
      <c r="J235" s="387"/>
      <c r="K235" s="387"/>
      <c r="L235" s="370">
        <f t="shared" si="31"/>
        <v>0</v>
      </c>
      <c r="W235" s="341"/>
    </row>
    <row r="236" spans="1:23" ht="21.75" customHeight="1">
      <c r="A236" s="366">
        <f t="shared" si="26"/>
        <v>228</v>
      </c>
      <c r="B236" s="1186"/>
      <c r="C236" s="1114"/>
      <c r="D236" s="919"/>
      <c r="E236" s="868" t="s">
        <v>411</v>
      </c>
      <c r="F236" s="869"/>
      <c r="G236" s="870"/>
      <c r="H236" s="387"/>
      <c r="I236" s="388"/>
      <c r="J236" s="387"/>
      <c r="K236" s="387"/>
      <c r="L236" s="370">
        <f t="shared" si="31"/>
        <v>0</v>
      </c>
      <c r="W236" s="341"/>
    </row>
    <row r="237" spans="1:23" ht="21.75" customHeight="1">
      <c r="A237" s="366">
        <f t="shared" si="26"/>
        <v>229</v>
      </c>
      <c r="B237" s="1186"/>
      <c r="C237" s="1114"/>
      <c r="D237" s="919"/>
      <c r="E237" s="868" t="s">
        <v>412</v>
      </c>
      <c r="F237" s="869"/>
      <c r="G237" s="870"/>
      <c r="H237" s="387"/>
      <c r="I237" s="388"/>
      <c r="J237" s="387"/>
      <c r="K237" s="387"/>
      <c r="L237" s="370">
        <f t="shared" si="31"/>
        <v>0</v>
      </c>
      <c r="W237" s="341"/>
    </row>
    <row r="238" spans="1:23" ht="21.75" customHeight="1">
      <c r="A238" s="366">
        <f t="shared" si="26"/>
        <v>230</v>
      </c>
      <c r="B238" s="1186"/>
      <c r="C238" s="1114"/>
      <c r="D238" s="1026"/>
      <c r="E238" s="868" t="s">
        <v>31</v>
      </c>
      <c r="F238" s="869"/>
      <c r="G238" s="870"/>
      <c r="H238" s="387"/>
      <c r="I238" s="388"/>
      <c r="J238" s="387"/>
      <c r="K238" s="387"/>
      <c r="L238" s="370">
        <f t="shared" si="31"/>
        <v>0</v>
      </c>
      <c r="W238" s="341"/>
    </row>
    <row r="239" spans="1:23" s="432" customFormat="1" ht="21" customHeight="1">
      <c r="A239" s="366">
        <f t="shared" si="26"/>
        <v>231</v>
      </c>
      <c r="B239" s="1186"/>
      <c r="C239" s="1114"/>
      <c r="D239" s="1087" t="s">
        <v>32</v>
      </c>
      <c r="E239" s="1088"/>
      <c r="F239" s="1088"/>
      <c r="G239" s="1028"/>
      <c r="H239" s="431">
        <f>SUM(H240:H263)</f>
        <v>0</v>
      </c>
      <c r="I239" s="431">
        <f>SUM(I240:I263)</f>
        <v>0</v>
      </c>
      <c r="J239" s="431">
        <f>SUM(J240:J263)</f>
        <v>0</v>
      </c>
      <c r="K239" s="431">
        <f>SUM(K240:K263)</f>
        <v>0</v>
      </c>
      <c r="L239" s="431">
        <f>SUM(L240:L263)</f>
        <v>0</v>
      </c>
      <c r="M239" s="413"/>
      <c r="N239" s="413"/>
      <c r="O239" s="413"/>
      <c r="P239" s="413"/>
      <c r="Q239" s="413"/>
      <c r="R239" s="413"/>
      <c r="S239" s="413"/>
      <c r="T239" s="413"/>
      <c r="U239" s="413"/>
      <c r="V239" s="413"/>
      <c r="W239" s="413"/>
    </row>
    <row r="240" spans="1:23" s="432" customFormat="1" ht="27" customHeight="1">
      <c r="A240" s="366">
        <f t="shared" si="26"/>
        <v>232</v>
      </c>
      <c r="B240" s="1186"/>
      <c r="C240" s="1114"/>
      <c r="D240" s="940"/>
      <c r="E240" s="954" t="s">
        <v>389</v>
      </c>
      <c r="F240" s="955"/>
      <c r="G240" s="411" t="s">
        <v>727</v>
      </c>
      <c r="H240" s="387"/>
      <c r="I240" s="388"/>
      <c r="J240" s="387"/>
      <c r="K240" s="387"/>
      <c r="L240" s="370">
        <f t="shared" si="31"/>
        <v>0</v>
      </c>
      <c r="M240" s="413"/>
      <c r="N240" s="413"/>
      <c r="O240" s="413"/>
      <c r="P240" s="413"/>
      <c r="Q240" s="413"/>
      <c r="R240" s="413"/>
      <c r="S240" s="413"/>
      <c r="T240" s="413"/>
      <c r="U240" s="413"/>
      <c r="V240" s="413"/>
      <c r="W240" s="413"/>
    </row>
    <row r="241" spans="1:23" s="432" customFormat="1" ht="27" customHeight="1">
      <c r="A241" s="366">
        <f t="shared" si="26"/>
        <v>233</v>
      </c>
      <c r="B241" s="1186"/>
      <c r="C241" s="1114"/>
      <c r="D241" s="919"/>
      <c r="E241" s="955"/>
      <c r="F241" s="955"/>
      <c r="G241" s="411" t="s">
        <v>854</v>
      </c>
      <c r="H241" s="387"/>
      <c r="I241" s="388"/>
      <c r="J241" s="387"/>
      <c r="K241" s="387"/>
      <c r="L241" s="370">
        <f t="shared" si="31"/>
        <v>0</v>
      </c>
      <c r="M241" s="413"/>
      <c r="N241" s="413"/>
      <c r="O241" s="413"/>
      <c r="P241" s="413"/>
      <c r="Q241" s="413"/>
      <c r="R241" s="413"/>
      <c r="S241" s="413"/>
      <c r="T241" s="413"/>
      <c r="U241" s="413"/>
      <c r="V241" s="413"/>
      <c r="W241" s="413"/>
    </row>
    <row r="242" spans="1:23" s="432" customFormat="1" ht="27" customHeight="1">
      <c r="A242" s="366">
        <f t="shared" si="26"/>
        <v>234</v>
      </c>
      <c r="B242" s="1186"/>
      <c r="C242" s="1114"/>
      <c r="D242" s="919"/>
      <c r="E242" s="873" t="s">
        <v>390</v>
      </c>
      <c r="F242" s="874"/>
      <c r="G242" s="411" t="s">
        <v>727</v>
      </c>
      <c r="H242" s="387"/>
      <c r="I242" s="388"/>
      <c r="J242" s="387"/>
      <c r="K242" s="387"/>
      <c r="L242" s="370">
        <f t="shared" si="31"/>
        <v>0</v>
      </c>
      <c r="M242" s="413"/>
      <c r="N242" s="413"/>
      <c r="O242" s="413"/>
      <c r="P242" s="413"/>
      <c r="Q242" s="413"/>
      <c r="R242" s="413"/>
      <c r="S242" s="413"/>
      <c r="T242" s="413"/>
      <c r="U242" s="413"/>
      <c r="V242" s="413"/>
      <c r="W242" s="413"/>
    </row>
    <row r="243" spans="1:23" s="432" customFormat="1" ht="33" customHeight="1">
      <c r="A243" s="366">
        <f t="shared" si="26"/>
        <v>235</v>
      </c>
      <c r="B243" s="1186"/>
      <c r="C243" s="1114"/>
      <c r="D243" s="919"/>
      <c r="E243" s="875"/>
      <c r="F243" s="876"/>
      <c r="G243" s="411" t="s">
        <v>854</v>
      </c>
      <c r="H243" s="387"/>
      <c r="I243" s="388"/>
      <c r="J243" s="387"/>
      <c r="K243" s="387"/>
      <c r="L243" s="370">
        <f t="shared" si="31"/>
        <v>0</v>
      </c>
      <c r="M243" s="413"/>
      <c r="N243" s="413"/>
      <c r="O243" s="413"/>
      <c r="P243" s="413"/>
      <c r="Q243" s="413"/>
      <c r="R243" s="413"/>
      <c r="S243" s="413"/>
      <c r="T243" s="413"/>
      <c r="U243" s="413"/>
      <c r="V243" s="413"/>
      <c r="W243" s="413"/>
    </row>
    <row r="244" spans="1:23" s="432" customFormat="1" ht="27" customHeight="1">
      <c r="A244" s="366">
        <f t="shared" si="26"/>
        <v>236</v>
      </c>
      <c r="B244" s="1186"/>
      <c r="C244" s="1114"/>
      <c r="D244" s="919"/>
      <c r="E244" s="868" t="s">
        <v>231</v>
      </c>
      <c r="F244" s="869"/>
      <c r="G244" s="870"/>
      <c r="H244" s="387"/>
      <c r="I244" s="388"/>
      <c r="J244" s="387"/>
      <c r="K244" s="398"/>
      <c r="L244" s="370">
        <f t="shared" si="31"/>
        <v>0</v>
      </c>
      <c r="M244" s="413"/>
      <c r="N244" s="413"/>
      <c r="O244" s="413"/>
      <c r="P244" s="413"/>
      <c r="Q244" s="413"/>
      <c r="R244" s="413"/>
      <c r="S244" s="413"/>
      <c r="T244" s="413"/>
      <c r="U244" s="413"/>
      <c r="V244" s="413"/>
      <c r="W244" s="413"/>
    </row>
    <row r="245" spans="1:23" s="432" customFormat="1" ht="27" customHeight="1">
      <c r="A245" s="366">
        <f t="shared" si="26"/>
        <v>237</v>
      </c>
      <c r="B245" s="1186"/>
      <c r="C245" s="1114"/>
      <c r="D245" s="919"/>
      <c r="E245" s="873" t="s">
        <v>97</v>
      </c>
      <c r="F245" s="874"/>
      <c r="G245" s="411" t="s">
        <v>727</v>
      </c>
      <c r="H245" s="387"/>
      <c r="I245" s="388"/>
      <c r="J245" s="387"/>
      <c r="K245" s="387"/>
      <c r="L245" s="370">
        <f t="shared" si="31"/>
        <v>0</v>
      </c>
      <c r="M245" s="413"/>
      <c r="N245" s="413"/>
      <c r="O245" s="413"/>
      <c r="P245" s="413"/>
      <c r="Q245" s="413"/>
      <c r="R245" s="413"/>
      <c r="S245" s="413"/>
      <c r="T245" s="413"/>
      <c r="U245" s="413"/>
      <c r="V245" s="413"/>
      <c r="W245" s="413"/>
    </row>
    <row r="246" spans="1:23" s="432" customFormat="1" ht="32.25" customHeight="1">
      <c r="A246" s="366">
        <f t="shared" si="26"/>
        <v>238</v>
      </c>
      <c r="B246" s="1186"/>
      <c r="C246" s="1114"/>
      <c r="D246" s="919"/>
      <c r="E246" s="875"/>
      <c r="F246" s="876"/>
      <c r="G246" s="411" t="s">
        <v>854</v>
      </c>
      <c r="H246" s="387"/>
      <c r="I246" s="388"/>
      <c r="J246" s="387"/>
      <c r="K246" s="387"/>
      <c r="L246" s="370">
        <f t="shared" si="31"/>
        <v>0</v>
      </c>
      <c r="M246" s="413"/>
      <c r="N246" s="413"/>
      <c r="O246" s="413"/>
      <c r="P246" s="413"/>
      <c r="Q246" s="413"/>
      <c r="R246" s="413"/>
      <c r="S246" s="413"/>
      <c r="T246" s="413"/>
      <c r="U246" s="413"/>
      <c r="V246" s="413"/>
      <c r="W246" s="413"/>
    </row>
    <row r="247" spans="1:23" s="432" customFormat="1" ht="27" customHeight="1">
      <c r="A247" s="366">
        <f t="shared" si="26"/>
        <v>239</v>
      </c>
      <c r="B247" s="1186"/>
      <c r="C247" s="1114"/>
      <c r="D247" s="919"/>
      <c r="E247" s="873" t="s">
        <v>392</v>
      </c>
      <c r="F247" s="874"/>
      <c r="G247" s="411" t="s">
        <v>727</v>
      </c>
      <c r="H247" s="387"/>
      <c r="I247" s="388"/>
      <c r="J247" s="387"/>
      <c r="K247" s="387"/>
      <c r="L247" s="370">
        <f t="shared" si="31"/>
        <v>0</v>
      </c>
      <c r="M247" s="413"/>
      <c r="N247" s="413"/>
      <c r="O247" s="413"/>
      <c r="P247" s="413"/>
      <c r="Q247" s="413"/>
      <c r="R247" s="413"/>
      <c r="S247" s="413"/>
      <c r="T247" s="413"/>
      <c r="U247" s="413"/>
      <c r="V247" s="413"/>
      <c r="W247" s="413"/>
    </row>
    <row r="248" spans="1:23" s="432" customFormat="1" ht="35.25" customHeight="1">
      <c r="A248" s="366">
        <f t="shared" si="26"/>
        <v>240</v>
      </c>
      <c r="B248" s="1186"/>
      <c r="C248" s="1114"/>
      <c r="D248" s="919"/>
      <c r="E248" s="875"/>
      <c r="F248" s="876"/>
      <c r="G248" s="411" t="s">
        <v>854</v>
      </c>
      <c r="H248" s="387"/>
      <c r="I248" s="388"/>
      <c r="J248" s="387"/>
      <c r="K248" s="387"/>
      <c r="L248" s="370">
        <f t="shared" si="31"/>
        <v>0</v>
      </c>
      <c r="M248" s="413"/>
      <c r="N248" s="413"/>
      <c r="O248" s="413"/>
      <c r="P248" s="413"/>
      <c r="Q248" s="413"/>
      <c r="R248" s="413"/>
      <c r="S248" s="413"/>
      <c r="T248" s="413"/>
      <c r="U248" s="413"/>
      <c r="V248" s="413"/>
      <c r="W248" s="413"/>
    </row>
    <row r="249" spans="1:23" s="432" customFormat="1" ht="27" customHeight="1">
      <c r="A249" s="366">
        <f t="shared" si="26"/>
        <v>241</v>
      </c>
      <c r="B249" s="1186"/>
      <c r="C249" s="1114"/>
      <c r="D249" s="919"/>
      <c r="E249" s="873" t="s">
        <v>98</v>
      </c>
      <c r="F249" s="874"/>
      <c r="G249" s="411" t="s">
        <v>727</v>
      </c>
      <c r="H249" s="387"/>
      <c r="I249" s="388"/>
      <c r="J249" s="387"/>
      <c r="K249" s="387"/>
      <c r="L249" s="370">
        <f t="shared" si="31"/>
        <v>0</v>
      </c>
      <c r="M249" s="413"/>
      <c r="N249" s="413"/>
      <c r="O249" s="413"/>
      <c r="P249" s="413"/>
      <c r="Q249" s="413"/>
      <c r="R249" s="413"/>
      <c r="S249" s="413"/>
      <c r="T249" s="413"/>
      <c r="U249" s="413"/>
      <c r="V249" s="413"/>
      <c r="W249" s="413"/>
    </row>
    <row r="250" spans="1:23" s="432" customFormat="1" ht="33" customHeight="1">
      <c r="A250" s="366">
        <f t="shared" si="26"/>
        <v>242</v>
      </c>
      <c r="B250" s="1186"/>
      <c r="C250" s="1114"/>
      <c r="D250" s="919"/>
      <c r="E250" s="875"/>
      <c r="F250" s="876"/>
      <c r="G250" s="411" t="s">
        <v>854</v>
      </c>
      <c r="H250" s="387"/>
      <c r="I250" s="388"/>
      <c r="J250" s="387"/>
      <c r="K250" s="387"/>
      <c r="L250" s="370">
        <f t="shared" si="31"/>
        <v>0</v>
      </c>
      <c r="M250" s="413"/>
      <c r="N250" s="413"/>
      <c r="O250" s="413"/>
      <c r="P250" s="413"/>
      <c r="Q250" s="413"/>
      <c r="R250" s="413"/>
      <c r="S250" s="413"/>
      <c r="T250" s="413"/>
      <c r="U250" s="413"/>
      <c r="V250" s="413"/>
      <c r="W250" s="413"/>
    </row>
    <row r="251" spans="1:23" s="432" customFormat="1" ht="27" customHeight="1">
      <c r="A251" s="366">
        <f t="shared" si="26"/>
        <v>243</v>
      </c>
      <c r="B251" s="1186"/>
      <c r="C251" s="1114"/>
      <c r="D251" s="919"/>
      <c r="E251" s="941" t="s">
        <v>99</v>
      </c>
      <c r="F251" s="868" t="s">
        <v>6</v>
      </c>
      <c r="G251" s="870"/>
      <c r="H251" s="387"/>
      <c r="I251" s="388"/>
      <c r="J251" s="387"/>
      <c r="K251" s="398"/>
      <c r="L251" s="370">
        <f t="shared" si="31"/>
        <v>0</v>
      </c>
      <c r="M251" s="413"/>
      <c r="N251" s="413"/>
      <c r="O251" s="413"/>
      <c r="P251" s="413"/>
      <c r="Q251" s="413"/>
      <c r="R251" s="413"/>
      <c r="S251" s="413"/>
      <c r="T251" s="413"/>
      <c r="U251" s="413"/>
      <c r="V251" s="413"/>
      <c r="W251" s="413"/>
    </row>
    <row r="252" spans="1:23" s="432" customFormat="1" ht="27" customHeight="1">
      <c r="A252" s="366">
        <f t="shared" si="26"/>
        <v>244</v>
      </c>
      <c r="B252" s="1186"/>
      <c r="C252" s="1114"/>
      <c r="D252" s="919"/>
      <c r="E252" s="941"/>
      <c r="F252" s="868" t="s">
        <v>12</v>
      </c>
      <c r="G252" s="870"/>
      <c r="H252" s="387"/>
      <c r="I252" s="388"/>
      <c r="J252" s="387"/>
      <c r="K252" s="398"/>
      <c r="L252" s="370">
        <f t="shared" si="31"/>
        <v>0</v>
      </c>
      <c r="M252" s="413"/>
      <c r="N252" s="413"/>
      <c r="O252" s="413"/>
      <c r="P252" s="413"/>
      <c r="Q252" s="413"/>
      <c r="R252" s="413"/>
      <c r="S252" s="413"/>
      <c r="T252" s="413"/>
      <c r="U252" s="413"/>
      <c r="V252" s="413"/>
      <c r="W252" s="413"/>
    </row>
    <row r="253" spans="1:23" s="432" customFormat="1" ht="27" customHeight="1">
      <c r="A253" s="366">
        <f t="shared" si="26"/>
        <v>245</v>
      </c>
      <c r="B253" s="1186"/>
      <c r="C253" s="1114"/>
      <c r="D253" s="919"/>
      <c r="E253" s="941"/>
      <c r="F253" s="868" t="s">
        <v>395</v>
      </c>
      <c r="G253" s="870"/>
      <c r="H253" s="387"/>
      <c r="I253" s="388"/>
      <c r="J253" s="387"/>
      <c r="K253" s="398"/>
      <c r="L253" s="370">
        <f t="shared" si="31"/>
        <v>0</v>
      </c>
      <c r="M253" s="413"/>
      <c r="N253" s="413"/>
      <c r="O253" s="413"/>
      <c r="P253" s="413"/>
      <c r="Q253" s="413"/>
      <c r="R253" s="413"/>
      <c r="S253" s="413"/>
      <c r="T253" s="413"/>
      <c r="U253" s="413"/>
      <c r="V253" s="413"/>
      <c r="W253" s="413"/>
    </row>
    <row r="254" spans="1:23" s="432" customFormat="1" ht="27" customHeight="1">
      <c r="A254" s="366">
        <f t="shared" si="26"/>
        <v>246</v>
      </c>
      <c r="B254" s="1186"/>
      <c r="C254" s="1114"/>
      <c r="D254" s="919"/>
      <c r="E254" s="941"/>
      <c r="F254" s="868" t="s">
        <v>396</v>
      </c>
      <c r="G254" s="870"/>
      <c r="H254" s="387"/>
      <c r="I254" s="388"/>
      <c r="J254" s="387"/>
      <c r="K254" s="398"/>
      <c r="L254" s="370">
        <f t="shared" si="31"/>
        <v>0</v>
      </c>
      <c r="M254" s="413"/>
      <c r="N254" s="413"/>
      <c r="O254" s="413"/>
      <c r="P254" s="413"/>
      <c r="Q254" s="413"/>
      <c r="R254" s="413"/>
      <c r="S254" s="413"/>
      <c r="T254" s="413"/>
      <c r="U254" s="413"/>
      <c r="V254" s="413"/>
      <c r="W254" s="413"/>
    </row>
    <row r="255" spans="1:23" s="432" customFormat="1" ht="27" customHeight="1">
      <c r="A255" s="366">
        <f t="shared" si="26"/>
        <v>247</v>
      </c>
      <c r="B255" s="1186"/>
      <c r="C255" s="1114"/>
      <c r="D255" s="919"/>
      <c r="E255" s="941"/>
      <c r="F255" s="868" t="s">
        <v>397</v>
      </c>
      <c r="G255" s="870"/>
      <c r="H255" s="387"/>
      <c r="I255" s="388"/>
      <c r="J255" s="387"/>
      <c r="K255" s="398"/>
      <c r="L255" s="370">
        <f t="shared" si="31"/>
        <v>0</v>
      </c>
      <c r="M255" s="413"/>
      <c r="N255" s="413"/>
      <c r="O255" s="413"/>
      <c r="P255" s="413"/>
      <c r="Q255" s="413"/>
      <c r="R255" s="413"/>
      <c r="S255" s="413"/>
      <c r="T255" s="413"/>
      <c r="U255" s="413"/>
      <c r="V255" s="413"/>
      <c r="W255" s="413"/>
    </row>
    <row r="256" spans="1:23" s="432" customFormat="1" ht="27" customHeight="1">
      <c r="A256" s="366">
        <f t="shared" si="26"/>
        <v>248</v>
      </c>
      <c r="B256" s="1186"/>
      <c r="C256" s="1114"/>
      <c r="D256" s="919"/>
      <c r="E256" s="941"/>
      <c r="F256" s="868" t="s">
        <v>11</v>
      </c>
      <c r="G256" s="870"/>
      <c r="H256" s="387"/>
      <c r="I256" s="388"/>
      <c r="J256" s="387"/>
      <c r="K256" s="398"/>
      <c r="L256" s="370">
        <f t="shared" si="31"/>
        <v>0</v>
      </c>
      <c r="M256" s="413"/>
      <c r="N256" s="413"/>
      <c r="O256" s="413"/>
      <c r="P256" s="413"/>
      <c r="Q256" s="413"/>
      <c r="R256" s="413"/>
      <c r="S256" s="413"/>
      <c r="T256" s="413"/>
      <c r="U256" s="413"/>
      <c r="V256" s="413"/>
      <c r="W256" s="413"/>
    </row>
    <row r="257" spans="1:23" ht="27.75" customHeight="1">
      <c r="A257" s="366">
        <f t="shared" si="26"/>
        <v>249</v>
      </c>
      <c r="B257" s="1186"/>
      <c r="C257" s="1114"/>
      <c r="D257" s="919"/>
      <c r="E257" s="941"/>
      <c r="F257" s="868" t="s">
        <v>399</v>
      </c>
      <c r="G257" s="870"/>
      <c r="H257" s="387"/>
      <c r="I257" s="388"/>
      <c r="J257" s="387"/>
      <c r="K257" s="398"/>
      <c r="L257" s="370">
        <f t="shared" si="31"/>
        <v>0</v>
      </c>
      <c r="W257" s="341"/>
    </row>
    <row r="258" spans="1:23" ht="30.75" customHeight="1">
      <c r="A258" s="366">
        <f t="shared" si="26"/>
        <v>250</v>
      </c>
      <c r="B258" s="1186"/>
      <c r="C258" s="1114"/>
      <c r="D258" s="919"/>
      <c r="E258" s="941"/>
      <c r="F258" s="868" t="s">
        <v>398</v>
      </c>
      <c r="G258" s="870"/>
      <c r="H258" s="387"/>
      <c r="I258" s="388"/>
      <c r="J258" s="387"/>
      <c r="K258" s="398"/>
      <c r="L258" s="370">
        <f t="shared" si="31"/>
        <v>0</v>
      </c>
      <c r="W258" s="341"/>
    </row>
    <row r="259" spans="1:23" ht="30.75" customHeight="1">
      <c r="A259" s="366">
        <f t="shared" si="26"/>
        <v>251</v>
      </c>
      <c r="B259" s="1186"/>
      <c r="C259" s="1114"/>
      <c r="D259" s="919"/>
      <c r="E259" s="941"/>
      <c r="F259" s="868" t="s">
        <v>400</v>
      </c>
      <c r="G259" s="870"/>
      <c r="H259" s="387"/>
      <c r="I259" s="388"/>
      <c r="J259" s="387"/>
      <c r="K259" s="398"/>
      <c r="L259" s="370">
        <f t="shared" si="31"/>
        <v>0</v>
      </c>
      <c r="W259" s="341"/>
    </row>
    <row r="260" spans="1:23" ht="30.75" customHeight="1">
      <c r="A260" s="366">
        <f t="shared" si="26"/>
        <v>252</v>
      </c>
      <c r="B260" s="1186"/>
      <c r="C260" s="1114"/>
      <c r="D260" s="919"/>
      <c r="E260" s="941"/>
      <c r="F260" s="868" t="s">
        <v>401</v>
      </c>
      <c r="G260" s="870"/>
      <c r="H260" s="387"/>
      <c r="I260" s="388"/>
      <c r="J260" s="387"/>
      <c r="K260" s="398"/>
      <c r="L260" s="370">
        <f t="shared" si="31"/>
        <v>0</v>
      </c>
      <c r="W260" s="341"/>
    </row>
    <row r="261" spans="1:23" ht="30.75" customHeight="1">
      <c r="A261" s="366">
        <f t="shared" si="26"/>
        <v>253</v>
      </c>
      <c r="B261" s="1186"/>
      <c r="C261" s="1114"/>
      <c r="D261" s="919"/>
      <c r="E261" s="941"/>
      <c r="F261" s="868" t="s">
        <v>402</v>
      </c>
      <c r="G261" s="870"/>
      <c r="H261" s="387"/>
      <c r="I261" s="388"/>
      <c r="J261" s="387"/>
      <c r="K261" s="398"/>
      <c r="L261" s="370">
        <f t="shared" si="31"/>
        <v>0</v>
      </c>
      <c r="W261" s="341"/>
    </row>
    <row r="262" spans="1:23" ht="26.25" customHeight="1">
      <c r="A262" s="366">
        <f t="shared" si="26"/>
        <v>254</v>
      </c>
      <c r="B262" s="1186"/>
      <c r="C262" s="1114"/>
      <c r="D262" s="919"/>
      <c r="E262" s="941"/>
      <c r="F262" s="868" t="s">
        <v>403</v>
      </c>
      <c r="G262" s="870"/>
      <c r="H262" s="387"/>
      <c r="I262" s="388"/>
      <c r="J262" s="387"/>
      <c r="K262" s="398"/>
      <c r="L262" s="370">
        <f t="shared" si="31"/>
        <v>0</v>
      </c>
      <c r="W262" s="341"/>
    </row>
    <row r="263" spans="1:23" ht="23.25" customHeight="1">
      <c r="A263" s="366">
        <f t="shared" si="26"/>
        <v>255</v>
      </c>
      <c r="B263" s="1186"/>
      <c r="C263" s="1115"/>
      <c r="D263" s="1026"/>
      <c r="E263" s="941"/>
      <c r="F263" s="868" t="s">
        <v>185</v>
      </c>
      <c r="G263" s="870"/>
      <c r="H263" s="387"/>
      <c r="I263" s="388"/>
      <c r="J263" s="387"/>
      <c r="K263" s="398"/>
      <c r="L263" s="370">
        <f t="shared" si="31"/>
        <v>0</v>
      </c>
      <c r="W263" s="341"/>
    </row>
    <row r="264" spans="1:23" ht="30" customHeight="1">
      <c r="A264" s="366">
        <f t="shared" si="26"/>
        <v>256</v>
      </c>
      <c r="B264" s="1186"/>
      <c r="C264" s="865" t="s">
        <v>651</v>
      </c>
      <c r="D264" s="984"/>
      <c r="E264" s="984"/>
      <c r="F264" s="984"/>
      <c r="G264" s="985"/>
      <c r="H264" s="382">
        <f>H265+H270+H291</f>
        <v>0</v>
      </c>
      <c r="I264" s="382">
        <f t="shared" ref="I264:L264" si="33">I265+I270+I291</f>
        <v>0</v>
      </c>
      <c r="J264" s="382">
        <f t="shared" si="33"/>
        <v>0</v>
      </c>
      <c r="K264" s="382">
        <f t="shared" si="33"/>
        <v>0</v>
      </c>
      <c r="L264" s="382">
        <f t="shared" si="33"/>
        <v>0</v>
      </c>
      <c r="W264" s="341"/>
    </row>
    <row r="265" spans="1:23" ht="30" customHeight="1">
      <c r="A265" s="366">
        <f t="shared" si="26"/>
        <v>257</v>
      </c>
      <c r="B265" s="1186"/>
      <c r="C265" s="1113"/>
      <c r="D265" s="865" t="s">
        <v>394</v>
      </c>
      <c r="E265" s="1177"/>
      <c r="F265" s="1177"/>
      <c r="G265" s="1178"/>
      <c r="H265" s="382">
        <f>SUM(H266:H269)</f>
        <v>0</v>
      </c>
      <c r="I265" s="382">
        <f t="shared" ref="I265:L265" si="34">SUM(I266:I269)</f>
        <v>0</v>
      </c>
      <c r="J265" s="382">
        <f t="shared" si="34"/>
        <v>0</v>
      </c>
      <c r="K265" s="382">
        <f t="shared" si="34"/>
        <v>0</v>
      </c>
      <c r="L265" s="382">
        <f t="shared" si="34"/>
        <v>0</v>
      </c>
      <c r="W265" s="341"/>
    </row>
    <row r="266" spans="1:23" ht="23.25" customHeight="1">
      <c r="A266" s="366">
        <f t="shared" si="26"/>
        <v>258</v>
      </c>
      <c r="B266" s="1186"/>
      <c r="C266" s="1114"/>
      <c r="D266" s="940"/>
      <c r="E266" s="863" t="s">
        <v>383</v>
      </c>
      <c r="F266" s="864"/>
      <c r="G266" s="404" t="s">
        <v>384</v>
      </c>
      <c r="H266" s="387"/>
      <c r="I266" s="388"/>
      <c r="J266" s="387"/>
      <c r="K266" s="387"/>
      <c r="L266" s="370">
        <f t="shared" ref="L266:L330" si="35">H266+I266-J266+K266</f>
        <v>0</v>
      </c>
      <c r="W266" s="341"/>
    </row>
    <row r="267" spans="1:23" ht="23.25" customHeight="1">
      <c r="A267" s="366">
        <f t="shared" ref="A267:A330" si="36">A266+1</f>
        <v>259</v>
      </c>
      <c r="B267" s="1186"/>
      <c r="C267" s="1114"/>
      <c r="D267" s="919"/>
      <c r="E267" s="864"/>
      <c r="F267" s="864"/>
      <c r="G267" s="404" t="s">
        <v>385</v>
      </c>
      <c r="H267" s="387"/>
      <c r="I267" s="388"/>
      <c r="J267" s="387"/>
      <c r="K267" s="387"/>
      <c r="L267" s="370">
        <f t="shared" si="35"/>
        <v>0</v>
      </c>
      <c r="W267" s="341"/>
    </row>
    <row r="268" spans="1:23" ht="23.25" customHeight="1">
      <c r="A268" s="366">
        <f t="shared" si="36"/>
        <v>260</v>
      </c>
      <c r="B268" s="1186"/>
      <c r="C268" s="1114"/>
      <c r="D268" s="919"/>
      <c r="E268" s="864"/>
      <c r="F268" s="864"/>
      <c r="G268" s="404" t="s">
        <v>386</v>
      </c>
      <c r="H268" s="387"/>
      <c r="I268" s="388"/>
      <c r="J268" s="387"/>
      <c r="K268" s="387"/>
      <c r="L268" s="370">
        <f t="shared" si="35"/>
        <v>0</v>
      </c>
      <c r="W268" s="341"/>
    </row>
    <row r="269" spans="1:23" ht="23.25" customHeight="1">
      <c r="A269" s="366">
        <f t="shared" si="36"/>
        <v>261</v>
      </c>
      <c r="B269" s="1186"/>
      <c r="C269" s="1114"/>
      <c r="D269" s="919"/>
      <c r="E269" s="864"/>
      <c r="F269" s="864"/>
      <c r="G269" s="404" t="s">
        <v>387</v>
      </c>
      <c r="H269" s="387"/>
      <c r="I269" s="388"/>
      <c r="J269" s="387"/>
      <c r="K269" s="387"/>
      <c r="L269" s="370">
        <f t="shared" si="35"/>
        <v>0</v>
      </c>
      <c r="W269" s="341"/>
    </row>
    <row r="270" spans="1:23" ht="27.75" customHeight="1">
      <c r="A270" s="366">
        <f t="shared" si="36"/>
        <v>262</v>
      </c>
      <c r="B270" s="1186"/>
      <c r="C270" s="1114"/>
      <c r="D270" s="865" t="s">
        <v>413</v>
      </c>
      <c r="E270" s="866"/>
      <c r="F270" s="866"/>
      <c r="G270" s="867"/>
      <c r="H270" s="391">
        <f>SUM(H271:H290)</f>
        <v>0</v>
      </c>
      <c r="I270" s="391">
        <f t="shared" ref="I270:L270" si="37">SUM(I271:I290)</f>
        <v>0</v>
      </c>
      <c r="J270" s="391">
        <f t="shared" si="37"/>
        <v>0</v>
      </c>
      <c r="K270" s="391">
        <f t="shared" si="37"/>
        <v>0</v>
      </c>
      <c r="L270" s="391">
        <f t="shared" si="37"/>
        <v>0</v>
      </c>
      <c r="W270" s="341"/>
    </row>
    <row r="271" spans="1:23" ht="23.25" customHeight="1">
      <c r="A271" s="366">
        <f t="shared" si="36"/>
        <v>263</v>
      </c>
      <c r="B271" s="1186"/>
      <c r="C271" s="1114"/>
      <c r="D271" s="940"/>
      <c r="E271" s="868" t="s">
        <v>857</v>
      </c>
      <c r="F271" s="869"/>
      <c r="G271" s="870"/>
      <c r="H271" s="387"/>
      <c r="I271" s="388"/>
      <c r="J271" s="387"/>
      <c r="K271" s="387"/>
      <c r="L271" s="370">
        <f t="shared" si="35"/>
        <v>0</v>
      </c>
      <c r="W271" s="341"/>
    </row>
    <row r="272" spans="1:23" ht="23.25" customHeight="1">
      <c r="A272" s="366">
        <f t="shared" si="36"/>
        <v>264</v>
      </c>
      <c r="B272" s="1186"/>
      <c r="C272" s="1114"/>
      <c r="D272" s="919"/>
      <c r="E272" s="868" t="s">
        <v>25</v>
      </c>
      <c r="F272" s="869"/>
      <c r="G272" s="870"/>
      <c r="H272" s="387"/>
      <c r="I272" s="388"/>
      <c r="J272" s="387"/>
      <c r="K272" s="387"/>
      <c r="L272" s="370">
        <f t="shared" si="35"/>
        <v>0</v>
      </c>
      <c r="W272" s="341"/>
    </row>
    <row r="273" spans="1:23" ht="23.25" customHeight="1">
      <c r="A273" s="366">
        <f t="shared" si="36"/>
        <v>265</v>
      </c>
      <c r="B273" s="1186"/>
      <c r="C273" s="1114"/>
      <c r="D273" s="919"/>
      <c r="E273" s="868" t="s">
        <v>28</v>
      </c>
      <c r="F273" s="869"/>
      <c r="G273" s="870"/>
      <c r="H273" s="387"/>
      <c r="I273" s="388"/>
      <c r="J273" s="387"/>
      <c r="K273" s="387"/>
      <c r="L273" s="370">
        <f t="shared" si="35"/>
        <v>0</v>
      </c>
      <c r="W273" s="341"/>
    </row>
    <row r="274" spans="1:23" ht="23.25" customHeight="1">
      <c r="A274" s="366">
        <f t="shared" si="36"/>
        <v>266</v>
      </c>
      <c r="B274" s="1186"/>
      <c r="C274" s="1114"/>
      <c r="D274" s="919"/>
      <c r="E274" s="966" t="s">
        <v>388</v>
      </c>
      <c r="F274" s="967"/>
      <c r="G274" s="968"/>
      <c r="H274" s="388"/>
      <c r="I274" s="388"/>
      <c r="J274" s="388"/>
      <c r="K274" s="388"/>
      <c r="L274" s="370">
        <f t="shared" si="35"/>
        <v>0</v>
      </c>
      <c r="W274" s="341"/>
    </row>
    <row r="275" spans="1:23" ht="23.25" customHeight="1">
      <c r="A275" s="366">
        <f t="shared" si="36"/>
        <v>267</v>
      </c>
      <c r="B275" s="1186"/>
      <c r="C275" s="1114"/>
      <c r="D275" s="919"/>
      <c r="E275" s="868" t="s">
        <v>29</v>
      </c>
      <c r="F275" s="869"/>
      <c r="G275" s="870"/>
      <c r="H275" s="387"/>
      <c r="I275" s="388"/>
      <c r="J275" s="387"/>
      <c r="K275" s="387"/>
      <c r="L275" s="370">
        <f t="shared" si="35"/>
        <v>0</v>
      </c>
      <c r="W275" s="341"/>
    </row>
    <row r="276" spans="1:23" ht="23.25" customHeight="1">
      <c r="A276" s="366">
        <f t="shared" si="36"/>
        <v>268</v>
      </c>
      <c r="B276" s="1186"/>
      <c r="C276" s="1114"/>
      <c r="D276" s="919"/>
      <c r="E276" s="873" t="s">
        <v>330</v>
      </c>
      <c r="F276" s="874"/>
      <c r="G276" s="404" t="s">
        <v>331</v>
      </c>
      <c r="H276" s="387"/>
      <c r="I276" s="388"/>
      <c r="J276" s="387"/>
      <c r="K276" s="387"/>
      <c r="L276" s="370">
        <f t="shared" si="35"/>
        <v>0</v>
      </c>
      <c r="W276" s="341"/>
    </row>
    <row r="277" spans="1:23" ht="32.25" customHeight="1">
      <c r="A277" s="366">
        <f t="shared" si="36"/>
        <v>269</v>
      </c>
      <c r="B277" s="1186"/>
      <c r="C277" s="1114"/>
      <c r="D277" s="919"/>
      <c r="E277" s="877"/>
      <c r="F277" s="878"/>
      <c r="G277" s="404" t="s">
        <v>406</v>
      </c>
      <c r="H277" s="387"/>
      <c r="I277" s="388"/>
      <c r="J277" s="387"/>
      <c r="K277" s="387"/>
      <c r="L277" s="370">
        <f t="shared" si="35"/>
        <v>0</v>
      </c>
      <c r="W277" s="341"/>
    </row>
    <row r="278" spans="1:23" ht="23.25" customHeight="1">
      <c r="A278" s="366">
        <f t="shared" si="36"/>
        <v>270</v>
      </c>
      <c r="B278" s="1186"/>
      <c r="C278" s="1114"/>
      <c r="D278" s="919"/>
      <c r="E278" s="875"/>
      <c r="F278" s="876"/>
      <c r="G278" s="404" t="s">
        <v>332</v>
      </c>
      <c r="H278" s="387"/>
      <c r="I278" s="388"/>
      <c r="J278" s="387"/>
      <c r="K278" s="387"/>
      <c r="L278" s="370">
        <f t="shared" si="35"/>
        <v>0</v>
      </c>
      <c r="W278" s="341"/>
    </row>
    <row r="279" spans="1:23" ht="23.25" customHeight="1">
      <c r="A279" s="366">
        <f t="shared" si="36"/>
        <v>271</v>
      </c>
      <c r="B279" s="1186"/>
      <c r="C279" s="1114"/>
      <c r="D279" s="919"/>
      <c r="E279" s="873" t="s">
        <v>409</v>
      </c>
      <c r="F279" s="874"/>
      <c r="G279" s="404" t="s">
        <v>331</v>
      </c>
      <c r="H279" s="387"/>
      <c r="I279" s="388"/>
      <c r="J279" s="387"/>
      <c r="K279" s="387"/>
      <c r="L279" s="370">
        <f t="shared" si="35"/>
        <v>0</v>
      </c>
      <c r="W279" s="341"/>
    </row>
    <row r="280" spans="1:23" ht="30.75" customHeight="1">
      <c r="A280" s="366">
        <f t="shared" si="36"/>
        <v>272</v>
      </c>
      <c r="B280" s="1186"/>
      <c r="C280" s="1114"/>
      <c r="D280" s="919"/>
      <c r="E280" s="877"/>
      <c r="F280" s="878"/>
      <c r="G280" s="404" t="s">
        <v>406</v>
      </c>
      <c r="H280" s="387"/>
      <c r="I280" s="388"/>
      <c r="J280" s="387"/>
      <c r="K280" s="387"/>
      <c r="L280" s="370">
        <f t="shared" si="35"/>
        <v>0</v>
      </c>
      <c r="W280" s="341"/>
    </row>
    <row r="281" spans="1:23" ht="23.25" customHeight="1">
      <c r="A281" s="366">
        <f t="shared" si="36"/>
        <v>273</v>
      </c>
      <c r="B281" s="1186"/>
      <c r="C281" s="1114"/>
      <c r="D281" s="919"/>
      <c r="E281" s="875"/>
      <c r="F281" s="876"/>
      <c r="G281" s="404" t="s">
        <v>332</v>
      </c>
      <c r="H281" s="387"/>
      <c r="I281" s="388"/>
      <c r="J281" s="387"/>
      <c r="K281" s="387"/>
      <c r="L281" s="370">
        <f t="shared" si="35"/>
        <v>0</v>
      </c>
      <c r="W281" s="341"/>
    </row>
    <row r="282" spans="1:23" ht="23.25" customHeight="1">
      <c r="A282" s="366">
        <f t="shared" si="36"/>
        <v>274</v>
      </c>
      <c r="B282" s="1186"/>
      <c r="C282" s="1114"/>
      <c r="D282" s="919"/>
      <c r="E282" s="873" t="s">
        <v>333</v>
      </c>
      <c r="F282" s="874"/>
      <c r="G282" s="404" t="s">
        <v>331</v>
      </c>
      <c r="H282" s="387"/>
      <c r="I282" s="388"/>
      <c r="J282" s="387"/>
      <c r="K282" s="387"/>
      <c r="L282" s="370">
        <f t="shared" si="35"/>
        <v>0</v>
      </c>
      <c r="W282" s="341"/>
    </row>
    <row r="283" spans="1:23" ht="31.5" customHeight="1">
      <c r="A283" s="366">
        <f t="shared" si="36"/>
        <v>275</v>
      </c>
      <c r="B283" s="1186"/>
      <c r="C283" s="1114"/>
      <c r="D283" s="919"/>
      <c r="E283" s="877"/>
      <c r="F283" s="878"/>
      <c r="G283" s="404" t="s">
        <v>406</v>
      </c>
      <c r="H283" s="387"/>
      <c r="I283" s="388"/>
      <c r="J283" s="387"/>
      <c r="K283" s="387"/>
      <c r="L283" s="370">
        <f t="shared" si="35"/>
        <v>0</v>
      </c>
      <c r="W283" s="341"/>
    </row>
    <row r="284" spans="1:23" ht="23.25" customHeight="1">
      <c r="A284" s="366">
        <f t="shared" si="36"/>
        <v>276</v>
      </c>
      <c r="B284" s="1186"/>
      <c r="C284" s="1114"/>
      <c r="D284" s="919"/>
      <c r="E284" s="875"/>
      <c r="F284" s="876"/>
      <c r="G284" s="404" t="s">
        <v>332</v>
      </c>
      <c r="H284" s="387"/>
      <c r="I284" s="388"/>
      <c r="J284" s="387"/>
      <c r="K284" s="387"/>
      <c r="L284" s="370">
        <f t="shared" si="35"/>
        <v>0</v>
      </c>
      <c r="W284" s="341"/>
    </row>
    <row r="285" spans="1:23" ht="23.25" customHeight="1">
      <c r="A285" s="366">
        <f t="shared" si="36"/>
        <v>277</v>
      </c>
      <c r="B285" s="1186"/>
      <c r="C285" s="1114"/>
      <c r="D285" s="919"/>
      <c r="E285" s="868" t="s">
        <v>334</v>
      </c>
      <c r="F285" s="869"/>
      <c r="G285" s="870"/>
      <c r="H285" s="387"/>
      <c r="I285" s="388"/>
      <c r="J285" s="387"/>
      <c r="K285" s="387"/>
      <c r="L285" s="370">
        <f t="shared" si="35"/>
        <v>0</v>
      </c>
      <c r="W285" s="341"/>
    </row>
    <row r="286" spans="1:23" ht="23.25" customHeight="1">
      <c r="A286" s="366">
        <f t="shared" si="36"/>
        <v>278</v>
      </c>
      <c r="B286" s="1186"/>
      <c r="C286" s="1114"/>
      <c r="D286" s="919"/>
      <c r="E286" s="868" t="s">
        <v>410</v>
      </c>
      <c r="F286" s="869"/>
      <c r="G286" s="870"/>
      <c r="H286" s="387"/>
      <c r="I286" s="388"/>
      <c r="J286" s="387"/>
      <c r="K286" s="387"/>
      <c r="L286" s="370">
        <f t="shared" si="35"/>
        <v>0</v>
      </c>
      <c r="W286" s="341"/>
    </row>
    <row r="287" spans="1:23" ht="23.25" customHeight="1">
      <c r="A287" s="366">
        <f t="shared" si="36"/>
        <v>279</v>
      </c>
      <c r="B287" s="1186"/>
      <c r="C287" s="1114"/>
      <c r="D287" s="919"/>
      <c r="E287" s="868" t="s">
        <v>30</v>
      </c>
      <c r="F287" s="869"/>
      <c r="G287" s="870"/>
      <c r="H287" s="387"/>
      <c r="I287" s="388"/>
      <c r="J287" s="387"/>
      <c r="K287" s="387"/>
      <c r="L287" s="370">
        <f t="shared" si="35"/>
        <v>0</v>
      </c>
      <c r="W287" s="341"/>
    </row>
    <row r="288" spans="1:23" ht="23.25" customHeight="1">
      <c r="A288" s="366">
        <f t="shared" si="36"/>
        <v>280</v>
      </c>
      <c r="B288" s="1186"/>
      <c r="C288" s="1114"/>
      <c r="D288" s="919"/>
      <c r="E288" s="868" t="s">
        <v>411</v>
      </c>
      <c r="F288" s="869"/>
      <c r="G288" s="870"/>
      <c r="H288" s="387"/>
      <c r="I288" s="388"/>
      <c r="J288" s="387"/>
      <c r="K288" s="387"/>
      <c r="L288" s="370">
        <f t="shared" si="35"/>
        <v>0</v>
      </c>
      <c r="W288" s="341"/>
    </row>
    <row r="289" spans="1:23" ht="23.25" customHeight="1">
      <c r="A289" s="366">
        <f t="shared" si="36"/>
        <v>281</v>
      </c>
      <c r="B289" s="1186"/>
      <c r="C289" s="1114"/>
      <c r="D289" s="919"/>
      <c r="E289" s="868" t="s">
        <v>412</v>
      </c>
      <c r="F289" s="869"/>
      <c r="G289" s="870"/>
      <c r="H289" s="387"/>
      <c r="I289" s="388"/>
      <c r="J289" s="387"/>
      <c r="K289" s="387"/>
      <c r="L289" s="370">
        <f t="shared" si="35"/>
        <v>0</v>
      </c>
      <c r="W289" s="341"/>
    </row>
    <row r="290" spans="1:23" ht="23.25" customHeight="1">
      <c r="A290" s="366">
        <f t="shared" si="36"/>
        <v>282</v>
      </c>
      <c r="B290" s="1186"/>
      <c r="C290" s="1114"/>
      <c r="D290" s="1026"/>
      <c r="E290" s="868" t="s">
        <v>33</v>
      </c>
      <c r="F290" s="869"/>
      <c r="G290" s="870"/>
      <c r="H290" s="387"/>
      <c r="I290" s="388"/>
      <c r="J290" s="387"/>
      <c r="K290" s="387"/>
      <c r="L290" s="370">
        <f t="shared" si="35"/>
        <v>0</v>
      </c>
      <c r="W290" s="341"/>
    </row>
    <row r="291" spans="1:23" ht="26.25" customHeight="1">
      <c r="A291" s="366">
        <f t="shared" si="36"/>
        <v>283</v>
      </c>
      <c r="B291" s="1186"/>
      <c r="C291" s="1114"/>
      <c r="D291" s="1087" t="s">
        <v>32</v>
      </c>
      <c r="E291" s="1088"/>
      <c r="F291" s="1088"/>
      <c r="G291" s="1028"/>
      <c r="H291" s="431">
        <f>SUM(H292:H315)</f>
        <v>0</v>
      </c>
      <c r="I291" s="431">
        <f>SUM(I292:I315)</f>
        <v>0</v>
      </c>
      <c r="J291" s="431">
        <f>SUM(J292:J315)</f>
        <v>0</v>
      </c>
      <c r="K291" s="431">
        <f>SUM(K292:K315)</f>
        <v>0</v>
      </c>
      <c r="L291" s="431">
        <f>SUM(L292:L315)</f>
        <v>0</v>
      </c>
      <c r="W291" s="341"/>
    </row>
    <row r="292" spans="1:23" ht="27.75" customHeight="1">
      <c r="A292" s="366">
        <f t="shared" si="36"/>
        <v>284</v>
      </c>
      <c r="B292" s="1186"/>
      <c r="C292" s="1114"/>
      <c r="D292" s="940"/>
      <c r="E292" s="954" t="s">
        <v>389</v>
      </c>
      <c r="F292" s="955"/>
      <c r="G292" s="411" t="s">
        <v>727</v>
      </c>
      <c r="H292" s="387"/>
      <c r="I292" s="388"/>
      <c r="J292" s="387"/>
      <c r="K292" s="387"/>
      <c r="L292" s="370">
        <f t="shared" si="35"/>
        <v>0</v>
      </c>
      <c r="W292" s="341"/>
    </row>
    <row r="293" spans="1:23" ht="27.75" customHeight="1">
      <c r="A293" s="366">
        <f t="shared" si="36"/>
        <v>285</v>
      </c>
      <c r="B293" s="1186"/>
      <c r="C293" s="1114"/>
      <c r="D293" s="919"/>
      <c r="E293" s="955"/>
      <c r="F293" s="955"/>
      <c r="G293" s="411" t="s">
        <v>854</v>
      </c>
      <c r="H293" s="387"/>
      <c r="I293" s="388"/>
      <c r="J293" s="387"/>
      <c r="K293" s="387"/>
      <c r="L293" s="370">
        <f t="shared" si="35"/>
        <v>0</v>
      </c>
      <c r="W293" s="341"/>
    </row>
    <row r="294" spans="1:23" ht="27.75" customHeight="1">
      <c r="A294" s="366">
        <f t="shared" si="36"/>
        <v>286</v>
      </c>
      <c r="B294" s="1186"/>
      <c r="C294" s="1114"/>
      <c r="D294" s="919"/>
      <c r="E294" s="873" t="s">
        <v>390</v>
      </c>
      <c r="F294" s="874"/>
      <c r="G294" s="411" t="s">
        <v>727</v>
      </c>
      <c r="H294" s="387"/>
      <c r="I294" s="388"/>
      <c r="J294" s="387"/>
      <c r="K294" s="387"/>
      <c r="L294" s="370">
        <f t="shared" si="35"/>
        <v>0</v>
      </c>
      <c r="W294" s="341"/>
    </row>
    <row r="295" spans="1:23" ht="27.75" customHeight="1">
      <c r="A295" s="366">
        <f t="shared" si="36"/>
        <v>287</v>
      </c>
      <c r="B295" s="1186"/>
      <c r="C295" s="1114"/>
      <c r="D295" s="919"/>
      <c r="E295" s="875"/>
      <c r="F295" s="876"/>
      <c r="G295" s="411" t="s">
        <v>854</v>
      </c>
      <c r="H295" s="387"/>
      <c r="I295" s="388"/>
      <c r="J295" s="387"/>
      <c r="K295" s="387"/>
      <c r="L295" s="370">
        <f t="shared" si="35"/>
        <v>0</v>
      </c>
      <c r="W295" s="341"/>
    </row>
    <row r="296" spans="1:23" ht="27.75" customHeight="1">
      <c r="A296" s="366">
        <f t="shared" si="36"/>
        <v>288</v>
      </c>
      <c r="B296" s="1186"/>
      <c r="C296" s="1114"/>
      <c r="D296" s="919"/>
      <c r="E296" s="873" t="s">
        <v>391</v>
      </c>
      <c r="F296" s="874"/>
      <c r="G296" s="411" t="s">
        <v>727</v>
      </c>
      <c r="H296" s="387"/>
      <c r="I296" s="388"/>
      <c r="J296" s="387"/>
      <c r="K296" s="387"/>
      <c r="L296" s="370">
        <f t="shared" si="35"/>
        <v>0</v>
      </c>
      <c r="W296" s="341"/>
    </row>
    <row r="297" spans="1:23" ht="27.75" customHeight="1">
      <c r="A297" s="366">
        <f t="shared" si="36"/>
        <v>289</v>
      </c>
      <c r="B297" s="1186"/>
      <c r="C297" s="1114"/>
      <c r="D297" s="919"/>
      <c r="E297" s="875"/>
      <c r="F297" s="876"/>
      <c r="G297" s="411" t="s">
        <v>854</v>
      </c>
      <c r="H297" s="387"/>
      <c r="I297" s="388"/>
      <c r="J297" s="387"/>
      <c r="K297" s="387"/>
      <c r="L297" s="370">
        <f t="shared" si="35"/>
        <v>0</v>
      </c>
      <c r="W297" s="341"/>
    </row>
    <row r="298" spans="1:23" ht="27.75" customHeight="1">
      <c r="A298" s="366">
        <f t="shared" si="36"/>
        <v>290</v>
      </c>
      <c r="B298" s="1186"/>
      <c r="C298" s="1114"/>
      <c r="D298" s="919"/>
      <c r="E298" s="873" t="s">
        <v>392</v>
      </c>
      <c r="F298" s="874"/>
      <c r="G298" s="411" t="s">
        <v>727</v>
      </c>
      <c r="H298" s="387"/>
      <c r="I298" s="388"/>
      <c r="J298" s="387"/>
      <c r="K298" s="387"/>
      <c r="L298" s="370">
        <f t="shared" si="35"/>
        <v>0</v>
      </c>
      <c r="W298" s="341"/>
    </row>
    <row r="299" spans="1:23" ht="27.75" customHeight="1">
      <c r="A299" s="366">
        <f t="shared" si="36"/>
        <v>291</v>
      </c>
      <c r="B299" s="1186"/>
      <c r="C299" s="1114"/>
      <c r="D299" s="919"/>
      <c r="E299" s="875"/>
      <c r="F299" s="876"/>
      <c r="G299" s="411" t="s">
        <v>854</v>
      </c>
      <c r="H299" s="387"/>
      <c r="I299" s="388"/>
      <c r="J299" s="387"/>
      <c r="K299" s="387"/>
      <c r="L299" s="370">
        <f t="shared" si="35"/>
        <v>0</v>
      </c>
      <c r="W299" s="341"/>
    </row>
    <row r="300" spans="1:23" ht="27.75" customHeight="1">
      <c r="A300" s="366">
        <f t="shared" si="36"/>
        <v>292</v>
      </c>
      <c r="B300" s="1186"/>
      <c r="C300" s="1114"/>
      <c r="D300" s="919"/>
      <c r="E300" s="868" t="s">
        <v>231</v>
      </c>
      <c r="F300" s="869"/>
      <c r="G300" s="870"/>
      <c r="H300" s="387"/>
      <c r="I300" s="388"/>
      <c r="J300" s="387"/>
      <c r="K300" s="398"/>
      <c r="L300" s="370">
        <f t="shared" si="35"/>
        <v>0</v>
      </c>
      <c r="W300" s="341"/>
    </row>
    <row r="301" spans="1:23" ht="27.75" customHeight="1">
      <c r="A301" s="366">
        <f t="shared" si="36"/>
        <v>293</v>
      </c>
      <c r="B301" s="1186"/>
      <c r="C301" s="1114"/>
      <c r="D301" s="919"/>
      <c r="E301" s="873" t="s">
        <v>191</v>
      </c>
      <c r="F301" s="874"/>
      <c r="G301" s="411" t="s">
        <v>727</v>
      </c>
      <c r="H301" s="387"/>
      <c r="I301" s="388"/>
      <c r="J301" s="387"/>
      <c r="K301" s="387"/>
      <c r="L301" s="370">
        <f t="shared" si="35"/>
        <v>0</v>
      </c>
      <c r="W301" s="341"/>
    </row>
    <row r="302" spans="1:23" ht="27.75" customHeight="1">
      <c r="A302" s="366">
        <f t="shared" si="36"/>
        <v>294</v>
      </c>
      <c r="B302" s="1186"/>
      <c r="C302" s="1114"/>
      <c r="D302" s="919"/>
      <c r="E302" s="875"/>
      <c r="F302" s="876"/>
      <c r="G302" s="411" t="s">
        <v>854</v>
      </c>
      <c r="H302" s="387"/>
      <c r="I302" s="388"/>
      <c r="J302" s="387"/>
      <c r="K302" s="387"/>
      <c r="L302" s="370">
        <f t="shared" si="35"/>
        <v>0</v>
      </c>
      <c r="W302" s="341"/>
    </row>
    <row r="303" spans="1:23" ht="24.75" customHeight="1">
      <c r="A303" s="366">
        <f t="shared" si="36"/>
        <v>295</v>
      </c>
      <c r="B303" s="1186"/>
      <c r="C303" s="1114"/>
      <c r="D303" s="919"/>
      <c r="E303" s="941" t="s">
        <v>99</v>
      </c>
      <c r="F303" s="871" t="s">
        <v>6</v>
      </c>
      <c r="G303" s="872"/>
      <c r="H303" s="387"/>
      <c r="I303" s="388"/>
      <c r="J303" s="387"/>
      <c r="K303" s="398"/>
      <c r="L303" s="370">
        <f t="shared" si="35"/>
        <v>0</v>
      </c>
      <c r="W303" s="341"/>
    </row>
    <row r="304" spans="1:23" ht="25.5" customHeight="1">
      <c r="A304" s="366">
        <f t="shared" si="36"/>
        <v>296</v>
      </c>
      <c r="B304" s="1186"/>
      <c r="C304" s="1114"/>
      <c r="D304" s="919"/>
      <c r="E304" s="941"/>
      <c r="F304" s="871" t="s">
        <v>12</v>
      </c>
      <c r="G304" s="872"/>
      <c r="H304" s="387"/>
      <c r="I304" s="388"/>
      <c r="J304" s="387"/>
      <c r="K304" s="398"/>
      <c r="L304" s="370">
        <f t="shared" si="35"/>
        <v>0</v>
      </c>
      <c r="W304" s="341"/>
    </row>
    <row r="305" spans="1:23" ht="24" customHeight="1">
      <c r="A305" s="366">
        <f t="shared" si="36"/>
        <v>297</v>
      </c>
      <c r="B305" s="1186"/>
      <c r="C305" s="1114"/>
      <c r="D305" s="919"/>
      <c r="E305" s="941"/>
      <c r="F305" s="871" t="s">
        <v>395</v>
      </c>
      <c r="G305" s="872"/>
      <c r="H305" s="387"/>
      <c r="I305" s="388"/>
      <c r="J305" s="387"/>
      <c r="K305" s="398"/>
      <c r="L305" s="370">
        <f t="shared" si="35"/>
        <v>0</v>
      </c>
      <c r="W305" s="341"/>
    </row>
    <row r="306" spans="1:23" ht="27.75" customHeight="1">
      <c r="A306" s="366">
        <f t="shared" si="36"/>
        <v>298</v>
      </c>
      <c r="B306" s="1186"/>
      <c r="C306" s="1114"/>
      <c r="D306" s="919"/>
      <c r="E306" s="941"/>
      <c r="F306" s="871" t="s">
        <v>396</v>
      </c>
      <c r="G306" s="872"/>
      <c r="H306" s="387"/>
      <c r="I306" s="388"/>
      <c r="J306" s="387"/>
      <c r="K306" s="398"/>
      <c r="L306" s="370">
        <f t="shared" si="35"/>
        <v>0</v>
      </c>
      <c r="W306" s="341"/>
    </row>
    <row r="307" spans="1:23" ht="27.75" customHeight="1">
      <c r="A307" s="366">
        <f t="shared" si="36"/>
        <v>299</v>
      </c>
      <c r="B307" s="1186"/>
      <c r="C307" s="1114"/>
      <c r="D307" s="919"/>
      <c r="E307" s="941"/>
      <c r="F307" s="871" t="s">
        <v>397</v>
      </c>
      <c r="G307" s="872"/>
      <c r="H307" s="387"/>
      <c r="I307" s="388"/>
      <c r="J307" s="387"/>
      <c r="K307" s="398"/>
      <c r="L307" s="370">
        <f t="shared" si="35"/>
        <v>0</v>
      </c>
      <c r="W307" s="341"/>
    </row>
    <row r="308" spans="1:23" ht="27.75" customHeight="1">
      <c r="A308" s="366">
        <f t="shared" si="36"/>
        <v>300</v>
      </c>
      <c r="B308" s="1186"/>
      <c r="C308" s="1114"/>
      <c r="D308" s="919"/>
      <c r="E308" s="941"/>
      <c r="F308" s="871" t="s">
        <v>414</v>
      </c>
      <c r="G308" s="872"/>
      <c r="H308" s="387"/>
      <c r="I308" s="388"/>
      <c r="J308" s="387"/>
      <c r="K308" s="398"/>
      <c r="L308" s="370">
        <f t="shared" si="35"/>
        <v>0</v>
      </c>
      <c r="W308" s="341"/>
    </row>
    <row r="309" spans="1:23" ht="27.75" customHeight="1">
      <c r="A309" s="366">
        <f t="shared" si="36"/>
        <v>301</v>
      </c>
      <c r="B309" s="1186"/>
      <c r="C309" s="1114"/>
      <c r="D309" s="919"/>
      <c r="E309" s="941"/>
      <c r="F309" s="871" t="s">
        <v>399</v>
      </c>
      <c r="G309" s="872"/>
      <c r="H309" s="387"/>
      <c r="I309" s="388"/>
      <c r="J309" s="387"/>
      <c r="K309" s="398"/>
      <c r="L309" s="370">
        <f t="shared" si="35"/>
        <v>0</v>
      </c>
      <c r="W309" s="341"/>
    </row>
    <row r="310" spans="1:23" ht="25.5" customHeight="1">
      <c r="A310" s="366">
        <f t="shared" si="36"/>
        <v>302</v>
      </c>
      <c r="B310" s="1186"/>
      <c r="C310" s="1114"/>
      <c r="D310" s="919"/>
      <c r="E310" s="941"/>
      <c r="F310" s="871" t="s">
        <v>398</v>
      </c>
      <c r="G310" s="872"/>
      <c r="H310" s="387"/>
      <c r="I310" s="388"/>
      <c r="J310" s="387"/>
      <c r="K310" s="398"/>
      <c r="L310" s="370">
        <f t="shared" si="35"/>
        <v>0</v>
      </c>
      <c r="W310" s="341"/>
    </row>
    <row r="311" spans="1:23" ht="27.75" customHeight="1">
      <c r="A311" s="366">
        <f t="shared" si="36"/>
        <v>303</v>
      </c>
      <c r="B311" s="1186"/>
      <c r="C311" s="1114"/>
      <c r="D311" s="919"/>
      <c r="E311" s="941"/>
      <c r="F311" s="871" t="s">
        <v>400</v>
      </c>
      <c r="G311" s="872"/>
      <c r="H311" s="387"/>
      <c r="I311" s="388"/>
      <c r="J311" s="387"/>
      <c r="K311" s="398"/>
      <c r="L311" s="370">
        <f t="shared" si="35"/>
        <v>0</v>
      </c>
      <c r="W311" s="341"/>
    </row>
    <row r="312" spans="1:23" ht="23.25" customHeight="1">
      <c r="A312" s="366">
        <f t="shared" si="36"/>
        <v>304</v>
      </c>
      <c r="B312" s="1186"/>
      <c r="C312" s="1114"/>
      <c r="D312" s="919"/>
      <c r="E312" s="941"/>
      <c r="F312" s="871" t="s">
        <v>401</v>
      </c>
      <c r="G312" s="872"/>
      <c r="H312" s="387"/>
      <c r="I312" s="388"/>
      <c r="J312" s="387"/>
      <c r="K312" s="398"/>
      <c r="L312" s="370">
        <f t="shared" si="35"/>
        <v>0</v>
      </c>
      <c r="W312" s="341"/>
    </row>
    <row r="313" spans="1:23" ht="27.75" customHeight="1">
      <c r="A313" s="366">
        <f t="shared" si="36"/>
        <v>305</v>
      </c>
      <c r="B313" s="1186"/>
      <c r="C313" s="1114"/>
      <c r="D313" s="919"/>
      <c r="E313" s="941"/>
      <c r="F313" s="871" t="s">
        <v>415</v>
      </c>
      <c r="G313" s="872"/>
      <c r="H313" s="387"/>
      <c r="I313" s="388"/>
      <c r="J313" s="387"/>
      <c r="K313" s="398"/>
      <c r="L313" s="370">
        <f t="shared" si="35"/>
        <v>0</v>
      </c>
      <c r="W313" s="341"/>
    </row>
    <row r="314" spans="1:23" ht="27.75" customHeight="1">
      <c r="A314" s="366">
        <f t="shared" si="36"/>
        <v>306</v>
      </c>
      <c r="B314" s="1186"/>
      <c r="C314" s="1114"/>
      <c r="D314" s="919"/>
      <c r="E314" s="941"/>
      <c r="F314" s="871" t="s">
        <v>403</v>
      </c>
      <c r="G314" s="872"/>
      <c r="H314" s="387"/>
      <c r="I314" s="388"/>
      <c r="J314" s="387"/>
      <c r="K314" s="398"/>
      <c r="L314" s="370">
        <f t="shared" si="35"/>
        <v>0</v>
      </c>
      <c r="W314" s="341"/>
    </row>
    <row r="315" spans="1:23" ht="23.25" customHeight="1">
      <c r="A315" s="366">
        <f t="shared" si="36"/>
        <v>307</v>
      </c>
      <c r="B315" s="1186"/>
      <c r="C315" s="1115"/>
      <c r="D315" s="1026"/>
      <c r="E315" s="941"/>
      <c r="F315" s="871" t="s">
        <v>185</v>
      </c>
      <c r="G315" s="872"/>
      <c r="H315" s="387"/>
      <c r="I315" s="388"/>
      <c r="J315" s="387"/>
      <c r="K315" s="398"/>
      <c r="L315" s="370">
        <f t="shared" si="35"/>
        <v>0</v>
      </c>
      <c r="W315" s="341"/>
    </row>
    <row r="316" spans="1:23" s="392" customFormat="1" ht="24" customHeight="1">
      <c r="A316" s="366">
        <f t="shared" si="36"/>
        <v>308</v>
      </c>
      <c r="B316" s="1186"/>
      <c r="C316" s="1116" t="s">
        <v>104</v>
      </c>
      <c r="D316" s="1216"/>
      <c r="E316" s="1124"/>
      <c r="F316" s="1124"/>
      <c r="G316" s="1125"/>
      <c r="H316" s="391">
        <f>SUM(H317:H325)</f>
        <v>0</v>
      </c>
      <c r="I316" s="391">
        <f t="shared" ref="I316:L316" si="38">SUM(I317:I325)</f>
        <v>0</v>
      </c>
      <c r="J316" s="391">
        <f t="shared" si="38"/>
        <v>0</v>
      </c>
      <c r="K316" s="391">
        <f t="shared" si="38"/>
        <v>0</v>
      </c>
      <c r="L316" s="391">
        <f t="shared" si="38"/>
        <v>0</v>
      </c>
      <c r="M316" s="341"/>
      <c r="N316" s="341"/>
      <c r="O316" s="341"/>
      <c r="P316" s="341"/>
      <c r="Q316" s="341"/>
      <c r="R316" s="341"/>
      <c r="S316" s="341"/>
      <c r="T316" s="341"/>
      <c r="U316" s="341"/>
      <c r="V316" s="341"/>
      <c r="W316" s="341"/>
    </row>
    <row r="317" spans="1:23" ht="23.25" customHeight="1">
      <c r="A317" s="366">
        <f t="shared" si="36"/>
        <v>309</v>
      </c>
      <c r="B317" s="1186"/>
      <c r="C317" s="940"/>
      <c r="D317" s="921" t="s">
        <v>416</v>
      </c>
      <c r="E317" s="864"/>
      <c r="F317" s="864"/>
      <c r="G317" s="404" t="s">
        <v>417</v>
      </c>
      <c r="H317" s="394"/>
      <c r="I317" s="393"/>
      <c r="J317" s="394"/>
      <c r="K317" s="394"/>
      <c r="L317" s="370">
        <f t="shared" si="35"/>
        <v>0</v>
      </c>
      <c r="W317" s="341"/>
    </row>
    <row r="318" spans="1:23" ht="23.25" customHeight="1">
      <c r="A318" s="366">
        <f t="shared" si="36"/>
        <v>310</v>
      </c>
      <c r="B318" s="1186"/>
      <c r="C318" s="940"/>
      <c r="D318" s="864"/>
      <c r="E318" s="864"/>
      <c r="F318" s="864"/>
      <c r="G318" s="404" t="s">
        <v>418</v>
      </c>
      <c r="H318" s="394"/>
      <c r="I318" s="393"/>
      <c r="J318" s="394"/>
      <c r="K318" s="394"/>
      <c r="L318" s="370">
        <f t="shared" si="35"/>
        <v>0</v>
      </c>
      <c r="W318" s="341"/>
    </row>
    <row r="319" spans="1:23" ht="23.25" customHeight="1">
      <c r="A319" s="366">
        <f t="shared" si="36"/>
        <v>311</v>
      </c>
      <c r="B319" s="1186"/>
      <c r="C319" s="919"/>
      <c r="D319" s="886" t="s">
        <v>105</v>
      </c>
      <c r="E319" s="887"/>
      <c r="F319" s="887"/>
      <c r="G319" s="888"/>
      <c r="H319" s="394"/>
      <c r="I319" s="393"/>
      <c r="J319" s="394"/>
      <c r="K319" s="394"/>
      <c r="L319" s="370">
        <f t="shared" si="35"/>
        <v>0</v>
      </c>
      <c r="W319" s="341"/>
    </row>
    <row r="320" spans="1:23" ht="30" customHeight="1">
      <c r="A320" s="366">
        <f t="shared" si="36"/>
        <v>312</v>
      </c>
      <c r="B320" s="1186"/>
      <c r="C320" s="919"/>
      <c r="D320" s="965" t="s">
        <v>715</v>
      </c>
      <c r="E320" s="933"/>
      <c r="F320" s="933"/>
      <c r="G320" s="934"/>
      <c r="H320" s="393"/>
      <c r="I320" s="393"/>
      <c r="J320" s="393"/>
      <c r="K320" s="393"/>
      <c r="L320" s="370">
        <f t="shared" si="35"/>
        <v>0</v>
      </c>
      <c r="W320" s="341"/>
    </row>
    <row r="321" spans="1:23" ht="23.25" customHeight="1">
      <c r="A321" s="366">
        <f t="shared" si="36"/>
        <v>313</v>
      </c>
      <c r="B321" s="1186"/>
      <c r="C321" s="919"/>
      <c r="D321" s="886" t="s">
        <v>732</v>
      </c>
      <c r="E321" s="887"/>
      <c r="F321" s="887"/>
      <c r="G321" s="888"/>
      <c r="H321" s="394"/>
      <c r="I321" s="393"/>
      <c r="J321" s="394"/>
      <c r="K321" s="394"/>
      <c r="L321" s="370">
        <f t="shared" si="35"/>
        <v>0</v>
      </c>
      <c r="W321" s="341"/>
    </row>
    <row r="322" spans="1:23" ht="23.25" customHeight="1">
      <c r="A322" s="366">
        <f t="shared" si="36"/>
        <v>314</v>
      </c>
      <c r="B322" s="1186"/>
      <c r="C322" s="919"/>
      <c r="D322" s="886" t="s">
        <v>178</v>
      </c>
      <c r="E322" s="887"/>
      <c r="F322" s="887"/>
      <c r="G322" s="888"/>
      <c r="H322" s="394"/>
      <c r="I322" s="393"/>
      <c r="J322" s="394"/>
      <c r="K322" s="394"/>
      <c r="L322" s="370">
        <f t="shared" si="35"/>
        <v>0</v>
      </c>
      <c r="W322" s="341"/>
    </row>
    <row r="323" spans="1:23" ht="23.25" customHeight="1">
      <c r="A323" s="366">
        <f t="shared" si="36"/>
        <v>315</v>
      </c>
      <c r="B323" s="1186"/>
      <c r="C323" s="919"/>
      <c r="D323" s="886" t="s">
        <v>419</v>
      </c>
      <c r="E323" s="887"/>
      <c r="F323" s="887"/>
      <c r="G323" s="888"/>
      <c r="H323" s="394"/>
      <c r="I323" s="393"/>
      <c r="J323" s="394"/>
      <c r="K323" s="398"/>
      <c r="L323" s="370">
        <f t="shared" si="35"/>
        <v>0</v>
      </c>
      <c r="W323" s="341"/>
    </row>
    <row r="324" spans="1:23" ht="23.25" customHeight="1">
      <c r="A324" s="366">
        <f t="shared" si="36"/>
        <v>316</v>
      </c>
      <c r="B324" s="1186"/>
      <c r="C324" s="919"/>
      <c r="D324" s="886" t="s">
        <v>420</v>
      </c>
      <c r="E324" s="887"/>
      <c r="F324" s="887"/>
      <c r="G324" s="888"/>
      <c r="H324" s="394"/>
      <c r="I324" s="393"/>
      <c r="J324" s="394"/>
      <c r="K324" s="398"/>
      <c r="L324" s="370">
        <f t="shared" si="35"/>
        <v>0</v>
      </c>
      <c r="W324" s="341"/>
    </row>
    <row r="325" spans="1:23" ht="30" customHeight="1">
      <c r="A325" s="366">
        <f t="shared" si="36"/>
        <v>317</v>
      </c>
      <c r="B325" s="1186"/>
      <c r="C325" s="1026"/>
      <c r="D325" s="886" t="s">
        <v>187</v>
      </c>
      <c r="E325" s="887"/>
      <c r="F325" s="887"/>
      <c r="G325" s="888"/>
      <c r="H325" s="394"/>
      <c r="I325" s="393"/>
      <c r="J325" s="394"/>
      <c r="K325" s="394"/>
      <c r="L325" s="370">
        <f t="shared" si="35"/>
        <v>0</v>
      </c>
      <c r="W325" s="341"/>
    </row>
    <row r="326" spans="1:23" ht="32.25" customHeight="1">
      <c r="A326" s="366">
        <f t="shared" si="36"/>
        <v>318</v>
      </c>
      <c r="B326" s="1186"/>
      <c r="C326" s="865" t="s">
        <v>668</v>
      </c>
      <c r="D326" s="1169"/>
      <c r="E326" s="984"/>
      <c r="F326" s="984"/>
      <c r="G326" s="985"/>
      <c r="H326" s="382">
        <f>SUM(H327:H328)</f>
        <v>0</v>
      </c>
      <c r="I326" s="382">
        <f t="shared" ref="I326:L326" si="39">SUM(I327:I328)</f>
        <v>0</v>
      </c>
      <c r="J326" s="382">
        <f t="shared" si="39"/>
        <v>0</v>
      </c>
      <c r="K326" s="382">
        <f t="shared" si="39"/>
        <v>0</v>
      </c>
      <c r="L326" s="382">
        <f t="shared" si="39"/>
        <v>0</v>
      </c>
      <c r="W326" s="341"/>
    </row>
    <row r="327" spans="1:23" ht="21.75" customHeight="1">
      <c r="A327" s="366">
        <f t="shared" si="36"/>
        <v>319</v>
      </c>
      <c r="B327" s="1186"/>
      <c r="C327" s="969"/>
      <c r="D327" s="886" t="s">
        <v>421</v>
      </c>
      <c r="E327" s="887"/>
      <c r="F327" s="887"/>
      <c r="G327" s="888"/>
      <c r="H327" s="384"/>
      <c r="I327" s="385"/>
      <c r="J327" s="384"/>
      <c r="K327" s="397"/>
      <c r="L327" s="370">
        <f t="shared" si="35"/>
        <v>0</v>
      </c>
      <c r="W327" s="341"/>
    </row>
    <row r="328" spans="1:23" ht="21.75" customHeight="1">
      <c r="A328" s="366">
        <f t="shared" si="36"/>
        <v>320</v>
      </c>
      <c r="B328" s="1186"/>
      <c r="C328" s="971"/>
      <c r="D328" s="886" t="s">
        <v>103</v>
      </c>
      <c r="E328" s="887"/>
      <c r="F328" s="887"/>
      <c r="G328" s="888"/>
      <c r="H328" s="384"/>
      <c r="I328" s="385"/>
      <c r="J328" s="384"/>
      <c r="K328" s="397"/>
      <c r="L328" s="370">
        <f t="shared" si="35"/>
        <v>0</v>
      </c>
      <c r="W328" s="341"/>
    </row>
    <row r="329" spans="1:23" s="392" customFormat="1" ht="18.75" customHeight="1">
      <c r="A329" s="366">
        <f t="shared" si="36"/>
        <v>321</v>
      </c>
      <c r="B329" s="1186"/>
      <c r="C329" s="879" t="s">
        <v>103</v>
      </c>
      <c r="D329" s="880"/>
      <c r="E329" s="881"/>
      <c r="F329" s="881"/>
      <c r="G329" s="882"/>
      <c r="H329" s="395">
        <f>SUM(H330:H334)</f>
        <v>0</v>
      </c>
      <c r="I329" s="395">
        <f t="shared" ref="I329:L329" si="40">SUM(I330:I334)</f>
        <v>0</v>
      </c>
      <c r="J329" s="395">
        <f t="shared" si="40"/>
        <v>0</v>
      </c>
      <c r="K329" s="395">
        <f t="shared" si="40"/>
        <v>0</v>
      </c>
      <c r="L329" s="395">
        <f t="shared" si="40"/>
        <v>0</v>
      </c>
      <c r="M329" s="341"/>
      <c r="N329" s="341"/>
      <c r="O329" s="341"/>
      <c r="P329" s="341"/>
      <c r="Q329" s="341"/>
      <c r="R329" s="341"/>
      <c r="S329" s="341"/>
      <c r="T329" s="341"/>
      <c r="U329" s="341"/>
      <c r="V329" s="341"/>
      <c r="W329" s="341"/>
    </row>
    <row r="330" spans="1:23" s="392" customFormat="1" ht="20.25" customHeight="1">
      <c r="A330" s="366">
        <f t="shared" si="36"/>
        <v>322</v>
      </c>
      <c r="B330" s="1186"/>
      <c r="C330" s="969"/>
      <c r="D330" s="871" t="s">
        <v>174</v>
      </c>
      <c r="E330" s="887"/>
      <c r="F330" s="887"/>
      <c r="G330" s="888"/>
      <c r="H330" s="384"/>
      <c r="I330" s="385"/>
      <c r="J330" s="384"/>
      <c r="K330" s="397"/>
      <c r="L330" s="370">
        <f t="shared" si="35"/>
        <v>0</v>
      </c>
      <c r="M330" s="341"/>
      <c r="N330" s="341"/>
      <c r="O330" s="341"/>
      <c r="P330" s="341"/>
      <c r="Q330" s="341"/>
      <c r="R330" s="341"/>
      <c r="S330" s="341"/>
      <c r="T330" s="341"/>
      <c r="U330" s="341"/>
      <c r="V330" s="341"/>
      <c r="W330" s="341"/>
    </row>
    <row r="331" spans="1:23" s="392" customFormat="1" ht="20.25" customHeight="1">
      <c r="A331" s="366">
        <f t="shared" ref="A331:A394" si="41">A330+1</f>
        <v>323</v>
      </c>
      <c r="B331" s="1186"/>
      <c r="C331" s="970"/>
      <c r="D331" s="871" t="s">
        <v>176</v>
      </c>
      <c r="E331" s="887"/>
      <c r="F331" s="887"/>
      <c r="G331" s="888"/>
      <c r="H331" s="384"/>
      <c r="I331" s="385"/>
      <c r="J331" s="384"/>
      <c r="K331" s="397"/>
      <c r="L331" s="370">
        <f t="shared" ref="L331:L359" si="42">H331+I331-J331+K331</f>
        <v>0</v>
      </c>
      <c r="M331" s="341"/>
      <c r="N331" s="341"/>
      <c r="O331" s="341"/>
      <c r="P331" s="341"/>
      <c r="Q331" s="341"/>
      <c r="R331" s="341"/>
      <c r="S331" s="341"/>
      <c r="T331" s="341"/>
      <c r="U331" s="341"/>
      <c r="V331" s="341"/>
      <c r="W331" s="341"/>
    </row>
    <row r="332" spans="1:23" s="392" customFormat="1" ht="20.25" customHeight="1">
      <c r="A332" s="366">
        <f t="shared" si="41"/>
        <v>324</v>
      </c>
      <c r="B332" s="1186"/>
      <c r="C332" s="970"/>
      <c r="D332" s="871" t="s">
        <v>422</v>
      </c>
      <c r="E332" s="887"/>
      <c r="F332" s="887"/>
      <c r="G332" s="888"/>
      <c r="H332" s="384"/>
      <c r="I332" s="385"/>
      <c r="J332" s="384"/>
      <c r="K332" s="397"/>
      <c r="L332" s="370">
        <f t="shared" si="42"/>
        <v>0</v>
      </c>
      <c r="M332" s="341"/>
      <c r="N332" s="341"/>
      <c r="O332" s="341"/>
      <c r="P332" s="341"/>
      <c r="Q332" s="341"/>
      <c r="R332" s="341"/>
      <c r="S332" s="341"/>
      <c r="T332" s="341"/>
      <c r="U332" s="341"/>
      <c r="V332" s="341"/>
      <c r="W332" s="341"/>
    </row>
    <row r="333" spans="1:23" s="392" customFormat="1" ht="20.25" customHeight="1">
      <c r="A333" s="366">
        <f t="shared" si="41"/>
        <v>325</v>
      </c>
      <c r="B333" s="1186"/>
      <c r="C333" s="970"/>
      <c r="D333" s="871" t="s">
        <v>423</v>
      </c>
      <c r="E333" s="887"/>
      <c r="F333" s="887"/>
      <c r="G333" s="888"/>
      <c r="H333" s="384"/>
      <c r="I333" s="385"/>
      <c r="J333" s="384"/>
      <c r="K333" s="397"/>
      <c r="L333" s="370">
        <f t="shared" si="42"/>
        <v>0</v>
      </c>
      <c r="M333" s="341"/>
      <c r="N333" s="341"/>
      <c r="O333" s="341"/>
      <c r="P333" s="341"/>
      <c r="Q333" s="341"/>
      <c r="R333" s="341"/>
      <c r="S333" s="341"/>
      <c r="T333" s="341"/>
      <c r="U333" s="341"/>
      <c r="V333" s="341"/>
      <c r="W333" s="341"/>
    </row>
    <row r="334" spans="1:23" s="392" customFormat="1" ht="20.25" customHeight="1">
      <c r="A334" s="366">
        <f t="shared" si="41"/>
        <v>326</v>
      </c>
      <c r="B334" s="1186"/>
      <c r="C334" s="971"/>
      <c r="D334" s="871" t="s">
        <v>424</v>
      </c>
      <c r="E334" s="887"/>
      <c r="F334" s="887"/>
      <c r="G334" s="888"/>
      <c r="H334" s="384"/>
      <c r="I334" s="385"/>
      <c r="J334" s="384"/>
      <c r="K334" s="397"/>
      <c r="L334" s="370">
        <f t="shared" si="42"/>
        <v>0</v>
      </c>
      <c r="M334" s="341"/>
      <c r="N334" s="341"/>
      <c r="O334" s="341"/>
      <c r="P334" s="341"/>
      <c r="Q334" s="341"/>
      <c r="R334" s="341"/>
      <c r="S334" s="341"/>
      <c r="T334" s="341"/>
      <c r="U334" s="341"/>
      <c r="V334" s="341"/>
      <c r="W334" s="341"/>
    </row>
    <row r="335" spans="1:23" s="392" customFormat="1" ht="18.75" customHeight="1">
      <c r="A335" s="366">
        <f t="shared" si="41"/>
        <v>327</v>
      </c>
      <c r="B335" s="1186"/>
      <c r="C335" s="879" t="s">
        <v>425</v>
      </c>
      <c r="D335" s="880"/>
      <c r="E335" s="881"/>
      <c r="F335" s="881"/>
      <c r="G335" s="882"/>
      <c r="H335" s="395">
        <f>SUM(H336:H344)</f>
        <v>0</v>
      </c>
      <c r="I335" s="395">
        <f t="shared" ref="I335:L335" si="43">SUM(I336:I344)</f>
        <v>0</v>
      </c>
      <c r="J335" s="395">
        <f t="shared" si="43"/>
        <v>0</v>
      </c>
      <c r="K335" s="395">
        <f t="shared" si="43"/>
        <v>0</v>
      </c>
      <c r="L335" s="395">
        <f t="shared" si="43"/>
        <v>0</v>
      </c>
      <c r="M335" s="341"/>
      <c r="N335" s="341"/>
      <c r="O335" s="341"/>
      <c r="P335" s="341"/>
      <c r="Q335" s="341"/>
      <c r="R335" s="341"/>
      <c r="S335" s="341"/>
      <c r="T335" s="341"/>
      <c r="U335" s="341"/>
      <c r="V335" s="341"/>
      <c r="W335" s="341"/>
    </row>
    <row r="336" spans="1:23" s="392" customFormat="1" ht="21" customHeight="1">
      <c r="A336" s="366">
        <f t="shared" si="41"/>
        <v>328</v>
      </c>
      <c r="B336" s="1186"/>
      <c r="C336" s="969"/>
      <c r="D336" s="871" t="s">
        <v>12</v>
      </c>
      <c r="E336" s="887"/>
      <c r="F336" s="887"/>
      <c r="G336" s="888"/>
      <c r="H336" s="384"/>
      <c r="I336" s="385"/>
      <c r="J336" s="384"/>
      <c r="K336" s="384"/>
      <c r="L336" s="370">
        <f t="shared" si="42"/>
        <v>0</v>
      </c>
      <c r="M336" s="341"/>
      <c r="N336" s="341"/>
      <c r="O336" s="341"/>
      <c r="P336" s="341"/>
      <c r="Q336" s="341"/>
      <c r="R336" s="341"/>
      <c r="S336" s="341"/>
      <c r="T336" s="341"/>
      <c r="U336" s="341"/>
      <c r="V336" s="341"/>
      <c r="W336" s="341"/>
    </row>
    <row r="337" spans="1:23" s="392" customFormat="1" ht="25.5" customHeight="1">
      <c r="A337" s="366">
        <f t="shared" si="41"/>
        <v>329</v>
      </c>
      <c r="B337" s="1186"/>
      <c r="C337" s="970"/>
      <c r="D337" s="871" t="s">
        <v>426</v>
      </c>
      <c r="E337" s="887"/>
      <c r="F337" s="887"/>
      <c r="G337" s="888"/>
      <c r="H337" s="384"/>
      <c r="I337" s="385"/>
      <c r="J337" s="384"/>
      <c r="K337" s="384"/>
      <c r="L337" s="370">
        <f t="shared" si="42"/>
        <v>0</v>
      </c>
      <c r="M337" s="341"/>
      <c r="N337" s="341"/>
      <c r="O337" s="341"/>
      <c r="P337" s="341"/>
      <c r="Q337" s="341"/>
      <c r="R337" s="341"/>
      <c r="S337" s="341"/>
      <c r="T337" s="341"/>
      <c r="U337" s="341"/>
      <c r="V337" s="341"/>
      <c r="W337" s="341"/>
    </row>
    <row r="338" spans="1:23" s="392" customFormat="1" ht="23.25" customHeight="1">
      <c r="A338" s="366">
        <f t="shared" si="41"/>
        <v>330</v>
      </c>
      <c r="B338" s="1186"/>
      <c r="C338" s="970"/>
      <c r="D338" s="871" t="s">
        <v>11</v>
      </c>
      <c r="E338" s="887"/>
      <c r="F338" s="887"/>
      <c r="G338" s="888"/>
      <c r="H338" s="384"/>
      <c r="I338" s="385"/>
      <c r="J338" s="384"/>
      <c r="K338" s="384"/>
      <c r="L338" s="370">
        <f t="shared" si="42"/>
        <v>0</v>
      </c>
      <c r="M338" s="341"/>
      <c r="N338" s="341"/>
      <c r="O338" s="341"/>
      <c r="P338" s="341"/>
      <c r="Q338" s="341"/>
      <c r="R338" s="341"/>
      <c r="S338" s="341"/>
      <c r="T338" s="341"/>
      <c r="U338" s="341"/>
      <c r="V338" s="341"/>
      <c r="W338" s="341"/>
    </row>
    <row r="339" spans="1:23" s="392" customFormat="1" ht="27.75" customHeight="1">
      <c r="A339" s="366">
        <f t="shared" si="41"/>
        <v>331</v>
      </c>
      <c r="B339" s="1186"/>
      <c r="C339" s="970"/>
      <c r="D339" s="871" t="s">
        <v>427</v>
      </c>
      <c r="E339" s="887"/>
      <c r="F339" s="887"/>
      <c r="G339" s="888"/>
      <c r="H339" s="384"/>
      <c r="I339" s="385"/>
      <c r="J339" s="384"/>
      <c r="K339" s="384"/>
      <c r="L339" s="370">
        <f t="shared" si="42"/>
        <v>0</v>
      </c>
      <c r="M339" s="341"/>
      <c r="N339" s="341"/>
      <c r="O339" s="341"/>
      <c r="P339" s="341"/>
      <c r="Q339" s="341"/>
      <c r="R339" s="341"/>
      <c r="S339" s="341"/>
      <c r="T339" s="341"/>
      <c r="U339" s="341"/>
      <c r="V339" s="341"/>
      <c r="W339" s="341"/>
    </row>
    <row r="340" spans="1:23" s="392" customFormat="1" ht="21" customHeight="1">
      <c r="A340" s="366">
        <f t="shared" si="41"/>
        <v>332</v>
      </c>
      <c r="B340" s="1186"/>
      <c r="C340" s="970"/>
      <c r="D340" s="871" t="s">
        <v>713</v>
      </c>
      <c r="E340" s="887"/>
      <c r="F340" s="887"/>
      <c r="G340" s="888"/>
      <c r="H340" s="384"/>
      <c r="I340" s="385"/>
      <c r="J340" s="384"/>
      <c r="K340" s="384"/>
      <c r="L340" s="370">
        <f t="shared" si="42"/>
        <v>0</v>
      </c>
      <c r="M340" s="341"/>
      <c r="N340" s="341"/>
      <c r="O340" s="341"/>
      <c r="P340" s="341"/>
      <c r="Q340" s="341"/>
      <c r="R340" s="341"/>
      <c r="S340" s="341"/>
      <c r="T340" s="341"/>
      <c r="U340" s="341"/>
      <c r="V340" s="341"/>
      <c r="W340" s="341"/>
    </row>
    <row r="341" spans="1:23" s="392" customFormat="1" ht="21" customHeight="1">
      <c r="A341" s="366">
        <f t="shared" si="41"/>
        <v>333</v>
      </c>
      <c r="B341" s="1186"/>
      <c r="C341" s="970"/>
      <c r="D341" s="871" t="s">
        <v>318</v>
      </c>
      <c r="E341" s="887"/>
      <c r="F341" s="887"/>
      <c r="G341" s="888"/>
      <c r="H341" s="384"/>
      <c r="I341" s="385"/>
      <c r="J341" s="384"/>
      <c r="K341" s="384"/>
      <c r="L341" s="370">
        <f t="shared" si="42"/>
        <v>0</v>
      </c>
      <c r="M341" s="341"/>
      <c r="N341" s="341"/>
      <c r="O341" s="341"/>
      <c r="P341" s="341"/>
      <c r="Q341" s="341"/>
      <c r="R341" s="341"/>
      <c r="S341" s="341"/>
      <c r="T341" s="341"/>
      <c r="U341" s="341"/>
      <c r="V341" s="341"/>
      <c r="W341" s="341"/>
    </row>
    <row r="342" spans="1:23" s="392" customFormat="1" ht="21" customHeight="1">
      <c r="A342" s="366">
        <f t="shared" si="41"/>
        <v>334</v>
      </c>
      <c r="B342" s="1186"/>
      <c r="C342" s="970"/>
      <c r="D342" s="871" t="s">
        <v>186</v>
      </c>
      <c r="E342" s="887"/>
      <c r="F342" s="887"/>
      <c r="G342" s="888"/>
      <c r="H342" s="384"/>
      <c r="I342" s="385"/>
      <c r="J342" s="384"/>
      <c r="K342" s="384"/>
      <c r="L342" s="370">
        <f t="shared" si="42"/>
        <v>0</v>
      </c>
      <c r="M342" s="341"/>
      <c r="N342" s="341"/>
      <c r="O342" s="341"/>
      <c r="P342" s="341"/>
      <c r="Q342" s="341"/>
      <c r="R342" s="341"/>
      <c r="S342" s="341"/>
      <c r="T342" s="341"/>
      <c r="U342" s="341"/>
      <c r="V342" s="341"/>
      <c r="W342" s="341"/>
    </row>
    <row r="343" spans="1:23" s="392" customFormat="1" ht="21" customHeight="1">
      <c r="A343" s="366">
        <f t="shared" si="41"/>
        <v>335</v>
      </c>
      <c r="B343" s="1186"/>
      <c r="C343" s="970"/>
      <c r="D343" s="871" t="s">
        <v>86</v>
      </c>
      <c r="E343" s="887"/>
      <c r="F343" s="887"/>
      <c r="G343" s="888"/>
      <c r="H343" s="384"/>
      <c r="I343" s="385"/>
      <c r="J343" s="384"/>
      <c r="K343" s="384"/>
      <c r="L343" s="370">
        <f t="shared" si="42"/>
        <v>0</v>
      </c>
      <c r="M343" s="341"/>
      <c r="N343" s="341"/>
      <c r="O343" s="341"/>
      <c r="P343" s="341"/>
      <c r="Q343" s="341"/>
      <c r="R343" s="341"/>
      <c r="S343" s="341"/>
      <c r="T343" s="341"/>
      <c r="U343" s="341"/>
      <c r="V343" s="341"/>
      <c r="W343" s="341"/>
    </row>
    <row r="344" spans="1:23" s="392" customFormat="1" ht="21" customHeight="1">
      <c r="A344" s="366">
        <f t="shared" si="41"/>
        <v>336</v>
      </c>
      <c r="B344" s="1186"/>
      <c r="C344" s="971"/>
      <c r="D344" s="871" t="s">
        <v>48</v>
      </c>
      <c r="E344" s="887"/>
      <c r="F344" s="887"/>
      <c r="G344" s="888"/>
      <c r="H344" s="384"/>
      <c r="I344" s="385"/>
      <c r="J344" s="384"/>
      <c r="K344" s="384"/>
      <c r="L344" s="370">
        <f t="shared" si="42"/>
        <v>0</v>
      </c>
      <c r="M344" s="341"/>
      <c r="N344" s="341"/>
      <c r="O344" s="341"/>
      <c r="P344" s="341"/>
      <c r="Q344" s="341"/>
      <c r="R344" s="341"/>
      <c r="S344" s="341"/>
      <c r="T344" s="341"/>
      <c r="U344" s="341"/>
      <c r="V344" s="341"/>
      <c r="W344" s="341"/>
    </row>
    <row r="345" spans="1:23" ht="15.75" customHeight="1">
      <c r="A345" s="366">
        <f t="shared" si="41"/>
        <v>337</v>
      </c>
      <c r="B345" s="1186"/>
      <c r="C345" s="879" t="s">
        <v>106</v>
      </c>
      <c r="D345" s="880"/>
      <c r="E345" s="881"/>
      <c r="F345" s="881"/>
      <c r="G345" s="882"/>
      <c r="H345" s="395">
        <f>SUM(H346:H352)</f>
        <v>0</v>
      </c>
      <c r="I345" s="395">
        <f t="shared" ref="I345:L345" si="44">SUM(I346:I352)</f>
        <v>0</v>
      </c>
      <c r="J345" s="395">
        <f t="shared" si="44"/>
        <v>0</v>
      </c>
      <c r="K345" s="395">
        <f t="shared" si="44"/>
        <v>0</v>
      </c>
      <c r="L345" s="395">
        <f t="shared" si="44"/>
        <v>0</v>
      </c>
      <c r="W345" s="341"/>
    </row>
    <row r="346" spans="1:23" ht="21.75" customHeight="1">
      <c r="A346" s="366">
        <f t="shared" si="41"/>
        <v>338</v>
      </c>
      <c r="B346" s="1186"/>
      <c r="C346" s="940"/>
      <c r="D346" s="886" t="s">
        <v>428</v>
      </c>
      <c r="E346" s="887"/>
      <c r="F346" s="887"/>
      <c r="G346" s="888"/>
      <c r="H346" s="394"/>
      <c r="I346" s="393"/>
      <c r="J346" s="387"/>
      <c r="K346" s="398"/>
      <c r="L346" s="370">
        <f t="shared" si="42"/>
        <v>0</v>
      </c>
      <c r="W346" s="341"/>
    </row>
    <row r="347" spans="1:23" ht="21.75" customHeight="1">
      <c r="A347" s="366">
        <f t="shared" si="41"/>
        <v>339</v>
      </c>
      <c r="B347" s="1186"/>
      <c r="C347" s="919"/>
      <c r="D347" s="886" t="s">
        <v>429</v>
      </c>
      <c r="E347" s="887"/>
      <c r="F347" s="887"/>
      <c r="G347" s="888"/>
      <c r="H347" s="394"/>
      <c r="I347" s="393"/>
      <c r="J347" s="387"/>
      <c r="K347" s="398"/>
      <c r="L347" s="370">
        <f t="shared" si="42"/>
        <v>0</v>
      </c>
      <c r="W347" s="341"/>
    </row>
    <row r="348" spans="1:23" ht="21.75" customHeight="1">
      <c r="A348" s="366">
        <f t="shared" si="41"/>
        <v>340</v>
      </c>
      <c r="B348" s="1186"/>
      <c r="C348" s="919"/>
      <c r="D348" s="886" t="s">
        <v>430</v>
      </c>
      <c r="E348" s="887"/>
      <c r="F348" s="887"/>
      <c r="G348" s="888"/>
      <c r="H348" s="394"/>
      <c r="I348" s="393"/>
      <c r="J348" s="387"/>
      <c r="K348" s="398"/>
      <c r="L348" s="370">
        <f t="shared" si="42"/>
        <v>0</v>
      </c>
      <c r="W348" s="341"/>
    </row>
    <row r="349" spans="1:23" ht="21.75" customHeight="1">
      <c r="A349" s="366">
        <f t="shared" si="41"/>
        <v>341</v>
      </c>
      <c r="B349" s="1186"/>
      <c r="C349" s="919"/>
      <c r="D349" s="886" t="s">
        <v>431</v>
      </c>
      <c r="E349" s="887"/>
      <c r="F349" s="887"/>
      <c r="G349" s="888"/>
      <c r="H349" s="394"/>
      <c r="I349" s="393"/>
      <c r="J349" s="387"/>
      <c r="K349" s="398"/>
      <c r="L349" s="370">
        <f t="shared" si="42"/>
        <v>0</v>
      </c>
      <c r="W349" s="341"/>
    </row>
    <row r="350" spans="1:23" ht="21.75" customHeight="1">
      <c r="A350" s="366">
        <f t="shared" si="41"/>
        <v>342</v>
      </c>
      <c r="B350" s="1186"/>
      <c r="C350" s="919"/>
      <c r="D350" s="886" t="s">
        <v>432</v>
      </c>
      <c r="E350" s="887"/>
      <c r="F350" s="887"/>
      <c r="G350" s="888"/>
      <c r="H350" s="394"/>
      <c r="I350" s="393"/>
      <c r="J350" s="387"/>
      <c r="K350" s="398"/>
      <c r="L350" s="370">
        <f t="shared" si="42"/>
        <v>0</v>
      </c>
      <c r="W350" s="341"/>
    </row>
    <row r="351" spans="1:23" ht="21.75" customHeight="1">
      <c r="A351" s="366">
        <f t="shared" si="41"/>
        <v>343</v>
      </c>
      <c r="B351" s="1186"/>
      <c r="C351" s="919"/>
      <c r="D351" s="965" t="s">
        <v>669</v>
      </c>
      <c r="E351" s="933"/>
      <c r="F351" s="933"/>
      <c r="G351" s="934"/>
      <c r="H351" s="393"/>
      <c r="I351" s="393"/>
      <c r="J351" s="388"/>
      <c r="K351" s="401"/>
      <c r="L351" s="370">
        <f t="shared" si="42"/>
        <v>0</v>
      </c>
      <c r="W351" s="341"/>
    </row>
    <row r="352" spans="1:23" ht="21.75" customHeight="1">
      <c r="A352" s="366">
        <f t="shared" si="41"/>
        <v>344</v>
      </c>
      <c r="B352" s="1186"/>
      <c r="C352" s="1026"/>
      <c r="D352" s="886" t="s">
        <v>48</v>
      </c>
      <c r="E352" s="887"/>
      <c r="F352" s="887"/>
      <c r="G352" s="888"/>
      <c r="H352" s="394"/>
      <c r="I352" s="393"/>
      <c r="J352" s="394"/>
      <c r="K352" s="398"/>
      <c r="L352" s="370">
        <f t="shared" si="42"/>
        <v>0</v>
      </c>
      <c r="W352" s="341"/>
    </row>
    <row r="353" spans="1:23" s="392" customFormat="1" ht="25.5" customHeight="1">
      <c r="A353" s="366">
        <f t="shared" si="41"/>
        <v>345</v>
      </c>
      <c r="B353" s="1186"/>
      <c r="C353" s="879" t="s">
        <v>31</v>
      </c>
      <c r="D353" s="880"/>
      <c r="E353" s="881"/>
      <c r="F353" s="881"/>
      <c r="G353" s="882"/>
      <c r="H353" s="433">
        <f>SUM(H354:H357)</f>
        <v>0</v>
      </c>
      <c r="I353" s="433">
        <f t="shared" ref="I353:L353" si="45">SUM(I354:I357)</f>
        <v>0</v>
      </c>
      <c r="J353" s="433">
        <f t="shared" si="45"/>
        <v>0</v>
      </c>
      <c r="K353" s="433">
        <f t="shared" si="45"/>
        <v>0</v>
      </c>
      <c r="L353" s="433">
        <f t="shared" si="45"/>
        <v>0</v>
      </c>
      <c r="M353" s="341"/>
      <c r="N353" s="341"/>
      <c r="O353" s="341"/>
      <c r="P353" s="341"/>
      <c r="Q353" s="341"/>
      <c r="R353" s="341"/>
      <c r="S353" s="341"/>
      <c r="T353" s="341"/>
      <c r="U353" s="341"/>
      <c r="V353" s="341"/>
      <c r="W353" s="341"/>
    </row>
    <row r="354" spans="1:23" s="392" customFormat="1" ht="20.25" customHeight="1">
      <c r="A354" s="366">
        <f t="shared" si="41"/>
        <v>346</v>
      </c>
      <c r="B354" s="1186"/>
      <c r="C354" s="940"/>
      <c r="D354" s="871" t="s">
        <v>90</v>
      </c>
      <c r="E354" s="887"/>
      <c r="F354" s="887"/>
      <c r="G354" s="888"/>
      <c r="H354" s="394"/>
      <c r="I354" s="393"/>
      <c r="J354" s="394"/>
      <c r="K354" s="394"/>
      <c r="L354" s="370">
        <f t="shared" si="42"/>
        <v>0</v>
      </c>
      <c r="M354" s="341"/>
      <c r="N354" s="341"/>
      <c r="O354" s="341"/>
      <c r="P354" s="341"/>
      <c r="Q354" s="341"/>
      <c r="R354" s="341"/>
      <c r="S354" s="341"/>
      <c r="T354" s="341"/>
      <c r="U354" s="341"/>
      <c r="V354" s="341"/>
      <c r="W354" s="341"/>
    </row>
    <row r="355" spans="1:23" s="392" customFormat="1" ht="20.25" customHeight="1">
      <c r="A355" s="366">
        <f t="shared" si="41"/>
        <v>347</v>
      </c>
      <c r="B355" s="1186"/>
      <c r="C355" s="1191"/>
      <c r="D355" s="886" t="s">
        <v>884</v>
      </c>
      <c r="E355" s="887"/>
      <c r="F355" s="887"/>
      <c r="G355" s="888"/>
      <c r="H355" s="394"/>
      <c r="I355" s="393"/>
      <c r="J355" s="394"/>
      <c r="K355" s="394"/>
      <c r="L355" s="370">
        <f t="shared" si="42"/>
        <v>0</v>
      </c>
      <c r="M355" s="341"/>
      <c r="N355" s="341"/>
      <c r="O355" s="341"/>
      <c r="P355" s="341"/>
      <c r="Q355" s="341"/>
      <c r="R355" s="341"/>
      <c r="S355" s="341"/>
      <c r="T355" s="341"/>
      <c r="U355" s="341"/>
      <c r="V355" s="341"/>
      <c r="W355" s="341"/>
    </row>
    <row r="356" spans="1:23" s="392" customFormat="1" ht="20.25" customHeight="1">
      <c r="A356" s="366">
        <f t="shared" si="41"/>
        <v>348</v>
      </c>
      <c r="B356" s="1186"/>
      <c r="C356" s="1191"/>
      <c r="D356" s="899" t="s">
        <v>48</v>
      </c>
      <c r="E356" s="944"/>
      <c r="F356" s="944"/>
      <c r="G356" s="900"/>
      <c r="H356" s="405"/>
      <c r="I356" s="405"/>
      <c r="J356" s="405"/>
      <c r="K356" s="405"/>
      <c r="L356" s="370">
        <f t="shared" si="42"/>
        <v>0</v>
      </c>
      <c r="M356" s="341"/>
      <c r="N356" s="341"/>
      <c r="O356" s="341"/>
      <c r="P356" s="341"/>
      <c r="Q356" s="341"/>
      <c r="R356" s="341"/>
      <c r="S356" s="341"/>
      <c r="T356" s="341"/>
      <c r="U356" s="341"/>
      <c r="V356" s="341"/>
      <c r="W356" s="341"/>
    </row>
    <row r="357" spans="1:23" ht="25.5" customHeight="1">
      <c r="A357" s="366">
        <f t="shared" si="41"/>
        <v>349</v>
      </c>
      <c r="B357" s="1186"/>
      <c r="C357" s="1192"/>
      <c r="D357" s="886" t="s">
        <v>245</v>
      </c>
      <c r="E357" s="887"/>
      <c r="F357" s="887"/>
      <c r="G357" s="888"/>
      <c r="H357" s="398"/>
      <c r="I357" s="401"/>
      <c r="J357" s="398"/>
      <c r="K357" s="394"/>
      <c r="L357" s="370">
        <f t="shared" si="42"/>
        <v>0</v>
      </c>
      <c r="W357" s="341"/>
    </row>
    <row r="358" spans="1:23" ht="30.75" customHeight="1">
      <c r="A358" s="366">
        <f t="shared" si="41"/>
        <v>350</v>
      </c>
      <c r="B358" s="1186"/>
      <c r="C358" s="1193" t="s">
        <v>128</v>
      </c>
      <c r="D358" s="1194"/>
      <c r="E358" s="1194"/>
      <c r="F358" s="1194"/>
      <c r="G358" s="1195"/>
      <c r="H358" s="434"/>
      <c r="I358" s="435"/>
      <c r="J358" s="434"/>
      <c r="K358" s="398"/>
      <c r="L358" s="399">
        <f t="shared" si="42"/>
        <v>0</v>
      </c>
      <c r="W358" s="341"/>
    </row>
    <row r="359" spans="1:23" ht="29.25" customHeight="1">
      <c r="A359" s="366">
        <f t="shared" si="41"/>
        <v>351</v>
      </c>
      <c r="B359" s="1186"/>
      <c r="C359" s="989" t="s">
        <v>890</v>
      </c>
      <c r="D359" s="887"/>
      <c r="E359" s="887"/>
      <c r="F359" s="887"/>
      <c r="G359" s="888"/>
      <c r="H359" s="397"/>
      <c r="I359" s="436"/>
      <c r="J359" s="397"/>
      <c r="K359" s="437"/>
      <c r="L359" s="438">
        <f t="shared" si="42"/>
        <v>0</v>
      </c>
      <c r="W359" s="341"/>
    </row>
    <row r="360" spans="1:23" ht="33.75" customHeight="1">
      <c r="A360" s="366">
        <f t="shared" si="41"/>
        <v>352</v>
      </c>
      <c r="B360" s="1187"/>
      <c r="C360" s="1166" t="s">
        <v>107</v>
      </c>
      <c r="D360" s="1167"/>
      <c r="E360" s="1167"/>
      <c r="F360" s="1167"/>
      <c r="G360" s="1168"/>
      <c r="H360" s="439">
        <f>H206+H212+H264+H326+H329+H335+H345+H353+H316+H358-H359</f>
        <v>0</v>
      </c>
      <c r="I360" s="439">
        <f t="shared" ref="I360:L360" si="46">I206+I212+I264+I326+I329+I335+I345+I353+I316+I358-I359</f>
        <v>0</v>
      </c>
      <c r="J360" s="439">
        <f t="shared" si="46"/>
        <v>0</v>
      </c>
      <c r="K360" s="439">
        <f t="shared" si="46"/>
        <v>0</v>
      </c>
      <c r="L360" s="439">
        <f t="shared" si="46"/>
        <v>0</v>
      </c>
      <c r="M360" s="408"/>
      <c r="W360" s="341"/>
    </row>
    <row r="361" spans="1:23" ht="39.75" customHeight="1">
      <c r="A361" s="366">
        <f t="shared" si="41"/>
        <v>353</v>
      </c>
      <c r="B361" s="952" t="s">
        <v>743</v>
      </c>
      <c r="C361" s="952"/>
      <c r="D361" s="953"/>
      <c r="E361" s="953"/>
      <c r="F361" s="953"/>
      <c r="G361" s="953"/>
      <c r="H361" s="406">
        <f>H141-H204-H360</f>
        <v>0</v>
      </c>
      <c r="I361" s="406">
        <f>I141-I204-I360</f>
        <v>0</v>
      </c>
      <c r="J361" s="406">
        <f>J141-J204-J360</f>
        <v>0</v>
      </c>
      <c r="K361" s="406">
        <f>K141-K204-K360</f>
        <v>0</v>
      </c>
      <c r="L361" s="406">
        <f>L141-L204-L360</f>
        <v>0</v>
      </c>
      <c r="M361" s="408"/>
      <c r="W361" s="341"/>
    </row>
    <row r="362" spans="1:23" ht="39.75" customHeight="1">
      <c r="A362" s="366">
        <f t="shared" si="41"/>
        <v>354</v>
      </c>
      <c r="B362" s="1208" t="s">
        <v>870</v>
      </c>
      <c r="C362" s="1209"/>
      <c r="D362" s="1209"/>
      <c r="E362" s="1209"/>
      <c r="F362" s="1209"/>
      <c r="G362" s="1209"/>
      <c r="H362" s="440"/>
      <c r="I362" s="440"/>
      <c r="J362" s="440"/>
      <c r="K362" s="440"/>
      <c r="L362" s="441"/>
      <c r="M362" s="408"/>
      <c r="W362" s="341"/>
    </row>
    <row r="363" spans="1:23" ht="33" customHeight="1">
      <c r="A363" s="366">
        <f t="shared" si="41"/>
        <v>355</v>
      </c>
      <c r="B363" s="1210"/>
      <c r="C363" s="1276" t="s">
        <v>336</v>
      </c>
      <c r="D363" s="959"/>
      <c r="E363" s="1005" t="s">
        <v>685</v>
      </c>
      <c r="F363" s="1005"/>
      <c r="G363" s="1005"/>
      <c r="H363" s="405"/>
      <c r="I363" s="405"/>
      <c r="J363" s="405"/>
      <c r="K363" s="405"/>
      <c r="L363" s="370">
        <f t="shared" ref="L363:L372" si="47">H363+I363-J363+K363</f>
        <v>0</v>
      </c>
      <c r="M363" s="408"/>
      <c r="W363" s="341"/>
    </row>
    <row r="364" spans="1:23" ht="28.5" customHeight="1">
      <c r="A364" s="366">
        <f t="shared" si="41"/>
        <v>356</v>
      </c>
      <c r="B364" s="1211"/>
      <c r="C364" s="959"/>
      <c r="D364" s="959"/>
      <c r="E364" s="1005" t="s">
        <v>260</v>
      </c>
      <c r="F364" s="1005"/>
      <c r="G364" s="1005"/>
      <c r="H364" s="405"/>
      <c r="I364" s="405"/>
      <c r="J364" s="405"/>
      <c r="K364" s="405"/>
      <c r="L364" s="370">
        <f t="shared" si="47"/>
        <v>0</v>
      </c>
      <c r="M364" s="408"/>
      <c r="W364" s="341"/>
    </row>
    <row r="365" spans="1:23" ht="30" customHeight="1">
      <c r="A365" s="366">
        <f t="shared" si="41"/>
        <v>357</v>
      </c>
      <c r="B365" s="1211"/>
      <c r="C365" s="959"/>
      <c r="D365" s="959"/>
      <c r="E365" s="1005" t="s">
        <v>686</v>
      </c>
      <c r="F365" s="1005"/>
      <c r="G365" s="1005"/>
      <c r="H365" s="405"/>
      <c r="I365" s="405"/>
      <c r="J365" s="405"/>
      <c r="K365" s="405"/>
      <c r="L365" s="370">
        <f t="shared" si="47"/>
        <v>0</v>
      </c>
      <c r="M365" s="408"/>
      <c r="W365" s="341"/>
    </row>
    <row r="366" spans="1:23" ht="26.25" customHeight="1">
      <c r="A366" s="366">
        <f t="shared" si="41"/>
        <v>358</v>
      </c>
      <c r="B366" s="1211"/>
      <c r="C366" s="959"/>
      <c r="D366" s="959"/>
      <c r="E366" s="1005" t="s">
        <v>836</v>
      </c>
      <c r="F366" s="1005"/>
      <c r="G366" s="1005"/>
      <c r="H366" s="405"/>
      <c r="I366" s="405"/>
      <c r="J366" s="405"/>
      <c r="K366" s="405"/>
      <c r="L366" s="370">
        <f t="shared" si="47"/>
        <v>0</v>
      </c>
      <c r="M366" s="408"/>
      <c r="W366" s="341"/>
    </row>
    <row r="367" spans="1:23" ht="27.75" customHeight="1">
      <c r="A367" s="366">
        <f t="shared" si="41"/>
        <v>359</v>
      </c>
      <c r="B367" s="1211"/>
      <c r="C367" s="959"/>
      <c r="D367" s="959"/>
      <c r="E367" s="1005" t="s">
        <v>837</v>
      </c>
      <c r="F367" s="1005"/>
      <c r="G367" s="1005"/>
      <c r="H367" s="405"/>
      <c r="I367" s="405"/>
      <c r="J367" s="405"/>
      <c r="K367" s="405"/>
      <c r="L367" s="370">
        <f t="shared" si="47"/>
        <v>0</v>
      </c>
      <c r="M367" s="408"/>
      <c r="W367" s="341"/>
    </row>
    <row r="368" spans="1:23" ht="29.25" customHeight="1">
      <c r="A368" s="366">
        <f t="shared" si="41"/>
        <v>360</v>
      </c>
      <c r="B368" s="1211"/>
      <c r="C368" s="959"/>
      <c r="D368" s="959"/>
      <c r="E368" s="1005" t="s">
        <v>687</v>
      </c>
      <c r="F368" s="1005"/>
      <c r="G368" s="1005"/>
      <c r="H368" s="405"/>
      <c r="I368" s="405"/>
      <c r="J368" s="405"/>
      <c r="K368" s="405"/>
      <c r="L368" s="370">
        <f t="shared" si="47"/>
        <v>0</v>
      </c>
      <c r="M368" s="408"/>
      <c r="W368" s="341"/>
    </row>
    <row r="369" spans="1:23" ht="26.25" customHeight="1">
      <c r="A369" s="366">
        <f t="shared" si="41"/>
        <v>361</v>
      </c>
      <c r="B369" s="1211"/>
      <c r="C369" s="959"/>
      <c r="D369" s="959"/>
      <c r="E369" s="1005" t="s">
        <v>688</v>
      </c>
      <c r="F369" s="1005"/>
      <c r="G369" s="1005"/>
      <c r="H369" s="405"/>
      <c r="I369" s="405"/>
      <c r="J369" s="405"/>
      <c r="K369" s="405"/>
      <c r="L369" s="370">
        <f t="shared" si="47"/>
        <v>0</v>
      </c>
      <c r="M369" s="408"/>
      <c r="W369" s="341"/>
    </row>
    <row r="370" spans="1:23" ht="30" customHeight="1">
      <c r="A370" s="366">
        <f t="shared" si="41"/>
        <v>362</v>
      </c>
      <c r="B370" s="1211"/>
      <c r="C370" s="959"/>
      <c r="D370" s="959"/>
      <c r="E370" s="1272" t="s">
        <v>278</v>
      </c>
      <c r="F370" s="1272"/>
      <c r="G370" s="1272"/>
      <c r="H370" s="442">
        <f>SUM(H363:H369)</f>
        <v>0</v>
      </c>
      <c r="I370" s="443"/>
      <c r="J370" s="443"/>
      <c r="K370" s="443"/>
      <c r="L370" s="442">
        <f t="shared" ref="L370" si="48">SUM(L363:L369)</f>
        <v>0</v>
      </c>
      <c r="M370" s="408"/>
      <c r="W370" s="341"/>
    </row>
    <row r="371" spans="1:23" ht="26.25" customHeight="1">
      <c r="A371" s="366">
        <f t="shared" si="41"/>
        <v>363</v>
      </c>
      <c r="B371" s="1211"/>
      <c r="C371" s="1005" t="s">
        <v>689</v>
      </c>
      <c r="D371" s="1005"/>
      <c r="E371" s="1005"/>
      <c r="F371" s="1005"/>
      <c r="G371" s="1005"/>
      <c r="H371" s="405"/>
      <c r="I371" s="405"/>
      <c r="J371" s="405"/>
      <c r="K371" s="405"/>
      <c r="L371" s="370">
        <f t="shared" si="47"/>
        <v>0</v>
      </c>
      <c r="M371" s="408"/>
      <c r="W371" s="341"/>
    </row>
    <row r="372" spans="1:23" ht="26.25" customHeight="1">
      <c r="A372" s="366">
        <f t="shared" si="41"/>
        <v>364</v>
      </c>
      <c r="B372" s="1211"/>
      <c r="C372" s="1005" t="s">
        <v>690</v>
      </c>
      <c r="D372" s="1005"/>
      <c r="E372" s="1005"/>
      <c r="F372" s="1005"/>
      <c r="G372" s="1005"/>
      <c r="H372" s="405"/>
      <c r="I372" s="405"/>
      <c r="J372" s="405"/>
      <c r="K372" s="405"/>
      <c r="L372" s="370">
        <f t="shared" si="47"/>
        <v>0</v>
      </c>
      <c r="M372" s="408"/>
      <c r="W372" s="341"/>
    </row>
    <row r="373" spans="1:23" ht="27" customHeight="1">
      <c r="A373" s="366">
        <f t="shared" si="41"/>
        <v>365</v>
      </c>
      <c r="B373" s="1211"/>
      <c r="C373" s="1272" t="s">
        <v>871</v>
      </c>
      <c r="D373" s="1272"/>
      <c r="E373" s="1272"/>
      <c r="F373" s="1272"/>
      <c r="G373" s="1272"/>
      <c r="H373" s="442">
        <f>H370-H371-H372</f>
        <v>0</v>
      </c>
      <c r="I373" s="443"/>
      <c r="J373" s="443"/>
      <c r="K373" s="443"/>
      <c r="L373" s="442">
        <f>IF(L370-L371-L372&gt;0,L370-L371-L372,0)</f>
        <v>0</v>
      </c>
      <c r="M373" s="408"/>
      <c r="W373" s="341"/>
    </row>
    <row r="374" spans="1:23" ht="33.75" customHeight="1">
      <c r="A374" s="366">
        <f t="shared" si="41"/>
        <v>366</v>
      </c>
      <c r="B374" s="1231" t="s">
        <v>845</v>
      </c>
      <c r="C374" s="1232"/>
      <c r="D374" s="1232"/>
      <c r="E374" s="1232"/>
      <c r="F374" s="1232"/>
      <c r="G374" s="1232"/>
      <c r="H374" s="1232"/>
      <c r="I374" s="1232"/>
      <c r="J374" s="1232"/>
      <c r="K374" s="1232"/>
      <c r="L374" s="1233"/>
      <c r="M374" s="444"/>
      <c r="V374" s="364"/>
    </row>
    <row r="375" spans="1:23" ht="52.5" customHeight="1">
      <c r="A375" s="366">
        <f t="shared" si="41"/>
        <v>367</v>
      </c>
      <c r="B375" s="949"/>
      <c r="C375" s="1223" t="s">
        <v>846</v>
      </c>
      <c r="D375" s="1157"/>
      <c r="E375" s="1157"/>
      <c r="F375" s="1157"/>
      <c r="G375" s="1158"/>
      <c r="H375" s="445" t="s">
        <v>259</v>
      </c>
      <c r="I375" s="446" t="s">
        <v>769</v>
      </c>
      <c r="J375" s="446" t="s">
        <v>261</v>
      </c>
      <c r="K375" s="446" t="s">
        <v>252</v>
      </c>
      <c r="L375" s="446" t="s">
        <v>770</v>
      </c>
      <c r="V375" s="364"/>
    </row>
    <row r="376" spans="1:23" ht="33.75" customHeight="1">
      <c r="A376" s="366">
        <f t="shared" si="41"/>
        <v>368</v>
      </c>
      <c r="B376" s="950"/>
      <c r="C376" s="896"/>
      <c r="D376" s="973" t="s">
        <v>841</v>
      </c>
      <c r="E376" s="967"/>
      <c r="F376" s="967"/>
      <c r="G376" s="968"/>
      <c r="H376" s="447">
        <f>L10</f>
        <v>0</v>
      </c>
      <c r="I376" s="447">
        <f>L20</f>
        <v>0</v>
      </c>
      <c r="J376" s="447">
        <f>L25</f>
        <v>0</v>
      </c>
      <c r="K376" s="447">
        <f>L37</f>
        <v>0</v>
      </c>
      <c r="L376" s="447">
        <f>L131</f>
        <v>0</v>
      </c>
      <c r="M376" s="408"/>
      <c r="O376" s="364"/>
      <c r="P376" s="364"/>
      <c r="Q376" s="364"/>
      <c r="R376" s="364"/>
      <c r="V376" s="364"/>
    </row>
    <row r="377" spans="1:23" ht="48" customHeight="1">
      <c r="A377" s="366">
        <f t="shared" si="41"/>
        <v>369</v>
      </c>
      <c r="B377" s="950"/>
      <c r="C377" s="896"/>
      <c r="D377" s="1225" t="s">
        <v>882</v>
      </c>
      <c r="E377" s="946"/>
      <c r="F377" s="899" t="s">
        <v>800</v>
      </c>
      <c r="G377" s="1013"/>
      <c r="H377" s="448"/>
      <c r="I377" s="449"/>
      <c r="J377" s="448"/>
      <c r="K377" s="448"/>
      <c r="L377" s="449"/>
      <c r="M377" s="408"/>
      <c r="O377" s="364"/>
      <c r="P377" s="364"/>
      <c r="Q377" s="364"/>
      <c r="R377" s="364"/>
      <c r="V377" s="364"/>
    </row>
    <row r="378" spans="1:23" ht="48" customHeight="1">
      <c r="A378" s="366">
        <f t="shared" si="41"/>
        <v>370</v>
      </c>
      <c r="B378" s="950"/>
      <c r="C378" s="896"/>
      <c r="D378" s="1226"/>
      <c r="E378" s="1029"/>
      <c r="F378" s="899" t="s">
        <v>802</v>
      </c>
      <c r="G378" s="1013"/>
      <c r="H378" s="448"/>
      <c r="I378" s="449"/>
      <c r="J378" s="448"/>
      <c r="K378" s="448"/>
      <c r="L378" s="449"/>
      <c r="M378" s="408"/>
      <c r="O378" s="364"/>
      <c r="P378" s="364"/>
      <c r="Q378" s="364"/>
      <c r="R378" s="364"/>
      <c r="V378" s="364"/>
    </row>
    <row r="379" spans="1:23" ht="42" customHeight="1">
      <c r="A379" s="366">
        <f t="shared" si="41"/>
        <v>371</v>
      </c>
      <c r="B379" s="950"/>
      <c r="C379" s="896"/>
      <c r="D379" s="947"/>
      <c r="E379" s="948"/>
      <c r="F379" s="899" t="s">
        <v>883</v>
      </c>
      <c r="G379" s="1013"/>
      <c r="H379" s="448"/>
      <c r="I379" s="449"/>
      <c r="J379" s="448"/>
      <c r="K379" s="448"/>
      <c r="L379" s="449"/>
      <c r="M379" s="408"/>
      <c r="O379" s="364"/>
      <c r="P379" s="364"/>
      <c r="Q379" s="364"/>
      <c r="R379" s="364"/>
      <c r="V379" s="364"/>
    </row>
    <row r="380" spans="1:23" ht="33.75" customHeight="1">
      <c r="A380" s="366">
        <f t="shared" si="41"/>
        <v>372</v>
      </c>
      <c r="B380" s="950"/>
      <c r="C380" s="897"/>
      <c r="D380" s="904" t="s">
        <v>180</v>
      </c>
      <c r="E380" s="905"/>
      <c r="F380" s="905"/>
      <c r="G380" s="906"/>
      <c r="H380" s="450">
        <f>SUM(H381:H392)</f>
        <v>0</v>
      </c>
      <c r="I380" s="450">
        <f>SUM(I381:I392)</f>
        <v>0</v>
      </c>
      <c r="J380" s="450">
        <f>SUM(J381:J392)</f>
        <v>0</v>
      </c>
      <c r="K380" s="450">
        <f>SUM(K381:K392)</f>
        <v>0</v>
      </c>
      <c r="L380" s="450">
        <f>SUM(L381:L392)</f>
        <v>0</v>
      </c>
      <c r="M380" s="408"/>
      <c r="N380" s="392"/>
      <c r="V380" s="364"/>
    </row>
    <row r="381" spans="1:23" ht="21" customHeight="1">
      <c r="A381" s="366">
        <f t="shared" si="41"/>
        <v>373</v>
      </c>
      <c r="B381" s="950"/>
      <c r="C381" s="897"/>
      <c r="D381" s="896"/>
      <c r="E381" s="966" t="s">
        <v>771</v>
      </c>
      <c r="F381" s="967"/>
      <c r="G381" s="968"/>
      <c r="H381" s="393"/>
      <c r="I381" s="451"/>
      <c r="J381" s="393"/>
      <c r="K381" s="393"/>
      <c r="L381" s="401"/>
      <c r="M381" s="452"/>
      <c r="V381" s="364"/>
    </row>
    <row r="382" spans="1:23" ht="29.25" customHeight="1">
      <c r="A382" s="366">
        <f t="shared" si="41"/>
        <v>374</v>
      </c>
      <c r="B382" s="950"/>
      <c r="C382" s="897"/>
      <c r="D382" s="897"/>
      <c r="E382" s="966" t="s">
        <v>773</v>
      </c>
      <c r="F382" s="967"/>
      <c r="G382" s="968"/>
      <c r="H382" s="393"/>
      <c r="I382" s="401"/>
      <c r="J382" s="393"/>
      <c r="K382" s="393"/>
      <c r="L382" s="401"/>
      <c r="M382" s="408"/>
      <c r="V382" s="364"/>
    </row>
    <row r="383" spans="1:23" ht="33" customHeight="1">
      <c r="A383" s="366">
        <f t="shared" si="41"/>
        <v>375</v>
      </c>
      <c r="B383" s="950"/>
      <c r="C383" s="897"/>
      <c r="D383" s="897"/>
      <c r="E383" s="966" t="s">
        <v>834</v>
      </c>
      <c r="F383" s="967"/>
      <c r="G383" s="968"/>
      <c r="H383" s="393"/>
      <c r="I383" s="451"/>
      <c r="J383" s="393"/>
      <c r="K383" s="393"/>
      <c r="L383" s="401"/>
      <c r="M383" s="452"/>
      <c r="V383" s="364"/>
    </row>
    <row r="384" spans="1:23" ht="33" customHeight="1">
      <c r="A384" s="366">
        <f t="shared" si="41"/>
        <v>376</v>
      </c>
      <c r="B384" s="950"/>
      <c r="C384" s="897"/>
      <c r="D384" s="897"/>
      <c r="E384" s="901" t="s">
        <v>772</v>
      </c>
      <c r="F384" s="902"/>
      <c r="G384" s="903"/>
      <c r="H384" s="405"/>
      <c r="I384" s="453"/>
      <c r="J384" s="405"/>
      <c r="K384" s="405"/>
      <c r="L384" s="421"/>
      <c r="M384" s="452"/>
      <c r="V384" s="364"/>
    </row>
    <row r="385" spans="1:22" ht="30" customHeight="1">
      <c r="A385" s="366">
        <f t="shared" si="41"/>
        <v>377</v>
      </c>
      <c r="B385" s="950"/>
      <c r="C385" s="897"/>
      <c r="D385" s="897"/>
      <c r="E385" s="901" t="s">
        <v>905</v>
      </c>
      <c r="F385" s="902"/>
      <c r="G385" s="903"/>
      <c r="H385" s="405"/>
      <c r="I385" s="453"/>
      <c r="J385" s="421"/>
      <c r="K385" s="405"/>
      <c r="L385" s="421"/>
      <c r="M385" s="454"/>
      <c r="V385" s="364"/>
    </row>
    <row r="386" spans="1:22" ht="29.25" customHeight="1">
      <c r="A386" s="366">
        <f t="shared" si="41"/>
        <v>378</v>
      </c>
      <c r="B386" s="950"/>
      <c r="C386" s="897"/>
      <c r="D386" s="897"/>
      <c r="E386" s="901" t="s">
        <v>833</v>
      </c>
      <c r="F386" s="902"/>
      <c r="G386" s="903"/>
      <c r="H386" s="421"/>
      <c r="I386" s="453"/>
      <c r="J386" s="405"/>
      <c r="K386" s="421"/>
      <c r="L386" s="421"/>
      <c r="M386" s="455"/>
      <c r="V386" s="364"/>
    </row>
    <row r="387" spans="1:22" ht="21" customHeight="1">
      <c r="A387" s="366">
        <f t="shared" si="41"/>
        <v>379</v>
      </c>
      <c r="B387" s="950"/>
      <c r="C387" s="897"/>
      <c r="D387" s="897"/>
      <c r="E387" s="966" t="s">
        <v>254</v>
      </c>
      <c r="F387" s="967"/>
      <c r="G387" s="968"/>
      <c r="H387" s="393"/>
      <c r="I387" s="451"/>
      <c r="J387" s="401"/>
      <c r="K387" s="393"/>
      <c r="L387" s="401"/>
      <c r="M387" s="408"/>
      <c r="V387" s="364"/>
    </row>
    <row r="388" spans="1:22" ht="21" customHeight="1">
      <c r="A388" s="366">
        <f t="shared" si="41"/>
        <v>380</v>
      </c>
      <c r="B388" s="950"/>
      <c r="C388" s="897"/>
      <c r="D388" s="897"/>
      <c r="E388" s="966" t="s">
        <v>774</v>
      </c>
      <c r="F388" s="967"/>
      <c r="G388" s="968"/>
      <c r="H388" s="405"/>
      <c r="I388" s="453"/>
      <c r="J388" s="421"/>
      <c r="K388" s="421"/>
      <c r="L388" s="421"/>
      <c r="M388" s="408"/>
      <c r="V388" s="364"/>
    </row>
    <row r="389" spans="1:22" ht="39.75" customHeight="1">
      <c r="A389" s="366">
        <f t="shared" si="41"/>
        <v>381</v>
      </c>
      <c r="B389" s="950"/>
      <c r="C389" s="897"/>
      <c r="D389" s="897"/>
      <c r="E389" s="966" t="s">
        <v>775</v>
      </c>
      <c r="F389" s="967"/>
      <c r="G389" s="968"/>
      <c r="H389" s="401"/>
      <c r="I389" s="451"/>
      <c r="J389" s="401"/>
      <c r="K389" s="393"/>
      <c r="L389" s="401"/>
      <c r="M389" s="408"/>
      <c r="V389" s="364"/>
    </row>
    <row r="390" spans="1:22" ht="27.75" customHeight="1">
      <c r="A390" s="366">
        <f t="shared" si="41"/>
        <v>382</v>
      </c>
      <c r="B390" s="950"/>
      <c r="C390" s="897"/>
      <c r="D390" s="897"/>
      <c r="E390" s="966" t="s">
        <v>776</v>
      </c>
      <c r="F390" s="967"/>
      <c r="G390" s="968"/>
      <c r="H390" s="393"/>
      <c r="I390" s="393"/>
      <c r="J390" s="401"/>
      <c r="K390" s="393"/>
      <c r="L390" s="401"/>
      <c r="M390" s="452"/>
      <c r="V390" s="364"/>
    </row>
    <row r="391" spans="1:22" ht="24" customHeight="1">
      <c r="A391" s="366">
        <f t="shared" si="41"/>
        <v>383</v>
      </c>
      <c r="B391" s="950"/>
      <c r="C391" s="897"/>
      <c r="D391" s="897"/>
      <c r="E391" s="901" t="s">
        <v>619</v>
      </c>
      <c r="F391" s="902"/>
      <c r="G391" s="903"/>
      <c r="H391" s="421"/>
      <c r="I391" s="421"/>
      <c r="J391" s="421"/>
      <c r="K391" s="405"/>
      <c r="L391" s="421">
        <f>L134+L136</f>
        <v>0</v>
      </c>
      <c r="M391" s="452"/>
      <c r="V391" s="364"/>
    </row>
    <row r="392" spans="1:22" ht="24.75" customHeight="1">
      <c r="A392" s="366">
        <f t="shared" si="41"/>
        <v>384</v>
      </c>
      <c r="B392" s="950"/>
      <c r="C392" s="897"/>
      <c r="D392" s="898"/>
      <c r="E392" s="966" t="s">
        <v>777</v>
      </c>
      <c r="F392" s="967"/>
      <c r="G392" s="968"/>
      <c r="H392" s="393"/>
      <c r="I392" s="393"/>
      <c r="J392" s="393"/>
      <c r="K392" s="393"/>
      <c r="L392" s="393"/>
      <c r="M392" s="452"/>
      <c r="V392" s="364"/>
    </row>
    <row r="393" spans="1:22" ht="27.75" customHeight="1">
      <c r="A393" s="366">
        <f t="shared" si="41"/>
        <v>385</v>
      </c>
      <c r="B393" s="950"/>
      <c r="C393" s="897"/>
      <c r="D393" s="893" t="s">
        <v>778</v>
      </c>
      <c r="E393" s="894"/>
      <c r="F393" s="894"/>
      <c r="G393" s="895"/>
      <c r="H393" s="450">
        <f>H376+H377+H378+H379-H380</f>
        <v>0</v>
      </c>
      <c r="I393" s="450">
        <f t="shared" ref="I393:L393" si="49">I376+I377+I378+I379-I380</f>
        <v>0</v>
      </c>
      <c r="J393" s="450">
        <f t="shared" si="49"/>
        <v>0</v>
      </c>
      <c r="K393" s="450">
        <f t="shared" si="49"/>
        <v>0</v>
      </c>
      <c r="L393" s="450">
        <f t="shared" si="49"/>
        <v>0</v>
      </c>
      <c r="M393" s="408"/>
      <c r="V393" s="364"/>
    </row>
    <row r="394" spans="1:22" ht="31.5" customHeight="1">
      <c r="A394" s="366">
        <f t="shared" si="41"/>
        <v>386</v>
      </c>
      <c r="B394" s="950"/>
      <c r="C394" s="897"/>
      <c r="D394" s="890" t="s">
        <v>689</v>
      </c>
      <c r="E394" s="891"/>
      <c r="F394" s="891"/>
      <c r="G394" s="892"/>
      <c r="H394" s="393"/>
      <c r="I394" s="456"/>
      <c r="J394" s="393"/>
      <c r="K394" s="393"/>
      <c r="L394" s="456"/>
      <c r="V394" s="364"/>
    </row>
    <row r="395" spans="1:22" ht="31.5" customHeight="1">
      <c r="A395" s="366">
        <f t="shared" ref="A395:A458" si="50">A394+1</f>
        <v>387</v>
      </c>
      <c r="B395" s="950"/>
      <c r="C395" s="897"/>
      <c r="D395" s="890" t="s">
        <v>751</v>
      </c>
      <c r="E395" s="891"/>
      <c r="F395" s="891"/>
      <c r="G395" s="892"/>
      <c r="H395" s="405"/>
      <c r="I395" s="457"/>
      <c r="J395" s="405"/>
      <c r="K395" s="405"/>
      <c r="L395" s="457"/>
      <c r="V395" s="364"/>
    </row>
    <row r="396" spans="1:22" ht="33.75" customHeight="1">
      <c r="A396" s="366">
        <f t="shared" si="50"/>
        <v>388</v>
      </c>
      <c r="B396" s="950"/>
      <c r="C396" s="897"/>
      <c r="D396" s="1217" t="s">
        <v>804</v>
      </c>
      <c r="E396" s="1218"/>
      <c r="F396" s="1218"/>
      <c r="G396" s="1219"/>
      <c r="H396" s="426">
        <f>H393-H394-H395</f>
        <v>0</v>
      </c>
      <c r="I396" s="426">
        <f t="shared" ref="I396:L396" si="51">I393-I394-I395</f>
        <v>0</v>
      </c>
      <c r="J396" s="426">
        <f t="shared" si="51"/>
        <v>0</v>
      </c>
      <c r="K396" s="426">
        <f t="shared" si="51"/>
        <v>0</v>
      </c>
      <c r="L396" s="426">
        <f t="shared" si="51"/>
        <v>0</v>
      </c>
      <c r="V396" s="364"/>
    </row>
    <row r="397" spans="1:22" ht="33.75" customHeight="1">
      <c r="A397" s="366">
        <f t="shared" si="50"/>
        <v>389</v>
      </c>
      <c r="B397" s="950"/>
      <c r="C397" s="897"/>
      <c r="D397" s="1273" t="s">
        <v>879</v>
      </c>
      <c r="E397" s="1274"/>
      <c r="F397" s="1274"/>
      <c r="G397" s="1275"/>
      <c r="H397" s="442">
        <f>IF(H405-H406-H407&gt;0,H405-H406-H407,0)</f>
        <v>0</v>
      </c>
      <c r="I397" s="442">
        <f t="shared" ref="I397:L397" si="52">IF(I405-I406-I407&gt;0,I405-I406-I407,0)</f>
        <v>0</v>
      </c>
      <c r="J397" s="442">
        <f t="shared" si="52"/>
        <v>0</v>
      </c>
      <c r="K397" s="442">
        <f t="shared" si="52"/>
        <v>0</v>
      </c>
      <c r="L397" s="442">
        <f t="shared" si="52"/>
        <v>0</v>
      </c>
      <c r="V397" s="364"/>
    </row>
    <row r="398" spans="1:22" ht="33.75" customHeight="1">
      <c r="A398" s="366">
        <f t="shared" si="50"/>
        <v>390</v>
      </c>
      <c r="B398" s="950"/>
      <c r="C398" s="897"/>
      <c r="D398" s="1212"/>
      <c r="E398" s="959" t="s">
        <v>23</v>
      </c>
      <c r="F398" s="899" t="s">
        <v>685</v>
      </c>
      <c r="G398" s="900"/>
      <c r="H398" s="421"/>
      <c r="I398" s="421"/>
      <c r="J398" s="405"/>
      <c r="K398" s="405"/>
      <c r="L398" s="405"/>
      <c r="V398" s="364"/>
    </row>
    <row r="399" spans="1:22" ht="33.75" customHeight="1">
      <c r="A399" s="366">
        <f t="shared" si="50"/>
        <v>391</v>
      </c>
      <c r="B399" s="950"/>
      <c r="C399" s="897"/>
      <c r="D399" s="1213"/>
      <c r="E399" s="960"/>
      <c r="F399" s="899" t="s">
        <v>260</v>
      </c>
      <c r="G399" s="900"/>
      <c r="H399" s="421"/>
      <c r="I399" s="421"/>
      <c r="J399" s="405"/>
      <c r="K399" s="405"/>
      <c r="L399" s="405"/>
      <c r="V399" s="364"/>
    </row>
    <row r="400" spans="1:22" ht="33.75" customHeight="1">
      <c r="A400" s="366">
        <f t="shared" si="50"/>
        <v>392</v>
      </c>
      <c r="B400" s="950"/>
      <c r="C400" s="897"/>
      <c r="D400" s="1213"/>
      <c r="E400" s="960"/>
      <c r="F400" s="899" t="s">
        <v>686</v>
      </c>
      <c r="G400" s="900"/>
      <c r="H400" s="421"/>
      <c r="I400" s="421"/>
      <c r="J400" s="405"/>
      <c r="K400" s="405"/>
      <c r="L400" s="405"/>
      <c r="V400" s="364"/>
    </row>
    <row r="401" spans="1:22" ht="33.75" customHeight="1">
      <c r="A401" s="366">
        <f t="shared" si="50"/>
        <v>393</v>
      </c>
      <c r="B401" s="950"/>
      <c r="C401" s="897"/>
      <c r="D401" s="1213"/>
      <c r="E401" s="960"/>
      <c r="F401" s="899" t="s">
        <v>836</v>
      </c>
      <c r="G401" s="900"/>
      <c r="H401" s="421"/>
      <c r="I401" s="421"/>
      <c r="J401" s="405"/>
      <c r="K401" s="405"/>
      <c r="L401" s="405"/>
      <c r="V401" s="364"/>
    </row>
    <row r="402" spans="1:22" ht="33.75" customHeight="1">
      <c r="A402" s="366">
        <f t="shared" si="50"/>
        <v>394</v>
      </c>
      <c r="B402" s="950"/>
      <c r="C402" s="897"/>
      <c r="D402" s="1213"/>
      <c r="E402" s="960"/>
      <c r="F402" s="899" t="s">
        <v>837</v>
      </c>
      <c r="G402" s="900"/>
      <c r="H402" s="421"/>
      <c r="I402" s="421"/>
      <c r="J402" s="405"/>
      <c r="K402" s="405"/>
      <c r="L402" s="405"/>
      <c r="V402" s="364"/>
    </row>
    <row r="403" spans="1:22" ht="33.75" customHeight="1">
      <c r="A403" s="366">
        <f t="shared" si="50"/>
        <v>395</v>
      </c>
      <c r="B403" s="950"/>
      <c r="C403" s="897"/>
      <c r="D403" s="1213"/>
      <c r="E403" s="960"/>
      <c r="F403" s="899" t="s">
        <v>687</v>
      </c>
      <c r="G403" s="900"/>
      <c r="H403" s="421"/>
      <c r="I403" s="421"/>
      <c r="J403" s="405"/>
      <c r="K403" s="405"/>
      <c r="L403" s="405"/>
      <c r="V403" s="364"/>
    </row>
    <row r="404" spans="1:22" ht="33.75" customHeight="1">
      <c r="A404" s="366">
        <f t="shared" si="50"/>
        <v>396</v>
      </c>
      <c r="B404" s="950"/>
      <c r="C404" s="897"/>
      <c r="D404" s="1213"/>
      <c r="E404" s="960"/>
      <c r="F404" s="899" t="s">
        <v>688</v>
      </c>
      <c r="G404" s="900"/>
      <c r="H404" s="421"/>
      <c r="I404" s="421"/>
      <c r="J404" s="405"/>
      <c r="K404" s="405"/>
      <c r="L404" s="405"/>
      <c r="V404" s="364"/>
    </row>
    <row r="405" spans="1:22" ht="33.75" customHeight="1">
      <c r="A405" s="366">
        <f t="shared" si="50"/>
        <v>397</v>
      </c>
      <c r="B405" s="950"/>
      <c r="C405" s="897"/>
      <c r="D405" s="1213"/>
      <c r="E405" s="960"/>
      <c r="F405" s="1224" t="s">
        <v>278</v>
      </c>
      <c r="G405" s="900"/>
      <c r="H405" s="442">
        <f t="shared" ref="H405:I405" si="53">SUM(H398:H404)</f>
        <v>0</v>
      </c>
      <c r="I405" s="442">
        <f t="shared" si="53"/>
        <v>0</v>
      </c>
      <c r="J405" s="442">
        <f>SUM(J398:J404)</f>
        <v>0</v>
      </c>
      <c r="K405" s="442">
        <f t="shared" ref="K405:L405" si="54">SUM(K398:K404)</f>
        <v>0</v>
      </c>
      <c r="L405" s="442">
        <f t="shared" si="54"/>
        <v>0</v>
      </c>
      <c r="V405" s="364"/>
    </row>
    <row r="406" spans="1:22" ht="33.75" customHeight="1">
      <c r="A406" s="366">
        <f t="shared" si="50"/>
        <v>398</v>
      </c>
      <c r="B406" s="950"/>
      <c r="C406" s="897"/>
      <c r="D406" s="1214"/>
      <c r="E406" s="943" t="s">
        <v>689</v>
      </c>
      <c r="F406" s="944"/>
      <c r="G406" s="900"/>
      <c r="H406" s="421"/>
      <c r="I406" s="421"/>
      <c r="J406" s="405"/>
      <c r="K406" s="405"/>
      <c r="L406" s="405"/>
      <c r="V406" s="364"/>
    </row>
    <row r="407" spans="1:22" ht="33.75" customHeight="1">
      <c r="A407" s="366">
        <f t="shared" si="50"/>
        <v>399</v>
      </c>
      <c r="B407" s="950"/>
      <c r="C407" s="897"/>
      <c r="D407" s="1215"/>
      <c r="E407" s="943" t="s">
        <v>690</v>
      </c>
      <c r="F407" s="944"/>
      <c r="G407" s="900"/>
      <c r="H407" s="421"/>
      <c r="I407" s="421"/>
      <c r="J407" s="405"/>
      <c r="K407" s="405"/>
      <c r="L407" s="405"/>
      <c r="V407" s="364"/>
    </row>
    <row r="408" spans="1:22" ht="29.25" customHeight="1">
      <c r="A408" s="366">
        <f t="shared" si="50"/>
        <v>400</v>
      </c>
      <c r="B408" s="950"/>
      <c r="C408" s="897"/>
      <c r="D408" s="1220" t="s">
        <v>690</v>
      </c>
      <c r="E408" s="1221"/>
      <c r="F408" s="1221"/>
      <c r="G408" s="1222"/>
      <c r="H408" s="458">
        <f>SUM(H409:H414)</f>
        <v>0</v>
      </c>
      <c r="I408" s="458">
        <f t="shared" ref="I408:L408" si="55">SUM(I409:I414)</f>
        <v>0</v>
      </c>
      <c r="J408" s="458">
        <f t="shared" si="55"/>
        <v>0</v>
      </c>
      <c r="K408" s="458">
        <f t="shared" si="55"/>
        <v>0</v>
      </c>
      <c r="L408" s="458">
        <f t="shared" si="55"/>
        <v>0</v>
      </c>
      <c r="V408" s="364"/>
    </row>
    <row r="409" spans="1:22" ht="33.75" customHeight="1">
      <c r="A409" s="366">
        <f t="shared" si="50"/>
        <v>401</v>
      </c>
      <c r="B409" s="950"/>
      <c r="C409" s="897"/>
      <c r="D409" s="1163"/>
      <c r="E409" s="943" t="s">
        <v>253</v>
      </c>
      <c r="F409" s="944"/>
      <c r="G409" s="900"/>
      <c r="H409" s="393"/>
      <c r="I409" s="401"/>
      <c r="J409" s="401"/>
      <c r="K409" s="401"/>
      <c r="L409" s="401"/>
      <c r="M409" s="459"/>
      <c r="V409" s="364"/>
    </row>
    <row r="410" spans="1:22" ht="33.75" customHeight="1">
      <c r="A410" s="366">
        <f t="shared" si="50"/>
        <v>402</v>
      </c>
      <c r="B410" s="950"/>
      <c r="C410" s="897"/>
      <c r="D410" s="1164"/>
      <c r="E410" s="943" t="s">
        <v>906</v>
      </c>
      <c r="F410" s="944"/>
      <c r="G410" s="900"/>
      <c r="H410" s="405"/>
      <c r="I410" s="421"/>
      <c r="J410" s="405"/>
      <c r="K410" s="405"/>
      <c r="L410" s="421"/>
      <c r="M410" s="459"/>
      <c r="V410" s="364"/>
    </row>
    <row r="411" spans="1:22" ht="33.75" customHeight="1">
      <c r="A411" s="366">
        <f t="shared" si="50"/>
        <v>403</v>
      </c>
      <c r="B411" s="950"/>
      <c r="C411" s="897"/>
      <c r="D411" s="1164"/>
      <c r="E411" s="932" t="s">
        <v>779</v>
      </c>
      <c r="F411" s="933"/>
      <c r="G411" s="934"/>
      <c r="H411" s="393"/>
      <c r="I411" s="401"/>
      <c r="J411" s="393"/>
      <c r="K411" s="393"/>
      <c r="L411" s="401"/>
      <c r="M411" s="392"/>
      <c r="V411" s="364"/>
    </row>
    <row r="412" spans="1:22" ht="33.75" customHeight="1">
      <c r="A412" s="366">
        <f t="shared" si="50"/>
        <v>404</v>
      </c>
      <c r="B412" s="950"/>
      <c r="C412" s="897"/>
      <c r="D412" s="1164"/>
      <c r="E412" s="1152" t="s">
        <v>780</v>
      </c>
      <c r="F412" s="933"/>
      <c r="G412" s="934"/>
      <c r="H412" s="393"/>
      <c r="I412" s="401"/>
      <c r="J412" s="401"/>
      <c r="K412" s="401"/>
      <c r="L412" s="401"/>
      <c r="M412" s="392"/>
      <c r="V412" s="364"/>
    </row>
    <row r="413" spans="1:22" ht="33.75" customHeight="1">
      <c r="A413" s="366">
        <f t="shared" si="50"/>
        <v>405</v>
      </c>
      <c r="B413" s="950"/>
      <c r="C413" s="897"/>
      <c r="D413" s="1164"/>
      <c r="E413" s="1152" t="s">
        <v>781</v>
      </c>
      <c r="F413" s="933"/>
      <c r="G413" s="934"/>
      <c r="H413" s="393"/>
      <c r="I413" s="401"/>
      <c r="J413" s="393"/>
      <c r="K413" s="393"/>
      <c r="L413" s="401"/>
      <c r="M413" s="392"/>
      <c r="V413" s="364"/>
    </row>
    <row r="414" spans="1:22" ht="33.75" customHeight="1">
      <c r="A414" s="366">
        <f t="shared" si="50"/>
        <v>406</v>
      </c>
      <c r="B414" s="950"/>
      <c r="C414" s="897"/>
      <c r="D414" s="1165"/>
      <c r="E414" s="1152" t="s">
        <v>782</v>
      </c>
      <c r="F414" s="933"/>
      <c r="G414" s="934"/>
      <c r="H414" s="393"/>
      <c r="I414" s="401"/>
      <c r="J414" s="393"/>
      <c r="K414" s="393"/>
      <c r="L414" s="401"/>
      <c r="M414" s="392"/>
      <c r="V414" s="364"/>
    </row>
    <row r="415" spans="1:22" ht="33.75" customHeight="1">
      <c r="A415" s="366">
        <f t="shared" si="50"/>
        <v>407</v>
      </c>
      <c r="B415" s="950"/>
      <c r="C415" s="897"/>
      <c r="D415" s="1153" t="s">
        <v>785</v>
      </c>
      <c r="E415" s="1154"/>
      <c r="F415" s="1154"/>
      <c r="G415" s="1155"/>
      <c r="H415" s="460">
        <f>SUM(H416:H431)</f>
        <v>0</v>
      </c>
      <c r="I415" s="460">
        <f>SUM(I416:I431)</f>
        <v>0</v>
      </c>
      <c r="J415" s="460">
        <f>SUM(J416:J431)</f>
        <v>0</v>
      </c>
      <c r="K415" s="460">
        <f>SUM(K416:K431)</f>
        <v>0</v>
      </c>
      <c r="L415" s="460">
        <f>SUM(L416:L431)</f>
        <v>0</v>
      </c>
      <c r="V415" s="364"/>
    </row>
    <row r="416" spans="1:22" ht="28.5" customHeight="1">
      <c r="A416" s="366">
        <f t="shared" si="50"/>
        <v>408</v>
      </c>
      <c r="B416" s="950"/>
      <c r="C416" s="897"/>
      <c r="D416" s="1171"/>
      <c r="E416" s="932" t="s">
        <v>786</v>
      </c>
      <c r="F416" s="933"/>
      <c r="G416" s="934"/>
      <c r="H416" s="393"/>
      <c r="I416" s="401"/>
      <c r="J416" s="401"/>
      <c r="K416" s="401"/>
      <c r="L416" s="401"/>
      <c r="V416" s="364"/>
    </row>
    <row r="417" spans="1:22" ht="33.75" customHeight="1">
      <c r="A417" s="366">
        <f t="shared" si="50"/>
        <v>409</v>
      </c>
      <c r="B417" s="950"/>
      <c r="C417" s="897"/>
      <c r="D417" s="1172"/>
      <c r="E417" s="932" t="s">
        <v>803</v>
      </c>
      <c r="F417" s="933"/>
      <c r="G417" s="934"/>
      <c r="H417" s="393"/>
      <c r="I417" s="401"/>
      <c r="J417" s="401"/>
      <c r="K417" s="401"/>
      <c r="L417" s="401"/>
      <c r="V417" s="364"/>
    </row>
    <row r="418" spans="1:22" ht="33.75" customHeight="1">
      <c r="A418" s="366">
        <f t="shared" si="50"/>
        <v>410</v>
      </c>
      <c r="B418" s="950"/>
      <c r="C418" s="897"/>
      <c r="D418" s="1172"/>
      <c r="E418" s="932" t="s">
        <v>878</v>
      </c>
      <c r="F418" s="933"/>
      <c r="G418" s="934"/>
      <c r="H418" s="405"/>
      <c r="I418" s="421"/>
      <c r="J418" s="421"/>
      <c r="K418" s="421"/>
      <c r="L418" s="421"/>
      <c r="V418" s="364"/>
    </row>
    <row r="419" spans="1:22" ht="33.75" customHeight="1">
      <c r="A419" s="366">
        <f t="shared" si="50"/>
        <v>411</v>
      </c>
      <c r="B419" s="950"/>
      <c r="C419" s="897"/>
      <c r="D419" s="1172"/>
      <c r="E419" s="932" t="s">
        <v>887</v>
      </c>
      <c r="F419" s="933"/>
      <c r="G419" s="934"/>
      <c r="H419" s="401"/>
      <c r="I419" s="393">
        <f>IF(I396=0,0,IF(L639=0,0,IF((L21+L24)/L639&lt;=1000*31859,L21+L24,1000*31859*L639)))</f>
        <v>0</v>
      </c>
      <c r="J419" s="401"/>
      <c r="K419" s="401"/>
      <c r="L419" s="401"/>
      <c r="M419" s="461"/>
      <c r="V419" s="364"/>
    </row>
    <row r="420" spans="1:22" ht="33.75" customHeight="1">
      <c r="A420" s="366">
        <f t="shared" si="50"/>
        <v>412</v>
      </c>
      <c r="B420" s="950"/>
      <c r="C420" s="897"/>
      <c r="D420" s="1172"/>
      <c r="E420" s="943" t="s">
        <v>886</v>
      </c>
      <c r="F420" s="944"/>
      <c r="G420" s="900"/>
      <c r="H420" s="421"/>
      <c r="I420" s="405">
        <f>IF(I396=0,0,IF(L639=0,0,IF((L23)/L639&lt;=1000*31859,L23,1000*31859*L639)))</f>
        <v>0</v>
      </c>
      <c r="J420" s="421"/>
      <c r="K420" s="421"/>
      <c r="L420" s="421"/>
      <c r="M420" s="461"/>
      <c r="V420" s="364"/>
    </row>
    <row r="421" spans="1:22" ht="33.75" customHeight="1">
      <c r="A421" s="366">
        <f t="shared" si="50"/>
        <v>413</v>
      </c>
      <c r="B421" s="950"/>
      <c r="C421" s="897"/>
      <c r="D421" s="1172"/>
      <c r="E421" s="932" t="s">
        <v>798</v>
      </c>
      <c r="F421" s="933"/>
      <c r="G421" s="934"/>
      <c r="H421" s="393"/>
      <c r="I421" s="401"/>
      <c r="J421" s="393"/>
      <c r="K421" s="393"/>
      <c r="L421" s="401"/>
      <c r="N421" s="408"/>
      <c r="V421" s="364"/>
    </row>
    <row r="422" spans="1:22" ht="33.75" customHeight="1">
      <c r="A422" s="366">
        <f t="shared" si="50"/>
        <v>414</v>
      </c>
      <c r="B422" s="950"/>
      <c r="C422" s="897"/>
      <c r="D422" s="1172"/>
      <c r="E422" s="932" t="s">
        <v>799</v>
      </c>
      <c r="F422" s="933"/>
      <c r="G422" s="934"/>
      <c r="H422" s="421"/>
      <c r="I422" s="421"/>
      <c r="J422" s="405"/>
      <c r="K422" s="421"/>
      <c r="L422" s="421"/>
      <c r="N422" s="408"/>
      <c r="V422" s="364"/>
    </row>
    <row r="423" spans="1:22" ht="27" customHeight="1">
      <c r="A423" s="366">
        <f t="shared" si="50"/>
        <v>415</v>
      </c>
      <c r="B423" s="950"/>
      <c r="C423" s="897"/>
      <c r="D423" s="1172"/>
      <c r="E423" s="932" t="s">
        <v>787</v>
      </c>
      <c r="F423" s="933"/>
      <c r="G423" s="934"/>
      <c r="H423" s="393"/>
      <c r="I423" s="393"/>
      <c r="J423" s="393"/>
      <c r="K423" s="393"/>
      <c r="L423" s="401"/>
      <c r="N423" s="452"/>
      <c r="O423" s="408"/>
      <c r="V423" s="364"/>
    </row>
    <row r="424" spans="1:22" ht="27.75" customHeight="1">
      <c r="A424" s="366">
        <f t="shared" si="50"/>
        <v>416</v>
      </c>
      <c r="B424" s="950"/>
      <c r="C424" s="897"/>
      <c r="D424" s="1172"/>
      <c r="E424" s="932" t="s">
        <v>801</v>
      </c>
      <c r="F424" s="933"/>
      <c r="G424" s="934"/>
      <c r="H424" s="421"/>
      <c r="I424" s="421"/>
      <c r="J424" s="405"/>
      <c r="K424" s="421"/>
      <c r="L424" s="421"/>
      <c r="V424" s="364"/>
    </row>
    <row r="425" spans="1:22" ht="28.5" customHeight="1">
      <c r="A425" s="366">
        <f t="shared" si="50"/>
        <v>417</v>
      </c>
      <c r="B425" s="950"/>
      <c r="C425" s="897"/>
      <c r="D425" s="1172"/>
      <c r="E425" s="943" t="s">
        <v>835</v>
      </c>
      <c r="F425" s="944"/>
      <c r="G425" s="900"/>
      <c r="H425" s="457">
        <f>L14</f>
        <v>0</v>
      </c>
      <c r="I425" s="421"/>
      <c r="J425" s="405"/>
      <c r="K425" s="421"/>
      <c r="L425" s="421"/>
      <c r="M425" s="392"/>
      <c r="V425" s="364"/>
    </row>
    <row r="426" spans="1:22" ht="32.25" customHeight="1">
      <c r="A426" s="366">
        <f t="shared" si="50"/>
        <v>418</v>
      </c>
      <c r="B426" s="950"/>
      <c r="C426" s="897"/>
      <c r="D426" s="1172"/>
      <c r="E426" s="943" t="s">
        <v>788</v>
      </c>
      <c r="F426" s="944"/>
      <c r="G426" s="900"/>
      <c r="H426" s="405"/>
      <c r="I426" s="421"/>
      <c r="J426" s="421"/>
      <c r="K426" s="421"/>
      <c r="L426" s="421"/>
      <c r="N426" s="408"/>
      <c r="V426" s="364"/>
    </row>
    <row r="427" spans="1:22" ht="27" customHeight="1">
      <c r="A427" s="366">
        <f t="shared" si="50"/>
        <v>419</v>
      </c>
      <c r="B427" s="950"/>
      <c r="C427" s="897"/>
      <c r="D427" s="1172"/>
      <c r="E427" s="932" t="s">
        <v>789</v>
      </c>
      <c r="F427" s="933"/>
      <c r="G427" s="934"/>
      <c r="H427" s="393"/>
      <c r="I427" s="401"/>
      <c r="J427" s="401"/>
      <c r="K427" s="401"/>
      <c r="L427" s="401"/>
      <c r="M427" s="461"/>
      <c r="N427" s="462"/>
      <c r="V427" s="364"/>
    </row>
    <row r="428" spans="1:22" ht="35.25" customHeight="1">
      <c r="A428" s="366">
        <f t="shared" si="50"/>
        <v>420</v>
      </c>
      <c r="B428" s="950"/>
      <c r="C428" s="897"/>
      <c r="D428" s="1172"/>
      <c r="E428" s="932" t="s">
        <v>891</v>
      </c>
      <c r="F428" s="933"/>
      <c r="G428" s="934"/>
      <c r="H428" s="421"/>
      <c r="I428" s="421"/>
      <c r="J428" s="421"/>
      <c r="K428" s="405"/>
      <c r="L428" s="421"/>
      <c r="M428" s="461"/>
      <c r="N428" s="462"/>
      <c r="V428" s="364"/>
    </row>
    <row r="429" spans="1:22" ht="27" customHeight="1">
      <c r="A429" s="366">
        <f t="shared" si="50"/>
        <v>421</v>
      </c>
      <c r="B429" s="950"/>
      <c r="C429" s="897"/>
      <c r="D429" s="1172"/>
      <c r="E429" s="932" t="s">
        <v>869</v>
      </c>
      <c r="F429" s="933"/>
      <c r="G429" s="934"/>
      <c r="H429" s="401"/>
      <c r="I429" s="401"/>
      <c r="J429" s="401"/>
      <c r="K429" s="393">
        <v>0</v>
      </c>
      <c r="L429" s="401"/>
      <c r="N429" s="463"/>
      <c r="V429" s="364"/>
    </row>
    <row r="430" spans="1:22" ht="26.25" customHeight="1">
      <c r="A430" s="366">
        <f t="shared" si="50"/>
        <v>422</v>
      </c>
      <c r="B430" s="950"/>
      <c r="C430" s="897"/>
      <c r="D430" s="1172"/>
      <c r="E430" s="945" t="s">
        <v>826</v>
      </c>
      <c r="F430" s="946"/>
      <c r="G430" s="464" t="s">
        <v>880</v>
      </c>
      <c r="H430" s="421"/>
      <c r="I430" s="421"/>
      <c r="J430" s="405"/>
      <c r="K430" s="405"/>
      <c r="L430" s="405"/>
      <c r="N430" s="463"/>
      <c r="V430" s="364"/>
    </row>
    <row r="431" spans="1:22" ht="24.75" customHeight="1">
      <c r="A431" s="366">
        <f t="shared" si="50"/>
        <v>423</v>
      </c>
      <c r="B431" s="950"/>
      <c r="C431" s="897"/>
      <c r="D431" s="1173"/>
      <c r="E431" s="947"/>
      <c r="F431" s="948"/>
      <c r="G431" s="465" t="s">
        <v>881</v>
      </c>
      <c r="H431" s="393"/>
      <c r="I431" s="393"/>
      <c r="J431" s="393"/>
      <c r="K431" s="393"/>
      <c r="L431" s="393"/>
      <c r="M431" s="459"/>
      <c r="V431" s="364"/>
    </row>
    <row r="432" spans="1:22" ht="27" customHeight="1">
      <c r="A432" s="366">
        <f t="shared" si="50"/>
        <v>424</v>
      </c>
      <c r="B432" s="950"/>
      <c r="C432" s="897"/>
      <c r="D432" s="1162" t="s">
        <v>805</v>
      </c>
      <c r="E432" s="1012"/>
      <c r="F432" s="1012"/>
      <c r="G432" s="1013"/>
      <c r="H432" s="457">
        <f>H408+H415</f>
        <v>0</v>
      </c>
      <c r="I432" s="457">
        <f>I408+I415</f>
        <v>0</v>
      </c>
      <c r="J432" s="457">
        <f>J408+J415</f>
        <v>0</v>
      </c>
      <c r="K432" s="457">
        <f>K408+K415</f>
        <v>0</v>
      </c>
      <c r="L432" s="457">
        <f>L408+L415</f>
        <v>0</v>
      </c>
      <c r="M432" s="455"/>
      <c r="V432" s="364"/>
    </row>
    <row r="433" spans="1:25" ht="21.75" customHeight="1">
      <c r="A433" s="366">
        <f t="shared" si="50"/>
        <v>425</v>
      </c>
      <c r="B433" s="950"/>
      <c r="C433" s="897"/>
      <c r="D433" s="1162" t="s">
        <v>806</v>
      </c>
      <c r="E433" s="1012"/>
      <c r="F433" s="1012"/>
      <c r="G433" s="1013"/>
      <c r="H433" s="405"/>
      <c r="I433" s="405"/>
      <c r="J433" s="405"/>
      <c r="K433" s="405"/>
      <c r="L433" s="405"/>
      <c r="M433" s="455"/>
      <c r="V433" s="364"/>
    </row>
    <row r="434" spans="1:25" ht="21.75" customHeight="1">
      <c r="A434" s="366">
        <f t="shared" si="50"/>
        <v>426</v>
      </c>
      <c r="B434" s="950"/>
      <c r="C434" s="897"/>
      <c r="D434" s="1162" t="s">
        <v>874</v>
      </c>
      <c r="E434" s="1012"/>
      <c r="F434" s="1012"/>
      <c r="G434" s="1013"/>
      <c r="H434" s="405"/>
      <c r="I434" s="405"/>
      <c r="J434" s="405"/>
      <c r="K434" s="405"/>
      <c r="L434" s="405"/>
      <c r="M434" s="455"/>
      <c r="V434" s="364"/>
    </row>
    <row r="435" spans="1:25" ht="33.75" customHeight="1">
      <c r="A435" s="366">
        <f t="shared" si="50"/>
        <v>427</v>
      </c>
      <c r="B435" s="950"/>
      <c r="C435" s="897"/>
      <c r="D435" s="961" t="s">
        <v>907</v>
      </c>
      <c r="E435" s="933"/>
      <c r="F435" s="933"/>
      <c r="G435" s="934"/>
      <c r="H435" s="442">
        <f>IF(H393-H394-H395+H397-H433&gt;0,H393-H394-H395+H397-H433,0)</f>
        <v>0</v>
      </c>
      <c r="I435" s="442">
        <f>IF(I393-I394-I395+I397-I433&gt;0,I393-I394-I395+I397-I433,0)</f>
        <v>0</v>
      </c>
      <c r="J435" s="442">
        <f>IF(J393-J394-J395+J397-J433&gt;0,J393-J394-J395+J397-J433,0)</f>
        <v>0</v>
      </c>
      <c r="K435" s="442">
        <f>IF(K393-K394-K395+K397-K433&gt;0,K393-K394-K395+K397-K433,0)</f>
        <v>0</v>
      </c>
      <c r="L435" s="442">
        <f>IF(L393-L394-L395+L397-L433&gt;0,L393-L394-L395+L397-L433,0)</f>
        <v>0</v>
      </c>
      <c r="M435" s="466"/>
      <c r="N435" s="408"/>
      <c r="V435" s="364"/>
    </row>
    <row r="436" spans="1:25" ht="33.75" customHeight="1">
      <c r="A436" s="366">
        <f t="shared" si="50"/>
        <v>428</v>
      </c>
      <c r="B436" s="950"/>
      <c r="C436" s="897"/>
      <c r="D436" s="961" t="s">
        <v>783</v>
      </c>
      <c r="E436" s="933"/>
      <c r="F436" s="933"/>
      <c r="G436" s="934"/>
      <c r="H436" s="457">
        <f>IF(H394+H395+H433-H393-H397&gt;0,H394+H395+H433-H393-H397,0)</f>
        <v>0</v>
      </c>
      <c r="I436" s="457">
        <f>IF(I394+I395+I433-I393-I397&gt;0,I394+I395+I433-I393-I397,0)</f>
        <v>0</v>
      </c>
      <c r="J436" s="457">
        <f>IF(J394+J395+J433-J393-J397&gt;0,J394+J395+J433-J393-J397,0)</f>
        <v>0</v>
      </c>
      <c r="K436" s="457">
        <f>IF(K394+K395+K433-K393-K397&gt;0,K394+K395+K433-K393-K397,0)</f>
        <v>0</v>
      </c>
      <c r="L436" s="457">
        <f>IF(L394+L395+L433-L393-L397&gt;0,L394+L395+L433-L393-L397,0)</f>
        <v>0</v>
      </c>
      <c r="M436" s="455"/>
      <c r="V436" s="364"/>
    </row>
    <row r="437" spans="1:25" ht="33.75" customHeight="1">
      <c r="A437" s="366">
        <f t="shared" si="50"/>
        <v>429</v>
      </c>
      <c r="B437" s="950"/>
      <c r="C437" s="897"/>
      <c r="D437" s="1156" t="s">
        <v>784</v>
      </c>
      <c r="E437" s="1157"/>
      <c r="F437" s="1158"/>
      <c r="G437" s="467" t="s">
        <v>212</v>
      </c>
      <c r="H437" s="421"/>
      <c r="I437" s="421"/>
      <c r="J437" s="405"/>
      <c r="K437" s="405"/>
      <c r="L437" s="421"/>
      <c r="M437" s="455"/>
      <c r="V437" s="364"/>
    </row>
    <row r="438" spans="1:25" ht="33.75" customHeight="1">
      <c r="A438" s="366">
        <f t="shared" si="50"/>
        <v>430</v>
      </c>
      <c r="B438" s="950"/>
      <c r="C438" s="897"/>
      <c r="D438" s="1159"/>
      <c r="E438" s="1160"/>
      <c r="F438" s="1161"/>
      <c r="G438" s="467" t="s">
        <v>213</v>
      </c>
      <c r="H438" s="421"/>
      <c r="I438" s="421"/>
      <c r="J438" s="421"/>
      <c r="K438" s="405"/>
      <c r="L438" s="421"/>
      <c r="M438" s="461"/>
      <c r="V438" s="364"/>
    </row>
    <row r="439" spans="1:25" ht="33.75" customHeight="1">
      <c r="A439" s="366">
        <f t="shared" si="50"/>
        <v>431</v>
      </c>
      <c r="B439" s="950"/>
      <c r="C439" s="897"/>
      <c r="D439" s="956" t="s">
        <v>790</v>
      </c>
      <c r="E439" s="957"/>
      <c r="F439" s="957"/>
      <c r="G439" s="958"/>
      <c r="H439" s="468">
        <f>SUM(H440:H445)</f>
        <v>0</v>
      </c>
      <c r="I439" s="469">
        <f>SUM(I440:I445)</f>
        <v>0</v>
      </c>
      <c r="J439" s="468">
        <f>SUM(J440:J445)</f>
        <v>0</v>
      </c>
      <c r="K439" s="470">
        <f>SUM(K440:K445)</f>
        <v>0</v>
      </c>
      <c r="L439" s="469">
        <f>SUM(L440:L445)</f>
        <v>0</v>
      </c>
      <c r="V439" s="364"/>
    </row>
    <row r="440" spans="1:25" ht="33.75" customHeight="1">
      <c r="A440" s="366">
        <f t="shared" si="50"/>
        <v>432</v>
      </c>
      <c r="B440" s="950"/>
      <c r="C440" s="897"/>
      <c r="D440" s="896"/>
      <c r="E440" s="932" t="s">
        <v>908</v>
      </c>
      <c r="F440" s="933"/>
      <c r="G440" s="934"/>
      <c r="H440" s="401"/>
      <c r="I440" s="401"/>
      <c r="J440" s="401"/>
      <c r="K440" s="393"/>
      <c r="L440" s="401"/>
      <c r="M440" s="461"/>
      <c r="V440" s="364"/>
    </row>
    <row r="441" spans="1:25" ht="33.75" customHeight="1">
      <c r="A441" s="366">
        <f t="shared" si="50"/>
        <v>433</v>
      </c>
      <c r="B441" s="950"/>
      <c r="C441" s="897"/>
      <c r="D441" s="897"/>
      <c r="E441" s="932" t="s">
        <v>791</v>
      </c>
      <c r="F441" s="933"/>
      <c r="G441" s="934"/>
      <c r="H441" s="401"/>
      <c r="I441" s="401"/>
      <c r="J441" s="401"/>
      <c r="K441" s="393"/>
      <c r="L441" s="401"/>
      <c r="M441" s="461"/>
      <c r="V441" s="364"/>
    </row>
    <row r="442" spans="1:25" ht="33.75" customHeight="1">
      <c r="A442" s="366">
        <f t="shared" si="50"/>
        <v>434</v>
      </c>
      <c r="B442" s="950"/>
      <c r="C442" s="897"/>
      <c r="D442" s="897"/>
      <c r="E442" s="932" t="s">
        <v>792</v>
      </c>
      <c r="F442" s="933"/>
      <c r="G442" s="934"/>
      <c r="H442" s="401"/>
      <c r="I442" s="401"/>
      <c r="J442" s="393"/>
      <c r="K442" s="393"/>
      <c r="L442" s="401"/>
      <c r="M442" s="461"/>
      <c r="V442" s="364"/>
    </row>
    <row r="443" spans="1:25" ht="33.75" customHeight="1">
      <c r="A443" s="366">
        <f t="shared" si="50"/>
        <v>435</v>
      </c>
      <c r="B443" s="950"/>
      <c r="C443" s="897"/>
      <c r="D443" s="897"/>
      <c r="E443" s="932" t="s">
        <v>909</v>
      </c>
      <c r="F443" s="933"/>
      <c r="G443" s="934"/>
      <c r="H443" s="401"/>
      <c r="I443" s="401"/>
      <c r="J443" s="401"/>
      <c r="K443" s="393"/>
      <c r="L443" s="401"/>
      <c r="V443" s="364"/>
    </row>
    <row r="444" spans="1:25" ht="33.75" customHeight="1">
      <c r="A444" s="366">
        <f t="shared" si="50"/>
        <v>436</v>
      </c>
      <c r="B444" s="950"/>
      <c r="C444" s="897"/>
      <c r="D444" s="897"/>
      <c r="E444" s="932" t="s">
        <v>793</v>
      </c>
      <c r="F444" s="933"/>
      <c r="G444" s="934"/>
      <c r="H444" s="401"/>
      <c r="I444" s="401"/>
      <c r="J444" s="401"/>
      <c r="K444" s="393"/>
      <c r="L444" s="401"/>
      <c r="V444" s="364"/>
    </row>
    <row r="445" spans="1:25" ht="33.75" customHeight="1">
      <c r="A445" s="366">
        <f t="shared" si="50"/>
        <v>437</v>
      </c>
      <c r="B445" s="950"/>
      <c r="C445" s="897"/>
      <c r="D445" s="898"/>
      <c r="E445" s="932" t="s">
        <v>794</v>
      </c>
      <c r="F445" s="933"/>
      <c r="G445" s="934"/>
      <c r="H445" s="401"/>
      <c r="I445" s="401"/>
      <c r="J445" s="401"/>
      <c r="K445" s="393"/>
      <c r="L445" s="401"/>
      <c r="M445" s="461"/>
      <c r="V445" s="364"/>
    </row>
    <row r="446" spans="1:25" ht="33.75" customHeight="1">
      <c r="A446" s="366">
        <f t="shared" si="50"/>
        <v>438</v>
      </c>
      <c r="B446" s="951"/>
      <c r="C446" s="972"/>
      <c r="D446" s="931" t="s">
        <v>795</v>
      </c>
      <c r="E446" s="894"/>
      <c r="F446" s="894"/>
      <c r="G446" s="895"/>
      <c r="H446" s="426">
        <f>IF(H435=0,H439,H435-H437-H438+H439)</f>
        <v>0</v>
      </c>
      <c r="I446" s="426">
        <f>IF(I435=0,I439,I435-I437-I438+I439)</f>
        <v>0</v>
      </c>
      <c r="J446" s="426">
        <f>IF(J435=0,J439,J435-J437-J438+J439)</f>
        <v>0</v>
      </c>
      <c r="K446" s="426">
        <f>IF(K435=0,K439,K435-K437-K438+K439)</f>
        <v>0</v>
      </c>
      <c r="L446" s="426">
        <f>IF(L435=0,L439,L435-L437-L438+L439)</f>
        <v>0</v>
      </c>
      <c r="M446" s="462"/>
      <c r="N446" s="471"/>
      <c r="V446" s="364"/>
    </row>
    <row r="447" spans="1:25" ht="44.25" customHeight="1">
      <c r="A447" s="366">
        <f t="shared" si="50"/>
        <v>439</v>
      </c>
      <c r="B447" s="1234" t="s">
        <v>670</v>
      </c>
      <c r="C447" s="1235"/>
      <c r="D447" s="1235"/>
      <c r="E447" s="1235"/>
      <c r="F447" s="1235"/>
      <c r="G447" s="1235"/>
      <c r="H447" s="1235"/>
      <c r="I447" s="1236"/>
      <c r="J447" s="1235"/>
      <c r="K447" s="1235"/>
      <c r="L447" s="1237"/>
    </row>
    <row r="448" spans="1:25" ht="34.5" customHeight="1">
      <c r="A448" s="366">
        <f t="shared" si="50"/>
        <v>440</v>
      </c>
      <c r="B448" s="935" t="s">
        <v>112</v>
      </c>
      <c r="C448" s="936"/>
      <c r="D448" s="937"/>
      <c r="E448" s="937"/>
      <c r="F448" s="937"/>
      <c r="G448" s="937"/>
      <c r="H448" s="938"/>
      <c r="I448" s="938"/>
      <c r="J448" s="938"/>
      <c r="K448" s="938"/>
      <c r="L448" s="939"/>
      <c r="M448" s="472"/>
      <c r="N448" s="473"/>
      <c r="W448" s="341"/>
      <c r="X448" s="341"/>
      <c r="Y448" s="341"/>
    </row>
    <row r="449" spans="1:25" ht="34.5" customHeight="1">
      <c r="A449" s="366">
        <f t="shared" si="50"/>
        <v>441</v>
      </c>
      <c r="B449" s="1238"/>
      <c r="C449" s="913" t="s">
        <v>379</v>
      </c>
      <c r="D449" s="914"/>
      <c r="E449" s="914"/>
      <c r="F449" s="914"/>
      <c r="G449" s="914"/>
      <c r="H449" s="914"/>
      <c r="I449" s="914"/>
      <c r="J449" s="915"/>
      <c r="K449" s="474" t="s">
        <v>322</v>
      </c>
      <c r="L449" s="475" t="s">
        <v>323</v>
      </c>
      <c r="M449" s="472"/>
      <c r="N449" s="473"/>
      <c r="W449" s="341"/>
      <c r="X449" s="341"/>
      <c r="Y449" s="341"/>
    </row>
    <row r="450" spans="1:25" ht="21.75" customHeight="1">
      <c r="A450" s="366">
        <f t="shared" si="50"/>
        <v>442</v>
      </c>
      <c r="B450" s="1239"/>
      <c r="C450" s="1241" t="s">
        <v>434</v>
      </c>
      <c r="D450" s="1241"/>
      <c r="E450" s="1242"/>
      <c r="F450" s="1242"/>
      <c r="G450" s="1242"/>
      <c r="H450" s="476"/>
      <c r="I450" s="477"/>
      <c r="J450" s="478"/>
      <c r="K450" s="479"/>
      <c r="L450" s="479">
        <f>SUM(L451:L462)</f>
        <v>0</v>
      </c>
      <c r="M450" s="480"/>
      <c r="N450" s="481"/>
      <c r="W450" s="341"/>
      <c r="X450" s="341"/>
      <c r="Y450" s="341"/>
    </row>
    <row r="451" spans="1:25" ht="23.25" customHeight="1">
      <c r="A451" s="366">
        <f t="shared" si="50"/>
        <v>443</v>
      </c>
      <c r="B451" s="1239"/>
      <c r="C451" s="918"/>
      <c r="D451" s="886" t="s">
        <v>180</v>
      </c>
      <c r="E451" s="887"/>
      <c r="F451" s="887"/>
      <c r="G451" s="888"/>
      <c r="H451" s="476"/>
      <c r="I451" s="477"/>
      <c r="J451" s="478"/>
      <c r="K451" s="482"/>
      <c r="L451" s="483">
        <f>H380+I380+J380+K380+L380</f>
        <v>0</v>
      </c>
      <c r="M451" s="484"/>
      <c r="N451" s="485"/>
      <c r="W451" s="341"/>
      <c r="X451" s="341"/>
      <c r="Y451" s="341"/>
    </row>
    <row r="452" spans="1:25" ht="32.25" customHeight="1">
      <c r="A452" s="366">
        <f t="shared" si="50"/>
        <v>444</v>
      </c>
      <c r="B452" s="1239"/>
      <c r="C452" s="919"/>
      <c r="D452" s="871" t="s">
        <v>648</v>
      </c>
      <c r="E452" s="1033"/>
      <c r="F452" s="1033"/>
      <c r="G452" s="1034"/>
      <c r="H452" s="476"/>
      <c r="I452" s="477"/>
      <c r="J452" s="478"/>
      <c r="K452" s="482"/>
      <c r="L452" s="483">
        <f>L81</f>
        <v>0</v>
      </c>
      <c r="M452" s="484"/>
      <c r="N452" s="485"/>
      <c r="W452" s="341"/>
      <c r="X452" s="341"/>
      <c r="Y452" s="341"/>
    </row>
    <row r="453" spans="1:25" ht="29.25" customHeight="1">
      <c r="A453" s="366">
        <f t="shared" si="50"/>
        <v>445</v>
      </c>
      <c r="B453" s="1239"/>
      <c r="C453" s="919"/>
      <c r="D453" s="943" t="s">
        <v>806</v>
      </c>
      <c r="E453" s="1175"/>
      <c r="F453" s="1175"/>
      <c r="G453" s="1176"/>
      <c r="H453" s="486"/>
      <c r="I453" s="487"/>
      <c r="J453" s="488"/>
      <c r="K453" s="489"/>
      <c r="L453" s="490">
        <f>H433+I433+J433+K433+L433</f>
        <v>0</v>
      </c>
      <c r="M453" s="491"/>
      <c r="N453" s="485"/>
      <c r="W453" s="341"/>
      <c r="X453" s="341"/>
      <c r="Y453" s="341"/>
    </row>
    <row r="454" spans="1:25" ht="21" customHeight="1">
      <c r="A454" s="366">
        <f t="shared" si="50"/>
        <v>446</v>
      </c>
      <c r="B454" s="1239"/>
      <c r="C454" s="919"/>
      <c r="D454" s="943" t="s">
        <v>877</v>
      </c>
      <c r="E454" s="1175"/>
      <c r="F454" s="1175"/>
      <c r="G454" s="1176"/>
      <c r="H454" s="486"/>
      <c r="I454" s="487"/>
      <c r="J454" s="488"/>
      <c r="K454" s="489"/>
      <c r="L454" s="490">
        <f>SUM(K440:K441)</f>
        <v>0</v>
      </c>
      <c r="M454" s="491"/>
      <c r="N454" s="485"/>
      <c r="W454" s="341"/>
      <c r="X454" s="341"/>
      <c r="Y454" s="341"/>
    </row>
    <row r="455" spans="1:25" ht="26.25" customHeight="1">
      <c r="A455" s="366">
        <f t="shared" si="50"/>
        <v>447</v>
      </c>
      <c r="B455" s="1239"/>
      <c r="C455" s="919"/>
      <c r="D455" s="1170" t="s">
        <v>26</v>
      </c>
      <c r="E455" s="957"/>
      <c r="F455" s="957"/>
      <c r="G455" s="958"/>
      <c r="H455" s="476"/>
      <c r="I455" s="477"/>
      <c r="J455" s="478"/>
      <c r="K455" s="492"/>
      <c r="L455" s="493"/>
      <c r="M455" s="491"/>
      <c r="N455" s="485"/>
      <c r="W455" s="341"/>
      <c r="X455" s="341"/>
      <c r="Y455" s="341"/>
    </row>
    <row r="456" spans="1:25" ht="32.25" customHeight="1">
      <c r="A456" s="366">
        <f t="shared" si="50"/>
        <v>448</v>
      </c>
      <c r="B456" s="1239"/>
      <c r="C456" s="919"/>
      <c r="D456" s="907" t="s">
        <v>272</v>
      </c>
      <c r="E456" s="908"/>
      <c r="F456" s="871" t="s">
        <v>858</v>
      </c>
      <c r="G456" s="872"/>
      <c r="H456" s="476"/>
      <c r="I456" s="477"/>
      <c r="J456" s="478"/>
      <c r="K456" s="494"/>
      <c r="L456" s="494"/>
      <c r="M456" s="491"/>
      <c r="N456" s="485"/>
      <c r="P456" s="408"/>
      <c r="W456" s="341"/>
      <c r="X456" s="341"/>
      <c r="Y456" s="341"/>
    </row>
    <row r="457" spans="1:25" ht="24.75" customHeight="1">
      <c r="A457" s="366">
        <f t="shared" si="50"/>
        <v>449</v>
      </c>
      <c r="B457" s="1239"/>
      <c r="C457" s="919"/>
      <c r="D457" s="909"/>
      <c r="E457" s="910"/>
      <c r="F457" s="871" t="s">
        <v>233</v>
      </c>
      <c r="G457" s="872"/>
      <c r="H457" s="476"/>
      <c r="I457" s="477"/>
      <c r="J457" s="478"/>
      <c r="K457" s="494"/>
      <c r="L457" s="494"/>
      <c r="N457" s="485"/>
      <c r="W457" s="341"/>
      <c r="X457" s="341"/>
      <c r="Y457" s="341"/>
    </row>
    <row r="458" spans="1:25" ht="34.5" customHeight="1">
      <c r="A458" s="366">
        <f t="shared" si="50"/>
        <v>450</v>
      </c>
      <c r="B458" s="1239"/>
      <c r="C458" s="919"/>
      <c r="D458" s="909"/>
      <c r="E458" s="910"/>
      <c r="F458" s="871" t="s">
        <v>38</v>
      </c>
      <c r="G458" s="872"/>
      <c r="H458" s="476"/>
      <c r="I458" s="477"/>
      <c r="J458" s="478"/>
      <c r="K458" s="492"/>
      <c r="L458" s="492"/>
      <c r="M458" s="491"/>
      <c r="N458" s="485"/>
      <c r="W458" s="341"/>
      <c r="X458" s="341"/>
      <c r="Y458" s="341"/>
    </row>
    <row r="459" spans="1:25" ht="23.25" customHeight="1">
      <c r="A459" s="366">
        <f t="shared" ref="A459:A522" si="56">A458+1</f>
        <v>451</v>
      </c>
      <c r="B459" s="1239"/>
      <c r="C459" s="919"/>
      <c r="D459" s="909"/>
      <c r="E459" s="910"/>
      <c r="F459" s="932" t="s">
        <v>717</v>
      </c>
      <c r="G459" s="934"/>
      <c r="H459" s="495"/>
      <c r="I459" s="477"/>
      <c r="J459" s="496"/>
      <c r="K459" s="497"/>
      <c r="L459" s="497"/>
      <c r="M459" s="491"/>
      <c r="N459" s="485"/>
      <c r="W459" s="341"/>
      <c r="X459" s="341"/>
      <c r="Y459" s="341"/>
    </row>
    <row r="460" spans="1:25" ht="23.25" customHeight="1">
      <c r="A460" s="366">
        <f t="shared" si="56"/>
        <v>452</v>
      </c>
      <c r="B460" s="1239"/>
      <c r="C460" s="919"/>
      <c r="D460" s="909"/>
      <c r="E460" s="910"/>
      <c r="F460" s="871" t="s">
        <v>37</v>
      </c>
      <c r="G460" s="872"/>
      <c r="H460" s="476"/>
      <c r="I460" s="477"/>
      <c r="J460" s="478"/>
      <c r="K460" s="494"/>
      <c r="L460" s="494"/>
      <c r="M460" s="491"/>
      <c r="N460" s="485"/>
      <c r="W460" s="341"/>
      <c r="X460" s="341"/>
      <c r="Y460" s="341"/>
    </row>
    <row r="461" spans="1:25" ht="45" customHeight="1">
      <c r="A461" s="366">
        <f t="shared" si="56"/>
        <v>453</v>
      </c>
      <c r="B461" s="1239"/>
      <c r="C461" s="919"/>
      <c r="D461" s="909"/>
      <c r="E461" s="910"/>
      <c r="F461" s="871" t="s">
        <v>179</v>
      </c>
      <c r="G461" s="872"/>
      <c r="H461" s="476"/>
      <c r="I461" s="477"/>
      <c r="J461" s="478"/>
      <c r="K461" s="498"/>
      <c r="L461" s="493"/>
      <c r="M461" s="491"/>
      <c r="N461" s="485"/>
      <c r="W461" s="341"/>
      <c r="X461" s="341"/>
      <c r="Y461" s="341"/>
    </row>
    <row r="462" spans="1:25" ht="28.5" customHeight="1">
      <c r="A462" s="366">
        <f t="shared" si="56"/>
        <v>454</v>
      </c>
      <c r="B462" s="1239"/>
      <c r="C462" s="1026"/>
      <c r="D462" s="911"/>
      <c r="E462" s="912"/>
      <c r="F462" s="871" t="s">
        <v>716</v>
      </c>
      <c r="G462" s="872"/>
      <c r="H462" s="476"/>
      <c r="I462" s="477"/>
      <c r="J462" s="478"/>
      <c r="K462" s="494"/>
      <c r="L462" s="493"/>
      <c r="M462" s="491"/>
      <c r="N462" s="485"/>
      <c r="W462" s="341"/>
      <c r="X462" s="341"/>
      <c r="Y462" s="341"/>
    </row>
    <row r="463" spans="1:25" ht="26.25" customHeight="1">
      <c r="A463" s="366">
        <f t="shared" si="56"/>
        <v>455</v>
      </c>
      <c r="B463" s="1239"/>
      <c r="C463" s="916" t="s">
        <v>435</v>
      </c>
      <c r="D463" s="917"/>
      <c r="E463" s="881"/>
      <c r="F463" s="881"/>
      <c r="G463" s="882"/>
      <c r="H463" s="476"/>
      <c r="I463" s="477"/>
      <c r="J463" s="478"/>
      <c r="K463" s="499"/>
      <c r="L463" s="499">
        <f>SUM(L464:L492)</f>
        <v>0</v>
      </c>
      <c r="M463" s="500"/>
      <c r="N463" s="501"/>
      <c r="O463" s="413"/>
      <c r="W463" s="341"/>
      <c r="X463" s="341"/>
      <c r="Y463" s="341"/>
    </row>
    <row r="464" spans="1:25" ht="30" customHeight="1">
      <c r="A464" s="366">
        <f t="shared" si="56"/>
        <v>456</v>
      </c>
      <c r="B464" s="1239"/>
      <c r="C464" s="919"/>
      <c r="D464" s="1199" t="s">
        <v>182</v>
      </c>
      <c r="E464" s="1200"/>
      <c r="F464" s="886" t="s">
        <v>838</v>
      </c>
      <c r="G464" s="872"/>
      <c r="H464" s="476"/>
      <c r="I464" s="477"/>
      <c r="J464" s="478"/>
      <c r="K464" s="494"/>
      <c r="L464" s="493"/>
      <c r="M464" s="491"/>
      <c r="N464" s="485"/>
      <c r="W464" s="341"/>
      <c r="X464" s="341"/>
      <c r="Y464" s="341"/>
    </row>
    <row r="465" spans="1:25" ht="60" customHeight="1">
      <c r="A465" s="366">
        <f t="shared" si="56"/>
        <v>457</v>
      </c>
      <c r="B465" s="1239"/>
      <c r="C465" s="919"/>
      <c r="D465" s="1201"/>
      <c r="E465" s="1202"/>
      <c r="F465" s="943" t="s">
        <v>839</v>
      </c>
      <c r="G465" s="1176"/>
      <c r="H465" s="486"/>
      <c r="I465" s="487"/>
      <c r="J465" s="488"/>
      <c r="K465" s="489"/>
      <c r="L465" s="490">
        <f>H207+H209+H210+H211</f>
        <v>0</v>
      </c>
      <c r="M465" s="491"/>
      <c r="N465" s="485"/>
      <c r="W465" s="341"/>
      <c r="X465" s="341"/>
      <c r="Y465" s="341"/>
    </row>
    <row r="466" spans="1:25" ht="18" customHeight="1">
      <c r="A466" s="366">
        <f t="shared" si="56"/>
        <v>458</v>
      </c>
      <c r="B466" s="1239"/>
      <c r="C466" s="919"/>
      <c r="D466" s="1201"/>
      <c r="E466" s="1202"/>
      <c r="F466" s="886" t="s">
        <v>733</v>
      </c>
      <c r="G466" s="872"/>
      <c r="H466" s="476"/>
      <c r="I466" s="477"/>
      <c r="J466" s="478"/>
      <c r="K466" s="494"/>
      <c r="L466" s="493"/>
      <c r="M466" s="491"/>
      <c r="N466" s="485"/>
      <c r="W466" s="341"/>
      <c r="X466" s="341"/>
      <c r="Y466" s="341"/>
    </row>
    <row r="467" spans="1:25" ht="23.25" customHeight="1">
      <c r="A467" s="366">
        <f t="shared" si="56"/>
        <v>459</v>
      </c>
      <c r="B467" s="1239"/>
      <c r="C467" s="919"/>
      <c r="D467" s="1201"/>
      <c r="E467" s="1202"/>
      <c r="F467" s="886" t="s">
        <v>34</v>
      </c>
      <c r="G467" s="872"/>
      <c r="H467" s="476"/>
      <c r="I467" s="477"/>
      <c r="J467" s="478"/>
      <c r="K467" s="494"/>
      <c r="L467" s="493"/>
      <c r="M467" s="491"/>
      <c r="N467" s="485"/>
      <c r="W467" s="341"/>
      <c r="X467" s="341"/>
      <c r="Y467" s="341"/>
    </row>
    <row r="468" spans="1:25" ht="23.25" customHeight="1">
      <c r="A468" s="366">
        <f t="shared" si="56"/>
        <v>460</v>
      </c>
      <c r="B468" s="1239"/>
      <c r="C468" s="919"/>
      <c r="D468" s="1201"/>
      <c r="E468" s="1202"/>
      <c r="F468" s="886" t="s">
        <v>108</v>
      </c>
      <c r="G468" s="872"/>
      <c r="H468" s="476"/>
      <c r="I468" s="477"/>
      <c r="J468" s="478"/>
      <c r="K468" s="494"/>
      <c r="L468" s="493"/>
      <c r="M468" s="491"/>
      <c r="N468" s="485"/>
      <c r="W468" s="341"/>
      <c r="X468" s="341"/>
      <c r="Y468" s="341"/>
    </row>
    <row r="469" spans="1:25" ht="20.25" customHeight="1">
      <c r="A469" s="366">
        <f t="shared" si="56"/>
        <v>461</v>
      </c>
      <c r="B469" s="1239"/>
      <c r="C469" s="919"/>
      <c r="D469" s="1201"/>
      <c r="E469" s="1202"/>
      <c r="F469" s="886" t="s">
        <v>35</v>
      </c>
      <c r="G469" s="872"/>
      <c r="H469" s="476"/>
      <c r="I469" s="477"/>
      <c r="J469" s="478"/>
      <c r="K469" s="494"/>
      <c r="L469" s="493"/>
      <c r="M469" s="491"/>
      <c r="N469" s="485"/>
      <c r="W469" s="341"/>
      <c r="X469" s="341"/>
      <c r="Y469" s="341"/>
    </row>
    <row r="470" spans="1:25" ht="20.25" customHeight="1">
      <c r="A470" s="366">
        <f t="shared" si="56"/>
        <v>462</v>
      </c>
      <c r="B470" s="1239"/>
      <c r="C470" s="919"/>
      <c r="D470" s="1201"/>
      <c r="E470" s="1202"/>
      <c r="F470" s="886" t="s">
        <v>36</v>
      </c>
      <c r="G470" s="872"/>
      <c r="H470" s="476"/>
      <c r="I470" s="477"/>
      <c r="J470" s="478"/>
      <c r="K470" s="494"/>
      <c r="L470" s="493"/>
      <c r="M470" s="491"/>
      <c r="N470" s="485"/>
      <c r="W470" s="341"/>
      <c r="X470" s="341"/>
      <c r="Y470" s="341"/>
    </row>
    <row r="471" spans="1:25" ht="21.75" customHeight="1">
      <c r="A471" s="366">
        <f t="shared" si="56"/>
        <v>463</v>
      </c>
      <c r="B471" s="1239"/>
      <c r="C471" s="919"/>
      <c r="D471" s="1201"/>
      <c r="E471" s="1202"/>
      <c r="F471" s="886" t="s">
        <v>55</v>
      </c>
      <c r="G471" s="872"/>
      <c r="H471" s="476"/>
      <c r="I471" s="477"/>
      <c r="J471" s="478"/>
      <c r="K471" s="492"/>
      <c r="L471" s="493"/>
      <c r="M471" s="491"/>
      <c r="N471" s="485"/>
      <c r="W471" s="341"/>
      <c r="X471" s="341"/>
      <c r="Y471" s="341"/>
    </row>
    <row r="472" spans="1:25" ht="22.5" customHeight="1">
      <c r="A472" s="366">
        <f t="shared" si="56"/>
        <v>464</v>
      </c>
      <c r="B472" s="1239"/>
      <c r="C472" s="919"/>
      <c r="D472" s="1201"/>
      <c r="E472" s="1202"/>
      <c r="F472" s="886" t="s">
        <v>56</v>
      </c>
      <c r="G472" s="872"/>
      <c r="H472" s="476"/>
      <c r="I472" s="477"/>
      <c r="J472" s="478"/>
      <c r="K472" s="492"/>
      <c r="L472" s="493"/>
      <c r="M472" s="491"/>
      <c r="N472" s="485"/>
      <c r="W472" s="341"/>
      <c r="X472" s="341"/>
      <c r="Y472" s="341"/>
    </row>
    <row r="473" spans="1:25" ht="32.25" customHeight="1">
      <c r="A473" s="366">
        <f t="shared" si="56"/>
        <v>465</v>
      </c>
      <c r="B473" s="1239"/>
      <c r="C473" s="919"/>
      <c r="D473" s="1201"/>
      <c r="E473" s="1202"/>
      <c r="F473" s="886" t="s">
        <v>39</v>
      </c>
      <c r="G473" s="872"/>
      <c r="H473" s="476"/>
      <c r="I473" s="477"/>
      <c r="J473" s="478"/>
      <c r="K473" s="494"/>
      <c r="L473" s="493"/>
      <c r="M473" s="491"/>
      <c r="N473" s="485"/>
      <c r="W473" s="341"/>
      <c r="X473" s="341"/>
      <c r="Y473" s="341"/>
    </row>
    <row r="474" spans="1:25" ht="33" customHeight="1">
      <c r="A474" s="366">
        <f t="shared" si="56"/>
        <v>466</v>
      </c>
      <c r="B474" s="1239"/>
      <c r="C474" s="919"/>
      <c r="D474" s="1201"/>
      <c r="E474" s="1202"/>
      <c r="F474" s="886" t="s">
        <v>671</v>
      </c>
      <c r="G474" s="872"/>
      <c r="H474" s="476"/>
      <c r="I474" s="477"/>
      <c r="J474" s="478"/>
      <c r="K474" s="494"/>
      <c r="L474" s="493"/>
      <c r="M474" s="491"/>
      <c r="N474" s="485"/>
      <c r="W474" s="341"/>
      <c r="X474" s="341"/>
      <c r="Y474" s="341"/>
    </row>
    <row r="475" spans="1:25" ht="22.5" customHeight="1">
      <c r="A475" s="366">
        <f t="shared" si="56"/>
        <v>467</v>
      </c>
      <c r="B475" s="1239"/>
      <c r="C475" s="919"/>
      <c r="D475" s="1201"/>
      <c r="E475" s="1202"/>
      <c r="F475" s="886" t="s">
        <v>41</v>
      </c>
      <c r="G475" s="872"/>
      <c r="H475" s="476"/>
      <c r="I475" s="477"/>
      <c r="J475" s="478"/>
      <c r="K475" s="492"/>
      <c r="L475" s="493"/>
      <c r="M475" s="491"/>
      <c r="N475" s="485"/>
      <c r="W475" s="341"/>
      <c r="X475" s="341"/>
      <c r="Y475" s="341"/>
    </row>
    <row r="476" spans="1:25" ht="19.5" customHeight="1">
      <c r="A476" s="366">
        <f t="shared" si="56"/>
        <v>468</v>
      </c>
      <c r="B476" s="1239"/>
      <c r="C476" s="919"/>
      <c r="D476" s="1201"/>
      <c r="E476" s="1202"/>
      <c r="F476" s="886" t="s">
        <v>43</v>
      </c>
      <c r="G476" s="872"/>
      <c r="H476" s="476"/>
      <c r="I476" s="477"/>
      <c r="J476" s="478"/>
      <c r="K476" s="492"/>
      <c r="L476" s="493"/>
      <c r="M476" s="491"/>
      <c r="N476" s="485"/>
      <c r="W476" s="341"/>
      <c r="X476" s="341"/>
      <c r="Y476" s="341"/>
    </row>
    <row r="477" spans="1:25" ht="29.25" customHeight="1">
      <c r="A477" s="366">
        <f t="shared" si="56"/>
        <v>469</v>
      </c>
      <c r="B477" s="1239"/>
      <c r="C477" s="919"/>
      <c r="D477" s="1201"/>
      <c r="E477" s="1202"/>
      <c r="F477" s="871" t="s">
        <v>57</v>
      </c>
      <c r="G477" s="1104"/>
      <c r="H477" s="476"/>
      <c r="I477" s="477"/>
      <c r="J477" s="478"/>
      <c r="K477" s="492"/>
      <c r="L477" s="493"/>
      <c r="M477" s="491"/>
      <c r="N477" s="485"/>
      <c r="W477" s="341"/>
      <c r="X477" s="341"/>
      <c r="Y477" s="341"/>
    </row>
    <row r="478" spans="1:25" ht="29.25" customHeight="1">
      <c r="A478" s="366">
        <f t="shared" si="56"/>
        <v>470</v>
      </c>
      <c r="B478" s="1239"/>
      <c r="C478" s="919"/>
      <c r="D478" s="1201"/>
      <c r="E478" s="1202"/>
      <c r="F478" s="886" t="s">
        <v>51</v>
      </c>
      <c r="G478" s="872"/>
      <c r="H478" s="476"/>
      <c r="I478" s="477"/>
      <c r="J478" s="478"/>
      <c r="K478" s="502"/>
      <c r="L478" s="493"/>
      <c r="M478" s="491"/>
      <c r="N478" s="485"/>
      <c r="W478" s="341"/>
      <c r="X478" s="341"/>
      <c r="Y478" s="341"/>
    </row>
    <row r="479" spans="1:25" ht="28.5" customHeight="1">
      <c r="A479" s="366">
        <f t="shared" si="56"/>
        <v>471</v>
      </c>
      <c r="B479" s="1239"/>
      <c r="C479" s="919"/>
      <c r="D479" s="1201"/>
      <c r="E479" s="1202"/>
      <c r="F479" s="886" t="s">
        <v>53</v>
      </c>
      <c r="G479" s="872"/>
      <c r="H479" s="476"/>
      <c r="I479" s="477"/>
      <c r="J479" s="478"/>
      <c r="K479" s="502"/>
      <c r="L479" s="493"/>
      <c r="M479" s="491"/>
      <c r="N479" s="485"/>
      <c r="W479" s="341"/>
      <c r="X479" s="341"/>
      <c r="Y479" s="341"/>
    </row>
    <row r="480" spans="1:25" ht="31.5" customHeight="1">
      <c r="A480" s="366">
        <f t="shared" si="56"/>
        <v>472</v>
      </c>
      <c r="B480" s="1239"/>
      <c r="C480" s="919"/>
      <c r="D480" s="1201"/>
      <c r="E480" s="1202"/>
      <c r="F480" s="886" t="s">
        <v>436</v>
      </c>
      <c r="G480" s="872"/>
      <c r="H480" s="476"/>
      <c r="I480" s="477"/>
      <c r="J480" s="478"/>
      <c r="K480" s="494"/>
      <c r="L480" s="493"/>
      <c r="M480" s="491"/>
      <c r="N480" s="485"/>
      <c r="W480" s="341"/>
      <c r="X480" s="341"/>
      <c r="Y480" s="341"/>
    </row>
    <row r="481" spans="1:25" ht="43.5" customHeight="1">
      <c r="A481" s="366">
        <f t="shared" si="56"/>
        <v>473</v>
      </c>
      <c r="B481" s="1239"/>
      <c r="C481" s="919"/>
      <c r="D481" s="1201"/>
      <c r="E481" s="1202"/>
      <c r="F481" s="886" t="s">
        <v>54</v>
      </c>
      <c r="G481" s="872"/>
      <c r="H481" s="476"/>
      <c r="I481" s="477"/>
      <c r="J481" s="478"/>
      <c r="K481" s="502"/>
      <c r="L481" s="493"/>
      <c r="M481" s="491"/>
      <c r="N481" s="485"/>
      <c r="W481" s="341"/>
      <c r="X481" s="341"/>
      <c r="Y481" s="341"/>
    </row>
    <row r="482" spans="1:25" ht="24.75" customHeight="1">
      <c r="A482" s="366">
        <f t="shared" si="56"/>
        <v>474</v>
      </c>
      <c r="B482" s="1239"/>
      <c r="C482" s="919"/>
      <c r="D482" s="1201"/>
      <c r="E482" s="1202"/>
      <c r="F482" s="886" t="s">
        <v>437</v>
      </c>
      <c r="G482" s="872"/>
      <c r="H482" s="476"/>
      <c r="I482" s="477"/>
      <c r="J482" s="478"/>
      <c r="K482" s="502"/>
      <c r="L482" s="493"/>
      <c r="M482" s="491"/>
      <c r="N482" s="485"/>
      <c r="W482" s="341"/>
      <c r="X482" s="341"/>
      <c r="Y482" s="341"/>
    </row>
    <row r="483" spans="1:25" ht="33" customHeight="1">
      <c r="A483" s="366">
        <f t="shared" si="56"/>
        <v>475</v>
      </c>
      <c r="B483" s="1239"/>
      <c r="C483" s="919"/>
      <c r="D483" s="1201"/>
      <c r="E483" s="1202"/>
      <c r="F483" s="886" t="s">
        <v>438</v>
      </c>
      <c r="G483" s="872"/>
      <c r="H483" s="476"/>
      <c r="I483" s="477"/>
      <c r="J483" s="478"/>
      <c r="K483" s="502"/>
      <c r="L483" s="493"/>
      <c r="M483" s="491"/>
      <c r="N483" s="485"/>
      <c r="W483" s="341"/>
      <c r="X483" s="341"/>
      <c r="Y483" s="341"/>
    </row>
    <row r="484" spans="1:25" ht="49.5" customHeight="1">
      <c r="A484" s="366">
        <f t="shared" si="56"/>
        <v>476</v>
      </c>
      <c r="B484" s="1239"/>
      <c r="C484" s="919"/>
      <c r="D484" s="1201"/>
      <c r="E484" s="1202"/>
      <c r="F484" s="886" t="s">
        <v>642</v>
      </c>
      <c r="G484" s="872"/>
      <c r="H484" s="476"/>
      <c r="I484" s="477"/>
      <c r="J484" s="478"/>
      <c r="K484" s="492"/>
      <c r="L484" s="493"/>
      <c r="M484" s="491"/>
      <c r="N484" s="485"/>
      <c r="W484" s="341"/>
      <c r="X484" s="341"/>
      <c r="Y484" s="341"/>
    </row>
    <row r="485" spans="1:25" ht="22.5" customHeight="1">
      <c r="A485" s="366">
        <f t="shared" si="56"/>
        <v>477</v>
      </c>
      <c r="B485" s="1239"/>
      <c r="C485" s="919"/>
      <c r="D485" s="1201"/>
      <c r="E485" s="1202"/>
      <c r="F485" s="886" t="s">
        <v>59</v>
      </c>
      <c r="G485" s="872"/>
      <c r="H485" s="476"/>
      <c r="I485" s="477"/>
      <c r="J485" s="478"/>
      <c r="K485" s="492"/>
      <c r="L485" s="493"/>
      <c r="M485" s="491"/>
      <c r="N485" s="485"/>
      <c r="W485" s="341"/>
      <c r="X485" s="341"/>
      <c r="Y485" s="341"/>
    </row>
    <row r="486" spans="1:25" ht="36" customHeight="1">
      <c r="A486" s="366">
        <f t="shared" si="56"/>
        <v>478</v>
      </c>
      <c r="B486" s="1239"/>
      <c r="C486" s="919"/>
      <c r="D486" s="1201"/>
      <c r="E486" s="1202"/>
      <c r="F486" s="886" t="s">
        <v>183</v>
      </c>
      <c r="G486" s="872"/>
      <c r="H486" s="476"/>
      <c r="I486" s="477"/>
      <c r="J486" s="478"/>
      <c r="K486" s="492"/>
      <c r="L486" s="493"/>
      <c r="M486" s="491"/>
      <c r="N486" s="485"/>
      <c r="W486" s="341"/>
      <c r="X486" s="341"/>
      <c r="Y486" s="341"/>
    </row>
    <row r="487" spans="1:25" ht="24.75" customHeight="1">
      <c r="A487" s="366">
        <f t="shared" si="56"/>
        <v>479</v>
      </c>
      <c r="B487" s="1239"/>
      <c r="C487" s="919"/>
      <c r="D487" s="1203"/>
      <c r="E487" s="1204"/>
      <c r="F487" s="886" t="s">
        <v>40</v>
      </c>
      <c r="G487" s="872"/>
      <c r="H487" s="476"/>
      <c r="I487" s="477"/>
      <c r="J487" s="478"/>
      <c r="K487" s="494"/>
      <c r="L487" s="493"/>
      <c r="M487" s="491"/>
      <c r="N487" s="485"/>
      <c r="W487" s="341"/>
      <c r="X487" s="341"/>
      <c r="Y487" s="341"/>
    </row>
    <row r="488" spans="1:25" ht="25.5" customHeight="1">
      <c r="A488" s="366">
        <f t="shared" si="56"/>
        <v>480</v>
      </c>
      <c r="B488" s="1239"/>
      <c r="C488" s="919"/>
      <c r="D488" s="1243" t="s">
        <v>184</v>
      </c>
      <c r="E488" s="1244"/>
      <c r="F488" s="871" t="s">
        <v>42</v>
      </c>
      <c r="G488" s="872"/>
      <c r="H488" s="476"/>
      <c r="I488" s="477"/>
      <c r="J488" s="478"/>
      <c r="K488" s="494"/>
      <c r="L488" s="493"/>
      <c r="M488" s="491"/>
      <c r="N488" s="485"/>
      <c r="W488" s="341"/>
      <c r="X488" s="341"/>
      <c r="Y488" s="341"/>
    </row>
    <row r="489" spans="1:25" ht="30" customHeight="1">
      <c r="A489" s="366">
        <f t="shared" si="56"/>
        <v>481</v>
      </c>
      <c r="B489" s="1239"/>
      <c r="C489" s="919"/>
      <c r="D489" s="1245"/>
      <c r="E489" s="1246"/>
      <c r="F489" s="886" t="s">
        <v>672</v>
      </c>
      <c r="G489" s="872"/>
      <c r="H489" s="476"/>
      <c r="I489" s="477"/>
      <c r="J489" s="478"/>
      <c r="K489" s="503"/>
      <c r="L489" s="504">
        <f>L129</f>
        <v>0</v>
      </c>
      <c r="M489" s="491"/>
      <c r="N489" s="485"/>
      <c r="W489" s="341"/>
      <c r="X489" s="341"/>
      <c r="Y489" s="341"/>
    </row>
    <row r="490" spans="1:25" ht="30" customHeight="1">
      <c r="A490" s="366">
        <f t="shared" si="56"/>
        <v>482</v>
      </c>
      <c r="B490" s="1239"/>
      <c r="C490" s="919"/>
      <c r="D490" s="1245"/>
      <c r="E490" s="1246"/>
      <c r="F490" s="886" t="s">
        <v>673</v>
      </c>
      <c r="G490" s="872"/>
      <c r="H490" s="476"/>
      <c r="I490" s="477"/>
      <c r="J490" s="478"/>
      <c r="K490" s="503"/>
      <c r="L490" s="504">
        <f>L357</f>
        <v>0</v>
      </c>
      <c r="M490" s="491"/>
      <c r="N490" s="485"/>
      <c r="W490" s="341"/>
      <c r="X490" s="341"/>
      <c r="Y490" s="341"/>
    </row>
    <row r="491" spans="1:25" ht="30.75" customHeight="1">
      <c r="A491" s="366">
        <f t="shared" si="56"/>
        <v>483</v>
      </c>
      <c r="B491" s="1239"/>
      <c r="C491" s="919"/>
      <c r="D491" s="1245"/>
      <c r="E491" s="1246"/>
      <c r="F491" s="886" t="s">
        <v>109</v>
      </c>
      <c r="G491" s="872"/>
      <c r="H491" s="476"/>
      <c r="I491" s="477"/>
      <c r="J491" s="478"/>
      <c r="K491" s="492"/>
      <c r="L491" s="505"/>
      <c r="M491" s="491"/>
      <c r="N491" s="485"/>
      <c r="W491" s="341"/>
      <c r="X491" s="341"/>
      <c r="Y491" s="341"/>
    </row>
    <row r="492" spans="1:25" ht="21" customHeight="1">
      <c r="A492" s="366">
        <f t="shared" si="56"/>
        <v>484</v>
      </c>
      <c r="B492" s="1239"/>
      <c r="C492" s="1026"/>
      <c r="D492" s="1247"/>
      <c r="E492" s="1248"/>
      <c r="F492" s="886" t="s">
        <v>181</v>
      </c>
      <c r="G492" s="872"/>
      <c r="H492" s="476"/>
      <c r="I492" s="477"/>
      <c r="J492" s="478"/>
      <c r="K492" s="492"/>
      <c r="L492" s="505"/>
      <c r="M492" s="491"/>
      <c r="N492" s="485"/>
      <c r="W492" s="341"/>
      <c r="X492" s="341"/>
      <c r="Y492" s="341"/>
    </row>
    <row r="493" spans="1:25" ht="28.5" customHeight="1">
      <c r="A493" s="366">
        <f t="shared" si="56"/>
        <v>485</v>
      </c>
      <c r="B493" s="1240"/>
      <c r="C493" s="1249" t="s">
        <v>439</v>
      </c>
      <c r="D493" s="1249"/>
      <c r="E493" s="1250"/>
      <c r="F493" s="1250"/>
      <c r="G493" s="1250"/>
      <c r="H493" s="506"/>
      <c r="I493" s="507"/>
      <c r="J493" s="506"/>
      <c r="K493" s="508"/>
      <c r="L493" s="509">
        <f>H361+I361-L450+L463</f>
        <v>0</v>
      </c>
      <c r="M493" s="510"/>
      <c r="N493" s="485"/>
      <c r="W493" s="341"/>
      <c r="X493" s="341"/>
      <c r="Y493" s="341"/>
    </row>
    <row r="494" spans="1:25" ht="26.25" customHeight="1">
      <c r="A494" s="366">
        <f t="shared" si="56"/>
        <v>486</v>
      </c>
      <c r="B494" s="1205" t="s">
        <v>674</v>
      </c>
      <c r="C494" s="1206"/>
      <c r="D494" s="1206"/>
      <c r="E494" s="1206"/>
      <c r="F494" s="1206"/>
      <c r="G494" s="1206"/>
      <c r="H494" s="1206"/>
      <c r="I494" s="1154"/>
      <c r="J494" s="1206"/>
      <c r="K494" s="1206"/>
      <c r="L494" s="1207"/>
    </row>
    <row r="495" spans="1:25" ht="25.5" customHeight="1">
      <c r="A495" s="366">
        <f t="shared" si="56"/>
        <v>487</v>
      </c>
      <c r="B495" s="977"/>
      <c r="C495" s="980" t="s">
        <v>675</v>
      </c>
      <c r="D495" s="980"/>
      <c r="E495" s="981"/>
      <c r="F495" s="981"/>
      <c r="G495" s="981"/>
      <c r="H495" s="511"/>
      <c r="I495" s="512"/>
      <c r="J495" s="513" t="s">
        <v>61</v>
      </c>
      <c r="K495" s="513" t="s">
        <v>62</v>
      </c>
      <c r="L495" s="514"/>
      <c r="M495" s="413"/>
      <c r="W495" s="341"/>
    </row>
    <row r="496" spans="1:25" ht="26.25" customHeight="1">
      <c r="A496" s="366">
        <f t="shared" si="56"/>
        <v>488</v>
      </c>
      <c r="B496" s="978"/>
      <c r="C496" s="940"/>
      <c r="D496" s="941" t="s">
        <v>110</v>
      </c>
      <c r="E496" s="942"/>
      <c r="F496" s="954" t="s">
        <v>6</v>
      </c>
      <c r="G496" s="955"/>
      <c r="H496" s="515"/>
      <c r="I496" s="516"/>
      <c r="J496" s="387"/>
      <c r="K496" s="387"/>
      <c r="L496" s="517"/>
      <c r="W496" s="341"/>
    </row>
    <row r="497" spans="1:23" ht="23.25" customHeight="1">
      <c r="A497" s="366">
        <f t="shared" si="56"/>
        <v>489</v>
      </c>
      <c r="B497" s="978"/>
      <c r="C497" s="919"/>
      <c r="D497" s="941"/>
      <c r="E497" s="942"/>
      <c r="F497" s="954" t="s">
        <v>12</v>
      </c>
      <c r="G497" s="955"/>
      <c r="H497" s="515"/>
      <c r="I497" s="516"/>
      <c r="J497" s="387"/>
      <c r="K497" s="387"/>
      <c r="L497" s="517"/>
      <c r="W497" s="341"/>
    </row>
    <row r="498" spans="1:23" ht="20.25" customHeight="1">
      <c r="A498" s="366">
        <f t="shared" si="56"/>
        <v>490</v>
      </c>
      <c r="B498" s="978"/>
      <c r="C498" s="919"/>
      <c r="D498" s="941"/>
      <c r="E498" s="942"/>
      <c r="F498" s="954" t="s">
        <v>395</v>
      </c>
      <c r="G498" s="955"/>
      <c r="H498" s="515"/>
      <c r="I498" s="516"/>
      <c r="J498" s="387"/>
      <c r="K498" s="387"/>
      <c r="L498" s="517"/>
      <c r="W498" s="341"/>
    </row>
    <row r="499" spans="1:23" ht="21.75" customHeight="1">
      <c r="A499" s="366">
        <f t="shared" si="56"/>
        <v>491</v>
      </c>
      <c r="B499" s="978"/>
      <c r="C499" s="919"/>
      <c r="D499" s="941"/>
      <c r="E499" s="942"/>
      <c r="F499" s="954" t="s">
        <v>396</v>
      </c>
      <c r="G499" s="955"/>
      <c r="H499" s="515"/>
      <c r="I499" s="516"/>
      <c r="J499" s="387"/>
      <c r="K499" s="387"/>
      <c r="L499" s="517"/>
      <c r="W499" s="341"/>
    </row>
    <row r="500" spans="1:23" ht="24" customHeight="1">
      <c r="A500" s="366">
        <f t="shared" si="56"/>
        <v>492</v>
      </c>
      <c r="B500" s="978"/>
      <c r="C500" s="919"/>
      <c r="D500" s="941"/>
      <c r="E500" s="942"/>
      <c r="F500" s="954" t="s">
        <v>397</v>
      </c>
      <c r="G500" s="955"/>
      <c r="H500" s="515"/>
      <c r="I500" s="516"/>
      <c r="J500" s="387"/>
      <c r="K500" s="387"/>
      <c r="L500" s="517"/>
      <c r="M500" s="378"/>
      <c r="W500" s="341"/>
    </row>
    <row r="501" spans="1:23" ht="28.5" customHeight="1">
      <c r="A501" s="366">
        <f t="shared" si="56"/>
        <v>493</v>
      </c>
      <c r="B501" s="978"/>
      <c r="C501" s="919"/>
      <c r="D501" s="941"/>
      <c r="E501" s="942"/>
      <c r="F501" s="954" t="s">
        <v>11</v>
      </c>
      <c r="G501" s="955"/>
      <c r="H501" s="515"/>
      <c r="I501" s="516"/>
      <c r="J501" s="387"/>
      <c r="K501" s="387"/>
      <c r="L501" s="517"/>
      <c r="W501" s="341"/>
    </row>
    <row r="502" spans="1:23" ht="29.25" customHeight="1">
      <c r="A502" s="366">
        <f t="shared" si="56"/>
        <v>494</v>
      </c>
      <c r="B502" s="978"/>
      <c r="C502" s="919"/>
      <c r="D502" s="941"/>
      <c r="E502" s="942"/>
      <c r="F502" s="954" t="s">
        <v>398</v>
      </c>
      <c r="G502" s="955"/>
      <c r="H502" s="515"/>
      <c r="I502" s="516"/>
      <c r="J502" s="387"/>
      <c r="K502" s="387"/>
      <c r="L502" s="517"/>
      <c r="W502" s="341"/>
    </row>
    <row r="503" spans="1:23" ht="27" customHeight="1">
      <c r="A503" s="366">
        <f t="shared" si="56"/>
        <v>495</v>
      </c>
      <c r="B503" s="978"/>
      <c r="C503" s="919"/>
      <c r="D503" s="941"/>
      <c r="E503" s="942"/>
      <c r="F503" s="954" t="s">
        <v>399</v>
      </c>
      <c r="G503" s="955"/>
      <c r="H503" s="515"/>
      <c r="I503" s="516"/>
      <c r="J503" s="387"/>
      <c r="K503" s="387"/>
      <c r="L503" s="517"/>
      <c r="W503" s="341"/>
    </row>
    <row r="504" spans="1:23" ht="33.75" customHeight="1">
      <c r="A504" s="366">
        <f t="shared" si="56"/>
        <v>496</v>
      </c>
      <c r="B504" s="978"/>
      <c r="C504" s="919"/>
      <c r="D504" s="941"/>
      <c r="E504" s="942"/>
      <c r="F504" s="954" t="s">
        <v>400</v>
      </c>
      <c r="G504" s="955"/>
      <c r="H504" s="515"/>
      <c r="I504" s="516"/>
      <c r="J504" s="387"/>
      <c r="K504" s="387"/>
      <c r="L504" s="517"/>
      <c r="W504" s="341"/>
    </row>
    <row r="505" spans="1:23" ht="24" customHeight="1">
      <c r="A505" s="366">
        <f t="shared" si="56"/>
        <v>497</v>
      </c>
      <c r="B505" s="978"/>
      <c r="C505" s="919"/>
      <c r="D505" s="941"/>
      <c r="E505" s="942"/>
      <c r="F505" s="954" t="s">
        <v>401</v>
      </c>
      <c r="G505" s="955"/>
      <c r="H505" s="515"/>
      <c r="I505" s="516"/>
      <c r="J505" s="387"/>
      <c r="K505" s="387"/>
      <c r="L505" s="517"/>
      <c r="W505" s="341"/>
    </row>
    <row r="506" spans="1:23" ht="36.75" customHeight="1">
      <c r="A506" s="366">
        <f t="shared" si="56"/>
        <v>498</v>
      </c>
      <c r="B506" s="978"/>
      <c r="C506" s="919"/>
      <c r="D506" s="941"/>
      <c r="E506" s="942"/>
      <c r="F506" s="954" t="s">
        <v>402</v>
      </c>
      <c r="G506" s="955"/>
      <c r="H506" s="515"/>
      <c r="I506" s="516"/>
      <c r="J506" s="387"/>
      <c r="K506" s="387"/>
      <c r="L506" s="517"/>
      <c r="W506" s="341"/>
    </row>
    <row r="507" spans="1:23" ht="27" customHeight="1">
      <c r="A507" s="366">
        <f t="shared" si="56"/>
        <v>499</v>
      </c>
      <c r="B507" s="978"/>
      <c r="C507" s="919"/>
      <c r="D507" s="941"/>
      <c r="E507" s="942"/>
      <c r="F507" s="954" t="s">
        <v>238</v>
      </c>
      <c r="G507" s="955"/>
      <c r="H507" s="515"/>
      <c r="I507" s="516"/>
      <c r="J507" s="387"/>
      <c r="K507" s="387"/>
      <c r="L507" s="517"/>
      <c r="W507" s="341"/>
    </row>
    <row r="508" spans="1:23" ht="21" customHeight="1">
      <c r="A508" s="366">
        <f t="shared" si="56"/>
        <v>500</v>
      </c>
      <c r="B508" s="978"/>
      <c r="C508" s="919"/>
      <c r="D508" s="1022" t="s">
        <v>196</v>
      </c>
      <c r="E508" s="923"/>
      <c r="F508" s="924"/>
      <c r="G508" s="404" t="s">
        <v>12</v>
      </c>
      <c r="H508" s="518"/>
      <c r="I508" s="519"/>
      <c r="J508" s="520"/>
      <c r="K508" s="520"/>
      <c r="L508" s="521"/>
      <c r="W508" s="341"/>
    </row>
    <row r="509" spans="1:23" ht="23.25" customHeight="1">
      <c r="A509" s="366">
        <f t="shared" si="56"/>
        <v>501</v>
      </c>
      <c r="B509" s="978"/>
      <c r="C509" s="919"/>
      <c r="D509" s="1023"/>
      <c r="E509" s="1024"/>
      <c r="F509" s="927"/>
      <c r="G509" s="404" t="s">
        <v>176</v>
      </c>
      <c r="H509" s="522"/>
      <c r="I509" s="523"/>
      <c r="J509" s="387"/>
      <c r="K509" s="387"/>
      <c r="L509" s="521"/>
      <c r="W509" s="341"/>
    </row>
    <row r="510" spans="1:23" ht="21" customHeight="1">
      <c r="A510" s="366">
        <f t="shared" si="56"/>
        <v>502</v>
      </c>
      <c r="B510" s="978"/>
      <c r="C510" s="919"/>
      <c r="D510" s="1023"/>
      <c r="E510" s="1024"/>
      <c r="F510" s="927"/>
      <c r="G510" s="404" t="s">
        <v>174</v>
      </c>
      <c r="H510" s="522"/>
      <c r="I510" s="523"/>
      <c r="J510" s="387"/>
      <c r="K510" s="387"/>
      <c r="L510" s="521"/>
      <c r="W510" s="341"/>
    </row>
    <row r="511" spans="1:23" ht="18.75" customHeight="1">
      <c r="A511" s="366">
        <f t="shared" si="56"/>
        <v>503</v>
      </c>
      <c r="B511" s="978"/>
      <c r="C511" s="919"/>
      <c r="D511" s="1023"/>
      <c r="E511" s="1024"/>
      <c r="F511" s="927"/>
      <c r="G511" s="404" t="s">
        <v>193</v>
      </c>
      <c r="H511" s="522"/>
      <c r="I511" s="523"/>
      <c r="J511" s="387"/>
      <c r="K511" s="387"/>
      <c r="L511" s="521"/>
      <c r="W511" s="341"/>
    </row>
    <row r="512" spans="1:23" ht="20.25" customHeight="1">
      <c r="A512" s="366">
        <f t="shared" si="56"/>
        <v>504</v>
      </c>
      <c r="B512" s="978"/>
      <c r="C512" s="919"/>
      <c r="D512" s="1025"/>
      <c r="E512" s="929"/>
      <c r="F512" s="930"/>
      <c r="G512" s="404" t="s">
        <v>9</v>
      </c>
      <c r="H512" s="524"/>
      <c r="I512" s="525"/>
      <c r="J512" s="387"/>
      <c r="K512" s="387"/>
      <c r="L512" s="521"/>
      <c r="W512" s="341"/>
    </row>
    <row r="513" spans="1:23" ht="27.75" customHeight="1">
      <c r="A513" s="366">
        <f t="shared" si="56"/>
        <v>505</v>
      </c>
      <c r="B513" s="978"/>
      <c r="C513" s="919"/>
      <c r="D513" s="889" t="s">
        <v>197</v>
      </c>
      <c r="E513" s="869"/>
      <c r="F513" s="869"/>
      <c r="G513" s="870"/>
      <c r="H513" s="526"/>
      <c r="I513" s="527"/>
      <c r="J513" s="387"/>
      <c r="K513" s="387"/>
      <c r="L513" s="521"/>
      <c r="W513" s="341"/>
    </row>
    <row r="514" spans="1:23" ht="21" customHeight="1">
      <c r="A514" s="366">
        <f t="shared" si="56"/>
        <v>506</v>
      </c>
      <c r="B514" s="978"/>
      <c r="C514" s="919"/>
      <c r="D514" s="1227" t="s">
        <v>192</v>
      </c>
      <c r="E514" s="1228"/>
      <c r="F514" s="874"/>
      <c r="G514" s="410" t="s">
        <v>176</v>
      </c>
      <c r="H514" s="528"/>
      <c r="I514" s="529"/>
      <c r="J514" s="493"/>
      <c r="K514" s="493"/>
      <c r="L514" s="530"/>
      <c r="W514" s="341"/>
    </row>
    <row r="515" spans="1:23" ht="21" customHeight="1">
      <c r="A515" s="366">
        <f t="shared" si="56"/>
        <v>507</v>
      </c>
      <c r="B515" s="978"/>
      <c r="C515" s="919"/>
      <c r="D515" s="877"/>
      <c r="E515" s="1229"/>
      <c r="F515" s="878"/>
      <c r="G515" s="411" t="s">
        <v>423</v>
      </c>
      <c r="H515" s="531"/>
      <c r="I515" s="532"/>
      <c r="J515" s="493"/>
      <c r="K515" s="493"/>
      <c r="L515" s="530"/>
      <c r="W515" s="341"/>
    </row>
    <row r="516" spans="1:23" ht="45">
      <c r="A516" s="366">
        <f t="shared" si="56"/>
        <v>508</v>
      </c>
      <c r="B516" s="978"/>
      <c r="C516" s="919"/>
      <c r="D516" s="875"/>
      <c r="E516" s="1230"/>
      <c r="F516" s="876"/>
      <c r="G516" s="411" t="s">
        <v>440</v>
      </c>
      <c r="H516" s="531"/>
      <c r="I516" s="532"/>
      <c r="J516" s="493"/>
      <c r="K516" s="505"/>
      <c r="L516" s="530"/>
      <c r="W516" s="341"/>
    </row>
    <row r="517" spans="1:23" ht="18" customHeight="1">
      <c r="A517" s="366">
        <f t="shared" si="56"/>
        <v>509</v>
      </c>
      <c r="B517" s="978"/>
      <c r="C517" s="919"/>
      <c r="D517" s="886" t="s">
        <v>74</v>
      </c>
      <c r="E517" s="887"/>
      <c r="F517" s="887"/>
      <c r="G517" s="888"/>
      <c r="H517" s="533"/>
      <c r="I517" s="534"/>
      <c r="J517" s="493"/>
      <c r="K517" s="505"/>
      <c r="L517" s="530"/>
      <c r="W517" s="341"/>
    </row>
    <row r="518" spans="1:23" ht="30.75" customHeight="1">
      <c r="A518" s="366">
        <f t="shared" si="56"/>
        <v>510</v>
      </c>
      <c r="B518" s="978"/>
      <c r="C518" s="919"/>
      <c r="D518" s="886" t="s">
        <v>643</v>
      </c>
      <c r="E518" s="887"/>
      <c r="F518" s="887"/>
      <c r="G518" s="888"/>
      <c r="H518" s="535"/>
      <c r="I518" s="536"/>
      <c r="J518" s="493"/>
      <c r="K518" s="493"/>
      <c r="L518" s="530"/>
      <c r="W518" s="341"/>
    </row>
    <row r="519" spans="1:23" ht="30.75" customHeight="1">
      <c r="A519" s="366">
        <f t="shared" si="56"/>
        <v>511</v>
      </c>
      <c r="B519" s="978"/>
      <c r="C519" s="919"/>
      <c r="D519" s="889" t="s">
        <v>441</v>
      </c>
      <c r="E519" s="869"/>
      <c r="F519" s="869"/>
      <c r="G519" s="870"/>
      <c r="H519" s="535"/>
      <c r="I519" s="536"/>
      <c r="J519" s="387"/>
      <c r="K519" s="387"/>
      <c r="L519" s="530"/>
      <c r="W519" s="341"/>
    </row>
    <row r="520" spans="1:23" ht="25.5" customHeight="1">
      <c r="A520" s="366">
        <f t="shared" si="56"/>
        <v>512</v>
      </c>
      <c r="B520" s="978"/>
      <c r="C520" s="919"/>
      <c r="D520" s="886" t="s">
        <v>44</v>
      </c>
      <c r="E520" s="887"/>
      <c r="F520" s="887"/>
      <c r="G520" s="888"/>
      <c r="H520" s="535"/>
      <c r="I520" s="536"/>
      <c r="J520" s="493"/>
      <c r="K520" s="493"/>
      <c r="L520" s="530"/>
      <c r="W520" s="341"/>
    </row>
    <row r="521" spans="1:23" ht="20.25" customHeight="1">
      <c r="A521" s="366">
        <f t="shared" si="56"/>
        <v>513</v>
      </c>
      <c r="B521" s="978"/>
      <c r="C521" s="919"/>
      <c r="D521" s="886" t="s">
        <v>195</v>
      </c>
      <c r="E521" s="887"/>
      <c r="F521" s="887"/>
      <c r="G521" s="888"/>
      <c r="H521" s="533"/>
      <c r="I521" s="534"/>
      <c r="J521" s="493"/>
      <c r="K521" s="493"/>
      <c r="L521" s="530"/>
      <c r="W521" s="341"/>
    </row>
    <row r="522" spans="1:23" ht="31.5" customHeight="1">
      <c r="A522" s="366">
        <f t="shared" si="56"/>
        <v>514</v>
      </c>
      <c r="B522" s="978"/>
      <c r="C522" s="919"/>
      <c r="D522" s="889" t="s">
        <v>442</v>
      </c>
      <c r="E522" s="869"/>
      <c r="F522" s="869"/>
      <c r="G522" s="870"/>
      <c r="H522" s="535"/>
      <c r="I522" s="536"/>
      <c r="J522" s="493"/>
      <c r="K522" s="493"/>
      <c r="L522" s="530"/>
      <c r="W522" s="341"/>
    </row>
    <row r="523" spans="1:23" ht="35.25" customHeight="1">
      <c r="A523" s="366">
        <f t="shared" ref="A523:A587" si="57">A522+1</f>
        <v>515</v>
      </c>
      <c r="B523" s="978"/>
      <c r="C523" s="919"/>
      <c r="D523" s="871" t="s">
        <v>67</v>
      </c>
      <c r="E523" s="887"/>
      <c r="F523" s="887"/>
      <c r="G523" s="888"/>
      <c r="H523" s="535"/>
      <c r="I523" s="536"/>
      <c r="J523" s="505"/>
      <c r="K523" s="505"/>
      <c r="L523" s="530"/>
      <c r="W523" s="341"/>
    </row>
    <row r="524" spans="1:23" ht="44.25" customHeight="1">
      <c r="A524" s="366">
        <f t="shared" si="57"/>
        <v>516</v>
      </c>
      <c r="B524" s="978"/>
      <c r="C524" s="919"/>
      <c r="D524" s="886" t="s">
        <v>60</v>
      </c>
      <c r="E524" s="887"/>
      <c r="F524" s="887"/>
      <c r="G524" s="888"/>
      <c r="H524" s="535"/>
      <c r="I524" s="536"/>
      <c r="J524" s="493"/>
      <c r="K524" s="493"/>
      <c r="L524" s="530"/>
      <c r="W524" s="341"/>
    </row>
    <row r="525" spans="1:23" ht="36" customHeight="1">
      <c r="A525" s="366">
        <f t="shared" si="57"/>
        <v>517</v>
      </c>
      <c r="B525" s="978"/>
      <c r="C525" s="919"/>
      <c r="D525" s="886" t="s">
        <v>46</v>
      </c>
      <c r="E525" s="887"/>
      <c r="F525" s="887"/>
      <c r="G525" s="888"/>
      <c r="H525" s="535"/>
      <c r="I525" s="536"/>
      <c r="J525" s="493"/>
      <c r="K525" s="493"/>
      <c r="L525" s="530"/>
      <c r="W525" s="341"/>
    </row>
    <row r="526" spans="1:23" ht="18" customHeight="1">
      <c r="A526" s="366">
        <f t="shared" si="57"/>
        <v>518</v>
      </c>
      <c r="B526" s="978"/>
      <c r="C526" s="919"/>
      <c r="D526" s="886" t="s">
        <v>49</v>
      </c>
      <c r="E526" s="887"/>
      <c r="F526" s="887"/>
      <c r="G526" s="888"/>
      <c r="H526" s="535"/>
      <c r="I526" s="536"/>
      <c r="J526" s="493"/>
      <c r="K526" s="493"/>
      <c r="L526" s="530"/>
      <c r="W526" s="341"/>
    </row>
    <row r="527" spans="1:23" ht="19.5" customHeight="1">
      <c r="A527" s="366">
        <f t="shared" si="57"/>
        <v>519</v>
      </c>
      <c r="B527" s="978"/>
      <c r="C527" s="919"/>
      <c r="D527" s="886" t="s">
        <v>50</v>
      </c>
      <c r="E527" s="887"/>
      <c r="F527" s="887"/>
      <c r="G527" s="888"/>
      <c r="H527" s="535"/>
      <c r="I527" s="536"/>
      <c r="J527" s="493"/>
      <c r="K527" s="493"/>
      <c r="L527" s="530"/>
      <c r="W527" s="341"/>
    </row>
    <row r="528" spans="1:23" ht="19.5" customHeight="1">
      <c r="A528" s="366">
        <f t="shared" si="57"/>
        <v>520</v>
      </c>
      <c r="B528" s="978"/>
      <c r="C528" s="919"/>
      <c r="D528" s="886" t="s">
        <v>58</v>
      </c>
      <c r="E528" s="887"/>
      <c r="F528" s="887"/>
      <c r="G528" s="888"/>
      <c r="H528" s="535"/>
      <c r="I528" s="536"/>
      <c r="J528" s="493"/>
      <c r="K528" s="493"/>
      <c r="L528" s="530"/>
      <c r="W528" s="341"/>
    </row>
    <row r="529" spans="1:23" ht="40.5" customHeight="1">
      <c r="A529" s="366">
        <f t="shared" si="57"/>
        <v>521</v>
      </c>
      <c r="B529" s="978"/>
      <c r="C529" s="919"/>
      <c r="D529" s="886" t="s">
        <v>111</v>
      </c>
      <c r="E529" s="887"/>
      <c r="F529" s="887"/>
      <c r="G529" s="888"/>
      <c r="H529" s="535"/>
      <c r="I529" s="536"/>
      <c r="J529" s="493"/>
      <c r="K529" s="493"/>
      <c r="L529" s="530"/>
      <c r="W529" s="341"/>
    </row>
    <row r="530" spans="1:23" ht="21" customHeight="1">
      <c r="A530" s="366">
        <f t="shared" si="57"/>
        <v>522</v>
      </c>
      <c r="B530" s="978"/>
      <c r="C530" s="919"/>
      <c r="D530" s="886" t="s">
        <v>676</v>
      </c>
      <c r="E530" s="887"/>
      <c r="F530" s="887"/>
      <c r="G530" s="888"/>
      <c r="H530" s="515"/>
      <c r="I530" s="516"/>
      <c r="J530" s="493"/>
      <c r="K530" s="493"/>
      <c r="L530" s="530"/>
      <c r="W530" s="341"/>
    </row>
    <row r="531" spans="1:23" ht="23.25" customHeight="1">
      <c r="A531" s="366">
        <f t="shared" si="57"/>
        <v>523</v>
      </c>
      <c r="B531" s="978"/>
      <c r="C531" s="920"/>
      <c r="D531" s="962" t="s">
        <v>677</v>
      </c>
      <c r="E531" s="962"/>
      <c r="F531" s="962"/>
      <c r="G531" s="963"/>
      <c r="H531" s="537"/>
      <c r="I531" s="538"/>
      <c r="J531" s="539">
        <f>SUM(J496:J530)</f>
        <v>0</v>
      </c>
      <c r="K531" s="539">
        <f>SUM(K496:K530)</f>
        <v>0</v>
      </c>
      <c r="L531" s="530"/>
      <c r="W531" s="341"/>
    </row>
    <row r="532" spans="1:23" ht="26.25" customHeight="1">
      <c r="A532" s="366">
        <f t="shared" si="57"/>
        <v>524</v>
      </c>
      <c r="B532" s="978"/>
      <c r="C532" s="916" t="s">
        <v>678</v>
      </c>
      <c r="D532" s="917"/>
      <c r="E532" s="881"/>
      <c r="F532" s="881"/>
      <c r="G532" s="882"/>
      <c r="H532" s="540"/>
      <c r="I532" s="541"/>
      <c r="J532" s="542" t="s">
        <v>68</v>
      </c>
      <c r="K532" s="542" t="s">
        <v>69</v>
      </c>
      <c r="L532" s="530"/>
      <c r="W532" s="341"/>
    </row>
    <row r="533" spans="1:23" ht="45" customHeight="1">
      <c r="A533" s="366">
        <f t="shared" si="57"/>
        <v>525</v>
      </c>
      <c r="B533" s="978"/>
      <c r="C533" s="918"/>
      <c r="D533" s="921" t="s">
        <v>63</v>
      </c>
      <c r="E533" s="864"/>
      <c r="F533" s="864"/>
      <c r="G533" s="410" t="s">
        <v>443</v>
      </c>
      <c r="H533" s="531"/>
      <c r="I533" s="532"/>
      <c r="J533" s="505"/>
      <c r="K533" s="493"/>
      <c r="L533" s="530"/>
      <c r="W533" s="341"/>
    </row>
    <row r="534" spans="1:23" ht="21" customHeight="1">
      <c r="A534" s="366">
        <f t="shared" si="57"/>
        <v>526</v>
      </c>
      <c r="B534" s="978"/>
      <c r="C534" s="919"/>
      <c r="D534" s="864"/>
      <c r="E534" s="864"/>
      <c r="F534" s="864"/>
      <c r="G534" s="410" t="s">
        <v>444</v>
      </c>
      <c r="H534" s="531"/>
      <c r="I534" s="532"/>
      <c r="J534" s="505"/>
      <c r="K534" s="493"/>
      <c r="L534" s="530"/>
      <c r="W534" s="341"/>
    </row>
    <row r="535" spans="1:23" ht="20.25" customHeight="1">
      <c r="A535" s="366">
        <f t="shared" si="57"/>
        <v>527</v>
      </c>
      <c r="B535" s="978"/>
      <c r="C535" s="919"/>
      <c r="D535" s="864"/>
      <c r="E535" s="864"/>
      <c r="F535" s="864"/>
      <c r="G535" s="410" t="s">
        <v>445</v>
      </c>
      <c r="H535" s="531"/>
      <c r="I535" s="532"/>
      <c r="J535" s="505"/>
      <c r="K535" s="493"/>
      <c r="L535" s="530"/>
      <c r="W535" s="341"/>
    </row>
    <row r="536" spans="1:23" ht="24.75" customHeight="1">
      <c r="A536" s="366">
        <f t="shared" si="57"/>
        <v>528</v>
      </c>
      <c r="B536" s="978"/>
      <c r="C536" s="919"/>
      <c r="D536" s="864"/>
      <c r="E536" s="864"/>
      <c r="F536" s="864"/>
      <c r="G536" s="410" t="s">
        <v>48</v>
      </c>
      <c r="H536" s="531"/>
      <c r="I536" s="532"/>
      <c r="J536" s="505"/>
      <c r="K536" s="493"/>
      <c r="L536" s="530"/>
      <c r="W536" s="341"/>
    </row>
    <row r="537" spans="1:23" ht="45" customHeight="1">
      <c r="A537" s="366">
        <f t="shared" si="57"/>
        <v>529</v>
      </c>
      <c r="B537" s="978"/>
      <c r="C537" s="919"/>
      <c r="D537" s="922" t="s">
        <v>64</v>
      </c>
      <c r="E537" s="923"/>
      <c r="F537" s="924"/>
      <c r="G537" s="410" t="s">
        <v>443</v>
      </c>
      <c r="H537" s="531"/>
      <c r="I537" s="532"/>
      <c r="J537" s="505"/>
      <c r="K537" s="493"/>
      <c r="L537" s="530"/>
      <c r="W537" s="341"/>
    </row>
    <row r="538" spans="1:23">
      <c r="A538" s="366">
        <f t="shared" si="57"/>
        <v>530</v>
      </c>
      <c r="B538" s="978"/>
      <c r="C538" s="919"/>
      <c r="D538" s="925"/>
      <c r="E538" s="926"/>
      <c r="F538" s="927"/>
      <c r="G538" s="410" t="s">
        <v>444</v>
      </c>
      <c r="H538" s="531"/>
      <c r="I538" s="532"/>
      <c r="J538" s="505"/>
      <c r="K538" s="493"/>
      <c r="L538" s="530"/>
      <c r="W538" s="341"/>
    </row>
    <row r="539" spans="1:23" ht="30">
      <c r="A539" s="366">
        <f t="shared" si="57"/>
        <v>531</v>
      </c>
      <c r="B539" s="978"/>
      <c r="C539" s="919"/>
      <c r="D539" s="925"/>
      <c r="E539" s="926"/>
      <c r="F539" s="927"/>
      <c r="G539" s="410" t="s">
        <v>446</v>
      </c>
      <c r="H539" s="531"/>
      <c r="I539" s="532"/>
      <c r="J539" s="505"/>
      <c r="K539" s="493"/>
      <c r="L539" s="530"/>
      <c r="W539" s="341"/>
    </row>
    <row r="540" spans="1:23">
      <c r="A540" s="366">
        <f t="shared" si="57"/>
        <v>532</v>
      </c>
      <c r="B540" s="978"/>
      <c r="C540" s="919"/>
      <c r="D540" s="928"/>
      <c r="E540" s="929"/>
      <c r="F540" s="930"/>
      <c r="G540" s="410" t="s">
        <v>48</v>
      </c>
      <c r="H540" s="531"/>
      <c r="I540" s="532"/>
      <c r="J540" s="505"/>
      <c r="K540" s="493"/>
      <c r="L540" s="530"/>
      <c r="W540" s="341"/>
    </row>
    <row r="541" spans="1:23" ht="23.25" customHeight="1">
      <c r="A541" s="366">
        <f t="shared" si="57"/>
        <v>533</v>
      </c>
      <c r="B541" s="978"/>
      <c r="C541" s="919"/>
      <c r="D541" s="922" t="s">
        <v>194</v>
      </c>
      <c r="E541" s="923"/>
      <c r="F541" s="924"/>
      <c r="G541" s="543" t="s">
        <v>447</v>
      </c>
      <c r="H541" s="515"/>
      <c r="I541" s="516"/>
      <c r="J541" s="493"/>
      <c r="K541" s="493"/>
      <c r="L541" s="530"/>
      <c r="W541" s="341"/>
    </row>
    <row r="542" spans="1:23" ht="20.25" customHeight="1">
      <c r="A542" s="366">
        <f t="shared" si="57"/>
        <v>534</v>
      </c>
      <c r="B542" s="978"/>
      <c r="C542" s="919"/>
      <c r="D542" s="925"/>
      <c r="E542" s="926"/>
      <c r="F542" s="927"/>
      <c r="G542" s="411" t="s">
        <v>423</v>
      </c>
      <c r="H542" s="531"/>
      <c r="I542" s="532"/>
      <c r="J542" s="493"/>
      <c r="K542" s="493"/>
      <c r="L542" s="530"/>
      <c r="W542" s="341"/>
    </row>
    <row r="543" spans="1:23" ht="35.25" customHeight="1">
      <c r="A543" s="366">
        <f t="shared" si="57"/>
        <v>535</v>
      </c>
      <c r="B543" s="978"/>
      <c r="C543" s="919"/>
      <c r="D543" s="928"/>
      <c r="E543" s="929"/>
      <c r="F543" s="930"/>
      <c r="G543" s="411" t="s">
        <v>448</v>
      </c>
      <c r="H543" s="531"/>
      <c r="I543" s="532"/>
      <c r="J543" s="493"/>
      <c r="K543" s="493"/>
      <c r="L543" s="530"/>
      <c r="W543" s="341"/>
    </row>
    <row r="544" spans="1:23" ht="24.75" customHeight="1">
      <c r="A544" s="366">
        <f t="shared" si="57"/>
        <v>536</v>
      </c>
      <c r="B544" s="978"/>
      <c r="C544" s="919"/>
      <c r="D544" s="886" t="s">
        <v>73</v>
      </c>
      <c r="E544" s="887"/>
      <c r="F544" s="887"/>
      <c r="G544" s="888"/>
      <c r="H544" s="544"/>
      <c r="I544" s="545"/>
      <c r="J544" s="493"/>
      <c r="K544" s="493"/>
      <c r="L544" s="530"/>
      <c r="W544" s="341"/>
    </row>
    <row r="545" spans="1:23" ht="22.5" customHeight="1">
      <c r="A545" s="366">
        <f t="shared" si="57"/>
        <v>537</v>
      </c>
      <c r="B545" s="978"/>
      <c r="C545" s="919"/>
      <c r="D545" s="886" t="s">
        <v>45</v>
      </c>
      <c r="E545" s="887"/>
      <c r="F545" s="887"/>
      <c r="G545" s="888"/>
      <c r="H545" s="515"/>
      <c r="I545" s="516"/>
      <c r="J545" s="493"/>
      <c r="K545" s="493"/>
      <c r="L545" s="530"/>
      <c r="W545" s="341"/>
    </row>
    <row r="546" spans="1:23" ht="25.5" customHeight="1">
      <c r="A546" s="366">
        <f t="shared" si="57"/>
        <v>538</v>
      </c>
      <c r="B546" s="978"/>
      <c r="C546" s="919"/>
      <c r="D546" s="886" t="s">
        <v>449</v>
      </c>
      <c r="E546" s="992"/>
      <c r="F546" s="992"/>
      <c r="G546" s="872"/>
      <c r="H546" s="515"/>
      <c r="I546" s="516"/>
      <c r="J546" s="493"/>
      <c r="K546" s="493"/>
      <c r="L546" s="530"/>
      <c r="W546" s="341"/>
    </row>
    <row r="547" spans="1:23" ht="23.25" customHeight="1">
      <c r="A547" s="366">
        <f t="shared" si="57"/>
        <v>539</v>
      </c>
      <c r="B547" s="978"/>
      <c r="C547" s="919"/>
      <c r="D547" s="886" t="s">
        <v>224</v>
      </c>
      <c r="E547" s="887"/>
      <c r="F547" s="887"/>
      <c r="G547" s="888"/>
      <c r="H547" s="546"/>
      <c r="I547" s="547"/>
      <c r="J547" s="493"/>
      <c r="K547" s="493"/>
      <c r="L547" s="530"/>
      <c r="W547" s="341"/>
    </row>
    <row r="548" spans="1:23" ht="27" customHeight="1">
      <c r="A548" s="366">
        <f t="shared" si="57"/>
        <v>540</v>
      </c>
      <c r="B548" s="978"/>
      <c r="C548" s="919"/>
      <c r="D548" s="886" t="s">
        <v>679</v>
      </c>
      <c r="E548" s="887"/>
      <c r="F548" s="887"/>
      <c r="G548" s="888"/>
      <c r="H548" s="515"/>
      <c r="I548" s="516"/>
      <c r="J548" s="493"/>
      <c r="K548" s="493"/>
      <c r="L548" s="530"/>
      <c r="W548" s="341"/>
    </row>
    <row r="549" spans="1:23" ht="30" customHeight="1">
      <c r="A549" s="366">
        <f t="shared" si="57"/>
        <v>541</v>
      </c>
      <c r="B549" s="978"/>
      <c r="C549" s="920"/>
      <c r="D549" s="962" t="s">
        <v>680</v>
      </c>
      <c r="E549" s="962"/>
      <c r="F549" s="962"/>
      <c r="G549" s="963"/>
      <c r="H549" s="537"/>
      <c r="I549" s="538"/>
      <c r="J549" s="539">
        <f>SUM(J533:J548)</f>
        <v>0</v>
      </c>
      <c r="K549" s="539">
        <f>SUM(K533:K548)</f>
        <v>0</v>
      </c>
      <c r="L549" s="530"/>
      <c r="W549" s="341"/>
    </row>
    <row r="550" spans="1:23" ht="27" customHeight="1">
      <c r="A550" s="366">
        <f t="shared" si="57"/>
        <v>542</v>
      </c>
      <c r="B550" s="978"/>
      <c r="C550" s="982" t="s">
        <v>681</v>
      </c>
      <c r="D550" s="983"/>
      <c r="E550" s="984"/>
      <c r="F550" s="984"/>
      <c r="G550" s="985"/>
      <c r="H550" s="883" t="s">
        <v>450</v>
      </c>
      <c r="I550" s="884"/>
      <c r="J550" s="885"/>
      <c r="K550" s="1174" t="s">
        <v>451</v>
      </c>
      <c r="L550" s="885"/>
      <c r="W550" s="341"/>
    </row>
    <row r="551" spans="1:23" ht="29.25" customHeight="1">
      <c r="A551" s="366">
        <f t="shared" si="57"/>
        <v>543</v>
      </c>
      <c r="B551" s="978"/>
      <c r="C551" s="986"/>
      <c r="D551" s="987"/>
      <c r="E551" s="987"/>
      <c r="F551" s="987"/>
      <c r="G551" s="988"/>
      <c r="H551" s="474" t="s">
        <v>452</v>
      </c>
      <c r="I551" s="548"/>
      <c r="J551" s="549" t="s">
        <v>453</v>
      </c>
      <c r="K551" s="549" t="s">
        <v>454</v>
      </c>
      <c r="L551" s="550" t="s">
        <v>455</v>
      </c>
      <c r="W551" s="341"/>
    </row>
    <row r="552" spans="1:23" ht="38.25" customHeight="1">
      <c r="A552" s="366">
        <f t="shared" si="57"/>
        <v>544</v>
      </c>
      <c r="B552" s="978"/>
      <c r="C552" s="918"/>
      <c r="D552" s="921" t="s">
        <v>456</v>
      </c>
      <c r="E552" s="864"/>
      <c r="F552" s="864"/>
      <c r="G552" s="410" t="s">
        <v>457</v>
      </c>
      <c r="H552" s="492"/>
      <c r="I552" s="551"/>
      <c r="J552" s="552"/>
      <c r="K552" s="552"/>
      <c r="L552" s="505"/>
      <c r="W552" s="341"/>
    </row>
    <row r="553" spans="1:23" ht="60">
      <c r="A553" s="366">
        <f t="shared" si="57"/>
        <v>545</v>
      </c>
      <c r="B553" s="978"/>
      <c r="C553" s="919"/>
      <c r="D553" s="864"/>
      <c r="E553" s="864"/>
      <c r="F553" s="864"/>
      <c r="G553" s="411" t="s">
        <v>458</v>
      </c>
      <c r="H553" s="492"/>
      <c r="I553" s="551"/>
      <c r="J553" s="552"/>
      <c r="K553" s="552"/>
      <c r="L553" s="505"/>
      <c r="W553" s="341"/>
    </row>
    <row r="554" spans="1:23" ht="27.75" customHeight="1">
      <c r="A554" s="366">
        <f t="shared" si="57"/>
        <v>546</v>
      </c>
      <c r="B554" s="978"/>
      <c r="C554" s="919"/>
      <c r="D554" s="864"/>
      <c r="E554" s="864"/>
      <c r="F554" s="864"/>
      <c r="G554" s="410" t="s">
        <v>65</v>
      </c>
      <c r="H554" s="492"/>
      <c r="I554" s="551"/>
      <c r="J554" s="505"/>
      <c r="K554" s="505"/>
      <c r="L554" s="505"/>
      <c r="W554" s="341"/>
    </row>
    <row r="555" spans="1:23" ht="24.75" customHeight="1">
      <c r="A555" s="366">
        <f t="shared" si="57"/>
        <v>547</v>
      </c>
      <c r="B555" s="978"/>
      <c r="C555" s="919"/>
      <c r="D555" s="922" t="s">
        <v>114</v>
      </c>
      <c r="E555" s="923"/>
      <c r="F555" s="924"/>
      <c r="G555" s="410" t="s">
        <v>115</v>
      </c>
      <c r="H555" s="492"/>
      <c r="I555" s="551"/>
      <c r="J555" s="505"/>
      <c r="K555" s="505"/>
      <c r="L555" s="505"/>
      <c r="W555" s="341"/>
    </row>
    <row r="556" spans="1:23" ht="38.25" customHeight="1">
      <c r="A556" s="366">
        <f t="shared" si="57"/>
        <v>548</v>
      </c>
      <c r="B556" s="978"/>
      <c r="C556" s="919"/>
      <c r="D556" s="928"/>
      <c r="E556" s="929"/>
      <c r="F556" s="930"/>
      <c r="G556" s="410" t="s">
        <v>47</v>
      </c>
      <c r="H556" s="492"/>
      <c r="I556" s="551"/>
      <c r="J556" s="505"/>
      <c r="K556" s="505"/>
      <c r="L556" s="505"/>
      <c r="W556" s="341"/>
    </row>
    <row r="557" spans="1:23" ht="21" customHeight="1">
      <c r="A557" s="366">
        <f t="shared" si="57"/>
        <v>549</v>
      </c>
      <c r="B557" s="978"/>
      <c r="C557" s="919"/>
      <c r="D557" s="886" t="s">
        <v>644</v>
      </c>
      <c r="E557" s="887"/>
      <c r="F557" s="887"/>
      <c r="G557" s="888"/>
      <c r="H557" s="492"/>
      <c r="I557" s="551"/>
      <c r="J557" s="505"/>
      <c r="K557" s="505"/>
      <c r="L557" s="505"/>
      <c r="W557" s="341"/>
    </row>
    <row r="558" spans="1:23" ht="41.25" customHeight="1">
      <c r="A558" s="366">
        <f t="shared" si="57"/>
        <v>550</v>
      </c>
      <c r="B558" s="978"/>
      <c r="C558" s="919"/>
      <c r="D558" s="886" t="s">
        <v>116</v>
      </c>
      <c r="E558" s="887"/>
      <c r="F558" s="887"/>
      <c r="G558" s="888"/>
      <c r="H558" s="492"/>
      <c r="I558" s="551"/>
      <c r="J558" s="505"/>
      <c r="K558" s="505"/>
      <c r="L558" s="505"/>
      <c r="W558" s="341"/>
    </row>
    <row r="559" spans="1:23" ht="30" customHeight="1">
      <c r="A559" s="366">
        <f t="shared" si="57"/>
        <v>551</v>
      </c>
      <c r="B559" s="978"/>
      <c r="C559" s="919"/>
      <c r="D559" s="886" t="s">
        <v>459</v>
      </c>
      <c r="E559" s="992"/>
      <c r="F559" s="992"/>
      <c r="G559" s="872"/>
      <c r="H559" s="492"/>
      <c r="I559" s="551"/>
      <c r="J559" s="505"/>
      <c r="K559" s="505"/>
      <c r="L559" s="505"/>
      <c r="W559" s="341"/>
    </row>
    <row r="560" spans="1:23" ht="28.5" customHeight="1">
      <c r="A560" s="366">
        <f t="shared" si="57"/>
        <v>552</v>
      </c>
      <c r="B560" s="979"/>
      <c r="C560" s="920"/>
      <c r="D560" s="962" t="s">
        <v>682</v>
      </c>
      <c r="E560" s="962"/>
      <c r="F560" s="962"/>
      <c r="G560" s="963"/>
      <c r="H560" s="483">
        <f>SUM(H552:H559)</f>
        <v>0</v>
      </c>
      <c r="I560" s="553"/>
      <c r="J560" s="483">
        <f>SUM(J552:J559)</f>
        <v>0</v>
      </c>
      <c r="K560" s="483">
        <f t="shared" ref="K560:L560" si="58">SUM(K552:K559)</f>
        <v>0</v>
      </c>
      <c r="L560" s="483">
        <f t="shared" si="58"/>
        <v>0</v>
      </c>
      <c r="W560" s="341"/>
    </row>
    <row r="561" spans="1:25" ht="28.5" customHeight="1">
      <c r="A561" s="366">
        <f t="shared" si="57"/>
        <v>553</v>
      </c>
      <c r="B561" s="1261" t="s">
        <v>379</v>
      </c>
      <c r="C561" s="1262"/>
      <c r="D561" s="1262"/>
      <c r="E561" s="1262"/>
      <c r="F561" s="1262"/>
      <c r="G561" s="1262"/>
      <c r="H561" s="554"/>
      <c r="I561" s="554"/>
      <c r="J561" s="554"/>
      <c r="K561" s="555"/>
      <c r="L561" s="556" t="s">
        <v>378</v>
      </c>
      <c r="W561" s="341"/>
    </row>
    <row r="562" spans="1:25" ht="27" customHeight="1">
      <c r="A562" s="366">
        <f t="shared" si="57"/>
        <v>554</v>
      </c>
      <c r="B562" s="995" t="s">
        <v>807</v>
      </c>
      <c r="C562" s="996"/>
      <c r="D562" s="996"/>
      <c r="E562" s="996"/>
      <c r="F562" s="996"/>
      <c r="G562" s="996"/>
      <c r="H562" s="557"/>
      <c r="I562" s="558"/>
      <c r="J562" s="557"/>
      <c r="K562" s="559"/>
      <c r="L562" s="560">
        <f>IF((L493+J531-K531-J549+K549+H560-J560+K560-L560+L373)&gt;0,(L493+J531-K531-J549+K549+H560-J560+K560-L560+L373),0)</f>
        <v>0</v>
      </c>
      <c r="M562" s="561"/>
      <c r="W562" s="341"/>
      <c r="X562" s="341"/>
      <c r="Y562" s="341"/>
    </row>
    <row r="563" spans="1:25" ht="31.5" customHeight="1">
      <c r="A563" s="366">
        <f t="shared" si="57"/>
        <v>555</v>
      </c>
      <c r="B563" s="995" t="s">
        <v>460</v>
      </c>
      <c r="C563" s="996"/>
      <c r="D563" s="996"/>
      <c r="E563" s="996"/>
      <c r="F563" s="996"/>
      <c r="G563" s="996"/>
      <c r="H563" s="557"/>
      <c r="I563" s="558"/>
      <c r="J563" s="557"/>
      <c r="K563" s="559"/>
      <c r="L563" s="560">
        <f>IF((K531+J549-L493-J531-K549-H560+J560-K560+L560)&gt;0,(K531+J549-L493-J531-K549-H560+J560-K560+L560),0)</f>
        <v>0</v>
      </c>
      <c r="M563" s="561"/>
      <c r="N563" s="562"/>
      <c r="W563" s="341"/>
      <c r="X563" s="341"/>
      <c r="Y563" s="341"/>
    </row>
    <row r="564" spans="1:25" ht="31.5" customHeight="1">
      <c r="A564" s="366">
        <f t="shared" si="57"/>
        <v>556</v>
      </c>
      <c r="B564" s="1270" t="s">
        <v>847</v>
      </c>
      <c r="C564" s="1271"/>
      <c r="D564" s="1271"/>
      <c r="E564" s="1271"/>
      <c r="F564" s="1271"/>
      <c r="G564" s="1271"/>
      <c r="H564" s="563"/>
      <c r="I564" s="563"/>
      <c r="J564" s="563"/>
      <c r="K564" s="564"/>
      <c r="L564" s="565"/>
      <c r="M564" s="561"/>
      <c r="N564" s="562"/>
      <c r="W564" s="341"/>
      <c r="X564" s="341"/>
      <c r="Y564" s="341"/>
    </row>
    <row r="565" spans="1:25" ht="32.25" customHeight="1">
      <c r="A565" s="366">
        <f t="shared" si="57"/>
        <v>557</v>
      </c>
      <c r="B565" s="1134" t="s">
        <v>910</v>
      </c>
      <c r="C565" s="1263"/>
      <c r="D565" s="1264"/>
      <c r="E565" s="1264"/>
      <c r="F565" s="1264"/>
      <c r="G565" s="1264"/>
      <c r="H565" s="566"/>
      <c r="I565" s="566"/>
      <c r="J565" s="566"/>
      <c r="K565" s="566"/>
      <c r="L565" s="456">
        <f>IF(L575+L576-L577&gt;0,L575+L576-L577,0)</f>
        <v>0</v>
      </c>
    </row>
    <row r="566" spans="1:25" ht="24.75" customHeight="1">
      <c r="A566" s="366">
        <f t="shared" si="57"/>
        <v>558</v>
      </c>
      <c r="B566" s="1265"/>
      <c r="C566" s="932" t="s">
        <v>214</v>
      </c>
      <c r="D566" s="1251"/>
      <c r="E566" s="1251"/>
      <c r="F566" s="1251"/>
      <c r="G566" s="1252"/>
      <c r="H566" s="567"/>
      <c r="I566" s="567"/>
      <c r="J566" s="567"/>
      <c r="K566" s="567"/>
      <c r="L566" s="393"/>
    </row>
    <row r="567" spans="1:25" ht="25.5" customHeight="1">
      <c r="A567" s="366">
        <f t="shared" si="57"/>
        <v>559</v>
      </c>
      <c r="B567" s="1266"/>
      <c r="C567" s="1267" t="s">
        <v>216</v>
      </c>
      <c r="D567" s="1157"/>
      <c r="E567" s="1158"/>
      <c r="F567" s="966" t="s">
        <v>736</v>
      </c>
      <c r="G567" s="968"/>
      <c r="H567" s="567"/>
      <c r="I567" s="567"/>
      <c r="J567" s="567"/>
      <c r="K567" s="567"/>
      <c r="L567" s="393"/>
    </row>
    <row r="568" spans="1:25" ht="38.25" customHeight="1">
      <c r="A568" s="366">
        <f t="shared" si="57"/>
        <v>560</v>
      </c>
      <c r="B568" s="1266"/>
      <c r="C568" s="925"/>
      <c r="D568" s="926"/>
      <c r="E568" s="927"/>
      <c r="F568" s="1268" t="s">
        <v>737</v>
      </c>
      <c r="G568" s="1269"/>
      <c r="H568" s="567"/>
      <c r="I568" s="567"/>
      <c r="J568" s="567"/>
      <c r="K568" s="567"/>
      <c r="L568" s="393"/>
    </row>
    <row r="569" spans="1:25" ht="28.5" customHeight="1">
      <c r="A569" s="366">
        <f t="shared" si="57"/>
        <v>561</v>
      </c>
      <c r="B569" s="1266"/>
      <c r="C569" s="925"/>
      <c r="D569" s="926"/>
      <c r="E569" s="927"/>
      <c r="F569" s="1268" t="s">
        <v>738</v>
      </c>
      <c r="G569" s="1269"/>
      <c r="H569" s="567"/>
      <c r="I569" s="567"/>
      <c r="J569" s="567"/>
      <c r="K569" s="567"/>
      <c r="L569" s="393"/>
    </row>
    <row r="570" spans="1:25" ht="25.5" customHeight="1">
      <c r="A570" s="366">
        <f t="shared" si="57"/>
        <v>562</v>
      </c>
      <c r="B570" s="1266"/>
      <c r="C570" s="925"/>
      <c r="D570" s="926"/>
      <c r="E570" s="927"/>
      <c r="F570" s="1268" t="s">
        <v>739</v>
      </c>
      <c r="G570" s="1269"/>
      <c r="H570" s="567"/>
      <c r="I570" s="567"/>
      <c r="J570" s="567"/>
      <c r="K570" s="567"/>
      <c r="L570" s="393"/>
    </row>
    <row r="571" spans="1:25" ht="27.75" customHeight="1">
      <c r="A571" s="366">
        <f t="shared" si="57"/>
        <v>563</v>
      </c>
      <c r="B571" s="1266"/>
      <c r="C571" s="1159"/>
      <c r="D571" s="1160"/>
      <c r="E571" s="1161"/>
      <c r="F571" s="1268" t="s">
        <v>740</v>
      </c>
      <c r="G571" s="1269"/>
      <c r="H571" s="567"/>
      <c r="I571" s="567"/>
      <c r="J571" s="567"/>
      <c r="K571" s="567"/>
      <c r="L571" s="393"/>
    </row>
    <row r="572" spans="1:25" ht="24.75" customHeight="1">
      <c r="A572" s="366">
        <f t="shared" si="57"/>
        <v>564</v>
      </c>
      <c r="B572" s="1266"/>
      <c r="C572" s="932" t="s">
        <v>691</v>
      </c>
      <c r="D572" s="1251"/>
      <c r="E572" s="1251"/>
      <c r="F572" s="1251"/>
      <c r="G572" s="1252"/>
      <c r="H572" s="567"/>
      <c r="I572" s="567"/>
      <c r="J572" s="567"/>
      <c r="K572" s="567"/>
      <c r="L572" s="393"/>
    </row>
    <row r="573" spans="1:25" ht="23.25" customHeight="1">
      <c r="A573" s="366">
        <f t="shared" si="57"/>
        <v>565</v>
      </c>
      <c r="B573" s="1266"/>
      <c r="C573" s="932" t="s">
        <v>215</v>
      </c>
      <c r="D573" s="1251"/>
      <c r="E573" s="1251"/>
      <c r="F573" s="1251"/>
      <c r="G573" s="1252"/>
      <c r="H573" s="567"/>
      <c r="I573" s="567"/>
      <c r="J573" s="567"/>
      <c r="K573" s="567"/>
      <c r="L573" s="393"/>
    </row>
    <row r="574" spans="1:25" ht="27" customHeight="1">
      <c r="A574" s="366">
        <f t="shared" si="57"/>
        <v>566</v>
      </c>
      <c r="B574" s="1266"/>
      <c r="C574" s="932" t="s">
        <v>217</v>
      </c>
      <c r="D574" s="1251"/>
      <c r="E574" s="1251"/>
      <c r="F574" s="1251"/>
      <c r="G574" s="1252"/>
      <c r="H574" s="567"/>
      <c r="I574" s="567"/>
      <c r="J574" s="567"/>
      <c r="K574" s="567"/>
      <c r="L574" s="393"/>
    </row>
    <row r="575" spans="1:25" ht="28.5" customHeight="1">
      <c r="A575" s="366">
        <f t="shared" si="57"/>
        <v>567</v>
      </c>
      <c r="B575" s="1266"/>
      <c r="C575" s="932" t="s">
        <v>734</v>
      </c>
      <c r="D575" s="1251"/>
      <c r="E575" s="1251"/>
      <c r="F575" s="1251"/>
      <c r="G575" s="1252"/>
      <c r="H575" s="567"/>
      <c r="I575" s="567"/>
      <c r="J575" s="567"/>
      <c r="K575" s="567"/>
      <c r="L575" s="393"/>
    </row>
    <row r="576" spans="1:25" ht="27" customHeight="1">
      <c r="A576" s="366">
        <f t="shared" si="57"/>
        <v>568</v>
      </c>
      <c r="B576" s="1266"/>
      <c r="C576" s="932" t="s">
        <v>218</v>
      </c>
      <c r="D576" s="1251"/>
      <c r="E576" s="1251"/>
      <c r="F576" s="1251"/>
      <c r="G576" s="1252"/>
      <c r="H576" s="567"/>
      <c r="I576" s="567"/>
      <c r="J576" s="567"/>
      <c r="K576" s="567"/>
      <c r="L576" s="393"/>
    </row>
    <row r="577" spans="1:13" ht="27" customHeight="1">
      <c r="A577" s="366">
        <f t="shared" si="57"/>
        <v>569</v>
      </c>
      <c r="B577" s="568"/>
      <c r="C577" s="943" t="s">
        <v>873</v>
      </c>
      <c r="D577" s="944"/>
      <c r="E577" s="944"/>
      <c r="F577" s="944"/>
      <c r="G577" s="900"/>
      <c r="H577" s="569"/>
      <c r="I577" s="569"/>
      <c r="J577" s="569"/>
      <c r="K577" s="569"/>
      <c r="L577" s="405">
        <f>H434+I434+J434+K434+L434</f>
        <v>0</v>
      </c>
    </row>
    <row r="578" spans="1:13" ht="39" customHeight="1">
      <c r="A578" s="366">
        <f t="shared" si="57"/>
        <v>570</v>
      </c>
      <c r="B578" s="974" t="s">
        <v>223</v>
      </c>
      <c r="C578" s="974"/>
      <c r="D578" s="975"/>
      <c r="E578" s="975"/>
      <c r="F578" s="975"/>
      <c r="G578" s="975"/>
      <c r="H578" s="570"/>
      <c r="I578" s="571"/>
      <c r="J578" s="570"/>
      <c r="K578" s="570"/>
      <c r="L578" s="483">
        <f>L581-L584-L585-L586</f>
        <v>0</v>
      </c>
    </row>
    <row r="579" spans="1:13" ht="27.75" customHeight="1">
      <c r="A579" s="366">
        <f t="shared" si="57"/>
        <v>571</v>
      </c>
      <c r="B579" s="993"/>
      <c r="C579" s="871" t="s">
        <v>219</v>
      </c>
      <c r="D579" s="992"/>
      <c r="E579" s="992"/>
      <c r="F579" s="992"/>
      <c r="G579" s="872"/>
      <c r="H579" s="544"/>
      <c r="I579" s="545"/>
      <c r="J579" s="544"/>
      <c r="K579" s="544"/>
      <c r="L579" s="505"/>
    </row>
    <row r="580" spans="1:13" ht="30.75" customHeight="1">
      <c r="A580" s="366">
        <f t="shared" si="57"/>
        <v>572</v>
      </c>
      <c r="B580" s="994"/>
      <c r="C580" s="871" t="s">
        <v>220</v>
      </c>
      <c r="D580" s="992"/>
      <c r="E580" s="992"/>
      <c r="F580" s="992"/>
      <c r="G580" s="872"/>
      <c r="H580" s="544"/>
      <c r="I580" s="545"/>
      <c r="J580" s="544"/>
      <c r="K580" s="544"/>
      <c r="L580" s="505"/>
    </row>
    <row r="581" spans="1:13" ht="33" customHeight="1">
      <c r="A581" s="366">
        <f t="shared" si="57"/>
        <v>573</v>
      </c>
      <c r="B581" s="994"/>
      <c r="C581" s="989" t="s">
        <v>461</v>
      </c>
      <c r="D581" s="990"/>
      <c r="E581" s="990"/>
      <c r="F581" s="990"/>
      <c r="G581" s="991"/>
      <c r="H581" s="572"/>
      <c r="I581" s="573"/>
      <c r="J581" s="572"/>
      <c r="K581" s="572"/>
      <c r="L581" s="505">
        <f>SUM(L579:L580)</f>
        <v>0</v>
      </c>
    </row>
    <row r="582" spans="1:13" ht="33" customHeight="1">
      <c r="A582" s="366">
        <f t="shared" si="57"/>
        <v>574</v>
      </c>
      <c r="B582" s="994"/>
      <c r="C582" s="871" t="s">
        <v>221</v>
      </c>
      <c r="D582" s="992"/>
      <c r="E582" s="992"/>
      <c r="F582" s="992"/>
      <c r="G582" s="872"/>
      <c r="H582" s="544"/>
      <c r="I582" s="545"/>
      <c r="J582" s="544"/>
      <c r="K582" s="544"/>
      <c r="L582" s="505"/>
    </row>
    <row r="583" spans="1:13" ht="26.25" customHeight="1">
      <c r="A583" s="366">
        <f t="shared" si="57"/>
        <v>575</v>
      </c>
      <c r="B583" s="994"/>
      <c r="C583" s="871" t="s">
        <v>222</v>
      </c>
      <c r="D583" s="992"/>
      <c r="E583" s="992"/>
      <c r="F583" s="992"/>
      <c r="G583" s="872"/>
      <c r="H583" s="544"/>
      <c r="I583" s="545"/>
      <c r="J583" s="544"/>
      <c r="K583" s="544"/>
      <c r="L583" s="505"/>
    </row>
    <row r="584" spans="1:13" ht="25.5" customHeight="1">
      <c r="A584" s="366">
        <f t="shared" si="57"/>
        <v>576</v>
      </c>
      <c r="B584" s="994"/>
      <c r="C584" s="989" t="s">
        <v>462</v>
      </c>
      <c r="D584" s="990"/>
      <c r="E584" s="990"/>
      <c r="F584" s="990"/>
      <c r="G584" s="991"/>
      <c r="H584" s="572"/>
      <c r="I584" s="573"/>
      <c r="J584" s="572"/>
      <c r="K584" s="572"/>
      <c r="L584" s="505">
        <f>SUM(L582:L583)</f>
        <v>0</v>
      </c>
    </row>
    <row r="585" spans="1:13" ht="28.5" customHeight="1">
      <c r="A585" s="366">
        <f t="shared" si="57"/>
        <v>577</v>
      </c>
      <c r="B585" s="994"/>
      <c r="C585" s="871" t="s">
        <v>463</v>
      </c>
      <c r="D585" s="992"/>
      <c r="E585" s="992"/>
      <c r="F585" s="992"/>
      <c r="G585" s="872"/>
      <c r="H585" s="531"/>
      <c r="I585" s="532"/>
      <c r="J585" s="531"/>
      <c r="K585" s="531"/>
      <c r="L585" s="505"/>
    </row>
    <row r="586" spans="1:13" ht="23.25" customHeight="1">
      <c r="A586" s="366">
        <f t="shared" si="57"/>
        <v>578</v>
      </c>
      <c r="B586" s="994"/>
      <c r="C586" s="871" t="s">
        <v>464</v>
      </c>
      <c r="D586" s="992"/>
      <c r="E586" s="992"/>
      <c r="F586" s="992"/>
      <c r="G586" s="872"/>
      <c r="H586" s="531"/>
      <c r="I586" s="532"/>
      <c r="J586" s="531"/>
      <c r="K586" s="531"/>
      <c r="L586" s="505"/>
    </row>
    <row r="587" spans="1:13" ht="31.5" customHeight="1">
      <c r="A587" s="366">
        <f t="shared" si="57"/>
        <v>579</v>
      </c>
      <c r="B587" s="945" t="s">
        <v>175</v>
      </c>
      <c r="C587" s="1253"/>
      <c r="D587" s="1254"/>
      <c r="E587" s="1011" t="s">
        <v>820</v>
      </c>
      <c r="F587" s="1012"/>
      <c r="G587" s="1013"/>
      <c r="H587" s="574"/>
      <c r="I587" s="567"/>
      <c r="J587" s="574"/>
      <c r="K587" s="574"/>
      <c r="L587" s="394"/>
      <c r="M587" s="392"/>
    </row>
    <row r="588" spans="1:13" ht="28.5" customHeight="1">
      <c r="A588" s="366">
        <f t="shared" ref="A588:A650" si="59">A587+1</f>
        <v>580</v>
      </c>
      <c r="B588" s="1255"/>
      <c r="C588" s="1256"/>
      <c r="D588" s="1257"/>
      <c r="E588" s="1011" t="s">
        <v>19</v>
      </c>
      <c r="F588" s="1012"/>
      <c r="G588" s="1013"/>
      <c r="H588" s="569"/>
      <c r="I588" s="569"/>
      <c r="J588" s="569"/>
      <c r="K588" s="569"/>
      <c r="L588" s="405"/>
      <c r="M588" s="392"/>
    </row>
    <row r="589" spans="1:13" ht="24" customHeight="1">
      <c r="A589" s="366">
        <f t="shared" si="59"/>
        <v>581</v>
      </c>
      <c r="B589" s="1255"/>
      <c r="C589" s="1256"/>
      <c r="D589" s="1257"/>
      <c r="E589" s="1011" t="s">
        <v>48</v>
      </c>
      <c r="F589" s="1012"/>
      <c r="G589" s="1013"/>
      <c r="H589" s="569"/>
      <c r="I589" s="569"/>
      <c r="J589" s="569"/>
      <c r="K589" s="569"/>
      <c r="L589" s="405"/>
      <c r="M589" s="392"/>
    </row>
    <row r="590" spans="1:13" ht="27" customHeight="1">
      <c r="A590" s="366">
        <f t="shared" si="59"/>
        <v>582</v>
      </c>
      <c r="B590" s="1258"/>
      <c r="C590" s="1259"/>
      <c r="D590" s="1260"/>
      <c r="E590" s="1011" t="s">
        <v>872</v>
      </c>
      <c r="F590" s="1012"/>
      <c r="G590" s="1013"/>
      <c r="H590" s="569"/>
      <c r="I590" s="569"/>
      <c r="J590" s="569"/>
      <c r="K590" s="569"/>
      <c r="L590" s="405">
        <f>SUM(L587:L589)</f>
        <v>0</v>
      </c>
    </row>
    <row r="591" spans="1:13" ht="36.75" customHeight="1">
      <c r="A591" s="366">
        <f t="shared" si="59"/>
        <v>583</v>
      </c>
      <c r="B591" s="943" t="s">
        <v>848</v>
      </c>
      <c r="C591" s="944"/>
      <c r="D591" s="944"/>
      <c r="E591" s="944"/>
      <c r="F591" s="944"/>
      <c r="G591" s="900"/>
      <c r="H591" s="569"/>
      <c r="I591" s="569"/>
      <c r="J591" s="569"/>
      <c r="K591" s="569"/>
      <c r="L591" s="405"/>
    </row>
    <row r="592" spans="1:13" ht="28.5" customHeight="1">
      <c r="A592" s="366">
        <f t="shared" si="59"/>
        <v>584</v>
      </c>
      <c r="B592" s="943" t="s">
        <v>899</v>
      </c>
      <c r="C592" s="944"/>
      <c r="D592" s="944"/>
      <c r="E592" s="944"/>
      <c r="F592" s="944"/>
      <c r="G592" s="900"/>
      <c r="H592" s="569"/>
      <c r="I592" s="569"/>
      <c r="J592" s="569"/>
      <c r="K592" s="569"/>
      <c r="L592" s="405"/>
    </row>
    <row r="593" spans="1:25" ht="36.75" customHeight="1">
      <c r="A593" s="366">
        <f t="shared" si="59"/>
        <v>585</v>
      </c>
      <c r="B593" s="943" t="s">
        <v>849</v>
      </c>
      <c r="C593" s="944"/>
      <c r="D593" s="944"/>
      <c r="E593" s="944"/>
      <c r="F593" s="944"/>
      <c r="G593" s="900"/>
      <c r="H593" s="569"/>
      <c r="I593" s="569"/>
      <c r="J593" s="569"/>
      <c r="K593" s="569"/>
      <c r="L593" s="405"/>
    </row>
    <row r="594" spans="1:25" ht="36.75" customHeight="1">
      <c r="A594" s="366">
        <f t="shared" si="59"/>
        <v>586</v>
      </c>
      <c r="B594" s="943" t="s">
        <v>850</v>
      </c>
      <c r="C594" s="944"/>
      <c r="D594" s="944"/>
      <c r="E594" s="944"/>
      <c r="F594" s="944"/>
      <c r="G594" s="900"/>
      <c r="H594" s="569"/>
      <c r="I594" s="569"/>
      <c r="J594" s="569"/>
      <c r="K594" s="569"/>
      <c r="L594" s="405"/>
    </row>
    <row r="595" spans="1:25" ht="36.75" customHeight="1">
      <c r="A595" s="366">
        <f t="shared" si="59"/>
        <v>587</v>
      </c>
      <c r="B595" s="945" t="s">
        <v>867</v>
      </c>
      <c r="C595" s="1007"/>
      <c r="D595" s="1007"/>
      <c r="E595" s="1007"/>
      <c r="F595" s="899" t="s">
        <v>868</v>
      </c>
      <c r="G595" s="1013"/>
      <c r="H595" s="569"/>
      <c r="I595" s="569"/>
      <c r="J595" s="569"/>
      <c r="K595" s="569"/>
      <c r="L595" s="405"/>
    </row>
    <row r="596" spans="1:25" ht="28.5" customHeight="1">
      <c r="A596" s="366">
        <f t="shared" si="59"/>
        <v>588</v>
      </c>
      <c r="B596" s="1008"/>
      <c r="C596" s="1009"/>
      <c r="D596" s="1009"/>
      <c r="E596" s="1009"/>
      <c r="F596" s="943" t="s">
        <v>862</v>
      </c>
      <c r="G596" s="900"/>
      <c r="H596" s="569"/>
      <c r="I596" s="569"/>
      <c r="J596" s="569"/>
      <c r="K596" s="569"/>
      <c r="L596" s="405"/>
    </row>
    <row r="597" spans="1:25" ht="26.25" customHeight="1">
      <c r="A597" s="366">
        <f t="shared" si="59"/>
        <v>589</v>
      </c>
      <c r="B597" s="1008"/>
      <c r="C597" s="1009"/>
      <c r="D597" s="1009"/>
      <c r="E597" s="1009"/>
      <c r="F597" s="943" t="s">
        <v>688</v>
      </c>
      <c r="G597" s="900"/>
      <c r="H597" s="569"/>
      <c r="I597" s="569"/>
      <c r="J597" s="569"/>
      <c r="K597" s="569"/>
      <c r="L597" s="405"/>
    </row>
    <row r="598" spans="1:25" ht="31.5" customHeight="1">
      <c r="A598" s="366">
        <f t="shared" si="59"/>
        <v>590</v>
      </c>
      <c r="B598" s="1008"/>
      <c r="C598" s="1009"/>
      <c r="D598" s="1009"/>
      <c r="E598" s="1009"/>
      <c r="F598" s="943" t="s">
        <v>863</v>
      </c>
      <c r="G598" s="900"/>
      <c r="H598" s="569"/>
      <c r="I598" s="569"/>
      <c r="J598" s="569"/>
      <c r="K598" s="569"/>
      <c r="L598" s="405"/>
    </row>
    <row r="599" spans="1:25" ht="30" customHeight="1">
      <c r="A599" s="366">
        <f t="shared" si="59"/>
        <v>591</v>
      </c>
      <c r="B599" s="1008"/>
      <c r="C599" s="1009"/>
      <c r="D599" s="1009"/>
      <c r="E599" s="1009"/>
      <c r="F599" s="943" t="s">
        <v>864</v>
      </c>
      <c r="G599" s="900"/>
      <c r="H599" s="569"/>
      <c r="I599" s="569"/>
      <c r="J599" s="569"/>
      <c r="K599" s="569"/>
      <c r="L599" s="405"/>
    </row>
    <row r="600" spans="1:25" ht="29.25" customHeight="1">
      <c r="A600" s="366">
        <f t="shared" si="59"/>
        <v>592</v>
      </c>
      <c r="B600" s="1008"/>
      <c r="C600" s="1009"/>
      <c r="D600" s="1009"/>
      <c r="E600" s="1009"/>
      <c r="F600" s="943" t="s">
        <v>865</v>
      </c>
      <c r="G600" s="900"/>
      <c r="H600" s="569"/>
      <c r="I600" s="569"/>
      <c r="J600" s="569"/>
      <c r="K600" s="569"/>
      <c r="L600" s="405"/>
    </row>
    <row r="601" spans="1:25" ht="26.25" customHeight="1">
      <c r="A601" s="366">
        <f t="shared" si="59"/>
        <v>593</v>
      </c>
      <c r="B601" s="1008"/>
      <c r="C601" s="1009"/>
      <c r="D601" s="1009"/>
      <c r="E601" s="1009"/>
      <c r="F601" s="943" t="s">
        <v>861</v>
      </c>
      <c r="G601" s="900"/>
      <c r="H601" s="569"/>
      <c r="I601" s="569"/>
      <c r="J601" s="569"/>
      <c r="K601" s="569"/>
      <c r="L601" s="405"/>
    </row>
    <row r="602" spans="1:25" ht="27" customHeight="1">
      <c r="A602" s="366">
        <f t="shared" si="59"/>
        <v>594</v>
      </c>
      <c r="B602" s="947"/>
      <c r="C602" s="1010"/>
      <c r="D602" s="1010"/>
      <c r="E602" s="1010"/>
      <c r="F602" s="943" t="s">
        <v>866</v>
      </c>
      <c r="G602" s="900"/>
      <c r="H602" s="569"/>
      <c r="I602" s="569"/>
      <c r="J602" s="569"/>
      <c r="K602" s="569"/>
      <c r="L602" s="405">
        <f>SUM(L595:L601)</f>
        <v>0</v>
      </c>
    </row>
    <row r="603" spans="1:25" ht="30" customHeight="1">
      <c r="A603" s="366">
        <f t="shared" si="59"/>
        <v>595</v>
      </c>
      <c r="B603" s="943" t="s">
        <v>851</v>
      </c>
      <c r="C603" s="944"/>
      <c r="D603" s="944"/>
      <c r="E603" s="944"/>
      <c r="F603" s="944"/>
      <c r="G603" s="900"/>
      <c r="H603" s="569"/>
      <c r="I603" s="569"/>
      <c r="J603" s="569"/>
      <c r="K603" s="569"/>
      <c r="L603" s="405"/>
    </row>
    <row r="604" spans="1:25" ht="29.25" customHeight="1">
      <c r="A604" s="366">
        <f t="shared" si="59"/>
        <v>596</v>
      </c>
      <c r="B604" s="943" t="s">
        <v>852</v>
      </c>
      <c r="C604" s="944"/>
      <c r="D604" s="944"/>
      <c r="E604" s="944"/>
      <c r="F604" s="944"/>
      <c r="G604" s="900"/>
      <c r="H604" s="569"/>
      <c r="I604" s="569"/>
      <c r="J604" s="569"/>
      <c r="K604" s="569"/>
      <c r="L604" s="405"/>
    </row>
    <row r="605" spans="1:25" ht="29.25" customHeight="1">
      <c r="A605" s="366">
        <f t="shared" si="59"/>
        <v>597</v>
      </c>
      <c r="B605" s="999" t="s">
        <v>118</v>
      </c>
      <c r="C605" s="999"/>
      <c r="D605" s="1000"/>
      <c r="E605" s="1000"/>
      <c r="F605" s="1000"/>
      <c r="G605" s="1000"/>
      <c r="H605" s="997" t="s">
        <v>377</v>
      </c>
      <c r="I605" s="997"/>
      <c r="J605" s="998"/>
      <c r="K605" s="575"/>
      <c r="L605" s="576"/>
      <c r="M605" s="577"/>
      <c r="N605" s="577"/>
      <c r="O605" s="578"/>
      <c r="W605" s="341"/>
      <c r="X605" s="341"/>
      <c r="Y605" s="341"/>
    </row>
    <row r="606" spans="1:25" ht="30.75" customHeight="1">
      <c r="A606" s="366">
        <f t="shared" si="59"/>
        <v>598</v>
      </c>
      <c r="B606" s="1001"/>
      <c r="C606" s="1001"/>
      <c r="D606" s="1001"/>
      <c r="E606" s="1001"/>
      <c r="F606" s="1001"/>
      <c r="G606" s="1001"/>
      <c r="H606" s="579" t="s">
        <v>465</v>
      </c>
      <c r="I606" s="579" t="s">
        <v>809</v>
      </c>
      <c r="J606" s="579" t="s">
        <v>810</v>
      </c>
      <c r="K606" s="575"/>
      <c r="L606" s="576"/>
      <c r="M606" s="577"/>
      <c r="N606" s="577"/>
      <c r="O606" s="578"/>
      <c r="W606" s="341"/>
      <c r="X606" s="341"/>
      <c r="Y606" s="341"/>
    </row>
    <row r="607" spans="1:25" ht="38.25" customHeight="1">
      <c r="A607" s="366">
        <f t="shared" si="59"/>
        <v>599</v>
      </c>
      <c r="B607" s="1002"/>
      <c r="C607" s="964" t="s">
        <v>466</v>
      </c>
      <c r="D607" s="921"/>
      <c r="E607" s="976" t="s">
        <v>119</v>
      </c>
      <c r="F607" s="976"/>
      <c r="G607" s="976"/>
      <c r="H607" s="580"/>
      <c r="I607" s="581"/>
      <c r="J607" s="582"/>
      <c r="K607" s="515"/>
      <c r="L607" s="583"/>
      <c r="M607" s="577"/>
      <c r="N607" s="577"/>
      <c r="O607" s="578"/>
      <c r="W607" s="341"/>
      <c r="X607" s="341"/>
      <c r="Y607" s="341"/>
    </row>
    <row r="608" spans="1:25" ht="27" customHeight="1">
      <c r="A608" s="366">
        <f t="shared" si="59"/>
        <v>600</v>
      </c>
      <c r="B608" s="1003"/>
      <c r="C608" s="964"/>
      <c r="D608" s="921"/>
      <c r="E608" s="976" t="s">
        <v>120</v>
      </c>
      <c r="F608" s="976"/>
      <c r="G608" s="976"/>
      <c r="H608" s="580"/>
      <c r="I608" s="581"/>
      <c r="J608" s="584"/>
      <c r="K608" s="585"/>
      <c r="L608" s="583"/>
      <c r="M608" s="561"/>
      <c r="N608" s="561"/>
      <c r="W608" s="341"/>
      <c r="X608" s="341"/>
      <c r="Y608" s="341"/>
    </row>
    <row r="609" spans="1:25" ht="26.25" customHeight="1">
      <c r="A609" s="366">
        <f t="shared" si="59"/>
        <v>601</v>
      </c>
      <c r="B609" s="1003"/>
      <c r="C609" s="964"/>
      <c r="D609" s="921"/>
      <c r="E609" s="976" t="s">
        <v>467</v>
      </c>
      <c r="F609" s="976"/>
      <c r="G609" s="976"/>
      <c r="H609" s="580"/>
      <c r="I609" s="581"/>
      <c r="J609" s="582"/>
      <c r="K609" s="585"/>
      <c r="L609" s="583"/>
      <c r="M609" s="561"/>
      <c r="N609" s="561"/>
      <c r="W609" s="341"/>
      <c r="X609" s="341"/>
      <c r="Y609" s="341"/>
    </row>
    <row r="610" spans="1:25" ht="42" customHeight="1">
      <c r="A610" s="366">
        <f t="shared" si="59"/>
        <v>602</v>
      </c>
      <c r="B610" s="1003"/>
      <c r="C610" s="964"/>
      <c r="D610" s="921"/>
      <c r="E610" s="976" t="s">
        <v>468</v>
      </c>
      <c r="F610" s="976"/>
      <c r="G610" s="976"/>
      <c r="H610" s="580"/>
      <c r="I610" s="581"/>
      <c r="J610" s="582"/>
      <c r="K610" s="585"/>
      <c r="L610" s="583"/>
      <c r="M610" s="561"/>
      <c r="N610" s="561"/>
      <c r="W610" s="341"/>
      <c r="X610" s="341"/>
      <c r="Y610" s="341"/>
    </row>
    <row r="611" spans="1:25" ht="35.25" customHeight="1">
      <c r="A611" s="366">
        <f t="shared" si="59"/>
        <v>603</v>
      </c>
      <c r="B611" s="1003"/>
      <c r="C611" s="964"/>
      <c r="D611" s="921"/>
      <c r="E611" s="976" t="s">
        <v>469</v>
      </c>
      <c r="F611" s="976"/>
      <c r="G611" s="976"/>
      <c r="H611" s="580"/>
      <c r="I611" s="581"/>
      <c r="J611" s="582"/>
      <c r="K611" s="585"/>
      <c r="L611" s="583"/>
      <c r="M611" s="561"/>
      <c r="N611" s="561"/>
      <c r="W611" s="341"/>
      <c r="X611" s="341"/>
      <c r="Y611" s="341"/>
    </row>
    <row r="612" spans="1:25" ht="37.5" customHeight="1">
      <c r="A612" s="366">
        <f t="shared" si="59"/>
        <v>604</v>
      </c>
      <c r="B612" s="1003"/>
      <c r="C612" s="964"/>
      <c r="D612" s="921"/>
      <c r="E612" s="976" t="s">
        <v>470</v>
      </c>
      <c r="F612" s="976"/>
      <c r="G612" s="976"/>
      <c r="H612" s="580"/>
      <c r="I612" s="581"/>
      <c r="J612" s="582"/>
      <c r="K612" s="585"/>
      <c r="L612" s="583"/>
      <c r="M612" s="561"/>
      <c r="N612" s="561"/>
      <c r="W612" s="341"/>
      <c r="X612" s="341"/>
      <c r="Y612" s="341"/>
    </row>
    <row r="613" spans="1:25" ht="25.5" customHeight="1">
      <c r="A613" s="366">
        <f t="shared" si="59"/>
        <v>605</v>
      </c>
      <c r="B613" s="1003"/>
      <c r="C613" s="964" t="s">
        <v>471</v>
      </c>
      <c r="D613" s="964"/>
      <c r="E613" s="976" t="s">
        <v>472</v>
      </c>
      <c r="F613" s="976"/>
      <c r="G613" s="976"/>
      <c r="H613" s="580"/>
      <c r="I613" s="581"/>
      <c r="J613" s="582"/>
      <c r="K613" s="515"/>
      <c r="L613" s="583"/>
      <c r="M613" s="561"/>
      <c r="N613" s="561"/>
      <c r="O613" s="561"/>
      <c r="P613" s="561"/>
      <c r="W613" s="341"/>
      <c r="X613" s="341"/>
      <c r="Y613" s="341"/>
    </row>
    <row r="614" spans="1:25" ht="24.75" customHeight="1">
      <c r="A614" s="366">
        <f t="shared" si="59"/>
        <v>606</v>
      </c>
      <c r="B614" s="1003"/>
      <c r="C614" s="964"/>
      <c r="D614" s="964"/>
      <c r="E614" s="976" t="s">
        <v>473</v>
      </c>
      <c r="F614" s="976"/>
      <c r="G614" s="976"/>
      <c r="H614" s="580"/>
      <c r="I614" s="581"/>
      <c r="J614" s="580"/>
      <c r="K614" s="515"/>
      <c r="L614" s="583"/>
      <c r="M614" s="561"/>
      <c r="N614" s="561"/>
      <c r="O614" s="561"/>
      <c r="P614" s="561"/>
      <c r="W614" s="341"/>
      <c r="X614" s="341"/>
      <c r="Y614" s="341"/>
    </row>
    <row r="615" spans="1:25" ht="23.25" customHeight="1">
      <c r="A615" s="366">
        <f t="shared" si="59"/>
        <v>607</v>
      </c>
      <c r="B615" s="1003"/>
      <c r="C615" s="964"/>
      <c r="D615" s="964"/>
      <c r="E615" s="976" t="s">
        <v>474</v>
      </c>
      <c r="F615" s="976"/>
      <c r="G615" s="976"/>
      <c r="H615" s="580"/>
      <c r="I615" s="581"/>
      <c r="J615" s="582"/>
      <c r="K615" s="515"/>
      <c r="L615" s="583"/>
      <c r="M615" s="561"/>
      <c r="N615" s="561"/>
      <c r="O615" s="561"/>
      <c r="P615" s="561"/>
      <c r="W615" s="341"/>
      <c r="X615" s="341"/>
      <c r="Y615" s="341"/>
    </row>
    <row r="616" spans="1:25" ht="22.5" customHeight="1">
      <c r="A616" s="366">
        <f t="shared" si="59"/>
        <v>608</v>
      </c>
      <c r="B616" s="1003"/>
      <c r="C616" s="964"/>
      <c r="D616" s="964"/>
      <c r="E616" s="976" t="s">
        <v>475</v>
      </c>
      <c r="F616" s="976"/>
      <c r="G616" s="976"/>
      <c r="H616" s="580"/>
      <c r="I616" s="581"/>
      <c r="J616" s="582"/>
      <c r="K616" s="515"/>
      <c r="L616" s="583"/>
      <c r="M616" s="561"/>
      <c r="N616" s="561"/>
      <c r="O616" s="561"/>
      <c r="P616" s="561"/>
      <c r="W616" s="341"/>
      <c r="X616" s="341"/>
      <c r="Y616" s="341"/>
    </row>
    <row r="617" spans="1:25" ht="23.25" customHeight="1">
      <c r="A617" s="366">
        <f t="shared" si="59"/>
        <v>609</v>
      </c>
      <c r="B617" s="1003"/>
      <c r="C617" s="964"/>
      <c r="D617" s="964"/>
      <c r="E617" s="976" t="s">
        <v>476</v>
      </c>
      <c r="F617" s="976"/>
      <c r="G617" s="976"/>
      <c r="H617" s="580"/>
      <c r="I617" s="581"/>
      <c r="J617" s="582"/>
      <c r="K617" s="515"/>
      <c r="L617" s="583"/>
      <c r="M617" s="561"/>
      <c r="N617" s="561"/>
      <c r="O617" s="561"/>
      <c r="P617" s="561"/>
      <c r="W617" s="341"/>
      <c r="X617" s="341"/>
      <c r="Y617" s="341"/>
    </row>
    <row r="618" spans="1:25" ht="25.5" customHeight="1">
      <c r="A618" s="366">
        <f t="shared" si="59"/>
        <v>610</v>
      </c>
      <c r="B618" s="1003"/>
      <c r="C618" s="964"/>
      <c r="D618" s="964"/>
      <c r="E618" s="976" t="s">
        <v>477</v>
      </c>
      <c r="F618" s="976"/>
      <c r="G618" s="976"/>
      <c r="H618" s="580"/>
      <c r="I618" s="581"/>
      <c r="J618" s="582"/>
      <c r="K618" s="515"/>
      <c r="L618" s="583"/>
      <c r="M618" s="561"/>
      <c r="N618" s="561"/>
      <c r="O618" s="561"/>
      <c r="P618" s="561"/>
      <c r="W618" s="341"/>
      <c r="X618" s="341"/>
      <c r="Y618" s="341"/>
    </row>
    <row r="619" spans="1:25" ht="25.5" customHeight="1">
      <c r="A619" s="366">
        <f t="shared" si="59"/>
        <v>611</v>
      </c>
      <c r="B619" s="1004"/>
      <c r="C619" s="1015" t="s">
        <v>478</v>
      </c>
      <c r="D619" s="1016"/>
      <c r="E619" s="1016"/>
      <c r="F619" s="1016"/>
      <c r="G619" s="1016"/>
      <c r="H619" s="586">
        <f>IF(SUM(H607:H618)-SUM(I607:I618)&gt;0,SUM(H607:H618)-SUM(I607:I618),0)</f>
        <v>0</v>
      </c>
      <c r="I619" s="587">
        <f>IF(SUM(I607:I618)-SUM(H607:H618)&gt;0,SUM(I607:I618)-SUM(H607:H618),0)</f>
        <v>0</v>
      </c>
      <c r="J619" s="588">
        <f>SUM(J607:J618)</f>
        <v>0</v>
      </c>
      <c r="K619" s="575"/>
      <c r="L619" s="576"/>
      <c r="M619" s="561"/>
      <c r="N619" s="561"/>
      <c r="O619" s="561"/>
      <c r="P619" s="561"/>
      <c r="W619" s="341"/>
      <c r="X619" s="341"/>
      <c r="Y619" s="341"/>
    </row>
    <row r="620" spans="1:25" ht="30" customHeight="1">
      <c r="A620" s="366">
        <f t="shared" si="59"/>
        <v>612</v>
      </c>
      <c r="B620" s="1037" t="s">
        <v>121</v>
      </c>
      <c r="C620" s="1038"/>
      <c r="D620" s="1038"/>
      <c r="E620" s="1038"/>
      <c r="F620" s="1038"/>
      <c r="G620" s="1038"/>
      <c r="H620" s="589">
        <f>IF(H361+(H619-I619)&gt;0,H361+(H619-I619),0)</f>
        <v>0</v>
      </c>
      <c r="I620" s="590">
        <f>IF(H361+(H619-I619)&lt;0,(H361+(H619-I619))*(-1),0)</f>
        <v>0</v>
      </c>
      <c r="J620" s="591"/>
      <c r="K620" s="592"/>
      <c r="L620" s="593"/>
      <c r="M620" s="561"/>
      <c r="N620" s="561"/>
      <c r="O620" s="561"/>
      <c r="P620" s="561"/>
      <c r="W620" s="341"/>
      <c r="X620" s="341"/>
      <c r="Y620" s="341"/>
    </row>
    <row r="621" spans="1:25" ht="25.5" customHeight="1">
      <c r="A621" s="366">
        <f t="shared" si="59"/>
        <v>613</v>
      </c>
      <c r="B621" s="1017" t="s">
        <v>479</v>
      </c>
      <c r="C621" s="1018"/>
      <c r="D621" s="1018"/>
      <c r="E621" s="1018"/>
      <c r="F621" s="1018"/>
      <c r="G621" s="1018"/>
      <c r="H621" s="594" t="s">
        <v>377</v>
      </c>
      <c r="I621" s="595"/>
      <c r="J621" s="596"/>
      <c r="K621" s="597"/>
      <c r="L621" s="598"/>
      <c r="M621" s="561"/>
      <c r="N621" s="561"/>
      <c r="O621" s="561"/>
      <c r="P621" s="561"/>
      <c r="W621" s="341"/>
      <c r="X621" s="341"/>
      <c r="Y621" s="341"/>
    </row>
    <row r="622" spans="1:25" ht="28.5" customHeight="1">
      <c r="A622" s="366">
        <f t="shared" si="59"/>
        <v>614</v>
      </c>
      <c r="B622" s="599"/>
      <c r="C622" s="863" t="s">
        <v>480</v>
      </c>
      <c r="D622" s="863"/>
      <c r="E622" s="863"/>
      <c r="F622" s="1006" t="s">
        <v>481</v>
      </c>
      <c r="G622" s="1006"/>
      <c r="H622" s="600"/>
      <c r="I622" s="601"/>
      <c r="J622" s="602"/>
      <c r="K622" s="603"/>
      <c r="L622" s="583"/>
      <c r="M622" s="561"/>
      <c r="N622" s="561"/>
      <c r="O622" s="561"/>
      <c r="P622" s="561"/>
      <c r="W622" s="341"/>
      <c r="X622" s="341"/>
      <c r="Y622" s="341"/>
    </row>
    <row r="623" spans="1:25" ht="28.5" customHeight="1">
      <c r="A623" s="366">
        <f t="shared" si="59"/>
        <v>615</v>
      </c>
      <c r="B623" s="599"/>
      <c r="C623" s="1019"/>
      <c r="D623" s="1019"/>
      <c r="E623" s="1019"/>
      <c r="F623" s="1005" t="s">
        <v>893</v>
      </c>
      <c r="G623" s="1005"/>
      <c r="H623" s="604"/>
      <c r="I623" s="605"/>
      <c r="J623" s="606"/>
      <c r="K623" s="607"/>
      <c r="L623" s="608"/>
      <c r="M623" s="561"/>
      <c r="N623" s="561"/>
      <c r="O623" s="561"/>
      <c r="P623" s="561"/>
      <c r="W623" s="341"/>
      <c r="X623" s="341"/>
      <c r="Y623" s="341"/>
    </row>
    <row r="624" spans="1:25" ht="28.5" customHeight="1">
      <c r="A624" s="366">
        <f t="shared" si="59"/>
        <v>616</v>
      </c>
      <c r="B624" s="599"/>
      <c r="C624" s="1019"/>
      <c r="D624" s="1019"/>
      <c r="E624" s="1019"/>
      <c r="F624" s="1005" t="s">
        <v>894</v>
      </c>
      <c r="G624" s="1005"/>
      <c r="H624" s="604"/>
      <c r="I624" s="605"/>
      <c r="J624" s="606"/>
      <c r="K624" s="607"/>
      <c r="L624" s="608"/>
      <c r="M624" s="561"/>
      <c r="N624" s="561"/>
      <c r="O624" s="561"/>
      <c r="P624" s="561"/>
      <c r="W624" s="341"/>
      <c r="X624" s="341"/>
      <c r="Y624" s="341"/>
    </row>
    <row r="625" spans="1:25" ht="28.5" customHeight="1">
      <c r="A625" s="366">
        <f t="shared" si="59"/>
        <v>617</v>
      </c>
      <c r="B625" s="599"/>
      <c r="C625" s="863"/>
      <c r="D625" s="863"/>
      <c r="E625" s="863"/>
      <c r="F625" s="1006" t="s">
        <v>895</v>
      </c>
      <c r="G625" s="1006"/>
      <c r="H625" s="600"/>
      <c r="I625" s="601"/>
      <c r="J625" s="602"/>
      <c r="K625" s="603"/>
      <c r="L625" s="583"/>
      <c r="M625" s="561"/>
      <c r="N625" s="561"/>
      <c r="O625" s="561"/>
      <c r="P625" s="561"/>
      <c r="W625" s="341"/>
      <c r="X625" s="341"/>
      <c r="Y625" s="341"/>
    </row>
    <row r="626" spans="1:25" ht="30" customHeight="1">
      <c r="A626" s="366">
        <f t="shared" si="59"/>
        <v>618</v>
      </c>
      <c r="B626" s="599"/>
      <c r="C626" s="1006" t="s">
        <v>482</v>
      </c>
      <c r="D626" s="1006"/>
      <c r="E626" s="1006"/>
      <c r="F626" s="1006"/>
      <c r="G626" s="1006"/>
      <c r="H626" s="600"/>
      <c r="I626" s="601"/>
      <c r="J626" s="602"/>
      <c r="K626" s="603"/>
      <c r="L626" s="583"/>
      <c r="M626" s="561"/>
      <c r="N626" s="561"/>
      <c r="O626" s="561"/>
      <c r="P626" s="561"/>
      <c r="W626" s="341"/>
      <c r="X626" s="341"/>
      <c r="Y626" s="341"/>
    </row>
    <row r="627" spans="1:25" ht="27" customHeight="1">
      <c r="A627" s="366">
        <f t="shared" si="59"/>
        <v>619</v>
      </c>
      <c r="B627" s="609"/>
      <c r="C627" s="1006" t="s">
        <v>683</v>
      </c>
      <c r="D627" s="1006"/>
      <c r="E627" s="1006"/>
      <c r="F627" s="1006"/>
      <c r="G627" s="1006"/>
      <c r="H627" s="600"/>
      <c r="I627" s="601"/>
      <c r="J627" s="602"/>
      <c r="K627" s="603"/>
      <c r="L627" s="583"/>
      <c r="M627" s="561"/>
      <c r="N627" s="561"/>
      <c r="W627" s="341"/>
      <c r="X627" s="341"/>
      <c r="Y627" s="341"/>
    </row>
    <row r="628" spans="1:25" ht="23.25" customHeight="1">
      <c r="A628" s="366">
        <f t="shared" si="59"/>
        <v>620</v>
      </c>
      <c r="B628" s="610"/>
      <c r="C628" s="1014" t="s">
        <v>483</v>
      </c>
      <c r="D628" s="1014"/>
      <c r="E628" s="1014"/>
      <c r="F628" s="1014"/>
      <c r="G628" s="1014"/>
      <c r="H628" s="611">
        <f>H622+H623-H624+H625+H626-H627</f>
        <v>0</v>
      </c>
      <c r="I628" s="612"/>
      <c r="J628" s="613"/>
      <c r="K628" s="614"/>
      <c r="L628" s="615"/>
      <c r="M628" s="561"/>
      <c r="N628" s="561"/>
      <c r="W628" s="341"/>
      <c r="X628" s="341"/>
      <c r="Y628" s="341"/>
    </row>
    <row r="629" spans="1:25" ht="32.25" customHeight="1">
      <c r="A629" s="366">
        <f t="shared" si="59"/>
        <v>621</v>
      </c>
      <c r="B629" s="1035" t="s">
        <v>722</v>
      </c>
      <c r="C629" s="1036"/>
      <c r="D629" s="1036"/>
      <c r="E629" s="1036"/>
      <c r="F629" s="1036"/>
      <c r="G629" s="1036"/>
      <c r="H629" s="616" t="s">
        <v>377</v>
      </c>
      <c r="I629" s="616" t="s">
        <v>808</v>
      </c>
      <c r="J629" s="617"/>
      <c r="K629" s="618"/>
      <c r="L629" s="619" t="s">
        <v>378</v>
      </c>
    </row>
    <row r="630" spans="1:25" ht="25.5" customHeight="1">
      <c r="A630" s="366">
        <f t="shared" si="59"/>
        <v>622</v>
      </c>
      <c r="B630" s="1039"/>
      <c r="C630" s="1043" t="s">
        <v>23</v>
      </c>
      <c r="D630" s="1044"/>
      <c r="E630" s="871" t="s">
        <v>484</v>
      </c>
      <c r="F630" s="887"/>
      <c r="G630" s="888"/>
      <c r="H630" s="497"/>
      <c r="I630" s="620"/>
      <c r="J630" s="621"/>
      <c r="K630" s="622"/>
      <c r="L630" s="492"/>
    </row>
    <row r="631" spans="1:25" ht="28.5" customHeight="1">
      <c r="A631" s="366">
        <f t="shared" si="59"/>
        <v>623</v>
      </c>
      <c r="B631" s="1040"/>
      <c r="C631" s="1044"/>
      <c r="D631" s="1044"/>
      <c r="E631" s="871" t="s">
        <v>741</v>
      </c>
      <c r="F631" s="887"/>
      <c r="G631" s="888"/>
      <c r="H631" s="551"/>
      <c r="I631" s="623"/>
      <c r="J631" s="624"/>
      <c r="K631" s="625"/>
      <c r="L631" s="492"/>
    </row>
    <row r="632" spans="1:25" ht="28.5" customHeight="1">
      <c r="A632" s="366">
        <f t="shared" si="59"/>
        <v>624</v>
      </c>
      <c r="B632" s="1041"/>
      <c r="C632" s="1045"/>
      <c r="D632" s="1045"/>
      <c r="E632" s="932" t="s">
        <v>721</v>
      </c>
      <c r="F632" s="933"/>
      <c r="G632" s="934"/>
      <c r="H632" s="497"/>
      <c r="I632" s="626"/>
      <c r="J632" s="624"/>
      <c r="K632" s="625"/>
      <c r="L632" s="497"/>
    </row>
    <row r="633" spans="1:25" ht="24.75" customHeight="1">
      <c r="A633" s="366">
        <f t="shared" si="59"/>
        <v>625</v>
      </c>
      <c r="B633" s="1040"/>
      <c r="C633" s="1044"/>
      <c r="D633" s="1044"/>
      <c r="E633" s="871" t="s">
        <v>486</v>
      </c>
      <c r="F633" s="887"/>
      <c r="G633" s="888"/>
      <c r="H633" s="497"/>
      <c r="I633" s="626"/>
      <c r="J633" s="624"/>
      <c r="K633" s="625"/>
      <c r="L633" s="627"/>
    </row>
    <row r="634" spans="1:25" ht="22.5" customHeight="1">
      <c r="A634" s="366">
        <f t="shared" si="59"/>
        <v>626</v>
      </c>
      <c r="B634" s="1040"/>
      <c r="C634" s="1044"/>
      <c r="D634" s="1044"/>
      <c r="E634" s="871" t="s">
        <v>720</v>
      </c>
      <c r="F634" s="887"/>
      <c r="G634" s="888"/>
      <c r="H634" s="497"/>
      <c r="I634" s="626"/>
      <c r="J634" s="624"/>
      <c r="K634" s="625"/>
      <c r="L634" s="627"/>
    </row>
    <row r="635" spans="1:25" ht="36.75" customHeight="1">
      <c r="A635" s="366">
        <f t="shared" si="59"/>
        <v>627</v>
      </c>
      <c r="B635" s="1040"/>
      <c r="C635" s="1044"/>
      <c r="D635" s="1044"/>
      <c r="E635" s="871" t="s">
        <v>487</v>
      </c>
      <c r="F635" s="887"/>
      <c r="G635" s="888"/>
      <c r="H635" s="497"/>
      <c r="I635" s="626"/>
      <c r="J635" s="624"/>
      <c r="K635" s="625"/>
      <c r="L635" s="627"/>
    </row>
    <row r="636" spans="1:25" ht="36.75" customHeight="1">
      <c r="A636" s="366">
        <f t="shared" si="59"/>
        <v>628</v>
      </c>
      <c r="B636" s="1042"/>
      <c r="C636" s="1046"/>
      <c r="D636" s="1046"/>
      <c r="E636" s="871" t="s">
        <v>488</v>
      </c>
      <c r="F636" s="887"/>
      <c r="G636" s="888"/>
      <c r="H636" s="626"/>
      <c r="I636" s="626"/>
      <c r="J636" s="624"/>
      <c r="K636" s="625"/>
      <c r="L636" s="628"/>
    </row>
    <row r="637" spans="1:25" ht="29.25" customHeight="1">
      <c r="A637" s="366">
        <f t="shared" si="59"/>
        <v>629</v>
      </c>
      <c r="B637" s="1042"/>
      <c r="C637" s="1046"/>
      <c r="D637" s="1046"/>
      <c r="E637" s="871" t="s">
        <v>896</v>
      </c>
      <c r="F637" s="887"/>
      <c r="G637" s="888"/>
      <c r="H637" s="623"/>
      <c r="I637" s="623"/>
      <c r="J637" s="624"/>
      <c r="K637" s="625"/>
      <c r="L637" s="629">
        <v>0</v>
      </c>
    </row>
    <row r="638" spans="1:25" ht="35.25" customHeight="1">
      <c r="A638" s="366">
        <f t="shared" si="59"/>
        <v>630</v>
      </c>
      <c r="B638" s="1042"/>
      <c r="C638" s="1046"/>
      <c r="D638" s="1046"/>
      <c r="E638" s="871" t="s">
        <v>897</v>
      </c>
      <c r="F638" s="887"/>
      <c r="G638" s="888"/>
      <c r="H638" s="623"/>
      <c r="I638" s="623"/>
      <c r="J638" s="624"/>
      <c r="K638" s="625"/>
      <c r="L638" s="629">
        <v>0</v>
      </c>
    </row>
    <row r="639" spans="1:25" ht="27.75" customHeight="1">
      <c r="A639" s="366">
        <f t="shared" si="59"/>
        <v>631</v>
      </c>
      <c r="B639" s="1040"/>
      <c r="C639" s="1044"/>
      <c r="D639" s="1044"/>
      <c r="E639" s="871" t="s">
        <v>885</v>
      </c>
      <c r="F639" s="887"/>
      <c r="G639" s="888"/>
      <c r="H639" s="551"/>
      <c r="I639" s="623"/>
      <c r="J639" s="624"/>
      <c r="K639" s="625"/>
      <c r="L639" s="505">
        <v>0</v>
      </c>
    </row>
    <row r="640" spans="1:25" ht="41.25" customHeight="1">
      <c r="A640" s="366">
        <f t="shared" si="59"/>
        <v>632</v>
      </c>
      <c r="B640" s="1040"/>
      <c r="C640" s="1047" t="s">
        <v>489</v>
      </c>
      <c r="D640" s="1048"/>
      <c r="E640" s="871" t="s">
        <v>490</v>
      </c>
      <c r="F640" s="887"/>
      <c r="G640" s="888"/>
      <c r="H640" s="497"/>
      <c r="I640" s="626"/>
      <c r="J640" s="624"/>
      <c r="K640" s="625"/>
      <c r="L640" s="492"/>
    </row>
    <row r="641" spans="1:12" ht="40.5" customHeight="1">
      <c r="A641" s="366">
        <f t="shared" si="59"/>
        <v>633</v>
      </c>
      <c r="B641" s="1040"/>
      <c r="C641" s="1049"/>
      <c r="D641" s="1050"/>
      <c r="E641" s="871" t="s">
        <v>492</v>
      </c>
      <c r="F641" s="887"/>
      <c r="G641" s="888"/>
      <c r="H641" s="497"/>
      <c r="I641" s="626"/>
      <c r="J641" s="624"/>
      <c r="K641" s="625"/>
      <c r="L641" s="505"/>
    </row>
    <row r="642" spans="1:12" ht="45.75" customHeight="1">
      <c r="A642" s="366">
        <f t="shared" si="59"/>
        <v>634</v>
      </c>
      <c r="B642" s="1040"/>
      <c r="C642" s="1049"/>
      <c r="D642" s="1050"/>
      <c r="E642" s="871" t="s">
        <v>491</v>
      </c>
      <c r="F642" s="887"/>
      <c r="G642" s="888"/>
      <c r="H642" s="497"/>
      <c r="I642" s="626"/>
      <c r="J642" s="624"/>
      <c r="K642" s="625"/>
      <c r="L642" s="627"/>
    </row>
    <row r="643" spans="1:12" ht="36" customHeight="1">
      <c r="A643" s="366">
        <f t="shared" si="59"/>
        <v>635</v>
      </c>
      <c r="B643" s="1042"/>
      <c r="C643" s="1049"/>
      <c r="D643" s="1050"/>
      <c r="E643" s="871" t="s">
        <v>485</v>
      </c>
      <c r="F643" s="1033"/>
      <c r="G643" s="1034"/>
      <c r="H643" s="626"/>
      <c r="I643" s="626"/>
      <c r="J643" s="624"/>
      <c r="K643" s="625"/>
      <c r="L643" s="628"/>
    </row>
    <row r="644" spans="1:12" ht="33.75" customHeight="1">
      <c r="A644" s="366">
        <f t="shared" si="59"/>
        <v>636</v>
      </c>
      <c r="B644" s="1040"/>
      <c r="C644" s="1051"/>
      <c r="D644" s="1052"/>
      <c r="E644" s="871" t="s">
        <v>493</v>
      </c>
      <c r="F644" s="887"/>
      <c r="G644" s="888"/>
      <c r="H644" s="497"/>
      <c r="I644" s="626"/>
      <c r="J644" s="624"/>
      <c r="K644" s="625"/>
      <c r="L644" s="630"/>
    </row>
    <row r="645" spans="1:12" ht="36" customHeight="1">
      <c r="A645" s="366">
        <f t="shared" si="59"/>
        <v>637</v>
      </c>
      <c r="B645" s="1040"/>
      <c r="C645" s="1053"/>
      <c r="D645" s="1054"/>
      <c r="E645" s="871" t="s">
        <v>494</v>
      </c>
      <c r="F645" s="887"/>
      <c r="G645" s="888"/>
      <c r="H645" s="497"/>
      <c r="I645" s="626"/>
      <c r="J645" s="624"/>
      <c r="K645" s="625"/>
      <c r="L645" s="627"/>
    </row>
    <row r="646" spans="1:12" ht="30.75" customHeight="1">
      <c r="A646" s="366">
        <f t="shared" si="59"/>
        <v>638</v>
      </c>
      <c r="B646" s="1040"/>
      <c r="C646" s="1020" t="s">
        <v>209</v>
      </c>
      <c r="D646" s="1021"/>
      <c r="E646" s="871" t="s">
        <v>170</v>
      </c>
      <c r="F646" s="887"/>
      <c r="G646" s="888"/>
      <c r="H646" s="497"/>
      <c r="I646" s="626"/>
      <c r="J646" s="624"/>
      <c r="K646" s="625"/>
      <c r="L646" s="505"/>
    </row>
    <row r="647" spans="1:12" ht="30" customHeight="1">
      <c r="A647" s="366">
        <f t="shared" si="59"/>
        <v>639</v>
      </c>
      <c r="B647" s="1040"/>
      <c r="C647" s="1021"/>
      <c r="D647" s="1021"/>
      <c r="E647" s="871" t="s">
        <v>171</v>
      </c>
      <c r="F647" s="887"/>
      <c r="G647" s="888"/>
      <c r="H647" s="497"/>
      <c r="I647" s="626"/>
      <c r="J647" s="624"/>
      <c r="K647" s="625"/>
      <c r="L647" s="505"/>
    </row>
    <row r="648" spans="1:12" ht="26.25" customHeight="1">
      <c r="A648" s="366">
        <f t="shared" si="59"/>
        <v>640</v>
      </c>
      <c r="B648" s="1040"/>
      <c r="C648" s="1021"/>
      <c r="D648" s="1021"/>
      <c r="E648" s="871" t="s">
        <v>172</v>
      </c>
      <c r="F648" s="887"/>
      <c r="G648" s="888"/>
      <c r="H648" s="497"/>
      <c r="I648" s="626"/>
      <c r="J648" s="624"/>
      <c r="K648" s="625"/>
      <c r="L648" s="505"/>
    </row>
    <row r="649" spans="1:12" ht="34.5" customHeight="1">
      <c r="A649" s="366">
        <f t="shared" si="59"/>
        <v>641</v>
      </c>
      <c r="B649" s="1040"/>
      <c r="C649" s="1021"/>
      <c r="D649" s="1021"/>
      <c r="E649" s="871" t="s">
        <v>684</v>
      </c>
      <c r="F649" s="887"/>
      <c r="G649" s="888"/>
      <c r="H649" s="497"/>
      <c r="I649" s="626"/>
      <c r="J649" s="624"/>
      <c r="K649" s="625"/>
      <c r="L649" s="505"/>
    </row>
    <row r="650" spans="1:12" ht="22.5" customHeight="1">
      <c r="A650" s="366">
        <f t="shared" si="59"/>
        <v>642</v>
      </c>
      <c r="B650" s="1040"/>
      <c r="C650" s="1021"/>
      <c r="D650" s="1021"/>
      <c r="E650" s="1032" t="s">
        <v>495</v>
      </c>
      <c r="F650" s="924"/>
      <c r="G650" s="631" t="s">
        <v>336</v>
      </c>
      <c r="H650" s="497"/>
      <c r="I650" s="626"/>
      <c r="J650" s="624"/>
      <c r="K650" s="625"/>
      <c r="L650" s="437"/>
    </row>
    <row r="651" spans="1:12" ht="27.75" customHeight="1">
      <c r="A651" s="366">
        <f t="shared" ref="A651:A654" si="60">A650+1</f>
        <v>643</v>
      </c>
      <c r="B651" s="1040"/>
      <c r="C651" s="1021"/>
      <c r="D651" s="1021"/>
      <c r="E651" s="925"/>
      <c r="F651" s="927"/>
      <c r="G651" s="631" t="s">
        <v>248</v>
      </c>
      <c r="H651" s="497"/>
      <c r="I651" s="626"/>
      <c r="J651" s="624"/>
      <c r="K651" s="625"/>
      <c r="L651" s="437"/>
    </row>
    <row r="652" spans="1:12" ht="25.5" customHeight="1">
      <c r="A652" s="366">
        <f t="shared" si="60"/>
        <v>644</v>
      </c>
      <c r="B652" s="1040"/>
      <c r="C652" s="1021"/>
      <c r="D652" s="1021"/>
      <c r="E652" s="925"/>
      <c r="F652" s="927"/>
      <c r="G652" s="631" t="s">
        <v>337</v>
      </c>
      <c r="H652" s="497"/>
      <c r="I652" s="626"/>
      <c r="J652" s="624"/>
      <c r="K652" s="625"/>
      <c r="L652" s="437"/>
    </row>
    <row r="653" spans="1:12" ht="22.5" customHeight="1">
      <c r="A653" s="366">
        <f t="shared" si="60"/>
        <v>645</v>
      </c>
      <c r="B653" s="1040"/>
      <c r="C653" s="1021"/>
      <c r="D653" s="1021"/>
      <c r="E653" s="925"/>
      <c r="F653" s="927"/>
      <c r="G653" s="631" t="s">
        <v>338</v>
      </c>
      <c r="H653" s="497"/>
      <c r="I653" s="626"/>
      <c r="J653" s="624"/>
      <c r="K653" s="625"/>
      <c r="L653" s="437"/>
    </row>
    <row r="654" spans="1:12" ht="24.75" customHeight="1">
      <c r="A654" s="366">
        <f t="shared" si="60"/>
        <v>646</v>
      </c>
      <c r="B654" s="1040"/>
      <c r="C654" s="1021"/>
      <c r="D654" s="1021"/>
      <c r="E654" s="928"/>
      <c r="F654" s="930"/>
      <c r="G654" s="631" t="s">
        <v>339</v>
      </c>
      <c r="H654" s="497"/>
      <c r="I654" s="626"/>
      <c r="J654" s="632"/>
      <c r="K654" s="633"/>
      <c r="L654" s="437"/>
    </row>
  </sheetData>
  <mergeCells count="648">
    <mergeCell ref="C576:G576"/>
    <mergeCell ref="C573:G573"/>
    <mergeCell ref="B587:D590"/>
    <mergeCell ref="E587:G587"/>
    <mergeCell ref="E590:G590"/>
    <mergeCell ref="D525:G525"/>
    <mergeCell ref="D531:G531"/>
    <mergeCell ref="D524:G524"/>
    <mergeCell ref="D547:G547"/>
    <mergeCell ref="B561:G561"/>
    <mergeCell ref="B565:G565"/>
    <mergeCell ref="B566:B576"/>
    <mergeCell ref="C566:G566"/>
    <mergeCell ref="C567:E571"/>
    <mergeCell ref="F567:G567"/>
    <mergeCell ref="F568:G568"/>
    <mergeCell ref="F569:G569"/>
    <mergeCell ref="F570:G570"/>
    <mergeCell ref="F571:G571"/>
    <mergeCell ref="C572:G572"/>
    <mergeCell ref="C574:G574"/>
    <mergeCell ref="C575:G575"/>
    <mergeCell ref="B564:G564"/>
    <mergeCell ref="B563:G563"/>
    <mergeCell ref="D520:G520"/>
    <mergeCell ref="F254:G254"/>
    <mergeCell ref="F255:G255"/>
    <mergeCell ref="B374:L374"/>
    <mergeCell ref="F261:G261"/>
    <mergeCell ref="D357:G357"/>
    <mergeCell ref="B447:L447"/>
    <mergeCell ref="B449:B493"/>
    <mergeCell ref="C450:G450"/>
    <mergeCell ref="D488:E492"/>
    <mergeCell ref="F464:G464"/>
    <mergeCell ref="F459:G459"/>
    <mergeCell ref="C493:G493"/>
    <mergeCell ref="F465:G465"/>
    <mergeCell ref="F486:G486"/>
    <mergeCell ref="F470:G470"/>
    <mergeCell ref="F471:G471"/>
    <mergeCell ref="F487:G487"/>
    <mergeCell ref="F488:G488"/>
    <mergeCell ref="D454:G454"/>
    <mergeCell ref="E418:G418"/>
    <mergeCell ref="E387:G387"/>
    <mergeCell ref="E389:G389"/>
    <mergeCell ref="E390:G390"/>
    <mergeCell ref="F260:G260"/>
    <mergeCell ref="F262:G262"/>
    <mergeCell ref="F315:G315"/>
    <mergeCell ref="F314:G314"/>
    <mergeCell ref="F399:G399"/>
    <mergeCell ref="D514:F516"/>
    <mergeCell ref="D517:G517"/>
    <mergeCell ref="D518:G518"/>
    <mergeCell ref="D519:G519"/>
    <mergeCell ref="D352:G352"/>
    <mergeCell ref="C353:G353"/>
    <mergeCell ref="D354:G354"/>
    <mergeCell ref="D355:G355"/>
    <mergeCell ref="E370:G370"/>
    <mergeCell ref="C371:G371"/>
    <mergeCell ref="C372:G372"/>
    <mergeCell ref="C373:G373"/>
    <mergeCell ref="D397:G397"/>
    <mergeCell ref="E388:G388"/>
    <mergeCell ref="E392:G392"/>
    <mergeCell ref="C363:D370"/>
    <mergeCell ref="E363:G363"/>
    <mergeCell ref="E364:G364"/>
    <mergeCell ref="E365:G365"/>
    <mergeCell ref="D396:G396"/>
    <mergeCell ref="D408:G408"/>
    <mergeCell ref="C375:G375"/>
    <mergeCell ref="E385:G385"/>
    <mergeCell ref="E386:G386"/>
    <mergeCell ref="E381:G381"/>
    <mergeCell ref="E382:G382"/>
    <mergeCell ref="D349:G349"/>
    <mergeCell ref="D350:G350"/>
    <mergeCell ref="F405:G405"/>
    <mergeCell ref="D377:E379"/>
    <mergeCell ref="E366:G366"/>
    <mergeCell ref="E367:G367"/>
    <mergeCell ref="E368:G368"/>
    <mergeCell ref="E383:G383"/>
    <mergeCell ref="E409:G409"/>
    <mergeCell ref="E245:F246"/>
    <mergeCell ref="E247:F248"/>
    <mergeCell ref="E249:F250"/>
    <mergeCell ref="C346:C352"/>
    <mergeCell ref="D346:G346"/>
    <mergeCell ref="B362:G362"/>
    <mergeCell ref="B363:B373"/>
    <mergeCell ref="E369:G369"/>
    <mergeCell ref="D398:D407"/>
    <mergeCell ref="C316:G316"/>
    <mergeCell ref="E298:F299"/>
    <mergeCell ref="E300:G300"/>
    <mergeCell ref="C317:C325"/>
    <mergeCell ref="D317:F318"/>
    <mergeCell ref="F313:G313"/>
    <mergeCell ref="D324:G324"/>
    <mergeCell ref="D319:G319"/>
    <mergeCell ref="D321:G321"/>
    <mergeCell ref="D322:G322"/>
    <mergeCell ref="D323:G323"/>
    <mergeCell ref="F398:G398"/>
    <mergeCell ref="D266:D269"/>
    <mergeCell ref="D328:G328"/>
    <mergeCell ref="D434:G434"/>
    <mergeCell ref="F456:G456"/>
    <mergeCell ref="F457:G457"/>
    <mergeCell ref="F458:G458"/>
    <mergeCell ref="F460:G460"/>
    <mergeCell ref="D464:E487"/>
    <mergeCell ref="B494:L494"/>
    <mergeCell ref="F506:G506"/>
    <mergeCell ref="F507:G507"/>
    <mergeCell ref="F502:G502"/>
    <mergeCell ref="F482:G482"/>
    <mergeCell ref="C463:G463"/>
    <mergeCell ref="C464:C492"/>
    <mergeCell ref="F472:G472"/>
    <mergeCell ref="F466:G466"/>
    <mergeCell ref="F489:G489"/>
    <mergeCell ref="F490:G490"/>
    <mergeCell ref="F492:G492"/>
    <mergeCell ref="F462:G462"/>
    <mergeCell ref="F473:G473"/>
    <mergeCell ref="F474:G474"/>
    <mergeCell ref="F480:G480"/>
    <mergeCell ref="F481:G481"/>
    <mergeCell ref="F475:G475"/>
    <mergeCell ref="E251:E263"/>
    <mergeCell ref="D202:G202"/>
    <mergeCell ref="C203:G203"/>
    <mergeCell ref="C191:C202"/>
    <mergeCell ref="C358:G358"/>
    <mergeCell ref="C354:C357"/>
    <mergeCell ref="F198:G198"/>
    <mergeCell ref="F199:G199"/>
    <mergeCell ref="F200:G200"/>
    <mergeCell ref="D201:G201"/>
    <mergeCell ref="C204:G204"/>
    <mergeCell ref="D338:G338"/>
    <mergeCell ref="D339:G339"/>
    <mergeCell ref="D356:G356"/>
    <mergeCell ref="E303:E315"/>
    <mergeCell ref="F303:G303"/>
    <mergeCell ref="E244:G244"/>
    <mergeCell ref="D337:G337"/>
    <mergeCell ref="E289:G289"/>
    <mergeCell ref="E290:G290"/>
    <mergeCell ref="D351:G351"/>
    <mergeCell ref="F257:G257"/>
    <mergeCell ref="F258:G258"/>
    <mergeCell ref="F259:G259"/>
    <mergeCell ref="F404:G404"/>
    <mergeCell ref="E406:G406"/>
    <mergeCell ref="D153:F154"/>
    <mergeCell ref="D155:F156"/>
    <mergeCell ref="C160:G160"/>
    <mergeCell ref="D340:G340"/>
    <mergeCell ref="D341:G341"/>
    <mergeCell ref="D342:G342"/>
    <mergeCell ref="D343:G343"/>
    <mergeCell ref="D344:G344"/>
    <mergeCell ref="C264:G264"/>
    <mergeCell ref="C265:C315"/>
    <mergeCell ref="D265:G265"/>
    <mergeCell ref="C190:G190"/>
    <mergeCell ref="C336:C344"/>
    <mergeCell ref="D336:G336"/>
    <mergeCell ref="F263:G263"/>
    <mergeCell ref="D175:F176"/>
    <mergeCell ref="F251:G251"/>
    <mergeCell ref="C207:C211"/>
    <mergeCell ref="D207:G207"/>
    <mergeCell ref="D208:G208"/>
    <mergeCell ref="D209:G209"/>
    <mergeCell ref="D210:G210"/>
    <mergeCell ref="D455:G455"/>
    <mergeCell ref="F468:G468"/>
    <mergeCell ref="D416:D431"/>
    <mergeCell ref="E416:G416"/>
    <mergeCell ref="E441:G441"/>
    <mergeCell ref="E442:G442"/>
    <mergeCell ref="K550:L550"/>
    <mergeCell ref="C359:G359"/>
    <mergeCell ref="E424:G424"/>
    <mergeCell ref="D544:G544"/>
    <mergeCell ref="C451:C462"/>
    <mergeCell ref="D453:G453"/>
    <mergeCell ref="F491:G491"/>
    <mergeCell ref="F478:G478"/>
    <mergeCell ref="F484:G484"/>
    <mergeCell ref="F485:G485"/>
    <mergeCell ref="D451:G451"/>
    <mergeCell ref="F469:G469"/>
    <mergeCell ref="D526:G526"/>
    <mergeCell ref="F467:G467"/>
    <mergeCell ref="D452:G452"/>
    <mergeCell ref="F377:G377"/>
    <mergeCell ref="F379:G379"/>
    <mergeCell ref="F378:G378"/>
    <mergeCell ref="E272:G272"/>
    <mergeCell ref="E411:G411"/>
    <mergeCell ref="E413:G413"/>
    <mergeCell ref="E440:G440"/>
    <mergeCell ref="D291:G291"/>
    <mergeCell ref="D436:G436"/>
    <mergeCell ref="D437:F438"/>
    <mergeCell ref="D440:D445"/>
    <mergeCell ref="D433:G433"/>
    <mergeCell ref="D409:D414"/>
    <mergeCell ref="E412:G412"/>
    <mergeCell ref="E444:G444"/>
    <mergeCell ref="E445:G445"/>
    <mergeCell ref="E428:G428"/>
    <mergeCell ref="E425:G425"/>
    <mergeCell ref="C360:G360"/>
    <mergeCell ref="C326:G326"/>
    <mergeCell ref="C327:C328"/>
    <mergeCell ref="D327:G327"/>
    <mergeCell ref="D432:G432"/>
    <mergeCell ref="D347:G347"/>
    <mergeCell ref="E407:G407"/>
    <mergeCell ref="F402:G402"/>
    <mergeCell ref="F403:G403"/>
    <mergeCell ref="C11:C19"/>
    <mergeCell ref="E121:G121"/>
    <mergeCell ref="E122:G122"/>
    <mergeCell ref="E123:G123"/>
    <mergeCell ref="E124:G124"/>
    <mergeCell ref="E125:G125"/>
    <mergeCell ref="E126:G126"/>
    <mergeCell ref="E103:G103"/>
    <mergeCell ref="D104:G104"/>
    <mergeCell ref="E105:G105"/>
    <mergeCell ref="E106:G106"/>
    <mergeCell ref="D18:G18"/>
    <mergeCell ref="E69:G69"/>
    <mergeCell ref="E70:G70"/>
    <mergeCell ref="E72:G72"/>
    <mergeCell ref="E85:G85"/>
    <mergeCell ref="E75:G75"/>
    <mergeCell ref="E119:G119"/>
    <mergeCell ref="E120:G120"/>
    <mergeCell ref="D28:G28"/>
    <mergeCell ref="D29:G29"/>
    <mergeCell ref="E87:G87"/>
    <mergeCell ref="E88:G88"/>
    <mergeCell ref="D72:D80"/>
    <mergeCell ref="B8:G8"/>
    <mergeCell ref="C21:C24"/>
    <mergeCell ref="D21:G21"/>
    <mergeCell ref="D22:G22"/>
    <mergeCell ref="D23:G23"/>
    <mergeCell ref="D24:G24"/>
    <mergeCell ref="C26:C36"/>
    <mergeCell ref="D26:G26"/>
    <mergeCell ref="D27:G27"/>
    <mergeCell ref="D31:G31"/>
    <mergeCell ref="D32:G32"/>
    <mergeCell ref="D33:G33"/>
    <mergeCell ref="D34:G34"/>
    <mergeCell ref="D36:G36"/>
    <mergeCell ref="D11:G11"/>
    <mergeCell ref="D12:G12"/>
    <mergeCell ref="D13:G13"/>
    <mergeCell ref="B10:B141"/>
    <mergeCell ref="D30:G30"/>
    <mergeCell ref="D35:G35"/>
    <mergeCell ref="D15:G15"/>
    <mergeCell ref="D16:G16"/>
    <mergeCell ref="D17:G17"/>
    <mergeCell ref="D19:G19"/>
    <mergeCell ref="C141:G141"/>
    <mergeCell ref="B142:L142"/>
    <mergeCell ref="C161:C164"/>
    <mergeCell ref="D161:F164"/>
    <mergeCell ref="C165:G165"/>
    <mergeCell ref="B143:B204"/>
    <mergeCell ref="E64:G64"/>
    <mergeCell ref="E130:G130"/>
    <mergeCell ref="D116:G116"/>
    <mergeCell ref="E108:G108"/>
    <mergeCell ref="E115:G115"/>
    <mergeCell ref="D82:D90"/>
    <mergeCell ref="E82:G82"/>
    <mergeCell ref="E83:G83"/>
    <mergeCell ref="D91:G91"/>
    <mergeCell ref="E110:G110"/>
    <mergeCell ref="D111:G111"/>
    <mergeCell ref="C140:G140"/>
    <mergeCell ref="C143:G143"/>
    <mergeCell ref="C144:C159"/>
    <mergeCell ref="D145:F148"/>
    <mergeCell ref="D149:F152"/>
    <mergeCell ref="E84:G84"/>
    <mergeCell ref="E86:G86"/>
    <mergeCell ref="E66:G66"/>
    <mergeCell ref="E67:G67"/>
    <mergeCell ref="E68:G68"/>
    <mergeCell ref="E74:G74"/>
    <mergeCell ref="E76:G76"/>
    <mergeCell ref="E77:G77"/>
    <mergeCell ref="E80:G80"/>
    <mergeCell ref="E73:G73"/>
    <mergeCell ref="E79:G79"/>
    <mergeCell ref="D81:G81"/>
    <mergeCell ref="E78:G78"/>
    <mergeCell ref="F52:G52"/>
    <mergeCell ref="D62:G62"/>
    <mergeCell ref="D63:D64"/>
    <mergeCell ref="D144:G144"/>
    <mergeCell ref="D92:D103"/>
    <mergeCell ref="D105:D110"/>
    <mergeCell ref="D112:D115"/>
    <mergeCell ref="E93:G93"/>
    <mergeCell ref="D117:D126"/>
    <mergeCell ref="E117:G117"/>
    <mergeCell ref="E94:G94"/>
    <mergeCell ref="E95:G95"/>
    <mergeCell ref="E113:G113"/>
    <mergeCell ref="E92:G92"/>
    <mergeCell ref="E97:G97"/>
    <mergeCell ref="E98:G98"/>
    <mergeCell ref="E99:G99"/>
    <mergeCell ref="E100:G100"/>
    <mergeCell ref="E101:G101"/>
    <mergeCell ref="E102:G102"/>
    <mergeCell ref="E114:G114"/>
    <mergeCell ref="E96:G96"/>
    <mergeCell ref="D132:G132"/>
    <mergeCell ref="D136:G136"/>
    <mergeCell ref="E107:G107"/>
    <mergeCell ref="E109:G109"/>
    <mergeCell ref="E118:G118"/>
    <mergeCell ref="D158:G158"/>
    <mergeCell ref="E238:G238"/>
    <mergeCell ref="D170:F171"/>
    <mergeCell ref="F177:G177"/>
    <mergeCell ref="F182:G182"/>
    <mergeCell ref="F183:G183"/>
    <mergeCell ref="D166:F167"/>
    <mergeCell ref="D168:F169"/>
    <mergeCell ref="C212:G212"/>
    <mergeCell ref="C213:C263"/>
    <mergeCell ref="F188:G188"/>
    <mergeCell ref="D172:F173"/>
    <mergeCell ref="F252:G252"/>
    <mergeCell ref="F253:G253"/>
    <mergeCell ref="D213:G213"/>
    <mergeCell ref="F256:G256"/>
    <mergeCell ref="D174:G174"/>
    <mergeCell ref="F178:G178"/>
    <mergeCell ref="F179:G179"/>
    <mergeCell ref="C132:C139"/>
    <mergeCell ref="C131:G131"/>
    <mergeCell ref="D134:F135"/>
    <mergeCell ref="D137:F139"/>
    <mergeCell ref="D133:G133"/>
    <mergeCell ref="C38:C130"/>
    <mergeCell ref="D39:D58"/>
    <mergeCell ref="E40:E54"/>
    <mergeCell ref="E56:E58"/>
    <mergeCell ref="E55:G55"/>
    <mergeCell ref="D59:G59"/>
    <mergeCell ref="D60:D61"/>
    <mergeCell ref="F56:G56"/>
    <mergeCell ref="F58:G58"/>
    <mergeCell ref="F57:G57"/>
    <mergeCell ref="E89:G89"/>
    <mergeCell ref="E90:G90"/>
    <mergeCell ref="E60:G60"/>
    <mergeCell ref="E61:G61"/>
    <mergeCell ref="D129:D130"/>
    <mergeCell ref="E112:G112"/>
    <mergeCell ref="D65:G65"/>
    <mergeCell ref="D71:G71"/>
    <mergeCell ref="D66:D70"/>
    <mergeCell ref="D157:G157"/>
    <mergeCell ref="D239:G239"/>
    <mergeCell ref="E227:F229"/>
    <mergeCell ref="E230:F232"/>
    <mergeCell ref="E233:G233"/>
    <mergeCell ref="E234:G234"/>
    <mergeCell ref="E235:G235"/>
    <mergeCell ref="E236:G236"/>
    <mergeCell ref="E237:G237"/>
    <mergeCell ref="E221:G221"/>
    <mergeCell ref="E223:G223"/>
    <mergeCell ref="E224:F226"/>
    <mergeCell ref="E214:F217"/>
    <mergeCell ref="D214:D217"/>
    <mergeCell ref="D211:G211"/>
    <mergeCell ref="D218:G218"/>
    <mergeCell ref="D219:D238"/>
    <mergeCell ref="E219:G219"/>
    <mergeCell ref="E220:G220"/>
    <mergeCell ref="F189:G189"/>
    <mergeCell ref="B205:L205"/>
    <mergeCell ref="B206:B360"/>
    <mergeCell ref="C206:G206"/>
    <mergeCell ref="C166:C189"/>
    <mergeCell ref="E242:F243"/>
    <mergeCell ref="D177:E189"/>
    <mergeCell ref="F181:G181"/>
    <mergeCell ref="F184:G184"/>
    <mergeCell ref="F185:G185"/>
    <mergeCell ref="F186:G186"/>
    <mergeCell ref="F187:G187"/>
    <mergeCell ref="D159:G159"/>
    <mergeCell ref="G1:L6"/>
    <mergeCell ref="D191:G191"/>
    <mergeCell ref="D192:G192"/>
    <mergeCell ref="D193:G193"/>
    <mergeCell ref="D195:E197"/>
    <mergeCell ref="F195:G195"/>
    <mergeCell ref="F196:G196"/>
    <mergeCell ref="F54:G54"/>
    <mergeCell ref="F53:G53"/>
    <mergeCell ref="F40:F45"/>
    <mergeCell ref="F46:F51"/>
    <mergeCell ref="B9:L9"/>
    <mergeCell ref="C10:G10"/>
    <mergeCell ref="C20:G20"/>
    <mergeCell ref="C25:G25"/>
    <mergeCell ref="C37:G37"/>
    <mergeCell ref="D38:G38"/>
    <mergeCell ref="E39:G39"/>
    <mergeCell ref="F197:G197"/>
    <mergeCell ref="E63:G63"/>
    <mergeCell ref="D14:G14"/>
    <mergeCell ref="D127:G127"/>
    <mergeCell ref="D128:G128"/>
    <mergeCell ref="E129:G129"/>
    <mergeCell ref="E645:G645"/>
    <mergeCell ref="E637:G637"/>
    <mergeCell ref="E638:G638"/>
    <mergeCell ref="B629:G629"/>
    <mergeCell ref="E613:G613"/>
    <mergeCell ref="B620:G620"/>
    <mergeCell ref="B630:B654"/>
    <mergeCell ref="C630:D639"/>
    <mergeCell ref="E630:G630"/>
    <mergeCell ref="E631:G631"/>
    <mergeCell ref="E633:G633"/>
    <mergeCell ref="E634:G634"/>
    <mergeCell ref="E635:G635"/>
    <mergeCell ref="E639:G639"/>
    <mergeCell ref="C640:D645"/>
    <mergeCell ref="E640:G640"/>
    <mergeCell ref="E649:G649"/>
    <mergeCell ref="C646:D654"/>
    <mergeCell ref="F180:G180"/>
    <mergeCell ref="F501:G501"/>
    <mergeCell ref="F504:G504"/>
    <mergeCell ref="D521:G521"/>
    <mergeCell ref="F505:G505"/>
    <mergeCell ref="D527:G527"/>
    <mergeCell ref="D528:G528"/>
    <mergeCell ref="D530:G530"/>
    <mergeCell ref="D508:F512"/>
    <mergeCell ref="D513:G513"/>
    <mergeCell ref="D529:G529"/>
    <mergeCell ref="F401:G401"/>
    <mergeCell ref="D325:G325"/>
    <mergeCell ref="D320:G320"/>
    <mergeCell ref="D292:D315"/>
    <mergeCell ref="E292:F293"/>
    <mergeCell ref="D240:D263"/>
    <mergeCell ref="E240:F241"/>
    <mergeCell ref="D198:E200"/>
    <mergeCell ref="E650:F654"/>
    <mergeCell ref="E643:G643"/>
    <mergeCell ref="E632:G632"/>
    <mergeCell ref="E641:G641"/>
    <mergeCell ref="E642:G642"/>
    <mergeCell ref="C627:G627"/>
    <mergeCell ref="C628:G628"/>
    <mergeCell ref="C626:G626"/>
    <mergeCell ref="E646:G646"/>
    <mergeCell ref="E647:G647"/>
    <mergeCell ref="E644:G644"/>
    <mergeCell ref="E618:G618"/>
    <mergeCell ref="C619:G619"/>
    <mergeCell ref="B621:G621"/>
    <mergeCell ref="C622:E625"/>
    <mergeCell ref="E636:G636"/>
    <mergeCell ref="F623:G623"/>
    <mergeCell ref="F624:G624"/>
    <mergeCell ref="F625:G625"/>
    <mergeCell ref="F622:G622"/>
    <mergeCell ref="C580:G580"/>
    <mergeCell ref="F601:G601"/>
    <mergeCell ref="F602:G602"/>
    <mergeCell ref="B595:E602"/>
    <mergeCell ref="B591:G591"/>
    <mergeCell ref="B593:G593"/>
    <mergeCell ref="E588:G588"/>
    <mergeCell ref="E589:G589"/>
    <mergeCell ref="F595:G595"/>
    <mergeCell ref="B594:G594"/>
    <mergeCell ref="F596:G596"/>
    <mergeCell ref="F597:G597"/>
    <mergeCell ref="F598:G598"/>
    <mergeCell ref="C586:G586"/>
    <mergeCell ref="C585:G585"/>
    <mergeCell ref="H605:J605"/>
    <mergeCell ref="E614:G614"/>
    <mergeCell ref="E615:G615"/>
    <mergeCell ref="E616:G616"/>
    <mergeCell ref="E617:G617"/>
    <mergeCell ref="B605:G606"/>
    <mergeCell ref="E607:G607"/>
    <mergeCell ref="F600:G600"/>
    <mergeCell ref="F599:G599"/>
    <mergeCell ref="E610:G610"/>
    <mergeCell ref="C607:D612"/>
    <mergeCell ref="B603:G603"/>
    <mergeCell ref="E612:G612"/>
    <mergeCell ref="B607:B619"/>
    <mergeCell ref="E609:G609"/>
    <mergeCell ref="E611:G611"/>
    <mergeCell ref="B578:G578"/>
    <mergeCell ref="E608:G608"/>
    <mergeCell ref="B495:B560"/>
    <mergeCell ref="C495:G495"/>
    <mergeCell ref="C550:G551"/>
    <mergeCell ref="C552:C560"/>
    <mergeCell ref="D552:F554"/>
    <mergeCell ref="C581:G581"/>
    <mergeCell ref="C582:G582"/>
    <mergeCell ref="C583:G583"/>
    <mergeCell ref="C584:G584"/>
    <mergeCell ref="F496:G496"/>
    <mergeCell ref="F497:G497"/>
    <mergeCell ref="F498:G498"/>
    <mergeCell ref="F499:G499"/>
    <mergeCell ref="F500:G500"/>
    <mergeCell ref="D546:G546"/>
    <mergeCell ref="B579:B586"/>
    <mergeCell ref="C579:G579"/>
    <mergeCell ref="D559:G559"/>
    <mergeCell ref="D560:G560"/>
    <mergeCell ref="B562:G562"/>
    <mergeCell ref="B592:G592"/>
    <mergeCell ref="B604:G604"/>
    <mergeCell ref="E648:G648"/>
    <mergeCell ref="C613:D618"/>
    <mergeCell ref="D194:G194"/>
    <mergeCell ref="E222:G222"/>
    <mergeCell ref="E274:G274"/>
    <mergeCell ref="E417:G417"/>
    <mergeCell ref="E419:G419"/>
    <mergeCell ref="E421:G421"/>
    <mergeCell ref="E423:G423"/>
    <mergeCell ref="E427:G427"/>
    <mergeCell ref="E429:G429"/>
    <mergeCell ref="E422:G422"/>
    <mergeCell ref="C329:G329"/>
    <mergeCell ref="C330:C334"/>
    <mergeCell ref="D330:G330"/>
    <mergeCell ref="D331:G331"/>
    <mergeCell ref="D332:G332"/>
    <mergeCell ref="C376:C446"/>
    <mergeCell ref="D376:G376"/>
    <mergeCell ref="F312:G312"/>
    <mergeCell ref="E420:G420"/>
    <mergeCell ref="D333:G333"/>
    <mergeCell ref="D334:G334"/>
    <mergeCell ref="D348:G348"/>
    <mergeCell ref="D496:E507"/>
    <mergeCell ref="C577:G577"/>
    <mergeCell ref="E430:F431"/>
    <mergeCell ref="D555:F556"/>
    <mergeCell ref="D557:G557"/>
    <mergeCell ref="D558:G558"/>
    <mergeCell ref="B375:B446"/>
    <mergeCell ref="B361:G361"/>
    <mergeCell ref="D523:G523"/>
    <mergeCell ref="F503:G503"/>
    <mergeCell ref="D439:G439"/>
    <mergeCell ref="E398:E405"/>
    <mergeCell ref="F461:G461"/>
    <mergeCell ref="E426:G426"/>
    <mergeCell ref="D435:G435"/>
    <mergeCell ref="D548:G548"/>
    <mergeCell ref="D549:G549"/>
    <mergeCell ref="E410:G410"/>
    <mergeCell ref="E414:G414"/>
    <mergeCell ref="D415:G415"/>
    <mergeCell ref="F476:G476"/>
    <mergeCell ref="F477:G477"/>
    <mergeCell ref="F479:G479"/>
    <mergeCell ref="F483:G483"/>
    <mergeCell ref="C335:G335"/>
    <mergeCell ref="H550:J550"/>
    <mergeCell ref="D545:G545"/>
    <mergeCell ref="D522:G522"/>
    <mergeCell ref="D395:G395"/>
    <mergeCell ref="D393:G393"/>
    <mergeCell ref="D394:G394"/>
    <mergeCell ref="D381:D392"/>
    <mergeCell ref="F400:G400"/>
    <mergeCell ref="C345:G345"/>
    <mergeCell ref="E391:G391"/>
    <mergeCell ref="E384:G384"/>
    <mergeCell ref="D380:G380"/>
    <mergeCell ref="D456:E462"/>
    <mergeCell ref="C449:J449"/>
    <mergeCell ref="C532:G532"/>
    <mergeCell ref="C533:C549"/>
    <mergeCell ref="D533:F536"/>
    <mergeCell ref="D537:F540"/>
    <mergeCell ref="D541:F543"/>
    <mergeCell ref="D446:G446"/>
    <mergeCell ref="E443:G443"/>
    <mergeCell ref="B448:L448"/>
    <mergeCell ref="C496:C531"/>
    <mergeCell ref="E266:F269"/>
    <mergeCell ref="D270:G270"/>
    <mergeCell ref="E286:G286"/>
    <mergeCell ref="E287:G287"/>
    <mergeCell ref="E288:G288"/>
    <mergeCell ref="F311:G311"/>
    <mergeCell ref="E301:F302"/>
    <mergeCell ref="E294:F295"/>
    <mergeCell ref="E296:F297"/>
    <mergeCell ref="E273:G273"/>
    <mergeCell ref="E275:G275"/>
    <mergeCell ref="E276:F278"/>
    <mergeCell ref="E279:F281"/>
    <mergeCell ref="E282:F284"/>
    <mergeCell ref="E285:G285"/>
    <mergeCell ref="F304:G304"/>
    <mergeCell ref="F305:G305"/>
    <mergeCell ref="F306:G306"/>
    <mergeCell ref="F307:G307"/>
    <mergeCell ref="F308:G308"/>
    <mergeCell ref="F309:G309"/>
    <mergeCell ref="F310:G310"/>
    <mergeCell ref="D271:D290"/>
    <mergeCell ref="E271:G271"/>
  </mergeCells>
  <dataValidations count="21">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A66002:JB66006 SW66002:SX66006 ACS66002:ACT66006 AMO66002:AMP66006 AWK66002:AWL66006 BGG66002:BGH66006 BQC66002:BQD66006 BZY66002:BZZ66006 CJU66002:CJV66006 CTQ66002:CTR66006 DDM66002:DDN66006 DNI66002:DNJ66006 DXE66002:DXF66006 EHA66002:EHB66006 EQW66002:EQX66006 FAS66002:FAT66006 FKO66002:FKP66006 FUK66002:FUL66006 GEG66002:GEH66006 GOC66002:GOD66006 GXY66002:GXZ66006 HHU66002:HHV66006 HRQ66002:HRR66006 IBM66002:IBN66006 ILI66002:ILJ66006 IVE66002:IVF66006 JFA66002:JFB66006 JOW66002:JOX66006 JYS66002:JYT66006 KIO66002:KIP66006 KSK66002:KSL66006 LCG66002:LCH66006 LMC66002:LMD66006 LVY66002:LVZ66006 MFU66002:MFV66006 MPQ66002:MPR66006 MZM66002:MZN66006 NJI66002:NJJ66006 NTE66002:NTF66006 ODA66002:ODB66006 OMW66002:OMX66006 OWS66002:OWT66006 PGO66002:PGP66006 PQK66002:PQL66006 QAG66002:QAH66006 QKC66002:QKD66006 QTY66002:QTZ66006 RDU66002:RDV66006 RNQ66002:RNR66006 RXM66002:RXN66006 SHI66002:SHJ66006 SRE66002:SRF66006 TBA66002:TBB66006 TKW66002:TKX66006 TUS66002:TUT66006 UEO66002:UEP66006 UOK66002:UOL66006 UYG66002:UYH66006 VIC66002:VID66006 VRY66002:VRZ66006 WBU66002:WBV66006 WLQ66002:WLR66006 WVM66002:WVN66006 JA131538:JB131542 SW131538:SX131542 ACS131538:ACT131542 AMO131538:AMP131542 AWK131538:AWL131542 BGG131538:BGH131542 BQC131538:BQD131542 BZY131538:BZZ131542 CJU131538:CJV131542 CTQ131538:CTR131542 DDM131538:DDN131542 DNI131538:DNJ131542 DXE131538:DXF131542 EHA131538:EHB131542 EQW131538:EQX131542 FAS131538:FAT131542 FKO131538:FKP131542 FUK131538:FUL131542 GEG131538:GEH131542 GOC131538:GOD131542 GXY131538:GXZ131542 HHU131538:HHV131542 HRQ131538:HRR131542 IBM131538:IBN131542 ILI131538:ILJ131542 IVE131538:IVF131542 JFA131538:JFB131542 JOW131538:JOX131542 JYS131538:JYT131542 KIO131538:KIP131542 KSK131538:KSL131542 LCG131538:LCH131542 LMC131538:LMD131542 LVY131538:LVZ131542 MFU131538:MFV131542 MPQ131538:MPR131542 MZM131538:MZN131542 NJI131538:NJJ131542 NTE131538:NTF131542 ODA131538:ODB131542 OMW131538:OMX131542 OWS131538:OWT131542 PGO131538:PGP131542 PQK131538:PQL131542 QAG131538:QAH131542 QKC131538:QKD131542 QTY131538:QTZ131542 RDU131538:RDV131542 RNQ131538:RNR131542 RXM131538:RXN131542 SHI131538:SHJ131542 SRE131538:SRF131542 TBA131538:TBB131542 TKW131538:TKX131542 TUS131538:TUT131542 UEO131538:UEP131542 UOK131538:UOL131542 UYG131538:UYH131542 VIC131538:VID131542 VRY131538:VRZ131542 WBU131538:WBV131542 WLQ131538:WLR131542 WVM131538:WVN131542 JA197074:JB197078 SW197074:SX197078 ACS197074:ACT197078 AMO197074:AMP197078 AWK197074:AWL197078 BGG197074:BGH197078 BQC197074:BQD197078 BZY197074:BZZ197078 CJU197074:CJV197078 CTQ197074:CTR197078 DDM197074:DDN197078 DNI197074:DNJ197078 DXE197074:DXF197078 EHA197074:EHB197078 EQW197074:EQX197078 FAS197074:FAT197078 FKO197074:FKP197078 FUK197074:FUL197078 GEG197074:GEH197078 GOC197074:GOD197078 GXY197074:GXZ197078 HHU197074:HHV197078 HRQ197074:HRR197078 IBM197074:IBN197078 ILI197074:ILJ197078 IVE197074:IVF197078 JFA197074:JFB197078 JOW197074:JOX197078 JYS197074:JYT197078 KIO197074:KIP197078 KSK197074:KSL197078 LCG197074:LCH197078 LMC197074:LMD197078 LVY197074:LVZ197078 MFU197074:MFV197078 MPQ197074:MPR197078 MZM197074:MZN197078 NJI197074:NJJ197078 NTE197074:NTF197078 ODA197074:ODB197078 OMW197074:OMX197078 OWS197074:OWT197078 PGO197074:PGP197078 PQK197074:PQL197078 QAG197074:QAH197078 QKC197074:QKD197078 QTY197074:QTZ197078 RDU197074:RDV197078 RNQ197074:RNR197078 RXM197074:RXN197078 SHI197074:SHJ197078 SRE197074:SRF197078 TBA197074:TBB197078 TKW197074:TKX197078 TUS197074:TUT197078 UEO197074:UEP197078 UOK197074:UOL197078 UYG197074:UYH197078 VIC197074:VID197078 VRY197074:VRZ197078 WBU197074:WBV197078 WLQ197074:WLR197078 WVM197074:WVN197078 JA262610:JB262614 SW262610:SX262614 ACS262610:ACT262614 AMO262610:AMP262614 AWK262610:AWL262614 BGG262610:BGH262614 BQC262610:BQD262614 BZY262610:BZZ262614 CJU262610:CJV262614 CTQ262610:CTR262614 DDM262610:DDN262614 DNI262610:DNJ262614 DXE262610:DXF262614 EHA262610:EHB262614 EQW262610:EQX262614 FAS262610:FAT262614 FKO262610:FKP262614 FUK262610:FUL262614 GEG262610:GEH262614 GOC262610:GOD262614 GXY262610:GXZ262614 HHU262610:HHV262614 HRQ262610:HRR262614 IBM262610:IBN262614 ILI262610:ILJ262614 IVE262610:IVF262614 JFA262610:JFB262614 JOW262610:JOX262614 JYS262610:JYT262614 KIO262610:KIP262614 KSK262610:KSL262614 LCG262610:LCH262614 LMC262610:LMD262614 LVY262610:LVZ262614 MFU262610:MFV262614 MPQ262610:MPR262614 MZM262610:MZN262614 NJI262610:NJJ262614 NTE262610:NTF262614 ODA262610:ODB262614 OMW262610:OMX262614 OWS262610:OWT262614 PGO262610:PGP262614 PQK262610:PQL262614 QAG262610:QAH262614 QKC262610:QKD262614 QTY262610:QTZ262614 RDU262610:RDV262614 RNQ262610:RNR262614 RXM262610:RXN262614 SHI262610:SHJ262614 SRE262610:SRF262614 TBA262610:TBB262614 TKW262610:TKX262614 TUS262610:TUT262614 UEO262610:UEP262614 UOK262610:UOL262614 UYG262610:UYH262614 VIC262610:VID262614 VRY262610:VRZ262614 WBU262610:WBV262614 WLQ262610:WLR262614 WVM262610:WVN262614 JA328146:JB328150 SW328146:SX328150 ACS328146:ACT328150 AMO328146:AMP328150 AWK328146:AWL328150 BGG328146:BGH328150 BQC328146:BQD328150 BZY328146:BZZ328150 CJU328146:CJV328150 CTQ328146:CTR328150 DDM328146:DDN328150 DNI328146:DNJ328150 DXE328146:DXF328150 EHA328146:EHB328150 EQW328146:EQX328150 FAS328146:FAT328150 FKO328146:FKP328150 FUK328146:FUL328150 GEG328146:GEH328150 GOC328146:GOD328150 GXY328146:GXZ328150 HHU328146:HHV328150 HRQ328146:HRR328150 IBM328146:IBN328150 ILI328146:ILJ328150 IVE328146:IVF328150 JFA328146:JFB328150 JOW328146:JOX328150 JYS328146:JYT328150 KIO328146:KIP328150 KSK328146:KSL328150 LCG328146:LCH328150 LMC328146:LMD328150 LVY328146:LVZ328150 MFU328146:MFV328150 MPQ328146:MPR328150 MZM328146:MZN328150 NJI328146:NJJ328150 NTE328146:NTF328150 ODA328146:ODB328150 OMW328146:OMX328150 OWS328146:OWT328150 PGO328146:PGP328150 PQK328146:PQL328150 QAG328146:QAH328150 QKC328146:QKD328150 QTY328146:QTZ328150 RDU328146:RDV328150 RNQ328146:RNR328150 RXM328146:RXN328150 SHI328146:SHJ328150 SRE328146:SRF328150 TBA328146:TBB328150 TKW328146:TKX328150 TUS328146:TUT328150 UEO328146:UEP328150 UOK328146:UOL328150 UYG328146:UYH328150 VIC328146:VID328150 VRY328146:VRZ328150 WBU328146:WBV328150 WLQ328146:WLR328150 WVM328146:WVN328150 JA393682:JB393686 SW393682:SX393686 ACS393682:ACT393686 AMO393682:AMP393686 AWK393682:AWL393686 BGG393682:BGH393686 BQC393682:BQD393686 BZY393682:BZZ393686 CJU393682:CJV393686 CTQ393682:CTR393686 DDM393682:DDN393686 DNI393682:DNJ393686 DXE393682:DXF393686 EHA393682:EHB393686 EQW393682:EQX393686 FAS393682:FAT393686 FKO393682:FKP393686 FUK393682:FUL393686 GEG393682:GEH393686 GOC393682:GOD393686 GXY393682:GXZ393686 HHU393682:HHV393686 HRQ393682:HRR393686 IBM393682:IBN393686 ILI393682:ILJ393686 IVE393682:IVF393686 JFA393682:JFB393686 JOW393682:JOX393686 JYS393682:JYT393686 KIO393682:KIP393686 KSK393682:KSL393686 LCG393682:LCH393686 LMC393682:LMD393686 LVY393682:LVZ393686 MFU393682:MFV393686 MPQ393682:MPR393686 MZM393682:MZN393686 NJI393682:NJJ393686 NTE393682:NTF393686 ODA393682:ODB393686 OMW393682:OMX393686 OWS393682:OWT393686 PGO393682:PGP393686 PQK393682:PQL393686 QAG393682:QAH393686 QKC393682:QKD393686 QTY393682:QTZ393686 RDU393682:RDV393686 RNQ393682:RNR393686 RXM393682:RXN393686 SHI393682:SHJ393686 SRE393682:SRF393686 TBA393682:TBB393686 TKW393682:TKX393686 TUS393682:TUT393686 UEO393682:UEP393686 UOK393682:UOL393686 UYG393682:UYH393686 VIC393682:VID393686 VRY393682:VRZ393686 WBU393682:WBV393686 WLQ393682:WLR393686 WVM393682:WVN393686 JA459218:JB459222 SW459218:SX459222 ACS459218:ACT459222 AMO459218:AMP459222 AWK459218:AWL459222 BGG459218:BGH459222 BQC459218:BQD459222 BZY459218:BZZ459222 CJU459218:CJV459222 CTQ459218:CTR459222 DDM459218:DDN459222 DNI459218:DNJ459222 DXE459218:DXF459222 EHA459218:EHB459222 EQW459218:EQX459222 FAS459218:FAT459222 FKO459218:FKP459222 FUK459218:FUL459222 GEG459218:GEH459222 GOC459218:GOD459222 GXY459218:GXZ459222 HHU459218:HHV459222 HRQ459218:HRR459222 IBM459218:IBN459222 ILI459218:ILJ459222 IVE459218:IVF459222 JFA459218:JFB459222 JOW459218:JOX459222 JYS459218:JYT459222 KIO459218:KIP459222 KSK459218:KSL459222 LCG459218:LCH459222 LMC459218:LMD459222 LVY459218:LVZ459222 MFU459218:MFV459222 MPQ459218:MPR459222 MZM459218:MZN459222 NJI459218:NJJ459222 NTE459218:NTF459222 ODA459218:ODB459222 OMW459218:OMX459222 OWS459218:OWT459222 PGO459218:PGP459222 PQK459218:PQL459222 QAG459218:QAH459222 QKC459218:QKD459222 QTY459218:QTZ459222 RDU459218:RDV459222 RNQ459218:RNR459222 RXM459218:RXN459222 SHI459218:SHJ459222 SRE459218:SRF459222 TBA459218:TBB459222 TKW459218:TKX459222 TUS459218:TUT459222 UEO459218:UEP459222 UOK459218:UOL459222 UYG459218:UYH459222 VIC459218:VID459222 VRY459218:VRZ459222 WBU459218:WBV459222 WLQ459218:WLR459222 WVM459218:WVN459222 JA524754:JB524758 SW524754:SX524758 ACS524754:ACT524758 AMO524754:AMP524758 AWK524754:AWL524758 BGG524754:BGH524758 BQC524754:BQD524758 BZY524754:BZZ524758 CJU524754:CJV524758 CTQ524754:CTR524758 DDM524754:DDN524758 DNI524754:DNJ524758 DXE524754:DXF524758 EHA524754:EHB524758 EQW524754:EQX524758 FAS524754:FAT524758 FKO524754:FKP524758 FUK524754:FUL524758 GEG524754:GEH524758 GOC524754:GOD524758 GXY524754:GXZ524758 HHU524754:HHV524758 HRQ524754:HRR524758 IBM524754:IBN524758 ILI524754:ILJ524758 IVE524754:IVF524758 JFA524754:JFB524758 JOW524754:JOX524758 JYS524754:JYT524758 KIO524754:KIP524758 KSK524754:KSL524758 LCG524754:LCH524758 LMC524754:LMD524758 LVY524754:LVZ524758 MFU524754:MFV524758 MPQ524754:MPR524758 MZM524754:MZN524758 NJI524754:NJJ524758 NTE524754:NTF524758 ODA524754:ODB524758 OMW524754:OMX524758 OWS524754:OWT524758 PGO524754:PGP524758 PQK524754:PQL524758 QAG524754:QAH524758 QKC524754:QKD524758 QTY524754:QTZ524758 RDU524754:RDV524758 RNQ524754:RNR524758 RXM524754:RXN524758 SHI524754:SHJ524758 SRE524754:SRF524758 TBA524754:TBB524758 TKW524754:TKX524758 TUS524754:TUT524758 UEO524754:UEP524758 UOK524754:UOL524758 UYG524754:UYH524758 VIC524754:VID524758 VRY524754:VRZ524758 WBU524754:WBV524758 WLQ524754:WLR524758 WVM524754:WVN524758 JA590290:JB590294 SW590290:SX590294 ACS590290:ACT590294 AMO590290:AMP590294 AWK590290:AWL590294 BGG590290:BGH590294 BQC590290:BQD590294 BZY590290:BZZ590294 CJU590290:CJV590294 CTQ590290:CTR590294 DDM590290:DDN590294 DNI590290:DNJ590294 DXE590290:DXF590294 EHA590290:EHB590294 EQW590290:EQX590294 FAS590290:FAT590294 FKO590290:FKP590294 FUK590290:FUL590294 GEG590290:GEH590294 GOC590290:GOD590294 GXY590290:GXZ590294 HHU590290:HHV590294 HRQ590290:HRR590294 IBM590290:IBN590294 ILI590290:ILJ590294 IVE590290:IVF590294 JFA590290:JFB590294 JOW590290:JOX590294 JYS590290:JYT590294 KIO590290:KIP590294 KSK590290:KSL590294 LCG590290:LCH590294 LMC590290:LMD590294 LVY590290:LVZ590294 MFU590290:MFV590294 MPQ590290:MPR590294 MZM590290:MZN590294 NJI590290:NJJ590294 NTE590290:NTF590294 ODA590290:ODB590294 OMW590290:OMX590294 OWS590290:OWT590294 PGO590290:PGP590294 PQK590290:PQL590294 QAG590290:QAH590294 QKC590290:QKD590294 QTY590290:QTZ590294 RDU590290:RDV590294 RNQ590290:RNR590294 RXM590290:RXN590294 SHI590290:SHJ590294 SRE590290:SRF590294 TBA590290:TBB590294 TKW590290:TKX590294 TUS590290:TUT590294 UEO590290:UEP590294 UOK590290:UOL590294 UYG590290:UYH590294 VIC590290:VID590294 VRY590290:VRZ590294 WBU590290:WBV590294 WLQ590290:WLR590294 WVM590290:WVN590294 JA655826:JB655830 SW655826:SX655830 ACS655826:ACT655830 AMO655826:AMP655830 AWK655826:AWL655830 BGG655826:BGH655830 BQC655826:BQD655830 BZY655826:BZZ655830 CJU655826:CJV655830 CTQ655826:CTR655830 DDM655826:DDN655830 DNI655826:DNJ655830 DXE655826:DXF655830 EHA655826:EHB655830 EQW655826:EQX655830 FAS655826:FAT655830 FKO655826:FKP655830 FUK655826:FUL655830 GEG655826:GEH655830 GOC655826:GOD655830 GXY655826:GXZ655830 HHU655826:HHV655830 HRQ655826:HRR655830 IBM655826:IBN655830 ILI655826:ILJ655830 IVE655826:IVF655830 JFA655826:JFB655830 JOW655826:JOX655830 JYS655826:JYT655830 KIO655826:KIP655830 KSK655826:KSL655830 LCG655826:LCH655830 LMC655826:LMD655830 LVY655826:LVZ655830 MFU655826:MFV655830 MPQ655826:MPR655830 MZM655826:MZN655830 NJI655826:NJJ655830 NTE655826:NTF655830 ODA655826:ODB655830 OMW655826:OMX655830 OWS655826:OWT655830 PGO655826:PGP655830 PQK655826:PQL655830 QAG655826:QAH655830 QKC655826:QKD655830 QTY655826:QTZ655830 RDU655826:RDV655830 RNQ655826:RNR655830 RXM655826:RXN655830 SHI655826:SHJ655830 SRE655826:SRF655830 TBA655826:TBB655830 TKW655826:TKX655830 TUS655826:TUT655830 UEO655826:UEP655830 UOK655826:UOL655830 UYG655826:UYH655830 VIC655826:VID655830 VRY655826:VRZ655830 WBU655826:WBV655830 WLQ655826:WLR655830 WVM655826:WVN655830 JA721362:JB721366 SW721362:SX721366 ACS721362:ACT721366 AMO721362:AMP721366 AWK721362:AWL721366 BGG721362:BGH721366 BQC721362:BQD721366 BZY721362:BZZ721366 CJU721362:CJV721366 CTQ721362:CTR721366 DDM721362:DDN721366 DNI721362:DNJ721366 DXE721362:DXF721366 EHA721362:EHB721366 EQW721362:EQX721366 FAS721362:FAT721366 FKO721362:FKP721366 FUK721362:FUL721366 GEG721362:GEH721366 GOC721362:GOD721366 GXY721362:GXZ721366 HHU721362:HHV721366 HRQ721362:HRR721366 IBM721362:IBN721366 ILI721362:ILJ721366 IVE721362:IVF721366 JFA721362:JFB721366 JOW721362:JOX721366 JYS721362:JYT721366 KIO721362:KIP721366 KSK721362:KSL721366 LCG721362:LCH721366 LMC721362:LMD721366 LVY721362:LVZ721366 MFU721362:MFV721366 MPQ721362:MPR721366 MZM721362:MZN721366 NJI721362:NJJ721366 NTE721362:NTF721366 ODA721362:ODB721366 OMW721362:OMX721366 OWS721362:OWT721366 PGO721362:PGP721366 PQK721362:PQL721366 QAG721362:QAH721366 QKC721362:QKD721366 QTY721362:QTZ721366 RDU721362:RDV721366 RNQ721362:RNR721366 RXM721362:RXN721366 SHI721362:SHJ721366 SRE721362:SRF721366 TBA721362:TBB721366 TKW721362:TKX721366 TUS721362:TUT721366 UEO721362:UEP721366 UOK721362:UOL721366 UYG721362:UYH721366 VIC721362:VID721366 VRY721362:VRZ721366 WBU721362:WBV721366 WLQ721362:WLR721366 WVM721362:WVN721366 JA786898:JB786902 SW786898:SX786902 ACS786898:ACT786902 AMO786898:AMP786902 AWK786898:AWL786902 BGG786898:BGH786902 BQC786898:BQD786902 BZY786898:BZZ786902 CJU786898:CJV786902 CTQ786898:CTR786902 DDM786898:DDN786902 DNI786898:DNJ786902 DXE786898:DXF786902 EHA786898:EHB786902 EQW786898:EQX786902 FAS786898:FAT786902 FKO786898:FKP786902 FUK786898:FUL786902 GEG786898:GEH786902 GOC786898:GOD786902 GXY786898:GXZ786902 HHU786898:HHV786902 HRQ786898:HRR786902 IBM786898:IBN786902 ILI786898:ILJ786902 IVE786898:IVF786902 JFA786898:JFB786902 JOW786898:JOX786902 JYS786898:JYT786902 KIO786898:KIP786902 KSK786898:KSL786902 LCG786898:LCH786902 LMC786898:LMD786902 LVY786898:LVZ786902 MFU786898:MFV786902 MPQ786898:MPR786902 MZM786898:MZN786902 NJI786898:NJJ786902 NTE786898:NTF786902 ODA786898:ODB786902 OMW786898:OMX786902 OWS786898:OWT786902 PGO786898:PGP786902 PQK786898:PQL786902 QAG786898:QAH786902 QKC786898:QKD786902 QTY786898:QTZ786902 RDU786898:RDV786902 RNQ786898:RNR786902 RXM786898:RXN786902 SHI786898:SHJ786902 SRE786898:SRF786902 TBA786898:TBB786902 TKW786898:TKX786902 TUS786898:TUT786902 UEO786898:UEP786902 UOK786898:UOL786902 UYG786898:UYH786902 VIC786898:VID786902 VRY786898:VRZ786902 WBU786898:WBV786902 WLQ786898:WLR786902 WVM786898:WVN786902 JA852434:JB852438 SW852434:SX852438 ACS852434:ACT852438 AMO852434:AMP852438 AWK852434:AWL852438 BGG852434:BGH852438 BQC852434:BQD852438 BZY852434:BZZ852438 CJU852434:CJV852438 CTQ852434:CTR852438 DDM852434:DDN852438 DNI852434:DNJ852438 DXE852434:DXF852438 EHA852434:EHB852438 EQW852434:EQX852438 FAS852434:FAT852438 FKO852434:FKP852438 FUK852434:FUL852438 GEG852434:GEH852438 GOC852434:GOD852438 GXY852434:GXZ852438 HHU852434:HHV852438 HRQ852434:HRR852438 IBM852434:IBN852438 ILI852434:ILJ852438 IVE852434:IVF852438 JFA852434:JFB852438 JOW852434:JOX852438 JYS852434:JYT852438 KIO852434:KIP852438 KSK852434:KSL852438 LCG852434:LCH852438 LMC852434:LMD852438 LVY852434:LVZ852438 MFU852434:MFV852438 MPQ852434:MPR852438 MZM852434:MZN852438 NJI852434:NJJ852438 NTE852434:NTF852438 ODA852434:ODB852438 OMW852434:OMX852438 OWS852434:OWT852438 PGO852434:PGP852438 PQK852434:PQL852438 QAG852434:QAH852438 QKC852434:QKD852438 QTY852434:QTZ852438 RDU852434:RDV852438 RNQ852434:RNR852438 RXM852434:RXN852438 SHI852434:SHJ852438 SRE852434:SRF852438 TBA852434:TBB852438 TKW852434:TKX852438 TUS852434:TUT852438 UEO852434:UEP852438 UOK852434:UOL852438 UYG852434:UYH852438 VIC852434:VID852438 VRY852434:VRZ852438 WBU852434:WBV852438 WLQ852434:WLR852438 WVM852434:WVN852438 JA917970:JB917974 SW917970:SX917974 ACS917970:ACT917974 AMO917970:AMP917974 AWK917970:AWL917974 BGG917970:BGH917974 BQC917970:BQD917974 BZY917970:BZZ917974 CJU917970:CJV917974 CTQ917970:CTR917974 DDM917970:DDN917974 DNI917970:DNJ917974 DXE917970:DXF917974 EHA917970:EHB917974 EQW917970:EQX917974 FAS917970:FAT917974 FKO917970:FKP917974 FUK917970:FUL917974 GEG917970:GEH917974 GOC917970:GOD917974 GXY917970:GXZ917974 HHU917970:HHV917974 HRQ917970:HRR917974 IBM917970:IBN917974 ILI917970:ILJ917974 IVE917970:IVF917974 JFA917970:JFB917974 JOW917970:JOX917974 JYS917970:JYT917974 KIO917970:KIP917974 KSK917970:KSL917974 LCG917970:LCH917974 LMC917970:LMD917974 LVY917970:LVZ917974 MFU917970:MFV917974 MPQ917970:MPR917974 MZM917970:MZN917974 NJI917970:NJJ917974 NTE917970:NTF917974 ODA917970:ODB917974 OMW917970:OMX917974 OWS917970:OWT917974 PGO917970:PGP917974 PQK917970:PQL917974 QAG917970:QAH917974 QKC917970:QKD917974 QTY917970:QTZ917974 RDU917970:RDV917974 RNQ917970:RNR917974 RXM917970:RXN917974 SHI917970:SHJ917974 SRE917970:SRF917974 TBA917970:TBB917974 TKW917970:TKX917974 TUS917970:TUT917974 UEO917970:UEP917974 UOK917970:UOL917974 UYG917970:UYH917974 VIC917970:VID917974 VRY917970:VRZ917974 WBU917970:WBV917974 WLQ917970:WLR917974 WVM917970:WVN917974 JA983506:JB983510 SW983506:SX983510 ACS983506:ACT983510 AMO983506:AMP983510 AWK983506:AWL983510 BGG983506:BGH983510 BQC983506:BQD983510 BZY983506:BZZ983510 CJU983506:CJV983510 CTQ983506:CTR983510 DDM983506:DDN983510 DNI983506:DNJ983510 DXE983506:DXF983510 EHA983506:EHB983510 EQW983506:EQX983510 FAS983506:FAT983510 FKO983506:FKP983510 FUK983506:FUL983510 GEG983506:GEH983510 GOC983506:GOD983510 GXY983506:GXZ983510 HHU983506:HHV983510 HRQ983506:HRR983510 IBM983506:IBN983510 ILI983506:ILJ983510 IVE983506:IVF983510 JFA983506:JFB983510 JOW983506:JOX983510 JYS983506:JYT983510 KIO983506:KIP983510 KSK983506:KSL983510 LCG983506:LCH983510 LMC983506:LMD983510 LVY983506:LVZ983510 MFU983506:MFV983510 MPQ983506:MPR983510 MZM983506:MZN983510 NJI983506:NJJ983510 NTE983506:NTF983510 ODA983506:ODB983510 OMW983506:OMX983510 OWS983506:OWT983510 PGO983506:PGP983510 PQK983506:PQL983510 QAG983506:QAH983510 QKC983506:QKD983510 QTY983506:QTZ983510 RDU983506:RDV983510 RNQ983506:RNR983510 RXM983506:RXN983510 SHI983506:SHJ983510 SRE983506:SRF983510 TBA983506:TBB983510 TKW983506:TKX983510 TUS983506:TUT983510 UEO983506:UEP983510 UOK983506:UOL983510 UYG983506:UYH983510 VIC983506:VID983510 VRY983506:VRZ983510 WBU983506:WBV983510 WLQ983506:WLR983510 WVM983506:WVN983510" xr:uid="{00000000-0002-0000-0200-00000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A66001 SW66001 ACS66001 AMO66001 AWK66001 BGG66001 BQC66001 BZY66001 CJU66001 CTQ66001 DDM66001 DNI66001 DXE66001 EHA66001 EQW66001 FAS66001 FKO66001 FUK66001 GEG66001 GOC66001 GXY66001 HHU66001 HRQ66001 IBM66001 ILI66001 IVE66001 JFA66001 JOW66001 JYS66001 KIO66001 KSK66001 LCG66001 LMC66001 LVY66001 MFU66001 MPQ66001 MZM66001 NJI66001 NTE66001 ODA66001 OMW66001 OWS66001 PGO66001 PQK66001 QAG66001 QKC66001 QTY66001 RDU66001 RNQ66001 RXM66001 SHI66001 SRE66001 TBA66001 TKW66001 TUS66001 UEO66001 UOK66001 UYG66001 VIC66001 VRY66001 WBU66001 WLQ66001 WVM66001 JA131537 SW131537 ACS131537 AMO131537 AWK131537 BGG131537 BQC131537 BZY131537 CJU131537 CTQ131537 DDM131537 DNI131537 DXE131537 EHA131537 EQW131537 FAS131537 FKO131537 FUK131537 GEG131537 GOC131537 GXY131537 HHU131537 HRQ131537 IBM131537 ILI131537 IVE131537 JFA131537 JOW131537 JYS131537 KIO131537 KSK131537 LCG131537 LMC131537 LVY131537 MFU131537 MPQ131537 MZM131537 NJI131537 NTE131537 ODA131537 OMW131537 OWS131537 PGO131537 PQK131537 QAG131537 QKC131537 QTY131537 RDU131537 RNQ131537 RXM131537 SHI131537 SRE131537 TBA131537 TKW131537 TUS131537 UEO131537 UOK131537 UYG131537 VIC131537 VRY131537 WBU131537 WLQ131537 WVM131537 JA197073 SW197073 ACS197073 AMO197073 AWK197073 BGG197073 BQC197073 BZY197073 CJU197073 CTQ197073 DDM197073 DNI197073 DXE197073 EHA197073 EQW197073 FAS197073 FKO197073 FUK197073 GEG197073 GOC197073 GXY197073 HHU197073 HRQ197073 IBM197073 ILI197073 IVE197073 JFA197073 JOW197073 JYS197073 KIO197073 KSK197073 LCG197073 LMC197073 LVY197073 MFU197073 MPQ197073 MZM197073 NJI197073 NTE197073 ODA197073 OMW197073 OWS197073 PGO197073 PQK197073 QAG197073 QKC197073 QTY197073 RDU197073 RNQ197073 RXM197073 SHI197073 SRE197073 TBA197073 TKW197073 TUS197073 UEO197073 UOK197073 UYG197073 VIC197073 VRY197073 WBU197073 WLQ197073 WVM197073 JA262609 SW262609 ACS262609 AMO262609 AWK262609 BGG262609 BQC262609 BZY262609 CJU262609 CTQ262609 DDM262609 DNI262609 DXE262609 EHA262609 EQW262609 FAS262609 FKO262609 FUK262609 GEG262609 GOC262609 GXY262609 HHU262609 HRQ262609 IBM262609 ILI262609 IVE262609 JFA262609 JOW262609 JYS262609 KIO262609 KSK262609 LCG262609 LMC262609 LVY262609 MFU262609 MPQ262609 MZM262609 NJI262609 NTE262609 ODA262609 OMW262609 OWS262609 PGO262609 PQK262609 QAG262609 QKC262609 QTY262609 RDU262609 RNQ262609 RXM262609 SHI262609 SRE262609 TBA262609 TKW262609 TUS262609 UEO262609 UOK262609 UYG262609 VIC262609 VRY262609 WBU262609 WLQ262609 WVM262609 JA328145 SW328145 ACS328145 AMO328145 AWK328145 BGG328145 BQC328145 BZY328145 CJU328145 CTQ328145 DDM328145 DNI328145 DXE328145 EHA328145 EQW328145 FAS328145 FKO328145 FUK328145 GEG328145 GOC328145 GXY328145 HHU328145 HRQ328145 IBM328145 ILI328145 IVE328145 JFA328145 JOW328145 JYS328145 KIO328145 KSK328145 LCG328145 LMC328145 LVY328145 MFU328145 MPQ328145 MZM328145 NJI328145 NTE328145 ODA328145 OMW328145 OWS328145 PGO328145 PQK328145 QAG328145 QKC328145 QTY328145 RDU328145 RNQ328145 RXM328145 SHI328145 SRE328145 TBA328145 TKW328145 TUS328145 UEO328145 UOK328145 UYG328145 VIC328145 VRY328145 WBU328145 WLQ328145 WVM328145 JA393681 SW393681 ACS393681 AMO393681 AWK393681 BGG393681 BQC393681 BZY393681 CJU393681 CTQ393681 DDM393681 DNI393681 DXE393681 EHA393681 EQW393681 FAS393681 FKO393681 FUK393681 GEG393681 GOC393681 GXY393681 HHU393681 HRQ393681 IBM393681 ILI393681 IVE393681 JFA393681 JOW393681 JYS393681 KIO393681 KSK393681 LCG393681 LMC393681 LVY393681 MFU393681 MPQ393681 MZM393681 NJI393681 NTE393681 ODA393681 OMW393681 OWS393681 PGO393681 PQK393681 QAG393681 QKC393681 QTY393681 RDU393681 RNQ393681 RXM393681 SHI393681 SRE393681 TBA393681 TKW393681 TUS393681 UEO393681 UOK393681 UYG393681 VIC393681 VRY393681 WBU393681 WLQ393681 WVM393681 JA459217 SW459217 ACS459217 AMO459217 AWK459217 BGG459217 BQC459217 BZY459217 CJU459217 CTQ459217 DDM459217 DNI459217 DXE459217 EHA459217 EQW459217 FAS459217 FKO459217 FUK459217 GEG459217 GOC459217 GXY459217 HHU459217 HRQ459217 IBM459217 ILI459217 IVE459217 JFA459217 JOW459217 JYS459217 KIO459217 KSK459217 LCG459217 LMC459217 LVY459217 MFU459217 MPQ459217 MZM459217 NJI459217 NTE459217 ODA459217 OMW459217 OWS459217 PGO459217 PQK459217 QAG459217 QKC459217 QTY459217 RDU459217 RNQ459217 RXM459217 SHI459217 SRE459217 TBA459217 TKW459217 TUS459217 UEO459217 UOK459217 UYG459217 VIC459217 VRY459217 WBU459217 WLQ459217 WVM459217 JA524753 SW524753 ACS524753 AMO524753 AWK524753 BGG524753 BQC524753 BZY524753 CJU524753 CTQ524753 DDM524753 DNI524753 DXE524753 EHA524753 EQW524753 FAS524753 FKO524753 FUK524753 GEG524753 GOC524753 GXY524753 HHU524753 HRQ524753 IBM524753 ILI524753 IVE524753 JFA524753 JOW524753 JYS524753 KIO524753 KSK524753 LCG524753 LMC524753 LVY524753 MFU524753 MPQ524753 MZM524753 NJI524753 NTE524753 ODA524753 OMW524753 OWS524753 PGO524753 PQK524753 QAG524753 QKC524753 QTY524753 RDU524753 RNQ524753 RXM524753 SHI524753 SRE524753 TBA524753 TKW524753 TUS524753 UEO524753 UOK524753 UYG524753 VIC524753 VRY524753 WBU524753 WLQ524753 WVM524753 JA590289 SW590289 ACS590289 AMO590289 AWK590289 BGG590289 BQC590289 BZY590289 CJU590289 CTQ590289 DDM590289 DNI590289 DXE590289 EHA590289 EQW590289 FAS590289 FKO590289 FUK590289 GEG590289 GOC590289 GXY590289 HHU590289 HRQ590289 IBM590289 ILI590289 IVE590289 JFA590289 JOW590289 JYS590289 KIO590289 KSK590289 LCG590289 LMC590289 LVY590289 MFU590289 MPQ590289 MZM590289 NJI590289 NTE590289 ODA590289 OMW590289 OWS590289 PGO590289 PQK590289 QAG590289 QKC590289 QTY590289 RDU590289 RNQ590289 RXM590289 SHI590289 SRE590289 TBA590289 TKW590289 TUS590289 UEO590289 UOK590289 UYG590289 VIC590289 VRY590289 WBU590289 WLQ590289 WVM590289 JA655825 SW655825 ACS655825 AMO655825 AWK655825 BGG655825 BQC655825 BZY655825 CJU655825 CTQ655825 DDM655825 DNI655825 DXE655825 EHA655825 EQW655825 FAS655825 FKO655825 FUK655825 GEG655825 GOC655825 GXY655825 HHU655825 HRQ655825 IBM655825 ILI655825 IVE655825 JFA655825 JOW655825 JYS655825 KIO655825 KSK655825 LCG655825 LMC655825 LVY655825 MFU655825 MPQ655825 MZM655825 NJI655825 NTE655825 ODA655825 OMW655825 OWS655825 PGO655825 PQK655825 QAG655825 QKC655825 QTY655825 RDU655825 RNQ655825 RXM655825 SHI655825 SRE655825 TBA655825 TKW655825 TUS655825 UEO655825 UOK655825 UYG655825 VIC655825 VRY655825 WBU655825 WLQ655825 WVM655825 JA721361 SW721361 ACS721361 AMO721361 AWK721361 BGG721361 BQC721361 BZY721361 CJU721361 CTQ721361 DDM721361 DNI721361 DXE721361 EHA721361 EQW721361 FAS721361 FKO721361 FUK721361 GEG721361 GOC721361 GXY721361 HHU721361 HRQ721361 IBM721361 ILI721361 IVE721361 JFA721361 JOW721361 JYS721361 KIO721361 KSK721361 LCG721361 LMC721361 LVY721361 MFU721361 MPQ721361 MZM721361 NJI721361 NTE721361 ODA721361 OMW721361 OWS721361 PGO721361 PQK721361 QAG721361 QKC721361 QTY721361 RDU721361 RNQ721361 RXM721361 SHI721361 SRE721361 TBA721361 TKW721361 TUS721361 UEO721361 UOK721361 UYG721361 VIC721361 VRY721361 WBU721361 WLQ721361 WVM721361 JA786897 SW786897 ACS786897 AMO786897 AWK786897 BGG786897 BQC786897 BZY786897 CJU786897 CTQ786897 DDM786897 DNI786897 DXE786897 EHA786897 EQW786897 FAS786897 FKO786897 FUK786897 GEG786897 GOC786897 GXY786897 HHU786897 HRQ786897 IBM786897 ILI786897 IVE786897 JFA786897 JOW786897 JYS786897 KIO786897 KSK786897 LCG786897 LMC786897 LVY786897 MFU786897 MPQ786897 MZM786897 NJI786897 NTE786897 ODA786897 OMW786897 OWS786897 PGO786897 PQK786897 QAG786897 QKC786897 QTY786897 RDU786897 RNQ786897 RXM786897 SHI786897 SRE786897 TBA786897 TKW786897 TUS786897 UEO786897 UOK786897 UYG786897 VIC786897 VRY786897 WBU786897 WLQ786897 WVM786897 JA852433 SW852433 ACS852433 AMO852433 AWK852433 BGG852433 BQC852433 BZY852433 CJU852433 CTQ852433 DDM852433 DNI852433 DXE852433 EHA852433 EQW852433 FAS852433 FKO852433 FUK852433 GEG852433 GOC852433 GXY852433 HHU852433 HRQ852433 IBM852433 ILI852433 IVE852433 JFA852433 JOW852433 JYS852433 KIO852433 KSK852433 LCG852433 LMC852433 LVY852433 MFU852433 MPQ852433 MZM852433 NJI852433 NTE852433 ODA852433 OMW852433 OWS852433 PGO852433 PQK852433 QAG852433 QKC852433 QTY852433 RDU852433 RNQ852433 RXM852433 SHI852433 SRE852433 TBA852433 TKW852433 TUS852433 UEO852433 UOK852433 UYG852433 VIC852433 VRY852433 WBU852433 WLQ852433 WVM852433 JA917969 SW917969 ACS917969 AMO917969 AWK917969 BGG917969 BQC917969 BZY917969 CJU917969 CTQ917969 DDM917969 DNI917969 DXE917969 EHA917969 EQW917969 FAS917969 FKO917969 FUK917969 GEG917969 GOC917969 GXY917969 HHU917969 HRQ917969 IBM917969 ILI917969 IVE917969 JFA917969 JOW917969 JYS917969 KIO917969 KSK917969 LCG917969 LMC917969 LVY917969 MFU917969 MPQ917969 MZM917969 NJI917969 NTE917969 ODA917969 OMW917969 OWS917969 PGO917969 PQK917969 QAG917969 QKC917969 QTY917969 RDU917969 RNQ917969 RXM917969 SHI917969 SRE917969 TBA917969 TKW917969 TUS917969 UEO917969 UOK917969 UYG917969 VIC917969 VRY917969 WBU917969 WLQ917969 WVM917969 JA983505 SW983505 ACS983505 AMO983505 AWK983505 BGG983505 BQC983505 BZY983505 CJU983505 CTQ983505 DDM983505 DNI983505 DXE983505 EHA983505 EQW983505 FAS983505 FKO983505 FUK983505 GEG983505 GOC983505 GXY983505 HHU983505 HRQ983505 IBM983505 ILI983505 IVE983505 JFA983505 JOW983505 JYS983505 KIO983505 KSK983505 LCG983505 LMC983505 LVY983505 MFU983505 MPQ983505 MZM983505 NJI983505 NTE983505 ODA983505 OMW983505 OWS983505 PGO983505 PQK983505 QAG983505 QKC983505 QTY983505 RDU983505 RNQ983505 RXM983505 SHI983505 SRE983505 TBA983505 TKW983505 TUS983505 UEO983505 UOK983505 UYG983505 VIC983505 VRY983505 WBU983505 WLQ983505 WVM983505" xr:uid="{00000000-0002-0000-0200-000001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B66001 SX66001 ACT66001 AMP66001 AWL66001 BGH66001 BQD66001 BZZ66001 CJV66001 CTR66001 DDN66001 DNJ66001 DXF66001 EHB66001 EQX66001 FAT66001 FKP66001 FUL66001 GEH66001 GOD66001 GXZ66001 HHV66001 HRR66001 IBN66001 ILJ66001 IVF66001 JFB66001 JOX66001 JYT66001 KIP66001 KSL66001 LCH66001 LMD66001 LVZ66001 MFV66001 MPR66001 MZN66001 NJJ66001 NTF66001 ODB66001 OMX66001 OWT66001 PGP66001 PQL66001 QAH66001 QKD66001 QTZ66001 RDV66001 RNR66001 RXN66001 SHJ66001 SRF66001 TBB66001 TKX66001 TUT66001 UEP66001 UOL66001 UYH66001 VID66001 VRZ66001 WBV66001 WLR66001 WVN66001 JB131537 SX131537 ACT131537 AMP131537 AWL131537 BGH131537 BQD131537 BZZ131537 CJV131537 CTR131537 DDN131537 DNJ131537 DXF131537 EHB131537 EQX131537 FAT131537 FKP131537 FUL131537 GEH131537 GOD131537 GXZ131537 HHV131537 HRR131537 IBN131537 ILJ131537 IVF131537 JFB131537 JOX131537 JYT131537 KIP131537 KSL131537 LCH131537 LMD131537 LVZ131537 MFV131537 MPR131537 MZN131537 NJJ131537 NTF131537 ODB131537 OMX131537 OWT131537 PGP131537 PQL131537 QAH131537 QKD131537 QTZ131537 RDV131537 RNR131537 RXN131537 SHJ131537 SRF131537 TBB131537 TKX131537 TUT131537 UEP131537 UOL131537 UYH131537 VID131537 VRZ131537 WBV131537 WLR131537 WVN131537 JB197073 SX197073 ACT197073 AMP197073 AWL197073 BGH197073 BQD197073 BZZ197073 CJV197073 CTR197073 DDN197073 DNJ197073 DXF197073 EHB197073 EQX197073 FAT197073 FKP197073 FUL197073 GEH197073 GOD197073 GXZ197073 HHV197073 HRR197073 IBN197073 ILJ197073 IVF197073 JFB197073 JOX197073 JYT197073 KIP197073 KSL197073 LCH197073 LMD197073 LVZ197073 MFV197073 MPR197073 MZN197073 NJJ197073 NTF197073 ODB197073 OMX197073 OWT197073 PGP197073 PQL197073 QAH197073 QKD197073 QTZ197073 RDV197073 RNR197073 RXN197073 SHJ197073 SRF197073 TBB197073 TKX197073 TUT197073 UEP197073 UOL197073 UYH197073 VID197073 VRZ197073 WBV197073 WLR197073 WVN197073 JB262609 SX262609 ACT262609 AMP262609 AWL262609 BGH262609 BQD262609 BZZ262609 CJV262609 CTR262609 DDN262609 DNJ262609 DXF262609 EHB262609 EQX262609 FAT262609 FKP262609 FUL262609 GEH262609 GOD262609 GXZ262609 HHV262609 HRR262609 IBN262609 ILJ262609 IVF262609 JFB262609 JOX262609 JYT262609 KIP262609 KSL262609 LCH262609 LMD262609 LVZ262609 MFV262609 MPR262609 MZN262609 NJJ262609 NTF262609 ODB262609 OMX262609 OWT262609 PGP262609 PQL262609 QAH262609 QKD262609 QTZ262609 RDV262609 RNR262609 RXN262609 SHJ262609 SRF262609 TBB262609 TKX262609 TUT262609 UEP262609 UOL262609 UYH262609 VID262609 VRZ262609 WBV262609 WLR262609 WVN262609 JB328145 SX328145 ACT328145 AMP328145 AWL328145 BGH328145 BQD328145 BZZ328145 CJV328145 CTR328145 DDN328145 DNJ328145 DXF328145 EHB328145 EQX328145 FAT328145 FKP328145 FUL328145 GEH328145 GOD328145 GXZ328145 HHV328145 HRR328145 IBN328145 ILJ328145 IVF328145 JFB328145 JOX328145 JYT328145 KIP328145 KSL328145 LCH328145 LMD328145 LVZ328145 MFV328145 MPR328145 MZN328145 NJJ328145 NTF328145 ODB328145 OMX328145 OWT328145 PGP328145 PQL328145 QAH328145 QKD328145 QTZ328145 RDV328145 RNR328145 RXN328145 SHJ328145 SRF328145 TBB328145 TKX328145 TUT328145 UEP328145 UOL328145 UYH328145 VID328145 VRZ328145 WBV328145 WLR328145 WVN328145 JB393681 SX393681 ACT393681 AMP393681 AWL393681 BGH393681 BQD393681 BZZ393681 CJV393681 CTR393681 DDN393681 DNJ393681 DXF393681 EHB393681 EQX393681 FAT393681 FKP393681 FUL393681 GEH393681 GOD393681 GXZ393681 HHV393681 HRR393681 IBN393681 ILJ393681 IVF393681 JFB393681 JOX393681 JYT393681 KIP393681 KSL393681 LCH393681 LMD393681 LVZ393681 MFV393681 MPR393681 MZN393681 NJJ393681 NTF393681 ODB393681 OMX393681 OWT393681 PGP393681 PQL393681 QAH393681 QKD393681 QTZ393681 RDV393681 RNR393681 RXN393681 SHJ393681 SRF393681 TBB393681 TKX393681 TUT393681 UEP393681 UOL393681 UYH393681 VID393681 VRZ393681 WBV393681 WLR393681 WVN393681 JB459217 SX459217 ACT459217 AMP459217 AWL459217 BGH459217 BQD459217 BZZ459217 CJV459217 CTR459217 DDN459217 DNJ459217 DXF459217 EHB459217 EQX459217 FAT459217 FKP459217 FUL459217 GEH459217 GOD459217 GXZ459217 HHV459217 HRR459217 IBN459217 ILJ459217 IVF459217 JFB459217 JOX459217 JYT459217 KIP459217 KSL459217 LCH459217 LMD459217 LVZ459217 MFV459217 MPR459217 MZN459217 NJJ459217 NTF459217 ODB459217 OMX459217 OWT459217 PGP459217 PQL459217 QAH459217 QKD459217 QTZ459217 RDV459217 RNR459217 RXN459217 SHJ459217 SRF459217 TBB459217 TKX459217 TUT459217 UEP459217 UOL459217 UYH459217 VID459217 VRZ459217 WBV459217 WLR459217 WVN459217 JB524753 SX524753 ACT524753 AMP524753 AWL524753 BGH524753 BQD524753 BZZ524753 CJV524753 CTR524753 DDN524753 DNJ524753 DXF524753 EHB524753 EQX524753 FAT524753 FKP524753 FUL524753 GEH524753 GOD524753 GXZ524753 HHV524753 HRR524753 IBN524753 ILJ524753 IVF524753 JFB524753 JOX524753 JYT524753 KIP524753 KSL524753 LCH524753 LMD524753 LVZ524753 MFV524753 MPR524753 MZN524753 NJJ524753 NTF524753 ODB524753 OMX524753 OWT524753 PGP524753 PQL524753 QAH524753 QKD524753 QTZ524753 RDV524753 RNR524753 RXN524753 SHJ524753 SRF524753 TBB524753 TKX524753 TUT524753 UEP524753 UOL524753 UYH524753 VID524753 VRZ524753 WBV524753 WLR524753 WVN524753 JB590289 SX590289 ACT590289 AMP590289 AWL590289 BGH590289 BQD590289 BZZ590289 CJV590289 CTR590289 DDN590289 DNJ590289 DXF590289 EHB590289 EQX590289 FAT590289 FKP590289 FUL590289 GEH590289 GOD590289 GXZ590289 HHV590289 HRR590289 IBN590289 ILJ590289 IVF590289 JFB590289 JOX590289 JYT590289 KIP590289 KSL590289 LCH590289 LMD590289 LVZ590289 MFV590289 MPR590289 MZN590289 NJJ590289 NTF590289 ODB590289 OMX590289 OWT590289 PGP590289 PQL590289 QAH590289 QKD590289 QTZ590289 RDV590289 RNR590289 RXN590289 SHJ590289 SRF590289 TBB590289 TKX590289 TUT590289 UEP590289 UOL590289 UYH590289 VID590289 VRZ590289 WBV590289 WLR590289 WVN590289 JB655825 SX655825 ACT655825 AMP655825 AWL655825 BGH655825 BQD655825 BZZ655825 CJV655825 CTR655825 DDN655825 DNJ655825 DXF655825 EHB655825 EQX655825 FAT655825 FKP655825 FUL655825 GEH655825 GOD655825 GXZ655825 HHV655825 HRR655825 IBN655825 ILJ655825 IVF655825 JFB655825 JOX655825 JYT655825 KIP655825 KSL655825 LCH655825 LMD655825 LVZ655825 MFV655825 MPR655825 MZN655825 NJJ655825 NTF655825 ODB655825 OMX655825 OWT655825 PGP655825 PQL655825 QAH655825 QKD655825 QTZ655825 RDV655825 RNR655825 RXN655825 SHJ655825 SRF655825 TBB655825 TKX655825 TUT655825 UEP655825 UOL655825 UYH655825 VID655825 VRZ655825 WBV655825 WLR655825 WVN655825 JB721361 SX721361 ACT721361 AMP721361 AWL721361 BGH721361 BQD721361 BZZ721361 CJV721361 CTR721361 DDN721361 DNJ721361 DXF721361 EHB721361 EQX721361 FAT721361 FKP721361 FUL721361 GEH721361 GOD721361 GXZ721361 HHV721361 HRR721361 IBN721361 ILJ721361 IVF721361 JFB721361 JOX721361 JYT721361 KIP721361 KSL721361 LCH721361 LMD721361 LVZ721361 MFV721361 MPR721361 MZN721361 NJJ721361 NTF721361 ODB721361 OMX721361 OWT721361 PGP721361 PQL721361 QAH721361 QKD721361 QTZ721361 RDV721361 RNR721361 RXN721361 SHJ721361 SRF721361 TBB721361 TKX721361 TUT721361 UEP721361 UOL721361 UYH721361 VID721361 VRZ721361 WBV721361 WLR721361 WVN721361 JB786897 SX786897 ACT786897 AMP786897 AWL786897 BGH786897 BQD786897 BZZ786897 CJV786897 CTR786897 DDN786897 DNJ786897 DXF786897 EHB786897 EQX786897 FAT786897 FKP786897 FUL786897 GEH786897 GOD786897 GXZ786897 HHV786897 HRR786897 IBN786897 ILJ786897 IVF786897 JFB786897 JOX786897 JYT786897 KIP786897 KSL786897 LCH786897 LMD786897 LVZ786897 MFV786897 MPR786897 MZN786897 NJJ786897 NTF786897 ODB786897 OMX786897 OWT786897 PGP786897 PQL786897 QAH786897 QKD786897 QTZ786897 RDV786897 RNR786897 RXN786897 SHJ786897 SRF786897 TBB786897 TKX786897 TUT786897 UEP786897 UOL786897 UYH786897 VID786897 VRZ786897 WBV786897 WLR786897 WVN786897 JB852433 SX852433 ACT852433 AMP852433 AWL852433 BGH852433 BQD852433 BZZ852433 CJV852433 CTR852433 DDN852433 DNJ852433 DXF852433 EHB852433 EQX852433 FAT852433 FKP852433 FUL852433 GEH852433 GOD852433 GXZ852433 HHV852433 HRR852433 IBN852433 ILJ852433 IVF852433 JFB852433 JOX852433 JYT852433 KIP852433 KSL852433 LCH852433 LMD852433 LVZ852433 MFV852433 MPR852433 MZN852433 NJJ852433 NTF852433 ODB852433 OMX852433 OWT852433 PGP852433 PQL852433 QAH852433 QKD852433 QTZ852433 RDV852433 RNR852433 RXN852433 SHJ852433 SRF852433 TBB852433 TKX852433 TUT852433 UEP852433 UOL852433 UYH852433 VID852433 VRZ852433 WBV852433 WLR852433 WVN852433 JB917969 SX917969 ACT917969 AMP917969 AWL917969 BGH917969 BQD917969 BZZ917969 CJV917969 CTR917969 DDN917969 DNJ917969 DXF917969 EHB917969 EQX917969 FAT917969 FKP917969 FUL917969 GEH917969 GOD917969 GXZ917969 HHV917969 HRR917969 IBN917969 ILJ917969 IVF917969 JFB917969 JOX917969 JYT917969 KIP917969 KSL917969 LCH917969 LMD917969 LVZ917969 MFV917969 MPR917969 MZN917969 NJJ917969 NTF917969 ODB917969 OMX917969 OWT917969 PGP917969 PQL917969 QAH917969 QKD917969 QTZ917969 RDV917969 RNR917969 RXN917969 SHJ917969 SRF917969 TBB917969 TKX917969 TUT917969 UEP917969 UOL917969 UYH917969 VID917969 VRZ917969 WBV917969 WLR917969 WVN917969 JB983505 SX983505 ACT983505 AMP983505 AWL983505 BGH983505 BQD983505 BZZ983505 CJV983505 CTR983505 DDN983505 DNJ983505 DXF983505 EHB983505 EQX983505 FAT983505 FKP983505 FUL983505 GEH983505 GOD983505 GXZ983505 HHV983505 HRR983505 IBN983505 ILJ983505 IVF983505 JFB983505 JOX983505 JYT983505 KIP983505 KSL983505 LCH983505 LMD983505 LVZ983505 MFV983505 MPR983505 MZN983505 NJJ983505 NTF983505 ODB983505 OMX983505 OWT983505 PGP983505 PQL983505 QAH983505 QKD983505 QTZ983505 RDV983505 RNR983505 RXN983505 SHJ983505 SRF983505 TBB983505 TKX983505 TUT983505 UEP983505 UOL983505 UYH983505 VID983505 VRZ983505 WBV983505 WLR983505 WVN983505" xr:uid="{00000000-0002-0000-0200-000002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A66007:JB66025 SW66007:SX66025 ACS66007:ACT66025 AMO66007:AMP66025 AWK66007:AWL66025 BGG66007:BGH66025 BQC66007:BQD66025 BZY66007:BZZ66025 CJU66007:CJV66025 CTQ66007:CTR66025 DDM66007:DDN66025 DNI66007:DNJ66025 DXE66007:DXF66025 EHA66007:EHB66025 EQW66007:EQX66025 FAS66007:FAT66025 FKO66007:FKP66025 FUK66007:FUL66025 GEG66007:GEH66025 GOC66007:GOD66025 GXY66007:GXZ66025 HHU66007:HHV66025 HRQ66007:HRR66025 IBM66007:IBN66025 ILI66007:ILJ66025 IVE66007:IVF66025 JFA66007:JFB66025 JOW66007:JOX66025 JYS66007:JYT66025 KIO66007:KIP66025 KSK66007:KSL66025 LCG66007:LCH66025 LMC66007:LMD66025 LVY66007:LVZ66025 MFU66007:MFV66025 MPQ66007:MPR66025 MZM66007:MZN66025 NJI66007:NJJ66025 NTE66007:NTF66025 ODA66007:ODB66025 OMW66007:OMX66025 OWS66007:OWT66025 PGO66007:PGP66025 PQK66007:PQL66025 QAG66007:QAH66025 QKC66007:QKD66025 QTY66007:QTZ66025 RDU66007:RDV66025 RNQ66007:RNR66025 RXM66007:RXN66025 SHI66007:SHJ66025 SRE66007:SRF66025 TBA66007:TBB66025 TKW66007:TKX66025 TUS66007:TUT66025 UEO66007:UEP66025 UOK66007:UOL66025 UYG66007:UYH66025 VIC66007:VID66025 VRY66007:VRZ66025 WBU66007:WBV66025 WLQ66007:WLR66025 WVM66007:WVN66025 JA131543:JB131561 SW131543:SX131561 ACS131543:ACT131561 AMO131543:AMP131561 AWK131543:AWL131561 BGG131543:BGH131561 BQC131543:BQD131561 BZY131543:BZZ131561 CJU131543:CJV131561 CTQ131543:CTR131561 DDM131543:DDN131561 DNI131543:DNJ131561 DXE131543:DXF131561 EHA131543:EHB131561 EQW131543:EQX131561 FAS131543:FAT131561 FKO131543:FKP131561 FUK131543:FUL131561 GEG131543:GEH131561 GOC131543:GOD131561 GXY131543:GXZ131561 HHU131543:HHV131561 HRQ131543:HRR131561 IBM131543:IBN131561 ILI131543:ILJ131561 IVE131543:IVF131561 JFA131543:JFB131561 JOW131543:JOX131561 JYS131543:JYT131561 KIO131543:KIP131561 KSK131543:KSL131561 LCG131543:LCH131561 LMC131543:LMD131561 LVY131543:LVZ131561 MFU131543:MFV131561 MPQ131543:MPR131561 MZM131543:MZN131561 NJI131543:NJJ131561 NTE131543:NTF131561 ODA131543:ODB131561 OMW131543:OMX131561 OWS131543:OWT131561 PGO131543:PGP131561 PQK131543:PQL131561 QAG131543:QAH131561 QKC131543:QKD131561 QTY131543:QTZ131561 RDU131543:RDV131561 RNQ131543:RNR131561 RXM131543:RXN131561 SHI131543:SHJ131561 SRE131543:SRF131561 TBA131543:TBB131561 TKW131543:TKX131561 TUS131543:TUT131561 UEO131543:UEP131561 UOK131543:UOL131561 UYG131543:UYH131561 VIC131543:VID131561 VRY131543:VRZ131561 WBU131543:WBV131561 WLQ131543:WLR131561 WVM131543:WVN131561 JA197079:JB197097 SW197079:SX197097 ACS197079:ACT197097 AMO197079:AMP197097 AWK197079:AWL197097 BGG197079:BGH197097 BQC197079:BQD197097 BZY197079:BZZ197097 CJU197079:CJV197097 CTQ197079:CTR197097 DDM197079:DDN197097 DNI197079:DNJ197097 DXE197079:DXF197097 EHA197079:EHB197097 EQW197079:EQX197097 FAS197079:FAT197097 FKO197079:FKP197097 FUK197079:FUL197097 GEG197079:GEH197097 GOC197079:GOD197097 GXY197079:GXZ197097 HHU197079:HHV197097 HRQ197079:HRR197097 IBM197079:IBN197097 ILI197079:ILJ197097 IVE197079:IVF197097 JFA197079:JFB197097 JOW197079:JOX197097 JYS197079:JYT197097 KIO197079:KIP197097 KSK197079:KSL197097 LCG197079:LCH197097 LMC197079:LMD197097 LVY197079:LVZ197097 MFU197079:MFV197097 MPQ197079:MPR197097 MZM197079:MZN197097 NJI197079:NJJ197097 NTE197079:NTF197097 ODA197079:ODB197097 OMW197079:OMX197097 OWS197079:OWT197097 PGO197079:PGP197097 PQK197079:PQL197097 QAG197079:QAH197097 QKC197079:QKD197097 QTY197079:QTZ197097 RDU197079:RDV197097 RNQ197079:RNR197097 RXM197079:RXN197097 SHI197079:SHJ197097 SRE197079:SRF197097 TBA197079:TBB197097 TKW197079:TKX197097 TUS197079:TUT197097 UEO197079:UEP197097 UOK197079:UOL197097 UYG197079:UYH197097 VIC197079:VID197097 VRY197079:VRZ197097 WBU197079:WBV197097 WLQ197079:WLR197097 WVM197079:WVN197097 JA262615:JB262633 SW262615:SX262633 ACS262615:ACT262633 AMO262615:AMP262633 AWK262615:AWL262633 BGG262615:BGH262633 BQC262615:BQD262633 BZY262615:BZZ262633 CJU262615:CJV262633 CTQ262615:CTR262633 DDM262615:DDN262633 DNI262615:DNJ262633 DXE262615:DXF262633 EHA262615:EHB262633 EQW262615:EQX262633 FAS262615:FAT262633 FKO262615:FKP262633 FUK262615:FUL262633 GEG262615:GEH262633 GOC262615:GOD262633 GXY262615:GXZ262633 HHU262615:HHV262633 HRQ262615:HRR262633 IBM262615:IBN262633 ILI262615:ILJ262633 IVE262615:IVF262633 JFA262615:JFB262633 JOW262615:JOX262633 JYS262615:JYT262633 KIO262615:KIP262633 KSK262615:KSL262633 LCG262615:LCH262633 LMC262615:LMD262633 LVY262615:LVZ262633 MFU262615:MFV262633 MPQ262615:MPR262633 MZM262615:MZN262633 NJI262615:NJJ262633 NTE262615:NTF262633 ODA262615:ODB262633 OMW262615:OMX262633 OWS262615:OWT262633 PGO262615:PGP262633 PQK262615:PQL262633 QAG262615:QAH262633 QKC262615:QKD262633 QTY262615:QTZ262633 RDU262615:RDV262633 RNQ262615:RNR262633 RXM262615:RXN262633 SHI262615:SHJ262633 SRE262615:SRF262633 TBA262615:TBB262633 TKW262615:TKX262633 TUS262615:TUT262633 UEO262615:UEP262633 UOK262615:UOL262633 UYG262615:UYH262633 VIC262615:VID262633 VRY262615:VRZ262633 WBU262615:WBV262633 WLQ262615:WLR262633 WVM262615:WVN262633 JA328151:JB328169 SW328151:SX328169 ACS328151:ACT328169 AMO328151:AMP328169 AWK328151:AWL328169 BGG328151:BGH328169 BQC328151:BQD328169 BZY328151:BZZ328169 CJU328151:CJV328169 CTQ328151:CTR328169 DDM328151:DDN328169 DNI328151:DNJ328169 DXE328151:DXF328169 EHA328151:EHB328169 EQW328151:EQX328169 FAS328151:FAT328169 FKO328151:FKP328169 FUK328151:FUL328169 GEG328151:GEH328169 GOC328151:GOD328169 GXY328151:GXZ328169 HHU328151:HHV328169 HRQ328151:HRR328169 IBM328151:IBN328169 ILI328151:ILJ328169 IVE328151:IVF328169 JFA328151:JFB328169 JOW328151:JOX328169 JYS328151:JYT328169 KIO328151:KIP328169 KSK328151:KSL328169 LCG328151:LCH328169 LMC328151:LMD328169 LVY328151:LVZ328169 MFU328151:MFV328169 MPQ328151:MPR328169 MZM328151:MZN328169 NJI328151:NJJ328169 NTE328151:NTF328169 ODA328151:ODB328169 OMW328151:OMX328169 OWS328151:OWT328169 PGO328151:PGP328169 PQK328151:PQL328169 QAG328151:QAH328169 QKC328151:QKD328169 QTY328151:QTZ328169 RDU328151:RDV328169 RNQ328151:RNR328169 RXM328151:RXN328169 SHI328151:SHJ328169 SRE328151:SRF328169 TBA328151:TBB328169 TKW328151:TKX328169 TUS328151:TUT328169 UEO328151:UEP328169 UOK328151:UOL328169 UYG328151:UYH328169 VIC328151:VID328169 VRY328151:VRZ328169 WBU328151:WBV328169 WLQ328151:WLR328169 WVM328151:WVN328169 JA393687:JB393705 SW393687:SX393705 ACS393687:ACT393705 AMO393687:AMP393705 AWK393687:AWL393705 BGG393687:BGH393705 BQC393687:BQD393705 BZY393687:BZZ393705 CJU393687:CJV393705 CTQ393687:CTR393705 DDM393687:DDN393705 DNI393687:DNJ393705 DXE393687:DXF393705 EHA393687:EHB393705 EQW393687:EQX393705 FAS393687:FAT393705 FKO393687:FKP393705 FUK393687:FUL393705 GEG393687:GEH393705 GOC393687:GOD393705 GXY393687:GXZ393705 HHU393687:HHV393705 HRQ393687:HRR393705 IBM393687:IBN393705 ILI393687:ILJ393705 IVE393687:IVF393705 JFA393687:JFB393705 JOW393687:JOX393705 JYS393687:JYT393705 KIO393687:KIP393705 KSK393687:KSL393705 LCG393687:LCH393705 LMC393687:LMD393705 LVY393687:LVZ393705 MFU393687:MFV393705 MPQ393687:MPR393705 MZM393687:MZN393705 NJI393687:NJJ393705 NTE393687:NTF393705 ODA393687:ODB393705 OMW393687:OMX393705 OWS393687:OWT393705 PGO393687:PGP393705 PQK393687:PQL393705 QAG393687:QAH393705 QKC393687:QKD393705 QTY393687:QTZ393705 RDU393687:RDV393705 RNQ393687:RNR393705 RXM393687:RXN393705 SHI393687:SHJ393705 SRE393687:SRF393705 TBA393687:TBB393705 TKW393687:TKX393705 TUS393687:TUT393705 UEO393687:UEP393705 UOK393687:UOL393705 UYG393687:UYH393705 VIC393687:VID393705 VRY393687:VRZ393705 WBU393687:WBV393705 WLQ393687:WLR393705 WVM393687:WVN393705 JA459223:JB459241 SW459223:SX459241 ACS459223:ACT459241 AMO459223:AMP459241 AWK459223:AWL459241 BGG459223:BGH459241 BQC459223:BQD459241 BZY459223:BZZ459241 CJU459223:CJV459241 CTQ459223:CTR459241 DDM459223:DDN459241 DNI459223:DNJ459241 DXE459223:DXF459241 EHA459223:EHB459241 EQW459223:EQX459241 FAS459223:FAT459241 FKO459223:FKP459241 FUK459223:FUL459241 GEG459223:GEH459241 GOC459223:GOD459241 GXY459223:GXZ459241 HHU459223:HHV459241 HRQ459223:HRR459241 IBM459223:IBN459241 ILI459223:ILJ459241 IVE459223:IVF459241 JFA459223:JFB459241 JOW459223:JOX459241 JYS459223:JYT459241 KIO459223:KIP459241 KSK459223:KSL459241 LCG459223:LCH459241 LMC459223:LMD459241 LVY459223:LVZ459241 MFU459223:MFV459241 MPQ459223:MPR459241 MZM459223:MZN459241 NJI459223:NJJ459241 NTE459223:NTF459241 ODA459223:ODB459241 OMW459223:OMX459241 OWS459223:OWT459241 PGO459223:PGP459241 PQK459223:PQL459241 QAG459223:QAH459241 QKC459223:QKD459241 QTY459223:QTZ459241 RDU459223:RDV459241 RNQ459223:RNR459241 RXM459223:RXN459241 SHI459223:SHJ459241 SRE459223:SRF459241 TBA459223:TBB459241 TKW459223:TKX459241 TUS459223:TUT459241 UEO459223:UEP459241 UOK459223:UOL459241 UYG459223:UYH459241 VIC459223:VID459241 VRY459223:VRZ459241 WBU459223:WBV459241 WLQ459223:WLR459241 WVM459223:WVN459241 JA524759:JB524777 SW524759:SX524777 ACS524759:ACT524777 AMO524759:AMP524777 AWK524759:AWL524777 BGG524759:BGH524777 BQC524759:BQD524777 BZY524759:BZZ524777 CJU524759:CJV524777 CTQ524759:CTR524777 DDM524759:DDN524777 DNI524759:DNJ524777 DXE524759:DXF524777 EHA524759:EHB524777 EQW524759:EQX524777 FAS524759:FAT524777 FKO524759:FKP524777 FUK524759:FUL524777 GEG524759:GEH524777 GOC524759:GOD524777 GXY524759:GXZ524777 HHU524759:HHV524777 HRQ524759:HRR524777 IBM524759:IBN524777 ILI524759:ILJ524777 IVE524759:IVF524777 JFA524759:JFB524777 JOW524759:JOX524777 JYS524759:JYT524777 KIO524759:KIP524777 KSK524759:KSL524777 LCG524759:LCH524777 LMC524759:LMD524777 LVY524759:LVZ524777 MFU524759:MFV524777 MPQ524759:MPR524777 MZM524759:MZN524777 NJI524759:NJJ524777 NTE524759:NTF524777 ODA524759:ODB524777 OMW524759:OMX524777 OWS524759:OWT524777 PGO524759:PGP524777 PQK524759:PQL524777 QAG524759:QAH524777 QKC524759:QKD524777 QTY524759:QTZ524777 RDU524759:RDV524777 RNQ524759:RNR524777 RXM524759:RXN524777 SHI524759:SHJ524777 SRE524759:SRF524777 TBA524759:TBB524777 TKW524759:TKX524777 TUS524759:TUT524777 UEO524759:UEP524777 UOK524759:UOL524777 UYG524759:UYH524777 VIC524759:VID524777 VRY524759:VRZ524777 WBU524759:WBV524777 WLQ524759:WLR524777 WVM524759:WVN524777 JA590295:JB590313 SW590295:SX590313 ACS590295:ACT590313 AMO590295:AMP590313 AWK590295:AWL590313 BGG590295:BGH590313 BQC590295:BQD590313 BZY590295:BZZ590313 CJU590295:CJV590313 CTQ590295:CTR590313 DDM590295:DDN590313 DNI590295:DNJ590313 DXE590295:DXF590313 EHA590295:EHB590313 EQW590295:EQX590313 FAS590295:FAT590313 FKO590295:FKP590313 FUK590295:FUL590313 GEG590295:GEH590313 GOC590295:GOD590313 GXY590295:GXZ590313 HHU590295:HHV590313 HRQ590295:HRR590313 IBM590295:IBN590313 ILI590295:ILJ590313 IVE590295:IVF590313 JFA590295:JFB590313 JOW590295:JOX590313 JYS590295:JYT590313 KIO590295:KIP590313 KSK590295:KSL590313 LCG590295:LCH590313 LMC590295:LMD590313 LVY590295:LVZ590313 MFU590295:MFV590313 MPQ590295:MPR590313 MZM590295:MZN590313 NJI590295:NJJ590313 NTE590295:NTF590313 ODA590295:ODB590313 OMW590295:OMX590313 OWS590295:OWT590313 PGO590295:PGP590313 PQK590295:PQL590313 QAG590295:QAH590313 QKC590295:QKD590313 QTY590295:QTZ590313 RDU590295:RDV590313 RNQ590295:RNR590313 RXM590295:RXN590313 SHI590295:SHJ590313 SRE590295:SRF590313 TBA590295:TBB590313 TKW590295:TKX590313 TUS590295:TUT590313 UEO590295:UEP590313 UOK590295:UOL590313 UYG590295:UYH590313 VIC590295:VID590313 VRY590295:VRZ590313 WBU590295:WBV590313 WLQ590295:WLR590313 WVM590295:WVN590313 JA655831:JB655849 SW655831:SX655849 ACS655831:ACT655849 AMO655831:AMP655849 AWK655831:AWL655849 BGG655831:BGH655849 BQC655831:BQD655849 BZY655831:BZZ655849 CJU655831:CJV655849 CTQ655831:CTR655849 DDM655831:DDN655849 DNI655831:DNJ655849 DXE655831:DXF655849 EHA655831:EHB655849 EQW655831:EQX655849 FAS655831:FAT655849 FKO655831:FKP655849 FUK655831:FUL655849 GEG655831:GEH655849 GOC655831:GOD655849 GXY655831:GXZ655849 HHU655831:HHV655849 HRQ655831:HRR655849 IBM655831:IBN655849 ILI655831:ILJ655849 IVE655831:IVF655849 JFA655831:JFB655849 JOW655831:JOX655849 JYS655831:JYT655849 KIO655831:KIP655849 KSK655831:KSL655849 LCG655831:LCH655849 LMC655831:LMD655849 LVY655831:LVZ655849 MFU655831:MFV655849 MPQ655831:MPR655849 MZM655831:MZN655849 NJI655831:NJJ655849 NTE655831:NTF655849 ODA655831:ODB655849 OMW655831:OMX655849 OWS655831:OWT655849 PGO655831:PGP655849 PQK655831:PQL655849 QAG655831:QAH655849 QKC655831:QKD655849 QTY655831:QTZ655849 RDU655831:RDV655849 RNQ655831:RNR655849 RXM655831:RXN655849 SHI655831:SHJ655849 SRE655831:SRF655849 TBA655831:TBB655849 TKW655831:TKX655849 TUS655831:TUT655849 UEO655831:UEP655849 UOK655831:UOL655849 UYG655831:UYH655849 VIC655831:VID655849 VRY655831:VRZ655849 WBU655831:WBV655849 WLQ655831:WLR655849 WVM655831:WVN655849 JA721367:JB721385 SW721367:SX721385 ACS721367:ACT721385 AMO721367:AMP721385 AWK721367:AWL721385 BGG721367:BGH721385 BQC721367:BQD721385 BZY721367:BZZ721385 CJU721367:CJV721385 CTQ721367:CTR721385 DDM721367:DDN721385 DNI721367:DNJ721385 DXE721367:DXF721385 EHA721367:EHB721385 EQW721367:EQX721385 FAS721367:FAT721385 FKO721367:FKP721385 FUK721367:FUL721385 GEG721367:GEH721385 GOC721367:GOD721385 GXY721367:GXZ721385 HHU721367:HHV721385 HRQ721367:HRR721385 IBM721367:IBN721385 ILI721367:ILJ721385 IVE721367:IVF721385 JFA721367:JFB721385 JOW721367:JOX721385 JYS721367:JYT721385 KIO721367:KIP721385 KSK721367:KSL721385 LCG721367:LCH721385 LMC721367:LMD721385 LVY721367:LVZ721385 MFU721367:MFV721385 MPQ721367:MPR721385 MZM721367:MZN721385 NJI721367:NJJ721385 NTE721367:NTF721385 ODA721367:ODB721385 OMW721367:OMX721385 OWS721367:OWT721385 PGO721367:PGP721385 PQK721367:PQL721385 QAG721367:QAH721385 QKC721367:QKD721385 QTY721367:QTZ721385 RDU721367:RDV721385 RNQ721367:RNR721385 RXM721367:RXN721385 SHI721367:SHJ721385 SRE721367:SRF721385 TBA721367:TBB721385 TKW721367:TKX721385 TUS721367:TUT721385 UEO721367:UEP721385 UOK721367:UOL721385 UYG721367:UYH721385 VIC721367:VID721385 VRY721367:VRZ721385 WBU721367:WBV721385 WLQ721367:WLR721385 WVM721367:WVN721385 JA786903:JB786921 SW786903:SX786921 ACS786903:ACT786921 AMO786903:AMP786921 AWK786903:AWL786921 BGG786903:BGH786921 BQC786903:BQD786921 BZY786903:BZZ786921 CJU786903:CJV786921 CTQ786903:CTR786921 DDM786903:DDN786921 DNI786903:DNJ786921 DXE786903:DXF786921 EHA786903:EHB786921 EQW786903:EQX786921 FAS786903:FAT786921 FKO786903:FKP786921 FUK786903:FUL786921 GEG786903:GEH786921 GOC786903:GOD786921 GXY786903:GXZ786921 HHU786903:HHV786921 HRQ786903:HRR786921 IBM786903:IBN786921 ILI786903:ILJ786921 IVE786903:IVF786921 JFA786903:JFB786921 JOW786903:JOX786921 JYS786903:JYT786921 KIO786903:KIP786921 KSK786903:KSL786921 LCG786903:LCH786921 LMC786903:LMD786921 LVY786903:LVZ786921 MFU786903:MFV786921 MPQ786903:MPR786921 MZM786903:MZN786921 NJI786903:NJJ786921 NTE786903:NTF786921 ODA786903:ODB786921 OMW786903:OMX786921 OWS786903:OWT786921 PGO786903:PGP786921 PQK786903:PQL786921 QAG786903:QAH786921 QKC786903:QKD786921 QTY786903:QTZ786921 RDU786903:RDV786921 RNQ786903:RNR786921 RXM786903:RXN786921 SHI786903:SHJ786921 SRE786903:SRF786921 TBA786903:TBB786921 TKW786903:TKX786921 TUS786903:TUT786921 UEO786903:UEP786921 UOK786903:UOL786921 UYG786903:UYH786921 VIC786903:VID786921 VRY786903:VRZ786921 WBU786903:WBV786921 WLQ786903:WLR786921 WVM786903:WVN786921 JA852439:JB852457 SW852439:SX852457 ACS852439:ACT852457 AMO852439:AMP852457 AWK852439:AWL852457 BGG852439:BGH852457 BQC852439:BQD852457 BZY852439:BZZ852457 CJU852439:CJV852457 CTQ852439:CTR852457 DDM852439:DDN852457 DNI852439:DNJ852457 DXE852439:DXF852457 EHA852439:EHB852457 EQW852439:EQX852457 FAS852439:FAT852457 FKO852439:FKP852457 FUK852439:FUL852457 GEG852439:GEH852457 GOC852439:GOD852457 GXY852439:GXZ852457 HHU852439:HHV852457 HRQ852439:HRR852457 IBM852439:IBN852457 ILI852439:ILJ852457 IVE852439:IVF852457 JFA852439:JFB852457 JOW852439:JOX852457 JYS852439:JYT852457 KIO852439:KIP852457 KSK852439:KSL852457 LCG852439:LCH852457 LMC852439:LMD852457 LVY852439:LVZ852457 MFU852439:MFV852457 MPQ852439:MPR852457 MZM852439:MZN852457 NJI852439:NJJ852457 NTE852439:NTF852457 ODA852439:ODB852457 OMW852439:OMX852457 OWS852439:OWT852457 PGO852439:PGP852457 PQK852439:PQL852457 QAG852439:QAH852457 QKC852439:QKD852457 QTY852439:QTZ852457 RDU852439:RDV852457 RNQ852439:RNR852457 RXM852439:RXN852457 SHI852439:SHJ852457 SRE852439:SRF852457 TBA852439:TBB852457 TKW852439:TKX852457 TUS852439:TUT852457 UEO852439:UEP852457 UOK852439:UOL852457 UYG852439:UYH852457 VIC852439:VID852457 VRY852439:VRZ852457 WBU852439:WBV852457 WLQ852439:WLR852457 WVM852439:WVN852457 JA917975:JB917993 SW917975:SX917993 ACS917975:ACT917993 AMO917975:AMP917993 AWK917975:AWL917993 BGG917975:BGH917993 BQC917975:BQD917993 BZY917975:BZZ917993 CJU917975:CJV917993 CTQ917975:CTR917993 DDM917975:DDN917993 DNI917975:DNJ917993 DXE917975:DXF917993 EHA917975:EHB917993 EQW917975:EQX917993 FAS917975:FAT917993 FKO917975:FKP917993 FUK917975:FUL917993 GEG917975:GEH917993 GOC917975:GOD917993 GXY917975:GXZ917993 HHU917975:HHV917993 HRQ917975:HRR917993 IBM917975:IBN917993 ILI917975:ILJ917993 IVE917975:IVF917993 JFA917975:JFB917993 JOW917975:JOX917993 JYS917975:JYT917993 KIO917975:KIP917993 KSK917975:KSL917993 LCG917975:LCH917993 LMC917975:LMD917993 LVY917975:LVZ917993 MFU917975:MFV917993 MPQ917975:MPR917993 MZM917975:MZN917993 NJI917975:NJJ917993 NTE917975:NTF917993 ODA917975:ODB917993 OMW917975:OMX917993 OWS917975:OWT917993 PGO917975:PGP917993 PQK917975:PQL917993 QAG917975:QAH917993 QKC917975:QKD917993 QTY917975:QTZ917993 RDU917975:RDV917993 RNQ917975:RNR917993 RXM917975:RXN917993 SHI917975:SHJ917993 SRE917975:SRF917993 TBA917975:TBB917993 TKW917975:TKX917993 TUS917975:TUT917993 UEO917975:UEP917993 UOK917975:UOL917993 UYG917975:UYH917993 VIC917975:VID917993 VRY917975:VRZ917993 WBU917975:WBV917993 WLQ917975:WLR917993 WVM917975:WVN917993 JA983511:JB983529 SW983511:SX983529 ACS983511:ACT983529 AMO983511:AMP983529 AWK983511:AWL983529 BGG983511:BGH983529 BQC983511:BQD983529 BZY983511:BZZ983529 CJU983511:CJV983529 CTQ983511:CTR983529 DDM983511:DDN983529 DNI983511:DNJ983529 DXE983511:DXF983529 EHA983511:EHB983529 EQW983511:EQX983529 FAS983511:FAT983529 FKO983511:FKP983529 FUK983511:FUL983529 GEG983511:GEH983529 GOC983511:GOD983529 GXY983511:GXZ983529 HHU983511:HHV983529 HRQ983511:HRR983529 IBM983511:IBN983529 ILI983511:ILJ983529 IVE983511:IVF983529 JFA983511:JFB983529 JOW983511:JOX983529 JYS983511:JYT983529 KIO983511:KIP983529 KSK983511:KSL983529 LCG983511:LCH983529 LMC983511:LMD983529 LVY983511:LVZ983529 MFU983511:MFV983529 MPQ983511:MPR983529 MZM983511:MZN983529 NJI983511:NJJ983529 NTE983511:NTF983529 ODA983511:ODB983529 OMW983511:OMX983529 OWS983511:OWT983529 PGO983511:PGP983529 PQK983511:PQL983529 QAG983511:QAH983529 QKC983511:QKD983529 QTY983511:QTZ983529 RDU983511:RDV983529 RNQ983511:RNR983529 RXM983511:RXN983529 SHI983511:SHJ983529 SRE983511:SRF983529 TBA983511:TBB983529 TKW983511:TKX983529 TUS983511:TUT983529 UEO983511:UEP983529 UOK983511:UOL983529 UYG983511:UYH983529 VIC983511:VID983529 VRY983511:VRZ983529 WBU983511:WBV983529 WLQ983511:WLR983529 WVM983511:WVN983529" xr:uid="{00000000-0002-0000-0200-000003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65656 JD65656:JE65656 SZ65656:TA65656 ACV65656:ACW65656 AMR65656:AMS65656 AWN65656:AWO65656 BGJ65656:BGK65656 BQF65656:BQG65656 CAB65656:CAC65656 CJX65656:CJY65656 CTT65656:CTU65656 DDP65656:DDQ65656 DNL65656:DNM65656 DXH65656:DXI65656 EHD65656:EHE65656 EQZ65656:ERA65656 FAV65656:FAW65656 FKR65656:FKS65656 FUN65656:FUO65656 GEJ65656:GEK65656 GOF65656:GOG65656 GYB65656:GYC65656 HHX65656:HHY65656 HRT65656:HRU65656 IBP65656:IBQ65656 ILL65656:ILM65656 IVH65656:IVI65656 JFD65656:JFE65656 JOZ65656:JPA65656 JYV65656:JYW65656 KIR65656:KIS65656 KSN65656:KSO65656 LCJ65656:LCK65656 LMF65656:LMG65656 LWB65656:LWC65656 MFX65656:MFY65656 MPT65656:MPU65656 MZP65656:MZQ65656 NJL65656:NJM65656 NTH65656:NTI65656 ODD65656:ODE65656 OMZ65656:ONA65656 OWV65656:OWW65656 PGR65656:PGS65656 PQN65656:PQO65656 QAJ65656:QAK65656 QKF65656:QKG65656 QUB65656:QUC65656 RDX65656:RDY65656 RNT65656:RNU65656 RXP65656:RXQ65656 SHL65656:SHM65656 SRH65656:SRI65656 TBD65656:TBE65656 TKZ65656:TLA65656 TUV65656:TUW65656 UER65656:UES65656 UON65656:UOO65656 UYJ65656:UYK65656 VIF65656:VIG65656 VSB65656:VSC65656 WBX65656:WBY65656 WLT65656:WLU65656 WVP65656:WVQ65656 J131192 JD131192:JE131192 SZ131192:TA131192 ACV131192:ACW131192 AMR131192:AMS131192 AWN131192:AWO131192 BGJ131192:BGK131192 BQF131192:BQG131192 CAB131192:CAC131192 CJX131192:CJY131192 CTT131192:CTU131192 DDP131192:DDQ131192 DNL131192:DNM131192 DXH131192:DXI131192 EHD131192:EHE131192 EQZ131192:ERA131192 FAV131192:FAW131192 FKR131192:FKS131192 FUN131192:FUO131192 GEJ131192:GEK131192 GOF131192:GOG131192 GYB131192:GYC131192 HHX131192:HHY131192 HRT131192:HRU131192 IBP131192:IBQ131192 ILL131192:ILM131192 IVH131192:IVI131192 JFD131192:JFE131192 JOZ131192:JPA131192 JYV131192:JYW131192 KIR131192:KIS131192 KSN131192:KSO131192 LCJ131192:LCK131192 LMF131192:LMG131192 LWB131192:LWC131192 MFX131192:MFY131192 MPT131192:MPU131192 MZP131192:MZQ131192 NJL131192:NJM131192 NTH131192:NTI131192 ODD131192:ODE131192 OMZ131192:ONA131192 OWV131192:OWW131192 PGR131192:PGS131192 PQN131192:PQO131192 QAJ131192:QAK131192 QKF131192:QKG131192 QUB131192:QUC131192 RDX131192:RDY131192 RNT131192:RNU131192 RXP131192:RXQ131192 SHL131192:SHM131192 SRH131192:SRI131192 TBD131192:TBE131192 TKZ131192:TLA131192 TUV131192:TUW131192 UER131192:UES131192 UON131192:UOO131192 UYJ131192:UYK131192 VIF131192:VIG131192 VSB131192:VSC131192 WBX131192:WBY131192 WLT131192:WLU131192 WVP131192:WVQ131192 J196728 JD196728:JE196728 SZ196728:TA196728 ACV196728:ACW196728 AMR196728:AMS196728 AWN196728:AWO196728 BGJ196728:BGK196728 BQF196728:BQG196728 CAB196728:CAC196728 CJX196728:CJY196728 CTT196728:CTU196728 DDP196728:DDQ196728 DNL196728:DNM196728 DXH196728:DXI196728 EHD196728:EHE196728 EQZ196728:ERA196728 FAV196728:FAW196728 FKR196728:FKS196728 FUN196728:FUO196728 GEJ196728:GEK196728 GOF196728:GOG196728 GYB196728:GYC196728 HHX196728:HHY196728 HRT196728:HRU196728 IBP196728:IBQ196728 ILL196728:ILM196728 IVH196728:IVI196728 JFD196728:JFE196728 JOZ196728:JPA196728 JYV196728:JYW196728 KIR196728:KIS196728 KSN196728:KSO196728 LCJ196728:LCK196728 LMF196728:LMG196728 LWB196728:LWC196728 MFX196728:MFY196728 MPT196728:MPU196728 MZP196728:MZQ196728 NJL196728:NJM196728 NTH196728:NTI196728 ODD196728:ODE196728 OMZ196728:ONA196728 OWV196728:OWW196728 PGR196728:PGS196728 PQN196728:PQO196728 QAJ196728:QAK196728 QKF196728:QKG196728 QUB196728:QUC196728 RDX196728:RDY196728 RNT196728:RNU196728 RXP196728:RXQ196728 SHL196728:SHM196728 SRH196728:SRI196728 TBD196728:TBE196728 TKZ196728:TLA196728 TUV196728:TUW196728 UER196728:UES196728 UON196728:UOO196728 UYJ196728:UYK196728 VIF196728:VIG196728 VSB196728:VSC196728 WBX196728:WBY196728 WLT196728:WLU196728 WVP196728:WVQ196728 J262264 JD262264:JE262264 SZ262264:TA262264 ACV262264:ACW262264 AMR262264:AMS262264 AWN262264:AWO262264 BGJ262264:BGK262264 BQF262264:BQG262264 CAB262264:CAC262264 CJX262264:CJY262264 CTT262264:CTU262264 DDP262264:DDQ262264 DNL262264:DNM262264 DXH262264:DXI262264 EHD262264:EHE262264 EQZ262264:ERA262264 FAV262264:FAW262264 FKR262264:FKS262264 FUN262264:FUO262264 GEJ262264:GEK262264 GOF262264:GOG262264 GYB262264:GYC262264 HHX262264:HHY262264 HRT262264:HRU262264 IBP262264:IBQ262264 ILL262264:ILM262264 IVH262264:IVI262264 JFD262264:JFE262264 JOZ262264:JPA262264 JYV262264:JYW262264 KIR262264:KIS262264 KSN262264:KSO262264 LCJ262264:LCK262264 LMF262264:LMG262264 LWB262264:LWC262264 MFX262264:MFY262264 MPT262264:MPU262264 MZP262264:MZQ262264 NJL262264:NJM262264 NTH262264:NTI262264 ODD262264:ODE262264 OMZ262264:ONA262264 OWV262264:OWW262264 PGR262264:PGS262264 PQN262264:PQO262264 QAJ262264:QAK262264 QKF262264:QKG262264 QUB262264:QUC262264 RDX262264:RDY262264 RNT262264:RNU262264 RXP262264:RXQ262264 SHL262264:SHM262264 SRH262264:SRI262264 TBD262264:TBE262264 TKZ262264:TLA262264 TUV262264:TUW262264 UER262264:UES262264 UON262264:UOO262264 UYJ262264:UYK262264 VIF262264:VIG262264 VSB262264:VSC262264 WBX262264:WBY262264 WLT262264:WLU262264 WVP262264:WVQ262264 J327800 JD327800:JE327800 SZ327800:TA327800 ACV327800:ACW327800 AMR327800:AMS327800 AWN327800:AWO327800 BGJ327800:BGK327800 BQF327800:BQG327800 CAB327800:CAC327800 CJX327800:CJY327800 CTT327800:CTU327800 DDP327800:DDQ327800 DNL327800:DNM327800 DXH327800:DXI327800 EHD327800:EHE327800 EQZ327800:ERA327800 FAV327800:FAW327800 FKR327800:FKS327800 FUN327800:FUO327800 GEJ327800:GEK327800 GOF327800:GOG327800 GYB327800:GYC327800 HHX327800:HHY327800 HRT327800:HRU327800 IBP327800:IBQ327800 ILL327800:ILM327800 IVH327800:IVI327800 JFD327800:JFE327800 JOZ327800:JPA327800 JYV327800:JYW327800 KIR327800:KIS327800 KSN327800:KSO327800 LCJ327800:LCK327800 LMF327800:LMG327800 LWB327800:LWC327800 MFX327800:MFY327800 MPT327800:MPU327800 MZP327800:MZQ327800 NJL327800:NJM327800 NTH327800:NTI327800 ODD327800:ODE327800 OMZ327800:ONA327800 OWV327800:OWW327800 PGR327800:PGS327800 PQN327800:PQO327800 QAJ327800:QAK327800 QKF327800:QKG327800 QUB327800:QUC327800 RDX327800:RDY327800 RNT327800:RNU327800 RXP327800:RXQ327800 SHL327800:SHM327800 SRH327800:SRI327800 TBD327800:TBE327800 TKZ327800:TLA327800 TUV327800:TUW327800 UER327800:UES327800 UON327800:UOO327800 UYJ327800:UYK327800 VIF327800:VIG327800 VSB327800:VSC327800 WBX327800:WBY327800 WLT327800:WLU327800 WVP327800:WVQ327800 J393336 JD393336:JE393336 SZ393336:TA393336 ACV393336:ACW393336 AMR393336:AMS393336 AWN393336:AWO393336 BGJ393336:BGK393336 BQF393336:BQG393336 CAB393336:CAC393336 CJX393336:CJY393336 CTT393336:CTU393336 DDP393336:DDQ393336 DNL393336:DNM393336 DXH393336:DXI393336 EHD393336:EHE393336 EQZ393336:ERA393336 FAV393336:FAW393336 FKR393336:FKS393336 FUN393336:FUO393336 GEJ393336:GEK393336 GOF393336:GOG393336 GYB393336:GYC393336 HHX393336:HHY393336 HRT393336:HRU393336 IBP393336:IBQ393336 ILL393336:ILM393336 IVH393336:IVI393336 JFD393336:JFE393336 JOZ393336:JPA393336 JYV393336:JYW393336 KIR393336:KIS393336 KSN393336:KSO393336 LCJ393336:LCK393336 LMF393336:LMG393336 LWB393336:LWC393336 MFX393336:MFY393336 MPT393336:MPU393336 MZP393336:MZQ393336 NJL393336:NJM393336 NTH393336:NTI393336 ODD393336:ODE393336 OMZ393336:ONA393336 OWV393336:OWW393336 PGR393336:PGS393336 PQN393336:PQO393336 QAJ393336:QAK393336 QKF393336:QKG393336 QUB393336:QUC393336 RDX393336:RDY393336 RNT393336:RNU393336 RXP393336:RXQ393336 SHL393336:SHM393336 SRH393336:SRI393336 TBD393336:TBE393336 TKZ393336:TLA393336 TUV393336:TUW393336 UER393336:UES393336 UON393336:UOO393336 UYJ393336:UYK393336 VIF393336:VIG393336 VSB393336:VSC393336 WBX393336:WBY393336 WLT393336:WLU393336 WVP393336:WVQ393336 J458872 JD458872:JE458872 SZ458872:TA458872 ACV458872:ACW458872 AMR458872:AMS458872 AWN458872:AWO458872 BGJ458872:BGK458872 BQF458872:BQG458872 CAB458872:CAC458872 CJX458872:CJY458872 CTT458872:CTU458872 DDP458872:DDQ458872 DNL458872:DNM458872 DXH458872:DXI458872 EHD458872:EHE458872 EQZ458872:ERA458872 FAV458872:FAW458872 FKR458872:FKS458872 FUN458872:FUO458872 GEJ458872:GEK458872 GOF458872:GOG458872 GYB458872:GYC458872 HHX458872:HHY458872 HRT458872:HRU458872 IBP458872:IBQ458872 ILL458872:ILM458872 IVH458872:IVI458872 JFD458872:JFE458872 JOZ458872:JPA458872 JYV458872:JYW458872 KIR458872:KIS458872 KSN458872:KSO458872 LCJ458872:LCK458872 LMF458872:LMG458872 LWB458872:LWC458872 MFX458872:MFY458872 MPT458872:MPU458872 MZP458872:MZQ458872 NJL458872:NJM458872 NTH458872:NTI458872 ODD458872:ODE458872 OMZ458872:ONA458872 OWV458872:OWW458872 PGR458872:PGS458872 PQN458872:PQO458872 QAJ458872:QAK458872 QKF458872:QKG458872 QUB458872:QUC458872 RDX458872:RDY458872 RNT458872:RNU458872 RXP458872:RXQ458872 SHL458872:SHM458872 SRH458872:SRI458872 TBD458872:TBE458872 TKZ458872:TLA458872 TUV458872:TUW458872 UER458872:UES458872 UON458872:UOO458872 UYJ458872:UYK458872 VIF458872:VIG458872 VSB458872:VSC458872 WBX458872:WBY458872 WLT458872:WLU458872 WVP458872:WVQ458872 J524408 JD524408:JE524408 SZ524408:TA524408 ACV524408:ACW524408 AMR524408:AMS524408 AWN524408:AWO524408 BGJ524408:BGK524408 BQF524408:BQG524408 CAB524408:CAC524408 CJX524408:CJY524408 CTT524408:CTU524408 DDP524408:DDQ524408 DNL524408:DNM524408 DXH524408:DXI524408 EHD524408:EHE524408 EQZ524408:ERA524408 FAV524408:FAW524408 FKR524408:FKS524408 FUN524408:FUO524408 GEJ524408:GEK524408 GOF524408:GOG524408 GYB524408:GYC524408 HHX524408:HHY524408 HRT524408:HRU524408 IBP524408:IBQ524408 ILL524408:ILM524408 IVH524408:IVI524408 JFD524408:JFE524408 JOZ524408:JPA524408 JYV524408:JYW524408 KIR524408:KIS524408 KSN524408:KSO524408 LCJ524408:LCK524408 LMF524408:LMG524408 LWB524408:LWC524408 MFX524408:MFY524408 MPT524408:MPU524408 MZP524408:MZQ524408 NJL524408:NJM524408 NTH524408:NTI524408 ODD524408:ODE524408 OMZ524408:ONA524408 OWV524408:OWW524408 PGR524408:PGS524408 PQN524408:PQO524408 QAJ524408:QAK524408 QKF524408:QKG524408 QUB524408:QUC524408 RDX524408:RDY524408 RNT524408:RNU524408 RXP524408:RXQ524408 SHL524408:SHM524408 SRH524408:SRI524408 TBD524408:TBE524408 TKZ524408:TLA524408 TUV524408:TUW524408 UER524408:UES524408 UON524408:UOO524408 UYJ524408:UYK524408 VIF524408:VIG524408 VSB524408:VSC524408 WBX524408:WBY524408 WLT524408:WLU524408 WVP524408:WVQ524408 J589944 JD589944:JE589944 SZ589944:TA589944 ACV589944:ACW589944 AMR589944:AMS589944 AWN589944:AWO589944 BGJ589944:BGK589944 BQF589944:BQG589944 CAB589944:CAC589944 CJX589944:CJY589944 CTT589944:CTU589944 DDP589944:DDQ589944 DNL589944:DNM589944 DXH589944:DXI589944 EHD589944:EHE589944 EQZ589944:ERA589944 FAV589944:FAW589944 FKR589944:FKS589944 FUN589944:FUO589944 GEJ589944:GEK589944 GOF589944:GOG589944 GYB589944:GYC589944 HHX589944:HHY589944 HRT589944:HRU589944 IBP589944:IBQ589944 ILL589944:ILM589944 IVH589944:IVI589944 JFD589944:JFE589944 JOZ589944:JPA589944 JYV589944:JYW589944 KIR589944:KIS589944 KSN589944:KSO589944 LCJ589944:LCK589944 LMF589944:LMG589944 LWB589944:LWC589944 MFX589944:MFY589944 MPT589944:MPU589944 MZP589944:MZQ589944 NJL589944:NJM589944 NTH589944:NTI589944 ODD589944:ODE589944 OMZ589944:ONA589944 OWV589944:OWW589944 PGR589944:PGS589944 PQN589944:PQO589944 QAJ589944:QAK589944 QKF589944:QKG589944 QUB589944:QUC589944 RDX589944:RDY589944 RNT589944:RNU589944 RXP589944:RXQ589944 SHL589944:SHM589944 SRH589944:SRI589944 TBD589944:TBE589944 TKZ589944:TLA589944 TUV589944:TUW589944 UER589944:UES589944 UON589944:UOO589944 UYJ589944:UYK589944 VIF589944:VIG589944 VSB589944:VSC589944 WBX589944:WBY589944 WLT589944:WLU589944 WVP589944:WVQ589944 J655480 JD655480:JE655480 SZ655480:TA655480 ACV655480:ACW655480 AMR655480:AMS655480 AWN655480:AWO655480 BGJ655480:BGK655480 BQF655480:BQG655480 CAB655480:CAC655480 CJX655480:CJY655480 CTT655480:CTU655480 DDP655480:DDQ655480 DNL655480:DNM655480 DXH655480:DXI655480 EHD655480:EHE655480 EQZ655480:ERA655480 FAV655480:FAW655480 FKR655480:FKS655480 FUN655480:FUO655480 GEJ655480:GEK655480 GOF655480:GOG655480 GYB655480:GYC655480 HHX655480:HHY655480 HRT655480:HRU655480 IBP655480:IBQ655480 ILL655480:ILM655480 IVH655480:IVI655480 JFD655480:JFE655480 JOZ655480:JPA655480 JYV655480:JYW655480 KIR655480:KIS655480 KSN655480:KSO655480 LCJ655480:LCK655480 LMF655480:LMG655480 LWB655480:LWC655480 MFX655480:MFY655480 MPT655480:MPU655480 MZP655480:MZQ655480 NJL655480:NJM655480 NTH655480:NTI655480 ODD655480:ODE655480 OMZ655480:ONA655480 OWV655480:OWW655480 PGR655480:PGS655480 PQN655480:PQO655480 QAJ655480:QAK655480 QKF655480:QKG655480 QUB655480:QUC655480 RDX655480:RDY655480 RNT655480:RNU655480 RXP655480:RXQ655480 SHL655480:SHM655480 SRH655480:SRI655480 TBD655480:TBE655480 TKZ655480:TLA655480 TUV655480:TUW655480 UER655480:UES655480 UON655480:UOO655480 UYJ655480:UYK655480 VIF655480:VIG655480 VSB655480:VSC655480 WBX655480:WBY655480 WLT655480:WLU655480 WVP655480:WVQ655480 J721016 JD721016:JE721016 SZ721016:TA721016 ACV721016:ACW721016 AMR721016:AMS721016 AWN721016:AWO721016 BGJ721016:BGK721016 BQF721016:BQG721016 CAB721016:CAC721016 CJX721016:CJY721016 CTT721016:CTU721016 DDP721016:DDQ721016 DNL721016:DNM721016 DXH721016:DXI721016 EHD721016:EHE721016 EQZ721016:ERA721016 FAV721016:FAW721016 FKR721016:FKS721016 FUN721016:FUO721016 GEJ721016:GEK721016 GOF721016:GOG721016 GYB721016:GYC721016 HHX721016:HHY721016 HRT721016:HRU721016 IBP721016:IBQ721016 ILL721016:ILM721016 IVH721016:IVI721016 JFD721016:JFE721016 JOZ721016:JPA721016 JYV721016:JYW721016 KIR721016:KIS721016 KSN721016:KSO721016 LCJ721016:LCK721016 LMF721016:LMG721016 LWB721016:LWC721016 MFX721016:MFY721016 MPT721016:MPU721016 MZP721016:MZQ721016 NJL721016:NJM721016 NTH721016:NTI721016 ODD721016:ODE721016 OMZ721016:ONA721016 OWV721016:OWW721016 PGR721016:PGS721016 PQN721016:PQO721016 QAJ721016:QAK721016 QKF721016:QKG721016 QUB721016:QUC721016 RDX721016:RDY721016 RNT721016:RNU721016 RXP721016:RXQ721016 SHL721016:SHM721016 SRH721016:SRI721016 TBD721016:TBE721016 TKZ721016:TLA721016 TUV721016:TUW721016 UER721016:UES721016 UON721016:UOO721016 UYJ721016:UYK721016 VIF721016:VIG721016 VSB721016:VSC721016 WBX721016:WBY721016 WLT721016:WLU721016 WVP721016:WVQ721016 J786552 JD786552:JE786552 SZ786552:TA786552 ACV786552:ACW786552 AMR786552:AMS786552 AWN786552:AWO786552 BGJ786552:BGK786552 BQF786552:BQG786552 CAB786552:CAC786552 CJX786552:CJY786552 CTT786552:CTU786552 DDP786552:DDQ786552 DNL786552:DNM786552 DXH786552:DXI786552 EHD786552:EHE786552 EQZ786552:ERA786552 FAV786552:FAW786552 FKR786552:FKS786552 FUN786552:FUO786552 GEJ786552:GEK786552 GOF786552:GOG786552 GYB786552:GYC786552 HHX786552:HHY786552 HRT786552:HRU786552 IBP786552:IBQ786552 ILL786552:ILM786552 IVH786552:IVI786552 JFD786552:JFE786552 JOZ786552:JPA786552 JYV786552:JYW786552 KIR786552:KIS786552 KSN786552:KSO786552 LCJ786552:LCK786552 LMF786552:LMG786552 LWB786552:LWC786552 MFX786552:MFY786552 MPT786552:MPU786552 MZP786552:MZQ786552 NJL786552:NJM786552 NTH786552:NTI786552 ODD786552:ODE786552 OMZ786552:ONA786552 OWV786552:OWW786552 PGR786552:PGS786552 PQN786552:PQO786552 QAJ786552:QAK786552 QKF786552:QKG786552 QUB786552:QUC786552 RDX786552:RDY786552 RNT786552:RNU786552 RXP786552:RXQ786552 SHL786552:SHM786552 SRH786552:SRI786552 TBD786552:TBE786552 TKZ786552:TLA786552 TUV786552:TUW786552 UER786552:UES786552 UON786552:UOO786552 UYJ786552:UYK786552 VIF786552:VIG786552 VSB786552:VSC786552 WBX786552:WBY786552 WLT786552:WLU786552 WVP786552:WVQ786552 J852088 JD852088:JE852088 SZ852088:TA852088 ACV852088:ACW852088 AMR852088:AMS852088 AWN852088:AWO852088 BGJ852088:BGK852088 BQF852088:BQG852088 CAB852088:CAC852088 CJX852088:CJY852088 CTT852088:CTU852088 DDP852088:DDQ852088 DNL852088:DNM852088 DXH852088:DXI852088 EHD852088:EHE852088 EQZ852088:ERA852088 FAV852088:FAW852088 FKR852088:FKS852088 FUN852088:FUO852088 GEJ852088:GEK852088 GOF852088:GOG852088 GYB852088:GYC852088 HHX852088:HHY852088 HRT852088:HRU852088 IBP852088:IBQ852088 ILL852088:ILM852088 IVH852088:IVI852088 JFD852088:JFE852088 JOZ852088:JPA852088 JYV852088:JYW852088 KIR852088:KIS852088 KSN852088:KSO852088 LCJ852088:LCK852088 LMF852088:LMG852088 LWB852088:LWC852088 MFX852088:MFY852088 MPT852088:MPU852088 MZP852088:MZQ852088 NJL852088:NJM852088 NTH852088:NTI852088 ODD852088:ODE852088 OMZ852088:ONA852088 OWV852088:OWW852088 PGR852088:PGS852088 PQN852088:PQO852088 QAJ852088:QAK852088 QKF852088:QKG852088 QUB852088:QUC852088 RDX852088:RDY852088 RNT852088:RNU852088 RXP852088:RXQ852088 SHL852088:SHM852088 SRH852088:SRI852088 TBD852088:TBE852088 TKZ852088:TLA852088 TUV852088:TUW852088 UER852088:UES852088 UON852088:UOO852088 UYJ852088:UYK852088 VIF852088:VIG852088 VSB852088:VSC852088 WBX852088:WBY852088 WLT852088:WLU852088 WVP852088:WVQ852088 J917624 JD917624:JE917624 SZ917624:TA917624 ACV917624:ACW917624 AMR917624:AMS917624 AWN917624:AWO917624 BGJ917624:BGK917624 BQF917624:BQG917624 CAB917624:CAC917624 CJX917624:CJY917624 CTT917624:CTU917624 DDP917624:DDQ917624 DNL917624:DNM917624 DXH917624:DXI917624 EHD917624:EHE917624 EQZ917624:ERA917624 FAV917624:FAW917624 FKR917624:FKS917624 FUN917624:FUO917624 GEJ917624:GEK917624 GOF917624:GOG917624 GYB917624:GYC917624 HHX917624:HHY917624 HRT917624:HRU917624 IBP917624:IBQ917624 ILL917624:ILM917624 IVH917624:IVI917624 JFD917624:JFE917624 JOZ917624:JPA917624 JYV917624:JYW917624 KIR917624:KIS917624 KSN917624:KSO917624 LCJ917624:LCK917624 LMF917624:LMG917624 LWB917624:LWC917624 MFX917624:MFY917624 MPT917624:MPU917624 MZP917624:MZQ917624 NJL917624:NJM917624 NTH917624:NTI917624 ODD917624:ODE917624 OMZ917624:ONA917624 OWV917624:OWW917624 PGR917624:PGS917624 PQN917624:PQO917624 QAJ917624:QAK917624 QKF917624:QKG917624 QUB917624:QUC917624 RDX917624:RDY917624 RNT917624:RNU917624 RXP917624:RXQ917624 SHL917624:SHM917624 SRH917624:SRI917624 TBD917624:TBE917624 TKZ917624:TLA917624 TUV917624:TUW917624 UER917624:UES917624 UON917624:UOO917624 UYJ917624:UYK917624 VIF917624:VIG917624 VSB917624:VSC917624 WBX917624:WBY917624 WLT917624:WLU917624 WVP917624:WVQ917624 J983160 JD983160:JE983160 SZ983160:TA983160 ACV983160:ACW983160 AMR983160:AMS983160 AWN983160:AWO983160 BGJ983160:BGK983160 BQF983160:BQG983160 CAB983160:CAC983160 CJX983160:CJY983160 CTT983160:CTU983160 DDP983160:DDQ983160 DNL983160:DNM983160 DXH983160:DXI983160 EHD983160:EHE983160 EQZ983160:ERA983160 FAV983160:FAW983160 FKR983160:FKS983160 FUN983160:FUO983160 GEJ983160:GEK983160 GOF983160:GOG983160 GYB983160:GYC983160 HHX983160:HHY983160 HRT983160:HRU983160 IBP983160:IBQ983160 ILL983160:ILM983160 IVH983160:IVI983160 JFD983160:JFE983160 JOZ983160:JPA983160 JYV983160:JYW983160 KIR983160:KIS983160 KSN983160:KSO983160 LCJ983160:LCK983160 LMF983160:LMG983160 LWB983160:LWC983160 MFX983160:MFY983160 MPT983160:MPU983160 MZP983160:MZQ983160 NJL983160:NJM983160 NTH983160:NTI983160 ODD983160:ODE983160 OMZ983160:ONA983160 OWV983160:OWW983160 PGR983160:PGS983160 PQN983160:PQO983160 QAJ983160:QAK983160 QKF983160:QKG983160 QUB983160:QUC983160 RDX983160:RDY983160 RNT983160:RNU983160 RXP983160:RXQ983160 SHL983160:SHM983160 SRH983160:SRI983160 TBD983160:TBE983160 TKZ983160:TLA983160 TUV983160:TUW983160 UER983160:UES983160 UON983160:UOO983160 UYJ983160:UYK983160 VIF983160:VIG983160 VSB983160:VSC983160 WBX983160:WBY983160 WLT983160:WLU983160 WVP983160:WVQ983160" xr:uid="{00000000-0002-0000-0200-000004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A65656:JB65656 SW65656:SX65656 ACS65656:ACT65656 AMO65656:AMP65656 AWK65656:AWL65656 BGG65656:BGH65656 BQC65656:BQD65656 BZY65656:BZZ65656 CJU65656:CJV65656 CTQ65656:CTR65656 DDM65656:DDN65656 DNI65656:DNJ65656 DXE65656:DXF65656 EHA65656:EHB65656 EQW65656:EQX65656 FAS65656:FAT65656 FKO65656:FKP65656 FUK65656:FUL65656 GEG65656:GEH65656 GOC65656:GOD65656 GXY65656:GXZ65656 HHU65656:HHV65656 HRQ65656:HRR65656 IBM65656:IBN65656 ILI65656:ILJ65656 IVE65656:IVF65656 JFA65656:JFB65656 JOW65656:JOX65656 JYS65656:JYT65656 KIO65656:KIP65656 KSK65656:KSL65656 LCG65656:LCH65656 LMC65656:LMD65656 LVY65656:LVZ65656 MFU65656:MFV65656 MPQ65656:MPR65656 MZM65656:MZN65656 NJI65656:NJJ65656 NTE65656:NTF65656 ODA65656:ODB65656 OMW65656:OMX65656 OWS65656:OWT65656 PGO65656:PGP65656 PQK65656:PQL65656 QAG65656:QAH65656 QKC65656:QKD65656 QTY65656:QTZ65656 RDU65656:RDV65656 RNQ65656:RNR65656 RXM65656:RXN65656 SHI65656:SHJ65656 SRE65656:SRF65656 TBA65656:TBB65656 TKW65656:TKX65656 TUS65656:TUT65656 UEO65656:UEP65656 UOK65656:UOL65656 UYG65656:UYH65656 VIC65656:VID65656 VRY65656:VRZ65656 WBU65656:WBV65656 WLQ65656:WLR65656 WVM65656:WVN65656 JA131192:JB131192 SW131192:SX131192 ACS131192:ACT131192 AMO131192:AMP131192 AWK131192:AWL131192 BGG131192:BGH131192 BQC131192:BQD131192 BZY131192:BZZ131192 CJU131192:CJV131192 CTQ131192:CTR131192 DDM131192:DDN131192 DNI131192:DNJ131192 DXE131192:DXF131192 EHA131192:EHB131192 EQW131192:EQX131192 FAS131192:FAT131192 FKO131192:FKP131192 FUK131192:FUL131192 GEG131192:GEH131192 GOC131192:GOD131192 GXY131192:GXZ131192 HHU131192:HHV131192 HRQ131192:HRR131192 IBM131192:IBN131192 ILI131192:ILJ131192 IVE131192:IVF131192 JFA131192:JFB131192 JOW131192:JOX131192 JYS131192:JYT131192 KIO131192:KIP131192 KSK131192:KSL131192 LCG131192:LCH131192 LMC131192:LMD131192 LVY131192:LVZ131192 MFU131192:MFV131192 MPQ131192:MPR131192 MZM131192:MZN131192 NJI131192:NJJ131192 NTE131192:NTF131192 ODA131192:ODB131192 OMW131192:OMX131192 OWS131192:OWT131192 PGO131192:PGP131192 PQK131192:PQL131192 QAG131192:QAH131192 QKC131192:QKD131192 QTY131192:QTZ131192 RDU131192:RDV131192 RNQ131192:RNR131192 RXM131192:RXN131192 SHI131192:SHJ131192 SRE131192:SRF131192 TBA131192:TBB131192 TKW131192:TKX131192 TUS131192:TUT131192 UEO131192:UEP131192 UOK131192:UOL131192 UYG131192:UYH131192 VIC131192:VID131192 VRY131192:VRZ131192 WBU131192:WBV131192 WLQ131192:WLR131192 WVM131192:WVN131192 JA196728:JB196728 SW196728:SX196728 ACS196728:ACT196728 AMO196728:AMP196728 AWK196728:AWL196728 BGG196728:BGH196728 BQC196728:BQD196728 BZY196728:BZZ196728 CJU196728:CJV196728 CTQ196728:CTR196728 DDM196728:DDN196728 DNI196728:DNJ196728 DXE196728:DXF196728 EHA196728:EHB196728 EQW196728:EQX196728 FAS196728:FAT196728 FKO196728:FKP196728 FUK196728:FUL196728 GEG196728:GEH196728 GOC196728:GOD196728 GXY196728:GXZ196728 HHU196728:HHV196728 HRQ196728:HRR196728 IBM196728:IBN196728 ILI196728:ILJ196728 IVE196728:IVF196728 JFA196728:JFB196728 JOW196728:JOX196728 JYS196728:JYT196728 KIO196728:KIP196728 KSK196728:KSL196728 LCG196728:LCH196728 LMC196728:LMD196728 LVY196728:LVZ196728 MFU196728:MFV196728 MPQ196728:MPR196728 MZM196728:MZN196728 NJI196728:NJJ196728 NTE196728:NTF196728 ODA196728:ODB196728 OMW196728:OMX196728 OWS196728:OWT196728 PGO196728:PGP196728 PQK196728:PQL196728 QAG196728:QAH196728 QKC196728:QKD196728 QTY196728:QTZ196728 RDU196728:RDV196728 RNQ196728:RNR196728 RXM196728:RXN196728 SHI196728:SHJ196728 SRE196728:SRF196728 TBA196728:TBB196728 TKW196728:TKX196728 TUS196728:TUT196728 UEO196728:UEP196728 UOK196728:UOL196728 UYG196728:UYH196728 VIC196728:VID196728 VRY196728:VRZ196728 WBU196728:WBV196728 WLQ196728:WLR196728 WVM196728:WVN196728 JA262264:JB262264 SW262264:SX262264 ACS262264:ACT262264 AMO262264:AMP262264 AWK262264:AWL262264 BGG262264:BGH262264 BQC262264:BQD262264 BZY262264:BZZ262264 CJU262264:CJV262264 CTQ262264:CTR262264 DDM262264:DDN262264 DNI262264:DNJ262264 DXE262264:DXF262264 EHA262264:EHB262264 EQW262264:EQX262264 FAS262264:FAT262264 FKO262264:FKP262264 FUK262264:FUL262264 GEG262264:GEH262264 GOC262264:GOD262264 GXY262264:GXZ262264 HHU262264:HHV262264 HRQ262264:HRR262264 IBM262264:IBN262264 ILI262264:ILJ262264 IVE262264:IVF262264 JFA262264:JFB262264 JOW262264:JOX262264 JYS262264:JYT262264 KIO262264:KIP262264 KSK262264:KSL262264 LCG262264:LCH262264 LMC262264:LMD262264 LVY262264:LVZ262264 MFU262264:MFV262264 MPQ262264:MPR262264 MZM262264:MZN262264 NJI262264:NJJ262264 NTE262264:NTF262264 ODA262264:ODB262264 OMW262264:OMX262264 OWS262264:OWT262264 PGO262264:PGP262264 PQK262264:PQL262264 QAG262264:QAH262264 QKC262264:QKD262264 QTY262264:QTZ262264 RDU262264:RDV262264 RNQ262264:RNR262264 RXM262264:RXN262264 SHI262264:SHJ262264 SRE262264:SRF262264 TBA262264:TBB262264 TKW262264:TKX262264 TUS262264:TUT262264 UEO262264:UEP262264 UOK262264:UOL262264 UYG262264:UYH262264 VIC262264:VID262264 VRY262264:VRZ262264 WBU262264:WBV262264 WLQ262264:WLR262264 WVM262264:WVN262264 JA327800:JB327800 SW327800:SX327800 ACS327800:ACT327800 AMO327800:AMP327800 AWK327800:AWL327800 BGG327800:BGH327800 BQC327800:BQD327800 BZY327800:BZZ327800 CJU327800:CJV327800 CTQ327800:CTR327800 DDM327800:DDN327800 DNI327800:DNJ327800 DXE327800:DXF327800 EHA327800:EHB327800 EQW327800:EQX327800 FAS327800:FAT327800 FKO327800:FKP327800 FUK327800:FUL327800 GEG327800:GEH327800 GOC327800:GOD327800 GXY327800:GXZ327800 HHU327800:HHV327800 HRQ327800:HRR327800 IBM327800:IBN327800 ILI327800:ILJ327800 IVE327800:IVF327800 JFA327800:JFB327800 JOW327800:JOX327800 JYS327800:JYT327800 KIO327800:KIP327800 KSK327800:KSL327800 LCG327800:LCH327800 LMC327800:LMD327800 LVY327800:LVZ327800 MFU327800:MFV327800 MPQ327800:MPR327800 MZM327800:MZN327800 NJI327800:NJJ327800 NTE327800:NTF327800 ODA327800:ODB327800 OMW327800:OMX327800 OWS327800:OWT327800 PGO327800:PGP327800 PQK327800:PQL327800 QAG327800:QAH327800 QKC327800:QKD327800 QTY327800:QTZ327800 RDU327800:RDV327800 RNQ327800:RNR327800 RXM327800:RXN327800 SHI327800:SHJ327800 SRE327800:SRF327800 TBA327800:TBB327800 TKW327800:TKX327800 TUS327800:TUT327800 UEO327800:UEP327800 UOK327800:UOL327800 UYG327800:UYH327800 VIC327800:VID327800 VRY327800:VRZ327800 WBU327800:WBV327800 WLQ327800:WLR327800 WVM327800:WVN327800 JA393336:JB393336 SW393336:SX393336 ACS393336:ACT393336 AMO393336:AMP393336 AWK393336:AWL393336 BGG393336:BGH393336 BQC393336:BQD393336 BZY393336:BZZ393336 CJU393336:CJV393336 CTQ393336:CTR393336 DDM393336:DDN393336 DNI393336:DNJ393336 DXE393336:DXF393336 EHA393336:EHB393336 EQW393336:EQX393336 FAS393336:FAT393336 FKO393336:FKP393336 FUK393336:FUL393336 GEG393336:GEH393336 GOC393336:GOD393336 GXY393336:GXZ393336 HHU393336:HHV393336 HRQ393336:HRR393336 IBM393336:IBN393336 ILI393336:ILJ393336 IVE393336:IVF393336 JFA393336:JFB393336 JOW393336:JOX393336 JYS393336:JYT393336 KIO393336:KIP393336 KSK393336:KSL393336 LCG393336:LCH393336 LMC393336:LMD393336 LVY393336:LVZ393336 MFU393336:MFV393336 MPQ393336:MPR393336 MZM393336:MZN393336 NJI393336:NJJ393336 NTE393336:NTF393336 ODA393336:ODB393336 OMW393336:OMX393336 OWS393336:OWT393336 PGO393336:PGP393336 PQK393336:PQL393336 QAG393336:QAH393336 QKC393336:QKD393336 QTY393336:QTZ393336 RDU393336:RDV393336 RNQ393336:RNR393336 RXM393336:RXN393336 SHI393336:SHJ393336 SRE393336:SRF393336 TBA393336:TBB393336 TKW393336:TKX393336 TUS393336:TUT393336 UEO393336:UEP393336 UOK393336:UOL393336 UYG393336:UYH393336 VIC393336:VID393336 VRY393336:VRZ393336 WBU393336:WBV393336 WLQ393336:WLR393336 WVM393336:WVN393336 JA458872:JB458872 SW458872:SX458872 ACS458872:ACT458872 AMO458872:AMP458872 AWK458872:AWL458872 BGG458872:BGH458872 BQC458872:BQD458872 BZY458872:BZZ458872 CJU458872:CJV458872 CTQ458872:CTR458872 DDM458872:DDN458872 DNI458872:DNJ458872 DXE458872:DXF458872 EHA458872:EHB458872 EQW458872:EQX458872 FAS458872:FAT458872 FKO458872:FKP458872 FUK458872:FUL458872 GEG458872:GEH458872 GOC458872:GOD458872 GXY458872:GXZ458872 HHU458872:HHV458872 HRQ458872:HRR458872 IBM458872:IBN458872 ILI458872:ILJ458872 IVE458872:IVF458872 JFA458872:JFB458872 JOW458872:JOX458872 JYS458872:JYT458872 KIO458872:KIP458872 KSK458872:KSL458872 LCG458872:LCH458872 LMC458872:LMD458872 LVY458872:LVZ458872 MFU458872:MFV458872 MPQ458872:MPR458872 MZM458872:MZN458872 NJI458872:NJJ458872 NTE458872:NTF458872 ODA458872:ODB458872 OMW458872:OMX458872 OWS458872:OWT458872 PGO458872:PGP458872 PQK458872:PQL458872 QAG458872:QAH458872 QKC458872:QKD458872 QTY458872:QTZ458872 RDU458872:RDV458872 RNQ458872:RNR458872 RXM458872:RXN458872 SHI458872:SHJ458872 SRE458872:SRF458872 TBA458872:TBB458872 TKW458872:TKX458872 TUS458872:TUT458872 UEO458872:UEP458872 UOK458872:UOL458872 UYG458872:UYH458872 VIC458872:VID458872 VRY458872:VRZ458872 WBU458872:WBV458872 WLQ458872:WLR458872 WVM458872:WVN458872 JA524408:JB524408 SW524408:SX524408 ACS524408:ACT524408 AMO524408:AMP524408 AWK524408:AWL524408 BGG524408:BGH524408 BQC524408:BQD524408 BZY524408:BZZ524408 CJU524408:CJV524408 CTQ524408:CTR524408 DDM524408:DDN524408 DNI524408:DNJ524408 DXE524408:DXF524408 EHA524408:EHB524408 EQW524408:EQX524408 FAS524408:FAT524408 FKO524408:FKP524408 FUK524408:FUL524408 GEG524408:GEH524408 GOC524408:GOD524408 GXY524408:GXZ524408 HHU524408:HHV524408 HRQ524408:HRR524408 IBM524408:IBN524408 ILI524408:ILJ524408 IVE524408:IVF524408 JFA524408:JFB524408 JOW524408:JOX524408 JYS524408:JYT524408 KIO524408:KIP524408 KSK524408:KSL524408 LCG524408:LCH524408 LMC524408:LMD524408 LVY524408:LVZ524408 MFU524408:MFV524408 MPQ524408:MPR524408 MZM524408:MZN524408 NJI524408:NJJ524408 NTE524408:NTF524408 ODA524408:ODB524408 OMW524408:OMX524408 OWS524408:OWT524408 PGO524408:PGP524408 PQK524408:PQL524408 QAG524408:QAH524408 QKC524408:QKD524408 QTY524408:QTZ524408 RDU524408:RDV524408 RNQ524408:RNR524408 RXM524408:RXN524408 SHI524408:SHJ524408 SRE524408:SRF524408 TBA524408:TBB524408 TKW524408:TKX524408 TUS524408:TUT524408 UEO524408:UEP524408 UOK524408:UOL524408 UYG524408:UYH524408 VIC524408:VID524408 VRY524408:VRZ524408 WBU524408:WBV524408 WLQ524408:WLR524408 WVM524408:WVN524408 JA589944:JB589944 SW589944:SX589944 ACS589944:ACT589944 AMO589944:AMP589944 AWK589944:AWL589944 BGG589944:BGH589944 BQC589944:BQD589944 BZY589944:BZZ589944 CJU589944:CJV589944 CTQ589944:CTR589944 DDM589944:DDN589944 DNI589944:DNJ589944 DXE589944:DXF589944 EHA589944:EHB589944 EQW589944:EQX589944 FAS589944:FAT589944 FKO589944:FKP589944 FUK589944:FUL589944 GEG589944:GEH589944 GOC589944:GOD589944 GXY589944:GXZ589944 HHU589944:HHV589944 HRQ589944:HRR589944 IBM589944:IBN589944 ILI589944:ILJ589944 IVE589944:IVF589944 JFA589944:JFB589944 JOW589944:JOX589944 JYS589944:JYT589944 KIO589944:KIP589944 KSK589944:KSL589944 LCG589944:LCH589944 LMC589944:LMD589944 LVY589944:LVZ589944 MFU589944:MFV589944 MPQ589944:MPR589944 MZM589944:MZN589944 NJI589944:NJJ589944 NTE589944:NTF589944 ODA589944:ODB589944 OMW589944:OMX589944 OWS589944:OWT589944 PGO589944:PGP589944 PQK589944:PQL589944 QAG589944:QAH589944 QKC589944:QKD589944 QTY589944:QTZ589944 RDU589944:RDV589944 RNQ589944:RNR589944 RXM589944:RXN589944 SHI589944:SHJ589944 SRE589944:SRF589944 TBA589944:TBB589944 TKW589944:TKX589944 TUS589944:TUT589944 UEO589944:UEP589944 UOK589944:UOL589944 UYG589944:UYH589944 VIC589944:VID589944 VRY589944:VRZ589944 WBU589944:WBV589944 WLQ589944:WLR589944 WVM589944:WVN589944 JA655480:JB655480 SW655480:SX655480 ACS655480:ACT655480 AMO655480:AMP655480 AWK655480:AWL655480 BGG655480:BGH655480 BQC655480:BQD655480 BZY655480:BZZ655480 CJU655480:CJV655480 CTQ655480:CTR655480 DDM655480:DDN655480 DNI655480:DNJ655480 DXE655480:DXF655480 EHA655480:EHB655480 EQW655480:EQX655480 FAS655480:FAT655480 FKO655480:FKP655480 FUK655480:FUL655480 GEG655480:GEH655480 GOC655480:GOD655480 GXY655480:GXZ655480 HHU655480:HHV655480 HRQ655480:HRR655480 IBM655480:IBN655480 ILI655480:ILJ655480 IVE655480:IVF655480 JFA655480:JFB655480 JOW655480:JOX655480 JYS655480:JYT655480 KIO655480:KIP655480 KSK655480:KSL655480 LCG655480:LCH655480 LMC655480:LMD655480 LVY655480:LVZ655480 MFU655480:MFV655480 MPQ655480:MPR655480 MZM655480:MZN655480 NJI655480:NJJ655480 NTE655480:NTF655480 ODA655480:ODB655480 OMW655480:OMX655480 OWS655480:OWT655480 PGO655480:PGP655480 PQK655480:PQL655480 QAG655480:QAH655480 QKC655480:QKD655480 QTY655480:QTZ655480 RDU655480:RDV655480 RNQ655480:RNR655480 RXM655480:RXN655480 SHI655480:SHJ655480 SRE655480:SRF655480 TBA655480:TBB655480 TKW655480:TKX655480 TUS655480:TUT655480 UEO655480:UEP655480 UOK655480:UOL655480 UYG655480:UYH655480 VIC655480:VID655480 VRY655480:VRZ655480 WBU655480:WBV655480 WLQ655480:WLR655480 WVM655480:WVN655480 JA721016:JB721016 SW721016:SX721016 ACS721016:ACT721016 AMO721016:AMP721016 AWK721016:AWL721016 BGG721016:BGH721016 BQC721016:BQD721016 BZY721016:BZZ721016 CJU721016:CJV721016 CTQ721016:CTR721016 DDM721016:DDN721016 DNI721016:DNJ721016 DXE721016:DXF721016 EHA721016:EHB721016 EQW721016:EQX721016 FAS721016:FAT721016 FKO721016:FKP721016 FUK721016:FUL721016 GEG721016:GEH721016 GOC721016:GOD721016 GXY721016:GXZ721016 HHU721016:HHV721016 HRQ721016:HRR721016 IBM721016:IBN721016 ILI721016:ILJ721016 IVE721016:IVF721016 JFA721016:JFB721016 JOW721016:JOX721016 JYS721016:JYT721016 KIO721016:KIP721016 KSK721016:KSL721016 LCG721016:LCH721016 LMC721016:LMD721016 LVY721016:LVZ721016 MFU721016:MFV721016 MPQ721016:MPR721016 MZM721016:MZN721016 NJI721016:NJJ721016 NTE721016:NTF721016 ODA721016:ODB721016 OMW721016:OMX721016 OWS721016:OWT721016 PGO721016:PGP721016 PQK721016:PQL721016 QAG721016:QAH721016 QKC721016:QKD721016 QTY721016:QTZ721016 RDU721016:RDV721016 RNQ721016:RNR721016 RXM721016:RXN721016 SHI721016:SHJ721016 SRE721016:SRF721016 TBA721016:TBB721016 TKW721016:TKX721016 TUS721016:TUT721016 UEO721016:UEP721016 UOK721016:UOL721016 UYG721016:UYH721016 VIC721016:VID721016 VRY721016:VRZ721016 WBU721016:WBV721016 WLQ721016:WLR721016 WVM721016:WVN721016 JA786552:JB786552 SW786552:SX786552 ACS786552:ACT786552 AMO786552:AMP786552 AWK786552:AWL786552 BGG786552:BGH786552 BQC786552:BQD786552 BZY786552:BZZ786552 CJU786552:CJV786552 CTQ786552:CTR786552 DDM786552:DDN786552 DNI786552:DNJ786552 DXE786552:DXF786552 EHA786552:EHB786552 EQW786552:EQX786552 FAS786552:FAT786552 FKO786552:FKP786552 FUK786552:FUL786552 GEG786552:GEH786552 GOC786552:GOD786552 GXY786552:GXZ786552 HHU786552:HHV786552 HRQ786552:HRR786552 IBM786552:IBN786552 ILI786552:ILJ786552 IVE786552:IVF786552 JFA786552:JFB786552 JOW786552:JOX786552 JYS786552:JYT786552 KIO786552:KIP786552 KSK786552:KSL786552 LCG786552:LCH786552 LMC786552:LMD786552 LVY786552:LVZ786552 MFU786552:MFV786552 MPQ786552:MPR786552 MZM786552:MZN786552 NJI786552:NJJ786552 NTE786552:NTF786552 ODA786552:ODB786552 OMW786552:OMX786552 OWS786552:OWT786552 PGO786552:PGP786552 PQK786552:PQL786552 QAG786552:QAH786552 QKC786552:QKD786552 QTY786552:QTZ786552 RDU786552:RDV786552 RNQ786552:RNR786552 RXM786552:RXN786552 SHI786552:SHJ786552 SRE786552:SRF786552 TBA786552:TBB786552 TKW786552:TKX786552 TUS786552:TUT786552 UEO786552:UEP786552 UOK786552:UOL786552 UYG786552:UYH786552 VIC786552:VID786552 VRY786552:VRZ786552 WBU786552:WBV786552 WLQ786552:WLR786552 WVM786552:WVN786552 JA852088:JB852088 SW852088:SX852088 ACS852088:ACT852088 AMO852088:AMP852088 AWK852088:AWL852088 BGG852088:BGH852088 BQC852088:BQD852088 BZY852088:BZZ852088 CJU852088:CJV852088 CTQ852088:CTR852088 DDM852088:DDN852088 DNI852088:DNJ852088 DXE852088:DXF852088 EHA852088:EHB852088 EQW852088:EQX852088 FAS852088:FAT852088 FKO852088:FKP852088 FUK852088:FUL852088 GEG852088:GEH852088 GOC852088:GOD852088 GXY852088:GXZ852088 HHU852088:HHV852088 HRQ852088:HRR852088 IBM852088:IBN852088 ILI852088:ILJ852088 IVE852088:IVF852088 JFA852088:JFB852088 JOW852088:JOX852088 JYS852088:JYT852088 KIO852088:KIP852088 KSK852088:KSL852088 LCG852088:LCH852088 LMC852088:LMD852088 LVY852088:LVZ852088 MFU852088:MFV852088 MPQ852088:MPR852088 MZM852088:MZN852088 NJI852088:NJJ852088 NTE852088:NTF852088 ODA852088:ODB852088 OMW852088:OMX852088 OWS852088:OWT852088 PGO852088:PGP852088 PQK852088:PQL852088 QAG852088:QAH852088 QKC852088:QKD852088 QTY852088:QTZ852088 RDU852088:RDV852088 RNQ852088:RNR852088 RXM852088:RXN852088 SHI852088:SHJ852088 SRE852088:SRF852088 TBA852088:TBB852088 TKW852088:TKX852088 TUS852088:TUT852088 UEO852088:UEP852088 UOK852088:UOL852088 UYG852088:UYH852088 VIC852088:VID852088 VRY852088:VRZ852088 WBU852088:WBV852088 WLQ852088:WLR852088 WVM852088:WVN852088 JA917624:JB917624 SW917624:SX917624 ACS917624:ACT917624 AMO917624:AMP917624 AWK917624:AWL917624 BGG917624:BGH917624 BQC917624:BQD917624 BZY917624:BZZ917624 CJU917624:CJV917624 CTQ917624:CTR917624 DDM917624:DDN917624 DNI917624:DNJ917624 DXE917624:DXF917624 EHA917624:EHB917624 EQW917624:EQX917624 FAS917624:FAT917624 FKO917624:FKP917624 FUK917624:FUL917624 GEG917624:GEH917624 GOC917624:GOD917624 GXY917624:GXZ917624 HHU917624:HHV917624 HRQ917624:HRR917624 IBM917624:IBN917624 ILI917624:ILJ917624 IVE917624:IVF917624 JFA917624:JFB917624 JOW917624:JOX917624 JYS917624:JYT917624 KIO917624:KIP917624 KSK917624:KSL917624 LCG917624:LCH917624 LMC917624:LMD917624 LVY917624:LVZ917624 MFU917624:MFV917624 MPQ917624:MPR917624 MZM917624:MZN917624 NJI917624:NJJ917624 NTE917624:NTF917624 ODA917624:ODB917624 OMW917624:OMX917624 OWS917624:OWT917624 PGO917624:PGP917624 PQK917624:PQL917624 QAG917624:QAH917624 QKC917624:QKD917624 QTY917624:QTZ917624 RDU917624:RDV917624 RNQ917624:RNR917624 RXM917624:RXN917624 SHI917624:SHJ917624 SRE917624:SRF917624 TBA917624:TBB917624 TKW917624:TKX917624 TUS917624:TUT917624 UEO917624:UEP917624 UOK917624:UOL917624 UYG917624:UYH917624 VIC917624:VID917624 VRY917624:VRZ917624 WBU917624:WBV917624 WLQ917624:WLR917624 WVM917624:WVN917624 JA983160:JB983160 SW983160:SX983160 ACS983160:ACT983160 AMO983160:AMP983160 AWK983160:AWL983160 BGG983160:BGH983160 BQC983160:BQD983160 BZY983160:BZZ983160 CJU983160:CJV983160 CTQ983160:CTR983160 DDM983160:DDN983160 DNI983160:DNJ983160 DXE983160:DXF983160 EHA983160:EHB983160 EQW983160:EQX983160 FAS983160:FAT983160 FKO983160:FKP983160 FUK983160:FUL983160 GEG983160:GEH983160 GOC983160:GOD983160 GXY983160:GXZ983160 HHU983160:HHV983160 HRQ983160:HRR983160 IBM983160:IBN983160 ILI983160:ILJ983160 IVE983160:IVF983160 JFA983160:JFB983160 JOW983160:JOX983160 JYS983160:JYT983160 KIO983160:KIP983160 KSK983160:KSL983160 LCG983160:LCH983160 LMC983160:LMD983160 LVY983160:LVZ983160 MFU983160:MFV983160 MPQ983160:MPR983160 MZM983160:MZN983160 NJI983160:NJJ983160 NTE983160:NTF983160 ODA983160:ODB983160 OMW983160:OMX983160 OWS983160:OWT983160 PGO983160:PGP983160 PQK983160:PQL983160 QAG983160:QAH983160 QKC983160:QKD983160 QTY983160:QTZ983160 RDU983160:RDV983160 RNQ983160:RNR983160 RXM983160:RXN983160 SHI983160:SHJ983160 SRE983160:SRF983160 TBA983160:TBB983160 TKW983160:TKX983160 TUS983160:TUT983160 UEO983160:UEP983160 UOK983160:UOL983160 UYG983160:UYH983160 VIC983160:VID983160 VRY983160:VRZ983160 WBU983160:WBV983160 WLQ983160:WLR983160 WVM983160:WVN983160" xr:uid="{00000000-0002-0000-0200-000005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65893:J65894 JD65893:JE65894 SZ65893:TA65894 ACV65893:ACW65894 AMR65893:AMS65894 AWN65893:AWO65894 BGJ65893:BGK65894 BQF65893:BQG65894 CAB65893:CAC65894 CJX65893:CJY65894 CTT65893:CTU65894 DDP65893:DDQ65894 DNL65893:DNM65894 DXH65893:DXI65894 EHD65893:EHE65894 EQZ65893:ERA65894 FAV65893:FAW65894 FKR65893:FKS65894 FUN65893:FUO65894 GEJ65893:GEK65894 GOF65893:GOG65894 GYB65893:GYC65894 HHX65893:HHY65894 HRT65893:HRU65894 IBP65893:IBQ65894 ILL65893:ILM65894 IVH65893:IVI65894 JFD65893:JFE65894 JOZ65893:JPA65894 JYV65893:JYW65894 KIR65893:KIS65894 KSN65893:KSO65894 LCJ65893:LCK65894 LMF65893:LMG65894 LWB65893:LWC65894 MFX65893:MFY65894 MPT65893:MPU65894 MZP65893:MZQ65894 NJL65893:NJM65894 NTH65893:NTI65894 ODD65893:ODE65894 OMZ65893:ONA65894 OWV65893:OWW65894 PGR65893:PGS65894 PQN65893:PQO65894 QAJ65893:QAK65894 QKF65893:QKG65894 QUB65893:QUC65894 RDX65893:RDY65894 RNT65893:RNU65894 RXP65893:RXQ65894 SHL65893:SHM65894 SRH65893:SRI65894 TBD65893:TBE65894 TKZ65893:TLA65894 TUV65893:TUW65894 UER65893:UES65894 UON65893:UOO65894 UYJ65893:UYK65894 VIF65893:VIG65894 VSB65893:VSC65894 WBX65893:WBY65894 WLT65893:WLU65894 WVP65893:WVQ65894 J131429:J131430 JD131429:JE131430 SZ131429:TA131430 ACV131429:ACW131430 AMR131429:AMS131430 AWN131429:AWO131430 BGJ131429:BGK131430 BQF131429:BQG131430 CAB131429:CAC131430 CJX131429:CJY131430 CTT131429:CTU131430 DDP131429:DDQ131430 DNL131429:DNM131430 DXH131429:DXI131430 EHD131429:EHE131430 EQZ131429:ERA131430 FAV131429:FAW131430 FKR131429:FKS131430 FUN131429:FUO131430 GEJ131429:GEK131430 GOF131429:GOG131430 GYB131429:GYC131430 HHX131429:HHY131430 HRT131429:HRU131430 IBP131429:IBQ131430 ILL131429:ILM131430 IVH131429:IVI131430 JFD131429:JFE131430 JOZ131429:JPA131430 JYV131429:JYW131430 KIR131429:KIS131430 KSN131429:KSO131430 LCJ131429:LCK131430 LMF131429:LMG131430 LWB131429:LWC131430 MFX131429:MFY131430 MPT131429:MPU131430 MZP131429:MZQ131430 NJL131429:NJM131430 NTH131429:NTI131430 ODD131429:ODE131430 OMZ131429:ONA131430 OWV131429:OWW131430 PGR131429:PGS131430 PQN131429:PQO131430 QAJ131429:QAK131430 QKF131429:QKG131430 QUB131429:QUC131430 RDX131429:RDY131430 RNT131429:RNU131430 RXP131429:RXQ131430 SHL131429:SHM131430 SRH131429:SRI131430 TBD131429:TBE131430 TKZ131429:TLA131430 TUV131429:TUW131430 UER131429:UES131430 UON131429:UOO131430 UYJ131429:UYK131430 VIF131429:VIG131430 VSB131429:VSC131430 WBX131429:WBY131430 WLT131429:WLU131430 WVP131429:WVQ131430 J196965:J196966 JD196965:JE196966 SZ196965:TA196966 ACV196965:ACW196966 AMR196965:AMS196966 AWN196965:AWO196966 BGJ196965:BGK196966 BQF196965:BQG196966 CAB196965:CAC196966 CJX196965:CJY196966 CTT196965:CTU196966 DDP196965:DDQ196966 DNL196965:DNM196966 DXH196965:DXI196966 EHD196965:EHE196966 EQZ196965:ERA196966 FAV196965:FAW196966 FKR196965:FKS196966 FUN196965:FUO196966 GEJ196965:GEK196966 GOF196965:GOG196966 GYB196965:GYC196966 HHX196965:HHY196966 HRT196965:HRU196966 IBP196965:IBQ196966 ILL196965:ILM196966 IVH196965:IVI196966 JFD196965:JFE196966 JOZ196965:JPA196966 JYV196965:JYW196966 KIR196965:KIS196966 KSN196965:KSO196966 LCJ196965:LCK196966 LMF196965:LMG196966 LWB196965:LWC196966 MFX196965:MFY196966 MPT196965:MPU196966 MZP196965:MZQ196966 NJL196965:NJM196966 NTH196965:NTI196966 ODD196965:ODE196966 OMZ196965:ONA196966 OWV196965:OWW196966 PGR196965:PGS196966 PQN196965:PQO196966 QAJ196965:QAK196966 QKF196965:QKG196966 QUB196965:QUC196966 RDX196965:RDY196966 RNT196965:RNU196966 RXP196965:RXQ196966 SHL196965:SHM196966 SRH196965:SRI196966 TBD196965:TBE196966 TKZ196965:TLA196966 TUV196965:TUW196966 UER196965:UES196966 UON196965:UOO196966 UYJ196965:UYK196966 VIF196965:VIG196966 VSB196965:VSC196966 WBX196965:WBY196966 WLT196965:WLU196966 WVP196965:WVQ196966 J262501:J262502 JD262501:JE262502 SZ262501:TA262502 ACV262501:ACW262502 AMR262501:AMS262502 AWN262501:AWO262502 BGJ262501:BGK262502 BQF262501:BQG262502 CAB262501:CAC262502 CJX262501:CJY262502 CTT262501:CTU262502 DDP262501:DDQ262502 DNL262501:DNM262502 DXH262501:DXI262502 EHD262501:EHE262502 EQZ262501:ERA262502 FAV262501:FAW262502 FKR262501:FKS262502 FUN262501:FUO262502 GEJ262501:GEK262502 GOF262501:GOG262502 GYB262501:GYC262502 HHX262501:HHY262502 HRT262501:HRU262502 IBP262501:IBQ262502 ILL262501:ILM262502 IVH262501:IVI262502 JFD262501:JFE262502 JOZ262501:JPA262502 JYV262501:JYW262502 KIR262501:KIS262502 KSN262501:KSO262502 LCJ262501:LCK262502 LMF262501:LMG262502 LWB262501:LWC262502 MFX262501:MFY262502 MPT262501:MPU262502 MZP262501:MZQ262502 NJL262501:NJM262502 NTH262501:NTI262502 ODD262501:ODE262502 OMZ262501:ONA262502 OWV262501:OWW262502 PGR262501:PGS262502 PQN262501:PQO262502 QAJ262501:QAK262502 QKF262501:QKG262502 QUB262501:QUC262502 RDX262501:RDY262502 RNT262501:RNU262502 RXP262501:RXQ262502 SHL262501:SHM262502 SRH262501:SRI262502 TBD262501:TBE262502 TKZ262501:TLA262502 TUV262501:TUW262502 UER262501:UES262502 UON262501:UOO262502 UYJ262501:UYK262502 VIF262501:VIG262502 VSB262501:VSC262502 WBX262501:WBY262502 WLT262501:WLU262502 WVP262501:WVQ262502 J328037:J328038 JD328037:JE328038 SZ328037:TA328038 ACV328037:ACW328038 AMR328037:AMS328038 AWN328037:AWO328038 BGJ328037:BGK328038 BQF328037:BQG328038 CAB328037:CAC328038 CJX328037:CJY328038 CTT328037:CTU328038 DDP328037:DDQ328038 DNL328037:DNM328038 DXH328037:DXI328038 EHD328037:EHE328038 EQZ328037:ERA328038 FAV328037:FAW328038 FKR328037:FKS328038 FUN328037:FUO328038 GEJ328037:GEK328038 GOF328037:GOG328038 GYB328037:GYC328038 HHX328037:HHY328038 HRT328037:HRU328038 IBP328037:IBQ328038 ILL328037:ILM328038 IVH328037:IVI328038 JFD328037:JFE328038 JOZ328037:JPA328038 JYV328037:JYW328038 KIR328037:KIS328038 KSN328037:KSO328038 LCJ328037:LCK328038 LMF328037:LMG328038 LWB328037:LWC328038 MFX328037:MFY328038 MPT328037:MPU328038 MZP328037:MZQ328038 NJL328037:NJM328038 NTH328037:NTI328038 ODD328037:ODE328038 OMZ328037:ONA328038 OWV328037:OWW328038 PGR328037:PGS328038 PQN328037:PQO328038 QAJ328037:QAK328038 QKF328037:QKG328038 QUB328037:QUC328038 RDX328037:RDY328038 RNT328037:RNU328038 RXP328037:RXQ328038 SHL328037:SHM328038 SRH328037:SRI328038 TBD328037:TBE328038 TKZ328037:TLA328038 TUV328037:TUW328038 UER328037:UES328038 UON328037:UOO328038 UYJ328037:UYK328038 VIF328037:VIG328038 VSB328037:VSC328038 WBX328037:WBY328038 WLT328037:WLU328038 WVP328037:WVQ328038 J393573:J393574 JD393573:JE393574 SZ393573:TA393574 ACV393573:ACW393574 AMR393573:AMS393574 AWN393573:AWO393574 BGJ393573:BGK393574 BQF393573:BQG393574 CAB393573:CAC393574 CJX393573:CJY393574 CTT393573:CTU393574 DDP393573:DDQ393574 DNL393573:DNM393574 DXH393573:DXI393574 EHD393573:EHE393574 EQZ393573:ERA393574 FAV393573:FAW393574 FKR393573:FKS393574 FUN393573:FUO393574 GEJ393573:GEK393574 GOF393573:GOG393574 GYB393573:GYC393574 HHX393573:HHY393574 HRT393573:HRU393574 IBP393573:IBQ393574 ILL393573:ILM393574 IVH393573:IVI393574 JFD393573:JFE393574 JOZ393573:JPA393574 JYV393573:JYW393574 KIR393573:KIS393574 KSN393573:KSO393574 LCJ393573:LCK393574 LMF393573:LMG393574 LWB393573:LWC393574 MFX393573:MFY393574 MPT393573:MPU393574 MZP393573:MZQ393574 NJL393573:NJM393574 NTH393573:NTI393574 ODD393573:ODE393574 OMZ393573:ONA393574 OWV393573:OWW393574 PGR393573:PGS393574 PQN393573:PQO393574 QAJ393573:QAK393574 QKF393573:QKG393574 QUB393573:QUC393574 RDX393573:RDY393574 RNT393573:RNU393574 RXP393573:RXQ393574 SHL393573:SHM393574 SRH393573:SRI393574 TBD393573:TBE393574 TKZ393573:TLA393574 TUV393573:TUW393574 UER393573:UES393574 UON393573:UOO393574 UYJ393573:UYK393574 VIF393573:VIG393574 VSB393573:VSC393574 WBX393573:WBY393574 WLT393573:WLU393574 WVP393573:WVQ393574 J459109:J459110 JD459109:JE459110 SZ459109:TA459110 ACV459109:ACW459110 AMR459109:AMS459110 AWN459109:AWO459110 BGJ459109:BGK459110 BQF459109:BQG459110 CAB459109:CAC459110 CJX459109:CJY459110 CTT459109:CTU459110 DDP459109:DDQ459110 DNL459109:DNM459110 DXH459109:DXI459110 EHD459109:EHE459110 EQZ459109:ERA459110 FAV459109:FAW459110 FKR459109:FKS459110 FUN459109:FUO459110 GEJ459109:GEK459110 GOF459109:GOG459110 GYB459109:GYC459110 HHX459109:HHY459110 HRT459109:HRU459110 IBP459109:IBQ459110 ILL459109:ILM459110 IVH459109:IVI459110 JFD459109:JFE459110 JOZ459109:JPA459110 JYV459109:JYW459110 KIR459109:KIS459110 KSN459109:KSO459110 LCJ459109:LCK459110 LMF459109:LMG459110 LWB459109:LWC459110 MFX459109:MFY459110 MPT459109:MPU459110 MZP459109:MZQ459110 NJL459109:NJM459110 NTH459109:NTI459110 ODD459109:ODE459110 OMZ459109:ONA459110 OWV459109:OWW459110 PGR459109:PGS459110 PQN459109:PQO459110 QAJ459109:QAK459110 QKF459109:QKG459110 QUB459109:QUC459110 RDX459109:RDY459110 RNT459109:RNU459110 RXP459109:RXQ459110 SHL459109:SHM459110 SRH459109:SRI459110 TBD459109:TBE459110 TKZ459109:TLA459110 TUV459109:TUW459110 UER459109:UES459110 UON459109:UOO459110 UYJ459109:UYK459110 VIF459109:VIG459110 VSB459109:VSC459110 WBX459109:WBY459110 WLT459109:WLU459110 WVP459109:WVQ459110 J524645:J524646 JD524645:JE524646 SZ524645:TA524646 ACV524645:ACW524646 AMR524645:AMS524646 AWN524645:AWO524646 BGJ524645:BGK524646 BQF524645:BQG524646 CAB524645:CAC524646 CJX524645:CJY524646 CTT524645:CTU524646 DDP524645:DDQ524646 DNL524645:DNM524646 DXH524645:DXI524646 EHD524645:EHE524646 EQZ524645:ERA524646 FAV524645:FAW524646 FKR524645:FKS524646 FUN524645:FUO524646 GEJ524645:GEK524646 GOF524645:GOG524646 GYB524645:GYC524646 HHX524645:HHY524646 HRT524645:HRU524646 IBP524645:IBQ524646 ILL524645:ILM524646 IVH524645:IVI524646 JFD524645:JFE524646 JOZ524645:JPA524646 JYV524645:JYW524646 KIR524645:KIS524646 KSN524645:KSO524646 LCJ524645:LCK524646 LMF524645:LMG524646 LWB524645:LWC524646 MFX524645:MFY524646 MPT524645:MPU524646 MZP524645:MZQ524646 NJL524645:NJM524646 NTH524645:NTI524646 ODD524645:ODE524646 OMZ524645:ONA524646 OWV524645:OWW524646 PGR524645:PGS524646 PQN524645:PQO524646 QAJ524645:QAK524646 QKF524645:QKG524646 QUB524645:QUC524646 RDX524645:RDY524646 RNT524645:RNU524646 RXP524645:RXQ524646 SHL524645:SHM524646 SRH524645:SRI524646 TBD524645:TBE524646 TKZ524645:TLA524646 TUV524645:TUW524646 UER524645:UES524646 UON524645:UOO524646 UYJ524645:UYK524646 VIF524645:VIG524646 VSB524645:VSC524646 WBX524645:WBY524646 WLT524645:WLU524646 WVP524645:WVQ524646 J590181:J590182 JD590181:JE590182 SZ590181:TA590182 ACV590181:ACW590182 AMR590181:AMS590182 AWN590181:AWO590182 BGJ590181:BGK590182 BQF590181:BQG590182 CAB590181:CAC590182 CJX590181:CJY590182 CTT590181:CTU590182 DDP590181:DDQ590182 DNL590181:DNM590182 DXH590181:DXI590182 EHD590181:EHE590182 EQZ590181:ERA590182 FAV590181:FAW590182 FKR590181:FKS590182 FUN590181:FUO590182 GEJ590181:GEK590182 GOF590181:GOG590182 GYB590181:GYC590182 HHX590181:HHY590182 HRT590181:HRU590182 IBP590181:IBQ590182 ILL590181:ILM590182 IVH590181:IVI590182 JFD590181:JFE590182 JOZ590181:JPA590182 JYV590181:JYW590182 KIR590181:KIS590182 KSN590181:KSO590182 LCJ590181:LCK590182 LMF590181:LMG590182 LWB590181:LWC590182 MFX590181:MFY590182 MPT590181:MPU590182 MZP590181:MZQ590182 NJL590181:NJM590182 NTH590181:NTI590182 ODD590181:ODE590182 OMZ590181:ONA590182 OWV590181:OWW590182 PGR590181:PGS590182 PQN590181:PQO590182 QAJ590181:QAK590182 QKF590181:QKG590182 QUB590181:QUC590182 RDX590181:RDY590182 RNT590181:RNU590182 RXP590181:RXQ590182 SHL590181:SHM590182 SRH590181:SRI590182 TBD590181:TBE590182 TKZ590181:TLA590182 TUV590181:TUW590182 UER590181:UES590182 UON590181:UOO590182 UYJ590181:UYK590182 VIF590181:VIG590182 VSB590181:VSC590182 WBX590181:WBY590182 WLT590181:WLU590182 WVP590181:WVQ590182 J655717:J655718 JD655717:JE655718 SZ655717:TA655718 ACV655717:ACW655718 AMR655717:AMS655718 AWN655717:AWO655718 BGJ655717:BGK655718 BQF655717:BQG655718 CAB655717:CAC655718 CJX655717:CJY655718 CTT655717:CTU655718 DDP655717:DDQ655718 DNL655717:DNM655718 DXH655717:DXI655718 EHD655717:EHE655718 EQZ655717:ERA655718 FAV655717:FAW655718 FKR655717:FKS655718 FUN655717:FUO655718 GEJ655717:GEK655718 GOF655717:GOG655718 GYB655717:GYC655718 HHX655717:HHY655718 HRT655717:HRU655718 IBP655717:IBQ655718 ILL655717:ILM655718 IVH655717:IVI655718 JFD655717:JFE655718 JOZ655717:JPA655718 JYV655717:JYW655718 KIR655717:KIS655718 KSN655717:KSO655718 LCJ655717:LCK655718 LMF655717:LMG655718 LWB655717:LWC655718 MFX655717:MFY655718 MPT655717:MPU655718 MZP655717:MZQ655718 NJL655717:NJM655718 NTH655717:NTI655718 ODD655717:ODE655718 OMZ655717:ONA655718 OWV655717:OWW655718 PGR655717:PGS655718 PQN655717:PQO655718 QAJ655717:QAK655718 QKF655717:QKG655718 QUB655717:QUC655718 RDX655717:RDY655718 RNT655717:RNU655718 RXP655717:RXQ655718 SHL655717:SHM655718 SRH655717:SRI655718 TBD655717:TBE655718 TKZ655717:TLA655718 TUV655717:TUW655718 UER655717:UES655718 UON655717:UOO655718 UYJ655717:UYK655718 VIF655717:VIG655718 VSB655717:VSC655718 WBX655717:WBY655718 WLT655717:WLU655718 WVP655717:WVQ655718 J721253:J721254 JD721253:JE721254 SZ721253:TA721254 ACV721253:ACW721254 AMR721253:AMS721254 AWN721253:AWO721254 BGJ721253:BGK721254 BQF721253:BQG721254 CAB721253:CAC721254 CJX721253:CJY721254 CTT721253:CTU721254 DDP721253:DDQ721254 DNL721253:DNM721254 DXH721253:DXI721254 EHD721253:EHE721254 EQZ721253:ERA721254 FAV721253:FAW721254 FKR721253:FKS721254 FUN721253:FUO721254 GEJ721253:GEK721254 GOF721253:GOG721254 GYB721253:GYC721254 HHX721253:HHY721254 HRT721253:HRU721254 IBP721253:IBQ721254 ILL721253:ILM721254 IVH721253:IVI721254 JFD721253:JFE721254 JOZ721253:JPA721254 JYV721253:JYW721254 KIR721253:KIS721254 KSN721253:KSO721254 LCJ721253:LCK721254 LMF721253:LMG721254 LWB721253:LWC721254 MFX721253:MFY721254 MPT721253:MPU721254 MZP721253:MZQ721254 NJL721253:NJM721254 NTH721253:NTI721254 ODD721253:ODE721254 OMZ721253:ONA721254 OWV721253:OWW721254 PGR721253:PGS721254 PQN721253:PQO721254 QAJ721253:QAK721254 QKF721253:QKG721254 QUB721253:QUC721254 RDX721253:RDY721254 RNT721253:RNU721254 RXP721253:RXQ721254 SHL721253:SHM721254 SRH721253:SRI721254 TBD721253:TBE721254 TKZ721253:TLA721254 TUV721253:TUW721254 UER721253:UES721254 UON721253:UOO721254 UYJ721253:UYK721254 VIF721253:VIG721254 VSB721253:VSC721254 WBX721253:WBY721254 WLT721253:WLU721254 WVP721253:WVQ721254 J786789:J786790 JD786789:JE786790 SZ786789:TA786790 ACV786789:ACW786790 AMR786789:AMS786790 AWN786789:AWO786790 BGJ786789:BGK786790 BQF786789:BQG786790 CAB786789:CAC786790 CJX786789:CJY786790 CTT786789:CTU786790 DDP786789:DDQ786790 DNL786789:DNM786790 DXH786789:DXI786790 EHD786789:EHE786790 EQZ786789:ERA786790 FAV786789:FAW786790 FKR786789:FKS786790 FUN786789:FUO786790 GEJ786789:GEK786790 GOF786789:GOG786790 GYB786789:GYC786790 HHX786789:HHY786790 HRT786789:HRU786790 IBP786789:IBQ786790 ILL786789:ILM786790 IVH786789:IVI786790 JFD786789:JFE786790 JOZ786789:JPA786790 JYV786789:JYW786790 KIR786789:KIS786790 KSN786789:KSO786790 LCJ786789:LCK786790 LMF786789:LMG786790 LWB786789:LWC786790 MFX786789:MFY786790 MPT786789:MPU786790 MZP786789:MZQ786790 NJL786789:NJM786790 NTH786789:NTI786790 ODD786789:ODE786790 OMZ786789:ONA786790 OWV786789:OWW786790 PGR786789:PGS786790 PQN786789:PQO786790 QAJ786789:QAK786790 QKF786789:QKG786790 QUB786789:QUC786790 RDX786789:RDY786790 RNT786789:RNU786790 RXP786789:RXQ786790 SHL786789:SHM786790 SRH786789:SRI786790 TBD786789:TBE786790 TKZ786789:TLA786790 TUV786789:TUW786790 UER786789:UES786790 UON786789:UOO786790 UYJ786789:UYK786790 VIF786789:VIG786790 VSB786789:VSC786790 WBX786789:WBY786790 WLT786789:WLU786790 WVP786789:WVQ786790 J852325:J852326 JD852325:JE852326 SZ852325:TA852326 ACV852325:ACW852326 AMR852325:AMS852326 AWN852325:AWO852326 BGJ852325:BGK852326 BQF852325:BQG852326 CAB852325:CAC852326 CJX852325:CJY852326 CTT852325:CTU852326 DDP852325:DDQ852326 DNL852325:DNM852326 DXH852325:DXI852326 EHD852325:EHE852326 EQZ852325:ERA852326 FAV852325:FAW852326 FKR852325:FKS852326 FUN852325:FUO852326 GEJ852325:GEK852326 GOF852325:GOG852326 GYB852325:GYC852326 HHX852325:HHY852326 HRT852325:HRU852326 IBP852325:IBQ852326 ILL852325:ILM852326 IVH852325:IVI852326 JFD852325:JFE852326 JOZ852325:JPA852326 JYV852325:JYW852326 KIR852325:KIS852326 KSN852325:KSO852326 LCJ852325:LCK852326 LMF852325:LMG852326 LWB852325:LWC852326 MFX852325:MFY852326 MPT852325:MPU852326 MZP852325:MZQ852326 NJL852325:NJM852326 NTH852325:NTI852326 ODD852325:ODE852326 OMZ852325:ONA852326 OWV852325:OWW852326 PGR852325:PGS852326 PQN852325:PQO852326 QAJ852325:QAK852326 QKF852325:QKG852326 QUB852325:QUC852326 RDX852325:RDY852326 RNT852325:RNU852326 RXP852325:RXQ852326 SHL852325:SHM852326 SRH852325:SRI852326 TBD852325:TBE852326 TKZ852325:TLA852326 TUV852325:TUW852326 UER852325:UES852326 UON852325:UOO852326 UYJ852325:UYK852326 VIF852325:VIG852326 VSB852325:VSC852326 WBX852325:WBY852326 WLT852325:WLU852326 WVP852325:WVQ852326 J917861:J917862 JD917861:JE917862 SZ917861:TA917862 ACV917861:ACW917862 AMR917861:AMS917862 AWN917861:AWO917862 BGJ917861:BGK917862 BQF917861:BQG917862 CAB917861:CAC917862 CJX917861:CJY917862 CTT917861:CTU917862 DDP917861:DDQ917862 DNL917861:DNM917862 DXH917861:DXI917862 EHD917861:EHE917862 EQZ917861:ERA917862 FAV917861:FAW917862 FKR917861:FKS917862 FUN917861:FUO917862 GEJ917861:GEK917862 GOF917861:GOG917862 GYB917861:GYC917862 HHX917861:HHY917862 HRT917861:HRU917862 IBP917861:IBQ917862 ILL917861:ILM917862 IVH917861:IVI917862 JFD917861:JFE917862 JOZ917861:JPA917862 JYV917861:JYW917862 KIR917861:KIS917862 KSN917861:KSO917862 LCJ917861:LCK917862 LMF917861:LMG917862 LWB917861:LWC917862 MFX917861:MFY917862 MPT917861:MPU917862 MZP917861:MZQ917862 NJL917861:NJM917862 NTH917861:NTI917862 ODD917861:ODE917862 OMZ917861:ONA917862 OWV917861:OWW917862 PGR917861:PGS917862 PQN917861:PQO917862 QAJ917861:QAK917862 QKF917861:QKG917862 QUB917861:QUC917862 RDX917861:RDY917862 RNT917861:RNU917862 RXP917861:RXQ917862 SHL917861:SHM917862 SRH917861:SRI917862 TBD917861:TBE917862 TKZ917861:TLA917862 TUV917861:TUW917862 UER917861:UES917862 UON917861:UOO917862 UYJ917861:UYK917862 VIF917861:VIG917862 VSB917861:VSC917862 WBX917861:WBY917862 WLT917861:WLU917862 WVP917861:WVQ917862 J983397:J983398 JD983397:JE983398 SZ983397:TA983398 ACV983397:ACW983398 AMR983397:AMS983398 AWN983397:AWO983398 BGJ983397:BGK983398 BQF983397:BQG983398 CAB983397:CAC983398 CJX983397:CJY983398 CTT983397:CTU983398 DDP983397:DDQ983398 DNL983397:DNM983398 DXH983397:DXI983398 EHD983397:EHE983398 EQZ983397:ERA983398 FAV983397:FAW983398 FKR983397:FKS983398 FUN983397:FUO983398 GEJ983397:GEK983398 GOF983397:GOG983398 GYB983397:GYC983398 HHX983397:HHY983398 HRT983397:HRU983398 IBP983397:IBQ983398 ILL983397:ILM983398 IVH983397:IVI983398 JFD983397:JFE983398 JOZ983397:JPA983398 JYV983397:JYW983398 KIR983397:KIS983398 KSN983397:KSO983398 LCJ983397:LCK983398 LMF983397:LMG983398 LWB983397:LWC983398 MFX983397:MFY983398 MPT983397:MPU983398 MZP983397:MZQ983398 NJL983397:NJM983398 NTH983397:NTI983398 ODD983397:ODE983398 OMZ983397:ONA983398 OWV983397:OWW983398 PGR983397:PGS983398 PQN983397:PQO983398 QAJ983397:QAK983398 QKF983397:QKG983398 QUB983397:QUC983398 RDX983397:RDY983398 RNT983397:RNU983398 RXP983397:RXQ983398 SHL983397:SHM983398 SRH983397:SRI983398 TBD983397:TBE983398 TKZ983397:TLA983398 TUV983397:TUW983398 UER983397:UES983398 UON983397:UOO983398 UYJ983397:UYK983398 VIF983397:VIG983398 VSB983397:VSC983398 WBX983397:WBY983398 WLT983397:WLU983398 WVP983397:WVQ983398 J65935:J65936 JD65935:JE65936 SZ65935:TA65936 ACV65935:ACW65936 AMR65935:AMS65936 AWN65935:AWO65936 BGJ65935:BGK65936 BQF65935:BQG65936 CAB65935:CAC65936 CJX65935:CJY65936 CTT65935:CTU65936 DDP65935:DDQ65936 DNL65935:DNM65936 DXH65935:DXI65936 EHD65935:EHE65936 EQZ65935:ERA65936 FAV65935:FAW65936 FKR65935:FKS65936 FUN65935:FUO65936 GEJ65935:GEK65936 GOF65935:GOG65936 GYB65935:GYC65936 HHX65935:HHY65936 HRT65935:HRU65936 IBP65935:IBQ65936 ILL65935:ILM65936 IVH65935:IVI65936 JFD65935:JFE65936 JOZ65935:JPA65936 JYV65935:JYW65936 KIR65935:KIS65936 KSN65935:KSO65936 LCJ65935:LCK65936 LMF65935:LMG65936 LWB65935:LWC65936 MFX65935:MFY65936 MPT65935:MPU65936 MZP65935:MZQ65936 NJL65935:NJM65936 NTH65935:NTI65936 ODD65935:ODE65936 OMZ65935:ONA65936 OWV65935:OWW65936 PGR65935:PGS65936 PQN65935:PQO65936 QAJ65935:QAK65936 QKF65935:QKG65936 QUB65935:QUC65936 RDX65935:RDY65936 RNT65935:RNU65936 RXP65935:RXQ65936 SHL65935:SHM65936 SRH65935:SRI65936 TBD65935:TBE65936 TKZ65935:TLA65936 TUV65935:TUW65936 UER65935:UES65936 UON65935:UOO65936 UYJ65935:UYK65936 VIF65935:VIG65936 VSB65935:VSC65936 WBX65935:WBY65936 WLT65935:WLU65936 WVP65935:WVQ65936 J131471:J131472 JD131471:JE131472 SZ131471:TA131472 ACV131471:ACW131472 AMR131471:AMS131472 AWN131471:AWO131472 BGJ131471:BGK131472 BQF131471:BQG131472 CAB131471:CAC131472 CJX131471:CJY131472 CTT131471:CTU131472 DDP131471:DDQ131472 DNL131471:DNM131472 DXH131471:DXI131472 EHD131471:EHE131472 EQZ131471:ERA131472 FAV131471:FAW131472 FKR131471:FKS131472 FUN131471:FUO131472 GEJ131471:GEK131472 GOF131471:GOG131472 GYB131471:GYC131472 HHX131471:HHY131472 HRT131471:HRU131472 IBP131471:IBQ131472 ILL131471:ILM131472 IVH131471:IVI131472 JFD131471:JFE131472 JOZ131471:JPA131472 JYV131471:JYW131472 KIR131471:KIS131472 KSN131471:KSO131472 LCJ131471:LCK131472 LMF131471:LMG131472 LWB131471:LWC131472 MFX131471:MFY131472 MPT131471:MPU131472 MZP131471:MZQ131472 NJL131471:NJM131472 NTH131471:NTI131472 ODD131471:ODE131472 OMZ131471:ONA131472 OWV131471:OWW131472 PGR131471:PGS131472 PQN131471:PQO131472 QAJ131471:QAK131472 QKF131471:QKG131472 QUB131471:QUC131472 RDX131471:RDY131472 RNT131471:RNU131472 RXP131471:RXQ131472 SHL131471:SHM131472 SRH131471:SRI131472 TBD131471:TBE131472 TKZ131471:TLA131472 TUV131471:TUW131472 UER131471:UES131472 UON131471:UOO131472 UYJ131471:UYK131472 VIF131471:VIG131472 VSB131471:VSC131472 WBX131471:WBY131472 WLT131471:WLU131472 WVP131471:WVQ131472 J197007:J197008 JD197007:JE197008 SZ197007:TA197008 ACV197007:ACW197008 AMR197007:AMS197008 AWN197007:AWO197008 BGJ197007:BGK197008 BQF197007:BQG197008 CAB197007:CAC197008 CJX197007:CJY197008 CTT197007:CTU197008 DDP197007:DDQ197008 DNL197007:DNM197008 DXH197007:DXI197008 EHD197007:EHE197008 EQZ197007:ERA197008 FAV197007:FAW197008 FKR197007:FKS197008 FUN197007:FUO197008 GEJ197007:GEK197008 GOF197007:GOG197008 GYB197007:GYC197008 HHX197007:HHY197008 HRT197007:HRU197008 IBP197007:IBQ197008 ILL197007:ILM197008 IVH197007:IVI197008 JFD197007:JFE197008 JOZ197007:JPA197008 JYV197007:JYW197008 KIR197007:KIS197008 KSN197007:KSO197008 LCJ197007:LCK197008 LMF197007:LMG197008 LWB197007:LWC197008 MFX197007:MFY197008 MPT197007:MPU197008 MZP197007:MZQ197008 NJL197007:NJM197008 NTH197007:NTI197008 ODD197007:ODE197008 OMZ197007:ONA197008 OWV197007:OWW197008 PGR197007:PGS197008 PQN197007:PQO197008 QAJ197007:QAK197008 QKF197007:QKG197008 QUB197007:QUC197008 RDX197007:RDY197008 RNT197007:RNU197008 RXP197007:RXQ197008 SHL197007:SHM197008 SRH197007:SRI197008 TBD197007:TBE197008 TKZ197007:TLA197008 TUV197007:TUW197008 UER197007:UES197008 UON197007:UOO197008 UYJ197007:UYK197008 VIF197007:VIG197008 VSB197007:VSC197008 WBX197007:WBY197008 WLT197007:WLU197008 WVP197007:WVQ197008 J262543:J262544 JD262543:JE262544 SZ262543:TA262544 ACV262543:ACW262544 AMR262543:AMS262544 AWN262543:AWO262544 BGJ262543:BGK262544 BQF262543:BQG262544 CAB262543:CAC262544 CJX262543:CJY262544 CTT262543:CTU262544 DDP262543:DDQ262544 DNL262543:DNM262544 DXH262543:DXI262544 EHD262543:EHE262544 EQZ262543:ERA262544 FAV262543:FAW262544 FKR262543:FKS262544 FUN262543:FUO262544 GEJ262543:GEK262544 GOF262543:GOG262544 GYB262543:GYC262544 HHX262543:HHY262544 HRT262543:HRU262544 IBP262543:IBQ262544 ILL262543:ILM262544 IVH262543:IVI262544 JFD262543:JFE262544 JOZ262543:JPA262544 JYV262543:JYW262544 KIR262543:KIS262544 KSN262543:KSO262544 LCJ262543:LCK262544 LMF262543:LMG262544 LWB262543:LWC262544 MFX262543:MFY262544 MPT262543:MPU262544 MZP262543:MZQ262544 NJL262543:NJM262544 NTH262543:NTI262544 ODD262543:ODE262544 OMZ262543:ONA262544 OWV262543:OWW262544 PGR262543:PGS262544 PQN262543:PQO262544 QAJ262543:QAK262544 QKF262543:QKG262544 QUB262543:QUC262544 RDX262543:RDY262544 RNT262543:RNU262544 RXP262543:RXQ262544 SHL262543:SHM262544 SRH262543:SRI262544 TBD262543:TBE262544 TKZ262543:TLA262544 TUV262543:TUW262544 UER262543:UES262544 UON262543:UOO262544 UYJ262543:UYK262544 VIF262543:VIG262544 VSB262543:VSC262544 WBX262543:WBY262544 WLT262543:WLU262544 WVP262543:WVQ262544 J328079:J328080 JD328079:JE328080 SZ328079:TA328080 ACV328079:ACW328080 AMR328079:AMS328080 AWN328079:AWO328080 BGJ328079:BGK328080 BQF328079:BQG328080 CAB328079:CAC328080 CJX328079:CJY328080 CTT328079:CTU328080 DDP328079:DDQ328080 DNL328079:DNM328080 DXH328079:DXI328080 EHD328079:EHE328080 EQZ328079:ERA328080 FAV328079:FAW328080 FKR328079:FKS328080 FUN328079:FUO328080 GEJ328079:GEK328080 GOF328079:GOG328080 GYB328079:GYC328080 HHX328079:HHY328080 HRT328079:HRU328080 IBP328079:IBQ328080 ILL328079:ILM328080 IVH328079:IVI328080 JFD328079:JFE328080 JOZ328079:JPA328080 JYV328079:JYW328080 KIR328079:KIS328080 KSN328079:KSO328080 LCJ328079:LCK328080 LMF328079:LMG328080 LWB328079:LWC328080 MFX328079:MFY328080 MPT328079:MPU328080 MZP328079:MZQ328080 NJL328079:NJM328080 NTH328079:NTI328080 ODD328079:ODE328080 OMZ328079:ONA328080 OWV328079:OWW328080 PGR328079:PGS328080 PQN328079:PQO328080 QAJ328079:QAK328080 QKF328079:QKG328080 QUB328079:QUC328080 RDX328079:RDY328080 RNT328079:RNU328080 RXP328079:RXQ328080 SHL328079:SHM328080 SRH328079:SRI328080 TBD328079:TBE328080 TKZ328079:TLA328080 TUV328079:TUW328080 UER328079:UES328080 UON328079:UOO328080 UYJ328079:UYK328080 VIF328079:VIG328080 VSB328079:VSC328080 WBX328079:WBY328080 WLT328079:WLU328080 WVP328079:WVQ328080 J393615:J393616 JD393615:JE393616 SZ393615:TA393616 ACV393615:ACW393616 AMR393615:AMS393616 AWN393615:AWO393616 BGJ393615:BGK393616 BQF393615:BQG393616 CAB393615:CAC393616 CJX393615:CJY393616 CTT393615:CTU393616 DDP393615:DDQ393616 DNL393615:DNM393616 DXH393615:DXI393616 EHD393615:EHE393616 EQZ393615:ERA393616 FAV393615:FAW393616 FKR393615:FKS393616 FUN393615:FUO393616 GEJ393615:GEK393616 GOF393615:GOG393616 GYB393615:GYC393616 HHX393615:HHY393616 HRT393615:HRU393616 IBP393615:IBQ393616 ILL393615:ILM393616 IVH393615:IVI393616 JFD393615:JFE393616 JOZ393615:JPA393616 JYV393615:JYW393616 KIR393615:KIS393616 KSN393615:KSO393616 LCJ393615:LCK393616 LMF393615:LMG393616 LWB393615:LWC393616 MFX393615:MFY393616 MPT393615:MPU393616 MZP393615:MZQ393616 NJL393615:NJM393616 NTH393615:NTI393616 ODD393615:ODE393616 OMZ393615:ONA393616 OWV393615:OWW393616 PGR393615:PGS393616 PQN393615:PQO393616 QAJ393615:QAK393616 QKF393615:QKG393616 QUB393615:QUC393616 RDX393615:RDY393616 RNT393615:RNU393616 RXP393615:RXQ393616 SHL393615:SHM393616 SRH393615:SRI393616 TBD393615:TBE393616 TKZ393615:TLA393616 TUV393615:TUW393616 UER393615:UES393616 UON393615:UOO393616 UYJ393615:UYK393616 VIF393615:VIG393616 VSB393615:VSC393616 WBX393615:WBY393616 WLT393615:WLU393616 WVP393615:WVQ393616 J459151:J459152 JD459151:JE459152 SZ459151:TA459152 ACV459151:ACW459152 AMR459151:AMS459152 AWN459151:AWO459152 BGJ459151:BGK459152 BQF459151:BQG459152 CAB459151:CAC459152 CJX459151:CJY459152 CTT459151:CTU459152 DDP459151:DDQ459152 DNL459151:DNM459152 DXH459151:DXI459152 EHD459151:EHE459152 EQZ459151:ERA459152 FAV459151:FAW459152 FKR459151:FKS459152 FUN459151:FUO459152 GEJ459151:GEK459152 GOF459151:GOG459152 GYB459151:GYC459152 HHX459151:HHY459152 HRT459151:HRU459152 IBP459151:IBQ459152 ILL459151:ILM459152 IVH459151:IVI459152 JFD459151:JFE459152 JOZ459151:JPA459152 JYV459151:JYW459152 KIR459151:KIS459152 KSN459151:KSO459152 LCJ459151:LCK459152 LMF459151:LMG459152 LWB459151:LWC459152 MFX459151:MFY459152 MPT459151:MPU459152 MZP459151:MZQ459152 NJL459151:NJM459152 NTH459151:NTI459152 ODD459151:ODE459152 OMZ459151:ONA459152 OWV459151:OWW459152 PGR459151:PGS459152 PQN459151:PQO459152 QAJ459151:QAK459152 QKF459151:QKG459152 QUB459151:QUC459152 RDX459151:RDY459152 RNT459151:RNU459152 RXP459151:RXQ459152 SHL459151:SHM459152 SRH459151:SRI459152 TBD459151:TBE459152 TKZ459151:TLA459152 TUV459151:TUW459152 UER459151:UES459152 UON459151:UOO459152 UYJ459151:UYK459152 VIF459151:VIG459152 VSB459151:VSC459152 WBX459151:WBY459152 WLT459151:WLU459152 WVP459151:WVQ459152 J524687:J524688 JD524687:JE524688 SZ524687:TA524688 ACV524687:ACW524688 AMR524687:AMS524688 AWN524687:AWO524688 BGJ524687:BGK524688 BQF524687:BQG524688 CAB524687:CAC524688 CJX524687:CJY524688 CTT524687:CTU524688 DDP524687:DDQ524688 DNL524687:DNM524688 DXH524687:DXI524688 EHD524687:EHE524688 EQZ524687:ERA524688 FAV524687:FAW524688 FKR524687:FKS524688 FUN524687:FUO524688 GEJ524687:GEK524688 GOF524687:GOG524688 GYB524687:GYC524688 HHX524687:HHY524688 HRT524687:HRU524688 IBP524687:IBQ524688 ILL524687:ILM524688 IVH524687:IVI524688 JFD524687:JFE524688 JOZ524687:JPA524688 JYV524687:JYW524688 KIR524687:KIS524688 KSN524687:KSO524688 LCJ524687:LCK524688 LMF524687:LMG524688 LWB524687:LWC524688 MFX524687:MFY524688 MPT524687:MPU524688 MZP524687:MZQ524688 NJL524687:NJM524688 NTH524687:NTI524688 ODD524687:ODE524688 OMZ524687:ONA524688 OWV524687:OWW524688 PGR524687:PGS524688 PQN524687:PQO524688 QAJ524687:QAK524688 QKF524687:QKG524688 QUB524687:QUC524688 RDX524687:RDY524688 RNT524687:RNU524688 RXP524687:RXQ524688 SHL524687:SHM524688 SRH524687:SRI524688 TBD524687:TBE524688 TKZ524687:TLA524688 TUV524687:TUW524688 UER524687:UES524688 UON524687:UOO524688 UYJ524687:UYK524688 VIF524687:VIG524688 VSB524687:VSC524688 WBX524687:WBY524688 WLT524687:WLU524688 WVP524687:WVQ524688 J590223:J590224 JD590223:JE590224 SZ590223:TA590224 ACV590223:ACW590224 AMR590223:AMS590224 AWN590223:AWO590224 BGJ590223:BGK590224 BQF590223:BQG590224 CAB590223:CAC590224 CJX590223:CJY590224 CTT590223:CTU590224 DDP590223:DDQ590224 DNL590223:DNM590224 DXH590223:DXI590224 EHD590223:EHE590224 EQZ590223:ERA590224 FAV590223:FAW590224 FKR590223:FKS590224 FUN590223:FUO590224 GEJ590223:GEK590224 GOF590223:GOG590224 GYB590223:GYC590224 HHX590223:HHY590224 HRT590223:HRU590224 IBP590223:IBQ590224 ILL590223:ILM590224 IVH590223:IVI590224 JFD590223:JFE590224 JOZ590223:JPA590224 JYV590223:JYW590224 KIR590223:KIS590224 KSN590223:KSO590224 LCJ590223:LCK590224 LMF590223:LMG590224 LWB590223:LWC590224 MFX590223:MFY590224 MPT590223:MPU590224 MZP590223:MZQ590224 NJL590223:NJM590224 NTH590223:NTI590224 ODD590223:ODE590224 OMZ590223:ONA590224 OWV590223:OWW590224 PGR590223:PGS590224 PQN590223:PQO590224 QAJ590223:QAK590224 QKF590223:QKG590224 QUB590223:QUC590224 RDX590223:RDY590224 RNT590223:RNU590224 RXP590223:RXQ590224 SHL590223:SHM590224 SRH590223:SRI590224 TBD590223:TBE590224 TKZ590223:TLA590224 TUV590223:TUW590224 UER590223:UES590224 UON590223:UOO590224 UYJ590223:UYK590224 VIF590223:VIG590224 VSB590223:VSC590224 WBX590223:WBY590224 WLT590223:WLU590224 WVP590223:WVQ590224 J655759:J655760 JD655759:JE655760 SZ655759:TA655760 ACV655759:ACW655760 AMR655759:AMS655760 AWN655759:AWO655760 BGJ655759:BGK655760 BQF655759:BQG655760 CAB655759:CAC655760 CJX655759:CJY655760 CTT655759:CTU655760 DDP655759:DDQ655760 DNL655759:DNM655760 DXH655759:DXI655760 EHD655759:EHE655760 EQZ655759:ERA655760 FAV655759:FAW655760 FKR655759:FKS655760 FUN655759:FUO655760 GEJ655759:GEK655760 GOF655759:GOG655760 GYB655759:GYC655760 HHX655759:HHY655760 HRT655759:HRU655760 IBP655759:IBQ655760 ILL655759:ILM655760 IVH655759:IVI655760 JFD655759:JFE655760 JOZ655759:JPA655760 JYV655759:JYW655760 KIR655759:KIS655760 KSN655759:KSO655760 LCJ655759:LCK655760 LMF655759:LMG655760 LWB655759:LWC655760 MFX655759:MFY655760 MPT655759:MPU655760 MZP655759:MZQ655760 NJL655759:NJM655760 NTH655759:NTI655760 ODD655759:ODE655760 OMZ655759:ONA655760 OWV655759:OWW655760 PGR655759:PGS655760 PQN655759:PQO655760 QAJ655759:QAK655760 QKF655759:QKG655760 QUB655759:QUC655760 RDX655759:RDY655760 RNT655759:RNU655760 RXP655759:RXQ655760 SHL655759:SHM655760 SRH655759:SRI655760 TBD655759:TBE655760 TKZ655759:TLA655760 TUV655759:TUW655760 UER655759:UES655760 UON655759:UOO655760 UYJ655759:UYK655760 VIF655759:VIG655760 VSB655759:VSC655760 WBX655759:WBY655760 WLT655759:WLU655760 WVP655759:WVQ655760 J721295:J721296 JD721295:JE721296 SZ721295:TA721296 ACV721295:ACW721296 AMR721295:AMS721296 AWN721295:AWO721296 BGJ721295:BGK721296 BQF721295:BQG721296 CAB721295:CAC721296 CJX721295:CJY721296 CTT721295:CTU721296 DDP721295:DDQ721296 DNL721295:DNM721296 DXH721295:DXI721296 EHD721295:EHE721296 EQZ721295:ERA721296 FAV721295:FAW721296 FKR721295:FKS721296 FUN721295:FUO721296 GEJ721295:GEK721296 GOF721295:GOG721296 GYB721295:GYC721296 HHX721295:HHY721296 HRT721295:HRU721296 IBP721295:IBQ721296 ILL721295:ILM721296 IVH721295:IVI721296 JFD721295:JFE721296 JOZ721295:JPA721296 JYV721295:JYW721296 KIR721295:KIS721296 KSN721295:KSO721296 LCJ721295:LCK721296 LMF721295:LMG721296 LWB721295:LWC721296 MFX721295:MFY721296 MPT721295:MPU721296 MZP721295:MZQ721296 NJL721295:NJM721296 NTH721295:NTI721296 ODD721295:ODE721296 OMZ721295:ONA721296 OWV721295:OWW721296 PGR721295:PGS721296 PQN721295:PQO721296 QAJ721295:QAK721296 QKF721295:QKG721296 QUB721295:QUC721296 RDX721295:RDY721296 RNT721295:RNU721296 RXP721295:RXQ721296 SHL721295:SHM721296 SRH721295:SRI721296 TBD721295:TBE721296 TKZ721295:TLA721296 TUV721295:TUW721296 UER721295:UES721296 UON721295:UOO721296 UYJ721295:UYK721296 VIF721295:VIG721296 VSB721295:VSC721296 WBX721295:WBY721296 WLT721295:WLU721296 WVP721295:WVQ721296 J786831:J786832 JD786831:JE786832 SZ786831:TA786832 ACV786831:ACW786832 AMR786831:AMS786832 AWN786831:AWO786832 BGJ786831:BGK786832 BQF786831:BQG786832 CAB786831:CAC786832 CJX786831:CJY786832 CTT786831:CTU786832 DDP786831:DDQ786832 DNL786831:DNM786832 DXH786831:DXI786832 EHD786831:EHE786832 EQZ786831:ERA786832 FAV786831:FAW786832 FKR786831:FKS786832 FUN786831:FUO786832 GEJ786831:GEK786832 GOF786831:GOG786832 GYB786831:GYC786832 HHX786831:HHY786832 HRT786831:HRU786832 IBP786831:IBQ786832 ILL786831:ILM786832 IVH786831:IVI786832 JFD786831:JFE786832 JOZ786831:JPA786832 JYV786831:JYW786832 KIR786831:KIS786832 KSN786831:KSO786832 LCJ786831:LCK786832 LMF786831:LMG786832 LWB786831:LWC786832 MFX786831:MFY786832 MPT786831:MPU786832 MZP786831:MZQ786832 NJL786831:NJM786832 NTH786831:NTI786832 ODD786831:ODE786832 OMZ786831:ONA786832 OWV786831:OWW786832 PGR786831:PGS786832 PQN786831:PQO786832 QAJ786831:QAK786832 QKF786831:QKG786832 QUB786831:QUC786832 RDX786831:RDY786832 RNT786831:RNU786832 RXP786831:RXQ786832 SHL786831:SHM786832 SRH786831:SRI786832 TBD786831:TBE786832 TKZ786831:TLA786832 TUV786831:TUW786832 UER786831:UES786832 UON786831:UOO786832 UYJ786831:UYK786832 VIF786831:VIG786832 VSB786831:VSC786832 WBX786831:WBY786832 WLT786831:WLU786832 WVP786831:WVQ786832 J852367:J852368 JD852367:JE852368 SZ852367:TA852368 ACV852367:ACW852368 AMR852367:AMS852368 AWN852367:AWO852368 BGJ852367:BGK852368 BQF852367:BQG852368 CAB852367:CAC852368 CJX852367:CJY852368 CTT852367:CTU852368 DDP852367:DDQ852368 DNL852367:DNM852368 DXH852367:DXI852368 EHD852367:EHE852368 EQZ852367:ERA852368 FAV852367:FAW852368 FKR852367:FKS852368 FUN852367:FUO852368 GEJ852367:GEK852368 GOF852367:GOG852368 GYB852367:GYC852368 HHX852367:HHY852368 HRT852367:HRU852368 IBP852367:IBQ852368 ILL852367:ILM852368 IVH852367:IVI852368 JFD852367:JFE852368 JOZ852367:JPA852368 JYV852367:JYW852368 KIR852367:KIS852368 KSN852367:KSO852368 LCJ852367:LCK852368 LMF852367:LMG852368 LWB852367:LWC852368 MFX852367:MFY852368 MPT852367:MPU852368 MZP852367:MZQ852368 NJL852367:NJM852368 NTH852367:NTI852368 ODD852367:ODE852368 OMZ852367:ONA852368 OWV852367:OWW852368 PGR852367:PGS852368 PQN852367:PQO852368 QAJ852367:QAK852368 QKF852367:QKG852368 QUB852367:QUC852368 RDX852367:RDY852368 RNT852367:RNU852368 RXP852367:RXQ852368 SHL852367:SHM852368 SRH852367:SRI852368 TBD852367:TBE852368 TKZ852367:TLA852368 TUV852367:TUW852368 UER852367:UES852368 UON852367:UOO852368 UYJ852367:UYK852368 VIF852367:VIG852368 VSB852367:VSC852368 WBX852367:WBY852368 WLT852367:WLU852368 WVP852367:WVQ852368 J917903:J917904 JD917903:JE917904 SZ917903:TA917904 ACV917903:ACW917904 AMR917903:AMS917904 AWN917903:AWO917904 BGJ917903:BGK917904 BQF917903:BQG917904 CAB917903:CAC917904 CJX917903:CJY917904 CTT917903:CTU917904 DDP917903:DDQ917904 DNL917903:DNM917904 DXH917903:DXI917904 EHD917903:EHE917904 EQZ917903:ERA917904 FAV917903:FAW917904 FKR917903:FKS917904 FUN917903:FUO917904 GEJ917903:GEK917904 GOF917903:GOG917904 GYB917903:GYC917904 HHX917903:HHY917904 HRT917903:HRU917904 IBP917903:IBQ917904 ILL917903:ILM917904 IVH917903:IVI917904 JFD917903:JFE917904 JOZ917903:JPA917904 JYV917903:JYW917904 KIR917903:KIS917904 KSN917903:KSO917904 LCJ917903:LCK917904 LMF917903:LMG917904 LWB917903:LWC917904 MFX917903:MFY917904 MPT917903:MPU917904 MZP917903:MZQ917904 NJL917903:NJM917904 NTH917903:NTI917904 ODD917903:ODE917904 OMZ917903:ONA917904 OWV917903:OWW917904 PGR917903:PGS917904 PQN917903:PQO917904 QAJ917903:QAK917904 QKF917903:QKG917904 QUB917903:QUC917904 RDX917903:RDY917904 RNT917903:RNU917904 RXP917903:RXQ917904 SHL917903:SHM917904 SRH917903:SRI917904 TBD917903:TBE917904 TKZ917903:TLA917904 TUV917903:TUW917904 UER917903:UES917904 UON917903:UOO917904 UYJ917903:UYK917904 VIF917903:VIG917904 VSB917903:VSC917904 WBX917903:WBY917904 WLT917903:WLU917904 WVP917903:WVQ917904 J983439:J983440 JD983439:JE983440 SZ983439:TA983440 ACV983439:ACW983440 AMR983439:AMS983440 AWN983439:AWO983440 BGJ983439:BGK983440 BQF983439:BQG983440 CAB983439:CAC983440 CJX983439:CJY983440 CTT983439:CTU983440 DDP983439:DDQ983440 DNL983439:DNM983440 DXH983439:DXI983440 EHD983439:EHE983440 EQZ983439:ERA983440 FAV983439:FAW983440 FKR983439:FKS983440 FUN983439:FUO983440 GEJ983439:GEK983440 GOF983439:GOG983440 GYB983439:GYC983440 HHX983439:HHY983440 HRT983439:HRU983440 IBP983439:IBQ983440 ILL983439:ILM983440 IVH983439:IVI983440 JFD983439:JFE983440 JOZ983439:JPA983440 JYV983439:JYW983440 KIR983439:KIS983440 KSN983439:KSO983440 LCJ983439:LCK983440 LMF983439:LMG983440 LWB983439:LWC983440 MFX983439:MFY983440 MPT983439:MPU983440 MZP983439:MZQ983440 NJL983439:NJM983440 NTH983439:NTI983440 ODD983439:ODE983440 OMZ983439:ONA983440 OWV983439:OWW983440 PGR983439:PGS983440 PQN983439:PQO983440 QAJ983439:QAK983440 QKF983439:QKG983440 QUB983439:QUC983440 RDX983439:RDY983440 RNT983439:RNU983440 RXP983439:RXQ983440 SHL983439:SHM983440 SRH983439:SRI983440 TBD983439:TBE983440 TKZ983439:TLA983440 TUV983439:TUW983440 UER983439:UES983440 UON983439:UOO983440 UYJ983439:UYK983440 VIF983439:VIG983440 VSB983439:VSC983440 WBX983439:WBY983440 WLT983439:WLU983440 WVP983439:WVQ983440" xr:uid="{00000000-0002-0000-0200-00000600000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B65893:JB65894 SX65893:SX65894 ACT65893:ACT65894 AMP65893:AMP65894 AWL65893:AWL65894 BGH65893:BGH65894 BQD65893:BQD65894 BZZ65893:BZZ65894 CJV65893:CJV65894 CTR65893:CTR65894 DDN65893:DDN65894 DNJ65893:DNJ65894 DXF65893:DXF65894 EHB65893:EHB65894 EQX65893:EQX65894 FAT65893:FAT65894 FKP65893:FKP65894 FUL65893:FUL65894 GEH65893:GEH65894 GOD65893:GOD65894 GXZ65893:GXZ65894 HHV65893:HHV65894 HRR65893:HRR65894 IBN65893:IBN65894 ILJ65893:ILJ65894 IVF65893:IVF65894 JFB65893:JFB65894 JOX65893:JOX65894 JYT65893:JYT65894 KIP65893:KIP65894 KSL65893:KSL65894 LCH65893:LCH65894 LMD65893:LMD65894 LVZ65893:LVZ65894 MFV65893:MFV65894 MPR65893:MPR65894 MZN65893:MZN65894 NJJ65893:NJJ65894 NTF65893:NTF65894 ODB65893:ODB65894 OMX65893:OMX65894 OWT65893:OWT65894 PGP65893:PGP65894 PQL65893:PQL65894 QAH65893:QAH65894 QKD65893:QKD65894 QTZ65893:QTZ65894 RDV65893:RDV65894 RNR65893:RNR65894 RXN65893:RXN65894 SHJ65893:SHJ65894 SRF65893:SRF65894 TBB65893:TBB65894 TKX65893:TKX65894 TUT65893:TUT65894 UEP65893:UEP65894 UOL65893:UOL65894 UYH65893:UYH65894 VID65893:VID65894 VRZ65893:VRZ65894 WBV65893:WBV65894 WLR65893:WLR65894 WVN65893:WVN65894 JB131429:JB131430 SX131429:SX131430 ACT131429:ACT131430 AMP131429:AMP131430 AWL131429:AWL131430 BGH131429:BGH131430 BQD131429:BQD131430 BZZ131429:BZZ131430 CJV131429:CJV131430 CTR131429:CTR131430 DDN131429:DDN131430 DNJ131429:DNJ131430 DXF131429:DXF131430 EHB131429:EHB131430 EQX131429:EQX131430 FAT131429:FAT131430 FKP131429:FKP131430 FUL131429:FUL131430 GEH131429:GEH131430 GOD131429:GOD131430 GXZ131429:GXZ131430 HHV131429:HHV131430 HRR131429:HRR131430 IBN131429:IBN131430 ILJ131429:ILJ131430 IVF131429:IVF131430 JFB131429:JFB131430 JOX131429:JOX131430 JYT131429:JYT131430 KIP131429:KIP131430 KSL131429:KSL131430 LCH131429:LCH131430 LMD131429:LMD131430 LVZ131429:LVZ131430 MFV131429:MFV131430 MPR131429:MPR131430 MZN131429:MZN131430 NJJ131429:NJJ131430 NTF131429:NTF131430 ODB131429:ODB131430 OMX131429:OMX131430 OWT131429:OWT131430 PGP131429:PGP131430 PQL131429:PQL131430 QAH131429:QAH131430 QKD131429:QKD131430 QTZ131429:QTZ131430 RDV131429:RDV131430 RNR131429:RNR131430 RXN131429:RXN131430 SHJ131429:SHJ131430 SRF131429:SRF131430 TBB131429:TBB131430 TKX131429:TKX131430 TUT131429:TUT131430 UEP131429:UEP131430 UOL131429:UOL131430 UYH131429:UYH131430 VID131429:VID131430 VRZ131429:VRZ131430 WBV131429:WBV131430 WLR131429:WLR131430 WVN131429:WVN131430 JB196965:JB196966 SX196965:SX196966 ACT196965:ACT196966 AMP196965:AMP196966 AWL196965:AWL196966 BGH196965:BGH196966 BQD196965:BQD196966 BZZ196965:BZZ196966 CJV196965:CJV196966 CTR196965:CTR196966 DDN196965:DDN196966 DNJ196965:DNJ196966 DXF196965:DXF196966 EHB196965:EHB196966 EQX196965:EQX196966 FAT196965:FAT196966 FKP196965:FKP196966 FUL196965:FUL196966 GEH196965:GEH196966 GOD196965:GOD196966 GXZ196965:GXZ196966 HHV196965:HHV196966 HRR196965:HRR196966 IBN196965:IBN196966 ILJ196965:ILJ196966 IVF196965:IVF196966 JFB196965:JFB196966 JOX196965:JOX196966 JYT196965:JYT196966 KIP196965:KIP196966 KSL196965:KSL196966 LCH196965:LCH196966 LMD196965:LMD196966 LVZ196965:LVZ196966 MFV196965:MFV196966 MPR196965:MPR196966 MZN196965:MZN196966 NJJ196965:NJJ196966 NTF196965:NTF196966 ODB196965:ODB196966 OMX196965:OMX196966 OWT196965:OWT196966 PGP196965:PGP196966 PQL196965:PQL196966 QAH196965:QAH196966 QKD196965:QKD196966 QTZ196965:QTZ196966 RDV196965:RDV196966 RNR196965:RNR196966 RXN196965:RXN196966 SHJ196965:SHJ196966 SRF196965:SRF196966 TBB196965:TBB196966 TKX196965:TKX196966 TUT196965:TUT196966 UEP196965:UEP196966 UOL196965:UOL196966 UYH196965:UYH196966 VID196965:VID196966 VRZ196965:VRZ196966 WBV196965:WBV196966 WLR196965:WLR196966 WVN196965:WVN196966 JB262501:JB262502 SX262501:SX262502 ACT262501:ACT262502 AMP262501:AMP262502 AWL262501:AWL262502 BGH262501:BGH262502 BQD262501:BQD262502 BZZ262501:BZZ262502 CJV262501:CJV262502 CTR262501:CTR262502 DDN262501:DDN262502 DNJ262501:DNJ262502 DXF262501:DXF262502 EHB262501:EHB262502 EQX262501:EQX262502 FAT262501:FAT262502 FKP262501:FKP262502 FUL262501:FUL262502 GEH262501:GEH262502 GOD262501:GOD262502 GXZ262501:GXZ262502 HHV262501:HHV262502 HRR262501:HRR262502 IBN262501:IBN262502 ILJ262501:ILJ262502 IVF262501:IVF262502 JFB262501:JFB262502 JOX262501:JOX262502 JYT262501:JYT262502 KIP262501:KIP262502 KSL262501:KSL262502 LCH262501:LCH262502 LMD262501:LMD262502 LVZ262501:LVZ262502 MFV262501:MFV262502 MPR262501:MPR262502 MZN262501:MZN262502 NJJ262501:NJJ262502 NTF262501:NTF262502 ODB262501:ODB262502 OMX262501:OMX262502 OWT262501:OWT262502 PGP262501:PGP262502 PQL262501:PQL262502 QAH262501:QAH262502 QKD262501:QKD262502 QTZ262501:QTZ262502 RDV262501:RDV262502 RNR262501:RNR262502 RXN262501:RXN262502 SHJ262501:SHJ262502 SRF262501:SRF262502 TBB262501:TBB262502 TKX262501:TKX262502 TUT262501:TUT262502 UEP262501:UEP262502 UOL262501:UOL262502 UYH262501:UYH262502 VID262501:VID262502 VRZ262501:VRZ262502 WBV262501:WBV262502 WLR262501:WLR262502 WVN262501:WVN262502 JB328037:JB328038 SX328037:SX328038 ACT328037:ACT328038 AMP328037:AMP328038 AWL328037:AWL328038 BGH328037:BGH328038 BQD328037:BQD328038 BZZ328037:BZZ328038 CJV328037:CJV328038 CTR328037:CTR328038 DDN328037:DDN328038 DNJ328037:DNJ328038 DXF328037:DXF328038 EHB328037:EHB328038 EQX328037:EQX328038 FAT328037:FAT328038 FKP328037:FKP328038 FUL328037:FUL328038 GEH328037:GEH328038 GOD328037:GOD328038 GXZ328037:GXZ328038 HHV328037:HHV328038 HRR328037:HRR328038 IBN328037:IBN328038 ILJ328037:ILJ328038 IVF328037:IVF328038 JFB328037:JFB328038 JOX328037:JOX328038 JYT328037:JYT328038 KIP328037:KIP328038 KSL328037:KSL328038 LCH328037:LCH328038 LMD328037:LMD328038 LVZ328037:LVZ328038 MFV328037:MFV328038 MPR328037:MPR328038 MZN328037:MZN328038 NJJ328037:NJJ328038 NTF328037:NTF328038 ODB328037:ODB328038 OMX328037:OMX328038 OWT328037:OWT328038 PGP328037:PGP328038 PQL328037:PQL328038 QAH328037:QAH328038 QKD328037:QKD328038 QTZ328037:QTZ328038 RDV328037:RDV328038 RNR328037:RNR328038 RXN328037:RXN328038 SHJ328037:SHJ328038 SRF328037:SRF328038 TBB328037:TBB328038 TKX328037:TKX328038 TUT328037:TUT328038 UEP328037:UEP328038 UOL328037:UOL328038 UYH328037:UYH328038 VID328037:VID328038 VRZ328037:VRZ328038 WBV328037:WBV328038 WLR328037:WLR328038 WVN328037:WVN328038 JB393573:JB393574 SX393573:SX393574 ACT393573:ACT393574 AMP393573:AMP393574 AWL393573:AWL393574 BGH393573:BGH393574 BQD393573:BQD393574 BZZ393573:BZZ393574 CJV393573:CJV393574 CTR393573:CTR393574 DDN393573:DDN393574 DNJ393573:DNJ393574 DXF393573:DXF393574 EHB393573:EHB393574 EQX393573:EQX393574 FAT393573:FAT393574 FKP393573:FKP393574 FUL393573:FUL393574 GEH393573:GEH393574 GOD393573:GOD393574 GXZ393573:GXZ393574 HHV393573:HHV393574 HRR393573:HRR393574 IBN393573:IBN393574 ILJ393573:ILJ393574 IVF393573:IVF393574 JFB393573:JFB393574 JOX393573:JOX393574 JYT393573:JYT393574 KIP393573:KIP393574 KSL393573:KSL393574 LCH393573:LCH393574 LMD393573:LMD393574 LVZ393573:LVZ393574 MFV393573:MFV393574 MPR393573:MPR393574 MZN393573:MZN393574 NJJ393573:NJJ393574 NTF393573:NTF393574 ODB393573:ODB393574 OMX393573:OMX393574 OWT393573:OWT393574 PGP393573:PGP393574 PQL393573:PQL393574 QAH393573:QAH393574 QKD393573:QKD393574 QTZ393573:QTZ393574 RDV393573:RDV393574 RNR393573:RNR393574 RXN393573:RXN393574 SHJ393573:SHJ393574 SRF393573:SRF393574 TBB393573:TBB393574 TKX393573:TKX393574 TUT393573:TUT393574 UEP393573:UEP393574 UOL393573:UOL393574 UYH393573:UYH393574 VID393573:VID393574 VRZ393573:VRZ393574 WBV393573:WBV393574 WLR393573:WLR393574 WVN393573:WVN393574 JB459109:JB459110 SX459109:SX459110 ACT459109:ACT459110 AMP459109:AMP459110 AWL459109:AWL459110 BGH459109:BGH459110 BQD459109:BQD459110 BZZ459109:BZZ459110 CJV459109:CJV459110 CTR459109:CTR459110 DDN459109:DDN459110 DNJ459109:DNJ459110 DXF459109:DXF459110 EHB459109:EHB459110 EQX459109:EQX459110 FAT459109:FAT459110 FKP459109:FKP459110 FUL459109:FUL459110 GEH459109:GEH459110 GOD459109:GOD459110 GXZ459109:GXZ459110 HHV459109:HHV459110 HRR459109:HRR459110 IBN459109:IBN459110 ILJ459109:ILJ459110 IVF459109:IVF459110 JFB459109:JFB459110 JOX459109:JOX459110 JYT459109:JYT459110 KIP459109:KIP459110 KSL459109:KSL459110 LCH459109:LCH459110 LMD459109:LMD459110 LVZ459109:LVZ459110 MFV459109:MFV459110 MPR459109:MPR459110 MZN459109:MZN459110 NJJ459109:NJJ459110 NTF459109:NTF459110 ODB459109:ODB459110 OMX459109:OMX459110 OWT459109:OWT459110 PGP459109:PGP459110 PQL459109:PQL459110 QAH459109:QAH459110 QKD459109:QKD459110 QTZ459109:QTZ459110 RDV459109:RDV459110 RNR459109:RNR459110 RXN459109:RXN459110 SHJ459109:SHJ459110 SRF459109:SRF459110 TBB459109:TBB459110 TKX459109:TKX459110 TUT459109:TUT459110 UEP459109:UEP459110 UOL459109:UOL459110 UYH459109:UYH459110 VID459109:VID459110 VRZ459109:VRZ459110 WBV459109:WBV459110 WLR459109:WLR459110 WVN459109:WVN459110 JB524645:JB524646 SX524645:SX524646 ACT524645:ACT524646 AMP524645:AMP524646 AWL524645:AWL524646 BGH524645:BGH524646 BQD524645:BQD524646 BZZ524645:BZZ524646 CJV524645:CJV524646 CTR524645:CTR524646 DDN524645:DDN524646 DNJ524645:DNJ524646 DXF524645:DXF524646 EHB524645:EHB524646 EQX524645:EQX524646 FAT524645:FAT524646 FKP524645:FKP524646 FUL524645:FUL524646 GEH524645:GEH524646 GOD524645:GOD524646 GXZ524645:GXZ524646 HHV524645:HHV524646 HRR524645:HRR524646 IBN524645:IBN524646 ILJ524645:ILJ524646 IVF524645:IVF524646 JFB524645:JFB524646 JOX524645:JOX524646 JYT524645:JYT524646 KIP524645:KIP524646 KSL524645:KSL524646 LCH524645:LCH524646 LMD524645:LMD524646 LVZ524645:LVZ524646 MFV524645:MFV524646 MPR524645:MPR524646 MZN524645:MZN524646 NJJ524645:NJJ524646 NTF524645:NTF524646 ODB524645:ODB524646 OMX524645:OMX524646 OWT524645:OWT524646 PGP524645:PGP524646 PQL524645:PQL524646 QAH524645:QAH524646 QKD524645:QKD524646 QTZ524645:QTZ524646 RDV524645:RDV524646 RNR524645:RNR524646 RXN524645:RXN524646 SHJ524645:SHJ524646 SRF524645:SRF524646 TBB524645:TBB524646 TKX524645:TKX524646 TUT524645:TUT524646 UEP524645:UEP524646 UOL524645:UOL524646 UYH524645:UYH524646 VID524645:VID524646 VRZ524645:VRZ524646 WBV524645:WBV524646 WLR524645:WLR524646 WVN524645:WVN524646 JB590181:JB590182 SX590181:SX590182 ACT590181:ACT590182 AMP590181:AMP590182 AWL590181:AWL590182 BGH590181:BGH590182 BQD590181:BQD590182 BZZ590181:BZZ590182 CJV590181:CJV590182 CTR590181:CTR590182 DDN590181:DDN590182 DNJ590181:DNJ590182 DXF590181:DXF590182 EHB590181:EHB590182 EQX590181:EQX590182 FAT590181:FAT590182 FKP590181:FKP590182 FUL590181:FUL590182 GEH590181:GEH590182 GOD590181:GOD590182 GXZ590181:GXZ590182 HHV590181:HHV590182 HRR590181:HRR590182 IBN590181:IBN590182 ILJ590181:ILJ590182 IVF590181:IVF590182 JFB590181:JFB590182 JOX590181:JOX590182 JYT590181:JYT590182 KIP590181:KIP590182 KSL590181:KSL590182 LCH590181:LCH590182 LMD590181:LMD590182 LVZ590181:LVZ590182 MFV590181:MFV590182 MPR590181:MPR590182 MZN590181:MZN590182 NJJ590181:NJJ590182 NTF590181:NTF590182 ODB590181:ODB590182 OMX590181:OMX590182 OWT590181:OWT590182 PGP590181:PGP590182 PQL590181:PQL590182 QAH590181:QAH590182 QKD590181:QKD590182 QTZ590181:QTZ590182 RDV590181:RDV590182 RNR590181:RNR590182 RXN590181:RXN590182 SHJ590181:SHJ590182 SRF590181:SRF590182 TBB590181:TBB590182 TKX590181:TKX590182 TUT590181:TUT590182 UEP590181:UEP590182 UOL590181:UOL590182 UYH590181:UYH590182 VID590181:VID590182 VRZ590181:VRZ590182 WBV590181:WBV590182 WLR590181:WLR590182 WVN590181:WVN590182 JB655717:JB655718 SX655717:SX655718 ACT655717:ACT655718 AMP655717:AMP655718 AWL655717:AWL655718 BGH655717:BGH655718 BQD655717:BQD655718 BZZ655717:BZZ655718 CJV655717:CJV655718 CTR655717:CTR655718 DDN655717:DDN655718 DNJ655717:DNJ655718 DXF655717:DXF655718 EHB655717:EHB655718 EQX655717:EQX655718 FAT655717:FAT655718 FKP655717:FKP655718 FUL655717:FUL655718 GEH655717:GEH655718 GOD655717:GOD655718 GXZ655717:GXZ655718 HHV655717:HHV655718 HRR655717:HRR655718 IBN655717:IBN655718 ILJ655717:ILJ655718 IVF655717:IVF655718 JFB655717:JFB655718 JOX655717:JOX655718 JYT655717:JYT655718 KIP655717:KIP655718 KSL655717:KSL655718 LCH655717:LCH655718 LMD655717:LMD655718 LVZ655717:LVZ655718 MFV655717:MFV655718 MPR655717:MPR655718 MZN655717:MZN655718 NJJ655717:NJJ655718 NTF655717:NTF655718 ODB655717:ODB655718 OMX655717:OMX655718 OWT655717:OWT655718 PGP655717:PGP655718 PQL655717:PQL655718 QAH655717:QAH655718 QKD655717:QKD655718 QTZ655717:QTZ655718 RDV655717:RDV655718 RNR655717:RNR655718 RXN655717:RXN655718 SHJ655717:SHJ655718 SRF655717:SRF655718 TBB655717:TBB655718 TKX655717:TKX655718 TUT655717:TUT655718 UEP655717:UEP655718 UOL655717:UOL655718 UYH655717:UYH655718 VID655717:VID655718 VRZ655717:VRZ655718 WBV655717:WBV655718 WLR655717:WLR655718 WVN655717:WVN655718 JB721253:JB721254 SX721253:SX721254 ACT721253:ACT721254 AMP721253:AMP721254 AWL721253:AWL721254 BGH721253:BGH721254 BQD721253:BQD721254 BZZ721253:BZZ721254 CJV721253:CJV721254 CTR721253:CTR721254 DDN721253:DDN721254 DNJ721253:DNJ721254 DXF721253:DXF721254 EHB721253:EHB721254 EQX721253:EQX721254 FAT721253:FAT721254 FKP721253:FKP721254 FUL721253:FUL721254 GEH721253:GEH721254 GOD721253:GOD721254 GXZ721253:GXZ721254 HHV721253:HHV721254 HRR721253:HRR721254 IBN721253:IBN721254 ILJ721253:ILJ721254 IVF721253:IVF721254 JFB721253:JFB721254 JOX721253:JOX721254 JYT721253:JYT721254 KIP721253:KIP721254 KSL721253:KSL721254 LCH721253:LCH721254 LMD721253:LMD721254 LVZ721253:LVZ721254 MFV721253:MFV721254 MPR721253:MPR721254 MZN721253:MZN721254 NJJ721253:NJJ721254 NTF721253:NTF721254 ODB721253:ODB721254 OMX721253:OMX721254 OWT721253:OWT721254 PGP721253:PGP721254 PQL721253:PQL721254 QAH721253:QAH721254 QKD721253:QKD721254 QTZ721253:QTZ721254 RDV721253:RDV721254 RNR721253:RNR721254 RXN721253:RXN721254 SHJ721253:SHJ721254 SRF721253:SRF721254 TBB721253:TBB721254 TKX721253:TKX721254 TUT721253:TUT721254 UEP721253:UEP721254 UOL721253:UOL721254 UYH721253:UYH721254 VID721253:VID721254 VRZ721253:VRZ721254 WBV721253:WBV721254 WLR721253:WLR721254 WVN721253:WVN721254 JB786789:JB786790 SX786789:SX786790 ACT786789:ACT786790 AMP786789:AMP786790 AWL786789:AWL786790 BGH786789:BGH786790 BQD786789:BQD786790 BZZ786789:BZZ786790 CJV786789:CJV786790 CTR786789:CTR786790 DDN786789:DDN786790 DNJ786789:DNJ786790 DXF786789:DXF786790 EHB786789:EHB786790 EQX786789:EQX786790 FAT786789:FAT786790 FKP786789:FKP786790 FUL786789:FUL786790 GEH786789:GEH786790 GOD786789:GOD786790 GXZ786789:GXZ786790 HHV786789:HHV786790 HRR786789:HRR786790 IBN786789:IBN786790 ILJ786789:ILJ786790 IVF786789:IVF786790 JFB786789:JFB786790 JOX786789:JOX786790 JYT786789:JYT786790 KIP786789:KIP786790 KSL786789:KSL786790 LCH786789:LCH786790 LMD786789:LMD786790 LVZ786789:LVZ786790 MFV786789:MFV786790 MPR786789:MPR786790 MZN786789:MZN786790 NJJ786789:NJJ786790 NTF786789:NTF786790 ODB786789:ODB786790 OMX786789:OMX786790 OWT786789:OWT786790 PGP786789:PGP786790 PQL786789:PQL786790 QAH786789:QAH786790 QKD786789:QKD786790 QTZ786789:QTZ786790 RDV786789:RDV786790 RNR786789:RNR786790 RXN786789:RXN786790 SHJ786789:SHJ786790 SRF786789:SRF786790 TBB786789:TBB786790 TKX786789:TKX786790 TUT786789:TUT786790 UEP786789:UEP786790 UOL786789:UOL786790 UYH786789:UYH786790 VID786789:VID786790 VRZ786789:VRZ786790 WBV786789:WBV786790 WLR786789:WLR786790 WVN786789:WVN786790 JB852325:JB852326 SX852325:SX852326 ACT852325:ACT852326 AMP852325:AMP852326 AWL852325:AWL852326 BGH852325:BGH852326 BQD852325:BQD852326 BZZ852325:BZZ852326 CJV852325:CJV852326 CTR852325:CTR852326 DDN852325:DDN852326 DNJ852325:DNJ852326 DXF852325:DXF852326 EHB852325:EHB852326 EQX852325:EQX852326 FAT852325:FAT852326 FKP852325:FKP852326 FUL852325:FUL852326 GEH852325:GEH852326 GOD852325:GOD852326 GXZ852325:GXZ852326 HHV852325:HHV852326 HRR852325:HRR852326 IBN852325:IBN852326 ILJ852325:ILJ852326 IVF852325:IVF852326 JFB852325:JFB852326 JOX852325:JOX852326 JYT852325:JYT852326 KIP852325:KIP852326 KSL852325:KSL852326 LCH852325:LCH852326 LMD852325:LMD852326 LVZ852325:LVZ852326 MFV852325:MFV852326 MPR852325:MPR852326 MZN852325:MZN852326 NJJ852325:NJJ852326 NTF852325:NTF852326 ODB852325:ODB852326 OMX852325:OMX852326 OWT852325:OWT852326 PGP852325:PGP852326 PQL852325:PQL852326 QAH852325:QAH852326 QKD852325:QKD852326 QTZ852325:QTZ852326 RDV852325:RDV852326 RNR852325:RNR852326 RXN852325:RXN852326 SHJ852325:SHJ852326 SRF852325:SRF852326 TBB852325:TBB852326 TKX852325:TKX852326 TUT852325:TUT852326 UEP852325:UEP852326 UOL852325:UOL852326 UYH852325:UYH852326 VID852325:VID852326 VRZ852325:VRZ852326 WBV852325:WBV852326 WLR852325:WLR852326 WVN852325:WVN852326 JB917861:JB917862 SX917861:SX917862 ACT917861:ACT917862 AMP917861:AMP917862 AWL917861:AWL917862 BGH917861:BGH917862 BQD917861:BQD917862 BZZ917861:BZZ917862 CJV917861:CJV917862 CTR917861:CTR917862 DDN917861:DDN917862 DNJ917861:DNJ917862 DXF917861:DXF917862 EHB917861:EHB917862 EQX917861:EQX917862 FAT917861:FAT917862 FKP917861:FKP917862 FUL917861:FUL917862 GEH917861:GEH917862 GOD917861:GOD917862 GXZ917861:GXZ917862 HHV917861:HHV917862 HRR917861:HRR917862 IBN917861:IBN917862 ILJ917861:ILJ917862 IVF917861:IVF917862 JFB917861:JFB917862 JOX917861:JOX917862 JYT917861:JYT917862 KIP917861:KIP917862 KSL917861:KSL917862 LCH917861:LCH917862 LMD917861:LMD917862 LVZ917861:LVZ917862 MFV917861:MFV917862 MPR917861:MPR917862 MZN917861:MZN917862 NJJ917861:NJJ917862 NTF917861:NTF917862 ODB917861:ODB917862 OMX917861:OMX917862 OWT917861:OWT917862 PGP917861:PGP917862 PQL917861:PQL917862 QAH917861:QAH917862 QKD917861:QKD917862 QTZ917861:QTZ917862 RDV917861:RDV917862 RNR917861:RNR917862 RXN917861:RXN917862 SHJ917861:SHJ917862 SRF917861:SRF917862 TBB917861:TBB917862 TKX917861:TKX917862 TUT917861:TUT917862 UEP917861:UEP917862 UOL917861:UOL917862 UYH917861:UYH917862 VID917861:VID917862 VRZ917861:VRZ917862 WBV917861:WBV917862 WLR917861:WLR917862 WVN917861:WVN917862 JB983397:JB983398 SX983397:SX983398 ACT983397:ACT983398 AMP983397:AMP983398 AWL983397:AWL983398 BGH983397:BGH983398 BQD983397:BQD983398 BZZ983397:BZZ983398 CJV983397:CJV983398 CTR983397:CTR983398 DDN983397:DDN983398 DNJ983397:DNJ983398 DXF983397:DXF983398 EHB983397:EHB983398 EQX983397:EQX983398 FAT983397:FAT983398 FKP983397:FKP983398 FUL983397:FUL983398 GEH983397:GEH983398 GOD983397:GOD983398 GXZ983397:GXZ983398 HHV983397:HHV983398 HRR983397:HRR983398 IBN983397:IBN983398 ILJ983397:ILJ983398 IVF983397:IVF983398 JFB983397:JFB983398 JOX983397:JOX983398 JYT983397:JYT983398 KIP983397:KIP983398 KSL983397:KSL983398 LCH983397:LCH983398 LMD983397:LMD983398 LVZ983397:LVZ983398 MFV983397:MFV983398 MPR983397:MPR983398 MZN983397:MZN983398 NJJ983397:NJJ983398 NTF983397:NTF983398 ODB983397:ODB983398 OMX983397:OMX983398 OWT983397:OWT983398 PGP983397:PGP983398 PQL983397:PQL983398 QAH983397:QAH983398 QKD983397:QKD983398 QTZ983397:QTZ983398 RDV983397:RDV983398 RNR983397:RNR983398 RXN983397:RXN983398 SHJ983397:SHJ983398 SRF983397:SRF983398 TBB983397:TBB983398 TKX983397:TKX983398 TUT983397:TUT983398 UEP983397:UEP983398 UOL983397:UOL983398 UYH983397:UYH983398 VID983397:VID983398 VRZ983397:VRZ983398 WBV983397:WBV983398 WLR983397:WLR983398 WVN983397:WVN983398 JB65935:JB65936 SX65935:SX65936 ACT65935:ACT65936 AMP65935:AMP65936 AWL65935:AWL65936 BGH65935:BGH65936 BQD65935:BQD65936 BZZ65935:BZZ65936 CJV65935:CJV65936 CTR65935:CTR65936 DDN65935:DDN65936 DNJ65935:DNJ65936 DXF65935:DXF65936 EHB65935:EHB65936 EQX65935:EQX65936 FAT65935:FAT65936 FKP65935:FKP65936 FUL65935:FUL65936 GEH65935:GEH65936 GOD65935:GOD65936 GXZ65935:GXZ65936 HHV65935:HHV65936 HRR65935:HRR65936 IBN65935:IBN65936 ILJ65935:ILJ65936 IVF65935:IVF65936 JFB65935:JFB65936 JOX65935:JOX65936 JYT65935:JYT65936 KIP65935:KIP65936 KSL65935:KSL65936 LCH65935:LCH65936 LMD65935:LMD65936 LVZ65935:LVZ65936 MFV65935:MFV65936 MPR65935:MPR65936 MZN65935:MZN65936 NJJ65935:NJJ65936 NTF65935:NTF65936 ODB65935:ODB65936 OMX65935:OMX65936 OWT65935:OWT65936 PGP65935:PGP65936 PQL65935:PQL65936 QAH65935:QAH65936 QKD65935:QKD65936 QTZ65935:QTZ65936 RDV65935:RDV65936 RNR65935:RNR65936 RXN65935:RXN65936 SHJ65935:SHJ65936 SRF65935:SRF65936 TBB65935:TBB65936 TKX65935:TKX65936 TUT65935:TUT65936 UEP65935:UEP65936 UOL65935:UOL65936 UYH65935:UYH65936 VID65935:VID65936 VRZ65935:VRZ65936 WBV65935:WBV65936 WLR65935:WLR65936 WVN65935:WVN65936 JB131471:JB131472 SX131471:SX131472 ACT131471:ACT131472 AMP131471:AMP131472 AWL131471:AWL131472 BGH131471:BGH131472 BQD131471:BQD131472 BZZ131471:BZZ131472 CJV131471:CJV131472 CTR131471:CTR131472 DDN131471:DDN131472 DNJ131471:DNJ131472 DXF131471:DXF131472 EHB131471:EHB131472 EQX131471:EQX131472 FAT131471:FAT131472 FKP131471:FKP131472 FUL131471:FUL131472 GEH131471:GEH131472 GOD131471:GOD131472 GXZ131471:GXZ131472 HHV131471:HHV131472 HRR131471:HRR131472 IBN131471:IBN131472 ILJ131471:ILJ131472 IVF131471:IVF131472 JFB131471:JFB131472 JOX131471:JOX131472 JYT131471:JYT131472 KIP131471:KIP131472 KSL131471:KSL131472 LCH131471:LCH131472 LMD131471:LMD131472 LVZ131471:LVZ131472 MFV131471:MFV131472 MPR131471:MPR131472 MZN131471:MZN131472 NJJ131471:NJJ131472 NTF131471:NTF131472 ODB131471:ODB131472 OMX131471:OMX131472 OWT131471:OWT131472 PGP131471:PGP131472 PQL131471:PQL131472 QAH131471:QAH131472 QKD131471:QKD131472 QTZ131471:QTZ131472 RDV131471:RDV131472 RNR131471:RNR131472 RXN131471:RXN131472 SHJ131471:SHJ131472 SRF131471:SRF131472 TBB131471:TBB131472 TKX131471:TKX131472 TUT131471:TUT131472 UEP131471:UEP131472 UOL131471:UOL131472 UYH131471:UYH131472 VID131471:VID131472 VRZ131471:VRZ131472 WBV131471:WBV131472 WLR131471:WLR131472 WVN131471:WVN131472 JB197007:JB197008 SX197007:SX197008 ACT197007:ACT197008 AMP197007:AMP197008 AWL197007:AWL197008 BGH197007:BGH197008 BQD197007:BQD197008 BZZ197007:BZZ197008 CJV197007:CJV197008 CTR197007:CTR197008 DDN197007:DDN197008 DNJ197007:DNJ197008 DXF197007:DXF197008 EHB197007:EHB197008 EQX197007:EQX197008 FAT197007:FAT197008 FKP197007:FKP197008 FUL197007:FUL197008 GEH197007:GEH197008 GOD197007:GOD197008 GXZ197007:GXZ197008 HHV197007:HHV197008 HRR197007:HRR197008 IBN197007:IBN197008 ILJ197007:ILJ197008 IVF197007:IVF197008 JFB197007:JFB197008 JOX197007:JOX197008 JYT197007:JYT197008 KIP197007:KIP197008 KSL197007:KSL197008 LCH197007:LCH197008 LMD197007:LMD197008 LVZ197007:LVZ197008 MFV197007:MFV197008 MPR197007:MPR197008 MZN197007:MZN197008 NJJ197007:NJJ197008 NTF197007:NTF197008 ODB197007:ODB197008 OMX197007:OMX197008 OWT197007:OWT197008 PGP197007:PGP197008 PQL197007:PQL197008 QAH197007:QAH197008 QKD197007:QKD197008 QTZ197007:QTZ197008 RDV197007:RDV197008 RNR197007:RNR197008 RXN197007:RXN197008 SHJ197007:SHJ197008 SRF197007:SRF197008 TBB197007:TBB197008 TKX197007:TKX197008 TUT197007:TUT197008 UEP197007:UEP197008 UOL197007:UOL197008 UYH197007:UYH197008 VID197007:VID197008 VRZ197007:VRZ197008 WBV197007:WBV197008 WLR197007:WLR197008 WVN197007:WVN197008 JB262543:JB262544 SX262543:SX262544 ACT262543:ACT262544 AMP262543:AMP262544 AWL262543:AWL262544 BGH262543:BGH262544 BQD262543:BQD262544 BZZ262543:BZZ262544 CJV262543:CJV262544 CTR262543:CTR262544 DDN262543:DDN262544 DNJ262543:DNJ262544 DXF262543:DXF262544 EHB262543:EHB262544 EQX262543:EQX262544 FAT262543:FAT262544 FKP262543:FKP262544 FUL262543:FUL262544 GEH262543:GEH262544 GOD262543:GOD262544 GXZ262543:GXZ262544 HHV262543:HHV262544 HRR262543:HRR262544 IBN262543:IBN262544 ILJ262543:ILJ262544 IVF262543:IVF262544 JFB262543:JFB262544 JOX262543:JOX262544 JYT262543:JYT262544 KIP262543:KIP262544 KSL262543:KSL262544 LCH262543:LCH262544 LMD262543:LMD262544 LVZ262543:LVZ262544 MFV262543:MFV262544 MPR262543:MPR262544 MZN262543:MZN262544 NJJ262543:NJJ262544 NTF262543:NTF262544 ODB262543:ODB262544 OMX262543:OMX262544 OWT262543:OWT262544 PGP262543:PGP262544 PQL262543:PQL262544 QAH262543:QAH262544 QKD262543:QKD262544 QTZ262543:QTZ262544 RDV262543:RDV262544 RNR262543:RNR262544 RXN262543:RXN262544 SHJ262543:SHJ262544 SRF262543:SRF262544 TBB262543:TBB262544 TKX262543:TKX262544 TUT262543:TUT262544 UEP262543:UEP262544 UOL262543:UOL262544 UYH262543:UYH262544 VID262543:VID262544 VRZ262543:VRZ262544 WBV262543:WBV262544 WLR262543:WLR262544 WVN262543:WVN262544 JB328079:JB328080 SX328079:SX328080 ACT328079:ACT328080 AMP328079:AMP328080 AWL328079:AWL328080 BGH328079:BGH328080 BQD328079:BQD328080 BZZ328079:BZZ328080 CJV328079:CJV328080 CTR328079:CTR328080 DDN328079:DDN328080 DNJ328079:DNJ328080 DXF328079:DXF328080 EHB328079:EHB328080 EQX328079:EQX328080 FAT328079:FAT328080 FKP328079:FKP328080 FUL328079:FUL328080 GEH328079:GEH328080 GOD328079:GOD328080 GXZ328079:GXZ328080 HHV328079:HHV328080 HRR328079:HRR328080 IBN328079:IBN328080 ILJ328079:ILJ328080 IVF328079:IVF328080 JFB328079:JFB328080 JOX328079:JOX328080 JYT328079:JYT328080 KIP328079:KIP328080 KSL328079:KSL328080 LCH328079:LCH328080 LMD328079:LMD328080 LVZ328079:LVZ328080 MFV328079:MFV328080 MPR328079:MPR328080 MZN328079:MZN328080 NJJ328079:NJJ328080 NTF328079:NTF328080 ODB328079:ODB328080 OMX328079:OMX328080 OWT328079:OWT328080 PGP328079:PGP328080 PQL328079:PQL328080 QAH328079:QAH328080 QKD328079:QKD328080 QTZ328079:QTZ328080 RDV328079:RDV328080 RNR328079:RNR328080 RXN328079:RXN328080 SHJ328079:SHJ328080 SRF328079:SRF328080 TBB328079:TBB328080 TKX328079:TKX328080 TUT328079:TUT328080 UEP328079:UEP328080 UOL328079:UOL328080 UYH328079:UYH328080 VID328079:VID328080 VRZ328079:VRZ328080 WBV328079:WBV328080 WLR328079:WLR328080 WVN328079:WVN328080 JB393615:JB393616 SX393615:SX393616 ACT393615:ACT393616 AMP393615:AMP393616 AWL393615:AWL393616 BGH393615:BGH393616 BQD393615:BQD393616 BZZ393615:BZZ393616 CJV393615:CJV393616 CTR393615:CTR393616 DDN393615:DDN393616 DNJ393615:DNJ393616 DXF393615:DXF393616 EHB393615:EHB393616 EQX393615:EQX393616 FAT393615:FAT393616 FKP393615:FKP393616 FUL393615:FUL393616 GEH393615:GEH393616 GOD393615:GOD393616 GXZ393615:GXZ393616 HHV393615:HHV393616 HRR393615:HRR393616 IBN393615:IBN393616 ILJ393615:ILJ393616 IVF393615:IVF393616 JFB393615:JFB393616 JOX393615:JOX393616 JYT393615:JYT393616 KIP393615:KIP393616 KSL393615:KSL393616 LCH393615:LCH393616 LMD393615:LMD393616 LVZ393615:LVZ393616 MFV393615:MFV393616 MPR393615:MPR393616 MZN393615:MZN393616 NJJ393615:NJJ393616 NTF393615:NTF393616 ODB393615:ODB393616 OMX393615:OMX393616 OWT393615:OWT393616 PGP393615:PGP393616 PQL393615:PQL393616 QAH393615:QAH393616 QKD393615:QKD393616 QTZ393615:QTZ393616 RDV393615:RDV393616 RNR393615:RNR393616 RXN393615:RXN393616 SHJ393615:SHJ393616 SRF393615:SRF393616 TBB393615:TBB393616 TKX393615:TKX393616 TUT393615:TUT393616 UEP393615:UEP393616 UOL393615:UOL393616 UYH393615:UYH393616 VID393615:VID393616 VRZ393615:VRZ393616 WBV393615:WBV393616 WLR393615:WLR393616 WVN393615:WVN393616 JB459151:JB459152 SX459151:SX459152 ACT459151:ACT459152 AMP459151:AMP459152 AWL459151:AWL459152 BGH459151:BGH459152 BQD459151:BQD459152 BZZ459151:BZZ459152 CJV459151:CJV459152 CTR459151:CTR459152 DDN459151:DDN459152 DNJ459151:DNJ459152 DXF459151:DXF459152 EHB459151:EHB459152 EQX459151:EQX459152 FAT459151:FAT459152 FKP459151:FKP459152 FUL459151:FUL459152 GEH459151:GEH459152 GOD459151:GOD459152 GXZ459151:GXZ459152 HHV459151:HHV459152 HRR459151:HRR459152 IBN459151:IBN459152 ILJ459151:ILJ459152 IVF459151:IVF459152 JFB459151:JFB459152 JOX459151:JOX459152 JYT459151:JYT459152 KIP459151:KIP459152 KSL459151:KSL459152 LCH459151:LCH459152 LMD459151:LMD459152 LVZ459151:LVZ459152 MFV459151:MFV459152 MPR459151:MPR459152 MZN459151:MZN459152 NJJ459151:NJJ459152 NTF459151:NTF459152 ODB459151:ODB459152 OMX459151:OMX459152 OWT459151:OWT459152 PGP459151:PGP459152 PQL459151:PQL459152 QAH459151:QAH459152 QKD459151:QKD459152 QTZ459151:QTZ459152 RDV459151:RDV459152 RNR459151:RNR459152 RXN459151:RXN459152 SHJ459151:SHJ459152 SRF459151:SRF459152 TBB459151:TBB459152 TKX459151:TKX459152 TUT459151:TUT459152 UEP459151:UEP459152 UOL459151:UOL459152 UYH459151:UYH459152 VID459151:VID459152 VRZ459151:VRZ459152 WBV459151:WBV459152 WLR459151:WLR459152 WVN459151:WVN459152 JB524687:JB524688 SX524687:SX524688 ACT524687:ACT524688 AMP524687:AMP524688 AWL524687:AWL524688 BGH524687:BGH524688 BQD524687:BQD524688 BZZ524687:BZZ524688 CJV524687:CJV524688 CTR524687:CTR524688 DDN524687:DDN524688 DNJ524687:DNJ524688 DXF524687:DXF524688 EHB524687:EHB524688 EQX524687:EQX524688 FAT524687:FAT524688 FKP524687:FKP524688 FUL524687:FUL524688 GEH524687:GEH524688 GOD524687:GOD524688 GXZ524687:GXZ524688 HHV524687:HHV524688 HRR524687:HRR524688 IBN524687:IBN524688 ILJ524687:ILJ524688 IVF524687:IVF524688 JFB524687:JFB524688 JOX524687:JOX524688 JYT524687:JYT524688 KIP524687:KIP524688 KSL524687:KSL524688 LCH524687:LCH524688 LMD524687:LMD524688 LVZ524687:LVZ524688 MFV524687:MFV524688 MPR524687:MPR524688 MZN524687:MZN524688 NJJ524687:NJJ524688 NTF524687:NTF524688 ODB524687:ODB524688 OMX524687:OMX524688 OWT524687:OWT524688 PGP524687:PGP524688 PQL524687:PQL524688 QAH524687:QAH524688 QKD524687:QKD524688 QTZ524687:QTZ524688 RDV524687:RDV524688 RNR524687:RNR524688 RXN524687:RXN524688 SHJ524687:SHJ524688 SRF524687:SRF524688 TBB524687:TBB524688 TKX524687:TKX524688 TUT524687:TUT524688 UEP524687:UEP524688 UOL524687:UOL524688 UYH524687:UYH524688 VID524687:VID524688 VRZ524687:VRZ524688 WBV524687:WBV524688 WLR524687:WLR524688 WVN524687:WVN524688 JB590223:JB590224 SX590223:SX590224 ACT590223:ACT590224 AMP590223:AMP590224 AWL590223:AWL590224 BGH590223:BGH590224 BQD590223:BQD590224 BZZ590223:BZZ590224 CJV590223:CJV590224 CTR590223:CTR590224 DDN590223:DDN590224 DNJ590223:DNJ590224 DXF590223:DXF590224 EHB590223:EHB590224 EQX590223:EQX590224 FAT590223:FAT590224 FKP590223:FKP590224 FUL590223:FUL590224 GEH590223:GEH590224 GOD590223:GOD590224 GXZ590223:GXZ590224 HHV590223:HHV590224 HRR590223:HRR590224 IBN590223:IBN590224 ILJ590223:ILJ590224 IVF590223:IVF590224 JFB590223:JFB590224 JOX590223:JOX590224 JYT590223:JYT590224 KIP590223:KIP590224 KSL590223:KSL590224 LCH590223:LCH590224 LMD590223:LMD590224 LVZ590223:LVZ590224 MFV590223:MFV590224 MPR590223:MPR590224 MZN590223:MZN590224 NJJ590223:NJJ590224 NTF590223:NTF590224 ODB590223:ODB590224 OMX590223:OMX590224 OWT590223:OWT590224 PGP590223:PGP590224 PQL590223:PQL590224 QAH590223:QAH590224 QKD590223:QKD590224 QTZ590223:QTZ590224 RDV590223:RDV590224 RNR590223:RNR590224 RXN590223:RXN590224 SHJ590223:SHJ590224 SRF590223:SRF590224 TBB590223:TBB590224 TKX590223:TKX590224 TUT590223:TUT590224 UEP590223:UEP590224 UOL590223:UOL590224 UYH590223:UYH590224 VID590223:VID590224 VRZ590223:VRZ590224 WBV590223:WBV590224 WLR590223:WLR590224 WVN590223:WVN590224 JB655759:JB655760 SX655759:SX655760 ACT655759:ACT655760 AMP655759:AMP655760 AWL655759:AWL655760 BGH655759:BGH655760 BQD655759:BQD655760 BZZ655759:BZZ655760 CJV655759:CJV655760 CTR655759:CTR655760 DDN655759:DDN655760 DNJ655759:DNJ655760 DXF655759:DXF655760 EHB655759:EHB655760 EQX655759:EQX655760 FAT655759:FAT655760 FKP655759:FKP655760 FUL655759:FUL655760 GEH655759:GEH655760 GOD655759:GOD655760 GXZ655759:GXZ655760 HHV655759:HHV655760 HRR655759:HRR655760 IBN655759:IBN655760 ILJ655759:ILJ655760 IVF655759:IVF655760 JFB655759:JFB655760 JOX655759:JOX655760 JYT655759:JYT655760 KIP655759:KIP655760 KSL655759:KSL655760 LCH655759:LCH655760 LMD655759:LMD655760 LVZ655759:LVZ655760 MFV655759:MFV655760 MPR655759:MPR655760 MZN655759:MZN655760 NJJ655759:NJJ655760 NTF655759:NTF655760 ODB655759:ODB655760 OMX655759:OMX655760 OWT655759:OWT655760 PGP655759:PGP655760 PQL655759:PQL655760 QAH655759:QAH655760 QKD655759:QKD655760 QTZ655759:QTZ655760 RDV655759:RDV655760 RNR655759:RNR655760 RXN655759:RXN655760 SHJ655759:SHJ655760 SRF655759:SRF655760 TBB655759:TBB655760 TKX655759:TKX655760 TUT655759:TUT655760 UEP655759:UEP655760 UOL655759:UOL655760 UYH655759:UYH655760 VID655759:VID655760 VRZ655759:VRZ655760 WBV655759:WBV655760 WLR655759:WLR655760 WVN655759:WVN655760 JB721295:JB721296 SX721295:SX721296 ACT721295:ACT721296 AMP721295:AMP721296 AWL721295:AWL721296 BGH721295:BGH721296 BQD721295:BQD721296 BZZ721295:BZZ721296 CJV721295:CJV721296 CTR721295:CTR721296 DDN721295:DDN721296 DNJ721295:DNJ721296 DXF721295:DXF721296 EHB721295:EHB721296 EQX721295:EQX721296 FAT721295:FAT721296 FKP721295:FKP721296 FUL721295:FUL721296 GEH721295:GEH721296 GOD721295:GOD721296 GXZ721295:GXZ721296 HHV721295:HHV721296 HRR721295:HRR721296 IBN721295:IBN721296 ILJ721295:ILJ721296 IVF721295:IVF721296 JFB721295:JFB721296 JOX721295:JOX721296 JYT721295:JYT721296 KIP721295:KIP721296 KSL721295:KSL721296 LCH721295:LCH721296 LMD721295:LMD721296 LVZ721295:LVZ721296 MFV721295:MFV721296 MPR721295:MPR721296 MZN721295:MZN721296 NJJ721295:NJJ721296 NTF721295:NTF721296 ODB721295:ODB721296 OMX721295:OMX721296 OWT721295:OWT721296 PGP721295:PGP721296 PQL721295:PQL721296 QAH721295:QAH721296 QKD721295:QKD721296 QTZ721295:QTZ721296 RDV721295:RDV721296 RNR721295:RNR721296 RXN721295:RXN721296 SHJ721295:SHJ721296 SRF721295:SRF721296 TBB721295:TBB721296 TKX721295:TKX721296 TUT721295:TUT721296 UEP721295:UEP721296 UOL721295:UOL721296 UYH721295:UYH721296 VID721295:VID721296 VRZ721295:VRZ721296 WBV721295:WBV721296 WLR721295:WLR721296 WVN721295:WVN721296 JB786831:JB786832 SX786831:SX786832 ACT786831:ACT786832 AMP786831:AMP786832 AWL786831:AWL786832 BGH786831:BGH786832 BQD786831:BQD786832 BZZ786831:BZZ786832 CJV786831:CJV786832 CTR786831:CTR786832 DDN786831:DDN786832 DNJ786831:DNJ786832 DXF786831:DXF786832 EHB786831:EHB786832 EQX786831:EQX786832 FAT786831:FAT786832 FKP786831:FKP786832 FUL786831:FUL786832 GEH786831:GEH786832 GOD786831:GOD786832 GXZ786831:GXZ786832 HHV786831:HHV786832 HRR786831:HRR786832 IBN786831:IBN786832 ILJ786831:ILJ786832 IVF786831:IVF786832 JFB786831:JFB786832 JOX786831:JOX786832 JYT786831:JYT786832 KIP786831:KIP786832 KSL786831:KSL786832 LCH786831:LCH786832 LMD786831:LMD786832 LVZ786831:LVZ786832 MFV786831:MFV786832 MPR786831:MPR786832 MZN786831:MZN786832 NJJ786831:NJJ786832 NTF786831:NTF786832 ODB786831:ODB786832 OMX786831:OMX786832 OWT786831:OWT786832 PGP786831:PGP786832 PQL786831:PQL786832 QAH786831:QAH786832 QKD786831:QKD786832 QTZ786831:QTZ786832 RDV786831:RDV786832 RNR786831:RNR786832 RXN786831:RXN786832 SHJ786831:SHJ786832 SRF786831:SRF786832 TBB786831:TBB786832 TKX786831:TKX786832 TUT786831:TUT786832 UEP786831:UEP786832 UOL786831:UOL786832 UYH786831:UYH786832 VID786831:VID786832 VRZ786831:VRZ786832 WBV786831:WBV786832 WLR786831:WLR786832 WVN786831:WVN786832 JB852367:JB852368 SX852367:SX852368 ACT852367:ACT852368 AMP852367:AMP852368 AWL852367:AWL852368 BGH852367:BGH852368 BQD852367:BQD852368 BZZ852367:BZZ852368 CJV852367:CJV852368 CTR852367:CTR852368 DDN852367:DDN852368 DNJ852367:DNJ852368 DXF852367:DXF852368 EHB852367:EHB852368 EQX852367:EQX852368 FAT852367:FAT852368 FKP852367:FKP852368 FUL852367:FUL852368 GEH852367:GEH852368 GOD852367:GOD852368 GXZ852367:GXZ852368 HHV852367:HHV852368 HRR852367:HRR852368 IBN852367:IBN852368 ILJ852367:ILJ852368 IVF852367:IVF852368 JFB852367:JFB852368 JOX852367:JOX852368 JYT852367:JYT852368 KIP852367:KIP852368 KSL852367:KSL852368 LCH852367:LCH852368 LMD852367:LMD852368 LVZ852367:LVZ852368 MFV852367:MFV852368 MPR852367:MPR852368 MZN852367:MZN852368 NJJ852367:NJJ852368 NTF852367:NTF852368 ODB852367:ODB852368 OMX852367:OMX852368 OWT852367:OWT852368 PGP852367:PGP852368 PQL852367:PQL852368 QAH852367:QAH852368 QKD852367:QKD852368 QTZ852367:QTZ852368 RDV852367:RDV852368 RNR852367:RNR852368 RXN852367:RXN852368 SHJ852367:SHJ852368 SRF852367:SRF852368 TBB852367:TBB852368 TKX852367:TKX852368 TUT852367:TUT852368 UEP852367:UEP852368 UOL852367:UOL852368 UYH852367:UYH852368 VID852367:VID852368 VRZ852367:VRZ852368 WBV852367:WBV852368 WLR852367:WLR852368 WVN852367:WVN852368 JB917903:JB917904 SX917903:SX917904 ACT917903:ACT917904 AMP917903:AMP917904 AWL917903:AWL917904 BGH917903:BGH917904 BQD917903:BQD917904 BZZ917903:BZZ917904 CJV917903:CJV917904 CTR917903:CTR917904 DDN917903:DDN917904 DNJ917903:DNJ917904 DXF917903:DXF917904 EHB917903:EHB917904 EQX917903:EQX917904 FAT917903:FAT917904 FKP917903:FKP917904 FUL917903:FUL917904 GEH917903:GEH917904 GOD917903:GOD917904 GXZ917903:GXZ917904 HHV917903:HHV917904 HRR917903:HRR917904 IBN917903:IBN917904 ILJ917903:ILJ917904 IVF917903:IVF917904 JFB917903:JFB917904 JOX917903:JOX917904 JYT917903:JYT917904 KIP917903:KIP917904 KSL917903:KSL917904 LCH917903:LCH917904 LMD917903:LMD917904 LVZ917903:LVZ917904 MFV917903:MFV917904 MPR917903:MPR917904 MZN917903:MZN917904 NJJ917903:NJJ917904 NTF917903:NTF917904 ODB917903:ODB917904 OMX917903:OMX917904 OWT917903:OWT917904 PGP917903:PGP917904 PQL917903:PQL917904 QAH917903:QAH917904 QKD917903:QKD917904 QTZ917903:QTZ917904 RDV917903:RDV917904 RNR917903:RNR917904 RXN917903:RXN917904 SHJ917903:SHJ917904 SRF917903:SRF917904 TBB917903:TBB917904 TKX917903:TKX917904 TUT917903:TUT917904 UEP917903:UEP917904 UOL917903:UOL917904 UYH917903:UYH917904 VID917903:VID917904 VRZ917903:VRZ917904 WBV917903:WBV917904 WLR917903:WLR917904 WVN917903:WVN917904 JB983439:JB983440 SX983439:SX983440 ACT983439:ACT983440 AMP983439:AMP983440 AWL983439:AWL983440 BGH983439:BGH983440 BQD983439:BQD983440 BZZ983439:BZZ983440 CJV983439:CJV983440 CTR983439:CTR983440 DDN983439:DDN983440 DNJ983439:DNJ983440 DXF983439:DXF983440 EHB983439:EHB983440 EQX983439:EQX983440 FAT983439:FAT983440 FKP983439:FKP983440 FUL983439:FUL983440 GEH983439:GEH983440 GOD983439:GOD983440 GXZ983439:GXZ983440 HHV983439:HHV983440 HRR983439:HRR983440 IBN983439:IBN983440 ILJ983439:ILJ983440 IVF983439:IVF983440 JFB983439:JFB983440 JOX983439:JOX983440 JYT983439:JYT983440 KIP983439:KIP983440 KSL983439:KSL983440 LCH983439:LCH983440 LMD983439:LMD983440 LVZ983439:LVZ983440 MFV983439:MFV983440 MPR983439:MPR983440 MZN983439:MZN983440 NJJ983439:NJJ983440 NTF983439:NTF983440 ODB983439:ODB983440 OMX983439:OMX983440 OWT983439:OWT983440 PGP983439:PGP983440 PQL983439:PQL983440 QAH983439:QAH983440 QKD983439:QKD983440 QTZ983439:QTZ983440 RDV983439:RDV983440 RNR983439:RNR983440 RXN983439:RXN983440 SHJ983439:SHJ983440 SRF983439:SRF983440 TBB983439:TBB983440 TKX983439:TKX983440 TUT983439:TUT983440 UEP983439:UEP983440 UOL983439:UOL983440 UYH983439:UYH983440 VID983439:VID983440 VRZ983439:VRZ983440 WBV983439:WBV983440 WLR983439:WLR983440 WVN983439:WVN983440" xr:uid="{00000000-0002-0000-0200-000007000000}">
      <formula1>0</formula1>
    </dataValidation>
    <dataValidation operator="greaterThanOrEqual" allowBlank="1" showInputMessage="1" showErrorMessage="1" error="Valor debe ser mayor o igual que 0" sqref="IZ65997:JF65997 SV65997:TB65997 ACR65997:ACX65997 AMN65997:AMT65997 AWJ65997:AWP65997 BGF65997:BGL65997 BQB65997:BQH65997 BZX65997:CAD65997 CJT65997:CJZ65997 CTP65997:CTV65997 DDL65997:DDR65997 DNH65997:DNN65997 DXD65997:DXJ65997 EGZ65997:EHF65997 EQV65997:ERB65997 FAR65997:FAX65997 FKN65997:FKT65997 FUJ65997:FUP65997 GEF65997:GEL65997 GOB65997:GOH65997 GXX65997:GYD65997 HHT65997:HHZ65997 HRP65997:HRV65997 IBL65997:IBR65997 ILH65997:ILN65997 IVD65997:IVJ65997 JEZ65997:JFF65997 JOV65997:JPB65997 JYR65997:JYX65997 KIN65997:KIT65997 KSJ65997:KSP65997 LCF65997:LCL65997 LMB65997:LMH65997 LVX65997:LWD65997 MFT65997:MFZ65997 MPP65997:MPV65997 MZL65997:MZR65997 NJH65997:NJN65997 NTD65997:NTJ65997 OCZ65997:ODF65997 OMV65997:ONB65997 OWR65997:OWX65997 PGN65997:PGT65997 PQJ65997:PQP65997 QAF65997:QAL65997 QKB65997:QKH65997 QTX65997:QUD65997 RDT65997:RDZ65997 RNP65997:RNV65997 RXL65997:RXR65997 SHH65997:SHN65997 SRD65997:SRJ65997 TAZ65997:TBF65997 TKV65997:TLB65997 TUR65997:TUX65997 UEN65997:UET65997 UOJ65997:UOP65997 UYF65997:UYL65997 VIB65997:VIH65997 VRX65997:VSD65997 WBT65997:WBZ65997 WLP65997:WLV65997 WVL65997:WVR65997 IZ131533:JF131533 SV131533:TB131533 ACR131533:ACX131533 AMN131533:AMT131533 AWJ131533:AWP131533 BGF131533:BGL131533 BQB131533:BQH131533 BZX131533:CAD131533 CJT131533:CJZ131533 CTP131533:CTV131533 DDL131533:DDR131533 DNH131533:DNN131533 DXD131533:DXJ131533 EGZ131533:EHF131533 EQV131533:ERB131533 FAR131533:FAX131533 FKN131533:FKT131533 FUJ131533:FUP131533 GEF131533:GEL131533 GOB131533:GOH131533 GXX131533:GYD131533 HHT131533:HHZ131533 HRP131533:HRV131533 IBL131533:IBR131533 ILH131533:ILN131533 IVD131533:IVJ131533 JEZ131533:JFF131533 JOV131533:JPB131533 JYR131533:JYX131533 KIN131533:KIT131533 KSJ131533:KSP131533 LCF131533:LCL131533 LMB131533:LMH131533 LVX131533:LWD131533 MFT131533:MFZ131533 MPP131533:MPV131533 MZL131533:MZR131533 NJH131533:NJN131533 NTD131533:NTJ131533 OCZ131533:ODF131533 OMV131533:ONB131533 OWR131533:OWX131533 PGN131533:PGT131533 PQJ131533:PQP131533 QAF131533:QAL131533 QKB131533:QKH131533 QTX131533:QUD131533 RDT131533:RDZ131533 RNP131533:RNV131533 RXL131533:RXR131533 SHH131533:SHN131533 SRD131533:SRJ131533 TAZ131533:TBF131533 TKV131533:TLB131533 TUR131533:TUX131533 UEN131533:UET131533 UOJ131533:UOP131533 UYF131533:UYL131533 VIB131533:VIH131533 VRX131533:VSD131533 WBT131533:WBZ131533 WLP131533:WLV131533 WVL131533:WVR131533 IZ197069:JF197069 SV197069:TB197069 ACR197069:ACX197069 AMN197069:AMT197069 AWJ197069:AWP197069 BGF197069:BGL197069 BQB197069:BQH197069 BZX197069:CAD197069 CJT197069:CJZ197069 CTP197069:CTV197069 DDL197069:DDR197069 DNH197069:DNN197069 DXD197069:DXJ197069 EGZ197069:EHF197069 EQV197069:ERB197069 FAR197069:FAX197069 FKN197069:FKT197069 FUJ197069:FUP197069 GEF197069:GEL197069 GOB197069:GOH197069 GXX197069:GYD197069 HHT197069:HHZ197069 HRP197069:HRV197069 IBL197069:IBR197069 ILH197069:ILN197069 IVD197069:IVJ197069 JEZ197069:JFF197069 JOV197069:JPB197069 JYR197069:JYX197069 KIN197069:KIT197069 KSJ197069:KSP197069 LCF197069:LCL197069 LMB197069:LMH197069 LVX197069:LWD197069 MFT197069:MFZ197069 MPP197069:MPV197069 MZL197069:MZR197069 NJH197069:NJN197069 NTD197069:NTJ197069 OCZ197069:ODF197069 OMV197069:ONB197069 OWR197069:OWX197069 PGN197069:PGT197069 PQJ197069:PQP197069 QAF197069:QAL197069 QKB197069:QKH197069 QTX197069:QUD197069 RDT197069:RDZ197069 RNP197069:RNV197069 RXL197069:RXR197069 SHH197069:SHN197069 SRD197069:SRJ197069 TAZ197069:TBF197069 TKV197069:TLB197069 TUR197069:TUX197069 UEN197069:UET197069 UOJ197069:UOP197069 UYF197069:UYL197069 VIB197069:VIH197069 VRX197069:VSD197069 WBT197069:WBZ197069 WLP197069:WLV197069 WVL197069:WVR197069 IZ262605:JF262605 SV262605:TB262605 ACR262605:ACX262605 AMN262605:AMT262605 AWJ262605:AWP262605 BGF262605:BGL262605 BQB262605:BQH262605 BZX262605:CAD262605 CJT262605:CJZ262605 CTP262605:CTV262605 DDL262605:DDR262605 DNH262605:DNN262605 DXD262605:DXJ262605 EGZ262605:EHF262605 EQV262605:ERB262605 FAR262605:FAX262605 FKN262605:FKT262605 FUJ262605:FUP262605 GEF262605:GEL262605 GOB262605:GOH262605 GXX262605:GYD262605 HHT262605:HHZ262605 HRP262605:HRV262605 IBL262605:IBR262605 ILH262605:ILN262605 IVD262605:IVJ262605 JEZ262605:JFF262605 JOV262605:JPB262605 JYR262605:JYX262605 KIN262605:KIT262605 KSJ262605:KSP262605 LCF262605:LCL262605 LMB262605:LMH262605 LVX262605:LWD262605 MFT262605:MFZ262605 MPP262605:MPV262605 MZL262605:MZR262605 NJH262605:NJN262605 NTD262605:NTJ262605 OCZ262605:ODF262605 OMV262605:ONB262605 OWR262605:OWX262605 PGN262605:PGT262605 PQJ262605:PQP262605 QAF262605:QAL262605 QKB262605:QKH262605 QTX262605:QUD262605 RDT262605:RDZ262605 RNP262605:RNV262605 RXL262605:RXR262605 SHH262605:SHN262605 SRD262605:SRJ262605 TAZ262605:TBF262605 TKV262605:TLB262605 TUR262605:TUX262605 UEN262605:UET262605 UOJ262605:UOP262605 UYF262605:UYL262605 VIB262605:VIH262605 VRX262605:VSD262605 WBT262605:WBZ262605 WLP262605:WLV262605 WVL262605:WVR262605 IZ328141:JF328141 SV328141:TB328141 ACR328141:ACX328141 AMN328141:AMT328141 AWJ328141:AWP328141 BGF328141:BGL328141 BQB328141:BQH328141 BZX328141:CAD328141 CJT328141:CJZ328141 CTP328141:CTV328141 DDL328141:DDR328141 DNH328141:DNN328141 DXD328141:DXJ328141 EGZ328141:EHF328141 EQV328141:ERB328141 FAR328141:FAX328141 FKN328141:FKT328141 FUJ328141:FUP328141 GEF328141:GEL328141 GOB328141:GOH328141 GXX328141:GYD328141 HHT328141:HHZ328141 HRP328141:HRV328141 IBL328141:IBR328141 ILH328141:ILN328141 IVD328141:IVJ328141 JEZ328141:JFF328141 JOV328141:JPB328141 JYR328141:JYX328141 KIN328141:KIT328141 KSJ328141:KSP328141 LCF328141:LCL328141 LMB328141:LMH328141 LVX328141:LWD328141 MFT328141:MFZ328141 MPP328141:MPV328141 MZL328141:MZR328141 NJH328141:NJN328141 NTD328141:NTJ328141 OCZ328141:ODF328141 OMV328141:ONB328141 OWR328141:OWX328141 PGN328141:PGT328141 PQJ328141:PQP328141 QAF328141:QAL328141 QKB328141:QKH328141 QTX328141:QUD328141 RDT328141:RDZ328141 RNP328141:RNV328141 RXL328141:RXR328141 SHH328141:SHN328141 SRD328141:SRJ328141 TAZ328141:TBF328141 TKV328141:TLB328141 TUR328141:TUX328141 UEN328141:UET328141 UOJ328141:UOP328141 UYF328141:UYL328141 VIB328141:VIH328141 VRX328141:VSD328141 WBT328141:WBZ328141 WLP328141:WLV328141 WVL328141:WVR328141 IZ393677:JF393677 SV393677:TB393677 ACR393677:ACX393677 AMN393677:AMT393677 AWJ393677:AWP393677 BGF393677:BGL393677 BQB393677:BQH393677 BZX393677:CAD393677 CJT393677:CJZ393677 CTP393677:CTV393677 DDL393677:DDR393677 DNH393677:DNN393677 DXD393677:DXJ393677 EGZ393677:EHF393677 EQV393677:ERB393677 FAR393677:FAX393677 FKN393677:FKT393677 FUJ393677:FUP393677 GEF393677:GEL393677 GOB393677:GOH393677 GXX393677:GYD393677 HHT393677:HHZ393677 HRP393677:HRV393677 IBL393677:IBR393677 ILH393677:ILN393677 IVD393677:IVJ393677 JEZ393677:JFF393677 JOV393677:JPB393677 JYR393677:JYX393677 KIN393677:KIT393677 KSJ393677:KSP393677 LCF393677:LCL393677 LMB393677:LMH393677 LVX393677:LWD393677 MFT393677:MFZ393677 MPP393677:MPV393677 MZL393677:MZR393677 NJH393677:NJN393677 NTD393677:NTJ393677 OCZ393677:ODF393677 OMV393677:ONB393677 OWR393677:OWX393677 PGN393677:PGT393677 PQJ393677:PQP393677 QAF393677:QAL393677 QKB393677:QKH393677 QTX393677:QUD393677 RDT393677:RDZ393677 RNP393677:RNV393677 RXL393677:RXR393677 SHH393677:SHN393677 SRD393677:SRJ393677 TAZ393677:TBF393677 TKV393677:TLB393677 TUR393677:TUX393677 UEN393677:UET393677 UOJ393677:UOP393677 UYF393677:UYL393677 VIB393677:VIH393677 VRX393677:VSD393677 WBT393677:WBZ393677 WLP393677:WLV393677 WVL393677:WVR393677 IZ459213:JF459213 SV459213:TB459213 ACR459213:ACX459213 AMN459213:AMT459213 AWJ459213:AWP459213 BGF459213:BGL459213 BQB459213:BQH459213 BZX459213:CAD459213 CJT459213:CJZ459213 CTP459213:CTV459213 DDL459213:DDR459213 DNH459213:DNN459213 DXD459213:DXJ459213 EGZ459213:EHF459213 EQV459213:ERB459213 FAR459213:FAX459213 FKN459213:FKT459213 FUJ459213:FUP459213 GEF459213:GEL459213 GOB459213:GOH459213 GXX459213:GYD459213 HHT459213:HHZ459213 HRP459213:HRV459213 IBL459213:IBR459213 ILH459213:ILN459213 IVD459213:IVJ459213 JEZ459213:JFF459213 JOV459213:JPB459213 JYR459213:JYX459213 KIN459213:KIT459213 KSJ459213:KSP459213 LCF459213:LCL459213 LMB459213:LMH459213 LVX459213:LWD459213 MFT459213:MFZ459213 MPP459213:MPV459213 MZL459213:MZR459213 NJH459213:NJN459213 NTD459213:NTJ459213 OCZ459213:ODF459213 OMV459213:ONB459213 OWR459213:OWX459213 PGN459213:PGT459213 PQJ459213:PQP459213 QAF459213:QAL459213 QKB459213:QKH459213 QTX459213:QUD459213 RDT459213:RDZ459213 RNP459213:RNV459213 RXL459213:RXR459213 SHH459213:SHN459213 SRD459213:SRJ459213 TAZ459213:TBF459213 TKV459213:TLB459213 TUR459213:TUX459213 UEN459213:UET459213 UOJ459213:UOP459213 UYF459213:UYL459213 VIB459213:VIH459213 VRX459213:VSD459213 WBT459213:WBZ459213 WLP459213:WLV459213 WVL459213:WVR459213 IZ524749:JF524749 SV524749:TB524749 ACR524749:ACX524749 AMN524749:AMT524749 AWJ524749:AWP524749 BGF524749:BGL524749 BQB524749:BQH524749 BZX524749:CAD524749 CJT524749:CJZ524749 CTP524749:CTV524749 DDL524749:DDR524749 DNH524749:DNN524749 DXD524749:DXJ524749 EGZ524749:EHF524749 EQV524749:ERB524749 FAR524749:FAX524749 FKN524749:FKT524749 FUJ524749:FUP524749 GEF524749:GEL524749 GOB524749:GOH524749 GXX524749:GYD524749 HHT524749:HHZ524749 HRP524749:HRV524749 IBL524749:IBR524749 ILH524749:ILN524749 IVD524749:IVJ524749 JEZ524749:JFF524749 JOV524749:JPB524749 JYR524749:JYX524749 KIN524749:KIT524749 KSJ524749:KSP524749 LCF524749:LCL524749 LMB524749:LMH524749 LVX524749:LWD524749 MFT524749:MFZ524749 MPP524749:MPV524749 MZL524749:MZR524749 NJH524749:NJN524749 NTD524749:NTJ524749 OCZ524749:ODF524749 OMV524749:ONB524749 OWR524749:OWX524749 PGN524749:PGT524749 PQJ524749:PQP524749 QAF524749:QAL524749 QKB524749:QKH524749 QTX524749:QUD524749 RDT524749:RDZ524749 RNP524749:RNV524749 RXL524749:RXR524749 SHH524749:SHN524749 SRD524749:SRJ524749 TAZ524749:TBF524749 TKV524749:TLB524749 TUR524749:TUX524749 UEN524749:UET524749 UOJ524749:UOP524749 UYF524749:UYL524749 VIB524749:VIH524749 VRX524749:VSD524749 WBT524749:WBZ524749 WLP524749:WLV524749 WVL524749:WVR524749 IZ590285:JF590285 SV590285:TB590285 ACR590285:ACX590285 AMN590285:AMT590285 AWJ590285:AWP590285 BGF590285:BGL590285 BQB590285:BQH590285 BZX590285:CAD590285 CJT590285:CJZ590285 CTP590285:CTV590285 DDL590285:DDR590285 DNH590285:DNN590285 DXD590285:DXJ590285 EGZ590285:EHF590285 EQV590285:ERB590285 FAR590285:FAX590285 FKN590285:FKT590285 FUJ590285:FUP590285 GEF590285:GEL590285 GOB590285:GOH590285 GXX590285:GYD590285 HHT590285:HHZ590285 HRP590285:HRV590285 IBL590285:IBR590285 ILH590285:ILN590285 IVD590285:IVJ590285 JEZ590285:JFF590285 JOV590285:JPB590285 JYR590285:JYX590285 KIN590285:KIT590285 KSJ590285:KSP590285 LCF590285:LCL590285 LMB590285:LMH590285 LVX590285:LWD590285 MFT590285:MFZ590285 MPP590285:MPV590285 MZL590285:MZR590285 NJH590285:NJN590285 NTD590285:NTJ590285 OCZ590285:ODF590285 OMV590285:ONB590285 OWR590285:OWX590285 PGN590285:PGT590285 PQJ590285:PQP590285 QAF590285:QAL590285 QKB590285:QKH590285 QTX590285:QUD590285 RDT590285:RDZ590285 RNP590285:RNV590285 RXL590285:RXR590285 SHH590285:SHN590285 SRD590285:SRJ590285 TAZ590285:TBF590285 TKV590285:TLB590285 TUR590285:TUX590285 UEN590285:UET590285 UOJ590285:UOP590285 UYF590285:UYL590285 VIB590285:VIH590285 VRX590285:VSD590285 WBT590285:WBZ590285 WLP590285:WLV590285 WVL590285:WVR590285 IZ655821:JF655821 SV655821:TB655821 ACR655821:ACX655821 AMN655821:AMT655821 AWJ655821:AWP655821 BGF655821:BGL655821 BQB655821:BQH655821 BZX655821:CAD655821 CJT655821:CJZ655821 CTP655821:CTV655821 DDL655821:DDR655821 DNH655821:DNN655821 DXD655821:DXJ655821 EGZ655821:EHF655821 EQV655821:ERB655821 FAR655821:FAX655821 FKN655821:FKT655821 FUJ655821:FUP655821 GEF655821:GEL655821 GOB655821:GOH655821 GXX655821:GYD655821 HHT655821:HHZ655821 HRP655821:HRV655821 IBL655821:IBR655821 ILH655821:ILN655821 IVD655821:IVJ655821 JEZ655821:JFF655821 JOV655821:JPB655821 JYR655821:JYX655821 KIN655821:KIT655821 KSJ655821:KSP655821 LCF655821:LCL655821 LMB655821:LMH655821 LVX655821:LWD655821 MFT655821:MFZ655821 MPP655821:MPV655821 MZL655821:MZR655821 NJH655821:NJN655821 NTD655821:NTJ655821 OCZ655821:ODF655821 OMV655821:ONB655821 OWR655821:OWX655821 PGN655821:PGT655821 PQJ655821:PQP655821 QAF655821:QAL655821 QKB655821:QKH655821 QTX655821:QUD655821 RDT655821:RDZ655821 RNP655821:RNV655821 RXL655821:RXR655821 SHH655821:SHN655821 SRD655821:SRJ655821 TAZ655821:TBF655821 TKV655821:TLB655821 TUR655821:TUX655821 UEN655821:UET655821 UOJ655821:UOP655821 UYF655821:UYL655821 VIB655821:VIH655821 VRX655821:VSD655821 WBT655821:WBZ655821 WLP655821:WLV655821 WVL655821:WVR655821 IZ721357:JF721357 SV721357:TB721357 ACR721357:ACX721357 AMN721357:AMT721357 AWJ721357:AWP721357 BGF721357:BGL721357 BQB721357:BQH721357 BZX721357:CAD721357 CJT721357:CJZ721357 CTP721357:CTV721357 DDL721357:DDR721357 DNH721357:DNN721357 DXD721357:DXJ721357 EGZ721357:EHF721357 EQV721357:ERB721357 FAR721357:FAX721357 FKN721357:FKT721357 FUJ721357:FUP721357 GEF721357:GEL721357 GOB721357:GOH721357 GXX721357:GYD721357 HHT721357:HHZ721357 HRP721357:HRV721357 IBL721357:IBR721357 ILH721357:ILN721357 IVD721357:IVJ721357 JEZ721357:JFF721357 JOV721357:JPB721357 JYR721357:JYX721357 KIN721357:KIT721357 KSJ721357:KSP721357 LCF721357:LCL721357 LMB721357:LMH721357 LVX721357:LWD721357 MFT721357:MFZ721357 MPP721357:MPV721357 MZL721357:MZR721357 NJH721357:NJN721357 NTD721357:NTJ721357 OCZ721357:ODF721357 OMV721357:ONB721357 OWR721357:OWX721357 PGN721357:PGT721357 PQJ721357:PQP721357 QAF721357:QAL721357 QKB721357:QKH721357 QTX721357:QUD721357 RDT721357:RDZ721357 RNP721357:RNV721357 RXL721357:RXR721357 SHH721357:SHN721357 SRD721357:SRJ721357 TAZ721357:TBF721357 TKV721357:TLB721357 TUR721357:TUX721357 UEN721357:UET721357 UOJ721357:UOP721357 UYF721357:UYL721357 VIB721357:VIH721357 VRX721357:VSD721357 WBT721357:WBZ721357 WLP721357:WLV721357 WVL721357:WVR721357 IZ786893:JF786893 SV786893:TB786893 ACR786893:ACX786893 AMN786893:AMT786893 AWJ786893:AWP786893 BGF786893:BGL786893 BQB786893:BQH786893 BZX786893:CAD786893 CJT786893:CJZ786893 CTP786893:CTV786893 DDL786893:DDR786893 DNH786893:DNN786893 DXD786893:DXJ786893 EGZ786893:EHF786893 EQV786893:ERB786893 FAR786893:FAX786893 FKN786893:FKT786893 FUJ786893:FUP786893 GEF786893:GEL786893 GOB786893:GOH786893 GXX786893:GYD786893 HHT786893:HHZ786893 HRP786893:HRV786893 IBL786893:IBR786893 ILH786893:ILN786893 IVD786893:IVJ786893 JEZ786893:JFF786893 JOV786893:JPB786893 JYR786893:JYX786893 KIN786893:KIT786893 KSJ786893:KSP786893 LCF786893:LCL786893 LMB786893:LMH786893 LVX786893:LWD786893 MFT786893:MFZ786893 MPP786893:MPV786893 MZL786893:MZR786893 NJH786893:NJN786893 NTD786893:NTJ786893 OCZ786893:ODF786893 OMV786893:ONB786893 OWR786893:OWX786893 PGN786893:PGT786893 PQJ786893:PQP786893 QAF786893:QAL786893 QKB786893:QKH786893 QTX786893:QUD786893 RDT786893:RDZ786893 RNP786893:RNV786893 RXL786893:RXR786893 SHH786893:SHN786893 SRD786893:SRJ786893 TAZ786893:TBF786893 TKV786893:TLB786893 TUR786893:TUX786893 UEN786893:UET786893 UOJ786893:UOP786893 UYF786893:UYL786893 VIB786893:VIH786893 VRX786893:VSD786893 WBT786893:WBZ786893 WLP786893:WLV786893 WVL786893:WVR786893 IZ852429:JF852429 SV852429:TB852429 ACR852429:ACX852429 AMN852429:AMT852429 AWJ852429:AWP852429 BGF852429:BGL852429 BQB852429:BQH852429 BZX852429:CAD852429 CJT852429:CJZ852429 CTP852429:CTV852429 DDL852429:DDR852429 DNH852429:DNN852429 DXD852429:DXJ852429 EGZ852429:EHF852429 EQV852429:ERB852429 FAR852429:FAX852429 FKN852429:FKT852429 FUJ852429:FUP852429 GEF852429:GEL852429 GOB852429:GOH852429 GXX852429:GYD852429 HHT852429:HHZ852429 HRP852429:HRV852429 IBL852429:IBR852429 ILH852429:ILN852429 IVD852429:IVJ852429 JEZ852429:JFF852429 JOV852429:JPB852429 JYR852429:JYX852429 KIN852429:KIT852429 KSJ852429:KSP852429 LCF852429:LCL852429 LMB852429:LMH852429 LVX852429:LWD852429 MFT852429:MFZ852429 MPP852429:MPV852429 MZL852429:MZR852429 NJH852429:NJN852429 NTD852429:NTJ852429 OCZ852429:ODF852429 OMV852429:ONB852429 OWR852429:OWX852429 PGN852429:PGT852429 PQJ852429:PQP852429 QAF852429:QAL852429 QKB852429:QKH852429 QTX852429:QUD852429 RDT852429:RDZ852429 RNP852429:RNV852429 RXL852429:RXR852429 SHH852429:SHN852429 SRD852429:SRJ852429 TAZ852429:TBF852429 TKV852429:TLB852429 TUR852429:TUX852429 UEN852429:UET852429 UOJ852429:UOP852429 UYF852429:UYL852429 VIB852429:VIH852429 VRX852429:VSD852429 WBT852429:WBZ852429 WLP852429:WLV852429 WVL852429:WVR852429 IZ917965:JF917965 SV917965:TB917965 ACR917965:ACX917965 AMN917965:AMT917965 AWJ917965:AWP917965 BGF917965:BGL917965 BQB917965:BQH917965 BZX917965:CAD917965 CJT917965:CJZ917965 CTP917965:CTV917965 DDL917965:DDR917965 DNH917965:DNN917965 DXD917965:DXJ917965 EGZ917965:EHF917965 EQV917965:ERB917965 FAR917965:FAX917965 FKN917965:FKT917965 FUJ917965:FUP917965 GEF917965:GEL917965 GOB917965:GOH917965 GXX917965:GYD917965 HHT917965:HHZ917965 HRP917965:HRV917965 IBL917965:IBR917965 ILH917965:ILN917965 IVD917965:IVJ917965 JEZ917965:JFF917965 JOV917965:JPB917965 JYR917965:JYX917965 KIN917965:KIT917965 KSJ917965:KSP917965 LCF917965:LCL917965 LMB917965:LMH917965 LVX917965:LWD917965 MFT917965:MFZ917965 MPP917965:MPV917965 MZL917965:MZR917965 NJH917965:NJN917965 NTD917965:NTJ917965 OCZ917965:ODF917965 OMV917965:ONB917965 OWR917965:OWX917965 PGN917965:PGT917965 PQJ917965:PQP917965 QAF917965:QAL917965 QKB917965:QKH917965 QTX917965:QUD917965 RDT917965:RDZ917965 RNP917965:RNV917965 RXL917965:RXR917965 SHH917965:SHN917965 SRD917965:SRJ917965 TAZ917965:TBF917965 TKV917965:TLB917965 TUR917965:TUX917965 UEN917965:UET917965 UOJ917965:UOP917965 UYF917965:UYL917965 VIB917965:VIH917965 VRX917965:VSD917965 WBT917965:WBZ917965 WLP917965:WLV917965 WVL917965:WVR917965 IZ983501:JF983501 SV983501:TB983501 ACR983501:ACX983501 AMN983501:AMT983501 AWJ983501:AWP983501 BGF983501:BGL983501 BQB983501:BQH983501 BZX983501:CAD983501 CJT983501:CJZ983501 CTP983501:CTV983501 DDL983501:DDR983501 DNH983501:DNN983501 DXD983501:DXJ983501 EGZ983501:EHF983501 EQV983501:ERB983501 FAR983501:FAX983501 FKN983501:FKT983501 FUJ983501:FUP983501 GEF983501:GEL983501 GOB983501:GOH983501 GXX983501:GYD983501 HHT983501:HHZ983501 HRP983501:HRV983501 IBL983501:IBR983501 ILH983501:ILN983501 IVD983501:IVJ983501 JEZ983501:JFF983501 JOV983501:JPB983501 JYR983501:JYX983501 KIN983501:KIT983501 KSJ983501:KSP983501 LCF983501:LCL983501 LMB983501:LMH983501 LVX983501:LWD983501 MFT983501:MFZ983501 MPP983501:MPV983501 MZL983501:MZR983501 NJH983501:NJN983501 NTD983501:NTJ983501 OCZ983501:ODF983501 OMV983501:ONB983501 OWR983501:OWX983501 PGN983501:PGT983501 PQJ983501:PQP983501 QAF983501:QAL983501 QKB983501:QKH983501 QTX983501:QUD983501 RDT983501:RDZ983501 RNP983501:RNV983501 RXL983501:RXR983501 SHH983501:SHN983501 SRD983501:SRJ983501 TAZ983501:TBF983501 TKV983501:TLB983501 TUR983501:TUX983501 UEN983501:UET983501 UOJ983501:UOP983501 UYF983501:UYL983501 VIB983501:VIH983501 VRX983501:VSD983501 WBT983501:WBZ983501 WLP983501:WLV983501 WVL983501:WVR983501 IZ65999:JF65999 SV65999:TB65999 ACR65999:ACX65999 AMN65999:AMT65999 AWJ65999:AWP65999 BGF65999:BGL65999 BQB65999:BQH65999 BZX65999:CAD65999 CJT65999:CJZ65999 CTP65999:CTV65999 DDL65999:DDR65999 DNH65999:DNN65999 DXD65999:DXJ65999 EGZ65999:EHF65999 EQV65999:ERB65999 FAR65999:FAX65999 FKN65999:FKT65999 FUJ65999:FUP65999 GEF65999:GEL65999 GOB65999:GOH65999 GXX65999:GYD65999 HHT65999:HHZ65999 HRP65999:HRV65999 IBL65999:IBR65999 ILH65999:ILN65999 IVD65999:IVJ65999 JEZ65999:JFF65999 JOV65999:JPB65999 JYR65999:JYX65999 KIN65999:KIT65999 KSJ65999:KSP65999 LCF65999:LCL65999 LMB65999:LMH65999 LVX65999:LWD65999 MFT65999:MFZ65999 MPP65999:MPV65999 MZL65999:MZR65999 NJH65999:NJN65999 NTD65999:NTJ65999 OCZ65999:ODF65999 OMV65999:ONB65999 OWR65999:OWX65999 PGN65999:PGT65999 PQJ65999:PQP65999 QAF65999:QAL65999 QKB65999:QKH65999 QTX65999:QUD65999 RDT65999:RDZ65999 RNP65999:RNV65999 RXL65999:RXR65999 SHH65999:SHN65999 SRD65999:SRJ65999 TAZ65999:TBF65999 TKV65999:TLB65999 TUR65999:TUX65999 UEN65999:UET65999 UOJ65999:UOP65999 UYF65999:UYL65999 VIB65999:VIH65999 VRX65999:VSD65999 WBT65999:WBZ65999 WLP65999:WLV65999 WVL65999:WVR65999 IZ131535:JF131535 SV131535:TB131535 ACR131535:ACX131535 AMN131535:AMT131535 AWJ131535:AWP131535 BGF131535:BGL131535 BQB131535:BQH131535 BZX131535:CAD131535 CJT131535:CJZ131535 CTP131535:CTV131535 DDL131535:DDR131535 DNH131535:DNN131535 DXD131535:DXJ131535 EGZ131535:EHF131535 EQV131535:ERB131535 FAR131535:FAX131535 FKN131535:FKT131535 FUJ131535:FUP131535 GEF131535:GEL131535 GOB131535:GOH131535 GXX131535:GYD131535 HHT131535:HHZ131535 HRP131535:HRV131535 IBL131535:IBR131535 ILH131535:ILN131535 IVD131535:IVJ131535 JEZ131535:JFF131535 JOV131535:JPB131535 JYR131535:JYX131535 KIN131535:KIT131535 KSJ131535:KSP131535 LCF131535:LCL131535 LMB131535:LMH131535 LVX131535:LWD131535 MFT131535:MFZ131535 MPP131535:MPV131535 MZL131535:MZR131535 NJH131535:NJN131535 NTD131535:NTJ131535 OCZ131535:ODF131535 OMV131535:ONB131535 OWR131535:OWX131535 PGN131535:PGT131535 PQJ131535:PQP131535 QAF131535:QAL131535 QKB131535:QKH131535 QTX131535:QUD131535 RDT131535:RDZ131535 RNP131535:RNV131535 RXL131535:RXR131535 SHH131535:SHN131535 SRD131535:SRJ131535 TAZ131535:TBF131535 TKV131535:TLB131535 TUR131535:TUX131535 UEN131535:UET131535 UOJ131535:UOP131535 UYF131535:UYL131535 VIB131535:VIH131535 VRX131535:VSD131535 WBT131535:WBZ131535 WLP131535:WLV131535 WVL131535:WVR131535 IZ197071:JF197071 SV197071:TB197071 ACR197071:ACX197071 AMN197071:AMT197071 AWJ197071:AWP197071 BGF197071:BGL197071 BQB197071:BQH197071 BZX197071:CAD197071 CJT197071:CJZ197071 CTP197071:CTV197071 DDL197071:DDR197071 DNH197071:DNN197071 DXD197071:DXJ197071 EGZ197071:EHF197071 EQV197071:ERB197071 FAR197071:FAX197071 FKN197071:FKT197071 FUJ197071:FUP197071 GEF197071:GEL197071 GOB197071:GOH197071 GXX197071:GYD197071 HHT197071:HHZ197071 HRP197071:HRV197071 IBL197071:IBR197071 ILH197071:ILN197071 IVD197071:IVJ197071 JEZ197071:JFF197071 JOV197071:JPB197071 JYR197071:JYX197071 KIN197071:KIT197071 KSJ197071:KSP197071 LCF197071:LCL197071 LMB197071:LMH197071 LVX197071:LWD197071 MFT197071:MFZ197071 MPP197071:MPV197071 MZL197071:MZR197071 NJH197071:NJN197071 NTD197071:NTJ197071 OCZ197071:ODF197071 OMV197071:ONB197071 OWR197071:OWX197071 PGN197071:PGT197071 PQJ197071:PQP197071 QAF197071:QAL197071 QKB197071:QKH197071 QTX197071:QUD197071 RDT197071:RDZ197071 RNP197071:RNV197071 RXL197071:RXR197071 SHH197071:SHN197071 SRD197071:SRJ197071 TAZ197071:TBF197071 TKV197071:TLB197071 TUR197071:TUX197071 UEN197071:UET197071 UOJ197071:UOP197071 UYF197071:UYL197071 VIB197071:VIH197071 VRX197071:VSD197071 WBT197071:WBZ197071 WLP197071:WLV197071 WVL197071:WVR197071 IZ262607:JF262607 SV262607:TB262607 ACR262607:ACX262607 AMN262607:AMT262607 AWJ262607:AWP262607 BGF262607:BGL262607 BQB262607:BQH262607 BZX262607:CAD262607 CJT262607:CJZ262607 CTP262607:CTV262607 DDL262607:DDR262607 DNH262607:DNN262607 DXD262607:DXJ262607 EGZ262607:EHF262607 EQV262607:ERB262607 FAR262607:FAX262607 FKN262607:FKT262607 FUJ262607:FUP262607 GEF262607:GEL262607 GOB262607:GOH262607 GXX262607:GYD262607 HHT262607:HHZ262607 HRP262607:HRV262607 IBL262607:IBR262607 ILH262607:ILN262607 IVD262607:IVJ262607 JEZ262607:JFF262607 JOV262607:JPB262607 JYR262607:JYX262607 KIN262607:KIT262607 KSJ262607:KSP262607 LCF262607:LCL262607 LMB262607:LMH262607 LVX262607:LWD262607 MFT262607:MFZ262607 MPP262607:MPV262607 MZL262607:MZR262607 NJH262607:NJN262607 NTD262607:NTJ262607 OCZ262607:ODF262607 OMV262607:ONB262607 OWR262607:OWX262607 PGN262607:PGT262607 PQJ262607:PQP262607 QAF262607:QAL262607 QKB262607:QKH262607 QTX262607:QUD262607 RDT262607:RDZ262607 RNP262607:RNV262607 RXL262607:RXR262607 SHH262607:SHN262607 SRD262607:SRJ262607 TAZ262607:TBF262607 TKV262607:TLB262607 TUR262607:TUX262607 UEN262607:UET262607 UOJ262607:UOP262607 UYF262607:UYL262607 VIB262607:VIH262607 VRX262607:VSD262607 WBT262607:WBZ262607 WLP262607:WLV262607 WVL262607:WVR262607 IZ328143:JF328143 SV328143:TB328143 ACR328143:ACX328143 AMN328143:AMT328143 AWJ328143:AWP328143 BGF328143:BGL328143 BQB328143:BQH328143 BZX328143:CAD328143 CJT328143:CJZ328143 CTP328143:CTV328143 DDL328143:DDR328143 DNH328143:DNN328143 DXD328143:DXJ328143 EGZ328143:EHF328143 EQV328143:ERB328143 FAR328143:FAX328143 FKN328143:FKT328143 FUJ328143:FUP328143 GEF328143:GEL328143 GOB328143:GOH328143 GXX328143:GYD328143 HHT328143:HHZ328143 HRP328143:HRV328143 IBL328143:IBR328143 ILH328143:ILN328143 IVD328143:IVJ328143 JEZ328143:JFF328143 JOV328143:JPB328143 JYR328143:JYX328143 KIN328143:KIT328143 KSJ328143:KSP328143 LCF328143:LCL328143 LMB328143:LMH328143 LVX328143:LWD328143 MFT328143:MFZ328143 MPP328143:MPV328143 MZL328143:MZR328143 NJH328143:NJN328143 NTD328143:NTJ328143 OCZ328143:ODF328143 OMV328143:ONB328143 OWR328143:OWX328143 PGN328143:PGT328143 PQJ328143:PQP328143 QAF328143:QAL328143 QKB328143:QKH328143 QTX328143:QUD328143 RDT328143:RDZ328143 RNP328143:RNV328143 RXL328143:RXR328143 SHH328143:SHN328143 SRD328143:SRJ328143 TAZ328143:TBF328143 TKV328143:TLB328143 TUR328143:TUX328143 UEN328143:UET328143 UOJ328143:UOP328143 UYF328143:UYL328143 VIB328143:VIH328143 VRX328143:VSD328143 WBT328143:WBZ328143 WLP328143:WLV328143 WVL328143:WVR328143 IZ393679:JF393679 SV393679:TB393679 ACR393679:ACX393679 AMN393679:AMT393679 AWJ393679:AWP393679 BGF393679:BGL393679 BQB393679:BQH393679 BZX393679:CAD393679 CJT393679:CJZ393679 CTP393679:CTV393679 DDL393679:DDR393679 DNH393679:DNN393679 DXD393679:DXJ393679 EGZ393679:EHF393679 EQV393679:ERB393679 FAR393679:FAX393679 FKN393679:FKT393679 FUJ393679:FUP393679 GEF393679:GEL393679 GOB393679:GOH393679 GXX393679:GYD393679 HHT393679:HHZ393679 HRP393679:HRV393679 IBL393679:IBR393679 ILH393679:ILN393679 IVD393679:IVJ393679 JEZ393679:JFF393679 JOV393679:JPB393679 JYR393679:JYX393679 KIN393679:KIT393679 KSJ393679:KSP393679 LCF393679:LCL393679 LMB393679:LMH393679 LVX393679:LWD393679 MFT393679:MFZ393679 MPP393679:MPV393679 MZL393679:MZR393679 NJH393679:NJN393679 NTD393679:NTJ393679 OCZ393679:ODF393679 OMV393679:ONB393679 OWR393679:OWX393679 PGN393679:PGT393679 PQJ393679:PQP393679 QAF393679:QAL393679 QKB393679:QKH393679 QTX393679:QUD393679 RDT393679:RDZ393679 RNP393679:RNV393679 RXL393679:RXR393679 SHH393679:SHN393679 SRD393679:SRJ393679 TAZ393679:TBF393679 TKV393679:TLB393679 TUR393679:TUX393679 UEN393679:UET393679 UOJ393679:UOP393679 UYF393679:UYL393679 VIB393679:VIH393679 VRX393679:VSD393679 WBT393679:WBZ393679 WLP393679:WLV393679 WVL393679:WVR393679 IZ459215:JF459215 SV459215:TB459215 ACR459215:ACX459215 AMN459215:AMT459215 AWJ459215:AWP459215 BGF459215:BGL459215 BQB459215:BQH459215 BZX459215:CAD459215 CJT459215:CJZ459215 CTP459215:CTV459215 DDL459215:DDR459215 DNH459215:DNN459215 DXD459215:DXJ459215 EGZ459215:EHF459215 EQV459215:ERB459215 FAR459215:FAX459215 FKN459215:FKT459215 FUJ459215:FUP459215 GEF459215:GEL459215 GOB459215:GOH459215 GXX459215:GYD459215 HHT459215:HHZ459215 HRP459215:HRV459215 IBL459215:IBR459215 ILH459215:ILN459215 IVD459215:IVJ459215 JEZ459215:JFF459215 JOV459215:JPB459215 JYR459215:JYX459215 KIN459215:KIT459215 KSJ459215:KSP459215 LCF459215:LCL459215 LMB459215:LMH459215 LVX459215:LWD459215 MFT459215:MFZ459215 MPP459215:MPV459215 MZL459215:MZR459215 NJH459215:NJN459215 NTD459215:NTJ459215 OCZ459215:ODF459215 OMV459215:ONB459215 OWR459215:OWX459215 PGN459215:PGT459215 PQJ459215:PQP459215 QAF459215:QAL459215 QKB459215:QKH459215 QTX459215:QUD459215 RDT459215:RDZ459215 RNP459215:RNV459215 RXL459215:RXR459215 SHH459215:SHN459215 SRD459215:SRJ459215 TAZ459215:TBF459215 TKV459215:TLB459215 TUR459215:TUX459215 UEN459215:UET459215 UOJ459215:UOP459215 UYF459215:UYL459215 VIB459215:VIH459215 VRX459215:VSD459215 WBT459215:WBZ459215 WLP459215:WLV459215 WVL459215:WVR459215 IZ524751:JF524751 SV524751:TB524751 ACR524751:ACX524751 AMN524751:AMT524751 AWJ524751:AWP524751 BGF524751:BGL524751 BQB524751:BQH524751 BZX524751:CAD524751 CJT524751:CJZ524751 CTP524751:CTV524751 DDL524751:DDR524751 DNH524751:DNN524751 DXD524751:DXJ524751 EGZ524751:EHF524751 EQV524751:ERB524751 FAR524751:FAX524751 FKN524751:FKT524751 FUJ524751:FUP524751 GEF524751:GEL524751 GOB524751:GOH524751 GXX524751:GYD524751 HHT524751:HHZ524751 HRP524751:HRV524751 IBL524751:IBR524751 ILH524751:ILN524751 IVD524751:IVJ524751 JEZ524751:JFF524751 JOV524751:JPB524751 JYR524751:JYX524751 KIN524751:KIT524751 KSJ524751:KSP524751 LCF524751:LCL524751 LMB524751:LMH524751 LVX524751:LWD524751 MFT524751:MFZ524751 MPP524751:MPV524751 MZL524751:MZR524751 NJH524751:NJN524751 NTD524751:NTJ524751 OCZ524751:ODF524751 OMV524751:ONB524751 OWR524751:OWX524751 PGN524751:PGT524751 PQJ524751:PQP524751 QAF524751:QAL524751 QKB524751:QKH524751 QTX524751:QUD524751 RDT524751:RDZ524751 RNP524751:RNV524751 RXL524751:RXR524751 SHH524751:SHN524751 SRD524751:SRJ524751 TAZ524751:TBF524751 TKV524751:TLB524751 TUR524751:TUX524751 UEN524751:UET524751 UOJ524751:UOP524751 UYF524751:UYL524751 VIB524751:VIH524751 VRX524751:VSD524751 WBT524751:WBZ524751 WLP524751:WLV524751 WVL524751:WVR524751 IZ590287:JF590287 SV590287:TB590287 ACR590287:ACX590287 AMN590287:AMT590287 AWJ590287:AWP590287 BGF590287:BGL590287 BQB590287:BQH590287 BZX590287:CAD590287 CJT590287:CJZ590287 CTP590287:CTV590287 DDL590287:DDR590287 DNH590287:DNN590287 DXD590287:DXJ590287 EGZ590287:EHF590287 EQV590287:ERB590287 FAR590287:FAX590287 FKN590287:FKT590287 FUJ590287:FUP590287 GEF590287:GEL590287 GOB590287:GOH590287 GXX590287:GYD590287 HHT590287:HHZ590287 HRP590287:HRV590287 IBL590287:IBR590287 ILH590287:ILN590287 IVD590287:IVJ590287 JEZ590287:JFF590287 JOV590287:JPB590287 JYR590287:JYX590287 KIN590287:KIT590287 KSJ590287:KSP590287 LCF590287:LCL590287 LMB590287:LMH590287 LVX590287:LWD590287 MFT590287:MFZ590287 MPP590287:MPV590287 MZL590287:MZR590287 NJH590287:NJN590287 NTD590287:NTJ590287 OCZ590287:ODF590287 OMV590287:ONB590287 OWR590287:OWX590287 PGN590287:PGT590287 PQJ590287:PQP590287 QAF590287:QAL590287 QKB590287:QKH590287 QTX590287:QUD590287 RDT590287:RDZ590287 RNP590287:RNV590287 RXL590287:RXR590287 SHH590287:SHN590287 SRD590287:SRJ590287 TAZ590287:TBF590287 TKV590287:TLB590287 TUR590287:TUX590287 UEN590287:UET590287 UOJ590287:UOP590287 UYF590287:UYL590287 VIB590287:VIH590287 VRX590287:VSD590287 WBT590287:WBZ590287 WLP590287:WLV590287 WVL590287:WVR590287 IZ655823:JF655823 SV655823:TB655823 ACR655823:ACX655823 AMN655823:AMT655823 AWJ655823:AWP655823 BGF655823:BGL655823 BQB655823:BQH655823 BZX655823:CAD655823 CJT655823:CJZ655823 CTP655823:CTV655823 DDL655823:DDR655823 DNH655823:DNN655823 DXD655823:DXJ655823 EGZ655823:EHF655823 EQV655823:ERB655823 FAR655823:FAX655823 FKN655823:FKT655823 FUJ655823:FUP655823 GEF655823:GEL655823 GOB655823:GOH655823 GXX655823:GYD655823 HHT655823:HHZ655823 HRP655823:HRV655823 IBL655823:IBR655823 ILH655823:ILN655823 IVD655823:IVJ655823 JEZ655823:JFF655823 JOV655823:JPB655823 JYR655823:JYX655823 KIN655823:KIT655823 KSJ655823:KSP655823 LCF655823:LCL655823 LMB655823:LMH655823 LVX655823:LWD655823 MFT655823:MFZ655823 MPP655823:MPV655823 MZL655823:MZR655823 NJH655823:NJN655823 NTD655823:NTJ655823 OCZ655823:ODF655823 OMV655823:ONB655823 OWR655823:OWX655823 PGN655823:PGT655823 PQJ655823:PQP655823 QAF655823:QAL655823 QKB655823:QKH655823 QTX655823:QUD655823 RDT655823:RDZ655823 RNP655823:RNV655823 RXL655823:RXR655823 SHH655823:SHN655823 SRD655823:SRJ655823 TAZ655823:TBF655823 TKV655823:TLB655823 TUR655823:TUX655823 UEN655823:UET655823 UOJ655823:UOP655823 UYF655823:UYL655823 VIB655823:VIH655823 VRX655823:VSD655823 WBT655823:WBZ655823 WLP655823:WLV655823 WVL655823:WVR655823 IZ721359:JF721359 SV721359:TB721359 ACR721359:ACX721359 AMN721359:AMT721359 AWJ721359:AWP721359 BGF721359:BGL721359 BQB721359:BQH721359 BZX721359:CAD721359 CJT721359:CJZ721359 CTP721359:CTV721359 DDL721359:DDR721359 DNH721359:DNN721359 DXD721359:DXJ721359 EGZ721359:EHF721359 EQV721359:ERB721359 FAR721359:FAX721359 FKN721359:FKT721359 FUJ721359:FUP721359 GEF721359:GEL721359 GOB721359:GOH721359 GXX721359:GYD721359 HHT721359:HHZ721359 HRP721359:HRV721359 IBL721359:IBR721359 ILH721359:ILN721359 IVD721359:IVJ721359 JEZ721359:JFF721359 JOV721359:JPB721359 JYR721359:JYX721359 KIN721359:KIT721359 KSJ721359:KSP721359 LCF721359:LCL721359 LMB721359:LMH721359 LVX721359:LWD721359 MFT721359:MFZ721359 MPP721359:MPV721359 MZL721359:MZR721359 NJH721359:NJN721359 NTD721359:NTJ721359 OCZ721359:ODF721359 OMV721359:ONB721359 OWR721359:OWX721359 PGN721359:PGT721359 PQJ721359:PQP721359 QAF721359:QAL721359 QKB721359:QKH721359 QTX721359:QUD721359 RDT721359:RDZ721359 RNP721359:RNV721359 RXL721359:RXR721359 SHH721359:SHN721359 SRD721359:SRJ721359 TAZ721359:TBF721359 TKV721359:TLB721359 TUR721359:TUX721359 UEN721359:UET721359 UOJ721359:UOP721359 UYF721359:UYL721359 VIB721359:VIH721359 VRX721359:VSD721359 WBT721359:WBZ721359 WLP721359:WLV721359 WVL721359:WVR721359 IZ786895:JF786895 SV786895:TB786895 ACR786895:ACX786895 AMN786895:AMT786895 AWJ786895:AWP786895 BGF786895:BGL786895 BQB786895:BQH786895 BZX786895:CAD786895 CJT786895:CJZ786895 CTP786895:CTV786895 DDL786895:DDR786895 DNH786895:DNN786895 DXD786895:DXJ786895 EGZ786895:EHF786895 EQV786895:ERB786895 FAR786895:FAX786895 FKN786895:FKT786895 FUJ786895:FUP786895 GEF786895:GEL786895 GOB786895:GOH786895 GXX786895:GYD786895 HHT786895:HHZ786895 HRP786895:HRV786895 IBL786895:IBR786895 ILH786895:ILN786895 IVD786895:IVJ786895 JEZ786895:JFF786895 JOV786895:JPB786895 JYR786895:JYX786895 KIN786895:KIT786895 KSJ786895:KSP786895 LCF786895:LCL786895 LMB786895:LMH786895 LVX786895:LWD786895 MFT786895:MFZ786895 MPP786895:MPV786895 MZL786895:MZR786895 NJH786895:NJN786895 NTD786895:NTJ786895 OCZ786895:ODF786895 OMV786895:ONB786895 OWR786895:OWX786895 PGN786895:PGT786895 PQJ786895:PQP786895 QAF786895:QAL786895 QKB786895:QKH786895 QTX786895:QUD786895 RDT786895:RDZ786895 RNP786895:RNV786895 RXL786895:RXR786895 SHH786895:SHN786895 SRD786895:SRJ786895 TAZ786895:TBF786895 TKV786895:TLB786895 TUR786895:TUX786895 UEN786895:UET786895 UOJ786895:UOP786895 UYF786895:UYL786895 VIB786895:VIH786895 VRX786895:VSD786895 WBT786895:WBZ786895 WLP786895:WLV786895 WVL786895:WVR786895 IZ852431:JF852431 SV852431:TB852431 ACR852431:ACX852431 AMN852431:AMT852431 AWJ852431:AWP852431 BGF852431:BGL852431 BQB852431:BQH852431 BZX852431:CAD852431 CJT852431:CJZ852431 CTP852431:CTV852431 DDL852431:DDR852431 DNH852431:DNN852431 DXD852431:DXJ852431 EGZ852431:EHF852431 EQV852431:ERB852431 FAR852431:FAX852431 FKN852431:FKT852431 FUJ852431:FUP852431 GEF852431:GEL852431 GOB852431:GOH852431 GXX852431:GYD852431 HHT852431:HHZ852431 HRP852431:HRV852431 IBL852431:IBR852431 ILH852431:ILN852431 IVD852431:IVJ852431 JEZ852431:JFF852431 JOV852431:JPB852431 JYR852431:JYX852431 KIN852431:KIT852431 KSJ852431:KSP852431 LCF852431:LCL852431 LMB852431:LMH852431 LVX852431:LWD852431 MFT852431:MFZ852431 MPP852431:MPV852431 MZL852431:MZR852431 NJH852431:NJN852431 NTD852431:NTJ852431 OCZ852431:ODF852431 OMV852431:ONB852431 OWR852431:OWX852431 PGN852431:PGT852431 PQJ852431:PQP852431 QAF852431:QAL852431 QKB852431:QKH852431 QTX852431:QUD852431 RDT852431:RDZ852431 RNP852431:RNV852431 RXL852431:RXR852431 SHH852431:SHN852431 SRD852431:SRJ852431 TAZ852431:TBF852431 TKV852431:TLB852431 TUR852431:TUX852431 UEN852431:UET852431 UOJ852431:UOP852431 UYF852431:UYL852431 VIB852431:VIH852431 VRX852431:VSD852431 WBT852431:WBZ852431 WLP852431:WLV852431 WVL852431:WVR852431 IZ917967:JF917967 SV917967:TB917967 ACR917967:ACX917967 AMN917967:AMT917967 AWJ917967:AWP917967 BGF917967:BGL917967 BQB917967:BQH917967 BZX917967:CAD917967 CJT917967:CJZ917967 CTP917967:CTV917967 DDL917967:DDR917967 DNH917967:DNN917967 DXD917967:DXJ917967 EGZ917967:EHF917967 EQV917967:ERB917967 FAR917967:FAX917967 FKN917967:FKT917967 FUJ917967:FUP917967 GEF917967:GEL917967 GOB917967:GOH917967 GXX917967:GYD917967 HHT917967:HHZ917967 HRP917967:HRV917967 IBL917967:IBR917967 ILH917967:ILN917967 IVD917967:IVJ917967 JEZ917967:JFF917967 JOV917967:JPB917967 JYR917967:JYX917967 KIN917967:KIT917967 KSJ917967:KSP917967 LCF917967:LCL917967 LMB917967:LMH917967 LVX917967:LWD917967 MFT917967:MFZ917967 MPP917967:MPV917967 MZL917967:MZR917967 NJH917967:NJN917967 NTD917967:NTJ917967 OCZ917967:ODF917967 OMV917967:ONB917967 OWR917967:OWX917967 PGN917967:PGT917967 PQJ917967:PQP917967 QAF917967:QAL917967 QKB917967:QKH917967 QTX917967:QUD917967 RDT917967:RDZ917967 RNP917967:RNV917967 RXL917967:RXR917967 SHH917967:SHN917967 SRD917967:SRJ917967 TAZ917967:TBF917967 TKV917967:TLB917967 TUR917967:TUX917967 UEN917967:UET917967 UOJ917967:UOP917967 UYF917967:UYL917967 VIB917967:VIH917967 VRX917967:VSD917967 WBT917967:WBZ917967 WLP917967:WLV917967 WVL917967:WVR917967 IZ983503:JF983503 SV983503:TB983503 ACR983503:ACX983503 AMN983503:AMT983503 AWJ983503:AWP983503 BGF983503:BGL983503 BQB983503:BQH983503 BZX983503:CAD983503 CJT983503:CJZ983503 CTP983503:CTV983503 DDL983503:DDR983503 DNH983503:DNN983503 DXD983503:DXJ983503 EGZ983503:EHF983503 EQV983503:ERB983503 FAR983503:FAX983503 FKN983503:FKT983503 FUJ983503:FUP983503 GEF983503:GEL983503 GOB983503:GOH983503 GXX983503:GYD983503 HHT983503:HHZ983503 HRP983503:HRV983503 IBL983503:IBR983503 ILH983503:ILN983503 IVD983503:IVJ983503 JEZ983503:JFF983503 JOV983503:JPB983503 JYR983503:JYX983503 KIN983503:KIT983503 KSJ983503:KSP983503 LCF983503:LCL983503 LMB983503:LMH983503 LVX983503:LWD983503 MFT983503:MFZ983503 MPP983503:MPV983503 MZL983503:MZR983503 NJH983503:NJN983503 NTD983503:NTJ983503 OCZ983503:ODF983503 OMV983503:ONB983503 OWR983503:OWX983503 PGN983503:PGT983503 PQJ983503:PQP983503 QAF983503:QAL983503 QKB983503:QKH983503 QTX983503:QUD983503 RDT983503:RDZ983503 RNP983503:RNV983503 RXL983503:RXR983503 SHH983503:SHN983503 SRD983503:SRJ983503 TAZ983503:TBF983503 TKV983503:TLB983503 TUR983503:TUX983503 UEN983503:UET983503 UOJ983503:UOP983503 UYF983503:UYL983503 VIB983503:VIH983503 VRX983503:VSD983503 WBT983503:WBZ983503 WLP983503:WLV983503 WVL983503:WVR983503 IZ66032:JE66035 SV66032:TA66035 ACR66032:ACW66035 AMN66032:AMS66035 AWJ66032:AWO66035 BGF66032:BGK66035 BQB66032:BQG66035 BZX66032:CAC66035 CJT66032:CJY66035 CTP66032:CTU66035 DDL66032:DDQ66035 DNH66032:DNM66035 DXD66032:DXI66035 EGZ66032:EHE66035 EQV66032:ERA66035 FAR66032:FAW66035 FKN66032:FKS66035 FUJ66032:FUO66035 GEF66032:GEK66035 GOB66032:GOG66035 GXX66032:GYC66035 HHT66032:HHY66035 HRP66032:HRU66035 IBL66032:IBQ66035 ILH66032:ILM66035 IVD66032:IVI66035 JEZ66032:JFE66035 JOV66032:JPA66035 JYR66032:JYW66035 KIN66032:KIS66035 KSJ66032:KSO66035 LCF66032:LCK66035 LMB66032:LMG66035 LVX66032:LWC66035 MFT66032:MFY66035 MPP66032:MPU66035 MZL66032:MZQ66035 NJH66032:NJM66035 NTD66032:NTI66035 OCZ66032:ODE66035 OMV66032:ONA66035 OWR66032:OWW66035 PGN66032:PGS66035 PQJ66032:PQO66035 QAF66032:QAK66035 QKB66032:QKG66035 QTX66032:QUC66035 RDT66032:RDY66035 RNP66032:RNU66035 RXL66032:RXQ66035 SHH66032:SHM66035 SRD66032:SRI66035 TAZ66032:TBE66035 TKV66032:TLA66035 TUR66032:TUW66035 UEN66032:UES66035 UOJ66032:UOO66035 UYF66032:UYK66035 VIB66032:VIG66035 VRX66032:VSC66035 WBT66032:WBY66035 WLP66032:WLU66035 WVL66032:WVQ66035 IZ131568:JE131571 SV131568:TA131571 ACR131568:ACW131571 AMN131568:AMS131571 AWJ131568:AWO131571 BGF131568:BGK131571 BQB131568:BQG131571 BZX131568:CAC131571 CJT131568:CJY131571 CTP131568:CTU131571 DDL131568:DDQ131571 DNH131568:DNM131571 DXD131568:DXI131571 EGZ131568:EHE131571 EQV131568:ERA131571 FAR131568:FAW131571 FKN131568:FKS131571 FUJ131568:FUO131571 GEF131568:GEK131571 GOB131568:GOG131571 GXX131568:GYC131571 HHT131568:HHY131571 HRP131568:HRU131571 IBL131568:IBQ131571 ILH131568:ILM131571 IVD131568:IVI131571 JEZ131568:JFE131571 JOV131568:JPA131571 JYR131568:JYW131571 KIN131568:KIS131571 KSJ131568:KSO131571 LCF131568:LCK131571 LMB131568:LMG131571 LVX131568:LWC131571 MFT131568:MFY131571 MPP131568:MPU131571 MZL131568:MZQ131571 NJH131568:NJM131571 NTD131568:NTI131571 OCZ131568:ODE131571 OMV131568:ONA131571 OWR131568:OWW131571 PGN131568:PGS131571 PQJ131568:PQO131571 QAF131568:QAK131571 QKB131568:QKG131571 QTX131568:QUC131571 RDT131568:RDY131571 RNP131568:RNU131571 RXL131568:RXQ131571 SHH131568:SHM131571 SRD131568:SRI131571 TAZ131568:TBE131571 TKV131568:TLA131571 TUR131568:TUW131571 UEN131568:UES131571 UOJ131568:UOO131571 UYF131568:UYK131571 VIB131568:VIG131571 VRX131568:VSC131571 WBT131568:WBY131571 WLP131568:WLU131571 WVL131568:WVQ131571 IZ197104:JE197107 SV197104:TA197107 ACR197104:ACW197107 AMN197104:AMS197107 AWJ197104:AWO197107 BGF197104:BGK197107 BQB197104:BQG197107 BZX197104:CAC197107 CJT197104:CJY197107 CTP197104:CTU197107 DDL197104:DDQ197107 DNH197104:DNM197107 DXD197104:DXI197107 EGZ197104:EHE197107 EQV197104:ERA197107 FAR197104:FAW197107 FKN197104:FKS197107 FUJ197104:FUO197107 GEF197104:GEK197107 GOB197104:GOG197107 GXX197104:GYC197107 HHT197104:HHY197107 HRP197104:HRU197107 IBL197104:IBQ197107 ILH197104:ILM197107 IVD197104:IVI197107 JEZ197104:JFE197107 JOV197104:JPA197107 JYR197104:JYW197107 KIN197104:KIS197107 KSJ197104:KSO197107 LCF197104:LCK197107 LMB197104:LMG197107 LVX197104:LWC197107 MFT197104:MFY197107 MPP197104:MPU197107 MZL197104:MZQ197107 NJH197104:NJM197107 NTD197104:NTI197107 OCZ197104:ODE197107 OMV197104:ONA197107 OWR197104:OWW197107 PGN197104:PGS197107 PQJ197104:PQO197107 QAF197104:QAK197107 QKB197104:QKG197107 QTX197104:QUC197107 RDT197104:RDY197107 RNP197104:RNU197107 RXL197104:RXQ197107 SHH197104:SHM197107 SRD197104:SRI197107 TAZ197104:TBE197107 TKV197104:TLA197107 TUR197104:TUW197107 UEN197104:UES197107 UOJ197104:UOO197107 UYF197104:UYK197107 VIB197104:VIG197107 VRX197104:VSC197107 WBT197104:WBY197107 WLP197104:WLU197107 WVL197104:WVQ197107 IZ262640:JE262643 SV262640:TA262643 ACR262640:ACW262643 AMN262640:AMS262643 AWJ262640:AWO262643 BGF262640:BGK262643 BQB262640:BQG262643 BZX262640:CAC262643 CJT262640:CJY262643 CTP262640:CTU262643 DDL262640:DDQ262643 DNH262640:DNM262643 DXD262640:DXI262643 EGZ262640:EHE262643 EQV262640:ERA262643 FAR262640:FAW262643 FKN262640:FKS262643 FUJ262640:FUO262643 GEF262640:GEK262643 GOB262640:GOG262643 GXX262640:GYC262643 HHT262640:HHY262643 HRP262640:HRU262643 IBL262640:IBQ262643 ILH262640:ILM262643 IVD262640:IVI262643 JEZ262640:JFE262643 JOV262640:JPA262643 JYR262640:JYW262643 KIN262640:KIS262643 KSJ262640:KSO262643 LCF262640:LCK262643 LMB262640:LMG262643 LVX262640:LWC262643 MFT262640:MFY262643 MPP262640:MPU262643 MZL262640:MZQ262643 NJH262640:NJM262643 NTD262640:NTI262643 OCZ262640:ODE262643 OMV262640:ONA262643 OWR262640:OWW262643 PGN262640:PGS262643 PQJ262640:PQO262643 QAF262640:QAK262643 QKB262640:QKG262643 QTX262640:QUC262643 RDT262640:RDY262643 RNP262640:RNU262643 RXL262640:RXQ262643 SHH262640:SHM262643 SRD262640:SRI262643 TAZ262640:TBE262643 TKV262640:TLA262643 TUR262640:TUW262643 UEN262640:UES262643 UOJ262640:UOO262643 UYF262640:UYK262643 VIB262640:VIG262643 VRX262640:VSC262643 WBT262640:WBY262643 WLP262640:WLU262643 WVL262640:WVQ262643 IZ328176:JE328179 SV328176:TA328179 ACR328176:ACW328179 AMN328176:AMS328179 AWJ328176:AWO328179 BGF328176:BGK328179 BQB328176:BQG328179 BZX328176:CAC328179 CJT328176:CJY328179 CTP328176:CTU328179 DDL328176:DDQ328179 DNH328176:DNM328179 DXD328176:DXI328179 EGZ328176:EHE328179 EQV328176:ERA328179 FAR328176:FAW328179 FKN328176:FKS328179 FUJ328176:FUO328179 GEF328176:GEK328179 GOB328176:GOG328179 GXX328176:GYC328179 HHT328176:HHY328179 HRP328176:HRU328179 IBL328176:IBQ328179 ILH328176:ILM328179 IVD328176:IVI328179 JEZ328176:JFE328179 JOV328176:JPA328179 JYR328176:JYW328179 KIN328176:KIS328179 KSJ328176:KSO328179 LCF328176:LCK328179 LMB328176:LMG328179 LVX328176:LWC328179 MFT328176:MFY328179 MPP328176:MPU328179 MZL328176:MZQ328179 NJH328176:NJM328179 NTD328176:NTI328179 OCZ328176:ODE328179 OMV328176:ONA328179 OWR328176:OWW328179 PGN328176:PGS328179 PQJ328176:PQO328179 QAF328176:QAK328179 QKB328176:QKG328179 QTX328176:QUC328179 RDT328176:RDY328179 RNP328176:RNU328179 RXL328176:RXQ328179 SHH328176:SHM328179 SRD328176:SRI328179 TAZ328176:TBE328179 TKV328176:TLA328179 TUR328176:TUW328179 UEN328176:UES328179 UOJ328176:UOO328179 UYF328176:UYK328179 VIB328176:VIG328179 VRX328176:VSC328179 WBT328176:WBY328179 WLP328176:WLU328179 WVL328176:WVQ328179 IZ393712:JE393715 SV393712:TA393715 ACR393712:ACW393715 AMN393712:AMS393715 AWJ393712:AWO393715 BGF393712:BGK393715 BQB393712:BQG393715 BZX393712:CAC393715 CJT393712:CJY393715 CTP393712:CTU393715 DDL393712:DDQ393715 DNH393712:DNM393715 DXD393712:DXI393715 EGZ393712:EHE393715 EQV393712:ERA393715 FAR393712:FAW393715 FKN393712:FKS393715 FUJ393712:FUO393715 GEF393712:GEK393715 GOB393712:GOG393715 GXX393712:GYC393715 HHT393712:HHY393715 HRP393712:HRU393715 IBL393712:IBQ393715 ILH393712:ILM393715 IVD393712:IVI393715 JEZ393712:JFE393715 JOV393712:JPA393715 JYR393712:JYW393715 KIN393712:KIS393715 KSJ393712:KSO393715 LCF393712:LCK393715 LMB393712:LMG393715 LVX393712:LWC393715 MFT393712:MFY393715 MPP393712:MPU393715 MZL393712:MZQ393715 NJH393712:NJM393715 NTD393712:NTI393715 OCZ393712:ODE393715 OMV393712:ONA393715 OWR393712:OWW393715 PGN393712:PGS393715 PQJ393712:PQO393715 QAF393712:QAK393715 QKB393712:QKG393715 QTX393712:QUC393715 RDT393712:RDY393715 RNP393712:RNU393715 RXL393712:RXQ393715 SHH393712:SHM393715 SRD393712:SRI393715 TAZ393712:TBE393715 TKV393712:TLA393715 TUR393712:TUW393715 UEN393712:UES393715 UOJ393712:UOO393715 UYF393712:UYK393715 VIB393712:VIG393715 VRX393712:VSC393715 WBT393712:WBY393715 WLP393712:WLU393715 WVL393712:WVQ393715 IZ459248:JE459251 SV459248:TA459251 ACR459248:ACW459251 AMN459248:AMS459251 AWJ459248:AWO459251 BGF459248:BGK459251 BQB459248:BQG459251 BZX459248:CAC459251 CJT459248:CJY459251 CTP459248:CTU459251 DDL459248:DDQ459251 DNH459248:DNM459251 DXD459248:DXI459251 EGZ459248:EHE459251 EQV459248:ERA459251 FAR459248:FAW459251 FKN459248:FKS459251 FUJ459248:FUO459251 GEF459248:GEK459251 GOB459248:GOG459251 GXX459248:GYC459251 HHT459248:HHY459251 HRP459248:HRU459251 IBL459248:IBQ459251 ILH459248:ILM459251 IVD459248:IVI459251 JEZ459248:JFE459251 JOV459248:JPA459251 JYR459248:JYW459251 KIN459248:KIS459251 KSJ459248:KSO459251 LCF459248:LCK459251 LMB459248:LMG459251 LVX459248:LWC459251 MFT459248:MFY459251 MPP459248:MPU459251 MZL459248:MZQ459251 NJH459248:NJM459251 NTD459248:NTI459251 OCZ459248:ODE459251 OMV459248:ONA459251 OWR459248:OWW459251 PGN459248:PGS459251 PQJ459248:PQO459251 QAF459248:QAK459251 QKB459248:QKG459251 QTX459248:QUC459251 RDT459248:RDY459251 RNP459248:RNU459251 RXL459248:RXQ459251 SHH459248:SHM459251 SRD459248:SRI459251 TAZ459248:TBE459251 TKV459248:TLA459251 TUR459248:TUW459251 UEN459248:UES459251 UOJ459248:UOO459251 UYF459248:UYK459251 VIB459248:VIG459251 VRX459248:VSC459251 WBT459248:WBY459251 WLP459248:WLU459251 WVL459248:WVQ459251 IZ524784:JE524787 SV524784:TA524787 ACR524784:ACW524787 AMN524784:AMS524787 AWJ524784:AWO524787 BGF524784:BGK524787 BQB524784:BQG524787 BZX524784:CAC524787 CJT524784:CJY524787 CTP524784:CTU524787 DDL524784:DDQ524787 DNH524784:DNM524787 DXD524784:DXI524787 EGZ524784:EHE524787 EQV524784:ERA524787 FAR524784:FAW524787 FKN524784:FKS524787 FUJ524784:FUO524787 GEF524784:GEK524787 GOB524784:GOG524787 GXX524784:GYC524787 HHT524784:HHY524787 HRP524784:HRU524787 IBL524784:IBQ524787 ILH524784:ILM524787 IVD524784:IVI524787 JEZ524784:JFE524787 JOV524784:JPA524787 JYR524784:JYW524787 KIN524784:KIS524787 KSJ524784:KSO524787 LCF524784:LCK524787 LMB524784:LMG524787 LVX524784:LWC524787 MFT524784:MFY524787 MPP524784:MPU524787 MZL524784:MZQ524787 NJH524784:NJM524787 NTD524784:NTI524787 OCZ524784:ODE524787 OMV524784:ONA524787 OWR524784:OWW524787 PGN524784:PGS524787 PQJ524784:PQO524787 QAF524784:QAK524787 QKB524784:QKG524787 QTX524784:QUC524787 RDT524784:RDY524787 RNP524784:RNU524787 RXL524784:RXQ524787 SHH524784:SHM524787 SRD524784:SRI524787 TAZ524784:TBE524787 TKV524784:TLA524787 TUR524784:TUW524787 UEN524784:UES524787 UOJ524784:UOO524787 UYF524784:UYK524787 VIB524784:VIG524787 VRX524784:VSC524787 WBT524784:WBY524787 WLP524784:WLU524787 WVL524784:WVQ524787 IZ590320:JE590323 SV590320:TA590323 ACR590320:ACW590323 AMN590320:AMS590323 AWJ590320:AWO590323 BGF590320:BGK590323 BQB590320:BQG590323 BZX590320:CAC590323 CJT590320:CJY590323 CTP590320:CTU590323 DDL590320:DDQ590323 DNH590320:DNM590323 DXD590320:DXI590323 EGZ590320:EHE590323 EQV590320:ERA590323 FAR590320:FAW590323 FKN590320:FKS590323 FUJ590320:FUO590323 GEF590320:GEK590323 GOB590320:GOG590323 GXX590320:GYC590323 HHT590320:HHY590323 HRP590320:HRU590323 IBL590320:IBQ590323 ILH590320:ILM590323 IVD590320:IVI590323 JEZ590320:JFE590323 JOV590320:JPA590323 JYR590320:JYW590323 KIN590320:KIS590323 KSJ590320:KSO590323 LCF590320:LCK590323 LMB590320:LMG590323 LVX590320:LWC590323 MFT590320:MFY590323 MPP590320:MPU590323 MZL590320:MZQ590323 NJH590320:NJM590323 NTD590320:NTI590323 OCZ590320:ODE590323 OMV590320:ONA590323 OWR590320:OWW590323 PGN590320:PGS590323 PQJ590320:PQO590323 QAF590320:QAK590323 QKB590320:QKG590323 QTX590320:QUC590323 RDT590320:RDY590323 RNP590320:RNU590323 RXL590320:RXQ590323 SHH590320:SHM590323 SRD590320:SRI590323 TAZ590320:TBE590323 TKV590320:TLA590323 TUR590320:TUW590323 UEN590320:UES590323 UOJ590320:UOO590323 UYF590320:UYK590323 VIB590320:VIG590323 VRX590320:VSC590323 WBT590320:WBY590323 WLP590320:WLU590323 WVL590320:WVQ590323 IZ655856:JE655859 SV655856:TA655859 ACR655856:ACW655859 AMN655856:AMS655859 AWJ655856:AWO655859 BGF655856:BGK655859 BQB655856:BQG655859 BZX655856:CAC655859 CJT655856:CJY655859 CTP655856:CTU655859 DDL655856:DDQ655859 DNH655856:DNM655859 DXD655856:DXI655859 EGZ655856:EHE655859 EQV655856:ERA655859 FAR655856:FAW655859 FKN655856:FKS655859 FUJ655856:FUO655859 GEF655856:GEK655859 GOB655856:GOG655859 GXX655856:GYC655859 HHT655856:HHY655859 HRP655856:HRU655859 IBL655856:IBQ655859 ILH655856:ILM655859 IVD655856:IVI655859 JEZ655856:JFE655859 JOV655856:JPA655859 JYR655856:JYW655859 KIN655856:KIS655859 KSJ655856:KSO655859 LCF655856:LCK655859 LMB655856:LMG655859 LVX655856:LWC655859 MFT655856:MFY655859 MPP655856:MPU655859 MZL655856:MZQ655859 NJH655856:NJM655859 NTD655856:NTI655859 OCZ655856:ODE655859 OMV655856:ONA655859 OWR655856:OWW655859 PGN655856:PGS655859 PQJ655856:PQO655859 QAF655856:QAK655859 QKB655856:QKG655859 QTX655856:QUC655859 RDT655856:RDY655859 RNP655856:RNU655859 RXL655856:RXQ655859 SHH655856:SHM655859 SRD655856:SRI655859 TAZ655856:TBE655859 TKV655856:TLA655859 TUR655856:TUW655859 UEN655856:UES655859 UOJ655856:UOO655859 UYF655856:UYK655859 VIB655856:VIG655859 VRX655856:VSC655859 WBT655856:WBY655859 WLP655856:WLU655859 WVL655856:WVQ655859 IZ721392:JE721395 SV721392:TA721395 ACR721392:ACW721395 AMN721392:AMS721395 AWJ721392:AWO721395 BGF721392:BGK721395 BQB721392:BQG721395 BZX721392:CAC721395 CJT721392:CJY721395 CTP721392:CTU721395 DDL721392:DDQ721395 DNH721392:DNM721395 DXD721392:DXI721395 EGZ721392:EHE721395 EQV721392:ERA721395 FAR721392:FAW721395 FKN721392:FKS721395 FUJ721392:FUO721395 GEF721392:GEK721395 GOB721392:GOG721395 GXX721392:GYC721395 HHT721392:HHY721395 HRP721392:HRU721395 IBL721392:IBQ721395 ILH721392:ILM721395 IVD721392:IVI721395 JEZ721392:JFE721395 JOV721392:JPA721395 JYR721392:JYW721395 KIN721392:KIS721395 KSJ721392:KSO721395 LCF721392:LCK721395 LMB721392:LMG721395 LVX721392:LWC721395 MFT721392:MFY721395 MPP721392:MPU721395 MZL721392:MZQ721395 NJH721392:NJM721395 NTD721392:NTI721395 OCZ721392:ODE721395 OMV721392:ONA721395 OWR721392:OWW721395 PGN721392:PGS721395 PQJ721392:PQO721395 QAF721392:QAK721395 QKB721392:QKG721395 QTX721392:QUC721395 RDT721392:RDY721395 RNP721392:RNU721395 RXL721392:RXQ721395 SHH721392:SHM721395 SRD721392:SRI721395 TAZ721392:TBE721395 TKV721392:TLA721395 TUR721392:TUW721395 UEN721392:UES721395 UOJ721392:UOO721395 UYF721392:UYK721395 VIB721392:VIG721395 VRX721392:VSC721395 WBT721392:WBY721395 WLP721392:WLU721395 WVL721392:WVQ721395 IZ786928:JE786931 SV786928:TA786931 ACR786928:ACW786931 AMN786928:AMS786931 AWJ786928:AWO786931 BGF786928:BGK786931 BQB786928:BQG786931 BZX786928:CAC786931 CJT786928:CJY786931 CTP786928:CTU786931 DDL786928:DDQ786931 DNH786928:DNM786931 DXD786928:DXI786931 EGZ786928:EHE786931 EQV786928:ERA786931 FAR786928:FAW786931 FKN786928:FKS786931 FUJ786928:FUO786931 GEF786928:GEK786931 GOB786928:GOG786931 GXX786928:GYC786931 HHT786928:HHY786931 HRP786928:HRU786931 IBL786928:IBQ786931 ILH786928:ILM786931 IVD786928:IVI786931 JEZ786928:JFE786931 JOV786928:JPA786931 JYR786928:JYW786931 KIN786928:KIS786931 KSJ786928:KSO786931 LCF786928:LCK786931 LMB786928:LMG786931 LVX786928:LWC786931 MFT786928:MFY786931 MPP786928:MPU786931 MZL786928:MZQ786931 NJH786928:NJM786931 NTD786928:NTI786931 OCZ786928:ODE786931 OMV786928:ONA786931 OWR786928:OWW786931 PGN786928:PGS786931 PQJ786928:PQO786931 QAF786928:QAK786931 QKB786928:QKG786931 QTX786928:QUC786931 RDT786928:RDY786931 RNP786928:RNU786931 RXL786928:RXQ786931 SHH786928:SHM786931 SRD786928:SRI786931 TAZ786928:TBE786931 TKV786928:TLA786931 TUR786928:TUW786931 UEN786928:UES786931 UOJ786928:UOO786931 UYF786928:UYK786931 VIB786928:VIG786931 VRX786928:VSC786931 WBT786928:WBY786931 WLP786928:WLU786931 WVL786928:WVQ786931 IZ852464:JE852467 SV852464:TA852467 ACR852464:ACW852467 AMN852464:AMS852467 AWJ852464:AWO852467 BGF852464:BGK852467 BQB852464:BQG852467 BZX852464:CAC852467 CJT852464:CJY852467 CTP852464:CTU852467 DDL852464:DDQ852467 DNH852464:DNM852467 DXD852464:DXI852467 EGZ852464:EHE852467 EQV852464:ERA852467 FAR852464:FAW852467 FKN852464:FKS852467 FUJ852464:FUO852467 GEF852464:GEK852467 GOB852464:GOG852467 GXX852464:GYC852467 HHT852464:HHY852467 HRP852464:HRU852467 IBL852464:IBQ852467 ILH852464:ILM852467 IVD852464:IVI852467 JEZ852464:JFE852467 JOV852464:JPA852467 JYR852464:JYW852467 KIN852464:KIS852467 KSJ852464:KSO852467 LCF852464:LCK852467 LMB852464:LMG852467 LVX852464:LWC852467 MFT852464:MFY852467 MPP852464:MPU852467 MZL852464:MZQ852467 NJH852464:NJM852467 NTD852464:NTI852467 OCZ852464:ODE852467 OMV852464:ONA852467 OWR852464:OWW852467 PGN852464:PGS852467 PQJ852464:PQO852467 QAF852464:QAK852467 QKB852464:QKG852467 QTX852464:QUC852467 RDT852464:RDY852467 RNP852464:RNU852467 RXL852464:RXQ852467 SHH852464:SHM852467 SRD852464:SRI852467 TAZ852464:TBE852467 TKV852464:TLA852467 TUR852464:TUW852467 UEN852464:UES852467 UOJ852464:UOO852467 UYF852464:UYK852467 VIB852464:VIG852467 VRX852464:VSC852467 WBT852464:WBY852467 WLP852464:WLU852467 WVL852464:WVQ852467 IZ918000:JE918003 SV918000:TA918003 ACR918000:ACW918003 AMN918000:AMS918003 AWJ918000:AWO918003 BGF918000:BGK918003 BQB918000:BQG918003 BZX918000:CAC918003 CJT918000:CJY918003 CTP918000:CTU918003 DDL918000:DDQ918003 DNH918000:DNM918003 DXD918000:DXI918003 EGZ918000:EHE918003 EQV918000:ERA918003 FAR918000:FAW918003 FKN918000:FKS918003 FUJ918000:FUO918003 GEF918000:GEK918003 GOB918000:GOG918003 GXX918000:GYC918003 HHT918000:HHY918003 HRP918000:HRU918003 IBL918000:IBQ918003 ILH918000:ILM918003 IVD918000:IVI918003 JEZ918000:JFE918003 JOV918000:JPA918003 JYR918000:JYW918003 KIN918000:KIS918003 KSJ918000:KSO918003 LCF918000:LCK918003 LMB918000:LMG918003 LVX918000:LWC918003 MFT918000:MFY918003 MPP918000:MPU918003 MZL918000:MZQ918003 NJH918000:NJM918003 NTD918000:NTI918003 OCZ918000:ODE918003 OMV918000:ONA918003 OWR918000:OWW918003 PGN918000:PGS918003 PQJ918000:PQO918003 QAF918000:QAK918003 QKB918000:QKG918003 QTX918000:QUC918003 RDT918000:RDY918003 RNP918000:RNU918003 RXL918000:RXQ918003 SHH918000:SHM918003 SRD918000:SRI918003 TAZ918000:TBE918003 TKV918000:TLA918003 TUR918000:TUW918003 UEN918000:UES918003 UOJ918000:UOO918003 UYF918000:UYK918003 VIB918000:VIG918003 VRX918000:VSC918003 WBT918000:WBY918003 WLP918000:WLU918003 WVL918000:WVQ918003 IZ983536:JE983539 SV983536:TA983539 ACR983536:ACW983539 AMN983536:AMS983539 AWJ983536:AWO983539 BGF983536:BGK983539 BQB983536:BQG983539 BZX983536:CAC983539 CJT983536:CJY983539 CTP983536:CTU983539 DDL983536:DDQ983539 DNH983536:DNM983539 DXD983536:DXI983539 EGZ983536:EHE983539 EQV983536:ERA983539 FAR983536:FAW983539 FKN983536:FKS983539 FUJ983536:FUO983539 GEF983536:GEK983539 GOB983536:GOG983539 GXX983536:GYC983539 HHT983536:HHY983539 HRP983536:HRU983539 IBL983536:IBQ983539 ILH983536:ILM983539 IVD983536:IVI983539 JEZ983536:JFE983539 JOV983536:JPA983539 JYR983536:JYW983539 KIN983536:KIS983539 KSJ983536:KSO983539 LCF983536:LCK983539 LMB983536:LMG983539 LVX983536:LWC983539 MFT983536:MFY983539 MPP983536:MPU983539 MZL983536:MZQ983539 NJH983536:NJM983539 NTD983536:NTI983539 OCZ983536:ODE983539 OMV983536:ONA983539 OWR983536:OWW983539 PGN983536:PGS983539 PQJ983536:PQO983539 QAF983536:QAK983539 QKB983536:QKG983539 QTX983536:QUC983539 RDT983536:RDY983539 RNP983536:RNU983539 RXL983536:RXQ983539 SHH983536:SHM983539 SRD983536:SRI983539 TAZ983536:TBE983539 TKV983536:TLA983539 TUR983536:TUW983539 UEN983536:UES983539 UOJ983536:UOO983539 UYF983536:UYK983539 VIB983536:VIG983539 VRX983536:VSC983539 WBT983536:WBY983539 WLP983536:WLU983539 WVL983536:WVQ983539 K66034:K66035 JF66034:JF66035 TB66034:TB66035 ACX66034:ACX66035 AMT66034:AMT66035 AWP66034:AWP66035 BGL66034:BGL66035 BQH66034:BQH66035 CAD66034:CAD66035 CJZ66034:CJZ66035 CTV66034:CTV66035 DDR66034:DDR66035 DNN66034:DNN66035 DXJ66034:DXJ66035 EHF66034:EHF66035 ERB66034:ERB66035 FAX66034:FAX66035 FKT66034:FKT66035 FUP66034:FUP66035 GEL66034:GEL66035 GOH66034:GOH66035 GYD66034:GYD66035 HHZ66034:HHZ66035 HRV66034:HRV66035 IBR66034:IBR66035 ILN66034:ILN66035 IVJ66034:IVJ66035 JFF66034:JFF66035 JPB66034:JPB66035 JYX66034:JYX66035 KIT66034:KIT66035 KSP66034:KSP66035 LCL66034:LCL66035 LMH66034:LMH66035 LWD66034:LWD66035 MFZ66034:MFZ66035 MPV66034:MPV66035 MZR66034:MZR66035 NJN66034:NJN66035 NTJ66034:NTJ66035 ODF66034:ODF66035 ONB66034:ONB66035 OWX66034:OWX66035 PGT66034:PGT66035 PQP66034:PQP66035 QAL66034:QAL66035 QKH66034:QKH66035 QUD66034:QUD66035 RDZ66034:RDZ66035 RNV66034:RNV66035 RXR66034:RXR66035 SHN66034:SHN66035 SRJ66034:SRJ66035 TBF66034:TBF66035 TLB66034:TLB66035 TUX66034:TUX66035 UET66034:UET66035 UOP66034:UOP66035 UYL66034:UYL66035 VIH66034:VIH66035 VSD66034:VSD66035 WBZ66034:WBZ66035 WLV66034:WLV66035 WVR66034:WVR66035 K131570:K131571 JF131570:JF131571 TB131570:TB131571 ACX131570:ACX131571 AMT131570:AMT131571 AWP131570:AWP131571 BGL131570:BGL131571 BQH131570:BQH131571 CAD131570:CAD131571 CJZ131570:CJZ131571 CTV131570:CTV131571 DDR131570:DDR131571 DNN131570:DNN131571 DXJ131570:DXJ131571 EHF131570:EHF131571 ERB131570:ERB131571 FAX131570:FAX131571 FKT131570:FKT131571 FUP131570:FUP131571 GEL131570:GEL131571 GOH131570:GOH131571 GYD131570:GYD131571 HHZ131570:HHZ131571 HRV131570:HRV131571 IBR131570:IBR131571 ILN131570:ILN131571 IVJ131570:IVJ131571 JFF131570:JFF131571 JPB131570:JPB131571 JYX131570:JYX131571 KIT131570:KIT131571 KSP131570:KSP131571 LCL131570:LCL131571 LMH131570:LMH131571 LWD131570:LWD131571 MFZ131570:MFZ131571 MPV131570:MPV131571 MZR131570:MZR131571 NJN131570:NJN131571 NTJ131570:NTJ131571 ODF131570:ODF131571 ONB131570:ONB131571 OWX131570:OWX131571 PGT131570:PGT131571 PQP131570:PQP131571 QAL131570:QAL131571 QKH131570:QKH131571 QUD131570:QUD131571 RDZ131570:RDZ131571 RNV131570:RNV131571 RXR131570:RXR131571 SHN131570:SHN131571 SRJ131570:SRJ131571 TBF131570:TBF131571 TLB131570:TLB131571 TUX131570:TUX131571 UET131570:UET131571 UOP131570:UOP131571 UYL131570:UYL131571 VIH131570:VIH131571 VSD131570:VSD131571 WBZ131570:WBZ131571 WLV131570:WLV131571 WVR131570:WVR131571 K197106:K197107 JF197106:JF197107 TB197106:TB197107 ACX197106:ACX197107 AMT197106:AMT197107 AWP197106:AWP197107 BGL197106:BGL197107 BQH197106:BQH197107 CAD197106:CAD197107 CJZ197106:CJZ197107 CTV197106:CTV197107 DDR197106:DDR197107 DNN197106:DNN197107 DXJ197106:DXJ197107 EHF197106:EHF197107 ERB197106:ERB197107 FAX197106:FAX197107 FKT197106:FKT197107 FUP197106:FUP197107 GEL197106:GEL197107 GOH197106:GOH197107 GYD197106:GYD197107 HHZ197106:HHZ197107 HRV197106:HRV197107 IBR197106:IBR197107 ILN197106:ILN197107 IVJ197106:IVJ197107 JFF197106:JFF197107 JPB197106:JPB197107 JYX197106:JYX197107 KIT197106:KIT197107 KSP197106:KSP197107 LCL197106:LCL197107 LMH197106:LMH197107 LWD197106:LWD197107 MFZ197106:MFZ197107 MPV197106:MPV197107 MZR197106:MZR197107 NJN197106:NJN197107 NTJ197106:NTJ197107 ODF197106:ODF197107 ONB197106:ONB197107 OWX197106:OWX197107 PGT197106:PGT197107 PQP197106:PQP197107 QAL197106:QAL197107 QKH197106:QKH197107 QUD197106:QUD197107 RDZ197106:RDZ197107 RNV197106:RNV197107 RXR197106:RXR197107 SHN197106:SHN197107 SRJ197106:SRJ197107 TBF197106:TBF197107 TLB197106:TLB197107 TUX197106:TUX197107 UET197106:UET197107 UOP197106:UOP197107 UYL197106:UYL197107 VIH197106:VIH197107 VSD197106:VSD197107 WBZ197106:WBZ197107 WLV197106:WLV197107 WVR197106:WVR197107 K262642:K262643 JF262642:JF262643 TB262642:TB262643 ACX262642:ACX262643 AMT262642:AMT262643 AWP262642:AWP262643 BGL262642:BGL262643 BQH262642:BQH262643 CAD262642:CAD262643 CJZ262642:CJZ262643 CTV262642:CTV262643 DDR262642:DDR262643 DNN262642:DNN262643 DXJ262642:DXJ262643 EHF262642:EHF262643 ERB262642:ERB262643 FAX262642:FAX262643 FKT262642:FKT262643 FUP262642:FUP262643 GEL262642:GEL262643 GOH262642:GOH262643 GYD262642:GYD262643 HHZ262642:HHZ262643 HRV262642:HRV262643 IBR262642:IBR262643 ILN262642:ILN262643 IVJ262642:IVJ262643 JFF262642:JFF262643 JPB262642:JPB262643 JYX262642:JYX262643 KIT262642:KIT262643 KSP262642:KSP262643 LCL262642:LCL262643 LMH262642:LMH262643 LWD262642:LWD262643 MFZ262642:MFZ262643 MPV262642:MPV262643 MZR262642:MZR262643 NJN262642:NJN262643 NTJ262642:NTJ262643 ODF262642:ODF262643 ONB262642:ONB262643 OWX262642:OWX262643 PGT262642:PGT262643 PQP262642:PQP262643 QAL262642:QAL262643 QKH262642:QKH262643 QUD262642:QUD262643 RDZ262642:RDZ262643 RNV262642:RNV262643 RXR262642:RXR262643 SHN262642:SHN262643 SRJ262642:SRJ262643 TBF262642:TBF262643 TLB262642:TLB262643 TUX262642:TUX262643 UET262642:UET262643 UOP262642:UOP262643 UYL262642:UYL262643 VIH262642:VIH262643 VSD262642:VSD262643 WBZ262642:WBZ262643 WLV262642:WLV262643 WVR262642:WVR262643 K328178:K328179 JF328178:JF328179 TB328178:TB328179 ACX328178:ACX328179 AMT328178:AMT328179 AWP328178:AWP328179 BGL328178:BGL328179 BQH328178:BQH328179 CAD328178:CAD328179 CJZ328178:CJZ328179 CTV328178:CTV328179 DDR328178:DDR328179 DNN328178:DNN328179 DXJ328178:DXJ328179 EHF328178:EHF328179 ERB328178:ERB328179 FAX328178:FAX328179 FKT328178:FKT328179 FUP328178:FUP328179 GEL328178:GEL328179 GOH328178:GOH328179 GYD328178:GYD328179 HHZ328178:HHZ328179 HRV328178:HRV328179 IBR328178:IBR328179 ILN328178:ILN328179 IVJ328178:IVJ328179 JFF328178:JFF328179 JPB328178:JPB328179 JYX328178:JYX328179 KIT328178:KIT328179 KSP328178:KSP328179 LCL328178:LCL328179 LMH328178:LMH328179 LWD328178:LWD328179 MFZ328178:MFZ328179 MPV328178:MPV328179 MZR328178:MZR328179 NJN328178:NJN328179 NTJ328178:NTJ328179 ODF328178:ODF328179 ONB328178:ONB328179 OWX328178:OWX328179 PGT328178:PGT328179 PQP328178:PQP328179 QAL328178:QAL328179 QKH328178:QKH328179 QUD328178:QUD328179 RDZ328178:RDZ328179 RNV328178:RNV328179 RXR328178:RXR328179 SHN328178:SHN328179 SRJ328178:SRJ328179 TBF328178:TBF328179 TLB328178:TLB328179 TUX328178:TUX328179 UET328178:UET328179 UOP328178:UOP328179 UYL328178:UYL328179 VIH328178:VIH328179 VSD328178:VSD328179 WBZ328178:WBZ328179 WLV328178:WLV328179 WVR328178:WVR328179 K393714:K393715 JF393714:JF393715 TB393714:TB393715 ACX393714:ACX393715 AMT393714:AMT393715 AWP393714:AWP393715 BGL393714:BGL393715 BQH393714:BQH393715 CAD393714:CAD393715 CJZ393714:CJZ393715 CTV393714:CTV393715 DDR393714:DDR393715 DNN393714:DNN393715 DXJ393714:DXJ393715 EHF393714:EHF393715 ERB393714:ERB393715 FAX393714:FAX393715 FKT393714:FKT393715 FUP393714:FUP393715 GEL393714:GEL393715 GOH393714:GOH393715 GYD393714:GYD393715 HHZ393714:HHZ393715 HRV393714:HRV393715 IBR393714:IBR393715 ILN393714:ILN393715 IVJ393714:IVJ393715 JFF393714:JFF393715 JPB393714:JPB393715 JYX393714:JYX393715 KIT393714:KIT393715 KSP393714:KSP393715 LCL393714:LCL393715 LMH393714:LMH393715 LWD393714:LWD393715 MFZ393714:MFZ393715 MPV393714:MPV393715 MZR393714:MZR393715 NJN393714:NJN393715 NTJ393714:NTJ393715 ODF393714:ODF393715 ONB393714:ONB393715 OWX393714:OWX393715 PGT393714:PGT393715 PQP393714:PQP393715 QAL393714:QAL393715 QKH393714:QKH393715 QUD393714:QUD393715 RDZ393714:RDZ393715 RNV393714:RNV393715 RXR393714:RXR393715 SHN393714:SHN393715 SRJ393714:SRJ393715 TBF393714:TBF393715 TLB393714:TLB393715 TUX393714:TUX393715 UET393714:UET393715 UOP393714:UOP393715 UYL393714:UYL393715 VIH393714:VIH393715 VSD393714:VSD393715 WBZ393714:WBZ393715 WLV393714:WLV393715 WVR393714:WVR393715 K459250:K459251 JF459250:JF459251 TB459250:TB459251 ACX459250:ACX459251 AMT459250:AMT459251 AWP459250:AWP459251 BGL459250:BGL459251 BQH459250:BQH459251 CAD459250:CAD459251 CJZ459250:CJZ459251 CTV459250:CTV459251 DDR459250:DDR459251 DNN459250:DNN459251 DXJ459250:DXJ459251 EHF459250:EHF459251 ERB459250:ERB459251 FAX459250:FAX459251 FKT459250:FKT459251 FUP459250:FUP459251 GEL459250:GEL459251 GOH459250:GOH459251 GYD459250:GYD459251 HHZ459250:HHZ459251 HRV459250:HRV459251 IBR459250:IBR459251 ILN459250:ILN459251 IVJ459250:IVJ459251 JFF459250:JFF459251 JPB459250:JPB459251 JYX459250:JYX459251 KIT459250:KIT459251 KSP459250:KSP459251 LCL459250:LCL459251 LMH459250:LMH459251 LWD459250:LWD459251 MFZ459250:MFZ459251 MPV459250:MPV459251 MZR459250:MZR459251 NJN459250:NJN459251 NTJ459250:NTJ459251 ODF459250:ODF459251 ONB459250:ONB459251 OWX459250:OWX459251 PGT459250:PGT459251 PQP459250:PQP459251 QAL459250:QAL459251 QKH459250:QKH459251 QUD459250:QUD459251 RDZ459250:RDZ459251 RNV459250:RNV459251 RXR459250:RXR459251 SHN459250:SHN459251 SRJ459250:SRJ459251 TBF459250:TBF459251 TLB459250:TLB459251 TUX459250:TUX459251 UET459250:UET459251 UOP459250:UOP459251 UYL459250:UYL459251 VIH459250:VIH459251 VSD459250:VSD459251 WBZ459250:WBZ459251 WLV459250:WLV459251 WVR459250:WVR459251 K524786:K524787 JF524786:JF524787 TB524786:TB524787 ACX524786:ACX524787 AMT524786:AMT524787 AWP524786:AWP524787 BGL524786:BGL524787 BQH524786:BQH524787 CAD524786:CAD524787 CJZ524786:CJZ524787 CTV524786:CTV524787 DDR524786:DDR524787 DNN524786:DNN524787 DXJ524786:DXJ524787 EHF524786:EHF524787 ERB524786:ERB524787 FAX524786:FAX524787 FKT524786:FKT524787 FUP524786:FUP524787 GEL524786:GEL524787 GOH524786:GOH524787 GYD524786:GYD524787 HHZ524786:HHZ524787 HRV524786:HRV524787 IBR524786:IBR524787 ILN524786:ILN524787 IVJ524786:IVJ524787 JFF524786:JFF524787 JPB524786:JPB524787 JYX524786:JYX524787 KIT524786:KIT524787 KSP524786:KSP524787 LCL524786:LCL524787 LMH524786:LMH524787 LWD524786:LWD524787 MFZ524786:MFZ524787 MPV524786:MPV524787 MZR524786:MZR524787 NJN524786:NJN524787 NTJ524786:NTJ524787 ODF524786:ODF524787 ONB524786:ONB524787 OWX524786:OWX524787 PGT524786:PGT524787 PQP524786:PQP524787 QAL524786:QAL524787 QKH524786:QKH524787 QUD524786:QUD524787 RDZ524786:RDZ524787 RNV524786:RNV524787 RXR524786:RXR524787 SHN524786:SHN524787 SRJ524786:SRJ524787 TBF524786:TBF524787 TLB524786:TLB524787 TUX524786:TUX524787 UET524786:UET524787 UOP524786:UOP524787 UYL524786:UYL524787 VIH524786:VIH524787 VSD524786:VSD524787 WBZ524786:WBZ524787 WLV524786:WLV524787 WVR524786:WVR524787 K590322:K590323 JF590322:JF590323 TB590322:TB590323 ACX590322:ACX590323 AMT590322:AMT590323 AWP590322:AWP590323 BGL590322:BGL590323 BQH590322:BQH590323 CAD590322:CAD590323 CJZ590322:CJZ590323 CTV590322:CTV590323 DDR590322:DDR590323 DNN590322:DNN590323 DXJ590322:DXJ590323 EHF590322:EHF590323 ERB590322:ERB590323 FAX590322:FAX590323 FKT590322:FKT590323 FUP590322:FUP590323 GEL590322:GEL590323 GOH590322:GOH590323 GYD590322:GYD590323 HHZ590322:HHZ590323 HRV590322:HRV590323 IBR590322:IBR590323 ILN590322:ILN590323 IVJ590322:IVJ590323 JFF590322:JFF590323 JPB590322:JPB590323 JYX590322:JYX590323 KIT590322:KIT590323 KSP590322:KSP590323 LCL590322:LCL590323 LMH590322:LMH590323 LWD590322:LWD590323 MFZ590322:MFZ590323 MPV590322:MPV590323 MZR590322:MZR590323 NJN590322:NJN590323 NTJ590322:NTJ590323 ODF590322:ODF590323 ONB590322:ONB590323 OWX590322:OWX590323 PGT590322:PGT590323 PQP590322:PQP590323 QAL590322:QAL590323 QKH590322:QKH590323 QUD590322:QUD590323 RDZ590322:RDZ590323 RNV590322:RNV590323 RXR590322:RXR590323 SHN590322:SHN590323 SRJ590322:SRJ590323 TBF590322:TBF590323 TLB590322:TLB590323 TUX590322:TUX590323 UET590322:UET590323 UOP590322:UOP590323 UYL590322:UYL590323 VIH590322:VIH590323 VSD590322:VSD590323 WBZ590322:WBZ590323 WLV590322:WLV590323 WVR590322:WVR590323 K655858:K655859 JF655858:JF655859 TB655858:TB655859 ACX655858:ACX655859 AMT655858:AMT655859 AWP655858:AWP655859 BGL655858:BGL655859 BQH655858:BQH655859 CAD655858:CAD655859 CJZ655858:CJZ655859 CTV655858:CTV655859 DDR655858:DDR655859 DNN655858:DNN655859 DXJ655858:DXJ655859 EHF655858:EHF655859 ERB655858:ERB655859 FAX655858:FAX655859 FKT655858:FKT655859 FUP655858:FUP655859 GEL655858:GEL655859 GOH655858:GOH655859 GYD655858:GYD655859 HHZ655858:HHZ655859 HRV655858:HRV655859 IBR655858:IBR655859 ILN655858:ILN655859 IVJ655858:IVJ655859 JFF655858:JFF655859 JPB655858:JPB655859 JYX655858:JYX655859 KIT655858:KIT655859 KSP655858:KSP655859 LCL655858:LCL655859 LMH655858:LMH655859 LWD655858:LWD655859 MFZ655858:MFZ655859 MPV655858:MPV655859 MZR655858:MZR655859 NJN655858:NJN655859 NTJ655858:NTJ655859 ODF655858:ODF655859 ONB655858:ONB655859 OWX655858:OWX655859 PGT655858:PGT655859 PQP655858:PQP655859 QAL655858:QAL655859 QKH655858:QKH655859 QUD655858:QUD655859 RDZ655858:RDZ655859 RNV655858:RNV655859 RXR655858:RXR655859 SHN655858:SHN655859 SRJ655858:SRJ655859 TBF655858:TBF655859 TLB655858:TLB655859 TUX655858:TUX655859 UET655858:UET655859 UOP655858:UOP655859 UYL655858:UYL655859 VIH655858:VIH655859 VSD655858:VSD655859 WBZ655858:WBZ655859 WLV655858:WLV655859 WVR655858:WVR655859 K721394:K721395 JF721394:JF721395 TB721394:TB721395 ACX721394:ACX721395 AMT721394:AMT721395 AWP721394:AWP721395 BGL721394:BGL721395 BQH721394:BQH721395 CAD721394:CAD721395 CJZ721394:CJZ721395 CTV721394:CTV721395 DDR721394:DDR721395 DNN721394:DNN721395 DXJ721394:DXJ721395 EHF721394:EHF721395 ERB721394:ERB721395 FAX721394:FAX721395 FKT721394:FKT721395 FUP721394:FUP721395 GEL721394:GEL721395 GOH721394:GOH721395 GYD721394:GYD721395 HHZ721394:HHZ721395 HRV721394:HRV721395 IBR721394:IBR721395 ILN721394:ILN721395 IVJ721394:IVJ721395 JFF721394:JFF721395 JPB721394:JPB721395 JYX721394:JYX721395 KIT721394:KIT721395 KSP721394:KSP721395 LCL721394:LCL721395 LMH721394:LMH721395 LWD721394:LWD721395 MFZ721394:MFZ721395 MPV721394:MPV721395 MZR721394:MZR721395 NJN721394:NJN721395 NTJ721394:NTJ721395 ODF721394:ODF721395 ONB721394:ONB721395 OWX721394:OWX721395 PGT721394:PGT721395 PQP721394:PQP721395 QAL721394:QAL721395 QKH721394:QKH721395 QUD721394:QUD721395 RDZ721394:RDZ721395 RNV721394:RNV721395 RXR721394:RXR721395 SHN721394:SHN721395 SRJ721394:SRJ721395 TBF721394:TBF721395 TLB721394:TLB721395 TUX721394:TUX721395 UET721394:UET721395 UOP721394:UOP721395 UYL721394:UYL721395 VIH721394:VIH721395 VSD721394:VSD721395 WBZ721394:WBZ721395 WLV721394:WLV721395 WVR721394:WVR721395 K786930:K786931 JF786930:JF786931 TB786930:TB786931 ACX786930:ACX786931 AMT786930:AMT786931 AWP786930:AWP786931 BGL786930:BGL786931 BQH786930:BQH786931 CAD786930:CAD786931 CJZ786930:CJZ786931 CTV786930:CTV786931 DDR786930:DDR786931 DNN786930:DNN786931 DXJ786930:DXJ786931 EHF786930:EHF786931 ERB786930:ERB786931 FAX786930:FAX786931 FKT786930:FKT786931 FUP786930:FUP786931 GEL786930:GEL786931 GOH786930:GOH786931 GYD786930:GYD786931 HHZ786930:HHZ786931 HRV786930:HRV786931 IBR786930:IBR786931 ILN786930:ILN786931 IVJ786930:IVJ786931 JFF786930:JFF786931 JPB786930:JPB786931 JYX786930:JYX786931 KIT786930:KIT786931 KSP786930:KSP786931 LCL786930:LCL786931 LMH786930:LMH786931 LWD786930:LWD786931 MFZ786930:MFZ786931 MPV786930:MPV786931 MZR786930:MZR786931 NJN786930:NJN786931 NTJ786930:NTJ786931 ODF786930:ODF786931 ONB786930:ONB786931 OWX786930:OWX786931 PGT786930:PGT786931 PQP786930:PQP786931 QAL786930:QAL786931 QKH786930:QKH786931 QUD786930:QUD786931 RDZ786930:RDZ786931 RNV786930:RNV786931 RXR786930:RXR786931 SHN786930:SHN786931 SRJ786930:SRJ786931 TBF786930:TBF786931 TLB786930:TLB786931 TUX786930:TUX786931 UET786930:UET786931 UOP786930:UOP786931 UYL786930:UYL786931 VIH786930:VIH786931 VSD786930:VSD786931 WBZ786930:WBZ786931 WLV786930:WLV786931 WVR786930:WVR786931 K852466:K852467 JF852466:JF852467 TB852466:TB852467 ACX852466:ACX852467 AMT852466:AMT852467 AWP852466:AWP852467 BGL852466:BGL852467 BQH852466:BQH852467 CAD852466:CAD852467 CJZ852466:CJZ852467 CTV852466:CTV852467 DDR852466:DDR852467 DNN852466:DNN852467 DXJ852466:DXJ852467 EHF852466:EHF852467 ERB852466:ERB852467 FAX852466:FAX852467 FKT852466:FKT852467 FUP852466:FUP852467 GEL852466:GEL852467 GOH852466:GOH852467 GYD852466:GYD852467 HHZ852466:HHZ852467 HRV852466:HRV852467 IBR852466:IBR852467 ILN852466:ILN852467 IVJ852466:IVJ852467 JFF852466:JFF852467 JPB852466:JPB852467 JYX852466:JYX852467 KIT852466:KIT852467 KSP852466:KSP852467 LCL852466:LCL852467 LMH852466:LMH852467 LWD852466:LWD852467 MFZ852466:MFZ852467 MPV852466:MPV852467 MZR852466:MZR852467 NJN852466:NJN852467 NTJ852466:NTJ852467 ODF852466:ODF852467 ONB852466:ONB852467 OWX852466:OWX852467 PGT852466:PGT852467 PQP852466:PQP852467 QAL852466:QAL852467 QKH852466:QKH852467 QUD852466:QUD852467 RDZ852466:RDZ852467 RNV852466:RNV852467 RXR852466:RXR852467 SHN852466:SHN852467 SRJ852466:SRJ852467 TBF852466:TBF852467 TLB852466:TLB852467 TUX852466:TUX852467 UET852466:UET852467 UOP852466:UOP852467 UYL852466:UYL852467 VIH852466:VIH852467 VSD852466:VSD852467 WBZ852466:WBZ852467 WLV852466:WLV852467 WVR852466:WVR852467 K918002:K918003 JF918002:JF918003 TB918002:TB918003 ACX918002:ACX918003 AMT918002:AMT918003 AWP918002:AWP918003 BGL918002:BGL918003 BQH918002:BQH918003 CAD918002:CAD918003 CJZ918002:CJZ918003 CTV918002:CTV918003 DDR918002:DDR918003 DNN918002:DNN918003 DXJ918002:DXJ918003 EHF918002:EHF918003 ERB918002:ERB918003 FAX918002:FAX918003 FKT918002:FKT918003 FUP918002:FUP918003 GEL918002:GEL918003 GOH918002:GOH918003 GYD918002:GYD918003 HHZ918002:HHZ918003 HRV918002:HRV918003 IBR918002:IBR918003 ILN918002:ILN918003 IVJ918002:IVJ918003 JFF918002:JFF918003 JPB918002:JPB918003 JYX918002:JYX918003 KIT918002:KIT918003 KSP918002:KSP918003 LCL918002:LCL918003 LMH918002:LMH918003 LWD918002:LWD918003 MFZ918002:MFZ918003 MPV918002:MPV918003 MZR918002:MZR918003 NJN918002:NJN918003 NTJ918002:NTJ918003 ODF918002:ODF918003 ONB918002:ONB918003 OWX918002:OWX918003 PGT918002:PGT918003 PQP918002:PQP918003 QAL918002:QAL918003 QKH918002:QKH918003 QUD918002:QUD918003 RDZ918002:RDZ918003 RNV918002:RNV918003 RXR918002:RXR918003 SHN918002:SHN918003 SRJ918002:SRJ918003 TBF918002:TBF918003 TLB918002:TLB918003 TUX918002:TUX918003 UET918002:UET918003 UOP918002:UOP918003 UYL918002:UYL918003 VIH918002:VIH918003 VSD918002:VSD918003 WBZ918002:WBZ918003 WLV918002:WLV918003 WVR918002:WVR918003 K983538:K983539 JF983538:JF983539 TB983538:TB983539 ACX983538:ACX983539 AMT983538:AMT983539 AWP983538:AWP983539 BGL983538:BGL983539 BQH983538:BQH983539 CAD983538:CAD983539 CJZ983538:CJZ983539 CTV983538:CTV983539 DDR983538:DDR983539 DNN983538:DNN983539 DXJ983538:DXJ983539 EHF983538:EHF983539 ERB983538:ERB983539 FAX983538:FAX983539 FKT983538:FKT983539 FUP983538:FUP983539 GEL983538:GEL983539 GOH983538:GOH983539 GYD983538:GYD983539 HHZ983538:HHZ983539 HRV983538:HRV983539 IBR983538:IBR983539 ILN983538:ILN983539 IVJ983538:IVJ983539 JFF983538:JFF983539 JPB983538:JPB983539 JYX983538:JYX983539 KIT983538:KIT983539 KSP983538:KSP983539 LCL983538:LCL983539 LMH983538:LMH983539 LWD983538:LWD983539 MFZ983538:MFZ983539 MPV983538:MPV983539 MZR983538:MZR983539 NJN983538:NJN983539 NTJ983538:NTJ983539 ODF983538:ODF983539 ONB983538:ONB983539 OWX983538:OWX983539 PGT983538:PGT983539 PQP983538:PQP983539 QAL983538:QAL983539 QKH983538:QKH983539 QUD983538:QUD983539 RDZ983538:RDZ983539 RNV983538:RNV983539 RXR983538:RXR983539 SHN983538:SHN983539 SRJ983538:SRJ983539 TBF983538:TBF983539 TLB983538:TLB983539 TUX983538:TUX983539 UET983538:UET983539 UOP983538:UOP983539 UYL983538:UYL983539 VIH983538:VIH983539 VSD983538:VSD983539 WBZ983538:WBZ983539 WLV983538:WLV983539 WVR983538:WVR983539 JD66030:JF66030 SZ66030:TB66030 ACV66030:ACX66030 AMR66030:AMT66030 AWN66030:AWP66030 BGJ66030:BGL66030 BQF66030:BQH66030 CAB66030:CAD66030 CJX66030:CJZ66030 CTT66030:CTV66030 DDP66030:DDR66030 DNL66030:DNN66030 DXH66030:DXJ66030 EHD66030:EHF66030 EQZ66030:ERB66030 FAV66030:FAX66030 FKR66030:FKT66030 FUN66030:FUP66030 GEJ66030:GEL66030 GOF66030:GOH66030 GYB66030:GYD66030 HHX66030:HHZ66030 HRT66030:HRV66030 IBP66030:IBR66030 ILL66030:ILN66030 IVH66030:IVJ66030 JFD66030:JFF66030 JOZ66030:JPB66030 JYV66030:JYX66030 KIR66030:KIT66030 KSN66030:KSP66030 LCJ66030:LCL66030 LMF66030:LMH66030 LWB66030:LWD66030 MFX66030:MFZ66030 MPT66030:MPV66030 MZP66030:MZR66030 NJL66030:NJN66030 NTH66030:NTJ66030 ODD66030:ODF66030 OMZ66030:ONB66030 OWV66030:OWX66030 PGR66030:PGT66030 PQN66030:PQP66030 QAJ66030:QAL66030 QKF66030:QKH66030 QUB66030:QUD66030 RDX66030:RDZ66030 RNT66030:RNV66030 RXP66030:RXR66030 SHL66030:SHN66030 SRH66030:SRJ66030 TBD66030:TBF66030 TKZ66030:TLB66030 TUV66030:TUX66030 UER66030:UET66030 UON66030:UOP66030 UYJ66030:UYL66030 VIF66030:VIH66030 VSB66030:VSD66030 WBX66030:WBZ66030 WLT66030:WLV66030 WVP66030:WVR66030 JD131566:JF131566 SZ131566:TB131566 ACV131566:ACX131566 AMR131566:AMT131566 AWN131566:AWP131566 BGJ131566:BGL131566 BQF131566:BQH131566 CAB131566:CAD131566 CJX131566:CJZ131566 CTT131566:CTV131566 DDP131566:DDR131566 DNL131566:DNN131566 DXH131566:DXJ131566 EHD131566:EHF131566 EQZ131566:ERB131566 FAV131566:FAX131566 FKR131566:FKT131566 FUN131566:FUP131566 GEJ131566:GEL131566 GOF131566:GOH131566 GYB131566:GYD131566 HHX131566:HHZ131566 HRT131566:HRV131566 IBP131566:IBR131566 ILL131566:ILN131566 IVH131566:IVJ131566 JFD131566:JFF131566 JOZ131566:JPB131566 JYV131566:JYX131566 KIR131566:KIT131566 KSN131566:KSP131566 LCJ131566:LCL131566 LMF131566:LMH131566 LWB131566:LWD131566 MFX131566:MFZ131566 MPT131566:MPV131566 MZP131566:MZR131566 NJL131566:NJN131566 NTH131566:NTJ131566 ODD131566:ODF131566 OMZ131566:ONB131566 OWV131566:OWX131566 PGR131566:PGT131566 PQN131566:PQP131566 QAJ131566:QAL131566 QKF131566:QKH131566 QUB131566:QUD131566 RDX131566:RDZ131566 RNT131566:RNV131566 RXP131566:RXR131566 SHL131566:SHN131566 SRH131566:SRJ131566 TBD131566:TBF131566 TKZ131566:TLB131566 TUV131566:TUX131566 UER131566:UET131566 UON131566:UOP131566 UYJ131566:UYL131566 VIF131566:VIH131566 VSB131566:VSD131566 WBX131566:WBZ131566 WLT131566:WLV131566 WVP131566:WVR131566 JD197102:JF197102 SZ197102:TB197102 ACV197102:ACX197102 AMR197102:AMT197102 AWN197102:AWP197102 BGJ197102:BGL197102 BQF197102:BQH197102 CAB197102:CAD197102 CJX197102:CJZ197102 CTT197102:CTV197102 DDP197102:DDR197102 DNL197102:DNN197102 DXH197102:DXJ197102 EHD197102:EHF197102 EQZ197102:ERB197102 FAV197102:FAX197102 FKR197102:FKT197102 FUN197102:FUP197102 GEJ197102:GEL197102 GOF197102:GOH197102 GYB197102:GYD197102 HHX197102:HHZ197102 HRT197102:HRV197102 IBP197102:IBR197102 ILL197102:ILN197102 IVH197102:IVJ197102 JFD197102:JFF197102 JOZ197102:JPB197102 JYV197102:JYX197102 KIR197102:KIT197102 KSN197102:KSP197102 LCJ197102:LCL197102 LMF197102:LMH197102 LWB197102:LWD197102 MFX197102:MFZ197102 MPT197102:MPV197102 MZP197102:MZR197102 NJL197102:NJN197102 NTH197102:NTJ197102 ODD197102:ODF197102 OMZ197102:ONB197102 OWV197102:OWX197102 PGR197102:PGT197102 PQN197102:PQP197102 QAJ197102:QAL197102 QKF197102:QKH197102 QUB197102:QUD197102 RDX197102:RDZ197102 RNT197102:RNV197102 RXP197102:RXR197102 SHL197102:SHN197102 SRH197102:SRJ197102 TBD197102:TBF197102 TKZ197102:TLB197102 TUV197102:TUX197102 UER197102:UET197102 UON197102:UOP197102 UYJ197102:UYL197102 VIF197102:VIH197102 VSB197102:VSD197102 WBX197102:WBZ197102 WLT197102:WLV197102 WVP197102:WVR197102 JD262638:JF262638 SZ262638:TB262638 ACV262638:ACX262638 AMR262638:AMT262638 AWN262638:AWP262638 BGJ262638:BGL262638 BQF262638:BQH262638 CAB262638:CAD262638 CJX262638:CJZ262638 CTT262638:CTV262638 DDP262638:DDR262638 DNL262638:DNN262638 DXH262638:DXJ262638 EHD262638:EHF262638 EQZ262638:ERB262638 FAV262638:FAX262638 FKR262638:FKT262638 FUN262638:FUP262638 GEJ262638:GEL262638 GOF262638:GOH262638 GYB262638:GYD262638 HHX262638:HHZ262638 HRT262638:HRV262638 IBP262638:IBR262638 ILL262638:ILN262638 IVH262638:IVJ262638 JFD262638:JFF262638 JOZ262638:JPB262638 JYV262638:JYX262638 KIR262638:KIT262638 KSN262638:KSP262638 LCJ262638:LCL262638 LMF262638:LMH262638 LWB262638:LWD262638 MFX262638:MFZ262638 MPT262638:MPV262638 MZP262638:MZR262638 NJL262638:NJN262638 NTH262638:NTJ262638 ODD262638:ODF262638 OMZ262638:ONB262638 OWV262638:OWX262638 PGR262638:PGT262638 PQN262638:PQP262638 QAJ262638:QAL262638 QKF262638:QKH262638 QUB262638:QUD262638 RDX262638:RDZ262638 RNT262638:RNV262638 RXP262638:RXR262638 SHL262638:SHN262638 SRH262638:SRJ262638 TBD262638:TBF262638 TKZ262638:TLB262638 TUV262638:TUX262638 UER262638:UET262638 UON262638:UOP262638 UYJ262638:UYL262638 VIF262638:VIH262638 VSB262638:VSD262638 WBX262638:WBZ262638 WLT262638:WLV262638 WVP262638:WVR262638 JD328174:JF328174 SZ328174:TB328174 ACV328174:ACX328174 AMR328174:AMT328174 AWN328174:AWP328174 BGJ328174:BGL328174 BQF328174:BQH328174 CAB328174:CAD328174 CJX328174:CJZ328174 CTT328174:CTV328174 DDP328174:DDR328174 DNL328174:DNN328174 DXH328174:DXJ328174 EHD328174:EHF328174 EQZ328174:ERB328174 FAV328174:FAX328174 FKR328174:FKT328174 FUN328174:FUP328174 GEJ328174:GEL328174 GOF328174:GOH328174 GYB328174:GYD328174 HHX328174:HHZ328174 HRT328174:HRV328174 IBP328174:IBR328174 ILL328174:ILN328174 IVH328174:IVJ328174 JFD328174:JFF328174 JOZ328174:JPB328174 JYV328174:JYX328174 KIR328174:KIT328174 KSN328174:KSP328174 LCJ328174:LCL328174 LMF328174:LMH328174 LWB328174:LWD328174 MFX328174:MFZ328174 MPT328174:MPV328174 MZP328174:MZR328174 NJL328174:NJN328174 NTH328174:NTJ328174 ODD328174:ODF328174 OMZ328174:ONB328174 OWV328174:OWX328174 PGR328174:PGT328174 PQN328174:PQP328174 QAJ328174:QAL328174 QKF328174:QKH328174 QUB328174:QUD328174 RDX328174:RDZ328174 RNT328174:RNV328174 RXP328174:RXR328174 SHL328174:SHN328174 SRH328174:SRJ328174 TBD328174:TBF328174 TKZ328174:TLB328174 TUV328174:TUX328174 UER328174:UET328174 UON328174:UOP328174 UYJ328174:UYL328174 VIF328174:VIH328174 VSB328174:VSD328174 WBX328174:WBZ328174 WLT328174:WLV328174 WVP328174:WVR328174 JD393710:JF393710 SZ393710:TB393710 ACV393710:ACX393710 AMR393710:AMT393710 AWN393710:AWP393710 BGJ393710:BGL393710 BQF393710:BQH393710 CAB393710:CAD393710 CJX393710:CJZ393710 CTT393710:CTV393710 DDP393710:DDR393710 DNL393710:DNN393710 DXH393710:DXJ393710 EHD393710:EHF393710 EQZ393710:ERB393710 FAV393710:FAX393710 FKR393710:FKT393710 FUN393710:FUP393710 GEJ393710:GEL393710 GOF393710:GOH393710 GYB393710:GYD393710 HHX393710:HHZ393710 HRT393710:HRV393710 IBP393710:IBR393710 ILL393710:ILN393710 IVH393710:IVJ393710 JFD393710:JFF393710 JOZ393710:JPB393710 JYV393710:JYX393710 KIR393710:KIT393710 KSN393710:KSP393710 LCJ393710:LCL393710 LMF393710:LMH393710 LWB393710:LWD393710 MFX393710:MFZ393710 MPT393710:MPV393710 MZP393710:MZR393710 NJL393710:NJN393710 NTH393710:NTJ393710 ODD393710:ODF393710 OMZ393710:ONB393710 OWV393710:OWX393710 PGR393710:PGT393710 PQN393710:PQP393710 QAJ393710:QAL393710 QKF393710:QKH393710 QUB393710:QUD393710 RDX393710:RDZ393710 RNT393710:RNV393710 RXP393710:RXR393710 SHL393710:SHN393710 SRH393710:SRJ393710 TBD393710:TBF393710 TKZ393710:TLB393710 TUV393710:TUX393710 UER393710:UET393710 UON393710:UOP393710 UYJ393710:UYL393710 VIF393710:VIH393710 VSB393710:VSD393710 WBX393710:WBZ393710 WLT393710:WLV393710 WVP393710:WVR393710 JD459246:JF459246 SZ459246:TB459246 ACV459246:ACX459246 AMR459246:AMT459246 AWN459246:AWP459246 BGJ459246:BGL459246 BQF459246:BQH459246 CAB459246:CAD459246 CJX459246:CJZ459246 CTT459246:CTV459246 DDP459246:DDR459246 DNL459246:DNN459246 DXH459246:DXJ459246 EHD459246:EHF459246 EQZ459246:ERB459246 FAV459246:FAX459246 FKR459246:FKT459246 FUN459246:FUP459246 GEJ459246:GEL459246 GOF459246:GOH459246 GYB459246:GYD459246 HHX459246:HHZ459246 HRT459246:HRV459246 IBP459246:IBR459246 ILL459246:ILN459246 IVH459246:IVJ459246 JFD459246:JFF459246 JOZ459246:JPB459246 JYV459246:JYX459246 KIR459246:KIT459246 KSN459246:KSP459246 LCJ459246:LCL459246 LMF459246:LMH459246 LWB459246:LWD459246 MFX459246:MFZ459246 MPT459246:MPV459246 MZP459246:MZR459246 NJL459246:NJN459246 NTH459246:NTJ459246 ODD459246:ODF459246 OMZ459246:ONB459246 OWV459246:OWX459246 PGR459246:PGT459246 PQN459246:PQP459246 QAJ459246:QAL459246 QKF459246:QKH459246 QUB459246:QUD459246 RDX459246:RDZ459246 RNT459246:RNV459246 RXP459246:RXR459246 SHL459246:SHN459246 SRH459246:SRJ459246 TBD459246:TBF459246 TKZ459246:TLB459246 TUV459246:TUX459246 UER459246:UET459246 UON459246:UOP459246 UYJ459246:UYL459246 VIF459246:VIH459246 VSB459246:VSD459246 WBX459246:WBZ459246 WLT459246:WLV459246 WVP459246:WVR459246 JD524782:JF524782 SZ524782:TB524782 ACV524782:ACX524782 AMR524782:AMT524782 AWN524782:AWP524782 BGJ524782:BGL524782 BQF524782:BQH524782 CAB524782:CAD524782 CJX524782:CJZ524782 CTT524782:CTV524782 DDP524782:DDR524782 DNL524782:DNN524782 DXH524782:DXJ524782 EHD524782:EHF524782 EQZ524782:ERB524782 FAV524782:FAX524782 FKR524782:FKT524782 FUN524782:FUP524782 GEJ524782:GEL524782 GOF524782:GOH524782 GYB524782:GYD524782 HHX524782:HHZ524782 HRT524782:HRV524782 IBP524782:IBR524782 ILL524782:ILN524782 IVH524782:IVJ524782 JFD524782:JFF524782 JOZ524782:JPB524782 JYV524782:JYX524782 KIR524782:KIT524782 KSN524782:KSP524782 LCJ524782:LCL524782 LMF524782:LMH524782 LWB524782:LWD524782 MFX524782:MFZ524782 MPT524782:MPV524782 MZP524782:MZR524782 NJL524782:NJN524782 NTH524782:NTJ524782 ODD524782:ODF524782 OMZ524782:ONB524782 OWV524782:OWX524782 PGR524782:PGT524782 PQN524782:PQP524782 QAJ524782:QAL524782 QKF524782:QKH524782 QUB524782:QUD524782 RDX524782:RDZ524782 RNT524782:RNV524782 RXP524782:RXR524782 SHL524782:SHN524782 SRH524782:SRJ524782 TBD524782:TBF524782 TKZ524782:TLB524782 TUV524782:TUX524782 UER524782:UET524782 UON524782:UOP524782 UYJ524782:UYL524782 VIF524782:VIH524782 VSB524782:VSD524782 WBX524782:WBZ524782 WLT524782:WLV524782 WVP524782:WVR524782 JD590318:JF590318 SZ590318:TB590318 ACV590318:ACX590318 AMR590318:AMT590318 AWN590318:AWP590318 BGJ590318:BGL590318 BQF590318:BQH590318 CAB590318:CAD590318 CJX590318:CJZ590318 CTT590318:CTV590318 DDP590318:DDR590318 DNL590318:DNN590318 DXH590318:DXJ590318 EHD590318:EHF590318 EQZ590318:ERB590318 FAV590318:FAX590318 FKR590318:FKT590318 FUN590318:FUP590318 GEJ590318:GEL590318 GOF590318:GOH590318 GYB590318:GYD590318 HHX590318:HHZ590318 HRT590318:HRV590318 IBP590318:IBR590318 ILL590318:ILN590318 IVH590318:IVJ590318 JFD590318:JFF590318 JOZ590318:JPB590318 JYV590318:JYX590318 KIR590318:KIT590318 KSN590318:KSP590318 LCJ590318:LCL590318 LMF590318:LMH590318 LWB590318:LWD590318 MFX590318:MFZ590318 MPT590318:MPV590318 MZP590318:MZR590318 NJL590318:NJN590318 NTH590318:NTJ590318 ODD590318:ODF590318 OMZ590318:ONB590318 OWV590318:OWX590318 PGR590318:PGT590318 PQN590318:PQP590318 QAJ590318:QAL590318 QKF590318:QKH590318 QUB590318:QUD590318 RDX590318:RDZ590318 RNT590318:RNV590318 RXP590318:RXR590318 SHL590318:SHN590318 SRH590318:SRJ590318 TBD590318:TBF590318 TKZ590318:TLB590318 TUV590318:TUX590318 UER590318:UET590318 UON590318:UOP590318 UYJ590318:UYL590318 VIF590318:VIH590318 VSB590318:VSD590318 WBX590318:WBZ590318 WLT590318:WLV590318 WVP590318:WVR590318 JD655854:JF655854 SZ655854:TB655854 ACV655854:ACX655854 AMR655854:AMT655854 AWN655854:AWP655854 BGJ655854:BGL655854 BQF655854:BQH655854 CAB655854:CAD655854 CJX655854:CJZ655854 CTT655854:CTV655854 DDP655854:DDR655854 DNL655854:DNN655854 DXH655854:DXJ655854 EHD655854:EHF655854 EQZ655854:ERB655854 FAV655854:FAX655854 FKR655854:FKT655854 FUN655854:FUP655854 GEJ655854:GEL655854 GOF655854:GOH655854 GYB655854:GYD655854 HHX655854:HHZ655854 HRT655854:HRV655854 IBP655854:IBR655854 ILL655854:ILN655854 IVH655854:IVJ655854 JFD655854:JFF655854 JOZ655854:JPB655854 JYV655854:JYX655854 KIR655854:KIT655854 KSN655854:KSP655854 LCJ655854:LCL655854 LMF655854:LMH655854 LWB655854:LWD655854 MFX655854:MFZ655854 MPT655854:MPV655854 MZP655854:MZR655854 NJL655854:NJN655854 NTH655854:NTJ655854 ODD655854:ODF655854 OMZ655854:ONB655854 OWV655854:OWX655854 PGR655854:PGT655854 PQN655854:PQP655854 QAJ655854:QAL655854 QKF655854:QKH655854 QUB655854:QUD655854 RDX655854:RDZ655854 RNT655854:RNV655854 RXP655854:RXR655854 SHL655854:SHN655854 SRH655854:SRJ655854 TBD655854:TBF655854 TKZ655854:TLB655854 TUV655854:TUX655854 UER655854:UET655854 UON655854:UOP655854 UYJ655854:UYL655854 VIF655854:VIH655854 VSB655854:VSD655854 WBX655854:WBZ655854 WLT655854:WLV655854 WVP655854:WVR655854 JD721390:JF721390 SZ721390:TB721390 ACV721390:ACX721390 AMR721390:AMT721390 AWN721390:AWP721390 BGJ721390:BGL721390 BQF721390:BQH721390 CAB721390:CAD721390 CJX721390:CJZ721390 CTT721390:CTV721390 DDP721390:DDR721390 DNL721390:DNN721390 DXH721390:DXJ721390 EHD721390:EHF721390 EQZ721390:ERB721390 FAV721390:FAX721390 FKR721390:FKT721390 FUN721390:FUP721390 GEJ721390:GEL721390 GOF721390:GOH721390 GYB721390:GYD721390 HHX721390:HHZ721390 HRT721390:HRV721390 IBP721390:IBR721390 ILL721390:ILN721390 IVH721390:IVJ721390 JFD721390:JFF721390 JOZ721390:JPB721390 JYV721390:JYX721390 KIR721390:KIT721390 KSN721390:KSP721390 LCJ721390:LCL721390 LMF721390:LMH721390 LWB721390:LWD721390 MFX721390:MFZ721390 MPT721390:MPV721390 MZP721390:MZR721390 NJL721390:NJN721390 NTH721390:NTJ721390 ODD721390:ODF721390 OMZ721390:ONB721390 OWV721390:OWX721390 PGR721390:PGT721390 PQN721390:PQP721390 QAJ721390:QAL721390 QKF721390:QKH721390 QUB721390:QUD721390 RDX721390:RDZ721390 RNT721390:RNV721390 RXP721390:RXR721390 SHL721390:SHN721390 SRH721390:SRJ721390 TBD721390:TBF721390 TKZ721390:TLB721390 TUV721390:TUX721390 UER721390:UET721390 UON721390:UOP721390 UYJ721390:UYL721390 VIF721390:VIH721390 VSB721390:VSD721390 WBX721390:WBZ721390 WLT721390:WLV721390 WVP721390:WVR721390 JD786926:JF786926 SZ786926:TB786926 ACV786926:ACX786926 AMR786926:AMT786926 AWN786926:AWP786926 BGJ786926:BGL786926 BQF786926:BQH786926 CAB786926:CAD786926 CJX786926:CJZ786926 CTT786926:CTV786926 DDP786926:DDR786926 DNL786926:DNN786926 DXH786926:DXJ786926 EHD786926:EHF786926 EQZ786926:ERB786926 FAV786926:FAX786926 FKR786926:FKT786926 FUN786926:FUP786926 GEJ786926:GEL786926 GOF786926:GOH786926 GYB786926:GYD786926 HHX786926:HHZ786926 HRT786926:HRV786926 IBP786926:IBR786926 ILL786926:ILN786926 IVH786926:IVJ786926 JFD786926:JFF786926 JOZ786926:JPB786926 JYV786926:JYX786926 KIR786926:KIT786926 KSN786926:KSP786926 LCJ786926:LCL786926 LMF786926:LMH786926 LWB786926:LWD786926 MFX786926:MFZ786926 MPT786926:MPV786926 MZP786926:MZR786926 NJL786926:NJN786926 NTH786926:NTJ786926 ODD786926:ODF786926 OMZ786926:ONB786926 OWV786926:OWX786926 PGR786926:PGT786926 PQN786926:PQP786926 QAJ786926:QAL786926 QKF786926:QKH786926 QUB786926:QUD786926 RDX786926:RDZ786926 RNT786926:RNV786926 RXP786926:RXR786926 SHL786926:SHN786926 SRH786926:SRJ786926 TBD786926:TBF786926 TKZ786926:TLB786926 TUV786926:TUX786926 UER786926:UET786926 UON786926:UOP786926 UYJ786926:UYL786926 VIF786926:VIH786926 VSB786926:VSD786926 WBX786926:WBZ786926 WLT786926:WLV786926 WVP786926:WVR786926 JD852462:JF852462 SZ852462:TB852462 ACV852462:ACX852462 AMR852462:AMT852462 AWN852462:AWP852462 BGJ852462:BGL852462 BQF852462:BQH852462 CAB852462:CAD852462 CJX852462:CJZ852462 CTT852462:CTV852462 DDP852462:DDR852462 DNL852462:DNN852462 DXH852462:DXJ852462 EHD852462:EHF852462 EQZ852462:ERB852462 FAV852462:FAX852462 FKR852462:FKT852462 FUN852462:FUP852462 GEJ852462:GEL852462 GOF852462:GOH852462 GYB852462:GYD852462 HHX852462:HHZ852462 HRT852462:HRV852462 IBP852462:IBR852462 ILL852462:ILN852462 IVH852462:IVJ852462 JFD852462:JFF852462 JOZ852462:JPB852462 JYV852462:JYX852462 KIR852462:KIT852462 KSN852462:KSP852462 LCJ852462:LCL852462 LMF852462:LMH852462 LWB852462:LWD852462 MFX852462:MFZ852462 MPT852462:MPV852462 MZP852462:MZR852462 NJL852462:NJN852462 NTH852462:NTJ852462 ODD852462:ODF852462 OMZ852462:ONB852462 OWV852462:OWX852462 PGR852462:PGT852462 PQN852462:PQP852462 QAJ852462:QAL852462 QKF852462:QKH852462 QUB852462:QUD852462 RDX852462:RDZ852462 RNT852462:RNV852462 RXP852462:RXR852462 SHL852462:SHN852462 SRH852462:SRJ852462 TBD852462:TBF852462 TKZ852462:TLB852462 TUV852462:TUX852462 UER852462:UET852462 UON852462:UOP852462 UYJ852462:UYL852462 VIF852462:VIH852462 VSB852462:VSD852462 WBX852462:WBZ852462 WLT852462:WLV852462 WVP852462:WVR852462 JD917998:JF917998 SZ917998:TB917998 ACV917998:ACX917998 AMR917998:AMT917998 AWN917998:AWP917998 BGJ917998:BGL917998 BQF917998:BQH917998 CAB917998:CAD917998 CJX917998:CJZ917998 CTT917998:CTV917998 DDP917998:DDR917998 DNL917998:DNN917998 DXH917998:DXJ917998 EHD917998:EHF917998 EQZ917998:ERB917998 FAV917998:FAX917998 FKR917998:FKT917998 FUN917998:FUP917998 GEJ917998:GEL917998 GOF917998:GOH917998 GYB917998:GYD917998 HHX917998:HHZ917998 HRT917998:HRV917998 IBP917998:IBR917998 ILL917998:ILN917998 IVH917998:IVJ917998 JFD917998:JFF917998 JOZ917998:JPB917998 JYV917998:JYX917998 KIR917998:KIT917998 KSN917998:KSP917998 LCJ917998:LCL917998 LMF917998:LMH917998 LWB917998:LWD917998 MFX917998:MFZ917998 MPT917998:MPV917998 MZP917998:MZR917998 NJL917998:NJN917998 NTH917998:NTJ917998 ODD917998:ODF917998 OMZ917998:ONB917998 OWV917998:OWX917998 PGR917998:PGT917998 PQN917998:PQP917998 QAJ917998:QAL917998 QKF917998:QKH917998 QUB917998:QUD917998 RDX917998:RDZ917998 RNT917998:RNV917998 RXP917998:RXR917998 SHL917998:SHN917998 SRH917998:SRJ917998 TBD917998:TBF917998 TKZ917998:TLB917998 TUV917998:TUX917998 UER917998:UET917998 UON917998:UOP917998 UYJ917998:UYL917998 VIF917998:VIH917998 VSB917998:VSD917998 WBX917998:WBZ917998 WLT917998:WLV917998 WVP917998:WVR917998 JD983534:JF983534 SZ983534:TB983534 ACV983534:ACX983534 AMR983534:AMT983534 AWN983534:AWP983534 BGJ983534:BGL983534 BQF983534:BQH983534 CAB983534:CAD983534 CJX983534:CJZ983534 CTT983534:CTV983534 DDP983534:DDR983534 DNL983534:DNN983534 DXH983534:DXJ983534 EHD983534:EHF983534 EQZ983534:ERB983534 FAV983534:FAX983534 FKR983534:FKT983534 FUN983534:FUP983534 GEJ983534:GEL983534 GOF983534:GOH983534 GYB983534:GYD983534 HHX983534:HHZ983534 HRT983534:HRV983534 IBP983534:IBR983534 ILL983534:ILN983534 IVH983534:IVJ983534 JFD983534:JFF983534 JOZ983534:JPB983534 JYV983534:JYX983534 KIR983534:KIT983534 KSN983534:KSP983534 LCJ983534:LCL983534 LMF983534:LMH983534 LWB983534:LWD983534 MFX983534:MFZ983534 MPT983534:MPV983534 MZP983534:MZR983534 NJL983534:NJN983534 NTH983534:NTJ983534 ODD983534:ODF983534 OMZ983534:ONB983534 OWV983534:OWX983534 PGR983534:PGT983534 PQN983534:PQP983534 QAJ983534:QAL983534 QKF983534:QKH983534 QUB983534:QUD983534 RDX983534:RDZ983534 RNT983534:RNV983534 RXP983534:RXR983534 SHL983534:SHN983534 SRH983534:SRJ983534 TBD983534:TBF983534 TKZ983534:TLB983534 TUV983534:TUX983534 UER983534:UET983534 UON983534:UOP983534 UYJ983534:UYL983534 VIF983534:VIH983534 VSB983534:VSD983534 WBX983534:WBZ983534 WLT983534:WLV983534 WVP983534:WVR983534 H983536:J983539 H918000:J918003 H852464:J852467 H786928:J786931 H721392:J721395 H655856:J655859 H590320:J590323 H524784:J524787 H459248:J459251 H393712:J393715 H328176:J328179 H262640:J262643 H197104:J197107 H131568:J131571 H66032:J66035 H65997:K65997 H131533:K131533 H197069:K197069 H262605:K262605 H328141:K328141 H393677:K393677 H459213:K459213 H524749:K524749 H590285:K590285 H655821:K655821 H721357:K721357 H786893:K786893 H852429:K852429 H917965:K917965 H983501:K983501 H65999:K65999 H131535:K131535 H197071:K197071 H262607:K262607 H328143:K328143 H393679:K393679 H459215:K459215 H524751:K524751 H590287:K590287 H655823:K655823 H721359:K721359 H786895:K786895 H852431:K852431 H917967:K917967 H983503:K983503 J983534:K983534 J917998:K917998 J852462:K852462 J786926:K786926 J721390:K721390 J655854:K655854 J590318:K590318 J524782:K524782 J459246:K459246 J393710:K393710 J328174:K328174 J262638:K262638 J197102:K197102 J131566:K131566 J66030:K66030 J495:K495 L461:L493 L551 H560:L561 N448:N493 L449:L455 K550:K551 J551 H439:L439 M448:M456 M458:M493 L578 ACQ374:ACW446 AMM374:AMS446 AWI374:AWO446 BGE374:BGK446 BQA374:BQG446 BZW374:CAC446 CJS374:CJY446 CTO374:CTU446 DDK374:DDQ446 DNG374:DNM446 DXC374:DXI446 EGY374:EHE446 EQU374:ERA446 FAQ374:FAW446 FKM374:FKS446 FUI374:FUO446 GEE374:GEK446 GOA374:GOG446 GXW374:GYC446 HHS374:HHY446 HRO374:HRU446 IBK374:IBQ446 ILG374:ILM446 IVC374:IVI446 JEY374:JFE446 JOU374:JPA446 JYQ374:JYW446 KIM374:KIS446 KSI374:KSO446 LCE374:LCK446 LMA374:LMG446 LVW374:LWC446 MFS374:MFY446 MPO374:MPU446 MZK374:MZQ446 NJG374:NJM446 NTC374:NTI446 OCY374:ODE446 OMU374:ONA446 OWQ374:OWW446 PGM374:PGS446 PQI374:PQO446 QAE374:QAK446 QKA374:QKG446 QTW374:QUC446 RDS374:RDY446 RNO374:RNU446 RXK374:RXQ446 SHG374:SHM446 SRC374:SRI446 TAY374:TBE446 TKU374:TLA446 TUQ374:TUW446 UEM374:UES446 UOI374:UOO446 UYE374:UYK446 VIA374:VIG446 VRW374:VSC446 WBS374:WBY446 WLO374:WLU446 WVK374:WVQ446 IY374:JE446 SU374:TA446" xr:uid="{00000000-0002-0000-0200-000008000000}"/>
    <dataValidation operator="greaterThanOrEqual" allowBlank="1" showInputMessage="1" showErrorMessage="1" error="Valor debe ser mayor o igual 0" sqref="H65755:I65755 IZ65755 SV65755 ACR65755 AMN65755 AWJ65755 BGF65755 BQB65755 BZX65755 CJT65755 CTP65755 DDL65755 DNH65755 DXD65755 EGZ65755 EQV65755 FAR65755 FKN65755 FUJ65755 GEF65755 GOB65755 GXX65755 HHT65755 HRP65755 IBL65755 ILH65755 IVD65755 JEZ65755 JOV65755 JYR65755 KIN65755 KSJ65755 LCF65755 LMB65755 LVX65755 MFT65755 MPP65755 MZL65755 NJH65755 NTD65755 OCZ65755 OMV65755 OWR65755 PGN65755 PQJ65755 QAF65755 QKB65755 QTX65755 RDT65755 RNP65755 RXL65755 SHH65755 SRD65755 TAZ65755 TKV65755 TUR65755 UEN65755 UOJ65755 UYF65755 VIB65755 VRX65755 WBT65755 WLP65755 WVL65755 H131291:I131291 IZ131291 SV131291 ACR131291 AMN131291 AWJ131291 BGF131291 BQB131291 BZX131291 CJT131291 CTP131291 DDL131291 DNH131291 DXD131291 EGZ131291 EQV131291 FAR131291 FKN131291 FUJ131291 GEF131291 GOB131291 GXX131291 HHT131291 HRP131291 IBL131291 ILH131291 IVD131291 JEZ131291 JOV131291 JYR131291 KIN131291 KSJ131291 LCF131291 LMB131291 LVX131291 MFT131291 MPP131291 MZL131291 NJH131291 NTD131291 OCZ131291 OMV131291 OWR131291 PGN131291 PQJ131291 QAF131291 QKB131291 QTX131291 RDT131291 RNP131291 RXL131291 SHH131291 SRD131291 TAZ131291 TKV131291 TUR131291 UEN131291 UOJ131291 UYF131291 VIB131291 VRX131291 WBT131291 WLP131291 WVL131291 H196827:I196827 IZ196827 SV196827 ACR196827 AMN196827 AWJ196827 BGF196827 BQB196827 BZX196827 CJT196827 CTP196827 DDL196827 DNH196827 DXD196827 EGZ196827 EQV196827 FAR196827 FKN196827 FUJ196827 GEF196827 GOB196827 GXX196827 HHT196827 HRP196827 IBL196827 ILH196827 IVD196827 JEZ196827 JOV196827 JYR196827 KIN196827 KSJ196827 LCF196827 LMB196827 LVX196827 MFT196827 MPP196827 MZL196827 NJH196827 NTD196827 OCZ196827 OMV196827 OWR196827 PGN196827 PQJ196827 QAF196827 QKB196827 QTX196827 RDT196827 RNP196827 RXL196827 SHH196827 SRD196827 TAZ196827 TKV196827 TUR196827 UEN196827 UOJ196827 UYF196827 VIB196827 VRX196827 WBT196827 WLP196827 WVL196827 H262363:I262363 IZ262363 SV262363 ACR262363 AMN262363 AWJ262363 BGF262363 BQB262363 BZX262363 CJT262363 CTP262363 DDL262363 DNH262363 DXD262363 EGZ262363 EQV262363 FAR262363 FKN262363 FUJ262363 GEF262363 GOB262363 GXX262363 HHT262363 HRP262363 IBL262363 ILH262363 IVD262363 JEZ262363 JOV262363 JYR262363 KIN262363 KSJ262363 LCF262363 LMB262363 LVX262363 MFT262363 MPP262363 MZL262363 NJH262363 NTD262363 OCZ262363 OMV262363 OWR262363 PGN262363 PQJ262363 QAF262363 QKB262363 QTX262363 RDT262363 RNP262363 RXL262363 SHH262363 SRD262363 TAZ262363 TKV262363 TUR262363 UEN262363 UOJ262363 UYF262363 VIB262363 VRX262363 WBT262363 WLP262363 WVL262363 H327899:I327899 IZ327899 SV327899 ACR327899 AMN327899 AWJ327899 BGF327899 BQB327899 BZX327899 CJT327899 CTP327899 DDL327899 DNH327899 DXD327899 EGZ327899 EQV327899 FAR327899 FKN327899 FUJ327899 GEF327899 GOB327899 GXX327899 HHT327899 HRP327899 IBL327899 ILH327899 IVD327899 JEZ327899 JOV327899 JYR327899 KIN327899 KSJ327899 LCF327899 LMB327899 LVX327899 MFT327899 MPP327899 MZL327899 NJH327899 NTD327899 OCZ327899 OMV327899 OWR327899 PGN327899 PQJ327899 QAF327899 QKB327899 QTX327899 RDT327899 RNP327899 RXL327899 SHH327899 SRD327899 TAZ327899 TKV327899 TUR327899 UEN327899 UOJ327899 UYF327899 VIB327899 VRX327899 WBT327899 WLP327899 WVL327899 H393435:I393435 IZ393435 SV393435 ACR393435 AMN393435 AWJ393435 BGF393435 BQB393435 BZX393435 CJT393435 CTP393435 DDL393435 DNH393435 DXD393435 EGZ393435 EQV393435 FAR393435 FKN393435 FUJ393435 GEF393435 GOB393435 GXX393435 HHT393435 HRP393435 IBL393435 ILH393435 IVD393435 JEZ393435 JOV393435 JYR393435 KIN393435 KSJ393435 LCF393435 LMB393435 LVX393435 MFT393435 MPP393435 MZL393435 NJH393435 NTD393435 OCZ393435 OMV393435 OWR393435 PGN393435 PQJ393435 QAF393435 QKB393435 QTX393435 RDT393435 RNP393435 RXL393435 SHH393435 SRD393435 TAZ393435 TKV393435 TUR393435 UEN393435 UOJ393435 UYF393435 VIB393435 VRX393435 WBT393435 WLP393435 WVL393435 H458971:I458971 IZ458971 SV458971 ACR458971 AMN458971 AWJ458971 BGF458971 BQB458971 BZX458971 CJT458971 CTP458971 DDL458971 DNH458971 DXD458971 EGZ458971 EQV458971 FAR458971 FKN458971 FUJ458971 GEF458971 GOB458971 GXX458971 HHT458971 HRP458971 IBL458971 ILH458971 IVD458971 JEZ458971 JOV458971 JYR458971 KIN458971 KSJ458971 LCF458971 LMB458971 LVX458971 MFT458971 MPP458971 MZL458971 NJH458971 NTD458971 OCZ458971 OMV458971 OWR458971 PGN458971 PQJ458971 QAF458971 QKB458971 QTX458971 RDT458971 RNP458971 RXL458971 SHH458971 SRD458971 TAZ458971 TKV458971 TUR458971 UEN458971 UOJ458971 UYF458971 VIB458971 VRX458971 WBT458971 WLP458971 WVL458971 H524507:I524507 IZ524507 SV524507 ACR524507 AMN524507 AWJ524507 BGF524507 BQB524507 BZX524507 CJT524507 CTP524507 DDL524507 DNH524507 DXD524507 EGZ524507 EQV524507 FAR524507 FKN524507 FUJ524507 GEF524507 GOB524507 GXX524507 HHT524507 HRP524507 IBL524507 ILH524507 IVD524507 JEZ524507 JOV524507 JYR524507 KIN524507 KSJ524507 LCF524507 LMB524507 LVX524507 MFT524507 MPP524507 MZL524507 NJH524507 NTD524507 OCZ524507 OMV524507 OWR524507 PGN524507 PQJ524507 QAF524507 QKB524507 QTX524507 RDT524507 RNP524507 RXL524507 SHH524507 SRD524507 TAZ524507 TKV524507 TUR524507 UEN524507 UOJ524507 UYF524507 VIB524507 VRX524507 WBT524507 WLP524507 WVL524507 H590043:I590043 IZ590043 SV590043 ACR590043 AMN590043 AWJ590043 BGF590043 BQB590043 BZX590043 CJT590043 CTP590043 DDL590043 DNH590043 DXD590043 EGZ590043 EQV590043 FAR590043 FKN590043 FUJ590043 GEF590043 GOB590043 GXX590043 HHT590043 HRP590043 IBL590043 ILH590043 IVD590043 JEZ590043 JOV590043 JYR590043 KIN590043 KSJ590043 LCF590043 LMB590043 LVX590043 MFT590043 MPP590043 MZL590043 NJH590043 NTD590043 OCZ590043 OMV590043 OWR590043 PGN590043 PQJ590043 QAF590043 QKB590043 QTX590043 RDT590043 RNP590043 RXL590043 SHH590043 SRD590043 TAZ590043 TKV590043 TUR590043 UEN590043 UOJ590043 UYF590043 VIB590043 VRX590043 WBT590043 WLP590043 WVL590043 H655579:I655579 IZ655579 SV655579 ACR655579 AMN655579 AWJ655579 BGF655579 BQB655579 BZX655579 CJT655579 CTP655579 DDL655579 DNH655579 DXD655579 EGZ655579 EQV655579 FAR655579 FKN655579 FUJ655579 GEF655579 GOB655579 GXX655579 HHT655579 HRP655579 IBL655579 ILH655579 IVD655579 JEZ655579 JOV655579 JYR655579 KIN655579 KSJ655579 LCF655579 LMB655579 LVX655579 MFT655579 MPP655579 MZL655579 NJH655579 NTD655579 OCZ655579 OMV655579 OWR655579 PGN655579 PQJ655579 QAF655579 QKB655579 QTX655579 RDT655579 RNP655579 RXL655579 SHH655579 SRD655579 TAZ655579 TKV655579 TUR655579 UEN655579 UOJ655579 UYF655579 VIB655579 VRX655579 WBT655579 WLP655579 WVL655579 H721115:I721115 IZ721115 SV721115 ACR721115 AMN721115 AWJ721115 BGF721115 BQB721115 BZX721115 CJT721115 CTP721115 DDL721115 DNH721115 DXD721115 EGZ721115 EQV721115 FAR721115 FKN721115 FUJ721115 GEF721115 GOB721115 GXX721115 HHT721115 HRP721115 IBL721115 ILH721115 IVD721115 JEZ721115 JOV721115 JYR721115 KIN721115 KSJ721115 LCF721115 LMB721115 LVX721115 MFT721115 MPP721115 MZL721115 NJH721115 NTD721115 OCZ721115 OMV721115 OWR721115 PGN721115 PQJ721115 QAF721115 QKB721115 QTX721115 RDT721115 RNP721115 RXL721115 SHH721115 SRD721115 TAZ721115 TKV721115 TUR721115 UEN721115 UOJ721115 UYF721115 VIB721115 VRX721115 WBT721115 WLP721115 WVL721115 H786651:I786651 IZ786651 SV786651 ACR786651 AMN786651 AWJ786651 BGF786651 BQB786651 BZX786651 CJT786651 CTP786651 DDL786651 DNH786651 DXD786651 EGZ786651 EQV786651 FAR786651 FKN786651 FUJ786651 GEF786651 GOB786651 GXX786651 HHT786651 HRP786651 IBL786651 ILH786651 IVD786651 JEZ786651 JOV786651 JYR786651 KIN786651 KSJ786651 LCF786651 LMB786651 LVX786651 MFT786651 MPP786651 MZL786651 NJH786651 NTD786651 OCZ786651 OMV786651 OWR786651 PGN786651 PQJ786651 QAF786651 QKB786651 QTX786651 RDT786651 RNP786651 RXL786651 SHH786651 SRD786651 TAZ786651 TKV786651 TUR786651 UEN786651 UOJ786651 UYF786651 VIB786651 VRX786651 WBT786651 WLP786651 WVL786651 H852187:I852187 IZ852187 SV852187 ACR852187 AMN852187 AWJ852187 BGF852187 BQB852187 BZX852187 CJT852187 CTP852187 DDL852187 DNH852187 DXD852187 EGZ852187 EQV852187 FAR852187 FKN852187 FUJ852187 GEF852187 GOB852187 GXX852187 HHT852187 HRP852187 IBL852187 ILH852187 IVD852187 JEZ852187 JOV852187 JYR852187 KIN852187 KSJ852187 LCF852187 LMB852187 LVX852187 MFT852187 MPP852187 MZL852187 NJH852187 NTD852187 OCZ852187 OMV852187 OWR852187 PGN852187 PQJ852187 QAF852187 QKB852187 QTX852187 RDT852187 RNP852187 RXL852187 SHH852187 SRD852187 TAZ852187 TKV852187 TUR852187 UEN852187 UOJ852187 UYF852187 VIB852187 VRX852187 WBT852187 WLP852187 WVL852187 H917723:I917723 IZ917723 SV917723 ACR917723 AMN917723 AWJ917723 BGF917723 BQB917723 BZX917723 CJT917723 CTP917723 DDL917723 DNH917723 DXD917723 EGZ917723 EQV917723 FAR917723 FKN917723 FUJ917723 GEF917723 GOB917723 GXX917723 HHT917723 HRP917723 IBL917723 ILH917723 IVD917723 JEZ917723 JOV917723 JYR917723 KIN917723 KSJ917723 LCF917723 LMB917723 LVX917723 MFT917723 MPP917723 MZL917723 NJH917723 NTD917723 OCZ917723 OMV917723 OWR917723 PGN917723 PQJ917723 QAF917723 QKB917723 QTX917723 RDT917723 RNP917723 RXL917723 SHH917723 SRD917723 TAZ917723 TKV917723 TUR917723 UEN917723 UOJ917723 UYF917723 VIB917723 VRX917723 WBT917723 WLP917723 WVL917723 H983259:I983259 IZ983259 SV983259 ACR983259 AMN983259 AWJ983259 BGF983259 BQB983259 BZX983259 CJT983259 CTP983259 DDL983259 DNH983259 DXD983259 EGZ983259 EQV983259 FAR983259 FKN983259 FUJ983259 GEF983259 GOB983259 GXX983259 HHT983259 HRP983259 IBL983259 ILH983259 IVD983259 JEZ983259 JOV983259 JYR983259 KIN983259 KSJ983259 LCF983259 LMB983259 LVX983259 MFT983259 MPP983259 MZL983259 NJH983259 NTD983259 OCZ983259 OMV983259 OWR983259 PGN983259 PQJ983259 QAF983259 QKB983259 QTX983259 RDT983259 RNP983259 RXL983259 SHH983259 SRD983259 TAZ983259 TKV983259 TUR983259 UEN983259 UOJ983259 UYF983259 VIB983259 VRX983259 WBT983259 WLP983259 WVL983259 H65742:I65742 IZ65742 SV65742 ACR65742 AMN65742 AWJ65742 BGF65742 BQB65742 BZX65742 CJT65742 CTP65742 DDL65742 DNH65742 DXD65742 EGZ65742 EQV65742 FAR65742 FKN65742 FUJ65742 GEF65742 GOB65742 GXX65742 HHT65742 HRP65742 IBL65742 ILH65742 IVD65742 JEZ65742 JOV65742 JYR65742 KIN65742 KSJ65742 LCF65742 LMB65742 LVX65742 MFT65742 MPP65742 MZL65742 NJH65742 NTD65742 OCZ65742 OMV65742 OWR65742 PGN65742 PQJ65742 QAF65742 QKB65742 QTX65742 RDT65742 RNP65742 RXL65742 SHH65742 SRD65742 TAZ65742 TKV65742 TUR65742 UEN65742 UOJ65742 UYF65742 VIB65742 VRX65742 WBT65742 WLP65742 WVL65742 H131278:I131278 IZ131278 SV131278 ACR131278 AMN131278 AWJ131278 BGF131278 BQB131278 BZX131278 CJT131278 CTP131278 DDL131278 DNH131278 DXD131278 EGZ131278 EQV131278 FAR131278 FKN131278 FUJ131278 GEF131278 GOB131278 GXX131278 HHT131278 HRP131278 IBL131278 ILH131278 IVD131278 JEZ131278 JOV131278 JYR131278 KIN131278 KSJ131278 LCF131278 LMB131278 LVX131278 MFT131278 MPP131278 MZL131278 NJH131278 NTD131278 OCZ131278 OMV131278 OWR131278 PGN131278 PQJ131278 QAF131278 QKB131278 QTX131278 RDT131278 RNP131278 RXL131278 SHH131278 SRD131278 TAZ131278 TKV131278 TUR131278 UEN131278 UOJ131278 UYF131278 VIB131278 VRX131278 WBT131278 WLP131278 WVL131278 H196814:I196814 IZ196814 SV196814 ACR196814 AMN196814 AWJ196814 BGF196814 BQB196814 BZX196814 CJT196814 CTP196814 DDL196814 DNH196814 DXD196814 EGZ196814 EQV196814 FAR196814 FKN196814 FUJ196814 GEF196814 GOB196814 GXX196814 HHT196814 HRP196814 IBL196814 ILH196814 IVD196814 JEZ196814 JOV196814 JYR196814 KIN196814 KSJ196814 LCF196814 LMB196814 LVX196814 MFT196814 MPP196814 MZL196814 NJH196814 NTD196814 OCZ196814 OMV196814 OWR196814 PGN196814 PQJ196814 QAF196814 QKB196814 QTX196814 RDT196814 RNP196814 RXL196814 SHH196814 SRD196814 TAZ196814 TKV196814 TUR196814 UEN196814 UOJ196814 UYF196814 VIB196814 VRX196814 WBT196814 WLP196814 WVL196814 H262350:I262350 IZ262350 SV262350 ACR262350 AMN262350 AWJ262350 BGF262350 BQB262350 BZX262350 CJT262350 CTP262350 DDL262350 DNH262350 DXD262350 EGZ262350 EQV262350 FAR262350 FKN262350 FUJ262350 GEF262350 GOB262350 GXX262350 HHT262350 HRP262350 IBL262350 ILH262350 IVD262350 JEZ262350 JOV262350 JYR262350 KIN262350 KSJ262350 LCF262350 LMB262350 LVX262350 MFT262350 MPP262350 MZL262350 NJH262350 NTD262350 OCZ262350 OMV262350 OWR262350 PGN262350 PQJ262350 QAF262350 QKB262350 QTX262350 RDT262350 RNP262350 RXL262350 SHH262350 SRD262350 TAZ262350 TKV262350 TUR262350 UEN262350 UOJ262350 UYF262350 VIB262350 VRX262350 WBT262350 WLP262350 WVL262350 H327886:I327886 IZ327886 SV327886 ACR327886 AMN327886 AWJ327886 BGF327886 BQB327886 BZX327886 CJT327886 CTP327886 DDL327886 DNH327886 DXD327886 EGZ327886 EQV327886 FAR327886 FKN327886 FUJ327886 GEF327886 GOB327886 GXX327886 HHT327886 HRP327886 IBL327886 ILH327886 IVD327886 JEZ327886 JOV327886 JYR327886 KIN327886 KSJ327886 LCF327886 LMB327886 LVX327886 MFT327886 MPP327886 MZL327886 NJH327886 NTD327886 OCZ327886 OMV327886 OWR327886 PGN327886 PQJ327886 QAF327886 QKB327886 QTX327886 RDT327886 RNP327886 RXL327886 SHH327886 SRD327886 TAZ327886 TKV327886 TUR327886 UEN327886 UOJ327886 UYF327886 VIB327886 VRX327886 WBT327886 WLP327886 WVL327886 H393422:I393422 IZ393422 SV393422 ACR393422 AMN393422 AWJ393422 BGF393422 BQB393422 BZX393422 CJT393422 CTP393422 DDL393422 DNH393422 DXD393422 EGZ393422 EQV393422 FAR393422 FKN393422 FUJ393422 GEF393422 GOB393422 GXX393422 HHT393422 HRP393422 IBL393422 ILH393422 IVD393422 JEZ393422 JOV393422 JYR393422 KIN393422 KSJ393422 LCF393422 LMB393422 LVX393422 MFT393422 MPP393422 MZL393422 NJH393422 NTD393422 OCZ393422 OMV393422 OWR393422 PGN393422 PQJ393422 QAF393422 QKB393422 QTX393422 RDT393422 RNP393422 RXL393422 SHH393422 SRD393422 TAZ393422 TKV393422 TUR393422 UEN393422 UOJ393422 UYF393422 VIB393422 VRX393422 WBT393422 WLP393422 WVL393422 H458958:I458958 IZ458958 SV458958 ACR458958 AMN458958 AWJ458958 BGF458958 BQB458958 BZX458958 CJT458958 CTP458958 DDL458958 DNH458958 DXD458958 EGZ458958 EQV458958 FAR458958 FKN458958 FUJ458958 GEF458958 GOB458958 GXX458958 HHT458958 HRP458958 IBL458958 ILH458958 IVD458958 JEZ458958 JOV458958 JYR458958 KIN458958 KSJ458958 LCF458958 LMB458958 LVX458958 MFT458958 MPP458958 MZL458958 NJH458958 NTD458958 OCZ458958 OMV458958 OWR458958 PGN458958 PQJ458958 QAF458958 QKB458958 QTX458958 RDT458958 RNP458958 RXL458958 SHH458958 SRD458958 TAZ458958 TKV458958 TUR458958 UEN458958 UOJ458958 UYF458958 VIB458958 VRX458958 WBT458958 WLP458958 WVL458958 H524494:I524494 IZ524494 SV524494 ACR524494 AMN524494 AWJ524494 BGF524494 BQB524494 BZX524494 CJT524494 CTP524494 DDL524494 DNH524494 DXD524494 EGZ524494 EQV524494 FAR524494 FKN524494 FUJ524494 GEF524494 GOB524494 GXX524494 HHT524494 HRP524494 IBL524494 ILH524494 IVD524494 JEZ524494 JOV524494 JYR524494 KIN524494 KSJ524494 LCF524494 LMB524494 LVX524494 MFT524494 MPP524494 MZL524494 NJH524494 NTD524494 OCZ524494 OMV524494 OWR524494 PGN524494 PQJ524494 QAF524494 QKB524494 QTX524494 RDT524494 RNP524494 RXL524494 SHH524494 SRD524494 TAZ524494 TKV524494 TUR524494 UEN524494 UOJ524494 UYF524494 VIB524494 VRX524494 WBT524494 WLP524494 WVL524494 H590030:I590030 IZ590030 SV590030 ACR590030 AMN590030 AWJ590030 BGF590030 BQB590030 BZX590030 CJT590030 CTP590030 DDL590030 DNH590030 DXD590030 EGZ590030 EQV590030 FAR590030 FKN590030 FUJ590030 GEF590030 GOB590030 GXX590030 HHT590030 HRP590030 IBL590030 ILH590030 IVD590030 JEZ590030 JOV590030 JYR590030 KIN590030 KSJ590030 LCF590030 LMB590030 LVX590030 MFT590030 MPP590030 MZL590030 NJH590030 NTD590030 OCZ590030 OMV590030 OWR590030 PGN590030 PQJ590030 QAF590030 QKB590030 QTX590030 RDT590030 RNP590030 RXL590030 SHH590030 SRD590030 TAZ590030 TKV590030 TUR590030 UEN590030 UOJ590030 UYF590030 VIB590030 VRX590030 WBT590030 WLP590030 WVL590030 H655566:I655566 IZ655566 SV655566 ACR655566 AMN655566 AWJ655566 BGF655566 BQB655566 BZX655566 CJT655566 CTP655566 DDL655566 DNH655566 DXD655566 EGZ655566 EQV655566 FAR655566 FKN655566 FUJ655566 GEF655566 GOB655566 GXX655566 HHT655566 HRP655566 IBL655566 ILH655566 IVD655566 JEZ655566 JOV655566 JYR655566 KIN655566 KSJ655566 LCF655566 LMB655566 LVX655566 MFT655566 MPP655566 MZL655566 NJH655566 NTD655566 OCZ655566 OMV655566 OWR655566 PGN655566 PQJ655566 QAF655566 QKB655566 QTX655566 RDT655566 RNP655566 RXL655566 SHH655566 SRD655566 TAZ655566 TKV655566 TUR655566 UEN655566 UOJ655566 UYF655566 VIB655566 VRX655566 WBT655566 WLP655566 WVL655566 H721102:I721102 IZ721102 SV721102 ACR721102 AMN721102 AWJ721102 BGF721102 BQB721102 BZX721102 CJT721102 CTP721102 DDL721102 DNH721102 DXD721102 EGZ721102 EQV721102 FAR721102 FKN721102 FUJ721102 GEF721102 GOB721102 GXX721102 HHT721102 HRP721102 IBL721102 ILH721102 IVD721102 JEZ721102 JOV721102 JYR721102 KIN721102 KSJ721102 LCF721102 LMB721102 LVX721102 MFT721102 MPP721102 MZL721102 NJH721102 NTD721102 OCZ721102 OMV721102 OWR721102 PGN721102 PQJ721102 QAF721102 QKB721102 QTX721102 RDT721102 RNP721102 RXL721102 SHH721102 SRD721102 TAZ721102 TKV721102 TUR721102 UEN721102 UOJ721102 UYF721102 VIB721102 VRX721102 WBT721102 WLP721102 WVL721102 H786638:I786638 IZ786638 SV786638 ACR786638 AMN786638 AWJ786638 BGF786638 BQB786638 BZX786638 CJT786638 CTP786638 DDL786638 DNH786638 DXD786638 EGZ786638 EQV786638 FAR786638 FKN786638 FUJ786638 GEF786638 GOB786638 GXX786638 HHT786638 HRP786638 IBL786638 ILH786638 IVD786638 JEZ786638 JOV786638 JYR786638 KIN786638 KSJ786638 LCF786638 LMB786638 LVX786638 MFT786638 MPP786638 MZL786638 NJH786638 NTD786638 OCZ786638 OMV786638 OWR786638 PGN786638 PQJ786638 QAF786638 QKB786638 QTX786638 RDT786638 RNP786638 RXL786638 SHH786638 SRD786638 TAZ786638 TKV786638 TUR786638 UEN786638 UOJ786638 UYF786638 VIB786638 VRX786638 WBT786638 WLP786638 WVL786638 H852174:I852174 IZ852174 SV852174 ACR852174 AMN852174 AWJ852174 BGF852174 BQB852174 BZX852174 CJT852174 CTP852174 DDL852174 DNH852174 DXD852174 EGZ852174 EQV852174 FAR852174 FKN852174 FUJ852174 GEF852174 GOB852174 GXX852174 HHT852174 HRP852174 IBL852174 ILH852174 IVD852174 JEZ852174 JOV852174 JYR852174 KIN852174 KSJ852174 LCF852174 LMB852174 LVX852174 MFT852174 MPP852174 MZL852174 NJH852174 NTD852174 OCZ852174 OMV852174 OWR852174 PGN852174 PQJ852174 QAF852174 QKB852174 QTX852174 RDT852174 RNP852174 RXL852174 SHH852174 SRD852174 TAZ852174 TKV852174 TUR852174 UEN852174 UOJ852174 UYF852174 VIB852174 VRX852174 WBT852174 WLP852174 WVL852174 H917710:I917710 IZ917710 SV917710 ACR917710 AMN917710 AWJ917710 BGF917710 BQB917710 BZX917710 CJT917710 CTP917710 DDL917710 DNH917710 DXD917710 EGZ917710 EQV917710 FAR917710 FKN917710 FUJ917710 GEF917710 GOB917710 GXX917710 HHT917710 HRP917710 IBL917710 ILH917710 IVD917710 JEZ917710 JOV917710 JYR917710 KIN917710 KSJ917710 LCF917710 LMB917710 LVX917710 MFT917710 MPP917710 MZL917710 NJH917710 NTD917710 OCZ917710 OMV917710 OWR917710 PGN917710 PQJ917710 QAF917710 QKB917710 QTX917710 RDT917710 RNP917710 RXL917710 SHH917710 SRD917710 TAZ917710 TKV917710 TUR917710 UEN917710 UOJ917710 UYF917710 VIB917710 VRX917710 WBT917710 WLP917710 WVL917710 H983246:I983246 IZ983246 SV983246 ACR983246 AMN983246 AWJ983246 BGF983246 BQB983246 BZX983246 CJT983246 CTP983246 DDL983246 DNH983246 DXD983246 EGZ983246 EQV983246 FAR983246 FKN983246 FUJ983246 GEF983246 GOB983246 GXX983246 HHT983246 HRP983246 IBL983246 ILH983246 IVD983246 JEZ983246 JOV983246 JYR983246 KIN983246 KSJ983246 LCF983246 LMB983246 LVX983246 MFT983246 MPP983246 MZL983246 NJH983246 NTD983246 OCZ983246 OMV983246 OWR983246 PGN983246 PQJ983246 QAF983246 QKB983246 QTX983246 RDT983246 RNP983246 RXL983246 SHH983246 SRD983246 TAZ983246 TKV983246 TUR983246 UEN983246 UOJ983246 UYF983246 VIB983246 VRX983246 WBT983246 WLP983246 WVL983246" xr:uid="{00000000-0002-0000-0200-000009000000}"/>
    <dataValidation allowBlank="1" showInputMessage="1" showErrorMessage="1" prompt="Razón Social" sqref="F65539:G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F131075:G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F196611:G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F262147:G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F327683:G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F393219:G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F458755:G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F524291:G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F589827:G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F655363:G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F720899:G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F786435:G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F851971:G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F917507:G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F983043:G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xr:uid="{00000000-0002-0000-0200-00000A000000}"/>
    <dataValidation allowBlank="1" showInputMessage="1" showErrorMessage="1" prompt="NIT" sqref="F65540:G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F131076:G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F196612:G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F262148:G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F327684:G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F393220:G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F458756:G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F524292:G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F589828:G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F655364:G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F720900:G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F786436:G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F851972:G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F917508:G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F983044:G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xr:uid="{00000000-0002-0000-0200-00000B000000}"/>
    <dataValidation allowBlank="1" showInputMessage="1" showErrorMessage="1" prompt="Fecha de corte del Estado Financiero" sqref="F65541:G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F131077:G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F196613:G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F262149:G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F327685:G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F393221:G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F458757:G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F524293:G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F589829:G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F655365:G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F720901:G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F786437:G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F851973:G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F917509:G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F983045:G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xr:uid="{00000000-0002-0000-0200-00000C000000}"/>
    <dataValidation allowBlank="1" showErrorMessage="1" sqref="H65814:I65815 IZ65814:JB65815 SV65814:SX65815 ACR65814:ACT65815 AMN65814:AMP65815 AWJ65814:AWL65815 BGF65814:BGH65815 BQB65814:BQD65815 BZX65814:BZZ65815 CJT65814:CJV65815 CTP65814:CTR65815 DDL65814:DDN65815 DNH65814:DNJ65815 DXD65814:DXF65815 EGZ65814:EHB65815 EQV65814:EQX65815 FAR65814:FAT65815 FKN65814:FKP65815 FUJ65814:FUL65815 GEF65814:GEH65815 GOB65814:GOD65815 GXX65814:GXZ65815 HHT65814:HHV65815 HRP65814:HRR65815 IBL65814:IBN65815 ILH65814:ILJ65815 IVD65814:IVF65815 JEZ65814:JFB65815 JOV65814:JOX65815 JYR65814:JYT65815 KIN65814:KIP65815 KSJ65814:KSL65815 LCF65814:LCH65815 LMB65814:LMD65815 LVX65814:LVZ65815 MFT65814:MFV65815 MPP65814:MPR65815 MZL65814:MZN65815 NJH65814:NJJ65815 NTD65814:NTF65815 OCZ65814:ODB65815 OMV65814:OMX65815 OWR65814:OWT65815 PGN65814:PGP65815 PQJ65814:PQL65815 QAF65814:QAH65815 QKB65814:QKD65815 QTX65814:QTZ65815 RDT65814:RDV65815 RNP65814:RNR65815 RXL65814:RXN65815 SHH65814:SHJ65815 SRD65814:SRF65815 TAZ65814:TBB65815 TKV65814:TKX65815 TUR65814:TUT65815 UEN65814:UEP65815 UOJ65814:UOL65815 UYF65814:UYH65815 VIB65814:VID65815 VRX65814:VRZ65815 WBT65814:WBV65815 WLP65814:WLR65815 WVL65814:WVN65815 H131350:I131351 IZ131350:JB131351 SV131350:SX131351 ACR131350:ACT131351 AMN131350:AMP131351 AWJ131350:AWL131351 BGF131350:BGH131351 BQB131350:BQD131351 BZX131350:BZZ131351 CJT131350:CJV131351 CTP131350:CTR131351 DDL131350:DDN131351 DNH131350:DNJ131351 DXD131350:DXF131351 EGZ131350:EHB131351 EQV131350:EQX131351 FAR131350:FAT131351 FKN131350:FKP131351 FUJ131350:FUL131351 GEF131350:GEH131351 GOB131350:GOD131351 GXX131350:GXZ131351 HHT131350:HHV131351 HRP131350:HRR131351 IBL131350:IBN131351 ILH131350:ILJ131351 IVD131350:IVF131351 JEZ131350:JFB131351 JOV131350:JOX131351 JYR131350:JYT131351 KIN131350:KIP131351 KSJ131350:KSL131351 LCF131350:LCH131351 LMB131350:LMD131351 LVX131350:LVZ131351 MFT131350:MFV131351 MPP131350:MPR131351 MZL131350:MZN131351 NJH131350:NJJ131351 NTD131350:NTF131351 OCZ131350:ODB131351 OMV131350:OMX131351 OWR131350:OWT131351 PGN131350:PGP131351 PQJ131350:PQL131351 QAF131350:QAH131351 QKB131350:QKD131351 QTX131350:QTZ131351 RDT131350:RDV131351 RNP131350:RNR131351 RXL131350:RXN131351 SHH131350:SHJ131351 SRD131350:SRF131351 TAZ131350:TBB131351 TKV131350:TKX131351 TUR131350:TUT131351 UEN131350:UEP131351 UOJ131350:UOL131351 UYF131350:UYH131351 VIB131350:VID131351 VRX131350:VRZ131351 WBT131350:WBV131351 WLP131350:WLR131351 WVL131350:WVN131351 H196886:I196887 IZ196886:JB196887 SV196886:SX196887 ACR196886:ACT196887 AMN196886:AMP196887 AWJ196886:AWL196887 BGF196886:BGH196887 BQB196886:BQD196887 BZX196886:BZZ196887 CJT196886:CJV196887 CTP196886:CTR196887 DDL196886:DDN196887 DNH196886:DNJ196887 DXD196886:DXF196887 EGZ196886:EHB196887 EQV196886:EQX196887 FAR196886:FAT196887 FKN196886:FKP196887 FUJ196886:FUL196887 GEF196886:GEH196887 GOB196886:GOD196887 GXX196886:GXZ196887 HHT196886:HHV196887 HRP196886:HRR196887 IBL196886:IBN196887 ILH196886:ILJ196887 IVD196886:IVF196887 JEZ196886:JFB196887 JOV196886:JOX196887 JYR196886:JYT196887 KIN196886:KIP196887 KSJ196886:KSL196887 LCF196886:LCH196887 LMB196886:LMD196887 LVX196886:LVZ196887 MFT196886:MFV196887 MPP196886:MPR196887 MZL196886:MZN196887 NJH196886:NJJ196887 NTD196886:NTF196887 OCZ196886:ODB196887 OMV196886:OMX196887 OWR196886:OWT196887 PGN196886:PGP196887 PQJ196886:PQL196887 QAF196886:QAH196887 QKB196886:QKD196887 QTX196886:QTZ196887 RDT196886:RDV196887 RNP196886:RNR196887 RXL196886:RXN196887 SHH196886:SHJ196887 SRD196886:SRF196887 TAZ196886:TBB196887 TKV196886:TKX196887 TUR196886:TUT196887 UEN196886:UEP196887 UOJ196886:UOL196887 UYF196886:UYH196887 VIB196886:VID196887 VRX196886:VRZ196887 WBT196886:WBV196887 WLP196886:WLR196887 WVL196886:WVN196887 H262422:I262423 IZ262422:JB262423 SV262422:SX262423 ACR262422:ACT262423 AMN262422:AMP262423 AWJ262422:AWL262423 BGF262422:BGH262423 BQB262422:BQD262423 BZX262422:BZZ262423 CJT262422:CJV262423 CTP262422:CTR262423 DDL262422:DDN262423 DNH262422:DNJ262423 DXD262422:DXF262423 EGZ262422:EHB262423 EQV262422:EQX262423 FAR262422:FAT262423 FKN262422:FKP262423 FUJ262422:FUL262423 GEF262422:GEH262423 GOB262422:GOD262423 GXX262422:GXZ262423 HHT262422:HHV262423 HRP262422:HRR262423 IBL262422:IBN262423 ILH262422:ILJ262423 IVD262422:IVF262423 JEZ262422:JFB262423 JOV262422:JOX262423 JYR262422:JYT262423 KIN262422:KIP262423 KSJ262422:KSL262423 LCF262422:LCH262423 LMB262422:LMD262423 LVX262422:LVZ262423 MFT262422:MFV262423 MPP262422:MPR262423 MZL262422:MZN262423 NJH262422:NJJ262423 NTD262422:NTF262423 OCZ262422:ODB262423 OMV262422:OMX262423 OWR262422:OWT262423 PGN262422:PGP262423 PQJ262422:PQL262423 QAF262422:QAH262423 QKB262422:QKD262423 QTX262422:QTZ262423 RDT262422:RDV262423 RNP262422:RNR262423 RXL262422:RXN262423 SHH262422:SHJ262423 SRD262422:SRF262423 TAZ262422:TBB262423 TKV262422:TKX262423 TUR262422:TUT262423 UEN262422:UEP262423 UOJ262422:UOL262423 UYF262422:UYH262423 VIB262422:VID262423 VRX262422:VRZ262423 WBT262422:WBV262423 WLP262422:WLR262423 WVL262422:WVN262423 H327958:I327959 IZ327958:JB327959 SV327958:SX327959 ACR327958:ACT327959 AMN327958:AMP327959 AWJ327958:AWL327959 BGF327958:BGH327959 BQB327958:BQD327959 BZX327958:BZZ327959 CJT327958:CJV327959 CTP327958:CTR327959 DDL327958:DDN327959 DNH327958:DNJ327959 DXD327958:DXF327959 EGZ327958:EHB327959 EQV327958:EQX327959 FAR327958:FAT327959 FKN327958:FKP327959 FUJ327958:FUL327959 GEF327958:GEH327959 GOB327958:GOD327959 GXX327958:GXZ327959 HHT327958:HHV327959 HRP327958:HRR327959 IBL327958:IBN327959 ILH327958:ILJ327959 IVD327958:IVF327959 JEZ327958:JFB327959 JOV327958:JOX327959 JYR327958:JYT327959 KIN327958:KIP327959 KSJ327958:KSL327959 LCF327958:LCH327959 LMB327958:LMD327959 LVX327958:LVZ327959 MFT327958:MFV327959 MPP327958:MPR327959 MZL327958:MZN327959 NJH327958:NJJ327959 NTD327958:NTF327959 OCZ327958:ODB327959 OMV327958:OMX327959 OWR327958:OWT327959 PGN327958:PGP327959 PQJ327958:PQL327959 QAF327958:QAH327959 QKB327958:QKD327959 QTX327958:QTZ327959 RDT327958:RDV327959 RNP327958:RNR327959 RXL327958:RXN327959 SHH327958:SHJ327959 SRD327958:SRF327959 TAZ327958:TBB327959 TKV327958:TKX327959 TUR327958:TUT327959 UEN327958:UEP327959 UOJ327958:UOL327959 UYF327958:UYH327959 VIB327958:VID327959 VRX327958:VRZ327959 WBT327958:WBV327959 WLP327958:WLR327959 WVL327958:WVN327959 H393494:I393495 IZ393494:JB393495 SV393494:SX393495 ACR393494:ACT393495 AMN393494:AMP393495 AWJ393494:AWL393495 BGF393494:BGH393495 BQB393494:BQD393495 BZX393494:BZZ393495 CJT393494:CJV393495 CTP393494:CTR393495 DDL393494:DDN393495 DNH393494:DNJ393495 DXD393494:DXF393495 EGZ393494:EHB393495 EQV393494:EQX393495 FAR393494:FAT393495 FKN393494:FKP393495 FUJ393494:FUL393495 GEF393494:GEH393495 GOB393494:GOD393495 GXX393494:GXZ393495 HHT393494:HHV393495 HRP393494:HRR393495 IBL393494:IBN393495 ILH393494:ILJ393495 IVD393494:IVF393495 JEZ393494:JFB393495 JOV393494:JOX393495 JYR393494:JYT393495 KIN393494:KIP393495 KSJ393494:KSL393495 LCF393494:LCH393495 LMB393494:LMD393495 LVX393494:LVZ393495 MFT393494:MFV393495 MPP393494:MPR393495 MZL393494:MZN393495 NJH393494:NJJ393495 NTD393494:NTF393495 OCZ393494:ODB393495 OMV393494:OMX393495 OWR393494:OWT393495 PGN393494:PGP393495 PQJ393494:PQL393495 QAF393494:QAH393495 QKB393494:QKD393495 QTX393494:QTZ393495 RDT393494:RDV393495 RNP393494:RNR393495 RXL393494:RXN393495 SHH393494:SHJ393495 SRD393494:SRF393495 TAZ393494:TBB393495 TKV393494:TKX393495 TUR393494:TUT393495 UEN393494:UEP393495 UOJ393494:UOL393495 UYF393494:UYH393495 VIB393494:VID393495 VRX393494:VRZ393495 WBT393494:WBV393495 WLP393494:WLR393495 WVL393494:WVN393495 H459030:I459031 IZ459030:JB459031 SV459030:SX459031 ACR459030:ACT459031 AMN459030:AMP459031 AWJ459030:AWL459031 BGF459030:BGH459031 BQB459030:BQD459031 BZX459030:BZZ459031 CJT459030:CJV459031 CTP459030:CTR459031 DDL459030:DDN459031 DNH459030:DNJ459031 DXD459030:DXF459031 EGZ459030:EHB459031 EQV459030:EQX459031 FAR459030:FAT459031 FKN459030:FKP459031 FUJ459030:FUL459031 GEF459030:GEH459031 GOB459030:GOD459031 GXX459030:GXZ459031 HHT459030:HHV459031 HRP459030:HRR459031 IBL459030:IBN459031 ILH459030:ILJ459031 IVD459030:IVF459031 JEZ459030:JFB459031 JOV459030:JOX459031 JYR459030:JYT459031 KIN459030:KIP459031 KSJ459030:KSL459031 LCF459030:LCH459031 LMB459030:LMD459031 LVX459030:LVZ459031 MFT459030:MFV459031 MPP459030:MPR459031 MZL459030:MZN459031 NJH459030:NJJ459031 NTD459030:NTF459031 OCZ459030:ODB459031 OMV459030:OMX459031 OWR459030:OWT459031 PGN459030:PGP459031 PQJ459030:PQL459031 QAF459030:QAH459031 QKB459030:QKD459031 QTX459030:QTZ459031 RDT459030:RDV459031 RNP459030:RNR459031 RXL459030:RXN459031 SHH459030:SHJ459031 SRD459030:SRF459031 TAZ459030:TBB459031 TKV459030:TKX459031 TUR459030:TUT459031 UEN459030:UEP459031 UOJ459030:UOL459031 UYF459030:UYH459031 VIB459030:VID459031 VRX459030:VRZ459031 WBT459030:WBV459031 WLP459030:WLR459031 WVL459030:WVN459031 H524566:I524567 IZ524566:JB524567 SV524566:SX524567 ACR524566:ACT524567 AMN524566:AMP524567 AWJ524566:AWL524567 BGF524566:BGH524567 BQB524566:BQD524567 BZX524566:BZZ524567 CJT524566:CJV524567 CTP524566:CTR524567 DDL524566:DDN524567 DNH524566:DNJ524567 DXD524566:DXF524567 EGZ524566:EHB524567 EQV524566:EQX524567 FAR524566:FAT524567 FKN524566:FKP524567 FUJ524566:FUL524567 GEF524566:GEH524567 GOB524566:GOD524567 GXX524566:GXZ524567 HHT524566:HHV524567 HRP524566:HRR524567 IBL524566:IBN524567 ILH524566:ILJ524567 IVD524566:IVF524567 JEZ524566:JFB524567 JOV524566:JOX524567 JYR524566:JYT524567 KIN524566:KIP524567 KSJ524566:KSL524567 LCF524566:LCH524567 LMB524566:LMD524567 LVX524566:LVZ524567 MFT524566:MFV524567 MPP524566:MPR524567 MZL524566:MZN524567 NJH524566:NJJ524567 NTD524566:NTF524567 OCZ524566:ODB524567 OMV524566:OMX524567 OWR524566:OWT524567 PGN524566:PGP524567 PQJ524566:PQL524567 QAF524566:QAH524567 QKB524566:QKD524567 QTX524566:QTZ524567 RDT524566:RDV524567 RNP524566:RNR524567 RXL524566:RXN524567 SHH524566:SHJ524567 SRD524566:SRF524567 TAZ524566:TBB524567 TKV524566:TKX524567 TUR524566:TUT524567 UEN524566:UEP524567 UOJ524566:UOL524567 UYF524566:UYH524567 VIB524566:VID524567 VRX524566:VRZ524567 WBT524566:WBV524567 WLP524566:WLR524567 WVL524566:WVN524567 H590102:I590103 IZ590102:JB590103 SV590102:SX590103 ACR590102:ACT590103 AMN590102:AMP590103 AWJ590102:AWL590103 BGF590102:BGH590103 BQB590102:BQD590103 BZX590102:BZZ590103 CJT590102:CJV590103 CTP590102:CTR590103 DDL590102:DDN590103 DNH590102:DNJ590103 DXD590102:DXF590103 EGZ590102:EHB590103 EQV590102:EQX590103 FAR590102:FAT590103 FKN590102:FKP590103 FUJ590102:FUL590103 GEF590102:GEH590103 GOB590102:GOD590103 GXX590102:GXZ590103 HHT590102:HHV590103 HRP590102:HRR590103 IBL590102:IBN590103 ILH590102:ILJ590103 IVD590102:IVF590103 JEZ590102:JFB590103 JOV590102:JOX590103 JYR590102:JYT590103 KIN590102:KIP590103 KSJ590102:KSL590103 LCF590102:LCH590103 LMB590102:LMD590103 LVX590102:LVZ590103 MFT590102:MFV590103 MPP590102:MPR590103 MZL590102:MZN590103 NJH590102:NJJ590103 NTD590102:NTF590103 OCZ590102:ODB590103 OMV590102:OMX590103 OWR590102:OWT590103 PGN590102:PGP590103 PQJ590102:PQL590103 QAF590102:QAH590103 QKB590102:QKD590103 QTX590102:QTZ590103 RDT590102:RDV590103 RNP590102:RNR590103 RXL590102:RXN590103 SHH590102:SHJ590103 SRD590102:SRF590103 TAZ590102:TBB590103 TKV590102:TKX590103 TUR590102:TUT590103 UEN590102:UEP590103 UOJ590102:UOL590103 UYF590102:UYH590103 VIB590102:VID590103 VRX590102:VRZ590103 WBT590102:WBV590103 WLP590102:WLR590103 WVL590102:WVN590103 H655638:I655639 IZ655638:JB655639 SV655638:SX655639 ACR655638:ACT655639 AMN655638:AMP655639 AWJ655638:AWL655639 BGF655638:BGH655639 BQB655638:BQD655639 BZX655638:BZZ655639 CJT655638:CJV655639 CTP655638:CTR655639 DDL655638:DDN655639 DNH655638:DNJ655639 DXD655638:DXF655639 EGZ655638:EHB655639 EQV655638:EQX655639 FAR655638:FAT655639 FKN655638:FKP655639 FUJ655638:FUL655639 GEF655638:GEH655639 GOB655638:GOD655639 GXX655638:GXZ655639 HHT655638:HHV655639 HRP655638:HRR655639 IBL655638:IBN655639 ILH655638:ILJ655639 IVD655638:IVF655639 JEZ655638:JFB655639 JOV655638:JOX655639 JYR655638:JYT655639 KIN655638:KIP655639 KSJ655638:KSL655639 LCF655638:LCH655639 LMB655638:LMD655639 LVX655638:LVZ655639 MFT655638:MFV655639 MPP655638:MPR655639 MZL655638:MZN655639 NJH655638:NJJ655639 NTD655638:NTF655639 OCZ655638:ODB655639 OMV655638:OMX655639 OWR655638:OWT655639 PGN655638:PGP655639 PQJ655638:PQL655639 QAF655638:QAH655639 QKB655638:QKD655639 QTX655638:QTZ655639 RDT655638:RDV655639 RNP655638:RNR655639 RXL655638:RXN655639 SHH655638:SHJ655639 SRD655638:SRF655639 TAZ655638:TBB655639 TKV655638:TKX655639 TUR655638:TUT655639 UEN655638:UEP655639 UOJ655638:UOL655639 UYF655638:UYH655639 VIB655638:VID655639 VRX655638:VRZ655639 WBT655638:WBV655639 WLP655638:WLR655639 WVL655638:WVN655639 H721174:I721175 IZ721174:JB721175 SV721174:SX721175 ACR721174:ACT721175 AMN721174:AMP721175 AWJ721174:AWL721175 BGF721174:BGH721175 BQB721174:BQD721175 BZX721174:BZZ721175 CJT721174:CJV721175 CTP721174:CTR721175 DDL721174:DDN721175 DNH721174:DNJ721175 DXD721174:DXF721175 EGZ721174:EHB721175 EQV721174:EQX721175 FAR721174:FAT721175 FKN721174:FKP721175 FUJ721174:FUL721175 GEF721174:GEH721175 GOB721174:GOD721175 GXX721174:GXZ721175 HHT721174:HHV721175 HRP721174:HRR721175 IBL721174:IBN721175 ILH721174:ILJ721175 IVD721174:IVF721175 JEZ721174:JFB721175 JOV721174:JOX721175 JYR721174:JYT721175 KIN721174:KIP721175 KSJ721174:KSL721175 LCF721174:LCH721175 LMB721174:LMD721175 LVX721174:LVZ721175 MFT721174:MFV721175 MPP721174:MPR721175 MZL721174:MZN721175 NJH721174:NJJ721175 NTD721174:NTF721175 OCZ721174:ODB721175 OMV721174:OMX721175 OWR721174:OWT721175 PGN721174:PGP721175 PQJ721174:PQL721175 QAF721174:QAH721175 QKB721174:QKD721175 QTX721174:QTZ721175 RDT721174:RDV721175 RNP721174:RNR721175 RXL721174:RXN721175 SHH721174:SHJ721175 SRD721174:SRF721175 TAZ721174:TBB721175 TKV721174:TKX721175 TUR721174:TUT721175 UEN721174:UEP721175 UOJ721174:UOL721175 UYF721174:UYH721175 VIB721174:VID721175 VRX721174:VRZ721175 WBT721174:WBV721175 WLP721174:WLR721175 WVL721174:WVN721175 H786710:I786711 IZ786710:JB786711 SV786710:SX786711 ACR786710:ACT786711 AMN786710:AMP786711 AWJ786710:AWL786711 BGF786710:BGH786711 BQB786710:BQD786711 BZX786710:BZZ786711 CJT786710:CJV786711 CTP786710:CTR786711 DDL786710:DDN786711 DNH786710:DNJ786711 DXD786710:DXF786711 EGZ786710:EHB786711 EQV786710:EQX786711 FAR786710:FAT786711 FKN786710:FKP786711 FUJ786710:FUL786711 GEF786710:GEH786711 GOB786710:GOD786711 GXX786710:GXZ786711 HHT786710:HHV786711 HRP786710:HRR786711 IBL786710:IBN786711 ILH786710:ILJ786711 IVD786710:IVF786711 JEZ786710:JFB786711 JOV786710:JOX786711 JYR786710:JYT786711 KIN786710:KIP786711 KSJ786710:KSL786711 LCF786710:LCH786711 LMB786710:LMD786711 LVX786710:LVZ786711 MFT786710:MFV786711 MPP786710:MPR786711 MZL786710:MZN786711 NJH786710:NJJ786711 NTD786710:NTF786711 OCZ786710:ODB786711 OMV786710:OMX786711 OWR786710:OWT786711 PGN786710:PGP786711 PQJ786710:PQL786711 QAF786710:QAH786711 QKB786710:QKD786711 QTX786710:QTZ786711 RDT786710:RDV786711 RNP786710:RNR786711 RXL786710:RXN786711 SHH786710:SHJ786711 SRD786710:SRF786711 TAZ786710:TBB786711 TKV786710:TKX786711 TUR786710:TUT786711 UEN786710:UEP786711 UOJ786710:UOL786711 UYF786710:UYH786711 VIB786710:VID786711 VRX786710:VRZ786711 WBT786710:WBV786711 WLP786710:WLR786711 WVL786710:WVN786711 H852246:I852247 IZ852246:JB852247 SV852246:SX852247 ACR852246:ACT852247 AMN852246:AMP852247 AWJ852246:AWL852247 BGF852246:BGH852247 BQB852246:BQD852247 BZX852246:BZZ852247 CJT852246:CJV852247 CTP852246:CTR852247 DDL852246:DDN852247 DNH852246:DNJ852247 DXD852246:DXF852247 EGZ852246:EHB852247 EQV852246:EQX852247 FAR852246:FAT852247 FKN852246:FKP852247 FUJ852246:FUL852247 GEF852246:GEH852247 GOB852246:GOD852247 GXX852246:GXZ852247 HHT852246:HHV852247 HRP852246:HRR852247 IBL852246:IBN852247 ILH852246:ILJ852247 IVD852246:IVF852247 JEZ852246:JFB852247 JOV852246:JOX852247 JYR852246:JYT852247 KIN852246:KIP852247 KSJ852246:KSL852247 LCF852246:LCH852247 LMB852246:LMD852247 LVX852246:LVZ852247 MFT852246:MFV852247 MPP852246:MPR852247 MZL852246:MZN852247 NJH852246:NJJ852247 NTD852246:NTF852247 OCZ852246:ODB852247 OMV852246:OMX852247 OWR852246:OWT852247 PGN852246:PGP852247 PQJ852246:PQL852247 QAF852246:QAH852247 QKB852246:QKD852247 QTX852246:QTZ852247 RDT852246:RDV852247 RNP852246:RNR852247 RXL852246:RXN852247 SHH852246:SHJ852247 SRD852246:SRF852247 TAZ852246:TBB852247 TKV852246:TKX852247 TUR852246:TUT852247 UEN852246:UEP852247 UOJ852246:UOL852247 UYF852246:UYH852247 VIB852246:VID852247 VRX852246:VRZ852247 WBT852246:WBV852247 WLP852246:WLR852247 WVL852246:WVN852247 H917782:I917783 IZ917782:JB917783 SV917782:SX917783 ACR917782:ACT917783 AMN917782:AMP917783 AWJ917782:AWL917783 BGF917782:BGH917783 BQB917782:BQD917783 BZX917782:BZZ917783 CJT917782:CJV917783 CTP917782:CTR917783 DDL917782:DDN917783 DNH917782:DNJ917783 DXD917782:DXF917783 EGZ917782:EHB917783 EQV917782:EQX917783 FAR917782:FAT917783 FKN917782:FKP917783 FUJ917782:FUL917783 GEF917782:GEH917783 GOB917782:GOD917783 GXX917782:GXZ917783 HHT917782:HHV917783 HRP917782:HRR917783 IBL917782:IBN917783 ILH917782:ILJ917783 IVD917782:IVF917783 JEZ917782:JFB917783 JOV917782:JOX917783 JYR917782:JYT917783 KIN917782:KIP917783 KSJ917782:KSL917783 LCF917782:LCH917783 LMB917782:LMD917783 LVX917782:LVZ917783 MFT917782:MFV917783 MPP917782:MPR917783 MZL917782:MZN917783 NJH917782:NJJ917783 NTD917782:NTF917783 OCZ917782:ODB917783 OMV917782:OMX917783 OWR917782:OWT917783 PGN917782:PGP917783 PQJ917782:PQL917783 QAF917782:QAH917783 QKB917782:QKD917783 QTX917782:QTZ917783 RDT917782:RDV917783 RNP917782:RNR917783 RXL917782:RXN917783 SHH917782:SHJ917783 SRD917782:SRF917783 TAZ917782:TBB917783 TKV917782:TKX917783 TUR917782:TUT917783 UEN917782:UEP917783 UOJ917782:UOL917783 UYF917782:UYH917783 VIB917782:VID917783 VRX917782:VRZ917783 WBT917782:WBV917783 WLP917782:WLR917783 WVL917782:WVN917783 H983318:I983319 IZ983318:JB983319 SV983318:SX983319 ACR983318:ACT983319 AMN983318:AMP983319 AWJ983318:AWL983319 BGF983318:BGH983319 BQB983318:BQD983319 BZX983318:BZZ983319 CJT983318:CJV983319 CTP983318:CTR983319 DDL983318:DDN983319 DNH983318:DNJ983319 DXD983318:DXF983319 EGZ983318:EHB983319 EQV983318:EQX983319 FAR983318:FAT983319 FKN983318:FKP983319 FUJ983318:FUL983319 GEF983318:GEH983319 GOB983318:GOD983319 GXX983318:GXZ983319 HHT983318:HHV983319 HRP983318:HRR983319 IBL983318:IBN983319 ILH983318:ILJ983319 IVD983318:IVF983319 JEZ983318:JFB983319 JOV983318:JOX983319 JYR983318:JYT983319 KIN983318:KIP983319 KSJ983318:KSL983319 LCF983318:LCH983319 LMB983318:LMD983319 LVX983318:LVZ983319 MFT983318:MFV983319 MPP983318:MPR983319 MZL983318:MZN983319 NJH983318:NJJ983319 NTD983318:NTF983319 OCZ983318:ODB983319 OMV983318:OMX983319 OWR983318:OWT983319 PGN983318:PGP983319 PQJ983318:PQL983319 QAF983318:QAH983319 QKB983318:QKD983319 QTX983318:QTZ983319 RDT983318:RDV983319 RNP983318:RNR983319 RXL983318:RXN983319 SHH983318:SHJ983319 SRD983318:SRF983319 TAZ983318:TBB983319 TKV983318:TKX983319 TUR983318:TUT983319 UEN983318:UEP983319 UOJ983318:UOL983319 UYF983318:UYH983319 VIB983318:VID983319 VRX983318:VRZ983319 WBT983318:WBV983319 WLP983318:WLR983319 WVL983318:WVN983319 WVL54:WVN61 IZ54:JB61 SV54:SX61 ACR54:ACT61 AMN54:AMP61 AWJ54:AWL61 BGF54:BGH61 BQB54:BQD61 BZX54:BZZ61 CJT54:CJV61 CTP54:CTR61 DDL54:DDN61 DNH54:DNJ61 DXD54:DXF61 EGZ54:EHB61 EQV54:EQX61 FAR54:FAT61 FKN54:FKP61 FUJ54:FUL61 GEF54:GEH61 GOB54:GOD61 GXX54:GXZ61 HHT54:HHV61 HRP54:HRR61 IBL54:IBN61 ILH54:ILJ61 IVD54:IVF61 JEZ54:JFB61 JOV54:JOX61 JYR54:JYT61 KIN54:KIP61 KSJ54:KSL61 LCF54:LCH61 LMB54:LMD61 LVX54:LVZ61 MFT54:MFV61 MPP54:MPR61 MZL54:MZN61 NJH54:NJJ61 NTD54:NTF61 OCZ54:ODB61 OMV54:OMX61 OWR54:OWT61 PGN54:PGP61 PQJ54:PQL61 QAF54:QAH61 QKB54:QKD61 QTX54:QTZ61 RDT54:RDV61 RNP54:RNR61 RXL54:RXN61 SHH54:SHJ61 SRD54:SRF61 TAZ54:TBB61 TKV54:TKX61 TUR54:TUT61 UEN54:UEP61 UOJ54:UOL61 UYF54:UYH61 VIB54:VID61 VRX54:VRZ61 WBT54:WBV61 WLP54:WLR61 L55 I55 I59 L59" xr:uid="{00000000-0002-0000-0200-00000D000000}"/>
    <dataValidation allowBlank="1" showInputMessage="1" showErrorMessage="1" prompt="Informacion contable en NIIF y pesos sin incluir decimales" sqref="H65542:I65544 IZ65542:IZ65544 SV65542:SV65544 ACR65542:ACR65544 AMN65542:AMN65544 AWJ65542:AWJ65544 BGF65542:BGF65544 BQB65542:BQB65544 BZX65542:BZX65544 CJT65542:CJT65544 CTP65542:CTP65544 DDL65542:DDL65544 DNH65542:DNH65544 DXD65542:DXD65544 EGZ65542:EGZ65544 EQV65542:EQV65544 FAR65542:FAR65544 FKN65542:FKN65544 FUJ65542:FUJ65544 GEF65542:GEF65544 GOB65542:GOB65544 GXX65542:GXX65544 HHT65542:HHT65544 HRP65542:HRP65544 IBL65542:IBL65544 ILH65542:ILH65544 IVD65542:IVD65544 JEZ65542:JEZ65544 JOV65542:JOV65544 JYR65542:JYR65544 KIN65542:KIN65544 KSJ65542:KSJ65544 LCF65542:LCF65544 LMB65542:LMB65544 LVX65542:LVX65544 MFT65542:MFT65544 MPP65542:MPP65544 MZL65542:MZL65544 NJH65542:NJH65544 NTD65542:NTD65544 OCZ65542:OCZ65544 OMV65542:OMV65544 OWR65542:OWR65544 PGN65542:PGN65544 PQJ65542:PQJ65544 QAF65542:QAF65544 QKB65542:QKB65544 QTX65542:QTX65544 RDT65542:RDT65544 RNP65542:RNP65544 RXL65542:RXL65544 SHH65542:SHH65544 SRD65542:SRD65544 TAZ65542:TAZ65544 TKV65542:TKV65544 TUR65542:TUR65544 UEN65542:UEN65544 UOJ65542:UOJ65544 UYF65542:UYF65544 VIB65542:VIB65544 VRX65542:VRX65544 WBT65542:WBT65544 WLP65542:WLP65544 WVL65542:WVL65544 H131078:I131080 IZ131078:IZ131080 SV131078:SV131080 ACR131078:ACR131080 AMN131078:AMN131080 AWJ131078:AWJ131080 BGF131078:BGF131080 BQB131078:BQB131080 BZX131078:BZX131080 CJT131078:CJT131080 CTP131078:CTP131080 DDL131078:DDL131080 DNH131078:DNH131080 DXD131078:DXD131080 EGZ131078:EGZ131080 EQV131078:EQV131080 FAR131078:FAR131080 FKN131078:FKN131080 FUJ131078:FUJ131080 GEF131078:GEF131080 GOB131078:GOB131080 GXX131078:GXX131080 HHT131078:HHT131080 HRP131078:HRP131080 IBL131078:IBL131080 ILH131078:ILH131080 IVD131078:IVD131080 JEZ131078:JEZ131080 JOV131078:JOV131080 JYR131078:JYR131080 KIN131078:KIN131080 KSJ131078:KSJ131080 LCF131078:LCF131080 LMB131078:LMB131080 LVX131078:LVX131080 MFT131078:MFT131080 MPP131078:MPP131080 MZL131078:MZL131080 NJH131078:NJH131080 NTD131078:NTD131080 OCZ131078:OCZ131080 OMV131078:OMV131080 OWR131078:OWR131080 PGN131078:PGN131080 PQJ131078:PQJ131080 QAF131078:QAF131080 QKB131078:QKB131080 QTX131078:QTX131080 RDT131078:RDT131080 RNP131078:RNP131080 RXL131078:RXL131080 SHH131078:SHH131080 SRD131078:SRD131080 TAZ131078:TAZ131080 TKV131078:TKV131080 TUR131078:TUR131080 UEN131078:UEN131080 UOJ131078:UOJ131080 UYF131078:UYF131080 VIB131078:VIB131080 VRX131078:VRX131080 WBT131078:WBT131080 WLP131078:WLP131080 WVL131078:WVL131080 H196614:I196616 IZ196614:IZ196616 SV196614:SV196616 ACR196614:ACR196616 AMN196614:AMN196616 AWJ196614:AWJ196616 BGF196614:BGF196616 BQB196614:BQB196616 BZX196614:BZX196616 CJT196614:CJT196616 CTP196614:CTP196616 DDL196614:DDL196616 DNH196614:DNH196616 DXD196614:DXD196616 EGZ196614:EGZ196616 EQV196614:EQV196616 FAR196614:FAR196616 FKN196614:FKN196616 FUJ196614:FUJ196616 GEF196614:GEF196616 GOB196614:GOB196616 GXX196614:GXX196616 HHT196614:HHT196616 HRP196614:HRP196616 IBL196614:IBL196616 ILH196614:ILH196616 IVD196614:IVD196616 JEZ196614:JEZ196616 JOV196614:JOV196616 JYR196614:JYR196616 KIN196614:KIN196616 KSJ196614:KSJ196616 LCF196614:LCF196616 LMB196614:LMB196616 LVX196614:LVX196616 MFT196614:MFT196616 MPP196614:MPP196616 MZL196614:MZL196616 NJH196614:NJH196616 NTD196614:NTD196616 OCZ196614:OCZ196616 OMV196614:OMV196616 OWR196614:OWR196616 PGN196614:PGN196616 PQJ196614:PQJ196616 QAF196614:QAF196616 QKB196614:QKB196616 QTX196614:QTX196616 RDT196614:RDT196616 RNP196614:RNP196616 RXL196614:RXL196616 SHH196614:SHH196616 SRD196614:SRD196616 TAZ196614:TAZ196616 TKV196614:TKV196616 TUR196614:TUR196616 UEN196614:UEN196616 UOJ196614:UOJ196616 UYF196614:UYF196616 VIB196614:VIB196616 VRX196614:VRX196616 WBT196614:WBT196616 WLP196614:WLP196616 WVL196614:WVL196616 H262150:I262152 IZ262150:IZ262152 SV262150:SV262152 ACR262150:ACR262152 AMN262150:AMN262152 AWJ262150:AWJ262152 BGF262150:BGF262152 BQB262150:BQB262152 BZX262150:BZX262152 CJT262150:CJT262152 CTP262150:CTP262152 DDL262150:DDL262152 DNH262150:DNH262152 DXD262150:DXD262152 EGZ262150:EGZ262152 EQV262150:EQV262152 FAR262150:FAR262152 FKN262150:FKN262152 FUJ262150:FUJ262152 GEF262150:GEF262152 GOB262150:GOB262152 GXX262150:GXX262152 HHT262150:HHT262152 HRP262150:HRP262152 IBL262150:IBL262152 ILH262150:ILH262152 IVD262150:IVD262152 JEZ262150:JEZ262152 JOV262150:JOV262152 JYR262150:JYR262152 KIN262150:KIN262152 KSJ262150:KSJ262152 LCF262150:LCF262152 LMB262150:LMB262152 LVX262150:LVX262152 MFT262150:MFT262152 MPP262150:MPP262152 MZL262150:MZL262152 NJH262150:NJH262152 NTD262150:NTD262152 OCZ262150:OCZ262152 OMV262150:OMV262152 OWR262150:OWR262152 PGN262150:PGN262152 PQJ262150:PQJ262152 QAF262150:QAF262152 QKB262150:QKB262152 QTX262150:QTX262152 RDT262150:RDT262152 RNP262150:RNP262152 RXL262150:RXL262152 SHH262150:SHH262152 SRD262150:SRD262152 TAZ262150:TAZ262152 TKV262150:TKV262152 TUR262150:TUR262152 UEN262150:UEN262152 UOJ262150:UOJ262152 UYF262150:UYF262152 VIB262150:VIB262152 VRX262150:VRX262152 WBT262150:WBT262152 WLP262150:WLP262152 WVL262150:WVL262152 H327686:I327688 IZ327686:IZ327688 SV327686:SV327688 ACR327686:ACR327688 AMN327686:AMN327688 AWJ327686:AWJ327688 BGF327686:BGF327688 BQB327686:BQB327688 BZX327686:BZX327688 CJT327686:CJT327688 CTP327686:CTP327688 DDL327686:DDL327688 DNH327686:DNH327688 DXD327686:DXD327688 EGZ327686:EGZ327688 EQV327686:EQV327688 FAR327686:FAR327688 FKN327686:FKN327688 FUJ327686:FUJ327688 GEF327686:GEF327688 GOB327686:GOB327688 GXX327686:GXX327688 HHT327686:HHT327688 HRP327686:HRP327688 IBL327686:IBL327688 ILH327686:ILH327688 IVD327686:IVD327688 JEZ327686:JEZ327688 JOV327686:JOV327688 JYR327686:JYR327688 KIN327686:KIN327688 KSJ327686:KSJ327688 LCF327686:LCF327688 LMB327686:LMB327688 LVX327686:LVX327688 MFT327686:MFT327688 MPP327686:MPP327688 MZL327686:MZL327688 NJH327686:NJH327688 NTD327686:NTD327688 OCZ327686:OCZ327688 OMV327686:OMV327688 OWR327686:OWR327688 PGN327686:PGN327688 PQJ327686:PQJ327688 QAF327686:QAF327688 QKB327686:QKB327688 QTX327686:QTX327688 RDT327686:RDT327688 RNP327686:RNP327688 RXL327686:RXL327688 SHH327686:SHH327688 SRD327686:SRD327688 TAZ327686:TAZ327688 TKV327686:TKV327688 TUR327686:TUR327688 UEN327686:UEN327688 UOJ327686:UOJ327688 UYF327686:UYF327688 VIB327686:VIB327688 VRX327686:VRX327688 WBT327686:WBT327688 WLP327686:WLP327688 WVL327686:WVL327688 H393222:I393224 IZ393222:IZ393224 SV393222:SV393224 ACR393222:ACR393224 AMN393222:AMN393224 AWJ393222:AWJ393224 BGF393222:BGF393224 BQB393222:BQB393224 BZX393222:BZX393224 CJT393222:CJT393224 CTP393222:CTP393224 DDL393222:DDL393224 DNH393222:DNH393224 DXD393222:DXD393224 EGZ393222:EGZ393224 EQV393222:EQV393224 FAR393222:FAR393224 FKN393222:FKN393224 FUJ393222:FUJ393224 GEF393222:GEF393224 GOB393222:GOB393224 GXX393222:GXX393224 HHT393222:HHT393224 HRP393222:HRP393224 IBL393222:IBL393224 ILH393222:ILH393224 IVD393222:IVD393224 JEZ393222:JEZ393224 JOV393222:JOV393224 JYR393222:JYR393224 KIN393222:KIN393224 KSJ393222:KSJ393224 LCF393222:LCF393224 LMB393222:LMB393224 LVX393222:LVX393224 MFT393222:MFT393224 MPP393222:MPP393224 MZL393222:MZL393224 NJH393222:NJH393224 NTD393222:NTD393224 OCZ393222:OCZ393224 OMV393222:OMV393224 OWR393222:OWR393224 PGN393222:PGN393224 PQJ393222:PQJ393224 QAF393222:QAF393224 QKB393222:QKB393224 QTX393222:QTX393224 RDT393222:RDT393224 RNP393222:RNP393224 RXL393222:RXL393224 SHH393222:SHH393224 SRD393222:SRD393224 TAZ393222:TAZ393224 TKV393222:TKV393224 TUR393222:TUR393224 UEN393222:UEN393224 UOJ393222:UOJ393224 UYF393222:UYF393224 VIB393222:VIB393224 VRX393222:VRX393224 WBT393222:WBT393224 WLP393222:WLP393224 WVL393222:WVL393224 H458758:I458760 IZ458758:IZ458760 SV458758:SV458760 ACR458758:ACR458760 AMN458758:AMN458760 AWJ458758:AWJ458760 BGF458758:BGF458760 BQB458758:BQB458760 BZX458758:BZX458760 CJT458758:CJT458760 CTP458758:CTP458760 DDL458758:DDL458760 DNH458758:DNH458760 DXD458758:DXD458760 EGZ458758:EGZ458760 EQV458758:EQV458760 FAR458758:FAR458760 FKN458758:FKN458760 FUJ458758:FUJ458760 GEF458758:GEF458760 GOB458758:GOB458760 GXX458758:GXX458760 HHT458758:HHT458760 HRP458758:HRP458760 IBL458758:IBL458760 ILH458758:ILH458760 IVD458758:IVD458760 JEZ458758:JEZ458760 JOV458758:JOV458760 JYR458758:JYR458760 KIN458758:KIN458760 KSJ458758:KSJ458760 LCF458758:LCF458760 LMB458758:LMB458760 LVX458758:LVX458760 MFT458758:MFT458760 MPP458758:MPP458760 MZL458758:MZL458760 NJH458758:NJH458760 NTD458758:NTD458760 OCZ458758:OCZ458760 OMV458758:OMV458760 OWR458758:OWR458760 PGN458758:PGN458760 PQJ458758:PQJ458760 QAF458758:QAF458760 QKB458758:QKB458760 QTX458758:QTX458760 RDT458758:RDT458760 RNP458758:RNP458760 RXL458758:RXL458760 SHH458758:SHH458760 SRD458758:SRD458760 TAZ458758:TAZ458760 TKV458758:TKV458760 TUR458758:TUR458760 UEN458758:UEN458760 UOJ458758:UOJ458760 UYF458758:UYF458760 VIB458758:VIB458760 VRX458758:VRX458760 WBT458758:WBT458760 WLP458758:WLP458760 WVL458758:WVL458760 H524294:I524296 IZ524294:IZ524296 SV524294:SV524296 ACR524294:ACR524296 AMN524294:AMN524296 AWJ524294:AWJ524296 BGF524294:BGF524296 BQB524294:BQB524296 BZX524294:BZX524296 CJT524294:CJT524296 CTP524294:CTP524296 DDL524294:DDL524296 DNH524294:DNH524296 DXD524294:DXD524296 EGZ524294:EGZ524296 EQV524294:EQV524296 FAR524294:FAR524296 FKN524294:FKN524296 FUJ524294:FUJ524296 GEF524294:GEF524296 GOB524294:GOB524296 GXX524294:GXX524296 HHT524294:HHT524296 HRP524294:HRP524296 IBL524294:IBL524296 ILH524294:ILH524296 IVD524294:IVD524296 JEZ524294:JEZ524296 JOV524294:JOV524296 JYR524294:JYR524296 KIN524294:KIN524296 KSJ524294:KSJ524296 LCF524294:LCF524296 LMB524294:LMB524296 LVX524294:LVX524296 MFT524294:MFT524296 MPP524294:MPP524296 MZL524294:MZL524296 NJH524294:NJH524296 NTD524294:NTD524296 OCZ524294:OCZ524296 OMV524294:OMV524296 OWR524294:OWR524296 PGN524294:PGN524296 PQJ524294:PQJ524296 QAF524294:QAF524296 QKB524294:QKB524296 QTX524294:QTX524296 RDT524294:RDT524296 RNP524294:RNP524296 RXL524294:RXL524296 SHH524294:SHH524296 SRD524294:SRD524296 TAZ524294:TAZ524296 TKV524294:TKV524296 TUR524294:TUR524296 UEN524294:UEN524296 UOJ524294:UOJ524296 UYF524294:UYF524296 VIB524294:VIB524296 VRX524294:VRX524296 WBT524294:WBT524296 WLP524294:WLP524296 WVL524294:WVL524296 H589830:I589832 IZ589830:IZ589832 SV589830:SV589832 ACR589830:ACR589832 AMN589830:AMN589832 AWJ589830:AWJ589832 BGF589830:BGF589832 BQB589830:BQB589832 BZX589830:BZX589832 CJT589830:CJT589832 CTP589830:CTP589832 DDL589830:DDL589832 DNH589830:DNH589832 DXD589830:DXD589832 EGZ589830:EGZ589832 EQV589830:EQV589832 FAR589830:FAR589832 FKN589830:FKN589832 FUJ589830:FUJ589832 GEF589830:GEF589832 GOB589830:GOB589832 GXX589830:GXX589832 HHT589830:HHT589832 HRP589830:HRP589832 IBL589830:IBL589832 ILH589830:ILH589832 IVD589830:IVD589832 JEZ589830:JEZ589832 JOV589830:JOV589832 JYR589830:JYR589832 KIN589830:KIN589832 KSJ589830:KSJ589832 LCF589830:LCF589832 LMB589830:LMB589832 LVX589830:LVX589832 MFT589830:MFT589832 MPP589830:MPP589832 MZL589830:MZL589832 NJH589830:NJH589832 NTD589830:NTD589832 OCZ589830:OCZ589832 OMV589830:OMV589832 OWR589830:OWR589832 PGN589830:PGN589832 PQJ589830:PQJ589832 QAF589830:QAF589832 QKB589830:QKB589832 QTX589830:QTX589832 RDT589830:RDT589832 RNP589830:RNP589832 RXL589830:RXL589832 SHH589830:SHH589832 SRD589830:SRD589832 TAZ589830:TAZ589832 TKV589830:TKV589832 TUR589830:TUR589832 UEN589830:UEN589832 UOJ589830:UOJ589832 UYF589830:UYF589832 VIB589830:VIB589832 VRX589830:VRX589832 WBT589830:WBT589832 WLP589830:WLP589832 WVL589830:WVL589832 H655366:I655368 IZ655366:IZ655368 SV655366:SV655368 ACR655366:ACR655368 AMN655366:AMN655368 AWJ655366:AWJ655368 BGF655366:BGF655368 BQB655366:BQB655368 BZX655366:BZX655368 CJT655366:CJT655368 CTP655366:CTP655368 DDL655366:DDL655368 DNH655366:DNH655368 DXD655366:DXD655368 EGZ655366:EGZ655368 EQV655366:EQV655368 FAR655366:FAR655368 FKN655366:FKN655368 FUJ655366:FUJ655368 GEF655366:GEF655368 GOB655366:GOB655368 GXX655366:GXX655368 HHT655366:HHT655368 HRP655366:HRP655368 IBL655366:IBL655368 ILH655366:ILH655368 IVD655366:IVD655368 JEZ655366:JEZ655368 JOV655366:JOV655368 JYR655366:JYR655368 KIN655366:KIN655368 KSJ655366:KSJ655368 LCF655366:LCF655368 LMB655366:LMB655368 LVX655366:LVX655368 MFT655366:MFT655368 MPP655366:MPP655368 MZL655366:MZL655368 NJH655366:NJH655368 NTD655366:NTD655368 OCZ655366:OCZ655368 OMV655366:OMV655368 OWR655366:OWR655368 PGN655366:PGN655368 PQJ655366:PQJ655368 QAF655366:QAF655368 QKB655366:QKB655368 QTX655366:QTX655368 RDT655366:RDT655368 RNP655366:RNP655368 RXL655366:RXL655368 SHH655366:SHH655368 SRD655366:SRD655368 TAZ655366:TAZ655368 TKV655366:TKV655368 TUR655366:TUR655368 UEN655366:UEN655368 UOJ655366:UOJ655368 UYF655366:UYF655368 VIB655366:VIB655368 VRX655366:VRX655368 WBT655366:WBT655368 WLP655366:WLP655368 WVL655366:WVL655368 H720902:I720904 IZ720902:IZ720904 SV720902:SV720904 ACR720902:ACR720904 AMN720902:AMN720904 AWJ720902:AWJ720904 BGF720902:BGF720904 BQB720902:BQB720904 BZX720902:BZX720904 CJT720902:CJT720904 CTP720902:CTP720904 DDL720902:DDL720904 DNH720902:DNH720904 DXD720902:DXD720904 EGZ720902:EGZ720904 EQV720902:EQV720904 FAR720902:FAR720904 FKN720902:FKN720904 FUJ720902:FUJ720904 GEF720902:GEF720904 GOB720902:GOB720904 GXX720902:GXX720904 HHT720902:HHT720904 HRP720902:HRP720904 IBL720902:IBL720904 ILH720902:ILH720904 IVD720902:IVD720904 JEZ720902:JEZ720904 JOV720902:JOV720904 JYR720902:JYR720904 KIN720902:KIN720904 KSJ720902:KSJ720904 LCF720902:LCF720904 LMB720902:LMB720904 LVX720902:LVX720904 MFT720902:MFT720904 MPP720902:MPP720904 MZL720902:MZL720904 NJH720902:NJH720904 NTD720902:NTD720904 OCZ720902:OCZ720904 OMV720902:OMV720904 OWR720902:OWR720904 PGN720902:PGN720904 PQJ720902:PQJ720904 QAF720902:QAF720904 QKB720902:QKB720904 QTX720902:QTX720904 RDT720902:RDT720904 RNP720902:RNP720904 RXL720902:RXL720904 SHH720902:SHH720904 SRD720902:SRD720904 TAZ720902:TAZ720904 TKV720902:TKV720904 TUR720902:TUR720904 UEN720902:UEN720904 UOJ720902:UOJ720904 UYF720902:UYF720904 VIB720902:VIB720904 VRX720902:VRX720904 WBT720902:WBT720904 WLP720902:WLP720904 WVL720902:WVL720904 H786438:I786440 IZ786438:IZ786440 SV786438:SV786440 ACR786438:ACR786440 AMN786438:AMN786440 AWJ786438:AWJ786440 BGF786438:BGF786440 BQB786438:BQB786440 BZX786438:BZX786440 CJT786438:CJT786440 CTP786438:CTP786440 DDL786438:DDL786440 DNH786438:DNH786440 DXD786438:DXD786440 EGZ786438:EGZ786440 EQV786438:EQV786440 FAR786438:FAR786440 FKN786438:FKN786440 FUJ786438:FUJ786440 GEF786438:GEF786440 GOB786438:GOB786440 GXX786438:GXX786440 HHT786438:HHT786440 HRP786438:HRP786440 IBL786438:IBL786440 ILH786438:ILH786440 IVD786438:IVD786440 JEZ786438:JEZ786440 JOV786438:JOV786440 JYR786438:JYR786440 KIN786438:KIN786440 KSJ786438:KSJ786440 LCF786438:LCF786440 LMB786438:LMB786440 LVX786438:LVX786440 MFT786438:MFT786440 MPP786438:MPP786440 MZL786438:MZL786440 NJH786438:NJH786440 NTD786438:NTD786440 OCZ786438:OCZ786440 OMV786438:OMV786440 OWR786438:OWR786440 PGN786438:PGN786440 PQJ786438:PQJ786440 QAF786438:QAF786440 QKB786438:QKB786440 QTX786438:QTX786440 RDT786438:RDT786440 RNP786438:RNP786440 RXL786438:RXL786440 SHH786438:SHH786440 SRD786438:SRD786440 TAZ786438:TAZ786440 TKV786438:TKV786440 TUR786438:TUR786440 UEN786438:UEN786440 UOJ786438:UOJ786440 UYF786438:UYF786440 VIB786438:VIB786440 VRX786438:VRX786440 WBT786438:WBT786440 WLP786438:WLP786440 WVL786438:WVL786440 H851974:I851976 IZ851974:IZ851976 SV851974:SV851976 ACR851974:ACR851976 AMN851974:AMN851976 AWJ851974:AWJ851976 BGF851974:BGF851976 BQB851974:BQB851976 BZX851974:BZX851976 CJT851974:CJT851976 CTP851974:CTP851976 DDL851974:DDL851976 DNH851974:DNH851976 DXD851974:DXD851976 EGZ851974:EGZ851976 EQV851974:EQV851976 FAR851974:FAR851976 FKN851974:FKN851976 FUJ851974:FUJ851976 GEF851974:GEF851976 GOB851974:GOB851976 GXX851974:GXX851976 HHT851974:HHT851976 HRP851974:HRP851976 IBL851974:IBL851976 ILH851974:ILH851976 IVD851974:IVD851976 JEZ851974:JEZ851976 JOV851974:JOV851976 JYR851974:JYR851976 KIN851974:KIN851976 KSJ851974:KSJ851976 LCF851974:LCF851976 LMB851974:LMB851976 LVX851974:LVX851976 MFT851974:MFT851976 MPP851974:MPP851976 MZL851974:MZL851976 NJH851974:NJH851976 NTD851974:NTD851976 OCZ851974:OCZ851976 OMV851974:OMV851976 OWR851974:OWR851976 PGN851974:PGN851976 PQJ851974:PQJ851976 QAF851974:QAF851976 QKB851974:QKB851976 QTX851974:QTX851976 RDT851974:RDT851976 RNP851974:RNP851976 RXL851974:RXL851976 SHH851974:SHH851976 SRD851974:SRD851976 TAZ851974:TAZ851976 TKV851974:TKV851976 TUR851974:TUR851976 UEN851974:UEN851976 UOJ851974:UOJ851976 UYF851974:UYF851976 VIB851974:VIB851976 VRX851974:VRX851976 WBT851974:WBT851976 WLP851974:WLP851976 WVL851974:WVL851976 H917510:I917512 IZ917510:IZ917512 SV917510:SV917512 ACR917510:ACR917512 AMN917510:AMN917512 AWJ917510:AWJ917512 BGF917510:BGF917512 BQB917510:BQB917512 BZX917510:BZX917512 CJT917510:CJT917512 CTP917510:CTP917512 DDL917510:DDL917512 DNH917510:DNH917512 DXD917510:DXD917512 EGZ917510:EGZ917512 EQV917510:EQV917512 FAR917510:FAR917512 FKN917510:FKN917512 FUJ917510:FUJ917512 GEF917510:GEF917512 GOB917510:GOB917512 GXX917510:GXX917512 HHT917510:HHT917512 HRP917510:HRP917512 IBL917510:IBL917512 ILH917510:ILH917512 IVD917510:IVD917512 JEZ917510:JEZ917512 JOV917510:JOV917512 JYR917510:JYR917512 KIN917510:KIN917512 KSJ917510:KSJ917512 LCF917510:LCF917512 LMB917510:LMB917512 LVX917510:LVX917512 MFT917510:MFT917512 MPP917510:MPP917512 MZL917510:MZL917512 NJH917510:NJH917512 NTD917510:NTD917512 OCZ917510:OCZ917512 OMV917510:OMV917512 OWR917510:OWR917512 PGN917510:PGN917512 PQJ917510:PQJ917512 QAF917510:QAF917512 QKB917510:QKB917512 QTX917510:QTX917512 RDT917510:RDT917512 RNP917510:RNP917512 RXL917510:RXL917512 SHH917510:SHH917512 SRD917510:SRD917512 TAZ917510:TAZ917512 TKV917510:TKV917512 TUR917510:TUR917512 UEN917510:UEN917512 UOJ917510:UOJ917512 UYF917510:UYF917512 VIB917510:VIB917512 VRX917510:VRX917512 WBT917510:WBT917512 WLP917510:WLP917512 WVL917510:WVL917512 H983046:I983048 IZ983046:IZ983048 SV983046:SV983048 ACR983046:ACR983048 AMN983046:AMN983048 AWJ983046:AWJ983048 BGF983046:BGF983048 BQB983046:BQB983048 BZX983046:BZX983048 CJT983046:CJT983048 CTP983046:CTP983048 DDL983046:DDL983048 DNH983046:DNH983048 DXD983046:DXD983048 EGZ983046:EGZ983048 EQV983046:EQV983048 FAR983046:FAR983048 FKN983046:FKN983048 FUJ983046:FUJ983048 GEF983046:GEF983048 GOB983046:GOB983048 GXX983046:GXX983048 HHT983046:HHT983048 HRP983046:HRP983048 IBL983046:IBL983048 ILH983046:ILH983048 IVD983046:IVD983048 JEZ983046:JEZ983048 JOV983046:JOV983048 JYR983046:JYR983048 KIN983046:KIN983048 KSJ983046:KSJ983048 LCF983046:LCF983048 LMB983046:LMB983048 LVX983046:LVX983048 MFT983046:MFT983048 MPP983046:MPP983048 MZL983046:MZL983048 NJH983046:NJH983048 NTD983046:NTD983048 OCZ983046:OCZ983048 OMV983046:OMV983048 OWR983046:OWR983048 PGN983046:PGN983048 PQJ983046:PQJ983048 QAF983046:QAF983048 QKB983046:QKB983048 QTX983046:QTX983048 RDT983046:RDT983048 RNP983046:RNP983048 RXL983046:RXL983048 SHH983046:SHH983048 SRD983046:SRD983048 TAZ983046:TAZ983048 TKV983046:TKV983048 TUR983046:TUR983048 UEN983046:UEN983048 UOJ983046:UOJ983048 UYF983046:UYF983048 VIB983046:VIB983048 VRX983046:VRX983048 WBT983046:WBT983048 WLP983046:WLP983048 WVL983046:WVL983048" xr:uid="{00000000-0002-0000-0200-00000E000000}"/>
    <dataValidation allowBlank="1" showInputMessage="1" showErrorMessage="1" prompt="Corresponde a semoviente diferentes  a los incluidos en activos biológicos" sqref="F65602:G65602 IY65602 SU65602 ACQ65602 AMM65602 AWI65602 BGE65602 BQA65602 BZW65602 CJS65602 CTO65602 DDK65602 DNG65602 DXC65602 EGY65602 EQU65602 FAQ65602 FKM65602 FUI65602 GEE65602 GOA65602 GXW65602 HHS65602 HRO65602 IBK65602 ILG65602 IVC65602 JEY65602 JOU65602 JYQ65602 KIM65602 KSI65602 LCE65602 LMA65602 LVW65602 MFS65602 MPO65602 MZK65602 NJG65602 NTC65602 OCY65602 OMU65602 OWQ65602 PGM65602 PQI65602 QAE65602 QKA65602 QTW65602 RDS65602 RNO65602 RXK65602 SHG65602 SRC65602 TAY65602 TKU65602 TUQ65602 UEM65602 UOI65602 UYE65602 VIA65602 VRW65602 WBS65602 WLO65602 WVK65602 F131138:G131138 IY131138 SU131138 ACQ131138 AMM131138 AWI131138 BGE131138 BQA131138 BZW131138 CJS131138 CTO131138 DDK131138 DNG131138 DXC131138 EGY131138 EQU131138 FAQ131138 FKM131138 FUI131138 GEE131138 GOA131138 GXW131138 HHS131138 HRO131138 IBK131138 ILG131138 IVC131138 JEY131138 JOU131138 JYQ131138 KIM131138 KSI131138 LCE131138 LMA131138 LVW131138 MFS131138 MPO131138 MZK131138 NJG131138 NTC131138 OCY131138 OMU131138 OWQ131138 PGM131138 PQI131138 QAE131138 QKA131138 QTW131138 RDS131138 RNO131138 RXK131138 SHG131138 SRC131138 TAY131138 TKU131138 TUQ131138 UEM131138 UOI131138 UYE131138 VIA131138 VRW131138 WBS131138 WLO131138 WVK131138 F196674:G196674 IY196674 SU196674 ACQ196674 AMM196674 AWI196674 BGE196674 BQA196674 BZW196674 CJS196674 CTO196674 DDK196674 DNG196674 DXC196674 EGY196674 EQU196674 FAQ196674 FKM196674 FUI196674 GEE196674 GOA196674 GXW196674 HHS196674 HRO196674 IBK196674 ILG196674 IVC196674 JEY196674 JOU196674 JYQ196674 KIM196674 KSI196674 LCE196674 LMA196674 LVW196674 MFS196674 MPO196674 MZK196674 NJG196674 NTC196674 OCY196674 OMU196674 OWQ196674 PGM196674 PQI196674 QAE196674 QKA196674 QTW196674 RDS196674 RNO196674 RXK196674 SHG196674 SRC196674 TAY196674 TKU196674 TUQ196674 UEM196674 UOI196674 UYE196674 VIA196674 VRW196674 WBS196674 WLO196674 WVK196674 F262210:G262210 IY262210 SU262210 ACQ262210 AMM262210 AWI262210 BGE262210 BQA262210 BZW262210 CJS262210 CTO262210 DDK262210 DNG262210 DXC262210 EGY262210 EQU262210 FAQ262210 FKM262210 FUI262210 GEE262210 GOA262210 GXW262210 HHS262210 HRO262210 IBK262210 ILG262210 IVC262210 JEY262210 JOU262210 JYQ262210 KIM262210 KSI262210 LCE262210 LMA262210 LVW262210 MFS262210 MPO262210 MZK262210 NJG262210 NTC262210 OCY262210 OMU262210 OWQ262210 PGM262210 PQI262210 QAE262210 QKA262210 QTW262210 RDS262210 RNO262210 RXK262210 SHG262210 SRC262210 TAY262210 TKU262210 TUQ262210 UEM262210 UOI262210 UYE262210 VIA262210 VRW262210 WBS262210 WLO262210 WVK262210 F327746:G327746 IY327746 SU327746 ACQ327746 AMM327746 AWI327746 BGE327746 BQA327746 BZW327746 CJS327746 CTO327746 DDK327746 DNG327746 DXC327746 EGY327746 EQU327746 FAQ327746 FKM327746 FUI327746 GEE327746 GOA327746 GXW327746 HHS327746 HRO327746 IBK327746 ILG327746 IVC327746 JEY327746 JOU327746 JYQ327746 KIM327746 KSI327746 LCE327746 LMA327746 LVW327746 MFS327746 MPO327746 MZK327746 NJG327746 NTC327746 OCY327746 OMU327746 OWQ327746 PGM327746 PQI327746 QAE327746 QKA327746 QTW327746 RDS327746 RNO327746 RXK327746 SHG327746 SRC327746 TAY327746 TKU327746 TUQ327746 UEM327746 UOI327746 UYE327746 VIA327746 VRW327746 WBS327746 WLO327746 WVK327746 F393282:G393282 IY393282 SU393282 ACQ393282 AMM393282 AWI393282 BGE393282 BQA393282 BZW393282 CJS393282 CTO393282 DDK393282 DNG393282 DXC393282 EGY393282 EQU393282 FAQ393282 FKM393282 FUI393282 GEE393282 GOA393282 GXW393282 HHS393282 HRO393282 IBK393282 ILG393282 IVC393282 JEY393282 JOU393282 JYQ393282 KIM393282 KSI393282 LCE393282 LMA393282 LVW393282 MFS393282 MPO393282 MZK393282 NJG393282 NTC393282 OCY393282 OMU393282 OWQ393282 PGM393282 PQI393282 QAE393282 QKA393282 QTW393282 RDS393282 RNO393282 RXK393282 SHG393282 SRC393282 TAY393282 TKU393282 TUQ393282 UEM393282 UOI393282 UYE393282 VIA393282 VRW393282 WBS393282 WLO393282 WVK393282 F458818:G458818 IY458818 SU458818 ACQ458818 AMM458818 AWI458818 BGE458818 BQA458818 BZW458818 CJS458818 CTO458818 DDK458818 DNG458818 DXC458818 EGY458818 EQU458818 FAQ458818 FKM458818 FUI458818 GEE458818 GOA458818 GXW458818 HHS458818 HRO458818 IBK458818 ILG458818 IVC458818 JEY458818 JOU458818 JYQ458818 KIM458818 KSI458818 LCE458818 LMA458818 LVW458818 MFS458818 MPO458818 MZK458818 NJG458818 NTC458818 OCY458818 OMU458818 OWQ458818 PGM458818 PQI458818 QAE458818 QKA458818 QTW458818 RDS458818 RNO458818 RXK458818 SHG458818 SRC458818 TAY458818 TKU458818 TUQ458818 UEM458818 UOI458818 UYE458818 VIA458818 VRW458818 WBS458818 WLO458818 WVK458818 F524354:G524354 IY524354 SU524354 ACQ524354 AMM524354 AWI524354 BGE524354 BQA524354 BZW524354 CJS524354 CTO524354 DDK524354 DNG524354 DXC524354 EGY524354 EQU524354 FAQ524354 FKM524354 FUI524354 GEE524354 GOA524354 GXW524354 HHS524354 HRO524354 IBK524354 ILG524354 IVC524354 JEY524354 JOU524354 JYQ524354 KIM524354 KSI524354 LCE524354 LMA524354 LVW524354 MFS524354 MPO524354 MZK524354 NJG524354 NTC524354 OCY524354 OMU524354 OWQ524354 PGM524354 PQI524354 QAE524354 QKA524354 QTW524354 RDS524354 RNO524354 RXK524354 SHG524354 SRC524354 TAY524354 TKU524354 TUQ524354 UEM524354 UOI524354 UYE524354 VIA524354 VRW524354 WBS524354 WLO524354 WVK524354 F589890:G589890 IY589890 SU589890 ACQ589890 AMM589890 AWI589890 BGE589890 BQA589890 BZW589890 CJS589890 CTO589890 DDK589890 DNG589890 DXC589890 EGY589890 EQU589890 FAQ589890 FKM589890 FUI589890 GEE589890 GOA589890 GXW589890 HHS589890 HRO589890 IBK589890 ILG589890 IVC589890 JEY589890 JOU589890 JYQ589890 KIM589890 KSI589890 LCE589890 LMA589890 LVW589890 MFS589890 MPO589890 MZK589890 NJG589890 NTC589890 OCY589890 OMU589890 OWQ589890 PGM589890 PQI589890 QAE589890 QKA589890 QTW589890 RDS589890 RNO589890 RXK589890 SHG589890 SRC589890 TAY589890 TKU589890 TUQ589890 UEM589890 UOI589890 UYE589890 VIA589890 VRW589890 WBS589890 WLO589890 WVK589890 F655426:G655426 IY655426 SU655426 ACQ655426 AMM655426 AWI655426 BGE655426 BQA655426 BZW655426 CJS655426 CTO655426 DDK655426 DNG655426 DXC655426 EGY655426 EQU655426 FAQ655426 FKM655426 FUI655426 GEE655426 GOA655426 GXW655426 HHS655426 HRO655426 IBK655426 ILG655426 IVC655426 JEY655426 JOU655426 JYQ655426 KIM655426 KSI655426 LCE655426 LMA655426 LVW655426 MFS655426 MPO655426 MZK655426 NJG655426 NTC655426 OCY655426 OMU655426 OWQ655426 PGM655426 PQI655426 QAE655426 QKA655426 QTW655426 RDS655426 RNO655426 RXK655426 SHG655426 SRC655426 TAY655426 TKU655426 TUQ655426 UEM655426 UOI655426 UYE655426 VIA655426 VRW655426 WBS655426 WLO655426 WVK655426 F720962:G720962 IY720962 SU720962 ACQ720962 AMM720962 AWI720962 BGE720962 BQA720962 BZW720962 CJS720962 CTO720962 DDK720962 DNG720962 DXC720962 EGY720962 EQU720962 FAQ720962 FKM720962 FUI720962 GEE720962 GOA720962 GXW720962 HHS720962 HRO720962 IBK720962 ILG720962 IVC720962 JEY720962 JOU720962 JYQ720962 KIM720962 KSI720962 LCE720962 LMA720962 LVW720962 MFS720962 MPO720962 MZK720962 NJG720962 NTC720962 OCY720962 OMU720962 OWQ720962 PGM720962 PQI720962 QAE720962 QKA720962 QTW720962 RDS720962 RNO720962 RXK720962 SHG720962 SRC720962 TAY720962 TKU720962 TUQ720962 UEM720962 UOI720962 UYE720962 VIA720962 VRW720962 WBS720962 WLO720962 WVK720962 F786498:G786498 IY786498 SU786498 ACQ786498 AMM786498 AWI786498 BGE786498 BQA786498 BZW786498 CJS786498 CTO786498 DDK786498 DNG786498 DXC786498 EGY786498 EQU786498 FAQ786498 FKM786498 FUI786498 GEE786498 GOA786498 GXW786498 HHS786498 HRO786498 IBK786498 ILG786498 IVC786498 JEY786498 JOU786498 JYQ786498 KIM786498 KSI786498 LCE786498 LMA786498 LVW786498 MFS786498 MPO786498 MZK786498 NJG786498 NTC786498 OCY786498 OMU786498 OWQ786498 PGM786498 PQI786498 QAE786498 QKA786498 QTW786498 RDS786498 RNO786498 RXK786498 SHG786498 SRC786498 TAY786498 TKU786498 TUQ786498 UEM786498 UOI786498 UYE786498 VIA786498 VRW786498 WBS786498 WLO786498 WVK786498 F852034:G852034 IY852034 SU852034 ACQ852034 AMM852034 AWI852034 BGE852034 BQA852034 BZW852034 CJS852034 CTO852034 DDK852034 DNG852034 DXC852034 EGY852034 EQU852034 FAQ852034 FKM852034 FUI852034 GEE852034 GOA852034 GXW852034 HHS852034 HRO852034 IBK852034 ILG852034 IVC852034 JEY852034 JOU852034 JYQ852034 KIM852034 KSI852034 LCE852034 LMA852034 LVW852034 MFS852034 MPO852034 MZK852034 NJG852034 NTC852034 OCY852034 OMU852034 OWQ852034 PGM852034 PQI852034 QAE852034 QKA852034 QTW852034 RDS852034 RNO852034 RXK852034 SHG852034 SRC852034 TAY852034 TKU852034 TUQ852034 UEM852034 UOI852034 UYE852034 VIA852034 VRW852034 WBS852034 WLO852034 WVK852034 F917570:G917570 IY917570 SU917570 ACQ917570 AMM917570 AWI917570 BGE917570 BQA917570 BZW917570 CJS917570 CTO917570 DDK917570 DNG917570 DXC917570 EGY917570 EQU917570 FAQ917570 FKM917570 FUI917570 GEE917570 GOA917570 GXW917570 HHS917570 HRO917570 IBK917570 ILG917570 IVC917570 JEY917570 JOU917570 JYQ917570 KIM917570 KSI917570 LCE917570 LMA917570 LVW917570 MFS917570 MPO917570 MZK917570 NJG917570 NTC917570 OCY917570 OMU917570 OWQ917570 PGM917570 PQI917570 QAE917570 QKA917570 QTW917570 RDS917570 RNO917570 RXK917570 SHG917570 SRC917570 TAY917570 TKU917570 TUQ917570 UEM917570 UOI917570 UYE917570 VIA917570 VRW917570 WBS917570 WLO917570 WVK917570 F983106:G983106 IY983106 SU983106 ACQ983106 AMM983106 AWI983106 BGE983106 BQA983106 BZW983106 CJS983106 CTO983106 DDK983106 DNG983106 DXC983106 EGY983106 EQU983106 FAQ983106 FKM983106 FUI983106 GEE983106 GOA983106 GXW983106 HHS983106 HRO983106 IBK983106 ILG983106 IVC983106 JEY983106 JOU983106 JYQ983106 KIM983106 KSI983106 LCE983106 LMA983106 LVW983106 MFS983106 MPO983106 MZK983106 NJG983106 NTC983106 OCY983106 OMU983106 OWQ983106 PGM983106 PQI983106 QAE983106 QKA983106 QTW983106 RDS983106 RNO983106 RXK983106 SHG983106 SRC983106 TAY983106 TKU983106 TUQ983106 UEM983106 UOI983106 UYE983106 VIA983106 VRW983106 WBS983106 WLO983106 WVK983106" xr:uid="{00000000-0002-0000-0200-00000F000000}"/>
    <dataValidation type="decimal" allowBlank="1" showInputMessage="1" showErrorMessage="1" error="Digite solo valores" prompt="Digite valor positivo si es Credito_x000a_Digite con signo negavito si es debito" sqref="H65786:I65802 IZ65786:IZ65802 SV65786:SV65802 ACR65786:ACR65802 AMN65786:AMN65802 AWJ65786:AWJ65802 BGF65786:BGF65802 BQB65786:BQB65802 BZX65786:BZX65802 CJT65786:CJT65802 CTP65786:CTP65802 DDL65786:DDL65802 DNH65786:DNH65802 DXD65786:DXD65802 EGZ65786:EGZ65802 EQV65786:EQV65802 FAR65786:FAR65802 FKN65786:FKN65802 FUJ65786:FUJ65802 GEF65786:GEF65802 GOB65786:GOB65802 GXX65786:GXX65802 HHT65786:HHT65802 HRP65786:HRP65802 IBL65786:IBL65802 ILH65786:ILH65802 IVD65786:IVD65802 JEZ65786:JEZ65802 JOV65786:JOV65802 JYR65786:JYR65802 KIN65786:KIN65802 KSJ65786:KSJ65802 LCF65786:LCF65802 LMB65786:LMB65802 LVX65786:LVX65802 MFT65786:MFT65802 MPP65786:MPP65802 MZL65786:MZL65802 NJH65786:NJH65802 NTD65786:NTD65802 OCZ65786:OCZ65802 OMV65786:OMV65802 OWR65786:OWR65802 PGN65786:PGN65802 PQJ65786:PQJ65802 QAF65786:QAF65802 QKB65786:QKB65802 QTX65786:QTX65802 RDT65786:RDT65802 RNP65786:RNP65802 RXL65786:RXL65802 SHH65786:SHH65802 SRD65786:SRD65802 TAZ65786:TAZ65802 TKV65786:TKV65802 TUR65786:TUR65802 UEN65786:UEN65802 UOJ65786:UOJ65802 UYF65786:UYF65802 VIB65786:VIB65802 VRX65786:VRX65802 WBT65786:WBT65802 WLP65786:WLP65802 WVL65786:WVL65802 H131322:I131338 IZ131322:IZ131338 SV131322:SV131338 ACR131322:ACR131338 AMN131322:AMN131338 AWJ131322:AWJ131338 BGF131322:BGF131338 BQB131322:BQB131338 BZX131322:BZX131338 CJT131322:CJT131338 CTP131322:CTP131338 DDL131322:DDL131338 DNH131322:DNH131338 DXD131322:DXD131338 EGZ131322:EGZ131338 EQV131322:EQV131338 FAR131322:FAR131338 FKN131322:FKN131338 FUJ131322:FUJ131338 GEF131322:GEF131338 GOB131322:GOB131338 GXX131322:GXX131338 HHT131322:HHT131338 HRP131322:HRP131338 IBL131322:IBL131338 ILH131322:ILH131338 IVD131322:IVD131338 JEZ131322:JEZ131338 JOV131322:JOV131338 JYR131322:JYR131338 KIN131322:KIN131338 KSJ131322:KSJ131338 LCF131322:LCF131338 LMB131322:LMB131338 LVX131322:LVX131338 MFT131322:MFT131338 MPP131322:MPP131338 MZL131322:MZL131338 NJH131322:NJH131338 NTD131322:NTD131338 OCZ131322:OCZ131338 OMV131322:OMV131338 OWR131322:OWR131338 PGN131322:PGN131338 PQJ131322:PQJ131338 QAF131322:QAF131338 QKB131322:QKB131338 QTX131322:QTX131338 RDT131322:RDT131338 RNP131322:RNP131338 RXL131322:RXL131338 SHH131322:SHH131338 SRD131322:SRD131338 TAZ131322:TAZ131338 TKV131322:TKV131338 TUR131322:TUR131338 UEN131322:UEN131338 UOJ131322:UOJ131338 UYF131322:UYF131338 VIB131322:VIB131338 VRX131322:VRX131338 WBT131322:WBT131338 WLP131322:WLP131338 WVL131322:WVL131338 H196858:I196874 IZ196858:IZ196874 SV196858:SV196874 ACR196858:ACR196874 AMN196858:AMN196874 AWJ196858:AWJ196874 BGF196858:BGF196874 BQB196858:BQB196874 BZX196858:BZX196874 CJT196858:CJT196874 CTP196858:CTP196874 DDL196858:DDL196874 DNH196858:DNH196874 DXD196858:DXD196874 EGZ196858:EGZ196874 EQV196858:EQV196874 FAR196858:FAR196874 FKN196858:FKN196874 FUJ196858:FUJ196874 GEF196858:GEF196874 GOB196858:GOB196874 GXX196858:GXX196874 HHT196858:HHT196874 HRP196858:HRP196874 IBL196858:IBL196874 ILH196858:ILH196874 IVD196858:IVD196874 JEZ196858:JEZ196874 JOV196858:JOV196874 JYR196858:JYR196874 KIN196858:KIN196874 KSJ196858:KSJ196874 LCF196858:LCF196874 LMB196858:LMB196874 LVX196858:LVX196874 MFT196858:MFT196874 MPP196858:MPP196874 MZL196858:MZL196874 NJH196858:NJH196874 NTD196858:NTD196874 OCZ196858:OCZ196874 OMV196858:OMV196874 OWR196858:OWR196874 PGN196858:PGN196874 PQJ196858:PQJ196874 QAF196858:QAF196874 QKB196858:QKB196874 QTX196858:QTX196874 RDT196858:RDT196874 RNP196858:RNP196874 RXL196858:RXL196874 SHH196858:SHH196874 SRD196858:SRD196874 TAZ196858:TAZ196874 TKV196858:TKV196874 TUR196858:TUR196874 UEN196858:UEN196874 UOJ196858:UOJ196874 UYF196858:UYF196874 VIB196858:VIB196874 VRX196858:VRX196874 WBT196858:WBT196874 WLP196858:WLP196874 WVL196858:WVL196874 H262394:I262410 IZ262394:IZ262410 SV262394:SV262410 ACR262394:ACR262410 AMN262394:AMN262410 AWJ262394:AWJ262410 BGF262394:BGF262410 BQB262394:BQB262410 BZX262394:BZX262410 CJT262394:CJT262410 CTP262394:CTP262410 DDL262394:DDL262410 DNH262394:DNH262410 DXD262394:DXD262410 EGZ262394:EGZ262410 EQV262394:EQV262410 FAR262394:FAR262410 FKN262394:FKN262410 FUJ262394:FUJ262410 GEF262394:GEF262410 GOB262394:GOB262410 GXX262394:GXX262410 HHT262394:HHT262410 HRP262394:HRP262410 IBL262394:IBL262410 ILH262394:ILH262410 IVD262394:IVD262410 JEZ262394:JEZ262410 JOV262394:JOV262410 JYR262394:JYR262410 KIN262394:KIN262410 KSJ262394:KSJ262410 LCF262394:LCF262410 LMB262394:LMB262410 LVX262394:LVX262410 MFT262394:MFT262410 MPP262394:MPP262410 MZL262394:MZL262410 NJH262394:NJH262410 NTD262394:NTD262410 OCZ262394:OCZ262410 OMV262394:OMV262410 OWR262394:OWR262410 PGN262394:PGN262410 PQJ262394:PQJ262410 QAF262394:QAF262410 QKB262394:QKB262410 QTX262394:QTX262410 RDT262394:RDT262410 RNP262394:RNP262410 RXL262394:RXL262410 SHH262394:SHH262410 SRD262394:SRD262410 TAZ262394:TAZ262410 TKV262394:TKV262410 TUR262394:TUR262410 UEN262394:UEN262410 UOJ262394:UOJ262410 UYF262394:UYF262410 VIB262394:VIB262410 VRX262394:VRX262410 WBT262394:WBT262410 WLP262394:WLP262410 WVL262394:WVL262410 H327930:I327946 IZ327930:IZ327946 SV327930:SV327946 ACR327930:ACR327946 AMN327930:AMN327946 AWJ327930:AWJ327946 BGF327930:BGF327946 BQB327930:BQB327946 BZX327930:BZX327946 CJT327930:CJT327946 CTP327930:CTP327946 DDL327930:DDL327946 DNH327930:DNH327946 DXD327930:DXD327946 EGZ327930:EGZ327946 EQV327930:EQV327946 FAR327930:FAR327946 FKN327930:FKN327946 FUJ327930:FUJ327946 GEF327930:GEF327946 GOB327930:GOB327946 GXX327930:GXX327946 HHT327930:HHT327946 HRP327930:HRP327946 IBL327930:IBL327946 ILH327930:ILH327946 IVD327930:IVD327946 JEZ327930:JEZ327946 JOV327930:JOV327946 JYR327930:JYR327946 KIN327930:KIN327946 KSJ327930:KSJ327946 LCF327930:LCF327946 LMB327930:LMB327946 LVX327930:LVX327946 MFT327930:MFT327946 MPP327930:MPP327946 MZL327930:MZL327946 NJH327930:NJH327946 NTD327930:NTD327946 OCZ327930:OCZ327946 OMV327930:OMV327946 OWR327930:OWR327946 PGN327930:PGN327946 PQJ327930:PQJ327946 QAF327930:QAF327946 QKB327930:QKB327946 QTX327930:QTX327946 RDT327930:RDT327946 RNP327930:RNP327946 RXL327930:RXL327946 SHH327930:SHH327946 SRD327930:SRD327946 TAZ327930:TAZ327946 TKV327930:TKV327946 TUR327930:TUR327946 UEN327930:UEN327946 UOJ327930:UOJ327946 UYF327930:UYF327946 VIB327930:VIB327946 VRX327930:VRX327946 WBT327930:WBT327946 WLP327930:WLP327946 WVL327930:WVL327946 H393466:I393482 IZ393466:IZ393482 SV393466:SV393482 ACR393466:ACR393482 AMN393466:AMN393482 AWJ393466:AWJ393482 BGF393466:BGF393482 BQB393466:BQB393482 BZX393466:BZX393482 CJT393466:CJT393482 CTP393466:CTP393482 DDL393466:DDL393482 DNH393466:DNH393482 DXD393466:DXD393482 EGZ393466:EGZ393482 EQV393466:EQV393482 FAR393466:FAR393482 FKN393466:FKN393482 FUJ393466:FUJ393482 GEF393466:GEF393482 GOB393466:GOB393482 GXX393466:GXX393482 HHT393466:HHT393482 HRP393466:HRP393482 IBL393466:IBL393482 ILH393466:ILH393482 IVD393466:IVD393482 JEZ393466:JEZ393482 JOV393466:JOV393482 JYR393466:JYR393482 KIN393466:KIN393482 KSJ393466:KSJ393482 LCF393466:LCF393482 LMB393466:LMB393482 LVX393466:LVX393482 MFT393466:MFT393482 MPP393466:MPP393482 MZL393466:MZL393482 NJH393466:NJH393482 NTD393466:NTD393482 OCZ393466:OCZ393482 OMV393466:OMV393482 OWR393466:OWR393482 PGN393466:PGN393482 PQJ393466:PQJ393482 QAF393466:QAF393482 QKB393466:QKB393482 QTX393466:QTX393482 RDT393466:RDT393482 RNP393466:RNP393482 RXL393466:RXL393482 SHH393466:SHH393482 SRD393466:SRD393482 TAZ393466:TAZ393482 TKV393466:TKV393482 TUR393466:TUR393482 UEN393466:UEN393482 UOJ393466:UOJ393482 UYF393466:UYF393482 VIB393466:VIB393482 VRX393466:VRX393482 WBT393466:WBT393482 WLP393466:WLP393482 WVL393466:WVL393482 H459002:I459018 IZ459002:IZ459018 SV459002:SV459018 ACR459002:ACR459018 AMN459002:AMN459018 AWJ459002:AWJ459018 BGF459002:BGF459018 BQB459002:BQB459018 BZX459002:BZX459018 CJT459002:CJT459018 CTP459002:CTP459018 DDL459002:DDL459018 DNH459002:DNH459018 DXD459002:DXD459018 EGZ459002:EGZ459018 EQV459002:EQV459018 FAR459002:FAR459018 FKN459002:FKN459018 FUJ459002:FUJ459018 GEF459002:GEF459018 GOB459002:GOB459018 GXX459002:GXX459018 HHT459002:HHT459018 HRP459002:HRP459018 IBL459002:IBL459018 ILH459002:ILH459018 IVD459002:IVD459018 JEZ459002:JEZ459018 JOV459002:JOV459018 JYR459002:JYR459018 KIN459002:KIN459018 KSJ459002:KSJ459018 LCF459002:LCF459018 LMB459002:LMB459018 LVX459002:LVX459018 MFT459002:MFT459018 MPP459002:MPP459018 MZL459002:MZL459018 NJH459002:NJH459018 NTD459002:NTD459018 OCZ459002:OCZ459018 OMV459002:OMV459018 OWR459002:OWR459018 PGN459002:PGN459018 PQJ459002:PQJ459018 QAF459002:QAF459018 QKB459002:QKB459018 QTX459002:QTX459018 RDT459002:RDT459018 RNP459002:RNP459018 RXL459002:RXL459018 SHH459002:SHH459018 SRD459002:SRD459018 TAZ459002:TAZ459018 TKV459002:TKV459018 TUR459002:TUR459018 UEN459002:UEN459018 UOJ459002:UOJ459018 UYF459002:UYF459018 VIB459002:VIB459018 VRX459002:VRX459018 WBT459002:WBT459018 WLP459002:WLP459018 WVL459002:WVL459018 H524538:I524554 IZ524538:IZ524554 SV524538:SV524554 ACR524538:ACR524554 AMN524538:AMN524554 AWJ524538:AWJ524554 BGF524538:BGF524554 BQB524538:BQB524554 BZX524538:BZX524554 CJT524538:CJT524554 CTP524538:CTP524554 DDL524538:DDL524554 DNH524538:DNH524554 DXD524538:DXD524554 EGZ524538:EGZ524554 EQV524538:EQV524554 FAR524538:FAR524554 FKN524538:FKN524554 FUJ524538:FUJ524554 GEF524538:GEF524554 GOB524538:GOB524554 GXX524538:GXX524554 HHT524538:HHT524554 HRP524538:HRP524554 IBL524538:IBL524554 ILH524538:ILH524554 IVD524538:IVD524554 JEZ524538:JEZ524554 JOV524538:JOV524554 JYR524538:JYR524554 KIN524538:KIN524554 KSJ524538:KSJ524554 LCF524538:LCF524554 LMB524538:LMB524554 LVX524538:LVX524554 MFT524538:MFT524554 MPP524538:MPP524554 MZL524538:MZL524554 NJH524538:NJH524554 NTD524538:NTD524554 OCZ524538:OCZ524554 OMV524538:OMV524554 OWR524538:OWR524554 PGN524538:PGN524554 PQJ524538:PQJ524554 QAF524538:QAF524554 QKB524538:QKB524554 QTX524538:QTX524554 RDT524538:RDT524554 RNP524538:RNP524554 RXL524538:RXL524554 SHH524538:SHH524554 SRD524538:SRD524554 TAZ524538:TAZ524554 TKV524538:TKV524554 TUR524538:TUR524554 UEN524538:UEN524554 UOJ524538:UOJ524554 UYF524538:UYF524554 VIB524538:VIB524554 VRX524538:VRX524554 WBT524538:WBT524554 WLP524538:WLP524554 WVL524538:WVL524554 H590074:I590090 IZ590074:IZ590090 SV590074:SV590090 ACR590074:ACR590090 AMN590074:AMN590090 AWJ590074:AWJ590090 BGF590074:BGF590090 BQB590074:BQB590090 BZX590074:BZX590090 CJT590074:CJT590090 CTP590074:CTP590090 DDL590074:DDL590090 DNH590074:DNH590090 DXD590074:DXD590090 EGZ590074:EGZ590090 EQV590074:EQV590090 FAR590074:FAR590090 FKN590074:FKN590090 FUJ590074:FUJ590090 GEF590074:GEF590090 GOB590074:GOB590090 GXX590074:GXX590090 HHT590074:HHT590090 HRP590074:HRP590090 IBL590074:IBL590090 ILH590074:ILH590090 IVD590074:IVD590090 JEZ590074:JEZ590090 JOV590074:JOV590090 JYR590074:JYR590090 KIN590074:KIN590090 KSJ590074:KSJ590090 LCF590074:LCF590090 LMB590074:LMB590090 LVX590074:LVX590090 MFT590074:MFT590090 MPP590074:MPP590090 MZL590074:MZL590090 NJH590074:NJH590090 NTD590074:NTD590090 OCZ590074:OCZ590090 OMV590074:OMV590090 OWR590074:OWR590090 PGN590074:PGN590090 PQJ590074:PQJ590090 QAF590074:QAF590090 QKB590074:QKB590090 QTX590074:QTX590090 RDT590074:RDT590090 RNP590074:RNP590090 RXL590074:RXL590090 SHH590074:SHH590090 SRD590074:SRD590090 TAZ590074:TAZ590090 TKV590074:TKV590090 TUR590074:TUR590090 UEN590074:UEN590090 UOJ590074:UOJ590090 UYF590074:UYF590090 VIB590074:VIB590090 VRX590074:VRX590090 WBT590074:WBT590090 WLP590074:WLP590090 WVL590074:WVL590090 H655610:I655626 IZ655610:IZ655626 SV655610:SV655626 ACR655610:ACR655626 AMN655610:AMN655626 AWJ655610:AWJ655626 BGF655610:BGF655626 BQB655610:BQB655626 BZX655610:BZX655626 CJT655610:CJT655626 CTP655610:CTP655626 DDL655610:DDL655626 DNH655610:DNH655626 DXD655610:DXD655626 EGZ655610:EGZ655626 EQV655610:EQV655626 FAR655610:FAR655626 FKN655610:FKN655626 FUJ655610:FUJ655626 GEF655610:GEF655626 GOB655610:GOB655626 GXX655610:GXX655626 HHT655610:HHT655626 HRP655610:HRP655626 IBL655610:IBL655626 ILH655610:ILH655626 IVD655610:IVD655626 JEZ655610:JEZ655626 JOV655610:JOV655626 JYR655610:JYR655626 KIN655610:KIN655626 KSJ655610:KSJ655626 LCF655610:LCF655626 LMB655610:LMB655626 LVX655610:LVX655626 MFT655610:MFT655626 MPP655610:MPP655626 MZL655610:MZL655626 NJH655610:NJH655626 NTD655610:NTD655626 OCZ655610:OCZ655626 OMV655610:OMV655626 OWR655610:OWR655626 PGN655610:PGN655626 PQJ655610:PQJ655626 QAF655610:QAF655626 QKB655610:QKB655626 QTX655610:QTX655626 RDT655610:RDT655626 RNP655610:RNP655626 RXL655610:RXL655626 SHH655610:SHH655626 SRD655610:SRD655626 TAZ655610:TAZ655626 TKV655610:TKV655626 TUR655610:TUR655626 UEN655610:UEN655626 UOJ655610:UOJ655626 UYF655610:UYF655626 VIB655610:VIB655626 VRX655610:VRX655626 WBT655610:WBT655626 WLP655610:WLP655626 WVL655610:WVL655626 H721146:I721162 IZ721146:IZ721162 SV721146:SV721162 ACR721146:ACR721162 AMN721146:AMN721162 AWJ721146:AWJ721162 BGF721146:BGF721162 BQB721146:BQB721162 BZX721146:BZX721162 CJT721146:CJT721162 CTP721146:CTP721162 DDL721146:DDL721162 DNH721146:DNH721162 DXD721146:DXD721162 EGZ721146:EGZ721162 EQV721146:EQV721162 FAR721146:FAR721162 FKN721146:FKN721162 FUJ721146:FUJ721162 GEF721146:GEF721162 GOB721146:GOB721162 GXX721146:GXX721162 HHT721146:HHT721162 HRP721146:HRP721162 IBL721146:IBL721162 ILH721146:ILH721162 IVD721146:IVD721162 JEZ721146:JEZ721162 JOV721146:JOV721162 JYR721146:JYR721162 KIN721146:KIN721162 KSJ721146:KSJ721162 LCF721146:LCF721162 LMB721146:LMB721162 LVX721146:LVX721162 MFT721146:MFT721162 MPP721146:MPP721162 MZL721146:MZL721162 NJH721146:NJH721162 NTD721146:NTD721162 OCZ721146:OCZ721162 OMV721146:OMV721162 OWR721146:OWR721162 PGN721146:PGN721162 PQJ721146:PQJ721162 QAF721146:QAF721162 QKB721146:QKB721162 QTX721146:QTX721162 RDT721146:RDT721162 RNP721146:RNP721162 RXL721146:RXL721162 SHH721146:SHH721162 SRD721146:SRD721162 TAZ721146:TAZ721162 TKV721146:TKV721162 TUR721146:TUR721162 UEN721146:UEN721162 UOJ721146:UOJ721162 UYF721146:UYF721162 VIB721146:VIB721162 VRX721146:VRX721162 WBT721146:WBT721162 WLP721146:WLP721162 WVL721146:WVL721162 H786682:I786698 IZ786682:IZ786698 SV786682:SV786698 ACR786682:ACR786698 AMN786682:AMN786698 AWJ786682:AWJ786698 BGF786682:BGF786698 BQB786682:BQB786698 BZX786682:BZX786698 CJT786682:CJT786698 CTP786682:CTP786698 DDL786682:DDL786698 DNH786682:DNH786698 DXD786682:DXD786698 EGZ786682:EGZ786698 EQV786682:EQV786698 FAR786682:FAR786698 FKN786682:FKN786698 FUJ786682:FUJ786698 GEF786682:GEF786698 GOB786682:GOB786698 GXX786682:GXX786698 HHT786682:HHT786698 HRP786682:HRP786698 IBL786682:IBL786698 ILH786682:ILH786698 IVD786682:IVD786698 JEZ786682:JEZ786698 JOV786682:JOV786698 JYR786682:JYR786698 KIN786682:KIN786698 KSJ786682:KSJ786698 LCF786682:LCF786698 LMB786682:LMB786698 LVX786682:LVX786698 MFT786682:MFT786698 MPP786682:MPP786698 MZL786682:MZL786698 NJH786682:NJH786698 NTD786682:NTD786698 OCZ786682:OCZ786698 OMV786682:OMV786698 OWR786682:OWR786698 PGN786682:PGN786698 PQJ786682:PQJ786698 QAF786682:QAF786698 QKB786682:QKB786698 QTX786682:QTX786698 RDT786682:RDT786698 RNP786682:RNP786698 RXL786682:RXL786698 SHH786682:SHH786698 SRD786682:SRD786698 TAZ786682:TAZ786698 TKV786682:TKV786698 TUR786682:TUR786698 UEN786682:UEN786698 UOJ786682:UOJ786698 UYF786682:UYF786698 VIB786682:VIB786698 VRX786682:VRX786698 WBT786682:WBT786698 WLP786682:WLP786698 WVL786682:WVL786698 H852218:I852234 IZ852218:IZ852234 SV852218:SV852234 ACR852218:ACR852234 AMN852218:AMN852234 AWJ852218:AWJ852234 BGF852218:BGF852234 BQB852218:BQB852234 BZX852218:BZX852234 CJT852218:CJT852234 CTP852218:CTP852234 DDL852218:DDL852234 DNH852218:DNH852234 DXD852218:DXD852234 EGZ852218:EGZ852234 EQV852218:EQV852234 FAR852218:FAR852234 FKN852218:FKN852234 FUJ852218:FUJ852234 GEF852218:GEF852234 GOB852218:GOB852234 GXX852218:GXX852234 HHT852218:HHT852234 HRP852218:HRP852234 IBL852218:IBL852234 ILH852218:ILH852234 IVD852218:IVD852234 JEZ852218:JEZ852234 JOV852218:JOV852234 JYR852218:JYR852234 KIN852218:KIN852234 KSJ852218:KSJ852234 LCF852218:LCF852234 LMB852218:LMB852234 LVX852218:LVX852234 MFT852218:MFT852234 MPP852218:MPP852234 MZL852218:MZL852234 NJH852218:NJH852234 NTD852218:NTD852234 OCZ852218:OCZ852234 OMV852218:OMV852234 OWR852218:OWR852234 PGN852218:PGN852234 PQJ852218:PQJ852234 QAF852218:QAF852234 QKB852218:QKB852234 QTX852218:QTX852234 RDT852218:RDT852234 RNP852218:RNP852234 RXL852218:RXL852234 SHH852218:SHH852234 SRD852218:SRD852234 TAZ852218:TAZ852234 TKV852218:TKV852234 TUR852218:TUR852234 UEN852218:UEN852234 UOJ852218:UOJ852234 UYF852218:UYF852234 VIB852218:VIB852234 VRX852218:VRX852234 WBT852218:WBT852234 WLP852218:WLP852234 WVL852218:WVL852234 H917754:I917770 IZ917754:IZ917770 SV917754:SV917770 ACR917754:ACR917770 AMN917754:AMN917770 AWJ917754:AWJ917770 BGF917754:BGF917770 BQB917754:BQB917770 BZX917754:BZX917770 CJT917754:CJT917770 CTP917754:CTP917770 DDL917754:DDL917770 DNH917754:DNH917770 DXD917754:DXD917770 EGZ917754:EGZ917770 EQV917754:EQV917770 FAR917754:FAR917770 FKN917754:FKN917770 FUJ917754:FUJ917770 GEF917754:GEF917770 GOB917754:GOB917770 GXX917754:GXX917770 HHT917754:HHT917770 HRP917754:HRP917770 IBL917754:IBL917770 ILH917754:ILH917770 IVD917754:IVD917770 JEZ917754:JEZ917770 JOV917754:JOV917770 JYR917754:JYR917770 KIN917754:KIN917770 KSJ917754:KSJ917770 LCF917754:LCF917770 LMB917754:LMB917770 LVX917754:LVX917770 MFT917754:MFT917770 MPP917754:MPP917770 MZL917754:MZL917770 NJH917754:NJH917770 NTD917754:NTD917770 OCZ917754:OCZ917770 OMV917754:OMV917770 OWR917754:OWR917770 PGN917754:PGN917770 PQJ917754:PQJ917770 QAF917754:QAF917770 QKB917754:QKB917770 QTX917754:QTX917770 RDT917754:RDT917770 RNP917754:RNP917770 RXL917754:RXL917770 SHH917754:SHH917770 SRD917754:SRD917770 TAZ917754:TAZ917770 TKV917754:TKV917770 TUR917754:TUR917770 UEN917754:UEN917770 UOJ917754:UOJ917770 UYF917754:UYF917770 VIB917754:VIB917770 VRX917754:VRX917770 WBT917754:WBT917770 WLP917754:WLP917770 WVL917754:WVL917770 H983290:I983306 IZ983290:IZ983306 SV983290:SV983306 ACR983290:ACR983306 AMN983290:AMN983306 AWJ983290:AWJ983306 BGF983290:BGF983306 BQB983290:BQB983306 BZX983290:BZX983306 CJT983290:CJT983306 CTP983290:CTP983306 DDL983290:DDL983306 DNH983290:DNH983306 DXD983290:DXD983306 EGZ983290:EGZ983306 EQV983290:EQV983306 FAR983290:FAR983306 FKN983290:FKN983306 FUJ983290:FUJ983306 GEF983290:GEF983306 GOB983290:GOB983306 GXX983290:GXX983306 HHT983290:HHT983306 HRP983290:HRP983306 IBL983290:IBL983306 ILH983290:ILH983306 IVD983290:IVD983306 JEZ983290:JEZ983306 JOV983290:JOV983306 JYR983290:JYR983306 KIN983290:KIN983306 KSJ983290:KSJ983306 LCF983290:LCF983306 LMB983290:LMB983306 LVX983290:LVX983306 MFT983290:MFT983306 MPP983290:MPP983306 MZL983290:MZL983306 NJH983290:NJH983306 NTD983290:NTD983306 OCZ983290:OCZ983306 OMV983290:OMV983306 OWR983290:OWR983306 PGN983290:PGN983306 PQJ983290:PQJ983306 QAF983290:QAF983306 QKB983290:QKB983306 QTX983290:QTX983306 RDT983290:RDT983306 RNP983290:RNP983306 RXL983290:RXL983306 SHH983290:SHH983306 SRD983290:SRD983306 TAZ983290:TAZ983306 TKV983290:TKV983306 TUR983290:TUR983306 UEN983290:UEN983306 UOJ983290:UOJ983306 UYF983290:UYF983306 VIB983290:VIB983306 VRX983290:VRX983306 WBT983290:WBT983306 WLP983290:WLP983306 WVL983290:WVL983306 H65768:I65784 IZ65768:IZ65784 SV65768:SV65784 ACR65768:ACR65784 AMN65768:AMN65784 AWJ65768:AWJ65784 BGF65768:BGF65784 BQB65768:BQB65784 BZX65768:BZX65784 CJT65768:CJT65784 CTP65768:CTP65784 DDL65768:DDL65784 DNH65768:DNH65784 DXD65768:DXD65784 EGZ65768:EGZ65784 EQV65768:EQV65784 FAR65768:FAR65784 FKN65768:FKN65784 FUJ65768:FUJ65784 GEF65768:GEF65784 GOB65768:GOB65784 GXX65768:GXX65784 HHT65768:HHT65784 HRP65768:HRP65784 IBL65768:IBL65784 ILH65768:ILH65784 IVD65768:IVD65784 JEZ65768:JEZ65784 JOV65768:JOV65784 JYR65768:JYR65784 KIN65768:KIN65784 KSJ65768:KSJ65784 LCF65768:LCF65784 LMB65768:LMB65784 LVX65768:LVX65784 MFT65768:MFT65784 MPP65768:MPP65784 MZL65768:MZL65784 NJH65768:NJH65784 NTD65768:NTD65784 OCZ65768:OCZ65784 OMV65768:OMV65784 OWR65768:OWR65784 PGN65768:PGN65784 PQJ65768:PQJ65784 QAF65768:QAF65784 QKB65768:QKB65784 QTX65768:QTX65784 RDT65768:RDT65784 RNP65768:RNP65784 RXL65768:RXL65784 SHH65768:SHH65784 SRD65768:SRD65784 TAZ65768:TAZ65784 TKV65768:TKV65784 TUR65768:TUR65784 UEN65768:UEN65784 UOJ65768:UOJ65784 UYF65768:UYF65784 VIB65768:VIB65784 VRX65768:VRX65784 WBT65768:WBT65784 WLP65768:WLP65784 WVL65768:WVL65784 H131304:I131320 IZ131304:IZ131320 SV131304:SV131320 ACR131304:ACR131320 AMN131304:AMN131320 AWJ131304:AWJ131320 BGF131304:BGF131320 BQB131304:BQB131320 BZX131304:BZX131320 CJT131304:CJT131320 CTP131304:CTP131320 DDL131304:DDL131320 DNH131304:DNH131320 DXD131304:DXD131320 EGZ131304:EGZ131320 EQV131304:EQV131320 FAR131304:FAR131320 FKN131304:FKN131320 FUJ131304:FUJ131320 GEF131304:GEF131320 GOB131304:GOB131320 GXX131304:GXX131320 HHT131304:HHT131320 HRP131304:HRP131320 IBL131304:IBL131320 ILH131304:ILH131320 IVD131304:IVD131320 JEZ131304:JEZ131320 JOV131304:JOV131320 JYR131304:JYR131320 KIN131304:KIN131320 KSJ131304:KSJ131320 LCF131304:LCF131320 LMB131304:LMB131320 LVX131304:LVX131320 MFT131304:MFT131320 MPP131304:MPP131320 MZL131304:MZL131320 NJH131304:NJH131320 NTD131304:NTD131320 OCZ131304:OCZ131320 OMV131304:OMV131320 OWR131304:OWR131320 PGN131304:PGN131320 PQJ131304:PQJ131320 QAF131304:QAF131320 QKB131304:QKB131320 QTX131304:QTX131320 RDT131304:RDT131320 RNP131304:RNP131320 RXL131304:RXL131320 SHH131304:SHH131320 SRD131304:SRD131320 TAZ131304:TAZ131320 TKV131304:TKV131320 TUR131304:TUR131320 UEN131304:UEN131320 UOJ131304:UOJ131320 UYF131304:UYF131320 VIB131304:VIB131320 VRX131304:VRX131320 WBT131304:WBT131320 WLP131304:WLP131320 WVL131304:WVL131320 H196840:I196856 IZ196840:IZ196856 SV196840:SV196856 ACR196840:ACR196856 AMN196840:AMN196856 AWJ196840:AWJ196856 BGF196840:BGF196856 BQB196840:BQB196856 BZX196840:BZX196856 CJT196840:CJT196856 CTP196840:CTP196856 DDL196840:DDL196856 DNH196840:DNH196856 DXD196840:DXD196856 EGZ196840:EGZ196856 EQV196840:EQV196856 FAR196840:FAR196856 FKN196840:FKN196856 FUJ196840:FUJ196856 GEF196840:GEF196856 GOB196840:GOB196856 GXX196840:GXX196856 HHT196840:HHT196856 HRP196840:HRP196856 IBL196840:IBL196856 ILH196840:ILH196856 IVD196840:IVD196856 JEZ196840:JEZ196856 JOV196840:JOV196856 JYR196840:JYR196856 KIN196840:KIN196856 KSJ196840:KSJ196856 LCF196840:LCF196856 LMB196840:LMB196856 LVX196840:LVX196856 MFT196840:MFT196856 MPP196840:MPP196856 MZL196840:MZL196856 NJH196840:NJH196856 NTD196840:NTD196856 OCZ196840:OCZ196856 OMV196840:OMV196856 OWR196840:OWR196856 PGN196840:PGN196856 PQJ196840:PQJ196856 QAF196840:QAF196856 QKB196840:QKB196856 QTX196840:QTX196856 RDT196840:RDT196856 RNP196840:RNP196856 RXL196840:RXL196856 SHH196840:SHH196856 SRD196840:SRD196856 TAZ196840:TAZ196856 TKV196840:TKV196856 TUR196840:TUR196856 UEN196840:UEN196856 UOJ196840:UOJ196856 UYF196840:UYF196856 VIB196840:VIB196856 VRX196840:VRX196856 WBT196840:WBT196856 WLP196840:WLP196856 WVL196840:WVL196856 H262376:I262392 IZ262376:IZ262392 SV262376:SV262392 ACR262376:ACR262392 AMN262376:AMN262392 AWJ262376:AWJ262392 BGF262376:BGF262392 BQB262376:BQB262392 BZX262376:BZX262392 CJT262376:CJT262392 CTP262376:CTP262392 DDL262376:DDL262392 DNH262376:DNH262392 DXD262376:DXD262392 EGZ262376:EGZ262392 EQV262376:EQV262392 FAR262376:FAR262392 FKN262376:FKN262392 FUJ262376:FUJ262392 GEF262376:GEF262392 GOB262376:GOB262392 GXX262376:GXX262392 HHT262376:HHT262392 HRP262376:HRP262392 IBL262376:IBL262392 ILH262376:ILH262392 IVD262376:IVD262392 JEZ262376:JEZ262392 JOV262376:JOV262392 JYR262376:JYR262392 KIN262376:KIN262392 KSJ262376:KSJ262392 LCF262376:LCF262392 LMB262376:LMB262392 LVX262376:LVX262392 MFT262376:MFT262392 MPP262376:MPP262392 MZL262376:MZL262392 NJH262376:NJH262392 NTD262376:NTD262392 OCZ262376:OCZ262392 OMV262376:OMV262392 OWR262376:OWR262392 PGN262376:PGN262392 PQJ262376:PQJ262392 QAF262376:QAF262392 QKB262376:QKB262392 QTX262376:QTX262392 RDT262376:RDT262392 RNP262376:RNP262392 RXL262376:RXL262392 SHH262376:SHH262392 SRD262376:SRD262392 TAZ262376:TAZ262392 TKV262376:TKV262392 TUR262376:TUR262392 UEN262376:UEN262392 UOJ262376:UOJ262392 UYF262376:UYF262392 VIB262376:VIB262392 VRX262376:VRX262392 WBT262376:WBT262392 WLP262376:WLP262392 WVL262376:WVL262392 H327912:I327928 IZ327912:IZ327928 SV327912:SV327928 ACR327912:ACR327928 AMN327912:AMN327928 AWJ327912:AWJ327928 BGF327912:BGF327928 BQB327912:BQB327928 BZX327912:BZX327928 CJT327912:CJT327928 CTP327912:CTP327928 DDL327912:DDL327928 DNH327912:DNH327928 DXD327912:DXD327928 EGZ327912:EGZ327928 EQV327912:EQV327928 FAR327912:FAR327928 FKN327912:FKN327928 FUJ327912:FUJ327928 GEF327912:GEF327928 GOB327912:GOB327928 GXX327912:GXX327928 HHT327912:HHT327928 HRP327912:HRP327928 IBL327912:IBL327928 ILH327912:ILH327928 IVD327912:IVD327928 JEZ327912:JEZ327928 JOV327912:JOV327928 JYR327912:JYR327928 KIN327912:KIN327928 KSJ327912:KSJ327928 LCF327912:LCF327928 LMB327912:LMB327928 LVX327912:LVX327928 MFT327912:MFT327928 MPP327912:MPP327928 MZL327912:MZL327928 NJH327912:NJH327928 NTD327912:NTD327928 OCZ327912:OCZ327928 OMV327912:OMV327928 OWR327912:OWR327928 PGN327912:PGN327928 PQJ327912:PQJ327928 QAF327912:QAF327928 QKB327912:QKB327928 QTX327912:QTX327928 RDT327912:RDT327928 RNP327912:RNP327928 RXL327912:RXL327928 SHH327912:SHH327928 SRD327912:SRD327928 TAZ327912:TAZ327928 TKV327912:TKV327928 TUR327912:TUR327928 UEN327912:UEN327928 UOJ327912:UOJ327928 UYF327912:UYF327928 VIB327912:VIB327928 VRX327912:VRX327928 WBT327912:WBT327928 WLP327912:WLP327928 WVL327912:WVL327928 H393448:I393464 IZ393448:IZ393464 SV393448:SV393464 ACR393448:ACR393464 AMN393448:AMN393464 AWJ393448:AWJ393464 BGF393448:BGF393464 BQB393448:BQB393464 BZX393448:BZX393464 CJT393448:CJT393464 CTP393448:CTP393464 DDL393448:DDL393464 DNH393448:DNH393464 DXD393448:DXD393464 EGZ393448:EGZ393464 EQV393448:EQV393464 FAR393448:FAR393464 FKN393448:FKN393464 FUJ393448:FUJ393464 GEF393448:GEF393464 GOB393448:GOB393464 GXX393448:GXX393464 HHT393448:HHT393464 HRP393448:HRP393464 IBL393448:IBL393464 ILH393448:ILH393464 IVD393448:IVD393464 JEZ393448:JEZ393464 JOV393448:JOV393464 JYR393448:JYR393464 KIN393448:KIN393464 KSJ393448:KSJ393464 LCF393448:LCF393464 LMB393448:LMB393464 LVX393448:LVX393464 MFT393448:MFT393464 MPP393448:MPP393464 MZL393448:MZL393464 NJH393448:NJH393464 NTD393448:NTD393464 OCZ393448:OCZ393464 OMV393448:OMV393464 OWR393448:OWR393464 PGN393448:PGN393464 PQJ393448:PQJ393464 QAF393448:QAF393464 QKB393448:QKB393464 QTX393448:QTX393464 RDT393448:RDT393464 RNP393448:RNP393464 RXL393448:RXL393464 SHH393448:SHH393464 SRD393448:SRD393464 TAZ393448:TAZ393464 TKV393448:TKV393464 TUR393448:TUR393464 UEN393448:UEN393464 UOJ393448:UOJ393464 UYF393448:UYF393464 VIB393448:VIB393464 VRX393448:VRX393464 WBT393448:WBT393464 WLP393448:WLP393464 WVL393448:WVL393464 H458984:I459000 IZ458984:IZ459000 SV458984:SV459000 ACR458984:ACR459000 AMN458984:AMN459000 AWJ458984:AWJ459000 BGF458984:BGF459000 BQB458984:BQB459000 BZX458984:BZX459000 CJT458984:CJT459000 CTP458984:CTP459000 DDL458984:DDL459000 DNH458984:DNH459000 DXD458984:DXD459000 EGZ458984:EGZ459000 EQV458984:EQV459000 FAR458984:FAR459000 FKN458984:FKN459000 FUJ458984:FUJ459000 GEF458984:GEF459000 GOB458984:GOB459000 GXX458984:GXX459000 HHT458984:HHT459000 HRP458984:HRP459000 IBL458984:IBL459000 ILH458984:ILH459000 IVD458984:IVD459000 JEZ458984:JEZ459000 JOV458984:JOV459000 JYR458984:JYR459000 KIN458984:KIN459000 KSJ458984:KSJ459000 LCF458984:LCF459000 LMB458984:LMB459000 LVX458984:LVX459000 MFT458984:MFT459000 MPP458984:MPP459000 MZL458984:MZL459000 NJH458984:NJH459000 NTD458984:NTD459000 OCZ458984:OCZ459000 OMV458984:OMV459000 OWR458984:OWR459000 PGN458984:PGN459000 PQJ458984:PQJ459000 QAF458984:QAF459000 QKB458984:QKB459000 QTX458984:QTX459000 RDT458984:RDT459000 RNP458984:RNP459000 RXL458984:RXL459000 SHH458984:SHH459000 SRD458984:SRD459000 TAZ458984:TAZ459000 TKV458984:TKV459000 TUR458984:TUR459000 UEN458984:UEN459000 UOJ458984:UOJ459000 UYF458984:UYF459000 VIB458984:VIB459000 VRX458984:VRX459000 WBT458984:WBT459000 WLP458984:WLP459000 WVL458984:WVL459000 H524520:I524536 IZ524520:IZ524536 SV524520:SV524536 ACR524520:ACR524536 AMN524520:AMN524536 AWJ524520:AWJ524536 BGF524520:BGF524536 BQB524520:BQB524536 BZX524520:BZX524536 CJT524520:CJT524536 CTP524520:CTP524536 DDL524520:DDL524536 DNH524520:DNH524536 DXD524520:DXD524536 EGZ524520:EGZ524536 EQV524520:EQV524536 FAR524520:FAR524536 FKN524520:FKN524536 FUJ524520:FUJ524536 GEF524520:GEF524536 GOB524520:GOB524536 GXX524520:GXX524536 HHT524520:HHT524536 HRP524520:HRP524536 IBL524520:IBL524536 ILH524520:ILH524536 IVD524520:IVD524536 JEZ524520:JEZ524536 JOV524520:JOV524536 JYR524520:JYR524536 KIN524520:KIN524536 KSJ524520:KSJ524536 LCF524520:LCF524536 LMB524520:LMB524536 LVX524520:LVX524536 MFT524520:MFT524536 MPP524520:MPP524536 MZL524520:MZL524536 NJH524520:NJH524536 NTD524520:NTD524536 OCZ524520:OCZ524536 OMV524520:OMV524536 OWR524520:OWR524536 PGN524520:PGN524536 PQJ524520:PQJ524536 QAF524520:QAF524536 QKB524520:QKB524536 QTX524520:QTX524536 RDT524520:RDT524536 RNP524520:RNP524536 RXL524520:RXL524536 SHH524520:SHH524536 SRD524520:SRD524536 TAZ524520:TAZ524536 TKV524520:TKV524536 TUR524520:TUR524536 UEN524520:UEN524536 UOJ524520:UOJ524536 UYF524520:UYF524536 VIB524520:VIB524536 VRX524520:VRX524536 WBT524520:WBT524536 WLP524520:WLP524536 WVL524520:WVL524536 H590056:I590072 IZ590056:IZ590072 SV590056:SV590072 ACR590056:ACR590072 AMN590056:AMN590072 AWJ590056:AWJ590072 BGF590056:BGF590072 BQB590056:BQB590072 BZX590056:BZX590072 CJT590056:CJT590072 CTP590056:CTP590072 DDL590056:DDL590072 DNH590056:DNH590072 DXD590056:DXD590072 EGZ590056:EGZ590072 EQV590056:EQV590072 FAR590056:FAR590072 FKN590056:FKN590072 FUJ590056:FUJ590072 GEF590056:GEF590072 GOB590056:GOB590072 GXX590056:GXX590072 HHT590056:HHT590072 HRP590056:HRP590072 IBL590056:IBL590072 ILH590056:ILH590072 IVD590056:IVD590072 JEZ590056:JEZ590072 JOV590056:JOV590072 JYR590056:JYR590072 KIN590056:KIN590072 KSJ590056:KSJ590072 LCF590056:LCF590072 LMB590056:LMB590072 LVX590056:LVX590072 MFT590056:MFT590072 MPP590056:MPP590072 MZL590056:MZL590072 NJH590056:NJH590072 NTD590056:NTD590072 OCZ590056:OCZ590072 OMV590056:OMV590072 OWR590056:OWR590072 PGN590056:PGN590072 PQJ590056:PQJ590072 QAF590056:QAF590072 QKB590056:QKB590072 QTX590056:QTX590072 RDT590056:RDT590072 RNP590056:RNP590072 RXL590056:RXL590072 SHH590056:SHH590072 SRD590056:SRD590072 TAZ590056:TAZ590072 TKV590056:TKV590072 TUR590056:TUR590072 UEN590056:UEN590072 UOJ590056:UOJ590072 UYF590056:UYF590072 VIB590056:VIB590072 VRX590056:VRX590072 WBT590056:WBT590072 WLP590056:WLP590072 WVL590056:WVL590072 H655592:I655608 IZ655592:IZ655608 SV655592:SV655608 ACR655592:ACR655608 AMN655592:AMN655608 AWJ655592:AWJ655608 BGF655592:BGF655608 BQB655592:BQB655608 BZX655592:BZX655608 CJT655592:CJT655608 CTP655592:CTP655608 DDL655592:DDL655608 DNH655592:DNH655608 DXD655592:DXD655608 EGZ655592:EGZ655608 EQV655592:EQV655608 FAR655592:FAR655608 FKN655592:FKN655608 FUJ655592:FUJ655608 GEF655592:GEF655608 GOB655592:GOB655608 GXX655592:GXX655608 HHT655592:HHT655608 HRP655592:HRP655608 IBL655592:IBL655608 ILH655592:ILH655608 IVD655592:IVD655608 JEZ655592:JEZ655608 JOV655592:JOV655608 JYR655592:JYR655608 KIN655592:KIN655608 KSJ655592:KSJ655608 LCF655592:LCF655608 LMB655592:LMB655608 LVX655592:LVX655608 MFT655592:MFT655608 MPP655592:MPP655608 MZL655592:MZL655608 NJH655592:NJH655608 NTD655592:NTD655608 OCZ655592:OCZ655608 OMV655592:OMV655608 OWR655592:OWR655608 PGN655592:PGN655608 PQJ655592:PQJ655608 QAF655592:QAF655608 QKB655592:QKB655608 QTX655592:QTX655608 RDT655592:RDT655608 RNP655592:RNP655608 RXL655592:RXL655608 SHH655592:SHH655608 SRD655592:SRD655608 TAZ655592:TAZ655608 TKV655592:TKV655608 TUR655592:TUR655608 UEN655592:UEN655608 UOJ655592:UOJ655608 UYF655592:UYF655608 VIB655592:VIB655608 VRX655592:VRX655608 WBT655592:WBT655608 WLP655592:WLP655608 WVL655592:WVL655608 H721128:I721144 IZ721128:IZ721144 SV721128:SV721144 ACR721128:ACR721144 AMN721128:AMN721144 AWJ721128:AWJ721144 BGF721128:BGF721144 BQB721128:BQB721144 BZX721128:BZX721144 CJT721128:CJT721144 CTP721128:CTP721144 DDL721128:DDL721144 DNH721128:DNH721144 DXD721128:DXD721144 EGZ721128:EGZ721144 EQV721128:EQV721144 FAR721128:FAR721144 FKN721128:FKN721144 FUJ721128:FUJ721144 GEF721128:GEF721144 GOB721128:GOB721144 GXX721128:GXX721144 HHT721128:HHT721144 HRP721128:HRP721144 IBL721128:IBL721144 ILH721128:ILH721144 IVD721128:IVD721144 JEZ721128:JEZ721144 JOV721128:JOV721144 JYR721128:JYR721144 KIN721128:KIN721144 KSJ721128:KSJ721144 LCF721128:LCF721144 LMB721128:LMB721144 LVX721128:LVX721144 MFT721128:MFT721144 MPP721128:MPP721144 MZL721128:MZL721144 NJH721128:NJH721144 NTD721128:NTD721144 OCZ721128:OCZ721144 OMV721128:OMV721144 OWR721128:OWR721144 PGN721128:PGN721144 PQJ721128:PQJ721144 QAF721128:QAF721144 QKB721128:QKB721144 QTX721128:QTX721144 RDT721128:RDT721144 RNP721128:RNP721144 RXL721128:RXL721144 SHH721128:SHH721144 SRD721128:SRD721144 TAZ721128:TAZ721144 TKV721128:TKV721144 TUR721128:TUR721144 UEN721128:UEN721144 UOJ721128:UOJ721144 UYF721128:UYF721144 VIB721128:VIB721144 VRX721128:VRX721144 WBT721128:WBT721144 WLP721128:WLP721144 WVL721128:WVL721144 H786664:I786680 IZ786664:IZ786680 SV786664:SV786680 ACR786664:ACR786680 AMN786664:AMN786680 AWJ786664:AWJ786680 BGF786664:BGF786680 BQB786664:BQB786680 BZX786664:BZX786680 CJT786664:CJT786680 CTP786664:CTP786680 DDL786664:DDL786680 DNH786664:DNH786680 DXD786664:DXD786680 EGZ786664:EGZ786680 EQV786664:EQV786680 FAR786664:FAR786680 FKN786664:FKN786680 FUJ786664:FUJ786680 GEF786664:GEF786680 GOB786664:GOB786680 GXX786664:GXX786680 HHT786664:HHT786680 HRP786664:HRP786680 IBL786664:IBL786680 ILH786664:ILH786680 IVD786664:IVD786680 JEZ786664:JEZ786680 JOV786664:JOV786680 JYR786664:JYR786680 KIN786664:KIN786680 KSJ786664:KSJ786680 LCF786664:LCF786680 LMB786664:LMB786680 LVX786664:LVX786680 MFT786664:MFT786680 MPP786664:MPP786680 MZL786664:MZL786680 NJH786664:NJH786680 NTD786664:NTD786680 OCZ786664:OCZ786680 OMV786664:OMV786680 OWR786664:OWR786680 PGN786664:PGN786680 PQJ786664:PQJ786680 QAF786664:QAF786680 QKB786664:QKB786680 QTX786664:QTX786680 RDT786664:RDT786680 RNP786664:RNP786680 RXL786664:RXL786680 SHH786664:SHH786680 SRD786664:SRD786680 TAZ786664:TAZ786680 TKV786664:TKV786680 TUR786664:TUR786680 UEN786664:UEN786680 UOJ786664:UOJ786680 UYF786664:UYF786680 VIB786664:VIB786680 VRX786664:VRX786680 WBT786664:WBT786680 WLP786664:WLP786680 WVL786664:WVL786680 H852200:I852216 IZ852200:IZ852216 SV852200:SV852216 ACR852200:ACR852216 AMN852200:AMN852216 AWJ852200:AWJ852216 BGF852200:BGF852216 BQB852200:BQB852216 BZX852200:BZX852216 CJT852200:CJT852216 CTP852200:CTP852216 DDL852200:DDL852216 DNH852200:DNH852216 DXD852200:DXD852216 EGZ852200:EGZ852216 EQV852200:EQV852216 FAR852200:FAR852216 FKN852200:FKN852216 FUJ852200:FUJ852216 GEF852200:GEF852216 GOB852200:GOB852216 GXX852200:GXX852216 HHT852200:HHT852216 HRP852200:HRP852216 IBL852200:IBL852216 ILH852200:ILH852216 IVD852200:IVD852216 JEZ852200:JEZ852216 JOV852200:JOV852216 JYR852200:JYR852216 KIN852200:KIN852216 KSJ852200:KSJ852216 LCF852200:LCF852216 LMB852200:LMB852216 LVX852200:LVX852216 MFT852200:MFT852216 MPP852200:MPP852216 MZL852200:MZL852216 NJH852200:NJH852216 NTD852200:NTD852216 OCZ852200:OCZ852216 OMV852200:OMV852216 OWR852200:OWR852216 PGN852200:PGN852216 PQJ852200:PQJ852216 QAF852200:QAF852216 QKB852200:QKB852216 QTX852200:QTX852216 RDT852200:RDT852216 RNP852200:RNP852216 RXL852200:RXL852216 SHH852200:SHH852216 SRD852200:SRD852216 TAZ852200:TAZ852216 TKV852200:TKV852216 TUR852200:TUR852216 UEN852200:UEN852216 UOJ852200:UOJ852216 UYF852200:UYF852216 VIB852200:VIB852216 VRX852200:VRX852216 WBT852200:WBT852216 WLP852200:WLP852216 WVL852200:WVL852216 H917736:I917752 IZ917736:IZ917752 SV917736:SV917752 ACR917736:ACR917752 AMN917736:AMN917752 AWJ917736:AWJ917752 BGF917736:BGF917752 BQB917736:BQB917752 BZX917736:BZX917752 CJT917736:CJT917752 CTP917736:CTP917752 DDL917736:DDL917752 DNH917736:DNH917752 DXD917736:DXD917752 EGZ917736:EGZ917752 EQV917736:EQV917752 FAR917736:FAR917752 FKN917736:FKN917752 FUJ917736:FUJ917752 GEF917736:GEF917752 GOB917736:GOB917752 GXX917736:GXX917752 HHT917736:HHT917752 HRP917736:HRP917752 IBL917736:IBL917752 ILH917736:ILH917752 IVD917736:IVD917752 JEZ917736:JEZ917752 JOV917736:JOV917752 JYR917736:JYR917752 KIN917736:KIN917752 KSJ917736:KSJ917752 LCF917736:LCF917752 LMB917736:LMB917752 LVX917736:LVX917752 MFT917736:MFT917752 MPP917736:MPP917752 MZL917736:MZL917752 NJH917736:NJH917752 NTD917736:NTD917752 OCZ917736:OCZ917752 OMV917736:OMV917752 OWR917736:OWR917752 PGN917736:PGN917752 PQJ917736:PQJ917752 QAF917736:QAF917752 QKB917736:QKB917752 QTX917736:QTX917752 RDT917736:RDT917752 RNP917736:RNP917752 RXL917736:RXL917752 SHH917736:SHH917752 SRD917736:SRD917752 TAZ917736:TAZ917752 TKV917736:TKV917752 TUR917736:TUR917752 UEN917736:UEN917752 UOJ917736:UOJ917752 UYF917736:UYF917752 VIB917736:VIB917752 VRX917736:VRX917752 WBT917736:WBT917752 WLP917736:WLP917752 WVL917736:WVL917752 H983272:I983288 IZ983272:IZ983288 SV983272:SV983288 ACR983272:ACR983288 AMN983272:AMN983288 AWJ983272:AWJ983288 BGF983272:BGF983288 BQB983272:BQB983288 BZX983272:BZX983288 CJT983272:CJT983288 CTP983272:CTP983288 DDL983272:DDL983288 DNH983272:DNH983288 DXD983272:DXD983288 EGZ983272:EGZ983288 EQV983272:EQV983288 FAR983272:FAR983288 FKN983272:FKN983288 FUJ983272:FUJ983288 GEF983272:GEF983288 GOB983272:GOB983288 GXX983272:GXX983288 HHT983272:HHT983288 HRP983272:HRP983288 IBL983272:IBL983288 ILH983272:ILH983288 IVD983272:IVD983288 JEZ983272:JEZ983288 JOV983272:JOV983288 JYR983272:JYR983288 KIN983272:KIN983288 KSJ983272:KSJ983288 LCF983272:LCF983288 LMB983272:LMB983288 LVX983272:LVX983288 MFT983272:MFT983288 MPP983272:MPP983288 MZL983272:MZL983288 NJH983272:NJH983288 NTD983272:NTD983288 OCZ983272:OCZ983288 OMV983272:OMV983288 OWR983272:OWR983288 PGN983272:PGN983288 PQJ983272:PQJ983288 QAF983272:QAF983288 QKB983272:QKB983288 QTX983272:QTX983288 RDT983272:RDT983288 RNP983272:RNP983288 RXL983272:RXL983288 SHH983272:SHH983288 SRD983272:SRD983288 TAZ983272:TAZ983288 TKV983272:TKV983288 TUR983272:TUR983288 UEN983272:UEN983288 UOJ983272:UOJ983288 UYF983272:UYF983288 VIB983272:VIB983288 VRX983272:VRX983288 WBT983272:WBT983288 WLP983272:WLP983288 WVL983272:WVL983288" xr:uid="{00000000-0002-0000-0200-000010000000}">
      <formula1>-9.99999999999999E+23</formula1>
      <formula2>9.99999999999999E+25</formula2>
    </dataValidation>
    <dataValidation type="decimal" allowBlank="1" showInputMessage="1" showErrorMessage="1" sqref="H66008:I66025 IZ66008:IZ66025 SV66008:SV66025 ACR66008:ACR66025 AMN66008:AMN66025 AWJ66008:AWJ66025 BGF66008:BGF66025 BQB66008:BQB66025 BZX66008:BZX66025 CJT66008:CJT66025 CTP66008:CTP66025 DDL66008:DDL66025 DNH66008:DNH66025 DXD66008:DXD66025 EGZ66008:EGZ66025 EQV66008:EQV66025 FAR66008:FAR66025 FKN66008:FKN66025 FUJ66008:FUJ66025 GEF66008:GEF66025 GOB66008:GOB66025 GXX66008:GXX66025 HHT66008:HHT66025 HRP66008:HRP66025 IBL66008:IBL66025 ILH66008:ILH66025 IVD66008:IVD66025 JEZ66008:JEZ66025 JOV66008:JOV66025 JYR66008:JYR66025 KIN66008:KIN66025 KSJ66008:KSJ66025 LCF66008:LCF66025 LMB66008:LMB66025 LVX66008:LVX66025 MFT66008:MFT66025 MPP66008:MPP66025 MZL66008:MZL66025 NJH66008:NJH66025 NTD66008:NTD66025 OCZ66008:OCZ66025 OMV66008:OMV66025 OWR66008:OWR66025 PGN66008:PGN66025 PQJ66008:PQJ66025 QAF66008:QAF66025 QKB66008:QKB66025 QTX66008:QTX66025 RDT66008:RDT66025 RNP66008:RNP66025 RXL66008:RXL66025 SHH66008:SHH66025 SRD66008:SRD66025 TAZ66008:TAZ66025 TKV66008:TKV66025 TUR66008:TUR66025 UEN66008:UEN66025 UOJ66008:UOJ66025 UYF66008:UYF66025 VIB66008:VIB66025 VRX66008:VRX66025 WBT66008:WBT66025 WLP66008:WLP66025 WVL66008:WVL66025 H131544:I131561 IZ131544:IZ131561 SV131544:SV131561 ACR131544:ACR131561 AMN131544:AMN131561 AWJ131544:AWJ131561 BGF131544:BGF131561 BQB131544:BQB131561 BZX131544:BZX131561 CJT131544:CJT131561 CTP131544:CTP131561 DDL131544:DDL131561 DNH131544:DNH131561 DXD131544:DXD131561 EGZ131544:EGZ131561 EQV131544:EQV131561 FAR131544:FAR131561 FKN131544:FKN131561 FUJ131544:FUJ131561 GEF131544:GEF131561 GOB131544:GOB131561 GXX131544:GXX131561 HHT131544:HHT131561 HRP131544:HRP131561 IBL131544:IBL131561 ILH131544:ILH131561 IVD131544:IVD131561 JEZ131544:JEZ131561 JOV131544:JOV131561 JYR131544:JYR131561 KIN131544:KIN131561 KSJ131544:KSJ131561 LCF131544:LCF131561 LMB131544:LMB131561 LVX131544:LVX131561 MFT131544:MFT131561 MPP131544:MPP131561 MZL131544:MZL131561 NJH131544:NJH131561 NTD131544:NTD131561 OCZ131544:OCZ131561 OMV131544:OMV131561 OWR131544:OWR131561 PGN131544:PGN131561 PQJ131544:PQJ131561 QAF131544:QAF131561 QKB131544:QKB131561 QTX131544:QTX131561 RDT131544:RDT131561 RNP131544:RNP131561 RXL131544:RXL131561 SHH131544:SHH131561 SRD131544:SRD131561 TAZ131544:TAZ131561 TKV131544:TKV131561 TUR131544:TUR131561 UEN131544:UEN131561 UOJ131544:UOJ131561 UYF131544:UYF131561 VIB131544:VIB131561 VRX131544:VRX131561 WBT131544:WBT131561 WLP131544:WLP131561 WVL131544:WVL131561 H197080:I197097 IZ197080:IZ197097 SV197080:SV197097 ACR197080:ACR197097 AMN197080:AMN197097 AWJ197080:AWJ197097 BGF197080:BGF197097 BQB197080:BQB197097 BZX197080:BZX197097 CJT197080:CJT197097 CTP197080:CTP197097 DDL197080:DDL197097 DNH197080:DNH197097 DXD197080:DXD197097 EGZ197080:EGZ197097 EQV197080:EQV197097 FAR197080:FAR197097 FKN197080:FKN197097 FUJ197080:FUJ197097 GEF197080:GEF197097 GOB197080:GOB197097 GXX197080:GXX197097 HHT197080:HHT197097 HRP197080:HRP197097 IBL197080:IBL197097 ILH197080:ILH197097 IVD197080:IVD197097 JEZ197080:JEZ197097 JOV197080:JOV197097 JYR197080:JYR197097 KIN197080:KIN197097 KSJ197080:KSJ197097 LCF197080:LCF197097 LMB197080:LMB197097 LVX197080:LVX197097 MFT197080:MFT197097 MPP197080:MPP197097 MZL197080:MZL197097 NJH197080:NJH197097 NTD197080:NTD197097 OCZ197080:OCZ197097 OMV197080:OMV197097 OWR197080:OWR197097 PGN197080:PGN197097 PQJ197080:PQJ197097 QAF197080:QAF197097 QKB197080:QKB197097 QTX197080:QTX197097 RDT197080:RDT197097 RNP197080:RNP197097 RXL197080:RXL197097 SHH197080:SHH197097 SRD197080:SRD197097 TAZ197080:TAZ197097 TKV197080:TKV197097 TUR197080:TUR197097 UEN197080:UEN197097 UOJ197080:UOJ197097 UYF197080:UYF197097 VIB197080:VIB197097 VRX197080:VRX197097 WBT197080:WBT197097 WLP197080:WLP197097 WVL197080:WVL197097 H262616:I262633 IZ262616:IZ262633 SV262616:SV262633 ACR262616:ACR262633 AMN262616:AMN262633 AWJ262616:AWJ262633 BGF262616:BGF262633 BQB262616:BQB262633 BZX262616:BZX262633 CJT262616:CJT262633 CTP262616:CTP262633 DDL262616:DDL262633 DNH262616:DNH262633 DXD262616:DXD262633 EGZ262616:EGZ262633 EQV262616:EQV262633 FAR262616:FAR262633 FKN262616:FKN262633 FUJ262616:FUJ262633 GEF262616:GEF262633 GOB262616:GOB262633 GXX262616:GXX262633 HHT262616:HHT262633 HRP262616:HRP262633 IBL262616:IBL262633 ILH262616:ILH262633 IVD262616:IVD262633 JEZ262616:JEZ262633 JOV262616:JOV262633 JYR262616:JYR262633 KIN262616:KIN262633 KSJ262616:KSJ262633 LCF262616:LCF262633 LMB262616:LMB262633 LVX262616:LVX262633 MFT262616:MFT262633 MPP262616:MPP262633 MZL262616:MZL262633 NJH262616:NJH262633 NTD262616:NTD262633 OCZ262616:OCZ262633 OMV262616:OMV262633 OWR262616:OWR262633 PGN262616:PGN262633 PQJ262616:PQJ262633 QAF262616:QAF262633 QKB262616:QKB262633 QTX262616:QTX262633 RDT262616:RDT262633 RNP262616:RNP262633 RXL262616:RXL262633 SHH262616:SHH262633 SRD262616:SRD262633 TAZ262616:TAZ262633 TKV262616:TKV262633 TUR262616:TUR262633 UEN262616:UEN262633 UOJ262616:UOJ262633 UYF262616:UYF262633 VIB262616:VIB262633 VRX262616:VRX262633 WBT262616:WBT262633 WLP262616:WLP262633 WVL262616:WVL262633 H328152:I328169 IZ328152:IZ328169 SV328152:SV328169 ACR328152:ACR328169 AMN328152:AMN328169 AWJ328152:AWJ328169 BGF328152:BGF328169 BQB328152:BQB328169 BZX328152:BZX328169 CJT328152:CJT328169 CTP328152:CTP328169 DDL328152:DDL328169 DNH328152:DNH328169 DXD328152:DXD328169 EGZ328152:EGZ328169 EQV328152:EQV328169 FAR328152:FAR328169 FKN328152:FKN328169 FUJ328152:FUJ328169 GEF328152:GEF328169 GOB328152:GOB328169 GXX328152:GXX328169 HHT328152:HHT328169 HRP328152:HRP328169 IBL328152:IBL328169 ILH328152:ILH328169 IVD328152:IVD328169 JEZ328152:JEZ328169 JOV328152:JOV328169 JYR328152:JYR328169 KIN328152:KIN328169 KSJ328152:KSJ328169 LCF328152:LCF328169 LMB328152:LMB328169 LVX328152:LVX328169 MFT328152:MFT328169 MPP328152:MPP328169 MZL328152:MZL328169 NJH328152:NJH328169 NTD328152:NTD328169 OCZ328152:OCZ328169 OMV328152:OMV328169 OWR328152:OWR328169 PGN328152:PGN328169 PQJ328152:PQJ328169 QAF328152:QAF328169 QKB328152:QKB328169 QTX328152:QTX328169 RDT328152:RDT328169 RNP328152:RNP328169 RXL328152:RXL328169 SHH328152:SHH328169 SRD328152:SRD328169 TAZ328152:TAZ328169 TKV328152:TKV328169 TUR328152:TUR328169 UEN328152:UEN328169 UOJ328152:UOJ328169 UYF328152:UYF328169 VIB328152:VIB328169 VRX328152:VRX328169 WBT328152:WBT328169 WLP328152:WLP328169 WVL328152:WVL328169 H393688:I393705 IZ393688:IZ393705 SV393688:SV393705 ACR393688:ACR393705 AMN393688:AMN393705 AWJ393688:AWJ393705 BGF393688:BGF393705 BQB393688:BQB393705 BZX393688:BZX393705 CJT393688:CJT393705 CTP393688:CTP393705 DDL393688:DDL393705 DNH393688:DNH393705 DXD393688:DXD393705 EGZ393688:EGZ393705 EQV393688:EQV393705 FAR393688:FAR393705 FKN393688:FKN393705 FUJ393688:FUJ393705 GEF393688:GEF393705 GOB393688:GOB393705 GXX393688:GXX393705 HHT393688:HHT393705 HRP393688:HRP393705 IBL393688:IBL393705 ILH393688:ILH393705 IVD393688:IVD393705 JEZ393688:JEZ393705 JOV393688:JOV393705 JYR393688:JYR393705 KIN393688:KIN393705 KSJ393688:KSJ393705 LCF393688:LCF393705 LMB393688:LMB393705 LVX393688:LVX393705 MFT393688:MFT393705 MPP393688:MPP393705 MZL393688:MZL393705 NJH393688:NJH393705 NTD393688:NTD393705 OCZ393688:OCZ393705 OMV393688:OMV393705 OWR393688:OWR393705 PGN393688:PGN393705 PQJ393688:PQJ393705 QAF393688:QAF393705 QKB393688:QKB393705 QTX393688:QTX393705 RDT393688:RDT393705 RNP393688:RNP393705 RXL393688:RXL393705 SHH393688:SHH393705 SRD393688:SRD393705 TAZ393688:TAZ393705 TKV393688:TKV393705 TUR393688:TUR393705 UEN393688:UEN393705 UOJ393688:UOJ393705 UYF393688:UYF393705 VIB393688:VIB393705 VRX393688:VRX393705 WBT393688:WBT393705 WLP393688:WLP393705 WVL393688:WVL393705 H459224:I459241 IZ459224:IZ459241 SV459224:SV459241 ACR459224:ACR459241 AMN459224:AMN459241 AWJ459224:AWJ459241 BGF459224:BGF459241 BQB459224:BQB459241 BZX459224:BZX459241 CJT459224:CJT459241 CTP459224:CTP459241 DDL459224:DDL459241 DNH459224:DNH459241 DXD459224:DXD459241 EGZ459224:EGZ459241 EQV459224:EQV459241 FAR459224:FAR459241 FKN459224:FKN459241 FUJ459224:FUJ459241 GEF459224:GEF459241 GOB459224:GOB459241 GXX459224:GXX459241 HHT459224:HHT459241 HRP459224:HRP459241 IBL459224:IBL459241 ILH459224:ILH459241 IVD459224:IVD459241 JEZ459224:JEZ459241 JOV459224:JOV459241 JYR459224:JYR459241 KIN459224:KIN459241 KSJ459224:KSJ459241 LCF459224:LCF459241 LMB459224:LMB459241 LVX459224:LVX459241 MFT459224:MFT459241 MPP459224:MPP459241 MZL459224:MZL459241 NJH459224:NJH459241 NTD459224:NTD459241 OCZ459224:OCZ459241 OMV459224:OMV459241 OWR459224:OWR459241 PGN459224:PGN459241 PQJ459224:PQJ459241 QAF459224:QAF459241 QKB459224:QKB459241 QTX459224:QTX459241 RDT459224:RDT459241 RNP459224:RNP459241 RXL459224:RXL459241 SHH459224:SHH459241 SRD459224:SRD459241 TAZ459224:TAZ459241 TKV459224:TKV459241 TUR459224:TUR459241 UEN459224:UEN459241 UOJ459224:UOJ459241 UYF459224:UYF459241 VIB459224:VIB459241 VRX459224:VRX459241 WBT459224:WBT459241 WLP459224:WLP459241 WVL459224:WVL459241 H524760:I524777 IZ524760:IZ524777 SV524760:SV524777 ACR524760:ACR524777 AMN524760:AMN524777 AWJ524760:AWJ524777 BGF524760:BGF524777 BQB524760:BQB524777 BZX524760:BZX524777 CJT524760:CJT524777 CTP524760:CTP524777 DDL524760:DDL524777 DNH524760:DNH524777 DXD524760:DXD524777 EGZ524760:EGZ524777 EQV524760:EQV524777 FAR524760:FAR524777 FKN524760:FKN524777 FUJ524760:FUJ524777 GEF524760:GEF524777 GOB524760:GOB524777 GXX524760:GXX524777 HHT524760:HHT524777 HRP524760:HRP524777 IBL524760:IBL524777 ILH524760:ILH524777 IVD524760:IVD524777 JEZ524760:JEZ524777 JOV524760:JOV524777 JYR524760:JYR524777 KIN524760:KIN524777 KSJ524760:KSJ524777 LCF524760:LCF524777 LMB524760:LMB524777 LVX524760:LVX524777 MFT524760:MFT524777 MPP524760:MPP524777 MZL524760:MZL524777 NJH524760:NJH524777 NTD524760:NTD524777 OCZ524760:OCZ524777 OMV524760:OMV524777 OWR524760:OWR524777 PGN524760:PGN524777 PQJ524760:PQJ524777 QAF524760:QAF524777 QKB524760:QKB524777 QTX524760:QTX524777 RDT524760:RDT524777 RNP524760:RNP524777 RXL524760:RXL524777 SHH524760:SHH524777 SRD524760:SRD524777 TAZ524760:TAZ524777 TKV524760:TKV524777 TUR524760:TUR524777 UEN524760:UEN524777 UOJ524760:UOJ524777 UYF524760:UYF524777 VIB524760:VIB524777 VRX524760:VRX524777 WBT524760:WBT524777 WLP524760:WLP524777 WVL524760:WVL524777 H590296:I590313 IZ590296:IZ590313 SV590296:SV590313 ACR590296:ACR590313 AMN590296:AMN590313 AWJ590296:AWJ590313 BGF590296:BGF590313 BQB590296:BQB590313 BZX590296:BZX590313 CJT590296:CJT590313 CTP590296:CTP590313 DDL590296:DDL590313 DNH590296:DNH590313 DXD590296:DXD590313 EGZ590296:EGZ590313 EQV590296:EQV590313 FAR590296:FAR590313 FKN590296:FKN590313 FUJ590296:FUJ590313 GEF590296:GEF590313 GOB590296:GOB590313 GXX590296:GXX590313 HHT590296:HHT590313 HRP590296:HRP590313 IBL590296:IBL590313 ILH590296:ILH590313 IVD590296:IVD590313 JEZ590296:JEZ590313 JOV590296:JOV590313 JYR590296:JYR590313 KIN590296:KIN590313 KSJ590296:KSJ590313 LCF590296:LCF590313 LMB590296:LMB590313 LVX590296:LVX590313 MFT590296:MFT590313 MPP590296:MPP590313 MZL590296:MZL590313 NJH590296:NJH590313 NTD590296:NTD590313 OCZ590296:OCZ590313 OMV590296:OMV590313 OWR590296:OWR590313 PGN590296:PGN590313 PQJ590296:PQJ590313 QAF590296:QAF590313 QKB590296:QKB590313 QTX590296:QTX590313 RDT590296:RDT590313 RNP590296:RNP590313 RXL590296:RXL590313 SHH590296:SHH590313 SRD590296:SRD590313 TAZ590296:TAZ590313 TKV590296:TKV590313 TUR590296:TUR590313 UEN590296:UEN590313 UOJ590296:UOJ590313 UYF590296:UYF590313 VIB590296:VIB590313 VRX590296:VRX590313 WBT590296:WBT590313 WLP590296:WLP590313 WVL590296:WVL590313 H655832:I655849 IZ655832:IZ655849 SV655832:SV655849 ACR655832:ACR655849 AMN655832:AMN655849 AWJ655832:AWJ655849 BGF655832:BGF655849 BQB655832:BQB655849 BZX655832:BZX655849 CJT655832:CJT655849 CTP655832:CTP655849 DDL655832:DDL655849 DNH655832:DNH655849 DXD655832:DXD655849 EGZ655832:EGZ655849 EQV655832:EQV655849 FAR655832:FAR655849 FKN655832:FKN655849 FUJ655832:FUJ655849 GEF655832:GEF655849 GOB655832:GOB655849 GXX655832:GXX655849 HHT655832:HHT655849 HRP655832:HRP655849 IBL655832:IBL655849 ILH655832:ILH655849 IVD655832:IVD655849 JEZ655832:JEZ655849 JOV655832:JOV655849 JYR655832:JYR655849 KIN655832:KIN655849 KSJ655832:KSJ655849 LCF655832:LCF655849 LMB655832:LMB655849 LVX655832:LVX655849 MFT655832:MFT655849 MPP655832:MPP655849 MZL655832:MZL655849 NJH655832:NJH655849 NTD655832:NTD655849 OCZ655832:OCZ655849 OMV655832:OMV655849 OWR655832:OWR655849 PGN655832:PGN655849 PQJ655832:PQJ655849 QAF655832:QAF655849 QKB655832:QKB655849 QTX655832:QTX655849 RDT655832:RDT655849 RNP655832:RNP655849 RXL655832:RXL655849 SHH655832:SHH655849 SRD655832:SRD655849 TAZ655832:TAZ655849 TKV655832:TKV655849 TUR655832:TUR655849 UEN655832:UEN655849 UOJ655832:UOJ655849 UYF655832:UYF655849 VIB655832:VIB655849 VRX655832:VRX655849 WBT655832:WBT655849 WLP655832:WLP655849 WVL655832:WVL655849 H721368:I721385 IZ721368:IZ721385 SV721368:SV721385 ACR721368:ACR721385 AMN721368:AMN721385 AWJ721368:AWJ721385 BGF721368:BGF721385 BQB721368:BQB721385 BZX721368:BZX721385 CJT721368:CJT721385 CTP721368:CTP721385 DDL721368:DDL721385 DNH721368:DNH721385 DXD721368:DXD721385 EGZ721368:EGZ721385 EQV721368:EQV721385 FAR721368:FAR721385 FKN721368:FKN721385 FUJ721368:FUJ721385 GEF721368:GEF721385 GOB721368:GOB721385 GXX721368:GXX721385 HHT721368:HHT721385 HRP721368:HRP721385 IBL721368:IBL721385 ILH721368:ILH721385 IVD721368:IVD721385 JEZ721368:JEZ721385 JOV721368:JOV721385 JYR721368:JYR721385 KIN721368:KIN721385 KSJ721368:KSJ721385 LCF721368:LCF721385 LMB721368:LMB721385 LVX721368:LVX721385 MFT721368:MFT721385 MPP721368:MPP721385 MZL721368:MZL721385 NJH721368:NJH721385 NTD721368:NTD721385 OCZ721368:OCZ721385 OMV721368:OMV721385 OWR721368:OWR721385 PGN721368:PGN721385 PQJ721368:PQJ721385 QAF721368:QAF721385 QKB721368:QKB721385 QTX721368:QTX721385 RDT721368:RDT721385 RNP721368:RNP721385 RXL721368:RXL721385 SHH721368:SHH721385 SRD721368:SRD721385 TAZ721368:TAZ721385 TKV721368:TKV721385 TUR721368:TUR721385 UEN721368:UEN721385 UOJ721368:UOJ721385 UYF721368:UYF721385 VIB721368:VIB721385 VRX721368:VRX721385 WBT721368:WBT721385 WLP721368:WLP721385 WVL721368:WVL721385 H786904:I786921 IZ786904:IZ786921 SV786904:SV786921 ACR786904:ACR786921 AMN786904:AMN786921 AWJ786904:AWJ786921 BGF786904:BGF786921 BQB786904:BQB786921 BZX786904:BZX786921 CJT786904:CJT786921 CTP786904:CTP786921 DDL786904:DDL786921 DNH786904:DNH786921 DXD786904:DXD786921 EGZ786904:EGZ786921 EQV786904:EQV786921 FAR786904:FAR786921 FKN786904:FKN786921 FUJ786904:FUJ786921 GEF786904:GEF786921 GOB786904:GOB786921 GXX786904:GXX786921 HHT786904:HHT786921 HRP786904:HRP786921 IBL786904:IBL786921 ILH786904:ILH786921 IVD786904:IVD786921 JEZ786904:JEZ786921 JOV786904:JOV786921 JYR786904:JYR786921 KIN786904:KIN786921 KSJ786904:KSJ786921 LCF786904:LCF786921 LMB786904:LMB786921 LVX786904:LVX786921 MFT786904:MFT786921 MPP786904:MPP786921 MZL786904:MZL786921 NJH786904:NJH786921 NTD786904:NTD786921 OCZ786904:OCZ786921 OMV786904:OMV786921 OWR786904:OWR786921 PGN786904:PGN786921 PQJ786904:PQJ786921 QAF786904:QAF786921 QKB786904:QKB786921 QTX786904:QTX786921 RDT786904:RDT786921 RNP786904:RNP786921 RXL786904:RXL786921 SHH786904:SHH786921 SRD786904:SRD786921 TAZ786904:TAZ786921 TKV786904:TKV786921 TUR786904:TUR786921 UEN786904:UEN786921 UOJ786904:UOJ786921 UYF786904:UYF786921 VIB786904:VIB786921 VRX786904:VRX786921 WBT786904:WBT786921 WLP786904:WLP786921 WVL786904:WVL786921 H852440:I852457 IZ852440:IZ852457 SV852440:SV852457 ACR852440:ACR852457 AMN852440:AMN852457 AWJ852440:AWJ852457 BGF852440:BGF852457 BQB852440:BQB852457 BZX852440:BZX852457 CJT852440:CJT852457 CTP852440:CTP852457 DDL852440:DDL852457 DNH852440:DNH852457 DXD852440:DXD852457 EGZ852440:EGZ852457 EQV852440:EQV852457 FAR852440:FAR852457 FKN852440:FKN852457 FUJ852440:FUJ852457 GEF852440:GEF852457 GOB852440:GOB852457 GXX852440:GXX852457 HHT852440:HHT852457 HRP852440:HRP852457 IBL852440:IBL852457 ILH852440:ILH852457 IVD852440:IVD852457 JEZ852440:JEZ852457 JOV852440:JOV852457 JYR852440:JYR852457 KIN852440:KIN852457 KSJ852440:KSJ852457 LCF852440:LCF852457 LMB852440:LMB852457 LVX852440:LVX852457 MFT852440:MFT852457 MPP852440:MPP852457 MZL852440:MZL852457 NJH852440:NJH852457 NTD852440:NTD852457 OCZ852440:OCZ852457 OMV852440:OMV852457 OWR852440:OWR852457 PGN852440:PGN852457 PQJ852440:PQJ852457 QAF852440:QAF852457 QKB852440:QKB852457 QTX852440:QTX852457 RDT852440:RDT852457 RNP852440:RNP852457 RXL852440:RXL852457 SHH852440:SHH852457 SRD852440:SRD852457 TAZ852440:TAZ852457 TKV852440:TKV852457 TUR852440:TUR852457 UEN852440:UEN852457 UOJ852440:UOJ852457 UYF852440:UYF852457 VIB852440:VIB852457 VRX852440:VRX852457 WBT852440:WBT852457 WLP852440:WLP852457 WVL852440:WVL852457 H917976:I917993 IZ917976:IZ917993 SV917976:SV917993 ACR917976:ACR917993 AMN917976:AMN917993 AWJ917976:AWJ917993 BGF917976:BGF917993 BQB917976:BQB917993 BZX917976:BZX917993 CJT917976:CJT917993 CTP917976:CTP917993 DDL917976:DDL917993 DNH917976:DNH917993 DXD917976:DXD917993 EGZ917976:EGZ917993 EQV917976:EQV917993 FAR917976:FAR917993 FKN917976:FKN917993 FUJ917976:FUJ917993 GEF917976:GEF917993 GOB917976:GOB917993 GXX917976:GXX917993 HHT917976:HHT917993 HRP917976:HRP917993 IBL917976:IBL917993 ILH917976:ILH917993 IVD917976:IVD917993 JEZ917976:JEZ917993 JOV917976:JOV917993 JYR917976:JYR917993 KIN917976:KIN917993 KSJ917976:KSJ917993 LCF917976:LCF917993 LMB917976:LMB917993 LVX917976:LVX917993 MFT917976:MFT917993 MPP917976:MPP917993 MZL917976:MZL917993 NJH917976:NJH917993 NTD917976:NTD917993 OCZ917976:OCZ917993 OMV917976:OMV917993 OWR917976:OWR917993 PGN917976:PGN917993 PQJ917976:PQJ917993 QAF917976:QAF917993 QKB917976:QKB917993 QTX917976:QTX917993 RDT917976:RDT917993 RNP917976:RNP917993 RXL917976:RXL917993 SHH917976:SHH917993 SRD917976:SRD917993 TAZ917976:TAZ917993 TKV917976:TKV917993 TUR917976:TUR917993 UEN917976:UEN917993 UOJ917976:UOJ917993 UYF917976:UYF917993 VIB917976:VIB917993 VRX917976:VRX917993 WBT917976:WBT917993 WLP917976:WLP917993 WVL917976:WVL917993 H983512:I983529 IZ983512:IZ983529 SV983512:SV983529 ACR983512:ACR983529 AMN983512:AMN983529 AWJ983512:AWJ983529 BGF983512:BGF983529 BQB983512:BQB983529 BZX983512:BZX983529 CJT983512:CJT983529 CTP983512:CTP983529 DDL983512:DDL983529 DNH983512:DNH983529 DXD983512:DXD983529 EGZ983512:EGZ983529 EQV983512:EQV983529 FAR983512:FAR983529 FKN983512:FKN983529 FUJ983512:FUJ983529 GEF983512:GEF983529 GOB983512:GOB983529 GXX983512:GXX983529 HHT983512:HHT983529 HRP983512:HRP983529 IBL983512:IBL983529 ILH983512:ILH983529 IVD983512:IVD983529 JEZ983512:JEZ983529 JOV983512:JOV983529 JYR983512:JYR983529 KIN983512:KIN983529 KSJ983512:KSJ983529 LCF983512:LCF983529 LMB983512:LMB983529 LVX983512:LVX983529 MFT983512:MFT983529 MPP983512:MPP983529 MZL983512:MZL983529 NJH983512:NJH983529 NTD983512:NTD983529 OCZ983512:OCZ983529 OMV983512:OMV983529 OWR983512:OWR983529 PGN983512:PGN983529 PQJ983512:PQJ983529 QAF983512:QAF983529 QKB983512:QKB983529 QTX983512:QTX983529 RDT983512:RDT983529 RNP983512:RNP983529 RXL983512:RXL983529 SHH983512:SHH983529 SRD983512:SRD983529 TAZ983512:TAZ983529 TKV983512:TKV983529 TUR983512:TUR983529 UEN983512:UEN983529 UOJ983512:UOJ983529 UYF983512:UYF983529 VIB983512:VIB983529 VRX983512:VRX983529 WBT983512:WBT983529 WLP983512:WLP983529 WVL983512:WVL983529 H66038:I66055 IZ66038:IZ66055 SV66038:SV66055 ACR66038:ACR66055 AMN66038:AMN66055 AWJ66038:AWJ66055 BGF66038:BGF66055 BQB66038:BQB66055 BZX66038:BZX66055 CJT66038:CJT66055 CTP66038:CTP66055 DDL66038:DDL66055 DNH66038:DNH66055 DXD66038:DXD66055 EGZ66038:EGZ66055 EQV66038:EQV66055 FAR66038:FAR66055 FKN66038:FKN66055 FUJ66038:FUJ66055 GEF66038:GEF66055 GOB66038:GOB66055 GXX66038:GXX66055 HHT66038:HHT66055 HRP66038:HRP66055 IBL66038:IBL66055 ILH66038:ILH66055 IVD66038:IVD66055 JEZ66038:JEZ66055 JOV66038:JOV66055 JYR66038:JYR66055 KIN66038:KIN66055 KSJ66038:KSJ66055 LCF66038:LCF66055 LMB66038:LMB66055 LVX66038:LVX66055 MFT66038:MFT66055 MPP66038:MPP66055 MZL66038:MZL66055 NJH66038:NJH66055 NTD66038:NTD66055 OCZ66038:OCZ66055 OMV66038:OMV66055 OWR66038:OWR66055 PGN66038:PGN66055 PQJ66038:PQJ66055 QAF66038:QAF66055 QKB66038:QKB66055 QTX66038:QTX66055 RDT66038:RDT66055 RNP66038:RNP66055 RXL66038:RXL66055 SHH66038:SHH66055 SRD66038:SRD66055 TAZ66038:TAZ66055 TKV66038:TKV66055 TUR66038:TUR66055 UEN66038:UEN66055 UOJ66038:UOJ66055 UYF66038:UYF66055 VIB66038:VIB66055 VRX66038:VRX66055 WBT66038:WBT66055 WLP66038:WLP66055 WVL66038:WVL66055 H131574:I131591 IZ131574:IZ131591 SV131574:SV131591 ACR131574:ACR131591 AMN131574:AMN131591 AWJ131574:AWJ131591 BGF131574:BGF131591 BQB131574:BQB131591 BZX131574:BZX131591 CJT131574:CJT131591 CTP131574:CTP131591 DDL131574:DDL131591 DNH131574:DNH131591 DXD131574:DXD131591 EGZ131574:EGZ131591 EQV131574:EQV131591 FAR131574:FAR131591 FKN131574:FKN131591 FUJ131574:FUJ131591 GEF131574:GEF131591 GOB131574:GOB131591 GXX131574:GXX131591 HHT131574:HHT131591 HRP131574:HRP131591 IBL131574:IBL131591 ILH131574:ILH131591 IVD131574:IVD131591 JEZ131574:JEZ131591 JOV131574:JOV131591 JYR131574:JYR131591 KIN131574:KIN131591 KSJ131574:KSJ131591 LCF131574:LCF131591 LMB131574:LMB131591 LVX131574:LVX131591 MFT131574:MFT131591 MPP131574:MPP131591 MZL131574:MZL131591 NJH131574:NJH131591 NTD131574:NTD131591 OCZ131574:OCZ131591 OMV131574:OMV131591 OWR131574:OWR131591 PGN131574:PGN131591 PQJ131574:PQJ131591 QAF131574:QAF131591 QKB131574:QKB131591 QTX131574:QTX131591 RDT131574:RDT131591 RNP131574:RNP131591 RXL131574:RXL131591 SHH131574:SHH131591 SRD131574:SRD131591 TAZ131574:TAZ131591 TKV131574:TKV131591 TUR131574:TUR131591 UEN131574:UEN131591 UOJ131574:UOJ131591 UYF131574:UYF131591 VIB131574:VIB131591 VRX131574:VRX131591 WBT131574:WBT131591 WLP131574:WLP131591 WVL131574:WVL131591 H197110:I197127 IZ197110:IZ197127 SV197110:SV197127 ACR197110:ACR197127 AMN197110:AMN197127 AWJ197110:AWJ197127 BGF197110:BGF197127 BQB197110:BQB197127 BZX197110:BZX197127 CJT197110:CJT197127 CTP197110:CTP197127 DDL197110:DDL197127 DNH197110:DNH197127 DXD197110:DXD197127 EGZ197110:EGZ197127 EQV197110:EQV197127 FAR197110:FAR197127 FKN197110:FKN197127 FUJ197110:FUJ197127 GEF197110:GEF197127 GOB197110:GOB197127 GXX197110:GXX197127 HHT197110:HHT197127 HRP197110:HRP197127 IBL197110:IBL197127 ILH197110:ILH197127 IVD197110:IVD197127 JEZ197110:JEZ197127 JOV197110:JOV197127 JYR197110:JYR197127 KIN197110:KIN197127 KSJ197110:KSJ197127 LCF197110:LCF197127 LMB197110:LMB197127 LVX197110:LVX197127 MFT197110:MFT197127 MPP197110:MPP197127 MZL197110:MZL197127 NJH197110:NJH197127 NTD197110:NTD197127 OCZ197110:OCZ197127 OMV197110:OMV197127 OWR197110:OWR197127 PGN197110:PGN197127 PQJ197110:PQJ197127 QAF197110:QAF197127 QKB197110:QKB197127 QTX197110:QTX197127 RDT197110:RDT197127 RNP197110:RNP197127 RXL197110:RXL197127 SHH197110:SHH197127 SRD197110:SRD197127 TAZ197110:TAZ197127 TKV197110:TKV197127 TUR197110:TUR197127 UEN197110:UEN197127 UOJ197110:UOJ197127 UYF197110:UYF197127 VIB197110:VIB197127 VRX197110:VRX197127 WBT197110:WBT197127 WLP197110:WLP197127 WVL197110:WVL197127 H262646:I262663 IZ262646:IZ262663 SV262646:SV262663 ACR262646:ACR262663 AMN262646:AMN262663 AWJ262646:AWJ262663 BGF262646:BGF262663 BQB262646:BQB262663 BZX262646:BZX262663 CJT262646:CJT262663 CTP262646:CTP262663 DDL262646:DDL262663 DNH262646:DNH262663 DXD262646:DXD262663 EGZ262646:EGZ262663 EQV262646:EQV262663 FAR262646:FAR262663 FKN262646:FKN262663 FUJ262646:FUJ262663 GEF262646:GEF262663 GOB262646:GOB262663 GXX262646:GXX262663 HHT262646:HHT262663 HRP262646:HRP262663 IBL262646:IBL262663 ILH262646:ILH262663 IVD262646:IVD262663 JEZ262646:JEZ262663 JOV262646:JOV262663 JYR262646:JYR262663 KIN262646:KIN262663 KSJ262646:KSJ262663 LCF262646:LCF262663 LMB262646:LMB262663 LVX262646:LVX262663 MFT262646:MFT262663 MPP262646:MPP262663 MZL262646:MZL262663 NJH262646:NJH262663 NTD262646:NTD262663 OCZ262646:OCZ262663 OMV262646:OMV262663 OWR262646:OWR262663 PGN262646:PGN262663 PQJ262646:PQJ262663 QAF262646:QAF262663 QKB262646:QKB262663 QTX262646:QTX262663 RDT262646:RDT262663 RNP262646:RNP262663 RXL262646:RXL262663 SHH262646:SHH262663 SRD262646:SRD262663 TAZ262646:TAZ262663 TKV262646:TKV262663 TUR262646:TUR262663 UEN262646:UEN262663 UOJ262646:UOJ262663 UYF262646:UYF262663 VIB262646:VIB262663 VRX262646:VRX262663 WBT262646:WBT262663 WLP262646:WLP262663 WVL262646:WVL262663 H328182:I328199 IZ328182:IZ328199 SV328182:SV328199 ACR328182:ACR328199 AMN328182:AMN328199 AWJ328182:AWJ328199 BGF328182:BGF328199 BQB328182:BQB328199 BZX328182:BZX328199 CJT328182:CJT328199 CTP328182:CTP328199 DDL328182:DDL328199 DNH328182:DNH328199 DXD328182:DXD328199 EGZ328182:EGZ328199 EQV328182:EQV328199 FAR328182:FAR328199 FKN328182:FKN328199 FUJ328182:FUJ328199 GEF328182:GEF328199 GOB328182:GOB328199 GXX328182:GXX328199 HHT328182:HHT328199 HRP328182:HRP328199 IBL328182:IBL328199 ILH328182:ILH328199 IVD328182:IVD328199 JEZ328182:JEZ328199 JOV328182:JOV328199 JYR328182:JYR328199 KIN328182:KIN328199 KSJ328182:KSJ328199 LCF328182:LCF328199 LMB328182:LMB328199 LVX328182:LVX328199 MFT328182:MFT328199 MPP328182:MPP328199 MZL328182:MZL328199 NJH328182:NJH328199 NTD328182:NTD328199 OCZ328182:OCZ328199 OMV328182:OMV328199 OWR328182:OWR328199 PGN328182:PGN328199 PQJ328182:PQJ328199 QAF328182:QAF328199 QKB328182:QKB328199 QTX328182:QTX328199 RDT328182:RDT328199 RNP328182:RNP328199 RXL328182:RXL328199 SHH328182:SHH328199 SRD328182:SRD328199 TAZ328182:TAZ328199 TKV328182:TKV328199 TUR328182:TUR328199 UEN328182:UEN328199 UOJ328182:UOJ328199 UYF328182:UYF328199 VIB328182:VIB328199 VRX328182:VRX328199 WBT328182:WBT328199 WLP328182:WLP328199 WVL328182:WVL328199 H393718:I393735 IZ393718:IZ393735 SV393718:SV393735 ACR393718:ACR393735 AMN393718:AMN393735 AWJ393718:AWJ393735 BGF393718:BGF393735 BQB393718:BQB393735 BZX393718:BZX393735 CJT393718:CJT393735 CTP393718:CTP393735 DDL393718:DDL393735 DNH393718:DNH393735 DXD393718:DXD393735 EGZ393718:EGZ393735 EQV393718:EQV393735 FAR393718:FAR393735 FKN393718:FKN393735 FUJ393718:FUJ393735 GEF393718:GEF393735 GOB393718:GOB393735 GXX393718:GXX393735 HHT393718:HHT393735 HRP393718:HRP393735 IBL393718:IBL393735 ILH393718:ILH393735 IVD393718:IVD393735 JEZ393718:JEZ393735 JOV393718:JOV393735 JYR393718:JYR393735 KIN393718:KIN393735 KSJ393718:KSJ393735 LCF393718:LCF393735 LMB393718:LMB393735 LVX393718:LVX393735 MFT393718:MFT393735 MPP393718:MPP393735 MZL393718:MZL393735 NJH393718:NJH393735 NTD393718:NTD393735 OCZ393718:OCZ393735 OMV393718:OMV393735 OWR393718:OWR393735 PGN393718:PGN393735 PQJ393718:PQJ393735 QAF393718:QAF393735 QKB393718:QKB393735 QTX393718:QTX393735 RDT393718:RDT393735 RNP393718:RNP393735 RXL393718:RXL393735 SHH393718:SHH393735 SRD393718:SRD393735 TAZ393718:TAZ393735 TKV393718:TKV393735 TUR393718:TUR393735 UEN393718:UEN393735 UOJ393718:UOJ393735 UYF393718:UYF393735 VIB393718:VIB393735 VRX393718:VRX393735 WBT393718:WBT393735 WLP393718:WLP393735 WVL393718:WVL393735 H459254:I459271 IZ459254:IZ459271 SV459254:SV459271 ACR459254:ACR459271 AMN459254:AMN459271 AWJ459254:AWJ459271 BGF459254:BGF459271 BQB459254:BQB459271 BZX459254:BZX459271 CJT459254:CJT459271 CTP459254:CTP459271 DDL459254:DDL459271 DNH459254:DNH459271 DXD459254:DXD459271 EGZ459254:EGZ459271 EQV459254:EQV459271 FAR459254:FAR459271 FKN459254:FKN459271 FUJ459254:FUJ459271 GEF459254:GEF459271 GOB459254:GOB459271 GXX459254:GXX459271 HHT459254:HHT459271 HRP459254:HRP459271 IBL459254:IBL459271 ILH459254:ILH459271 IVD459254:IVD459271 JEZ459254:JEZ459271 JOV459254:JOV459271 JYR459254:JYR459271 KIN459254:KIN459271 KSJ459254:KSJ459271 LCF459254:LCF459271 LMB459254:LMB459271 LVX459254:LVX459271 MFT459254:MFT459271 MPP459254:MPP459271 MZL459254:MZL459271 NJH459254:NJH459271 NTD459254:NTD459271 OCZ459254:OCZ459271 OMV459254:OMV459271 OWR459254:OWR459271 PGN459254:PGN459271 PQJ459254:PQJ459271 QAF459254:QAF459271 QKB459254:QKB459271 QTX459254:QTX459271 RDT459254:RDT459271 RNP459254:RNP459271 RXL459254:RXL459271 SHH459254:SHH459271 SRD459254:SRD459271 TAZ459254:TAZ459271 TKV459254:TKV459271 TUR459254:TUR459271 UEN459254:UEN459271 UOJ459254:UOJ459271 UYF459254:UYF459271 VIB459254:VIB459271 VRX459254:VRX459271 WBT459254:WBT459271 WLP459254:WLP459271 WVL459254:WVL459271 H524790:I524807 IZ524790:IZ524807 SV524790:SV524807 ACR524790:ACR524807 AMN524790:AMN524807 AWJ524790:AWJ524807 BGF524790:BGF524807 BQB524790:BQB524807 BZX524790:BZX524807 CJT524790:CJT524807 CTP524790:CTP524807 DDL524790:DDL524807 DNH524790:DNH524807 DXD524790:DXD524807 EGZ524790:EGZ524807 EQV524790:EQV524807 FAR524790:FAR524807 FKN524790:FKN524807 FUJ524790:FUJ524807 GEF524790:GEF524807 GOB524790:GOB524807 GXX524790:GXX524807 HHT524790:HHT524807 HRP524790:HRP524807 IBL524790:IBL524807 ILH524790:ILH524807 IVD524790:IVD524807 JEZ524790:JEZ524807 JOV524790:JOV524807 JYR524790:JYR524807 KIN524790:KIN524807 KSJ524790:KSJ524807 LCF524790:LCF524807 LMB524790:LMB524807 LVX524790:LVX524807 MFT524790:MFT524807 MPP524790:MPP524807 MZL524790:MZL524807 NJH524790:NJH524807 NTD524790:NTD524807 OCZ524790:OCZ524807 OMV524790:OMV524807 OWR524790:OWR524807 PGN524790:PGN524807 PQJ524790:PQJ524807 QAF524790:QAF524807 QKB524790:QKB524807 QTX524790:QTX524807 RDT524790:RDT524807 RNP524790:RNP524807 RXL524790:RXL524807 SHH524790:SHH524807 SRD524790:SRD524807 TAZ524790:TAZ524807 TKV524790:TKV524807 TUR524790:TUR524807 UEN524790:UEN524807 UOJ524790:UOJ524807 UYF524790:UYF524807 VIB524790:VIB524807 VRX524790:VRX524807 WBT524790:WBT524807 WLP524790:WLP524807 WVL524790:WVL524807 H590326:I590343 IZ590326:IZ590343 SV590326:SV590343 ACR590326:ACR590343 AMN590326:AMN590343 AWJ590326:AWJ590343 BGF590326:BGF590343 BQB590326:BQB590343 BZX590326:BZX590343 CJT590326:CJT590343 CTP590326:CTP590343 DDL590326:DDL590343 DNH590326:DNH590343 DXD590326:DXD590343 EGZ590326:EGZ590343 EQV590326:EQV590343 FAR590326:FAR590343 FKN590326:FKN590343 FUJ590326:FUJ590343 GEF590326:GEF590343 GOB590326:GOB590343 GXX590326:GXX590343 HHT590326:HHT590343 HRP590326:HRP590343 IBL590326:IBL590343 ILH590326:ILH590343 IVD590326:IVD590343 JEZ590326:JEZ590343 JOV590326:JOV590343 JYR590326:JYR590343 KIN590326:KIN590343 KSJ590326:KSJ590343 LCF590326:LCF590343 LMB590326:LMB590343 LVX590326:LVX590343 MFT590326:MFT590343 MPP590326:MPP590343 MZL590326:MZL590343 NJH590326:NJH590343 NTD590326:NTD590343 OCZ590326:OCZ590343 OMV590326:OMV590343 OWR590326:OWR590343 PGN590326:PGN590343 PQJ590326:PQJ590343 QAF590326:QAF590343 QKB590326:QKB590343 QTX590326:QTX590343 RDT590326:RDT590343 RNP590326:RNP590343 RXL590326:RXL590343 SHH590326:SHH590343 SRD590326:SRD590343 TAZ590326:TAZ590343 TKV590326:TKV590343 TUR590326:TUR590343 UEN590326:UEN590343 UOJ590326:UOJ590343 UYF590326:UYF590343 VIB590326:VIB590343 VRX590326:VRX590343 WBT590326:WBT590343 WLP590326:WLP590343 WVL590326:WVL590343 H655862:I655879 IZ655862:IZ655879 SV655862:SV655879 ACR655862:ACR655879 AMN655862:AMN655879 AWJ655862:AWJ655879 BGF655862:BGF655879 BQB655862:BQB655879 BZX655862:BZX655879 CJT655862:CJT655879 CTP655862:CTP655879 DDL655862:DDL655879 DNH655862:DNH655879 DXD655862:DXD655879 EGZ655862:EGZ655879 EQV655862:EQV655879 FAR655862:FAR655879 FKN655862:FKN655879 FUJ655862:FUJ655879 GEF655862:GEF655879 GOB655862:GOB655879 GXX655862:GXX655879 HHT655862:HHT655879 HRP655862:HRP655879 IBL655862:IBL655879 ILH655862:ILH655879 IVD655862:IVD655879 JEZ655862:JEZ655879 JOV655862:JOV655879 JYR655862:JYR655879 KIN655862:KIN655879 KSJ655862:KSJ655879 LCF655862:LCF655879 LMB655862:LMB655879 LVX655862:LVX655879 MFT655862:MFT655879 MPP655862:MPP655879 MZL655862:MZL655879 NJH655862:NJH655879 NTD655862:NTD655879 OCZ655862:OCZ655879 OMV655862:OMV655879 OWR655862:OWR655879 PGN655862:PGN655879 PQJ655862:PQJ655879 QAF655862:QAF655879 QKB655862:QKB655879 QTX655862:QTX655879 RDT655862:RDT655879 RNP655862:RNP655879 RXL655862:RXL655879 SHH655862:SHH655879 SRD655862:SRD655879 TAZ655862:TAZ655879 TKV655862:TKV655879 TUR655862:TUR655879 UEN655862:UEN655879 UOJ655862:UOJ655879 UYF655862:UYF655879 VIB655862:VIB655879 VRX655862:VRX655879 WBT655862:WBT655879 WLP655862:WLP655879 WVL655862:WVL655879 H721398:I721415 IZ721398:IZ721415 SV721398:SV721415 ACR721398:ACR721415 AMN721398:AMN721415 AWJ721398:AWJ721415 BGF721398:BGF721415 BQB721398:BQB721415 BZX721398:BZX721415 CJT721398:CJT721415 CTP721398:CTP721415 DDL721398:DDL721415 DNH721398:DNH721415 DXD721398:DXD721415 EGZ721398:EGZ721415 EQV721398:EQV721415 FAR721398:FAR721415 FKN721398:FKN721415 FUJ721398:FUJ721415 GEF721398:GEF721415 GOB721398:GOB721415 GXX721398:GXX721415 HHT721398:HHT721415 HRP721398:HRP721415 IBL721398:IBL721415 ILH721398:ILH721415 IVD721398:IVD721415 JEZ721398:JEZ721415 JOV721398:JOV721415 JYR721398:JYR721415 KIN721398:KIN721415 KSJ721398:KSJ721415 LCF721398:LCF721415 LMB721398:LMB721415 LVX721398:LVX721415 MFT721398:MFT721415 MPP721398:MPP721415 MZL721398:MZL721415 NJH721398:NJH721415 NTD721398:NTD721415 OCZ721398:OCZ721415 OMV721398:OMV721415 OWR721398:OWR721415 PGN721398:PGN721415 PQJ721398:PQJ721415 QAF721398:QAF721415 QKB721398:QKB721415 QTX721398:QTX721415 RDT721398:RDT721415 RNP721398:RNP721415 RXL721398:RXL721415 SHH721398:SHH721415 SRD721398:SRD721415 TAZ721398:TAZ721415 TKV721398:TKV721415 TUR721398:TUR721415 UEN721398:UEN721415 UOJ721398:UOJ721415 UYF721398:UYF721415 VIB721398:VIB721415 VRX721398:VRX721415 WBT721398:WBT721415 WLP721398:WLP721415 WVL721398:WVL721415 H786934:I786951 IZ786934:IZ786951 SV786934:SV786951 ACR786934:ACR786951 AMN786934:AMN786951 AWJ786934:AWJ786951 BGF786934:BGF786951 BQB786934:BQB786951 BZX786934:BZX786951 CJT786934:CJT786951 CTP786934:CTP786951 DDL786934:DDL786951 DNH786934:DNH786951 DXD786934:DXD786951 EGZ786934:EGZ786951 EQV786934:EQV786951 FAR786934:FAR786951 FKN786934:FKN786951 FUJ786934:FUJ786951 GEF786934:GEF786951 GOB786934:GOB786951 GXX786934:GXX786951 HHT786934:HHT786951 HRP786934:HRP786951 IBL786934:IBL786951 ILH786934:ILH786951 IVD786934:IVD786951 JEZ786934:JEZ786951 JOV786934:JOV786951 JYR786934:JYR786951 KIN786934:KIN786951 KSJ786934:KSJ786951 LCF786934:LCF786951 LMB786934:LMB786951 LVX786934:LVX786951 MFT786934:MFT786951 MPP786934:MPP786951 MZL786934:MZL786951 NJH786934:NJH786951 NTD786934:NTD786951 OCZ786934:OCZ786951 OMV786934:OMV786951 OWR786934:OWR786951 PGN786934:PGN786951 PQJ786934:PQJ786951 QAF786934:QAF786951 QKB786934:QKB786951 QTX786934:QTX786951 RDT786934:RDT786951 RNP786934:RNP786951 RXL786934:RXL786951 SHH786934:SHH786951 SRD786934:SRD786951 TAZ786934:TAZ786951 TKV786934:TKV786951 TUR786934:TUR786951 UEN786934:UEN786951 UOJ786934:UOJ786951 UYF786934:UYF786951 VIB786934:VIB786951 VRX786934:VRX786951 WBT786934:WBT786951 WLP786934:WLP786951 WVL786934:WVL786951 H852470:I852487 IZ852470:IZ852487 SV852470:SV852487 ACR852470:ACR852487 AMN852470:AMN852487 AWJ852470:AWJ852487 BGF852470:BGF852487 BQB852470:BQB852487 BZX852470:BZX852487 CJT852470:CJT852487 CTP852470:CTP852487 DDL852470:DDL852487 DNH852470:DNH852487 DXD852470:DXD852487 EGZ852470:EGZ852487 EQV852470:EQV852487 FAR852470:FAR852487 FKN852470:FKN852487 FUJ852470:FUJ852487 GEF852470:GEF852487 GOB852470:GOB852487 GXX852470:GXX852487 HHT852470:HHT852487 HRP852470:HRP852487 IBL852470:IBL852487 ILH852470:ILH852487 IVD852470:IVD852487 JEZ852470:JEZ852487 JOV852470:JOV852487 JYR852470:JYR852487 KIN852470:KIN852487 KSJ852470:KSJ852487 LCF852470:LCF852487 LMB852470:LMB852487 LVX852470:LVX852487 MFT852470:MFT852487 MPP852470:MPP852487 MZL852470:MZL852487 NJH852470:NJH852487 NTD852470:NTD852487 OCZ852470:OCZ852487 OMV852470:OMV852487 OWR852470:OWR852487 PGN852470:PGN852487 PQJ852470:PQJ852487 QAF852470:QAF852487 QKB852470:QKB852487 QTX852470:QTX852487 RDT852470:RDT852487 RNP852470:RNP852487 RXL852470:RXL852487 SHH852470:SHH852487 SRD852470:SRD852487 TAZ852470:TAZ852487 TKV852470:TKV852487 TUR852470:TUR852487 UEN852470:UEN852487 UOJ852470:UOJ852487 UYF852470:UYF852487 VIB852470:VIB852487 VRX852470:VRX852487 WBT852470:WBT852487 WLP852470:WLP852487 WVL852470:WVL852487 H918006:I918023 IZ918006:IZ918023 SV918006:SV918023 ACR918006:ACR918023 AMN918006:AMN918023 AWJ918006:AWJ918023 BGF918006:BGF918023 BQB918006:BQB918023 BZX918006:BZX918023 CJT918006:CJT918023 CTP918006:CTP918023 DDL918006:DDL918023 DNH918006:DNH918023 DXD918006:DXD918023 EGZ918006:EGZ918023 EQV918006:EQV918023 FAR918006:FAR918023 FKN918006:FKN918023 FUJ918006:FUJ918023 GEF918006:GEF918023 GOB918006:GOB918023 GXX918006:GXX918023 HHT918006:HHT918023 HRP918006:HRP918023 IBL918006:IBL918023 ILH918006:ILH918023 IVD918006:IVD918023 JEZ918006:JEZ918023 JOV918006:JOV918023 JYR918006:JYR918023 KIN918006:KIN918023 KSJ918006:KSJ918023 LCF918006:LCF918023 LMB918006:LMB918023 LVX918006:LVX918023 MFT918006:MFT918023 MPP918006:MPP918023 MZL918006:MZL918023 NJH918006:NJH918023 NTD918006:NTD918023 OCZ918006:OCZ918023 OMV918006:OMV918023 OWR918006:OWR918023 PGN918006:PGN918023 PQJ918006:PQJ918023 QAF918006:QAF918023 QKB918006:QKB918023 QTX918006:QTX918023 RDT918006:RDT918023 RNP918006:RNP918023 RXL918006:RXL918023 SHH918006:SHH918023 SRD918006:SRD918023 TAZ918006:TAZ918023 TKV918006:TKV918023 TUR918006:TUR918023 UEN918006:UEN918023 UOJ918006:UOJ918023 UYF918006:UYF918023 VIB918006:VIB918023 VRX918006:VRX918023 WBT918006:WBT918023 WLP918006:WLP918023 WVL918006:WVL918023 H983542:I983559 IZ983542:IZ983559 SV983542:SV983559 ACR983542:ACR983559 AMN983542:AMN983559 AWJ983542:AWJ983559 BGF983542:BGF983559 BQB983542:BQB983559 BZX983542:BZX983559 CJT983542:CJT983559 CTP983542:CTP983559 DDL983542:DDL983559 DNH983542:DNH983559 DXD983542:DXD983559 EGZ983542:EGZ983559 EQV983542:EQV983559 FAR983542:FAR983559 FKN983542:FKN983559 FUJ983542:FUJ983559 GEF983542:GEF983559 GOB983542:GOB983559 GXX983542:GXX983559 HHT983542:HHT983559 HRP983542:HRP983559 IBL983542:IBL983559 ILH983542:ILH983559 IVD983542:IVD983559 JEZ983542:JEZ983559 JOV983542:JOV983559 JYR983542:JYR983559 KIN983542:KIN983559 KSJ983542:KSJ983559 LCF983542:LCF983559 LMB983542:LMB983559 LVX983542:LVX983559 MFT983542:MFT983559 MPP983542:MPP983559 MZL983542:MZL983559 NJH983542:NJH983559 NTD983542:NTD983559 OCZ983542:OCZ983559 OMV983542:OMV983559 OWR983542:OWR983559 PGN983542:PGN983559 PQJ983542:PQJ983559 QAF983542:QAF983559 QKB983542:QKB983559 QTX983542:QTX983559 RDT983542:RDT983559 RNP983542:RNP983559 RXL983542:RXL983559 SHH983542:SHH983559 SRD983542:SRD983559 TAZ983542:TAZ983559 TKV983542:TKV983559 TUR983542:TUR983559 UEN983542:UEN983559 UOJ983542:UOJ983559 UYF983542:UYF983559 VIB983542:VIB983559 VRX983542:VRX983559 WBT983542:WBT983559 WLP983542:WLP983559 WVL983542:WVL983559 H66002:I66006 IZ66002:IZ66006 SV66002:SV66006 ACR66002:ACR66006 AMN66002:AMN66006 AWJ66002:AWJ66006 BGF66002:BGF66006 BQB66002:BQB66006 BZX66002:BZX66006 CJT66002:CJT66006 CTP66002:CTP66006 DDL66002:DDL66006 DNH66002:DNH66006 DXD66002:DXD66006 EGZ66002:EGZ66006 EQV66002:EQV66006 FAR66002:FAR66006 FKN66002:FKN66006 FUJ66002:FUJ66006 GEF66002:GEF66006 GOB66002:GOB66006 GXX66002:GXX66006 HHT66002:HHT66006 HRP66002:HRP66006 IBL66002:IBL66006 ILH66002:ILH66006 IVD66002:IVD66006 JEZ66002:JEZ66006 JOV66002:JOV66006 JYR66002:JYR66006 KIN66002:KIN66006 KSJ66002:KSJ66006 LCF66002:LCF66006 LMB66002:LMB66006 LVX66002:LVX66006 MFT66002:MFT66006 MPP66002:MPP66006 MZL66002:MZL66006 NJH66002:NJH66006 NTD66002:NTD66006 OCZ66002:OCZ66006 OMV66002:OMV66006 OWR66002:OWR66006 PGN66002:PGN66006 PQJ66002:PQJ66006 QAF66002:QAF66006 QKB66002:QKB66006 QTX66002:QTX66006 RDT66002:RDT66006 RNP66002:RNP66006 RXL66002:RXL66006 SHH66002:SHH66006 SRD66002:SRD66006 TAZ66002:TAZ66006 TKV66002:TKV66006 TUR66002:TUR66006 UEN66002:UEN66006 UOJ66002:UOJ66006 UYF66002:UYF66006 VIB66002:VIB66006 VRX66002:VRX66006 WBT66002:WBT66006 WLP66002:WLP66006 WVL66002:WVL66006 H131538:I131542 IZ131538:IZ131542 SV131538:SV131542 ACR131538:ACR131542 AMN131538:AMN131542 AWJ131538:AWJ131542 BGF131538:BGF131542 BQB131538:BQB131542 BZX131538:BZX131542 CJT131538:CJT131542 CTP131538:CTP131542 DDL131538:DDL131542 DNH131538:DNH131542 DXD131538:DXD131542 EGZ131538:EGZ131542 EQV131538:EQV131542 FAR131538:FAR131542 FKN131538:FKN131542 FUJ131538:FUJ131542 GEF131538:GEF131542 GOB131538:GOB131542 GXX131538:GXX131542 HHT131538:HHT131542 HRP131538:HRP131542 IBL131538:IBL131542 ILH131538:ILH131542 IVD131538:IVD131542 JEZ131538:JEZ131542 JOV131538:JOV131542 JYR131538:JYR131542 KIN131538:KIN131542 KSJ131538:KSJ131542 LCF131538:LCF131542 LMB131538:LMB131542 LVX131538:LVX131542 MFT131538:MFT131542 MPP131538:MPP131542 MZL131538:MZL131542 NJH131538:NJH131542 NTD131538:NTD131542 OCZ131538:OCZ131542 OMV131538:OMV131542 OWR131538:OWR131542 PGN131538:PGN131542 PQJ131538:PQJ131542 QAF131538:QAF131542 QKB131538:QKB131542 QTX131538:QTX131542 RDT131538:RDT131542 RNP131538:RNP131542 RXL131538:RXL131542 SHH131538:SHH131542 SRD131538:SRD131542 TAZ131538:TAZ131542 TKV131538:TKV131542 TUR131538:TUR131542 UEN131538:UEN131542 UOJ131538:UOJ131542 UYF131538:UYF131542 VIB131538:VIB131542 VRX131538:VRX131542 WBT131538:WBT131542 WLP131538:WLP131542 WVL131538:WVL131542 H197074:I197078 IZ197074:IZ197078 SV197074:SV197078 ACR197074:ACR197078 AMN197074:AMN197078 AWJ197074:AWJ197078 BGF197074:BGF197078 BQB197074:BQB197078 BZX197074:BZX197078 CJT197074:CJT197078 CTP197074:CTP197078 DDL197074:DDL197078 DNH197074:DNH197078 DXD197074:DXD197078 EGZ197074:EGZ197078 EQV197074:EQV197078 FAR197074:FAR197078 FKN197074:FKN197078 FUJ197074:FUJ197078 GEF197074:GEF197078 GOB197074:GOB197078 GXX197074:GXX197078 HHT197074:HHT197078 HRP197074:HRP197078 IBL197074:IBL197078 ILH197074:ILH197078 IVD197074:IVD197078 JEZ197074:JEZ197078 JOV197074:JOV197078 JYR197074:JYR197078 KIN197074:KIN197078 KSJ197074:KSJ197078 LCF197074:LCF197078 LMB197074:LMB197078 LVX197074:LVX197078 MFT197074:MFT197078 MPP197074:MPP197078 MZL197074:MZL197078 NJH197074:NJH197078 NTD197074:NTD197078 OCZ197074:OCZ197078 OMV197074:OMV197078 OWR197074:OWR197078 PGN197074:PGN197078 PQJ197074:PQJ197078 QAF197074:QAF197078 QKB197074:QKB197078 QTX197074:QTX197078 RDT197074:RDT197078 RNP197074:RNP197078 RXL197074:RXL197078 SHH197074:SHH197078 SRD197074:SRD197078 TAZ197074:TAZ197078 TKV197074:TKV197078 TUR197074:TUR197078 UEN197074:UEN197078 UOJ197074:UOJ197078 UYF197074:UYF197078 VIB197074:VIB197078 VRX197074:VRX197078 WBT197074:WBT197078 WLP197074:WLP197078 WVL197074:WVL197078 H262610:I262614 IZ262610:IZ262614 SV262610:SV262614 ACR262610:ACR262614 AMN262610:AMN262614 AWJ262610:AWJ262614 BGF262610:BGF262614 BQB262610:BQB262614 BZX262610:BZX262614 CJT262610:CJT262614 CTP262610:CTP262614 DDL262610:DDL262614 DNH262610:DNH262614 DXD262610:DXD262614 EGZ262610:EGZ262614 EQV262610:EQV262614 FAR262610:FAR262614 FKN262610:FKN262614 FUJ262610:FUJ262614 GEF262610:GEF262614 GOB262610:GOB262614 GXX262610:GXX262614 HHT262610:HHT262614 HRP262610:HRP262614 IBL262610:IBL262614 ILH262610:ILH262614 IVD262610:IVD262614 JEZ262610:JEZ262614 JOV262610:JOV262614 JYR262610:JYR262614 KIN262610:KIN262614 KSJ262610:KSJ262614 LCF262610:LCF262614 LMB262610:LMB262614 LVX262610:LVX262614 MFT262610:MFT262614 MPP262610:MPP262614 MZL262610:MZL262614 NJH262610:NJH262614 NTD262610:NTD262614 OCZ262610:OCZ262614 OMV262610:OMV262614 OWR262610:OWR262614 PGN262610:PGN262614 PQJ262610:PQJ262614 QAF262610:QAF262614 QKB262610:QKB262614 QTX262610:QTX262614 RDT262610:RDT262614 RNP262610:RNP262614 RXL262610:RXL262614 SHH262610:SHH262614 SRD262610:SRD262614 TAZ262610:TAZ262614 TKV262610:TKV262614 TUR262610:TUR262614 UEN262610:UEN262614 UOJ262610:UOJ262614 UYF262610:UYF262614 VIB262610:VIB262614 VRX262610:VRX262614 WBT262610:WBT262614 WLP262610:WLP262614 WVL262610:WVL262614 H328146:I328150 IZ328146:IZ328150 SV328146:SV328150 ACR328146:ACR328150 AMN328146:AMN328150 AWJ328146:AWJ328150 BGF328146:BGF328150 BQB328146:BQB328150 BZX328146:BZX328150 CJT328146:CJT328150 CTP328146:CTP328150 DDL328146:DDL328150 DNH328146:DNH328150 DXD328146:DXD328150 EGZ328146:EGZ328150 EQV328146:EQV328150 FAR328146:FAR328150 FKN328146:FKN328150 FUJ328146:FUJ328150 GEF328146:GEF328150 GOB328146:GOB328150 GXX328146:GXX328150 HHT328146:HHT328150 HRP328146:HRP328150 IBL328146:IBL328150 ILH328146:ILH328150 IVD328146:IVD328150 JEZ328146:JEZ328150 JOV328146:JOV328150 JYR328146:JYR328150 KIN328146:KIN328150 KSJ328146:KSJ328150 LCF328146:LCF328150 LMB328146:LMB328150 LVX328146:LVX328150 MFT328146:MFT328150 MPP328146:MPP328150 MZL328146:MZL328150 NJH328146:NJH328150 NTD328146:NTD328150 OCZ328146:OCZ328150 OMV328146:OMV328150 OWR328146:OWR328150 PGN328146:PGN328150 PQJ328146:PQJ328150 QAF328146:QAF328150 QKB328146:QKB328150 QTX328146:QTX328150 RDT328146:RDT328150 RNP328146:RNP328150 RXL328146:RXL328150 SHH328146:SHH328150 SRD328146:SRD328150 TAZ328146:TAZ328150 TKV328146:TKV328150 TUR328146:TUR328150 UEN328146:UEN328150 UOJ328146:UOJ328150 UYF328146:UYF328150 VIB328146:VIB328150 VRX328146:VRX328150 WBT328146:WBT328150 WLP328146:WLP328150 WVL328146:WVL328150 H393682:I393686 IZ393682:IZ393686 SV393682:SV393686 ACR393682:ACR393686 AMN393682:AMN393686 AWJ393682:AWJ393686 BGF393682:BGF393686 BQB393682:BQB393686 BZX393682:BZX393686 CJT393682:CJT393686 CTP393682:CTP393686 DDL393682:DDL393686 DNH393682:DNH393686 DXD393682:DXD393686 EGZ393682:EGZ393686 EQV393682:EQV393686 FAR393682:FAR393686 FKN393682:FKN393686 FUJ393682:FUJ393686 GEF393682:GEF393686 GOB393682:GOB393686 GXX393682:GXX393686 HHT393682:HHT393686 HRP393682:HRP393686 IBL393682:IBL393686 ILH393682:ILH393686 IVD393682:IVD393686 JEZ393682:JEZ393686 JOV393682:JOV393686 JYR393682:JYR393686 KIN393682:KIN393686 KSJ393682:KSJ393686 LCF393682:LCF393686 LMB393682:LMB393686 LVX393682:LVX393686 MFT393682:MFT393686 MPP393682:MPP393686 MZL393682:MZL393686 NJH393682:NJH393686 NTD393682:NTD393686 OCZ393682:OCZ393686 OMV393682:OMV393686 OWR393682:OWR393686 PGN393682:PGN393686 PQJ393682:PQJ393686 QAF393682:QAF393686 QKB393682:QKB393686 QTX393682:QTX393686 RDT393682:RDT393686 RNP393682:RNP393686 RXL393682:RXL393686 SHH393682:SHH393686 SRD393682:SRD393686 TAZ393682:TAZ393686 TKV393682:TKV393686 TUR393682:TUR393686 UEN393682:UEN393686 UOJ393682:UOJ393686 UYF393682:UYF393686 VIB393682:VIB393686 VRX393682:VRX393686 WBT393682:WBT393686 WLP393682:WLP393686 WVL393682:WVL393686 H459218:I459222 IZ459218:IZ459222 SV459218:SV459222 ACR459218:ACR459222 AMN459218:AMN459222 AWJ459218:AWJ459222 BGF459218:BGF459222 BQB459218:BQB459222 BZX459218:BZX459222 CJT459218:CJT459222 CTP459218:CTP459222 DDL459218:DDL459222 DNH459218:DNH459222 DXD459218:DXD459222 EGZ459218:EGZ459222 EQV459218:EQV459222 FAR459218:FAR459222 FKN459218:FKN459222 FUJ459218:FUJ459222 GEF459218:GEF459222 GOB459218:GOB459222 GXX459218:GXX459222 HHT459218:HHT459222 HRP459218:HRP459222 IBL459218:IBL459222 ILH459218:ILH459222 IVD459218:IVD459222 JEZ459218:JEZ459222 JOV459218:JOV459222 JYR459218:JYR459222 KIN459218:KIN459222 KSJ459218:KSJ459222 LCF459218:LCF459222 LMB459218:LMB459222 LVX459218:LVX459222 MFT459218:MFT459222 MPP459218:MPP459222 MZL459218:MZL459222 NJH459218:NJH459222 NTD459218:NTD459222 OCZ459218:OCZ459222 OMV459218:OMV459222 OWR459218:OWR459222 PGN459218:PGN459222 PQJ459218:PQJ459222 QAF459218:QAF459222 QKB459218:QKB459222 QTX459218:QTX459222 RDT459218:RDT459222 RNP459218:RNP459222 RXL459218:RXL459222 SHH459218:SHH459222 SRD459218:SRD459222 TAZ459218:TAZ459222 TKV459218:TKV459222 TUR459218:TUR459222 UEN459218:UEN459222 UOJ459218:UOJ459222 UYF459218:UYF459222 VIB459218:VIB459222 VRX459218:VRX459222 WBT459218:WBT459222 WLP459218:WLP459222 WVL459218:WVL459222 H524754:I524758 IZ524754:IZ524758 SV524754:SV524758 ACR524754:ACR524758 AMN524754:AMN524758 AWJ524754:AWJ524758 BGF524754:BGF524758 BQB524754:BQB524758 BZX524754:BZX524758 CJT524754:CJT524758 CTP524754:CTP524758 DDL524754:DDL524758 DNH524754:DNH524758 DXD524754:DXD524758 EGZ524754:EGZ524758 EQV524754:EQV524758 FAR524754:FAR524758 FKN524754:FKN524758 FUJ524754:FUJ524758 GEF524754:GEF524758 GOB524754:GOB524758 GXX524754:GXX524758 HHT524754:HHT524758 HRP524754:HRP524758 IBL524754:IBL524758 ILH524754:ILH524758 IVD524754:IVD524758 JEZ524754:JEZ524758 JOV524754:JOV524758 JYR524754:JYR524758 KIN524754:KIN524758 KSJ524754:KSJ524758 LCF524754:LCF524758 LMB524754:LMB524758 LVX524754:LVX524758 MFT524754:MFT524758 MPP524754:MPP524758 MZL524754:MZL524758 NJH524754:NJH524758 NTD524754:NTD524758 OCZ524754:OCZ524758 OMV524754:OMV524758 OWR524754:OWR524758 PGN524754:PGN524758 PQJ524754:PQJ524758 QAF524754:QAF524758 QKB524754:QKB524758 QTX524754:QTX524758 RDT524754:RDT524758 RNP524754:RNP524758 RXL524754:RXL524758 SHH524754:SHH524758 SRD524754:SRD524758 TAZ524754:TAZ524758 TKV524754:TKV524758 TUR524754:TUR524758 UEN524754:UEN524758 UOJ524754:UOJ524758 UYF524754:UYF524758 VIB524754:VIB524758 VRX524754:VRX524758 WBT524754:WBT524758 WLP524754:WLP524758 WVL524754:WVL524758 H590290:I590294 IZ590290:IZ590294 SV590290:SV590294 ACR590290:ACR590294 AMN590290:AMN590294 AWJ590290:AWJ590294 BGF590290:BGF590294 BQB590290:BQB590294 BZX590290:BZX590294 CJT590290:CJT590294 CTP590290:CTP590294 DDL590290:DDL590294 DNH590290:DNH590294 DXD590290:DXD590294 EGZ590290:EGZ590294 EQV590290:EQV590294 FAR590290:FAR590294 FKN590290:FKN590294 FUJ590290:FUJ590294 GEF590290:GEF590294 GOB590290:GOB590294 GXX590290:GXX590294 HHT590290:HHT590294 HRP590290:HRP590294 IBL590290:IBL590294 ILH590290:ILH590294 IVD590290:IVD590294 JEZ590290:JEZ590294 JOV590290:JOV590294 JYR590290:JYR590294 KIN590290:KIN590294 KSJ590290:KSJ590294 LCF590290:LCF590294 LMB590290:LMB590294 LVX590290:LVX590294 MFT590290:MFT590294 MPP590290:MPP590294 MZL590290:MZL590294 NJH590290:NJH590294 NTD590290:NTD590294 OCZ590290:OCZ590294 OMV590290:OMV590294 OWR590290:OWR590294 PGN590290:PGN590294 PQJ590290:PQJ590294 QAF590290:QAF590294 QKB590290:QKB590294 QTX590290:QTX590294 RDT590290:RDT590294 RNP590290:RNP590294 RXL590290:RXL590294 SHH590290:SHH590294 SRD590290:SRD590294 TAZ590290:TAZ590294 TKV590290:TKV590294 TUR590290:TUR590294 UEN590290:UEN590294 UOJ590290:UOJ590294 UYF590290:UYF590294 VIB590290:VIB590294 VRX590290:VRX590294 WBT590290:WBT590294 WLP590290:WLP590294 WVL590290:WVL590294 H655826:I655830 IZ655826:IZ655830 SV655826:SV655830 ACR655826:ACR655830 AMN655826:AMN655830 AWJ655826:AWJ655830 BGF655826:BGF655830 BQB655826:BQB655830 BZX655826:BZX655830 CJT655826:CJT655830 CTP655826:CTP655830 DDL655826:DDL655830 DNH655826:DNH655830 DXD655826:DXD655830 EGZ655826:EGZ655830 EQV655826:EQV655830 FAR655826:FAR655830 FKN655826:FKN655830 FUJ655826:FUJ655830 GEF655826:GEF655830 GOB655826:GOB655830 GXX655826:GXX655830 HHT655826:HHT655830 HRP655826:HRP655830 IBL655826:IBL655830 ILH655826:ILH655830 IVD655826:IVD655830 JEZ655826:JEZ655830 JOV655826:JOV655830 JYR655826:JYR655830 KIN655826:KIN655830 KSJ655826:KSJ655830 LCF655826:LCF655830 LMB655826:LMB655830 LVX655826:LVX655830 MFT655826:MFT655830 MPP655826:MPP655830 MZL655826:MZL655830 NJH655826:NJH655830 NTD655826:NTD655830 OCZ655826:OCZ655830 OMV655826:OMV655830 OWR655826:OWR655830 PGN655826:PGN655830 PQJ655826:PQJ655830 QAF655826:QAF655830 QKB655826:QKB655830 QTX655826:QTX655830 RDT655826:RDT655830 RNP655826:RNP655830 RXL655826:RXL655830 SHH655826:SHH655830 SRD655826:SRD655830 TAZ655826:TAZ655830 TKV655826:TKV655830 TUR655826:TUR655830 UEN655826:UEN655830 UOJ655826:UOJ655830 UYF655826:UYF655830 VIB655826:VIB655830 VRX655826:VRX655830 WBT655826:WBT655830 WLP655826:WLP655830 WVL655826:WVL655830 H721362:I721366 IZ721362:IZ721366 SV721362:SV721366 ACR721362:ACR721366 AMN721362:AMN721366 AWJ721362:AWJ721366 BGF721362:BGF721366 BQB721362:BQB721366 BZX721362:BZX721366 CJT721362:CJT721366 CTP721362:CTP721366 DDL721362:DDL721366 DNH721362:DNH721366 DXD721362:DXD721366 EGZ721362:EGZ721366 EQV721362:EQV721366 FAR721362:FAR721366 FKN721362:FKN721366 FUJ721362:FUJ721366 GEF721362:GEF721366 GOB721362:GOB721366 GXX721362:GXX721366 HHT721362:HHT721366 HRP721362:HRP721366 IBL721362:IBL721366 ILH721362:ILH721366 IVD721362:IVD721366 JEZ721362:JEZ721366 JOV721362:JOV721366 JYR721362:JYR721366 KIN721362:KIN721366 KSJ721362:KSJ721366 LCF721362:LCF721366 LMB721362:LMB721366 LVX721362:LVX721366 MFT721362:MFT721366 MPP721362:MPP721366 MZL721362:MZL721366 NJH721362:NJH721366 NTD721362:NTD721366 OCZ721362:OCZ721366 OMV721362:OMV721366 OWR721362:OWR721366 PGN721362:PGN721366 PQJ721362:PQJ721366 QAF721362:QAF721366 QKB721362:QKB721366 QTX721362:QTX721366 RDT721362:RDT721366 RNP721362:RNP721366 RXL721362:RXL721366 SHH721362:SHH721366 SRD721362:SRD721366 TAZ721362:TAZ721366 TKV721362:TKV721366 TUR721362:TUR721366 UEN721362:UEN721366 UOJ721362:UOJ721366 UYF721362:UYF721366 VIB721362:VIB721366 VRX721362:VRX721366 WBT721362:WBT721366 WLP721362:WLP721366 WVL721362:WVL721366 H786898:I786902 IZ786898:IZ786902 SV786898:SV786902 ACR786898:ACR786902 AMN786898:AMN786902 AWJ786898:AWJ786902 BGF786898:BGF786902 BQB786898:BQB786902 BZX786898:BZX786902 CJT786898:CJT786902 CTP786898:CTP786902 DDL786898:DDL786902 DNH786898:DNH786902 DXD786898:DXD786902 EGZ786898:EGZ786902 EQV786898:EQV786902 FAR786898:FAR786902 FKN786898:FKN786902 FUJ786898:FUJ786902 GEF786898:GEF786902 GOB786898:GOB786902 GXX786898:GXX786902 HHT786898:HHT786902 HRP786898:HRP786902 IBL786898:IBL786902 ILH786898:ILH786902 IVD786898:IVD786902 JEZ786898:JEZ786902 JOV786898:JOV786902 JYR786898:JYR786902 KIN786898:KIN786902 KSJ786898:KSJ786902 LCF786898:LCF786902 LMB786898:LMB786902 LVX786898:LVX786902 MFT786898:MFT786902 MPP786898:MPP786902 MZL786898:MZL786902 NJH786898:NJH786902 NTD786898:NTD786902 OCZ786898:OCZ786902 OMV786898:OMV786902 OWR786898:OWR786902 PGN786898:PGN786902 PQJ786898:PQJ786902 QAF786898:QAF786902 QKB786898:QKB786902 QTX786898:QTX786902 RDT786898:RDT786902 RNP786898:RNP786902 RXL786898:RXL786902 SHH786898:SHH786902 SRD786898:SRD786902 TAZ786898:TAZ786902 TKV786898:TKV786902 TUR786898:TUR786902 UEN786898:UEN786902 UOJ786898:UOJ786902 UYF786898:UYF786902 VIB786898:VIB786902 VRX786898:VRX786902 WBT786898:WBT786902 WLP786898:WLP786902 WVL786898:WVL786902 H852434:I852438 IZ852434:IZ852438 SV852434:SV852438 ACR852434:ACR852438 AMN852434:AMN852438 AWJ852434:AWJ852438 BGF852434:BGF852438 BQB852434:BQB852438 BZX852434:BZX852438 CJT852434:CJT852438 CTP852434:CTP852438 DDL852434:DDL852438 DNH852434:DNH852438 DXD852434:DXD852438 EGZ852434:EGZ852438 EQV852434:EQV852438 FAR852434:FAR852438 FKN852434:FKN852438 FUJ852434:FUJ852438 GEF852434:GEF852438 GOB852434:GOB852438 GXX852434:GXX852438 HHT852434:HHT852438 HRP852434:HRP852438 IBL852434:IBL852438 ILH852434:ILH852438 IVD852434:IVD852438 JEZ852434:JEZ852438 JOV852434:JOV852438 JYR852434:JYR852438 KIN852434:KIN852438 KSJ852434:KSJ852438 LCF852434:LCF852438 LMB852434:LMB852438 LVX852434:LVX852438 MFT852434:MFT852438 MPP852434:MPP852438 MZL852434:MZL852438 NJH852434:NJH852438 NTD852434:NTD852438 OCZ852434:OCZ852438 OMV852434:OMV852438 OWR852434:OWR852438 PGN852434:PGN852438 PQJ852434:PQJ852438 QAF852434:QAF852438 QKB852434:QKB852438 QTX852434:QTX852438 RDT852434:RDT852438 RNP852434:RNP852438 RXL852434:RXL852438 SHH852434:SHH852438 SRD852434:SRD852438 TAZ852434:TAZ852438 TKV852434:TKV852438 TUR852434:TUR852438 UEN852434:UEN852438 UOJ852434:UOJ852438 UYF852434:UYF852438 VIB852434:VIB852438 VRX852434:VRX852438 WBT852434:WBT852438 WLP852434:WLP852438 WVL852434:WVL852438 H917970:I917974 IZ917970:IZ917974 SV917970:SV917974 ACR917970:ACR917974 AMN917970:AMN917974 AWJ917970:AWJ917974 BGF917970:BGF917974 BQB917970:BQB917974 BZX917970:BZX917974 CJT917970:CJT917974 CTP917970:CTP917974 DDL917970:DDL917974 DNH917970:DNH917974 DXD917970:DXD917974 EGZ917970:EGZ917974 EQV917970:EQV917974 FAR917970:FAR917974 FKN917970:FKN917974 FUJ917970:FUJ917974 GEF917970:GEF917974 GOB917970:GOB917974 GXX917970:GXX917974 HHT917970:HHT917974 HRP917970:HRP917974 IBL917970:IBL917974 ILH917970:ILH917974 IVD917970:IVD917974 JEZ917970:JEZ917974 JOV917970:JOV917974 JYR917970:JYR917974 KIN917970:KIN917974 KSJ917970:KSJ917974 LCF917970:LCF917974 LMB917970:LMB917974 LVX917970:LVX917974 MFT917970:MFT917974 MPP917970:MPP917974 MZL917970:MZL917974 NJH917970:NJH917974 NTD917970:NTD917974 OCZ917970:OCZ917974 OMV917970:OMV917974 OWR917970:OWR917974 PGN917970:PGN917974 PQJ917970:PQJ917974 QAF917970:QAF917974 QKB917970:QKB917974 QTX917970:QTX917974 RDT917970:RDT917974 RNP917970:RNP917974 RXL917970:RXL917974 SHH917970:SHH917974 SRD917970:SRD917974 TAZ917970:TAZ917974 TKV917970:TKV917974 TUR917970:TUR917974 UEN917970:UEN917974 UOJ917970:UOJ917974 UYF917970:UYF917974 VIB917970:VIB917974 VRX917970:VRX917974 WBT917970:WBT917974 WLP917970:WLP917974 WVL917970:WVL917974 H983506:I983510 IZ983506:IZ983510 SV983506:SV983510 ACR983506:ACR983510 AMN983506:AMN983510 AWJ983506:AWJ983510 BGF983506:BGF983510 BQB983506:BQB983510 BZX983506:BZX983510 CJT983506:CJT983510 CTP983506:CTP983510 DDL983506:DDL983510 DNH983506:DNH983510 DXD983506:DXD983510 EGZ983506:EGZ983510 EQV983506:EQV983510 FAR983506:FAR983510 FKN983506:FKN983510 FUJ983506:FUJ983510 GEF983506:GEF983510 GOB983506:GOB983510 GXX983506:GXX983510 HHT983506:HHT983510 HRP983506:HRP983510 IBL983506:IBL983510 ILH983506:ILH983510 IVD983506:IVD983510 JEZ983506:JEZ983510 JOV983506:JOV983510 JYR983506:JYR983510 KIN983506:KIN983510 KSJ983506:KSJ983510 LCF983506:LCF983510 LMB983506:LMB983510 LVX983506:LVX983510 MFT983506:MFT983510 MPP983506:MPP983510 MZL983506:MZL983510 NJH983506:NJH983510 NTD983506:NTD983510 OCZ983506:OCZ983510 OMV983506:OMV983510 OWR983506:OWR983510 PGN983506:PGN983510 PQJ983506:PQJ983510 QAF983506:QAF983510 QKB983506:QKB983510 QTX983506:QTX983510 RDT983506:RDT983510 RNP983506:RNP983510 RXL983506:RXL983510 SHH983506:SHH983510 SRD983506:SRD983510 TAZ983506:TAZ983510 TKV983506:TKV983510 TUR983506:TUR983510 UEN983506:UEN983510 UOJ983506:UOJ983510 UYF983506:UYF983510 VIB983506:VIB983510 VRX983506:VRX983510 WBT983506:WBT983510 WLP983506:WLP983510 WVL983506:WVL983510 H66058:I66064 IZ66058:IZ66064 SV66058:SV66064 ACR66058:ACR66064 AMN66058:AMN66064 AWJ66058:AWJ66064 BGF66058:BGF66064 BQB66058:BQB66064 BZX66058:BZX66064 CJT66058:CJT66064 CTP66058:CTP66064 DDL66058:DDL66064 DNH66058:DNH66064 DXD66058:DXD66064 EGZ66058:EGZ66064 EQV66058:EQV66064 FAR66058:FAR66064 FKN66058:FKN66064 FUJ66058:FUJ66064 GEF66058:GEF66064 GOB66058:GOB66064 GXX66058:GXX66064 HHT66058:HHT66064 HRP66058:HRP66064 IBL66058:IBL66064 ILH66058:ILH66064 IVD66058:IVD66064 JEZ66058:JEZ66064 JOV66058:JOV66064 JYR66058:JYR66064 KIN66058:KIN66064 KSJ66058:KSJ66064 LCF66058:LCF66064 LMB66058:LMB66064 LVX66058:LVX66064 MFT66058:MFT66064 MPP66058:MPP66064 MZL66058:MZL66064 NJH66058:NJH66064 NTD66058:NTD66064 OCZ66058:OCZ66064 OMV66058:OMV66064 OWR66058:OWR66064 PGN66058:PGN66064 PQJ66058:PQJ66064 QAF66058:QAF66064 QKB66058:QKB66064 QTX66058:QTX66064 RDT66058:RDT66064 RNP66058:RNP66064 RXL66058:RXL66064 SHH66058:SHH66064 SRD66058:SRD66064 TAZ66058:TAZ66064 TKV66058:TKV66064 TUR66058:TUR66064 UEN66058:UEN66064 UOJ66058:UOJ66064 UYF66058:UYF66064 VIB66058:VIB66064 VRX66058:VRX66064 WBT66058:WBT66064 WLP66058:WLP66064 WVL66058:WVL66064 H131594:I131600 IZ131594:IZ131600 SV131594:SV131600 ACR131594:ACR131600 AMN131594:AMN131600 AWJ131594:AWJ131600 BGF131594:BGF131600 BQB131594:BQB131600 BZX131594:BZX131600 CJT131594:CJT131600 CTP131594:CTP131600 DDL131594:DDL131600 DNH131594:DNH131600 DXD131594:DXD131600 EGZ131594:EGZ131600 EQV131594:EQV131600 FAR131594:FAR131600 FKN131594:FKN131600 FUJ131594:FUJ131600 GEF131594:GEF131600 GOB131594:GOB131600 GXX131594:GXX131600 HHT131594:HHT131600 HRP131594:HRP131600 IBL131594:IBL131600 ILH131594:ILH131600 IVD131594:IVD131600 JEZ131594:JEZ131600 JOV131594:JOV131600 JYR131594:JYR131600 KIN131594:KIN131600 KSJ131594:KSJ131600 LCF131594:LCF131600 LMB131594:LMB131600 LVX131594:LVX131600 MFT131594:MFT131600 MPP131594:MPP131600 MZL131594:MZL131600 NJH131594:NJH131600 NTD131594:NTD131600 OCZ131594:OCZ131600 OMV131594:OMV131600 OWR131594:OWR131600 PGN131594:PGN131600 PQJ131594:PQJ131600 QAF131594:QAF131600 QKB131594:QKB131600 QTX131594:QTX131600 RDT131594:RDT131600 RNP131594:RNP131600 RXL131594:RXL131600 SHH131594:SHH131600 SRD131594:SRD131600 TAZ131594:TAZ131600 TKV131594:TKV131600 TUR131594:TUR131600 UEN131594:UEN131600 UOJ131594:UOJ131600 UYF131594:UYF131600 VIB131594:VIB131600 VRX131594:VRX131600 WBT131594:WBT131600 WLP131594:WLP131600 WVL131594:WVL131600 H197130:I197136 IZ197130:IZ197136 SV197130:SV197136 ACR197130:ACR197136 AMN197130:AMN197136 AWJ197130:AWJ197136 BGF197130:BGF197136 BQB197130:BQB197136 BZX197130:BZX197136 CJT197130:CJT197136 CTP197130:CTP197136 DDL197130:DDL197136 DNH197130:DNH197136 DXD197130:DXD197136 EGZ197130:EGZ197136 EQV197130:EQV197136 FAR197130:FAR197136 FKN197130:FKN197136 FUJ197130:FUJ197136 GEF197130:GEF197136 GOB197130:GOB197136 GXX197130:GXX197136 HHT197130:HHT197136 HRP197130:HRP197136 IBL197130:IBL197136 ILH197130:ILH197136 IVD197130:IVD197136 JEZ197130:JEZ197136 JOV197130:JOV197136 JYR197130:JYR197136 KIN197130:KIN197136 KSJ197130:KSJ197136 LCF197130:LCF197136 LMB197130:LMB197136 LVX197130:LVX197136 MFT197130:MFT197136 MPP197130:MPP197136 MZL197130:MZL197136 NJH197130:NJH197136 NTD197130:NTD197136 OCZ197130:OCZ197136 OMV197130:OMV197136 OWR197130:OWR197136 PGN197130:PGN197136 PQJ197130:PQJ197136 QAF197130:QAF197136 QKB197130:QKB197136 QTX197130:QTX197136 RDT197130:RDT197136 RNP197130:RNP197136 RXL197130:RXL197136 SHH197130:SHH197136 SRD197130:SRD197136 TAZ197130:TAZ197136 TKV197130:TKV197136 TUR197130:TUR197136 UEN197130:UEN197136 UOJ197130:UOJ197136 UYF197130:UYF197136 VIB197130:VIB197136 VRX197130:VRX197136 WBT197130:WBT197136 WLP197130:WLP197136 WVL197130:WVL197136 H262666:I262672 IZ262666:IZ262672 SV262666:SV262672 ACR262666:ACR262672 AMN262666:AMN262672 AWJ262666:AWJ262672 BGF262666:BGF262672 BQB262666:BQB262672 BZX262666:BZX262672 CJT262666:CJT262672 CTP262666:CTP262672 DDL262666:DDL262672 DNH262666:DNH262672 DXD262666:DXD262672 EGZ262666:EGZ262672 EQV262666:EQV262672 FAR262666:FAR262672 FKN262666:FKN262672 FUJ262666:FUJ262672 GEF262666:GEF262672 GOB262666:GOB262672 GXX262666:GXX262672 HHT262666:HHT262672 HRP262666:HRP262672 IBL262666:IBL262672 ILH262666:ILH262672 IVD262666:IVD262672 JEZ262666:JEZ262672 JOV262666:JOV262672 JYR262666:JYR262672 KIN262666:KIN262672 KSJ262666:KSJ262672 LCF262666:LCF262672 LMB262666:LMB262672 LVX262666:LVX262672 MFT262666:MFT262672 MPP262666:MPP262672 MZL262666:MZL262672 NJH262666:NJH262672 NTD262666:NTD262672 OCZ262666:OCZ262672 OMV262666:OMV262672 OWR262666:OWR262672 PGN262666:PGN262672 PQJ262666:PQJ262672 QAF262666:QAF262672 QKB262666:QKB262672 QTX262666:QTX262672 RDT262666:RDT262672 RNP262666:RNP262672 RXL262666:RXL262672 SHH262666:SHH262672 SRD262666:SRD262672 TAZ262666:TAZ262672 TKV262666:TKV262672 TUR262666:TUR262672 UEN262666:UEN262672 UOJ262666:UOJ262672 UYF262666:UYF262672 VIB262666:VIB262672 VRX262666:VRX262672 WBT262666:WBT262672 WLP262666:WLP262672 WVL262666:WVL262672 H328202:I328208 IZ328202:IZ328208 SV328202:SV328208 ACR328202:ACR328208 AMN328202:AMN328208 AWJ328202:AWJ328208 BGF328202:BGF328208 BQB328202:BQB328208 BZX328202:BZX328208 CJT328202:CJT328208 CTP328202:CTP328208 DDL328202:DDL328208 DNH328202:DNH328208 DXD328202:DXD328208 EGZ328202:EGZ328208 EQV328202:EQV328208 FAR328202:FAR328208 FKN328202:FKN328208 FUJ328202:FUJ328208 GEF328202:GEF328208 GOB328202:GOB328208 GXX328202:GXX328208 HHT328202:HHT328208 HRP328202:HRP328208 IBL328202:IBL328208 ILH328202:ILH328208 IVD328202:IVD328208 JEZ328202:JEZ328208 JOV328202:JOV328208 JYR328202:JYR328208 KIN328202:KIN328208 KSJ328202:KSJ328208 LCF328202:LCF328208 LMB328202:LMB328208 LVX328202:LVX328208 MFT328202:MFT328208 MPP328202:MPP328208 MZL328202:MZL328208 NJH328202:NJH328208 NTD328202:NTD328208 OCZ328202:OCZ328208 OMV328202:OMV328208 OWR328202:OWR328208 PGN328202:PGN328208 PQJ328202:PQJ328208 QAF328202:QAF328208 QKB328202:QKB328208 QTX328202:QTX328208 RDT328202:RDT328208 RNP328202:RNP328208 RXL328202:RXL328208 SHH328202:SHH328208 SRD328202:SRD328208 TAZ328202:TAZ328208 TKV328202:TKV328208 TUR328202:TUR328208 UEN328202:UEN328208 UOJ328202:UOJ328208 UYF328202:UYF328208 VIB328202:VIB328208 VRX328202:VRX328208 WBT328202:WBT328208 WLP328202:WLP328208 WVL328202:WVL328208 H393738:I393744 IZ393738:IZ393744 SV393738:SV393744 ACR393738:ACR393744 AMN393738:AMN393744 AWJ393738:AWJ393744 BGF393738:BGF393744 BQB393738:BQB393744 BZX393738:BZX393744 CJT393738:CJT393744 CTP393738:CTP393744 DDL393738:DDL393744 DNH393738:DNH393744 DXD393738:DXD393744 EGZ393738:EGZ393744 EQV393738:EQV393744 FAR393738:FAR393744 FKN393738:FKN393744 FUJ393738:FUJ393744 GEF393738:GEF393744 GOB393738:GOB393744 GXX393738:GXX393744 HHT393738:HHT393744 HRP393738:HRP393744 IBL393738:IBL393744 ILH393738:ILH393744 IVD393738:IVD393744 JEZ393738:JEZ393744 JOV393738:JOV393744 JYR393738:JYR393744 KIN393738:KIN393744 KSJ393738:KSJ393744 LCF393738:LCF393744 LMB393738:LMB393744 LVX393738:LVX393744 MFT393738:MFT393744 MPP393738:MPP393744 MZL393738:MZL393744 NJH393738:NJH393744 NTD393738:NTD393744 OCZ393738:OCZ393744 OMV393738:OMV393744 OWR393738:OWR393744 PGN393738:PGN393744 PQJ393738:PQJ393744 QAF393738:QAF393744 QKB393738:QKB393744 QTX393738:QTX393744 RDT393738:RDT393744 RNP393738:RNP393744 RXL393738:RXL393744 SHH393738:SHH393744 SRD393738:SRD393744 TAZ393738:TAZ393744 TKV393738:TKV393744 TUR393738:TUR393744 UEN393738:UEN393744 UOJ393738:UOJ393744 UYF393738:UYF393744 VIB393738:VIB393744 VRX393738:VRX393744 WBT393738:WBT393744 WLP393738:WLP393744 WVL393738:WVL393744 H459274:I459280 IZ459274:IZ459280 SV459274:SV459280 ACR459274:ACR459280 AMN459274:AMN459280 AWJ459274:AWJ459280 BGF459274:BGF459280 BQB459274:BQB459280 BZX459274:BZX459280 CJT459274:CJT459280 CTP459274:CTP459280 DDL459274:DDL459280 DNH459274:DNH459280 DXD459274:DXD459280 EGZ459274:EGZ459280 EQV459274:EQV459280 FAR459274:FAR459280 FKN459274:FKN459280 FUJ459274:FUJ459280 GEF459274:GEF459280 GOB459274:GOB459280 GXX459274:GXX459280 HHT459274:HHT459280 HRP459274:HRP459280 IBL459274:IBL459280 ILH459274:ILH459280 IVD459274:IVD459280 JEZ459274:JEZ459280 JOV459274:JOV459280 JYR459274:JYR459280 KIN459274:KIN459280 KSJ459274:KSJ459280 LCF459274:LCF459280 LMB459274:LMB459280 LVX459274:LVX459280 MFT459274:MFT459280 MPP459274:MPP459280 MZL459274:MZL459280 NJH459274:NJH459280 NTD459274:NTD459280 OCZ459274:OCZ459280 OMV459274:OMV459280 OWR459274:OWR459280 PGN459274:PGN459280 PQJ459274:PQJ459280 QAF459274:QAF459280 QKB459274:QKB459280 QTX459274:QTX459280 RDT459274:RDT459280 RNP459274:RNP459280 RXL459274:RXL459280 SHH459274:SHH459280 SRD459274:SRD459280 TAZ459274:TAZ459280 TKV459274:TKV459280 TUR459274:TUR459280 UEN459274:UEN459280 UOJ459274:UOJ459280 UYF459274:UYF459280 VIB459274:VIB459280 VRX459274:VRX459280 WBT459274:WBT459280 WLP459274:WLP459280 WVL459274:WVL459280 H524810:I524816 IZ524810:IZ524816 SV524810:SV524816 ACR524810:ACR524816 AMN524810:AMN524816 AWJ524810:AWJ524816 BGF524810:BGF524816 BQB524810:BQB524816 BZX524810:BZX524816 CJT524810:CJT524816 CTP524810:CTP524816 DDL524810:DDL524816 DNH524810:DNH524816 DXD524810:DXD524816 EGZ524810:EGZ524816 EQV524810:EQV524816 FAR524810:FAR524816 FKN524810:FKN524816 FUJ524810:FUJ524816 GEF524810:GEF524816 GOB524810:GOB524816 GXX524810:GXX524816 HHT524810:HHT524816 HRP524810:HRP524816 IBL524810:IBL524816 ILH524810:ILH524816 IVD524810:IVD524816 JEZ524810:JEZ524816 JOV524810:JOV524816 JYR524810:JYR524816 KIN524810:KIN524816 KSJ524810:KSJ524816 LCF524810:LCF524816 LMB524810:LMB524816 LVX524810:LVX524816 MFT524810:MFT524816 MPP524810:MPP524816 MZL524810:MZL524816 NJH524810:NJH524816 NTD524810:NTD524816 OCZ524810:OCZ524816 OMV524810:OMV524816 OWR524810:OWR524816 PGN524810:PGN524816 PQJ524810:PQJ524816 QAF524810:QAF524816 QKB524810:QKB524816 QTX524810:QTX524816 RDT524810:RDT524816 RNP524810:RNP524816 RXL524810:RXL524816 SHH524810:SHH524816 SRD524810:SRD524816 TAZ524810:TAZ524816 TKV524810:TKV524816 TUR524810:TUR524816 UEN524810:UEN524816 UOJ524810:UOJ524816 UYF524810:UYF524816 VIB524810:VIB524816 VRX524810:VRX524816 WBT524810:WBT524816 WLP524810:WLP524816 WVL524810:WVL524816 H590346:I590352 IZ590346:IZ590352 SV590346:SV590352 ACR590346:ACR590352 AMN590346:AMN590352 AWJ590346:AWJ590352 BGF590346:BGF590352 BQB590346:BQB590352 BZX590346:BZX590352 CJT590346:CJT590352 CTP590346:CTP590352 DDL590346:DDL590352 DNH590346:DNH590352 DXD590346:DXD590352 EGZ590346:EGZ590352 EQV590346:EQV590352 FAR590346:FAR590352 FKN590346:FKN590352 FUJ590346:FUJ590352 GEF590346:GEF590352 GOB590346:GOB590352 GXX590346:GXX590352 HHT590346:HHT590352 HRP590346:HRP590352 IBL590346:IBL590352 ILH590346:ILH590352 IVD590346:IVD590352 JEZ590346:JEZ590352 JOV590346:JOV590352 JYR590346:JYR590352 KIN590346:KIN590352 KSJ590346:KSJ590352 LCF590346:LCF590352 LMB590346:LMB590352 LVX590346:LVX590352 MFT590346:MFT590352 MPP590346:MPP590352 MZL590346:MZL590352 NJH590346:NJH590352 NTD590346:NTD590352 OCZ590346:OCZ590352 OMV590346:OMV590352 OWR590346:OWR590352 PGN590346:PGN590352 PQJ590346:PQJ590352 QAF590346:QAF590352 QKB590346:QKB590352 QTX590346:QTX590352 RDT590346:RDT590352 RNP590346:RNP590352 RXL590346:RXL590352 SHH590346:SHH590352 SRD590346:SRD590352 TAZ590346:TAZ590352 TKV590346:TKV590352 TUR590346:TUR590352 UEN590346:UEN590352 UOJ590346:UOJ590352 UYF590346:UYF590352 VIB590346:VIB590352 VRX590346:VRX590352 WBT590346:WBT590352 WLP590346:WLP590352 WVL590346:WVL590352 H655882:I655888 IZ655882:IZ655888 SV655882:SV655888 ACR655882:ACR655888 AMN655882:AMN655888 AWJ655882:AWJ655888 BGF655882:BGF655888 BQB655882:BQB655888 BZX655882:BZX655888 CJT655882:CJT655888 CTP655882:CTP655888 DDL655882:DDL655888 DNH655882:DNH655888 DXD655882:DXD655888 EGZ655882:EGZ655888 EQV655882:EQV655888 FAR655882:FAR655888 FKN655882:FKN655888 FUJ655882:FUJ655888 GEF655882:GEF655888 GOB655882:GOB655888 GXX655882:GXX655888 HHT655882:HHT655888 HRP655882:HRP655888 IBL655882:IBL655888 ILH655882:ILH655888 IVD655882:IVD655888 JEZ655882:JEZ655888 JOV655882:JOV655888 JYR655882:JYR655888 KIN655882:KIN655888 KSJ655882:KSJ655888 LCF655882:LCF655888 LMB655882:LMB655888 LVX655882:LVX655888 MFT655882:MFT655888 MPP655882:MPP655888 MZL655882:MZL655888 NJH655882:NJH655888 NTD655882:NTD655888 OCZ655882:OCZ655888 OMV655882:OMV655888 OWR655882:OWR655888 PGN655882:PGN655888 PQJ655882:PQJ655888 QAF655882:QAF655888 QKB655882:QKB655888 QTX655882:QTX655888 RDT655882:RDT655888 RNP655882:RNP655888 RXL655882:RXL655888 SHH655882:SHH655888 SRD655882:SRD655888 TAZ655882:TAZ655888 TKV655882:TKV655888 TUR655882:TUR655888 UEN655882:UEN655888 UOJ655882:UOJ655888 UYF655882:UYF655888 VIB655882:VIB655888 VRX655882:VRX655888 WBT655882:WBT655888 WLP655882:WLP655888 WVL655882:WVL655888 H721418:I721424 IZ721418:IZ721424 SV721418:SV721424 ACR721418:ACR721424 AMN721418:AMN721424 AWJ721418:AWJ721424 BGF721418:BGF721424 BQB721418:BQB721424 BZX721418:BZX721424 CJT721418:CJT721424 CTP721418:CTP721424 DDL721418:DDL721424 DNH721418:DNH721424 DXD721418:DXD721424 EGZ721418:EGZ721424 EQV721418:EQV721424 FAR721418:FAR721424 FKN721418:FKN721424 FUJ721418:FUJ721424 GEF721418:GEF721424 GOB721418:GOB721424 GXX721418:GXX721424 HHT721418:HHT721424 HRP721418:HRP721424 IBL721418:IBL721424 ILH721418:ILH721424 IVD721418:IVD721424 JEZ721418:JEZ721424 JOV721418:JOV721424 JYR721418:JYR721424 KIN721418:KIN721424 KSJ721418:KSJ721424 LCF721418:LCF721424 LMB721418:LMB721424 LVX721418:LVX721424 MFT721418:MFT721424 MPP721418:MPP721424 MZL721418:MZL721424 NJH721418:NJH721424 NTD721418:NTD721424 OCZ721418:OCZ721424 OMV721418:OMV721424 OWR721418:OWR721424 PGN721418:PGN721424 PQJ721418:PQJ721424 QAF721418:QAF721424 QKB721418:QKB721424 QTX721418:QTX721424 RDT721418:RDT721424 RNP721418:RNP721424 RXL721418:RXL721424 SHH721418:SHH721424 SRD721418:SRD721424 TAZ721418:TAZ721424 TKV721418:TKV721424 TUR721418:TUR721424 UEN721418:UEN721424 UOJ721418:UOJ721424 UYF721418:UYF721424 VIB721418:VIB721424 VRX721418:VRX721424 WBT721418:WBT721424 WLP721418:WLP721424 WVL721418:WVL721424 H786954:I786960 IZ786954:IZ786960 SV786954:SV786960 ACR786954:ACR786960 AMN786954:AMN786960 AWJ786954:AWJ786960 BGF786954:BGF786960 BQB786954:BQB786960 BZX786954:BZX786960 CJT786954:CJT786960 CTP786954:CTP786960 DDL786954:DDL786960 DNH786954:DNH786960 DXD786954:DXD786960 EGZ786954:EGZ786960 EQV786954:EQV786960 FAR786954:FAR786960 FKN786954:FKN786960 FUJ786954:FUJ786960 GEF786954:GEF786960 GOB786954:GOB786960 GXX786954:GXX786960 HHT786954:HHT786960 HRP786954:HRP786960 IBL786954:IBL786960 ILH786954:ILH786960 IVD786954:IVD786960 JEZ786954:JEZ786960 JOV786954:JOV786960 JYR786954:JYR786960 KIN786954:KIN786960 KSJ786954:KSJ786960 LCF786954:LCF786960 LMB786954:LMB786960 LVX786954:LVX786960 MFT786954:MFT786960 MPP786954:MPP786960 MZL786954:MZL786960 NJH786954:NJH786960 NTD786954:NTD786960 OCZ786954:OCZ786960 OMV786954:OMV786960 OWR786954:OWR786960 PGN786954:PGN786960 PQJ786954:PQJ786960 QAF786954:QAF786960 QKB786954:QKB786960 QTX786954:QTX786960 RDT786954:RDT786960 RNP786954:RNP786960 RXL786954:RXL786960 SHH786954:SHH786960 SRD786954:SRD786960 TAZ786954:TAZ786960 TKV786954:TKV786960 TUR786954:TUR786960 UEN786954:UEN786960 UOJ786954:UOJ786960 UYF786954:UYF786960 VIB786954:VIB786960 VRX786954:VRX786960 WBT786954:WBT786960 WLP786954:WLP786960 WVL786954:WVL786960 H852490:I852496 IZ852490:IZ852496 SV852490:SV852496 ACR852490:ACR852496 AMN852490:AMN852496 AWJ852490:AWJ852496 BGF852490:BGF852496 BQB852490:BQB852496 BZX852490:BZX852496 CJT852490:CJT852496 CTP852490:CTP852496 DDL852490:DDL852496 DNH852490:DNH852496 DXD852490:DXD852496 EGZ852490:EGZ852496 EQV852490:EQV852496 FAR852490:FAR852496 FKN852490:FKN852496 FUJ852490:FUJ852496 GEF852490:GEF852496 GOB852490:GOB852496 GXX852490:GXX852496 HHT852490:HHT852496 HRP852490:HRP852496 IBL852490:IBL852496 ILH852490:ILH852496 IVD852490:IVD852496 JEZ852490:JEZ852496 JOV852490:JOV852496 JYR852490:JYR852496 KIN852490:KIN852496 KSJ852490:KSJ852496 LCF852490:LCF852496 LMB852490:LMB852496 LVX852490:LVX852496 MFT852490:MFT852496 MPP852490:MPP852496 MZL852490:MZL852496 NJH852490:NJH852496 NTD852490:NTD852496 OCZ852490:OCZ852496 OMV852490:OMV852496 OWR852490:OWR852496 PGN852490:PGN852496 PQJ852490:PQJ852496 QAF852490:QAF852496 QKB852490:QKB852496 QTX852490:QTX852496 RDT852490:RDT852496 RNP852490:RNP852496 RXL852490:RXL852496 SHH852490:SHH852496 SRD852490:SRD852496 TAZ852490:TAZ852496 TKV852490:TKV852496 TUR852490:TUR852496 UEN852490:UEN852496 UOJ852490:UOJ852496 UYF852490:UYF852496 VIB852490:VIB852496 VRX852490:VRX852496 WBT852490:WBT852496 WLP852490:WLP852496 WVL852490:WVL852496 H918026:I918032 IZ918026:IZ918032 SV918026:SV918032 ACR918026:ACR918032 AMN918026:AMN918032 AWJ918026:AWJ918032 BGF918026:BGF918032 BQB918026:BQB918032 BZX918026:BZX918032 CJT918026:CJT918032 CTP918026:CTP918032 DDL918026:DDL918032 DNH918026:DNH918032 DXD918026:DXD918032 EGZ918026:EGZ918032 EQV918026:EQV918032 FAR918026:FAR918032 FKN918026:FKN918032 FUJ918026:FUJ918032 GEF918026:GEF918032 GOB918026:GOB918032 GXX918026:GXX918032 HHT918026:HHT918032 HRP918026:HRP918032 IBL918026:IBL918032 ILH918026:ILH918032 IVD918026:IVD918032 JEZ918026:JEZ918032 JOV918026:JOV918032 JYR918026:JYR918032 KIN918026:KIN918032 KSJ918026:KSJ918032 LCF918026:LCF918032 LMB918026:LMB918032 LVX918026:LVX918032 MFT918026:MFT918032 MPP918026:MPP918032 MZL918026:MZL918032 NJH918026:NJH918032 NTD918026:NTD918032 OCZ918026:OCZ918032 OMV918026:OMV918032 OWR918026:OWR918032 PGN918026:PGN918032 PQJ918026:PQJ918032 QAF918026:QAF918032 QKB918026:QKB918032 QTX918026:QTX918032 RDT918026:RDT918032 RNP918026:RNP918032 RXL918026:RXL918032 SHH918026:SHH918032 SRD918026:SRD918032 TAZ918026:TAZ918032 TKV918026:TKV918032 TUR918026:TUR918032 UEN918026:UEN918032 UOJ918026:UOJ918032 UYF918026:UYF918032 VIB918026:VIB918032 VRX918026:VRX918032 WBT918026:WBT918032 WLP918026:WLP918032 WVL918026:WVL918032 H983562:I983568 IZ983562:IZ983568 SV983562:SV983568 ACR983562:ACR983568 AMN983562:AMN983568 AWJ983562:AWJ983568 BGF983562:BGF983568 BQB983562:BQB983568 BZX983562:BZX983568 CJT983562:CJT983568 CTP983562:CTP983568 DDL983562:DDL983568 DNH983562:DNH983568 DXD983562:DXD983568 EGZ983562:EGZ983568 EQV983562:EQV983568 FAR983562:FAR983568 FKN983562:FKN983568 FUJ983562:FUJ983568 GEF983562:GEF983568 GOB983562:GOB983568 GXX983562:GXX983568 HHT983562:HHT983568 HRP983562:HRP983568 IBL983562:IBL983568 ILH983562:ILH983568 IVD983562:IVD983568 JEZ983562:JEZ983568 JOV983562:JOV983568 JYR983562:JYR983568 KIN983562:KIN983568 KSJ983562:KSJ983568 LCF983562:LCF983568 LMB983562:LMB983568 LVX983562:LVX983568 MFT983562:MFT983568 MPP983562:MPP983568 MZL983562:MZL983568 NJH983562:NJH983568 NTD983562:NTD983568 OCZ983562:OCZ983568 OMV983562:OMV983568 OWR983562:OWR983568 PGN983562:PGN983568 PQJ983562:PQJ983568 QAF983562:QAF983568 QKB983562:QKB983568 QTX983562:QTX983568 RDT983562:RDT983568 RNP983562:RNP983568 RXL983562:RXL983568 SHH983562:SHH983568 SRD983562:SRD983568 TAZ983562:TAZ983568 TKV983562:TKV983568 TUR983562:TUR983568 UEN983562:UEN983568 UOJ983562:UOJ983568 UYF983562:UYF983568 VIB983562:VIB983568 VRX983562:VRX983568 WBT983562:WBT983568 WLP983562:WLP983568 WVL983562:WVL983568 H66066:I66075 IZ66066:IZ66075 SV66066:SV66075 ACR66066:ACR66075 AMN66066:AMN66075 AWJ66066:AWJ66075 BGF66066:BGF66075 BQB66066:BQB66075 BZX66066:BZX66075 CJT66066:CJT66075 CTP66066:CTP66075 DDL66066:DDL66075 DNH66066:DNH66075 DXD66066:DXD66075 EGZ66066:EGZ66075 EQV66066:EQV66075 FAR66066:FAR66075 FKN66066:FKN66075 FUJ66066:FUJ66075 GEF66066:GEF66075 GOB66066:GOB66075 GXX66066:GXX66075 HHT66066:HHT66075 HRP66066:HRP66075 IBL66066:IBL66075 ILH66066:ILH66075 IVD66066:IVD66075 JEZ66066:JEZ66075 JOV66066:JOV66075 JYR66066:JYR66075 KIN66066:KIN66075 KSJ66066:KSJ66075 LCF66066:LCF66075 LMB66066:LMB66075 LVX66066:LVX66075 MFT66066:MFT66075 MPP66066:MPP66075 MZL66066:MZL66075 NJH66066:NJH66075 NTD66066:NTD66075 OCZ66066:OCZ66075 OMV66066:OMV66075 OWR66066:OWR66075 PGN66066:PGN66075 PQJ66066:PQJ66075 QAF66066:QAF66075 QKB66066:QKB66075 QTX66066:QTX66075 RDT66066:RDT66075 RNP66066:RNP66075 RXL66066:RXL66075 SHH66066:SHH66075 SRD66066:SRD66075 TAZ66066:TAZ66075 TKV66066:TKV66075 TUR66066:TUR66075 UEN66066:UEN66075 UOJ66066:UOJ66075 UYF66066:UYF66075 VIB66066:VIB66075 VRX66066:VRX66075 WBT66066:WBT66075 WLP66066:WLP66075 WVL66066:WVL66075 H131602:I131611 IZ131602:IZ131611 SV131602:SV131611 ACR131602:ACR131611 AMN131602:AMN131611 AWJ131602:AWJ131611 BGF131602:BGF131611 BQB131602:BQB131611 BZX131602:BZX131611 CJT131602:CJT131611 CTP131602:CTP131611 DDL131602:DDL131611 DNH131602:DNH131611 DXD131602:DXD131611 EGZ131602:EGZ131611 EQV131602:EQV131611 FAR131602:FAR131611 FKN131602:FKN131611 FUJ131602:FUJ131611 GEF131602:GEF131611 GOB131602:GOB131611 GXX131602:GXX131611 HHT131602:HHT131611 HRP131602:HRP131611 IBL131602:IBL131611 ILH131602:ILH131611 IVD131602:IVD131611 JEZ131602:JEZ131611 JOV131602:JOV131611 JYR131602:JYR131611 KIN131602:KIN131611 KSJ131602:KSJ131611 LCF131602:LCF131611 LMB131602:LMB131611 LVX131602:LVX131611 MFT131602:MFT131611 MPP131602:MPP131611 MZL131602:MZL131611 NJH131602:NJH131611 NTD131602:NTD131611 OCZ131602:OCZ131611 OMV131602:OMV131611 OWR131602:OWR131611 PGN131602:PGN131611 PQJ131602:PQJ131611 QAF131602:QAF131611 QKB131602:QKB131611 QTX131602:QTX131611 RDT131602:RDT131611 RNP131602:RNP131611 RXL131602:RXL131611 SHH131602:SHH131611 SRD131602:SRD131611 TAZ131602:TAZ131611 TKV131602:TKV131611 TUR131602:TUR131611 UEN131602:UEN131611 UOJ131602:UOJ131611 UYF131602:UYF131611 VIB131602:VIB131611 VRX131602:VRX131611 WBT131602:WBT131611 WLP131602:WLP131611 WVL131602:WVL131611 H197138:I197147 IZ197138:IZ197147 SV197138:SV197147 ACR197138:ACR197147 AMN197138:AMN197147 AWJ197138:AWJ197147 BGF197138:BGF197147 BQB197138:BQB197147 BZX197138:BZX197147 CJT197138:CJT197147 CTP197138:CTP197147 DDL197138:DDL197147 DNH197138:DNH197147 DXD197138:DXD197147 EGZ197138:EGZ197147 EQV197138:EQV197147 FAR197138:FAR197147 FKN197138:FKN197147 FUJ197138:FUJ197147 GEF197138:GEF197147 GOB197138:GOB197147 GXX197138:GXX197147 HHT197138:HHT197147 HRP197138:HRP197147 IBL197138:IBL197147 ILH197138:ILH197147 IVD197138:IVD197147 JEZ197138:JEZ197147 JOV197138:JOV197147 JYR197138:JYR197147 KIN197138:KIN197147 KSJ197138:KSJ197147 LCF197138:LCF197147 LMB197138:LMB197147 LVX197138:LVX197147 MFT197138:MFT197147 MPP197138:MPP197147 MZL197138:MZL197147 NJH197138:NJH197147 NTD197138:NTD197147 OCZ197138:OCZ197147 OMV197138:OMV197147 OWR197138:OWR197147 PGN197138:PGN197147 PQJ197138:PQJ197147 QAF197138:QAF197147 QKB197138:QKB197147 QTX197138:QTX197147 RDT197138:RDT197147 RNP197138:RNP197147 RXL197138:RXL197147 SHH197138:SHH197147 SRD197138:SRD197147 TAZ197138:TAZ197147 TKV197138:TKV197147 TUR197138:TUR197147 UEN197138:UEN197147 UOJ197138:UOJ197147 UYF197138:UYF197147 VIB197138:VIB197147 VRX197138:VRX197147 WBT197138:WBT197147 WLP197138:WLP197147 WVL197138:WVL197147 H262674:I262683 IZ262674:IZ262683 SV262674:SV262683 ACR262674:ACR262683 AMN262674:AMN262683 AWJ262674:AWJ262683 BGF262674:BGF262683 BQB262674:BQB262683 BZX262674:BZX262683 CJT262674:CJT262683 CTP262674:CTP262683 DDL262674:DDL262683 DNH262674:DNH262683 DXD262674:DXD262683 EGZ262674:EGZ262683 EQV262674:EQV262683 FAR262674:FAR262683 FKN262674:FKN262683 FUJ262674:FUJ262683 GEF262674:GEF262683 GOB262674:GOB262683 GXX262674:GXX262683 HHT262674:HHT262683 HRP262674:HRP262683 IBL262674:IBL262683 ILH262674:ILH262683 IVD262674:IVD262683 JEZ262674:JEZ262683 JOV262674:JOV262683 JYR262674:JYR262683 KIN262674:KIN262683 KSJ262674:KSJ262683 LCF262674:LCF262683 LMB262674:LMB262683 LVX262674:LVX262683 MFT262674:MFT262683 MPP262674:MPP262683 MZL262674:MZL262683 NJH262674:NJH262683 NTD262674:NTD262683 OCZ262674:OCZ262683 OMV262674:OMV262683 OWR262674:OWR262683 PGN262674:PGN262683 PQJ262674:PQJ262683 QAF262674:QAF262683 QKB262674:QKB262683 QTX262674:QTX262683 RDT262674:RDT262683 RNP262674:RNP262683 RXL262674:RXL262683 SHH262674:SHH262683 SRD262674:SRD262683 TAZ262674:TAZ262683 TKV262674:TKV262683 TUR262674:TUR262683 UEN262674:UEN262683 UOJ262674:UOJ262683 UYF262674:UYF262683 VIB262674:VIB262683 VRX262674:VRX262683 WBT262674:WBT262683 WLP262674:WLP262683 WVL262674:WVL262683 H328210:I328219 IZ328210:IZ328219 SV328210:SV328219 ACR328210:ACR328219 AMN328210:AMN328219 AWJ328210:AWJ328219 BGF328210:BGF328219 BQB328210:BQB328219 BZX328210:BZX328219 CJT328210:CJT328219 CTP328210:CTP328219 DDL328210:DDL328219 DNH328210:DNH328219 DXD328210:DXD328219 EGZ328210:EGZ328219 EQV328210:EQV328219 FAR328210:FAR328219 FKN328210:FKN328219 FUJ328210:FUJ328219 GEF328210:GEF328219 GOB328210:GOB328219 GXX328210:GXX328219 HHT328210:HHT328219 HRP328210:HRP328219 IBL328210:IBL328219 ILH328210:ILH328219 IVD328210:IVD328219 JEZ328210:JEZ328219 JOV328210:JOV328219 JYR328210:JYR328219 KIN328210:KIN328219 KSJ328210:KSJ328219 LCF328210:LCF328219 LMB328210:LMB328219 LVX328210:LVX328219 MFT328210:MFT328219 MPP328210:MPP328219 MZL328210:MZL328219 NJH328210:NJH328219 NTD328210:NTD328219 OCZ328210:OCZ328219 OMV328210:OMV328219 OWR328210:OWR328219 PGN328210:PGN328219 PQJ328210:PQJ328219 QAF328210:QAF328219 QKB328210:QKB328219 QTX328210:QTX328219 RDT328210:RDT328219 RNP328210:RNP328219 RXL328210:RXL328219 SHH328210:SHH328219 SRD328210:SRD328219 TAZ328210:TAZ328219 TKV328210:TKV328219 TUR328210:TUR328219 UEN328210:UEN328219 UOJ328210:UOJ328219 UYF328210:UYF328219 VIB328210:VIB328219 VRX328210:VRX328219 WBT328210:WBT328219 WLP328210:WLP328219 WVL328210:WVL328219 H393746:I393755 IZ393746:IZ393755 SV393746:SV393755 ACR393746:ACR393755 AMN393746:AMN393755 AWJ393746:AWJ393755 BGF393746:BGF393755 BQB393746:BQB393755 BZX393746:BZX393755 CJT393746:CJT393755 CTP393746:CTP393755 DDL393746:DDL393755 DNH393746:DNH393755 DXD393746:DXD393755 EGZ393746:EGZ393755 EQV393746:EQV393755 FAR393746:FAR393755 FKN393746:FKN393755 FUJ393746:FUJ393755 GEF393746:GEF393755 GOB393746:GOB393755 GXX393746:GXX393755 HHT393746:HHT393755 HRP393746:HRP393755 IBL393746:IBL393755 ILH393746:ILH393755 IVD393746:IVD393755 JEZ393746:JEZ393755 JOV393746:JOV393755 JYR393746:JYR393755 KIN393746:KIN393755 KSJ393746:KSJ393755 LCF393746:LCF393755 LMB393746:LMB393755 LVX393746:LVX393755 MFT393746:MFT393755 MPP393746:MPP393755 MZL393746:MZL393755 NJH393746:NJH393755 NTD393746:NTD393755 OCZ393746:OCZ393755 OMV393746:OMV393755 OWR393746:OWR393755 PGN393746:PGN393755 PQJ393746:PQJ393755 QAF393746:QAF393755 QKB393746:QKB393755 QTX393746:QTX393755 RDT393746:RDT393755 RNP393746:RNP393755 RXL393746:RXL393755 SHH393746:SHH393755 SRD393746:SRD393755 TAZ393746:TAZ393755 TKV393746:TKV393755 TUR393746:TUR393755 UEN393746:UEN393755 UOJ393746:UOJ393755 UYF393746:UYF393755 VIB393746:VIB393755 VRX393746:VRX393755 WBT393746:WBT393755 WLP393746:WLP393755 WVL393746:WVL393755 H459282:I459291 IZ459282:IZ459291 SV459282:SV459291 ACR459282:ACR459291 AMN459282:AMN459291 AWJ459282:AWJ459291 BGF459282:BGF459291 BQB459282:BQB459291 BZX459282:BZX459291 CJT459282:CJT459291 CTP459282:CTP459291 DDL459282:DDL459291 DNH459282:DNH459291 DXD459282:DXD459291 EGZ459282:EGZ459291 EQV459282:EQV459291 FAR459282:FAR459291 FKN459282:FKN459291 FUJ459282:FUJ459291 GEF459282:GEF459291 GOB459282:GOB459291 GXX459282:GXX459291 HHT459282:HHT459291 HRP459282:HRP459291 IBL459282:IBL459291 ILH459282:ILH459291 IVD459282:IVD459291 JEZ459282:JEZ459291 JOV459282:JOV459291 JYR459282:JYR459291 KIN459282:KIN459291 KSJ459282:KSJ459291 LCF459282:LCF459291 LMB459282:LMB459291 LVX459282:LVX459291 MFT459282:MFT459291 MPP459282:MPP459291 MZL459282:MZL459291 NJH459282:NJH459291 NTD459282:NTD459291 OCZ459282:OCZ459291 OMV459282:OMV459291 OWR459282:OWR459291 PGN459282:PGN459291 PQJ459282:PQJ459291 QAF459282:QAF459291 QKB459282:QKB459291 QTX459282:QTX459291 RDT459282:RDT459291 RNP459282:RNP459291 RXL459282:RXL459291 SHH459282:SHH459291 SRD459282:SRD459291 TAZ459282:TAZ459291 TKV459282:TKV459291 TUR459282:TUR459291 UEN459282:UEN459291 UOJ459282:UOJ459291 UYF459282:UYF459291 VIB459282:VIB459291 VRX459282:VRX459291 WBT459282:WBT459291 WLP459282:WLP459291 WVL459282:WVL459291 H524818:I524827 IZ524818:IZ524827 SV524818:SV524827 ACR524818:ACR524827 AMN524818:AMN524827 AWJ524818:AWJ524827 BGF524818:BGF524827 BQB524818:BQB524827 BZX524818:BZX524827 CJT524818:CJT524827 CTP524818:CTP524827 DDL524818:DDL524827 DNH524818:DNH524827 DXD524818:DXD524827 EGZ524818:EGZ524827 EQV524818:EQV524827 FAR524818:FAR524827 FKN524818:FKN524827 FUJ524818:FUJ524827 GEF524818:GEF524827 GOB524818:GOB524827 GXX524818:GXX524827 HHT524818:HHT524827 HRP524818:HRP524827 IBL524818:IBL524827 ILH524818:ILH524827 IVD524818:IVD524827 JEZ524818:JEZ524827 JOV524818:JOV524827 JYR524818:JYR524827 KIN524818:KIN524827 KSJ524818:KSJ524827 LCF524818:LCF524827 LMB524818:LMB524827 LVX524818:LVX524827 MFT524818:MFT524827 MPP524818:MPP524827 MZL524818:MZL524827 NJH524818:NJH524827 NTD524818:NTD524827 OCZ524818:OCZ524827 OMV524818:OMV524827 OWR524818:OWR524827 PGN524818:PGN524827 PQJ524818:PQJ524827 QAF524818:QAF524827 QKB524818:QKB524827 QTX524818:QTX524827 RDT524818:RDT524827 RNP524818:RNP524827 RXL524818:RXL524827 SHH524818:SHH524827 SRD524818:SRD524827 TAZ524818:TAZ524827 TKV524818:TKV524827 TUR524818:TUR524827 UEN524818:UEN524827 UOJ524818:UOJ524827 UYF524818:UYF524827 VIB524818:VIB524827 VRX524818:VRX524827 WBT524818:WBT524827 WLP524818:WLP524827 WVL524818:WVL524827 H590354:I590363 IZ590354:IZ590363 SV590354:SV590363 ACR590354:ACR590363 AMN590354:AMN590363 AWJ590354:AWJ590363 BGF590354:BGF590363 BQB590354:BQB590363 BZX590354:BZX590363 CJT590354:CJT590363 CTP590354:CTP590363 DDL590354:DDL590363 DNH590354:DNH590363 DXD590354:DXD590363 EGZ590354:EGZ590363 EQV590354:EQV590363 FAR590354:FAR590363 FKN590354:FKN590363 FUJ590354:FUJ590363 GEF590354:GEF590363 GOB590354:GOB590363 GXX590354:GXX590363 HHT590354:HHT590363 HRP590354:HRP590363 IBL590354:IBL590363 ILH590354:ILH590363 IVD590354:IVD590363 JEZ590354:JEZ590363 JOV590354:JOV590363 JYR590354:JYR590363 KIN590354:KIN590363 KSJ590354:KSJ590363 LCF590354:LCF590363 LMB590354:LMB590363 LVX590354:LVX590363 MFT590354:MFT590363 MPP590354:MPP590363 MZL590354:MZL590363 NJH590354:NJH590363 NTD590354:NTD590363 OCZ590354:OCZ590363 OMV590354:OMV590363 OWR590354:OWR590363 PGN590354:PGN590363 PQJ590354:PQJ590363 QAF590354:QAF590363 QKB590354:QKB590363 QTX590354:QTX590363 RDT590354:RDT590363 RNP590354:RNP590363 RXL590354:RXL590363 SHH590354:SHH590363 SRD590354:SRD590363 TAZ590354:TAZ590363 TKV590354:TKV590363 TUR590354:TUR590363 UEN590354:UEN590363 UOJ590354:UOJ590363 UYF590354:UYF590363 VIB590354:VIB590363 VRX590354:VRX590363 WBT590354:WBT590363 WLP590354:WLP590363 WVL590354:WVL590363 H655890:I655899 IZ655890:IZ655899 SV655890:SV655899 ACR655890:ACR655899 AMN655890:AMN655899 AWJ655890:AWJ655899 BGF655890:BGF655899 BQB655890:BQB655899 BZX655890:BZX655899 CJT655890:CJT655899 CTP655890:CTP655899 DDL655890:DDL655899 DNH655890:DNH655899 DXD655890:DXD655899 EGZ655890:EGZ655899 EQV655890:EQV655899 FAR655890:FAR655899 FKN655890:FKN655899 FUJ655890:FUJ655899 GEF655890:GEF655899 GOB655890:GOB655899 GXX655890:GXX655899 HHT655890:HHT655899 HRP655890:HRP655899 IBL655890:IBL655899 ILH655890:ILH655899 IVD655890:IVD655899 JEZ655890:JEZ655899 JOV655890:JOV655899 JYR655890:JYR655899 KIN655890:KIN655899 KSJ655890:KSJ655899 LCF655890:LCF655899 LMB655890:LMB655899 LVX655890:LVX655899 MFT655890:MFT655899 MPP655890:MPP655899 MZL655890:MZL655899 NJH655890:NJH655899 NTD655890:NTD655899 OCZ655890:OCZ655899 OMV655890:OMV655899 OWR655890:OWR655899 PGN655890:PGN655899 PQJ655890:PQJ655899 QAF655890:QAF655899 QKB655890:QKB655899 QTX655890:QTX655899 RDT655890:RDT655899 RNP655890:RNP655899 RXL655890:RXL655899 SHH655890:SHH655899 SRD655890:SRD655899 TAZ655890:TAZ655899 TKV655890:TKV655899 TUR655890:TUR655899 UEN655890:UEN655899 UOJ655890:UOJ655899 UYF655890:UYF655899 VIB655890:VIB655899 VRX655890:VRX655899 WBT655890:WBT655899 WLP655890:WLP655899 WVL655890:WVL655899 H721426:I721435 IZ721426:IZ721435 SV721426:SV721435 ACR721426:ACR721435 AMN721426:AMN721435 AWJ721426:AWJ721435 BGF721426:BGF721435 BQB721426:BQB721435 BZX721426:BZX721435 CJT721426:CJT721435 CTP721426:CTP721435 DDL721426:DDL721435 DNH721426:DNH721435 DXD721426:DXD721435 EGZ721426:EGZ721435 EQV721426:EQV721435 FAR721426:FAR721435 FKN721426:FKN721435 FUJ721426:FUJ721435 GEF721426:GEF721435 GOB721426:GOB721435 GXX721426:GXX721435 HHT721426:HHT721435 HRP721426:HRP721435 IBL721426:IBL721435 ILH721426:ILH721435 IVD721426:IVD721435 JEZ721426:JEZ721435 JOV721426:JOV721435 JYR721426:JYR721435 KIN721426:KIN721435 KSJ721426:KSJ721435 LCF721426:LCF721435 LMB721426:LMB721435 LVX721426:LVX721435 MFT721426:MFT721435 MPP721426:MPP721435 MZL721426:MZL721435 NJH721426:NJH721435 NTD721426:NTD721435 OCZ721426:OCZ721435 OMV721426:OMV721435 OWR721426:OWR721435 PGN721426:PGN721435 PQJ721426:PQJ721435 QAF721426:QAF721435 QKB721426:QKB721435 QTX721426:QTX721435 RDT721426:RDT721435 RNP721426:RNP721435 RXL721426:RXL721435 SHH721426:SHH721435 SRD721426:SRD721435 TAZ721426:TAZ721435 TKV721426:TKV721435 TUR721426:TUR721435 UEN721426:UEN721435 UOJ721426:UOJ721435 UYF721426:UYF721435 VIB721426:VIB721435 VRX721426:VRX721435 WBT721426:WBT721435 WLP721426:WLP721435 WVL721426:WVL721435 H786962:I786971 IZ786962:IZ786971 SV786962:SV786971 ACR786962:ACR786971 AMN786962:AMN786971 AWJ786962:AWJ786971 BGF786962:BGF786971 BQB786962:BQB786971 BZX786962:BZX786971 CJT786962:CJT786971 CTP786962:CTP786971 DDL786962:DDL786971 DNH786962:DNH786971 DXD786962:DXD786971 EGZ786962:EGZ786971 EQV786962:EQV786971 FAR786962:FAR786971 FKN786962:FKN786971 FUJ786962:FUJ786971 GEF786962:GEF786971 GOB786962:GOB786971 GXX786962:GXX786971 HHT786962:HHT786971 HRP786962:HRP786971 IBL786962:IBL786971 ILH786962:ILH786971 IVD786962:IVD786971 JEZ786962:JEZ786971 JOV786962:JOV786971 JYR786962:JYR786971 KIN786962:KIN786971 KSJ786962:KSJ786971 LCF786962:LCF786971 LMB786962:LMB786971 LVX786962:LVX786971 MFT786962:MFT786971 MPP786962:MPP786971 MZL786962:MZL786971 NJH786962:NJH786971 NTD786962:NTD786971 OCZ786962:OCZ786971 OMV786962:OMV786971 OWR786962:OWR786971 PGN786962:PGN786971 PQJ786962:PQJ786971 QAF786962:QAF786971 QKB786962:QKB786971 QTX786962:QTX786971 RDT786962:RDT786971 RNP786962:RNP786971 RXL786962:RXL786971 SHH786962:SHH786971 SRD786962:SRD786971 TAZ786962:TAZ786971 TKV786962:TKV786971 TUR786962:TUR786971 UEN786962:UEN786971 UOJ786962:UOJ786971 UYF786962:UYF786971 VIB786962:VIB786971 VRX786962:VRX786971 WBT786962:WBT786971 WLP786962:WLP786971 WVL786962:WVL786971 H852498:I852507 IZ852498:IZ852507 SV852498:SV852507 ACR852498:ACR852507 AMN852498:AMN852507 AWJ852498:AWJ852507 BGF852498:BGF852507 BQB852498:BQB852507 BZX852498:BZX852507 CJT852498:CJT852507 CTP852498:CTP852507 DDL852498:DDL852507 DNH852498:DNH852507 DXD852498:DXD852507 EGZ852498:EGZ852507 EQV852498:EQV852507 FAR852498:FAR852507 FKN852498:FKN852507 FUJ852498:FUJ852507 GEF852498:GEF852507 GOB852498:GOB852507 GXX852498:GXX852507 HHT852498:HHT852507 HRP852498:HRP852507 IBL852498:IBL852507 ILH852498:ILH852507 IVD852498:IVD852507 JEZ852498:JEZ852507 JOV852498:JOV852507 JYR852498:JYR852507 KIN852498:KIN852507 KSJ852498:KSJ852507 LCF852498:LCF852507 LMB852498:LMB852507 LVX852498:LVX852507 MFT852498:MFT852507 MPP852498:MPP852507 MZL852498:MZL852507 NJH852498:NJH852507 NTD852498:NTD852507 OCZ852498:OCZ852507 OMV852498:OMV852507 OWR852498:OWR852507 PGN852498:PGN852507 PQJ852498:PQJ852507 QAF852498:QAF852507 QKB852498:QKB852507 QTX852498:QTX852507 RDT852498:RDT852507 RNP852498:RNP852507 RXL852498:RXL852507 SHH852498:SHH852507 SRD852498:SRD852507 TAZ852498:TAZ852507 TKV852498:TKV852507 TUR852498:TUR852507 UEN852498:UEN852507 UOJ852498:UOJ852507 UYF852498:UYF852507 VIB852498:VIB852507 VRX852498:VRX852507 WBT852498:WBT852507 WLP852498:WLP852507 WVL852498:WVL852507 H918034:I918043 IZ918034:IZ918043 SV918034:SV918043 ACR918034:ACR918043 AMN918034:AMN918043 AWJ918034:AWJ918043 BGF918034:BGF918043 BQB918034:BQB918043 BZX918034:BZX918043 CJT918034:CJT918043 CTP918034:CTP918043 DDL918034:DDL918043 DNH918034:DNH918043 DXD918034:DXD918043 EGZ918034:EGZ918043 EQV918034:EQV918043 FAR918034:FAR918043 FKN918034:FKN918043 FUJ918034:FUJ918043 GEF918034:GEF918043 GOB918034:GOB918043 GXX918034:GXX918043 HHT918034:HHT918043 HRP918034:HRP918043 IBL918034:IBL918043 ILH918034:ILH918043 IVD918034:IVD918043 JEZ918034:JEZ918043 JOV918034:JOV918043 JYR918034:JYR918043 KIN918034:KIN918043 KSJ918034:KSJ918043 LCF918034:LCF918043 LMB918034:LMB918043 LVX918034:LVX918043 MFT918034:MFT918043 MPP918034:MPP918043 MZL918034:MZL918043 NJH918034:NJH918043 NTD918034:NTD918043 OCZ918034:OCZ918043 OMV918034:OMV918043 OWR918034:OWR918043 PGN918034:PGN918043 PQJ918034:PQJ918043 QAF918034:QAF918043 QKB918034:QKB918043 QTX918034:QTX918043 RDT918034:RDT918043 RNP918034:RNP918043 RXL918034:RXL918043 SHH918034:SHH918043 SRD918034:SRD918043 TAZ918034:TAZ918043 TKV918034:TKV918043 TUR918034:TUR918043 UEN918034:UEN918043 UOJ918034:UOJ918043 UYF918034:UYF918043 VIB918034:VIB918043 VRX918034:VRX918043 WBT918034:WBT918043 WLP918034:WLP918043 WVL918034:WVL918043 H983570:I983579 IZ983570:IZ983579 SV983570:SV983579 ACR983570:ACR983579 AMN983570:AMN983579 AWJ983570:AWJ983579 BGF983570:BGF983579 BQB983570:BQB983579 BZX983570:BZX983579 CJT983570:CJT983579 CTP983570:CTP983579 DDL983570:DDL983579 DNH983570:DNH983579 DXD983570:DXD983579 EGZ983570:EGZ983579 EQV983570:EQV983579 FAR983570:FAR983579 FKN983570:FKN983579 FUJ983570:FUJ983579 GEF983570:GEF983579 GOB983570:GOB983579 GXX983570:GXX983579 HHT983570:HHT983579 HRP983570:HRP983579 IBL983570:IBL983579 ILH983570:ILH983579 IVD983570:IVD983579 JEZ983570:JEZ983579 JOV983570:JOV983579 JYR983570:JYR983579 KIN983570:KIN983579 KSJ983570:KSJ983579 LCF983570:LCF983579 LMB983570:LMB983579 LVX983570:LVX983579 MFT983570:MFT983579 MPP983570:MPP983579 MZL983570:MZL983579 NJH983570:NJH983579 NTD983570:NTD983579 OCZ983570:OCZ983579 OMV983570:OMV983579 OWR983570:OWR983579 PGN983570:PGN983579 PQJ983570:PQJ983579 QAF983570:QAF983579 QKB983570:QKB983579 QTX983570:QTX983579 RDT983570:RDT983579 RNP983570:RNP983579 RXL983570:RXL983579 SHH983570:SHH983579 SRD983570:SRD983579 TAZ983570:TAZ983579 TKV983570:TKV983579 TUR983570:TUR983579 UEN983570:UEN983579 UOJ983570:UOJ983579 UYF983570:UYF983579 VIB983570:VIB983579 VRX983570:VRX983579 WBT983570:WBT983579 WLP983570:WLP983579 WVL983570:WVL983579" xr:uid="{00000000-0002-0000-0200-000011000000}">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00000000-0002-0000-0200-000012000000}"/>
    <dataValidation type="whole" operator="greaterThanOrEqual" allowBlank="1" showInputMessage="1" showErrorMessage="1" sqref="H496:L549 H552:L559 H607:I618 J10:K141 H10:H141 L579:L604" xr:uid="{00000000-0002-0000-0200-000013000000}">
      <formula1>0</formula1>
    </dataValidation>
    <dataValidation type="whole" operator="greaterThanOrEqual" allowBlank="1" showInputMessage="1" showErrorMessage="1" error="Valor debe ser mayor o igual que 0" sqref="H143:H204 H206:H360 I204:L204 H450:L492 L566:L573 H622:H654 I360:L360 I190:L190 J206:K352 I353:L353 J354:K359 L630:L654" xr:uid="{00000000-0002-0000-0200-000014000000}">
      <formula1>0</formula1>
    </dataValidation>
  </dataValidations>
  <pageMargins left="0.70866141732283472" right="0.51181102362204722" top="0.74803149606299213" bottom="0.74803149606299213" header="0.31496062992125984" footer="0.31496062992125984"/>
  <pageSetup scale="7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0" xr:uid="{00000000-0002-0000-0200-000015000000}">
          <x14:formula1>
            <xm:f>0</xm:f>
          </x14:formula1>
          <xm:sqref>H65743:I65754 IZ65743:IZ65754 SV65743:SV65754 ACR65743:ACR65754 AMN65743:AMN65754 AWJ65743:AWJ65754 BGF65743:BGF65754 BQB65743:BQB65754 BZX65743:BZX65754 CJT65743:CJT65754 CTP65743:CTP65754 DDL65743:DDL65754 DNH65743:DNH65754 DXD65743:DXD65754 EGZ65743:EGZ65754 EQV65743:EQV65754 FAR65743:FAR65754 FKN65743:FKN65754 FUJ65743:FUJ65754 GEF65743:GEF65754 GOB65743:GOB65754 GXX65743:GXX65754 HHT65743:HHT65754 HRP65743:HRP65754 IBL65743:IBL65754 ILH65743:ILH65754 IVD65743:IVD65754 JEZ65743:JEZ65754 JOV65743:JOV65754 JYR65743:JYR65754 KIN65743:KIN65754 KSJ65743:KSJ65754 LCF65743:LCF65754 LMB65743:LMB65754 LVX65743:LVX65754 MFT65743:MFT65754 MPP65743:MPP65754 MZL65743:MZL65754 NJH65743:NJH65754 NTD65743:NTD65754 OCZ65743:OCZ65754 OMV65743:OMV65754 OWR65743:OWR65754 PGN65743:PGN65754 PQJ65743:PQJ65754 QAF65743:QAF65754 QKB65743:QKB65754 QTX65743:QTX65754 RDT65743:RDT65754 RNP65743:RNP65754 RXL65743:RXL65754 SHH65743:SHH65754 SRD65743:SRD65754 TAZ65743:TAZ65754 TKV65743:TKV65754 TUR65743:TUR65754 UEN65743:UEN65754 UOJ65743:UOJ65754 UYF65743:UYF65754 VIB65743:VIB65754 VRX65743:VRX65754 WBT65743:WBT65754 WLP65743:WLP65754 WVL65743:WVL65754 H131279:I131290 IZ131279:IZ131290 SV131279:SV131290 ACR131279:ACR131290 AMN131279:AMN131290 AWJ131279:AWJ131290 BGF131279:BGF131290 BQB131279:BQB131290 BZX131279:BZX131290 CJT131279:CJT131290 CTP131279:CTP131290 DDL131279:DDL131290 DNH131279:DNH131290 DXD131279:DXD131290 EGZ131279:EGZ131290 EQV131279:EQV131290 FAR131279:FAR131290 FKN131279:FKN131290 FUJ131279:FUJ131290 GEF131279:GEF131290 GOB131279:GOB131290 GXX131279:GXX131290 HHT131279:HHT131290 HRP131279:HRP131290 IBL131279:IBL131290 ILH131279:ILH131290 IVD131279:IVD131290 JEZ131279:JEZ131290 JOV131279:JOV131290 JYR131279:JYR131290 KIN131279:KIN131290 KSJ131279:KSJ131290 LCF131279:LCF131290 LMB131279:LMB131290 LVX131279:LVX131290 MFT131279:MFT131290 MPP131279:MPP131290 MZL131279:MZL131290 NJH131279:NJH131290 NTD131279:NTD131290 OCZ131279:OCZ131290 OMV131279:OMV131290 OWR131279:OWR131290 PGN131279:PGN131290 PQJ131279:PQJ131290 QAF131279:QAF131290 QKB131279:QKB131290 QTX131279:QTX131290 RDT131279:RDT131290 RNP131279:RNP131290 RXL131279:RXL131290 SHH131279:SHH131290 SRD131279:SRD131290 TAZ131279:TAZ131290 TKV131279:TKV131290 TUR131279:TUR131290 UEN131279:UEN131290 UOJ131279:UOJ131290 UYF131279:UYF131290 VIB131279:VIB131290 VRX131279:VRX131290 WBT131279:WBT131290 WLP131279:WLP131290 WVL131279:WVL131290 H196815:I196826 IZ196815:IZ196826 SV196815:SV196826 ACR196815:ACR196826 AMN196815:AMN196826 AWJ196815:AWJ196826 BGF196815:BGF196826 BQB196815:BQB196826 BZX196815:BZX196826 CJT196815:CJT196826 CTP196815:CTP196826 DDL196815:DDL196826 DNH196815:DNH196826 DXD196815:DXD196826 EGZ196815:EGZ196826 EQV196815:EQV196826 FAR196815:FAR196826 FKN196815:FKN196826 FUJ196815:FUJ196826 GEF196815:GEF196826 GOB196815:GOB196826 GXX196815:GXX196826 HHT196815:HHT196826 HRP196815:HRP196826 IBL196815:IBL196826 ILH196815:ILH196826 IVD196815:IVD196826 JEZ196815:JEZ196826 JOV196815:JOV196826 JYR196815:JYR196826 KIN196815:KIN196826 KSJ196815:KSJ196826 LCF196815:LCF196826 LMB196815:LMB196826 LVX196815:LVX196826 MFT196815:MFT196826 MPP196815:MPP196826 MZL196815:MZL196826 NJH196815:NJH196826 NTD196815:NTD196826 OCZ196815:OCZ196826 OMV196815:OMV196826 OWR196815:OWR196826 PGN196815:PGN196826 PQJ196815:PQJ196826 QAF196815:QAF196826 QKB196815:QKB196826 QTX196815:QTX196826 RDT196815:RDT196826 RNP196815:RNP196826 RXL196815:RXL196826 SHH196815:SHH196826 SRD196815:SRD196826 TAZ196815:TAZ196826 TKV196815:TKV196826 TUR196815:TUR196826 UEN196815:UEN196826 UOJ196815:UOJ196826 UYF196815:UYF196826 VIB196815:VIB196826 VRX196815:VRX196826 WBT196815:WBT196826 WLP196815:WLP196826 WVL196815:WVL196826 H262351:I262362 IZ262351:IZ262362 SV262351:SV262362 ACR262351:ACR262362 AMN262351:AMN262362 AWJ262351:AWJ262362 BGF262351:BGF262362 BQB262351:BQB262362 BZX262351:BZX262362 CJT262351:CJT262362 CTP262351:CTP262362 DDL262351:DDL262362 DNH262351:DNH262362 DXD262351:DXD262362 EGZ262351:EGZ262362 EQV262351:EQV262362 FAR262351:FAR262362 FKN262351:FKN262362 FUJ262351:FUJ262362 GEF262351:GEF262362 GOB262351:GOB262362 GXX262351:GXX262362 HHT262351:HHT262362 HRP262351:HRP262362 IBL262351:IBL262362 ILH262351:ILH262362 IVD262351:IVD262362 JEZ262351:JEZ262362 JOV262351:JOV262362 JYR262351:JYR262362 KIN262351:KIN262362 KSJ262351:KSJ262362 LCF262351:LCF262362 LMB262351:LMB262362 LVX262351:LVX262362 MFT262351:MFT262362 MPP262351:MPP262362 MZL262351:MZL262362 NJH262351:NJH262362 NTD262351:NTD262362 OCZ262351:OCZ262362 OMV262351:OMV262362 OWR262351:OWR262362 PGN262351:PGN262362 PQJ262351:PQJ262362 QAF262351:QAF262362 QKB262351:QKB262362 QTX262351:QTX262362 RDT262351:RDT262362 RNP262351:RNP262362 RXL262351:RXL262362 SHH262351:SHH262362 SRD262351:SRD262362 TAZ262351:TAZ262362 TKV262351:TKV262362 TUR262351:TUR262362 UEN262351:UEN262362 UOJ262351:UOJ262362 UYF262351:UYF262362 VIB262351:VIB262362 VRX262351:VRX262362 WBT262351:WBT262362 WLP262351:WLP262362 WVL262351:WVL262362 H327887:I327898 IZ327887:IZ327898 SV327887:SV327898 ACR327887:ACR327898 AMN327887:AMN327898 AWJ327887:AWJ327898 BGF327887:BGF327898 BQB327887:BQB327898 BZX327887:BZX327898 CJT327887:CJT327898 CTP327887:CTP327898 DDL327887:DDL327898 DNH327887:DNH327898 DXD327887:DXD327898 EGZ327887:EGZ327898 EQV327887:EQV327898 FAR327887:FAR327898 FKN327887:FKN327898 FUJ327887:FUJ327898 GEF327887:GEF327898 GOB327887:GOB327898 GXX327887:GXX327898 HHT327887:HHT327898 HRP327887:HRP327898 IBL327887:IBL327898 ILH327887:ILH327898 IVD327887:IVD327898 JEZ327887:JEZ327898 JOV327887:JOV327898 JYR327887:JYR327898 KIN327887:KIN327898 KSJ327887:KSJ327898 LCF327887:LCF327898 LMB327887:LMB327898 LVX327887:LVX327898 MFT327887:MFT327898 MPP327887:MPP327898 MZL327887:MZL327898 NJH327887:NJH327898 NTD327887:NTD327898 OCZ327887:OCZ327898 OMV327887:OMV327898 OWR327887:OWR327898 PGN327887:PGN327898 PQJ327887:PQJ327898 QAF327887:QAF327898 QKB327887:QKB327898 QTX327887:QTX327898 RDT327887:RDT327898 RNP327887:RNP327898 RXL327887:RXL327898 SHH327887:SHH327898 SRD327887:SRD327898 TAZ327887:TAZ327898 TKV327887:TKV327898 TUR327887:TUR327898 UEN327887:UEN327898 UOJ327887:UOJ327898 UYF327887:UYF327898 VIB327887:VIB327898 VRX327887:VRX327898 WBT327887:WBT327898 WLP327887:WLP327898 WVL327887:WVL327898 H393423:I393434 IZ393423:IZ393434 SV393423:SV393434 ACR393423:ACR393434 AMN393423:AMN393434 AWJ393423:AWJ393434 BGF393423:BGF393434 BQB393423:BQB393434 BZX393423:BZX393434 CJT393423:CJT393434 CTP393423:CTP393434 DDL393423:DDL393434 DNH393423:DNH393434 DXD393423:DXD393434 EGZ393423:EGZ393434 EQV393423:EQV393434 FAR393423:FAR393434 FKN393423:FKN393434 FUJ393423:FUJ393434 GEF393423:GEF393434 GOB393423:GOB393434 GXX393423:GXX393434 HHT393423:HHT393434 HRP393423:HRP393434 IBL393423:IBL393434 ILH393423:ILH393434 IVD393423:IVD393434 JEZ393423:JEZ393434 JOV393423:JOV393434 JYR393423:JYR393434 KIN393423:KIN393434 KSJ393423:KSJ393434 LCF393423:LCF393434 LMB393423:LMB393434 LVX393423:LVX393434 MFT393423:MFT393434 MPP393423:MPP393434 MZL393423:MZL393434 NJH393423:NJH393434 NTD393423:NTD393434 OCZ393423:OCZ393434 OMV393423:OMV393434 OWR393423:OWR393434 PGN393423:PGN393434 PQJ393423:PQJ393434 QAF393423:QAF393434 QKB393423:QKB393434 QTX393423:QTX393434 RDT393423:RDT393434 RNP393423:RNP393434 RXL393423:RXL393434 SHH393423:SHH393434 SRD393423:SRD393434 TAZ393423:TAZ393434 TKV393423:TKV393434 TUR393423:TUR393434 UEN393423:UEN393434 UOJ393423:UOJ393434 UYF393423:UYF393434 VIB393423:VIB393434 VRX393423:VRX393434 WBT393423:WBT393434 WLP393423:WLP393434 WVL393423:WVL393434 H458959:I458970 IZ458959:IZ458970 SV458959:SV458970 ACR458959:ACR458970 AMN458959:AMN458970 AWJ458959:AWJ458970 BGF458959:BGF458970 BQB458959:BQB458970 BZX458959:BZX458970 CJT458959:CJT458970 CTP458959:CTP458970 DDL458959:DDL458970 DNH458959:DNH458970 DXD458959:DXD458970 EGZ458959:EGZ458970 EQV458959:EQV458970 FAR458959:FAR458970 FKN458959:FKN458970 FUJ458959:FUJ458970 GEF458959:GEF458970 GOB458959:GOB458970 GXX458959:GXX458970 HHT458959:HHT458970 HRP458959:HRP458970 IBL458959:IBL458970 ILH458959:ILH458970 IVD458959:IVD458970 JEZ458959:JEZ458970 JOV458959:JOV458970 JYR458959:JYR458970 KIN458959:KIN458970 KSJ458959:KSJ458970 LCF458959:LCF458970 LMB458959:LMB458970 LVX458959:LVX458970 MFT458959:MFT458970 MPP458959:MPP458970 MZL458959:MZL458970 NJH458959:NJH458970 NTD458959:NTD458970 OCZ458959:OCZ458970 OMV458959:OMV458970 OWR458959:OWR458970 PGN458959:PGN458970 PQJ458959:PQJ458970 QAF458959:QAF458970 QKB458959:QKB458970 QTX458959:QTX458970 RDT458959:RDT458970 RNP458959:RNP458970 RXL458959:RXL458970 SHH458959:SHH458970 SRD458959:SRD458970 TAZ458959:TAZ458970 TKV458959:TKV458970 TUR458959:TUR458970 UEN458959:UEN458970 UOJ458959:UOJ458970 UYF458959:UYF458970 VIB458959:VIB458970 VRX458959:VRX458970 WBT458959:WBT458970 WLP458959:WLP458970 WVL458959:WVL458970 H524495:I524506 IZ524495:IZ524506 SV524495:SV524506 ACR524495:ACR524506 AMN524495:AMN524506 AWJ524495:AWJ524506 BGF524495:BGF524506 BQB524495:BQB524506 BZX524495:BZX524506 CJT524495:CJT524506 CTP524495:CTP524506 DDL524495:DDL524506 DNH524495:DNH524506 DXD524495:DXD524506 EGZ524495:EGZ524506 EQV524495:EQV524506 FAR524495:FAR524506 FKN524495:FKN524506 FUJ524495:FUJ524506 GEF524495:GEF524506 GOB524495:GOB524506 GXX524495:GXX524506 HHT524495:HHT524506 HRP524495:HRP524506 IBL524495:IBL524506 ILH524495:ILH524506 IVD524495:IVD524506 JEZ524495:JEZ524506 JOV524495:JOV524506 JYR524495:JYR524506 KIN524495:KIN524506 KSJ524495:KSJ524506 LCF524495:LCF524506 LMB524495:LMB524506 LVX524495:LVX524506 MFT524495:MFT524506 MPP524495:MPP524506 MZL524495:MZL524506 NJH524495:NJH524506 NTD524495:NTD524506 OCZ524495:OCZ524506 OMV524495:OMV524506 OWR524495:OWR524506 PGN524495:PGN524506 PQJ524495:PQJ524506 QAF524495:QAF524506 QKB524495:QKB524506 QTX524495:QTX524506 RDT524495:RDT524506 RNP524495:RNP524506 RXL524495:RXL524506 SHH524495:SHH524506 SRD524495:SRD524506 TAZ524495:TAZ524506 TKV524495:TKV524506 TUR524495:TUR524506 UEN524495:UEN524506 UOJ524495:UOJ524506 UYF524495:UYF524506 VIB524495:VIB524506 VRX524495:VRX524506 WBT524495:WBT524506 WLP524495:WLP524506 WVL524495:WVL524506 H590031:I590042 IZ590031:IZ590042 SV590031:SV590042 ACR590031:ACR590042 AMN590031:AMN590042 AWJ590031:AWJ590042 BGF590031:BGF590042 BQB590031:BQB590042 BZX590031:BZX590042 CJT590031:CJT590042 CTP590031:CTP590042 DDL590031:DDL590042 DNH590031:DNH590042 DXD590031:DXD590042 EGZ590031:EGZ590042 EQV590031:EQV590042 FAR590031:FAR590042 FKN590031:FKN590042 FUJ590031:FUJ590042 GEF590031:GEF590042 GOB590031:GOB590042 GXX590031:GXX590042 HHT590031:HHT590042 HRP590031:HRP590042 IBL590031:IBL590042 ILH590031:ILH590042 IVD590031:IVD590042 JEZ590031:JEZ590042 JOV590031:JOV590042 JYR590031:JYR590042 KIN590031:KIN590042 KSJ590031:KSJ590042 LCF590031:LCF590042 LMB590031:LMB590042 LVX590031:LVX590042 MFT590031:MFT590042 MPP590031:MPP590042 MZL590031:MZL590042 NJH590031:NJH590042 NTD590031:NTD590042 OCZ590031:OCZ590042 OMV590031:OMV590042 OWR590031:OWR590042 PGN590031:PGN590042 PQJ590031:PQJ590042 QAF590031:QAF590042 QKB590031:QKB590042 QTX590031:QTX590042 RDT590031:RDT590042 RNP590031:RNP590042 RXL590031:RXL590042 SHH590031:SHH590042 SRD590031:SRD590042 TAZ590031:TAZ590042 TKV590031:TKV590042 TUR590031:TUR590042 UEN590031:UEN590042 UOJ590031:UOJ590042 UYF590031:UYF590042 VIB590031:VIB590042 VRX590031:VRX590042 WBT590031:WBT590042 WLP590031:WLP590042 WVL590031:WVL590042 H655567:I655578 IZ655567:IZ655578 SV655567:SV655578 ACR655567:ACR655578 AMN655567:AMN655578 AWJ655567:AWJ655578 BGF655567:BGF655578 BQB655567:BQB655578 BZX655567:BZX655578 CJT655567:CJT655578 CTP655567:CTP655578 DDL655567:DDL655578 DNH655567:DNH655578 DXD655567:DXD655578 EGZ655567:EGZ655578 EQV655567:EQV655578 FAR655567:FAR655578 FKN655567:FKN655578 FUJ655567:FUJ655578 GEF655567:GEF655578 GOB655567:GOB655578 GXX655567:GXX655578 HHT655567:HHT655578 HRP655567:HRP655578 IBL655567:IBL655578 ILH655567:ILH655578 IVD655567:IVD655578 JEZ655567:JEZ655578 JOV655567:JOV655578 JYR655567:JYR655578 KIN655567:KIN655578 KSJ655567:KSJ655578 LCF655567:LCF655578 LMB655567:LMB655578 LVX655567:LVX655578 MFT655567:MFT655578 MPP655567:MPP655578 MZL655567:MZL655578 NJH655567:NJH655578 NTD655567:NTD655578 OCZ655567:OCZ655578 OMV655567:OMV655578 OWR655567:OWR655578 PGN655567:PGN655578 PQJ655567:PQJ655578 QAF655567:QAF655578 QKB655567:QKB655578 QTX655567:QTX655578 RDT655567:RDT655578 RNP655567:RNP655578 RXL655567:RXL655578 SHH655567:SHH655578 SRD655567:SRD655578 TAZ655567:TAZ655578 TKV655567:TKV655578 TUR655567:TUR655578 UEN655567:UEN655578 UOJ655567:UOJ655578 UYF655567:UYF655578 VIB655567:VIB655578 VRX655567:VRX655578 WBT655567:WBT655578 WLP655567:WLP655578 WVL655567:WVL655578 H721103:I721114 IZ721103:IZ721114 SV721103:SV721114 ACR721103:ACR721114 AMN721103:AMN721114 AWJ721103:AWJ721114 BGF721103:BGF721114 BQB721103:BQB721114 BZX721103:BZX721114 CJT721103:CJT721114 CTP721103:CTP721114 DDL721103:DDL721114 DNH721103:DNH721114 DXD721103:DXD721114 EGZ721103:EGZ721114 EQV721103:EQV721114 FAR721103:FAR721114 FKN721103:FKN721114 FUJ721103:FUJ721114 GEF721103:GEF721114 GOB721103:GOB721114 GXX721103:GXX721114 HHT721103:HHT721114 HRP721103:HRP721114 IBL721103:IBL721114 ILH721103:ILH721114 IVD721103:IVD721114 JEZ721103:JEZ721114 JOV721103:JOV721114 JYR721103:JYR721114 KIN721103:KIN721114 KSJ721103:KSJ721114 LCF721103:LCF721114 LMB721103:LMB721114 LVX721103:LVX721114 MFT721103:MFT721114 MPP721103:MPP721114 MZL721103:MZL721114 NJH721103:NJH721114 NTD721103:NTD721114 OCZ721103:OCZ721114 OMV721103:OMV721114 OWR721103:OWR721114 PGN721103:PGN721114 PQJ721103:PQJ721114 QAF721103:QAF721114 QKB721103:QKB721114 QTX721103:QTX721114 RDT721103:RDT721114 RNP721103:RNP721114 RXL721103:RXL721114 SHH721103:SHH721114 SRD721103:SRD721114 TAZ721103:TAZ721114 TKV721103:TKV721114 TUR721103:TUR721114 UEN721103:UEN721114 UOJ721103:UOJ721114 UYF721103:UYF721114 VIB721103:VIB721114 VRX721103:VRX721114 WBT721103:WBT721114 WLP721103:WLP721114 WVL721103:WVL721114 H786639:I786650 IZ786639:IZ786650 SV786639:SV786650 ACR786639:ACR786650 AMN786639:AMN786650 AWJ786639:AWJ786650 BGF786639:BGF786650 BQB786639:BQB786650 BZX786639:BZX786650 CJT786639:CJT786650 CTP786639:CTP786650 DDL786639:DDL786650 DNH786639:DNH786650 DXD786639:DXD786650 EGZ786639:EGZ786650 EQV786639:EQV786650 FAR786639:FAR786650 FKN786639:FKN786650 FUJ786639:FUJ786650 GEF786639:GEF786650 GOB786639:GOB786650 GXX786639:GXX786650 HHT786639:HHT786650 HRP786639:HRP786650 IBL786639:IBL786650 ILH786639:ILH786650 IVD786639:IVD786650 JEZ786639:JEZ786650 JOV786639:JOV786650 JYR786639:JYR786650 KIN786639:KIN786650 KSJ786639:KSJ786650 LCF786639:LCF786650 LMB786639:LMB786650 LVX786639:LVX786650 MFT786639:MFT786650 MPP786639:MPP786650 MZL786639:MZL786650 NJH786639:NJH786650 NTD786639:NTD786650 OCZ786639:OCZ786650 OMV786639:OMV786650 OWR786639:OWR786650 PGN786639:PGN786650 PQJ786639:PQJ786650 QAF786639:QAF786650 QKB786639:QKB786650 QTX786639:QTX786650 RDT786639:RDT786650 RNP786639:RNP786650 RXL786639:RXL786650 SHH786639:SHH786650 SRD786639:SRD786650 TAZ786639:TAZ786650 TKV786639:TKV786650 TUR786639:TUR786650 UEN786639:UEN786650 UOJ786639:UOJ786650 UYF786639:UYF786650 VIB786639:VIB786650 VRX786639:VRX786650 WBT786639:WBT786650 WLP786639:WLP786650 WVL786639:WVL786650 H852175:I852186 IZ852175:IZ852186 SV852175:SV852186 ACR852175:ACR852186 AMN852175:AMN852186 AWJ852175:AWJ852186 BGF852175:BGF852186 BQB852175:BQB852186 BZX852175:BZX852186 CJT852175:CJT852186 CTP852175:CTP852186 DDL852175:DDL852186 DNH852175:DNH852186 DXD852175:DXD852186 EGZ852175:EGZ852186 EQV852175:EQV852186 FAR852175:FAR852186 FKN852175:FKN852186 FUJ852175:FUJ852186 GEF852175:GEF852186 GOB852175:GOB852186 GXX852175:GXX852186 HHT852175:HHT852186 HRP852175:HRP852186 IBL852175:IBL852186 ILH852175:ILH852186 IVD852175:IVD852186 JEZ852175:JEZ852186 JOV852175:JOV852186 JYR852175:JYR852186 KIN852175:KIN852186 KSJ852175:KSJ852186 LCF852175:LCF852186 LMB852175:LMB852186 LVX852175:LVX852186 MFT852175:MFT852186 MPP852175:MPP852186 MZL852175:MZL852186 NJH852175:NJH852186 NTD852175:NTD852186 OCZ852175:OCZ852186 OMV852175:OMV852186 OWR852175:OWR852186 PGN852175:PGN852186 PQJ852175:PQJ852186 QAF852175:QAF852186 QKB852175:QKB852186 QTX852175:QTX852186 RDT852175:RDT852186 RNP852175:RNP852186 RXL852175:RXL852186 SHH852175:SHH852186 SRD852175:SRD852186 TAZ852175:TAZ852186 TKV852175:TKV852186 TUR852175:TUR852186 UEN852175:UEN852186 UOJ852175:UOJ852186 UYF852175:UYF852186 VIB852175:VIB852186 VRX852175:VRX852186 WBT852175:WBT852186 WLP852175:WLP852186 WVL852175:WVL852186 H917711:I917722 IZ917711:IZ917722 SV917711:SV917722 ACR917711:ACR917722 AMN917711:AMN917722 AWJ917711:AWJ917722 BGF917711:BGF917722 BQB917711:BQB917722 BZX917711:BZX917722 CJT917711:CJT917722 CTP917711:CTP917722 DDL917711:DDL917722 DNH917711:DNH917722 DXD917711:DXD917722 EGZ917711:EGZ917722 EQV917711:EQV917722 FAR917711:FAR917722 FKN917711:FKN917722 FUJ917711:FUJ917722 GEF917711:GEF917722 GOB917711:GOB917722 GXX917711:GXX917722 HHT917711:HHT917722 HRP917711:HRP917722 IBL917711:IBL917722 ILH917711:ILH917722 IVD917711:IVD917722 JEZ917711:JEZ917722 JOV917711:JOV917722 JYR917711:JYR917722 KIN917711:KIN917722 KSJ917711:KSJ917722 LCF917711:LCF917722 LMB917711:LMB917722 LVX917711:LVX917722 MFT917711:MFT917722 MPP917711:MPP917722 MZL917711:MZL917722 NJH917711:NJH917722 NTD917711:NTD917722 OCZ917711:OCZ917722 OMV917711:OMV917722 OWR917711:OWR917722 PGN917711:PGN917722 PQJ917711:PQJ917722 QAF917711:QAF917722 QKB917711:QKB917722 QTX917711:QTX917722 RDT917711:RDT917722 RNP917711:RNP917722 RXL917711:RXL917722 SHH917711:SHH917722 SRD917711:SRD917722 TAZ917711:TAZ917722 TKV917711:TKV917722 TUR917711:TUR917722 UEN917711:UEN917722 UOJ917711:UOJ917722 UYF917711:UYF917722 VIB917711:VIB917722 VRX917711:VRX917722 WBT917711:WBT917722 WLP917711:WLP917722 WVL917711:WVL917722 H983247:I983258 IZ983247:IZ983258 SV983247:SV983258 ACR983247:ACR983258 AMN983247:AMN983258 AWJ983247:AWJ983258 BGF983247:BGF983258 BQB983247:BQB983258 BZX983247:BZX983258 CJT983247:CJT983258 CTP983247:CTP983258 DDL983247:DDL983258 DNH983247:DNH983258 DXD983247:DXD983258 EGZ983247:EGZ983258 EQV983247:EQV983258 FAR983247:FAR983258 FKN983247:FKN983258 FUJ983247:FUJ983258 GEF983247:GEF983258 GOB983247:GOB983258 GXX983247:GXX983258 HHT983247:HHT983258 HRP983247:HRP983258 IBL983247:IBL983258 ILH983247:ILH983258 IVD983247:IVD983258 JEZ983247:JEZ983258 JOV983247:JOV983258 JYR983247:JYR983258 KIN983247:KIN983258 KSJ983247:KSJ983258 LCF983247:LCF983258 LMB983247:LMB983258 LVX983247:LVX983258 MFT983247:MFT983258 MPP983247:MPP983258 MZL983247:MZL983258 NJH983247:NJH983258 NTD983247:NTD983258 OCZ983247:OCZ983258 OMV983247:OMV983258 OWR983247:OWR983258 PGN983247:PGN983258 PQJ983247:PQJ983258 QAF983247:QAF983258 QKB983247:QKB983258 QTX983247:QTX983258 RDT983247:RDT983258 RNP983247:RNP983258 RXL983247:RXL983258 SHH983247:SHH983258 SRD983247:SRD983258 TAZ983247:TAZ983258 TKV983247:TKV983258 TUR983247:TUR983258 UEN983247:UEN983258 UOJ983247:UOJ983258 UYF983247:UYF983258 VIB983247:VIB983258 VRX983247:VRX983258 WBT983247:WBT983258 WLP983247:WLP983258 WVL983247:WVL983258 H65756:I65767 IZ65756:IZ65767 SV65756:SV65767 ACR65756:ACR65767 AMN65756:AMN65767 AWJ65756:AWJ65767 BGF65756:BGF65767 BQB65756:BQB65767 BZX65756:BZX65767 CJT65756:CJT65767 CTP65756:CTP65767 DDL65756:DDL65767 DNH65756:DNH65767 DXD65756:DXD65767 EGZ65756:EGZ65767 EQV65756:EQV65767 FAR65756:FAR65767 FKN65756:FKN65767 FUJ65756:FUJ65767 GEF65756:GEF65767 GOB65756:GOB65767 GXX65756:GXX65767 HHT65756:HHT65767 HRP65756:HRP65767 IBL65756:IBL65767 ILH65756:ILH65767 IVD65756:IVD65767 JEZ65756:JEZ65767 JOV65756:JOV65767 JYR65756:JYR65767 KIN65756:KIN65767 KSJ65756:KSJ65767 LCF65756:LCF65767 LMB65756:LMB65767 LVX65756:LVX65767 MFT65756:MFT65767 MPP65756:MPP65767 MZL65756:MZL65767 NJH65756:NJH65767 NTD65756:NTD65767 OCZ65756:OCZ65767 OMV65756:OMV65767 OWR65756:OWR65767 PGN65756:PGN65767 PQJ65756:PQJ65767 QAF65756:QAF65767 QKB65756:QKB65767 QTX65756:QTX65767 RDT65756:RDT65767 RNP65756:RNP65767 RXL65756:RXL65767 SHH65756:SHH65767 SRD65756:SRD65767 TAZ65756:TAZ65767 TKV65756:TKV65767 TUR65756:TUR65767 UEN65756:UEN65767 UOJ65756:UOJ65767 UYF65756:UYF65767 VIB65756:VIB65767 VRX65756:VRX65767 WBT65756:WBT65767 WLP65756:WLP65767 WVL65756:WVL65767 H131292:I131303 IZ131292:IZ131303 SV131292:SV131303 ACR131292:ACR131303 AMN131292:AMN131303 AWJ131292:AWJ131303 BGF131292:BGF131303 BQB131292:BQB131303 BZX131292:BZX131303 CJT131292:CJT131303 CTP131292:CTP131303 DDL131292:DDL131303 DNH131292:DNH131303 DXD131292:DXD131303 EGZ131292:EGZ131303 EQV131292:EQV131303 FAR131292:FAR131303 FKN131292:FKN131303 FUJ131292:FUJ131303 GEF131292:GEF131303 GOB131292:GOB131303 GXX131292:GXX131303 HHT131292:HHT131303 HRP131292:HRP131303 IBL131292:IBL131303 ILH131292:ILH131303 IVD131292:IVD131303 JEZ131292:JEZ131303 JOV131292:JOV131303 JYR131292:JYR131303 KIN131292:KIN131303 KSJ131292:KSJ131303 LCF131292:LCF131303 LMB131292:LMB131303 LVX131292:LVX131303 MFT131292:MFT131303 MPP131292:MPP131303 MZL131292:MZL131303 NJH131292:NJH131303 NTD131292:NTD131303 OCZ131292:OCZ131303 OMV131292:OMV131303 OWR131292:OWR131303 PGN131292:PGN131303 PQJ131292:PQJ131303 QAF131292:QAF131303 QKB131292:QKB131303 QTX131292:QTX131303 RDT131292:RDT131303 RNP131292:RNP131303 RXL131292:RXL131303 SHH131292:SHH131303 SRD131292:SRD131303 TAZ131292:TAZ131303 TKV131292:TKV131303 TUR131292:TUR131303 UEN131292:UEN131303 UOJ131292:UOJ131303 UYF131292:UYF131303 VIB131292:VIB131303 VRX131292:VRX131303 WBT131292:WBT131303 WLP131292:WLP131303 WVL131292:WVL131303 H196828:I196839 IZ196828:IZ196839 SV196828:SV196839 ACR196828:ACR196839 AMN196828:AMN196839 AWJ196828:AWJ196839 BGF196828:BGF196839 BQB196828:BQB196839 BZX196828:BZX196839 CJT196828:CJT196839 CTP196828:CTP196839 DDL196828:DDL196839 DNH196828:DNH196839 DXD196828:DXD196839 EGZ196828:EGZ196839 EQV196828:EQV196839 FAR196828:FAR196839 FKN196828:FKN196839 FUJ196828:FUJ196839 GEF196828:GEF196839 GOB196828:GOB196839 GXX196828:GXX196839 HHT196828:HHT196839 HRP196828:HRP196839 IBL196828:IBL196839 ILH196828:ILH196839 IVD196828:IVD196839 JEZ196828:JEZ196839 JOV196828:JOV196839 JYR196828:JYR196839 KIN196828:KIN196839 KSJ196828:KSJ196839 LCF196828:LCF196839 LMB196828:LMB196839 LVX196828:LVX196839 MFT196828:MFT196839 MPP196828:MPP196839 MZL196828:MZL196839 NJH196828:NJH196839 NTD196828:NTD196839 OCZ196828:OCZ196839 OMV196828:OMV196839 OWR196828:OWR196839 PGN196828:PGN196839 PQJ196828:PQJ196839 QAF196828:QAF196839 QKB196828:QKB196839 QTX196828:QTX196839 RDT196828:RDT196839 RNP196828:RNP196839 RXL196828:RXL196839 SHH196828:SHH196839 SRD196828:SRD196839 TAZ196828:TAZ196839 TKV196828:TKV196839 TUR196828:TUR196839 UEN196828:UEN196839 UOJ196828:UOJ196839 UYF196828:UYF196839 VIB196828:VIB196839 VRX196828:VRX196839 WBT196828:WBT196839 WLP196828:WLP196839 WVL196828:WVL196839 H262364:I262375 IZ262364:IZ262375 SV262364:SV262375 ACR262364:ACR262375 AMN262364:AMN262375 AWJ262364:AWJ262375 BGF262364:BGF262375 BQB262364:BQB262375 BZX262364:BZX262375 CJT262364:CJT262375 CTP262364:CTP262375 DDL262364:DDL262375 DNH262364:DNH262375 DXD262364:DXD262375 EGZ262364:EGZ262375 EQV262364:EQV262375 FAR262364:FAR262375 FKN262364:FKN262375 FUJ262364:FUJ262375 GEF262364:GEF262375 GOB262364:GOB262375 GXX262364:GXX262375 HHT262364:HHT262375 HRP262364:HRP262375 IBL262364:IBL262375 ILH262364:ILH262375 IVD262364:IVD262375 JEZ262364:JEZ262375 JOV262364:JOV262375 JYR262364:JYR262375 KIN262364:KIN262375 KSJ262364:KSJ262375 LCF262364:LCF262375 LMB262364:LMB262375 LVX262364:LVX262375 MFT262364:MFT262375 MPP262364:MPP262375 MZL262364:MZL262375 NJH262364:NJH262375 NTD262364:NTD262375 OCZ262364:OCZ262375 OMV262364:OMV262375 OWR262364:OWR262375 PGN262364:PGN262375 PQJ262364:PQJ262375 QAF262364:QAF262375 QKB262364:QKB262375 QTX262364:QTX262375 RDT262364:RDT262375 RNP262364:RNP262375 RXL262364:RXL262375 SHH262364:SHH262375 SRD262364:SRD262375 TAZ262364:TAZ262375 TKV262364:TKV262375 TUR262364:TUR262375 UEN262364:UEN262375 UOJ262364:UOJ262375 UYF262364:UYF262375 VIB262364:VIB262375 VRX262364:VRX262375 WBT262364:WBT262375 WLP262364:WLP262375 WVL262364:WVL262375 H327900:I327911 IZ327900:IZ327911 SV327900:SV327911 ACR327900:ACR327911 AMN327900:AMN327911 AWJ327900:AWJ327911 BGF327900:BGF327911 BQB327900:BQB327911 BZX327900:BZX327911 CJT327900:CJT327911 CTP327900:CTP327911 DDL327900:DDL327911 DNH327900:DNH327911 DXD327900:DXD327911 EGZ327900:EGZ327911 EQV327900:EQV327911 FAR327900:FAR327911 FKN327900:FKN327911 FUJ327900:FUJ327911 GEF327900:GEF327911 GOB327900:GOB327911 GXX327900:GXX327911 HHT327900:HHT327911 HRP327900:HRP327911 IBL327900:IBL327911 ILH327900:ILH327911 IVD327900:IVD327911 JEZ327900:JEZ327911 JOV327900:JOV327911 JYR327900:JYR327911 KIN327900:KIN327911 KSJ327900:KSJ327911 LCF327900:LCF327911 LMB327900:LMB327911 LVX327900:LVX327911 MFT327900:MFT327911 MPP327900:MPP327911 MZL327900:MZL327911 NJH327900:NJH327911 NTD327900:NTD327911 OCZ327900:OCZ327911 OMV327900:OMV327911 OWR327900:OWR327911 PGN327900:PGN327911 PQJ327900:PQJ327911 QAF327900:QAF327911 QKB327900:QKB327911 QTX327900:QTX327911 RDT327900:RDT327911 RNP327900:RNP327911 RXL327900:RXL327911 SHH327900:SHH327911 SRD327900:SRD327911 TAZ327900:TAZ327911 TKV327900:TKV327911 TUR327900:TUR327911 UEN327900:UEN327911 UOJ327900:UOJ327911 UYF327900:UYF327911 VIB327900:VIB327911 VRX327900:VRX327911 WBT327900:WBT327911 WLP327900:WLP327911 WVL327900:WVL327911 H393436:I393447 IZ393436:IZ393447 SV393436:SV393447 ACR393436:ACR393447 AMN393436:AMN393447 AWJ393436:AWJ393447 BGF393436:BGF393447 BQB393436:BQB393447 BZX393436:BZX393447 CJT393436:CJT393447 CTP393436:CTP393447 DDL393436:DDL393447 DNH393436:DNH393447 DXD393436:DXD393447 EGZ393436:EGZ393447 EQV393436:EQV393447 FAR393436:FAR393447 FKN393436:FKN393447 FUJ393436:FUJ393447 GEF393436:GEF393447 GOB393436:GOB393447 GXX393436:GXX393447 HHT393436:HHT393447 HRP393436:HRP393447 IBL393436:IBL393447 ILH393436:ILH393447 IVD393436:IVD393447 JEZ393436:JEZ393447 JOV393436:JOV393447 JYR393436:JYR393447 KIN393436:KIN393447 KSJ393436:KSJ393447 LCF393436:LCF393447 LMB393436:LMB393447 LVX393436:LVX393447 MFT393436:MFT393447 MPP393436:MPP393447 MZL393436:MZL393447 NJH393436:NJH393447 NTD393436:NTD393447 OCZ393436:OCZ393447 OMV393436:OMV393447 OWR393436:OWR393447 PGN393436:PGN393447 PQJ393436:PQJ393447 QAF393436:QAF393447 QKB393436:QKB393447 QTX393436:QTX393447 RDT393436:RDT393447 RNP393436:RNP393447 RXL393436:RXL393447 SHH393436:SHH393447 SRD393436:SRD393447 TAZ393436:TAZ393447 TKV393436:TKV393447 TUR393436:TUR393447 UEN393436:UEN393447 UOJ393436:UOJ393447 UYF393436:UYF393447 VIB393436:VIB393447 VRX393436:VRX393447 WBT393436:WBT393447 WLP393436:WLP393447 WVL393436:WVL393447 H458972:I458983 IZ458972:IZ458983 SV458972:SV458983 ACR458972:ACR458983 AMN458972:AMN458983 AWJ458972:AWJ458983 BGF458972:BGF458983 BQB458972:BQB458983 BZX458972:BZX458983 CJT458972:CJT458983 CTP458972:CTP458983 DDL458972:DDL458983 DNH458972:DNH458983 DXD458972:DXD458983 EGZ458972:EGZ458983 EQV458972:EQV458983 FAR458972:FAR458983 FKN458972:FKN458983 FUJ458972:FUJ458983 GEF458972:GEF458983 GOB458972:GOB458983 GXX458972:GXX458983 HHT458972:HHT458983 HRP458972:HRP458983 IBL458972:IBL458983 ILH458972:ILH458983 IVD458972:IVD458983 JEZ458972:JEZ458983 JOV458972:JOV458983 JYR458972:JYR458983 KIN458972:KIN458983 KSJ458972:KSJ458983 LCF458972:LCF458983 LMB458972:LMB458983 LVX458972:LVX458983 MFT458972:MFT458983 MPP458972:MPP458983 MZL458972:MZL458983 NJH458972:NJH458983 NTD458972:NTD458983 OCZ458972:OCZ458983 OMV458972:OMV458983 OWR458972:OWR458983 PGN458972:PGN458983 PQJ458972:PQJ458983 QAF458972:QAF458983 QKB458972:QKB458983 QTX458972:QTX458983 RDT458972:RDT458983 RNP458972:RNP458983 RXL458972:RXL458983 SHH458972:SHH458983 SRD458972:SRD458983 TAZ458972:TAZ458983 TKV458972:TKV458983 TUR458972:TUR458983 UEN458972:UEN458983 UOJ458972:UOJ458983 UYF458972:UYF458983 VIB458972:VIB458983 VRX458972:VRX458983 WBT458972:WBT458983 WLP458972:WLP458983 WVL458972:WVL458983 H524508:I524519 IZ524508:IZ524519 SV524508:SV524519 ACR524508:ACR524519 AMN524508:AMN524519 AWJ524508:AWJ524519 BGF524508:BGF524519 BQB524508:BQB524519 BZX524508:BZX524519 CJT524508:CJT524519 CTP524508:CTP524519 DDL524508:DDL524519 DNH524508:DNH524519 DXD524508:DXD524519 EGZ524508:EGZ524519 EQV524508:EQV524519 FAR524508:FAR524519 FKN524508:FKN524519 FUJ524508:FUJ524519 GEF524508:GEF524519 GOB524508:GOB524519 GXX524508:GXX524519 HHT524508:HHT524519 HRP524508:HRP524519 IBL524508:IBL524519 ILH524508:ILH524519 IVD524508:IVD524519 JEZ524508:JEZ524519 JOV524508:JOV524519 JYR524508:JYR524519 KIN524508:KIN524519 KSJ524508:KSJ524519 LCF524508:LCF524519 LMB524508:LMB524519 LVX524508:LVX524519 MFT524508:MFT524519 MPP524508:MPP524519 MZL524508:MZL524519 NJH524508:NJH524519 NTD524508:NTD524519 OCZ524508:OCZ524519 OMV524508:OMV524519 OWR524508:OWR524519 PGN524508:PGN524519 PQJ524508:PQJ524519 QAF524508:QAF524519 QKB524508:QKB524519 QTX524508:QTX524519 RDT524508:RDT524519 RNP524508:RNP524519 RXL524508:RXL524519 SHH524508:SHH524519 SRD524508:SRD524519 TAZ524508:TAZ524519 TKV524508:TKV524519 TUR524508:TUR524519 UEN524508:UEN524519 UOJ524508:UOJ524519 UYF524508:UYF524519 VIB524508:VIB524519 VRX524508:VRX524519 WBT524508:WBT524519 WLP524508:WLP524519 WVL524508:WVL524519 H590044:I590055 IZ590044:IZ590055 SV590044:SV590055 ACR590044:ACR590055 AMN590044:AMN590055 AWJ590044:AWJ590055 BGF590044:BGF590055 BQB590044:BQB590055 BZX590044:BZX590055 CJT590044:CJT590055 CTP590044:CTP590055 DDL590044:DDL590055 DNH590044:DNH590055 DXD590044:DXD590055 EGZ590044:EGZ590055 EQV590044:EQV590055 FAR590044:FAR590055 FKN590044:FKN590055 FUJ590044:FUJ590055 GEF590044:GEF590055 GOB590044:GOB590055 GXX590044:GXX590055 HHT590044:HHT590055 HRP590044:HRP590055 IBL590044:IBL590055 ILH590044:ILH590055 IVD590044:IVD590055 JEZ590044:JEZ590055 JOV590044:JOV590055 JYR590044:JYR590055 KIN590044:KIN590055 KSJ590044:KSJ590055 LCF590044:LCF590055 LMB590044:LMB590055 LVX590044:LVX590055 MFT590044:MFT590055 MPP590044:MPP590055 MZL590044:MZL590055 NJH590044:NJH590055 NTD590044:NTD590055 OCZ590044:OCZ590055 OMV590044:OMV590055 OWR590044:OWR590055 PGN590044:PGN590055 PQJ590044:PQJ590055 QAF590044:QAF590055 QKB590044:QKB590055 QTX590044:QTX590055 RDT590044:RDT590055 RNP590044:RNP590055 RXL590044:RXL590055 SHH590044:SHH590055 SRD590044:SRD590055 TAZ590044:TAZ590055 TKV590044:TKV590055 TUR590044:TUR590055 UEN590044:UEN590055 UOJ590044:UOJ590055 UYF590044:UYF590055 VIB590044:VIB590055 VRX590044:VRX590055 WBT590044:WBT590055 WLP590044:WLP590055 WVL590044:WVL590055 H655580:I655591 IZ655580:IZ655591 SV655580:SV655591 ACR655580:ACR655591 AMN655580:AMN655591 AWJ655580:AWJ655591 BGF655580:BGF655591 BQB655580:BQB655591 BZX655580:BZX655591 CJT655580:CJT655591 CTP655580:CTP655591 DDL655580:DDL655591 DNH655580:DNH655591 DXD655580:DXD655591 EGZ655580:EGZ655591 EQV655580:EQV655591 FAR655580:FAR655591 FKN655580:FKN655591 FUJ655580:FUJ655591 GEF655580:GEF655591 GOB655580:GOB655591 GXX655580:GXX655591 HHT655580:HHT655591 HRP655580:HRP655591 IBL655580:IBL655591 ILH655580:ILH655591 IVD655580:IVD655591 JEZ655580:JEZ655591 JOV655580:JOV655591 JYR655580:JYR655591 KIN655580:KIN655591 KSJ655580:KSJ655591 LCF655580:LCF655591 LMB655580:LMB655591 LVX655580:LVX655591 MFT655580:MFT655591 MPP655580:MPP655591 MZL655580:MZL655591 NJH655580:NJH655591 NTD655580:NTD655591 OCZ655580:OCZ655591 OMV655580:OMV655591 OWR655580:OWR655591 PGN655580:PGN655591 PQJ655580:PQJ655591 QAF655580:QAF655591 QKB655580:QKB655591 QTX655580:QTX655591 RDT655580:RDT655591 RNP655580:RNP655591 RXL655580:RXL655591 SHH655580:SHH655591 SRD655580:SRD655591 TAZ655580:TAZ655591 TKV655580:TKV655591 TUR655580:TUR655591 UEN655580:UEN655591 UOJ655580:UOJ655591 UYF655580:UYF655591 VIB655580:VIB655591 VRX655580:VRX655591 WBT655580:WBT655591 WLP655580:WLP655591 WVL655580:WVL655591 H721116:I721127 IZ721116:IZ721127 SV721116:SV721127 ACR721116:ACR721127 AMN721116:AMN721127 AWJ721116:AWJ721127 BGF721116:BGF721127 BQB721116:BQB721127 BZX721116:BZX721127 CJT721116:CJT721127 CTP721116:CTP721127 DDL721116:DDL721127 DNH721116:DNH721127 DXD721116:DXD721127 EGZ721116:EGZ721127 EQV721116:EQV721127 FAR721116:FAR721127 FKN721116:FKN721127 FUJ721116:FUJ721127 GEF721116:GEF721127 GOB721116:GOB721127 GXX721116:GXX721127 HHT721116:HHT721127 HRP721116:HRP721127 IBL721116:IBL721127 ILH721116:ILH721127 IVD721116:IVD721127 JEZ721116:JEZ721127 JOV721116:JOV721127 JYR721116:JYR721127 KIN721116:KIN721127 KSJ721116:KSJ721127 LCF721116:LCF721127 LMB721116:LMB721127 LVX721116:LVX721127 MFT721116:MFT721127 MPP721116:MPP721127 MZL721116:MZL721127 NJH721116:NJH721127 NTD721116:NTD721127 OCZ721116:OCZ721127 OMV721116:OMV721127 OWR721116:OWR721127 PGN721116:PGN721127 PQJ721116:PQJ721127 QAF721116:QAF721127 QKB721116:QKB721127 QTX721116:QTX721127 RDT721116:RDT721127 RNP721116:RNP721127 RXL721116:RXL721127 SHH721116:SHH721127 SRD721116:SRD721127 TAZ721116:TAZ721127 TKV721116:TKV721127 TUR721116:TUR721127 UEN721116:UEN721127 UOJ721116:UOJ721127 UYF721116:UYF721127 VIB721116:VIB721127 VRX721116:VRX721127 WBT721116:WBT721127 WLP721116:WLP721127 WVL721116:WVL721127 H786652:I786663 IZ786652:IZ786663 SV786652:SV786663 ACR786652:ACR786663 AMN786652:AMN786663 AWJ786652:AWJ786663 BGF786652:BGF786663 BQB786652:BQB786663 BZX786652:BZX786663 CJT786652:CJT786663 CTP786652:CTP786663 DDL786652:DDL786663 DNH786652:DNH786663 DXD786652:DXD786663 EGZ786652:EGZ786663 EQV786652:EQV786663 FAR786652:FAR786663 FKN786652:FKN786663 FUJ786652:FUJ786663 GEF786652:GEF786663 GOB786652:GOB786663 GXX786652:GXX786663 HHT786652:HHT786663 HRP786652:HRP786663 IBL786652:IBL786663 ILH786652:ILH786663 IVD786652:IVD786663 JEZ786652:JEZ786663 JOV786652:JOV786663 JYR786652:JYR786663 KIN786652:KIN786663 KSJ786652:KSJ786663 LCF786652:LCF786663 LMB786652:LMB786663 LVX786652:LVX786663 MFT786652:MFT786663 MPP786652:MPP786663 MZL786652:MZL786663 NJH786652:NJH786663 NTD786652:NTD786663 OCZ786652:OCZ786663 OMV786652:OMV786663 OWR786652:OWR786663 PGN786652:PGN786663 PQJ786652:PQJ786663 QAF786652:QAF786663 QKB786652:QKB786663 QTX786652:QTX786663 RDT786652:RDT786663 RNP786652:RNP786663 RXL786652:RXL786663 SHH786652:SHH786663 SRD786652:SRD786663 TAZ786652:TAZ786663 TKV786652:TKV786663 TUR786652:TUR786663 UEN786652:UEN786663 UOJ786652:UOJ786663 UYF786652:UYF786663 VIB786652:VIB786663 VRX786652:VRX786663 WBT786652:WBT786663 WLP786652:WLP786663 WVL786652:WVL786663 H852188:I852199 IZ852188:IZ852199 SV852188:SV852199 ACR852188:ACR852199 AMN852188:AMN852199 AWJ852188:AWJ852199 BGF852188:BGF852199 BQB852188:BQB852199 BZX852188:BZX852199 CJT852188:CJT852199 CTP852188:CTP852199 DDL852188:DDL852199 DNH852188:DNH852199 DXD852188:DXD852199 EGZ852188:EGZ852199 EQV852188:EQV852199 FAR852188:FAR852199 FKN852188:FKN852199 FUJ852188:FUJ852199 GEF852188:GEF852199 GOB852188:GOB852199 GXX852188:GXX852199 HHT852188:HHT852199 HRP852188:HRP852199 IBL852188:IBL852199 ILH852188:ILH852199 IVD852188:IVD852199 JEZ852188:JEZ852199 JOV852188:JOV852199 JYR852188:JYR852199 KIN852188:KIN852199 KSJ852188:KSJ852199 LCF852188:LCF852199 LMB852188:LMB852199 LVX852188:LVX852199 MFT852188:MFT852199 MPP852188:MPP852199 MZL852188:MZL852199 NJH852188:NJH852199 NTD852188:NTD852199 OCZ852188:OCZ852199 OMV852188:OMV852199 OWR852188:OWR852199 PGN852188:PGN852199 PQJ852188:PQJ852199 QAF852188:QAF852199 QKB852188:QKB852199 QTX852188:QTX852199 RDT852188:RDT852199 RNP852188:RNP852199 RXL852188:RXL852199 SHH852188:SHH852199 SRD852188:SRD852199 TAZ852188:TAZ852199 TKV852188:TKV852199 TUR852188:TUR852199 UEN852188:UEN852199 UOJ852188:UOJ852199 UYF852188:UYF852199 VIB852188:VIB852199 VRX852188:VRX852199 WBT852188:WBT852199 WLP852188:WLP852199 WVL852188:WVL852199 H917724:I917735 IZ917724:IZ917735 SV917724:SV917735 ACR917724:ACR917735 AMN917724:AMN917735 AWJ917724:AWJ917735 BGF917724:BGF917735 BQB917724:BQB917735 BZX917724:BZX917735 CJT917724:CJT917735 CTP917724:CTP917735 DDL917724:DDL917735 DNH917724:DNH917735 DXD917724:DXD917735 EGZ917724:EGZ917735 EQV917724:EQV917735 FAR917724:FAR917735 FKN917724:FKN917735 FUJ917724:FUJ917735 GEF917724:GEF917735 GOB917724:GOB917735 GXX917724:GXX917735 HHT917724:HHT917735 HRP917724:HRP917735 IBL917724:IBL917735 ILH917724:ILH917735 IVD917724:IVD917735 JEZ917724:JEZ917735 JOV917724:JOV917735 JYR917724:JYR917735 KIN917724:KIN917735 KSJ917724:KSJ917735 LCF917724:LCF917735 LMB917724:LMB917735 LVX917724:LVX917735 MFT917724:MFT917735 MPP917724:MPP917735 MZL917724:MZL917735 NJH917724:NJH917735 NTD917724:NTD917735 OCZ917724:OCZ917735 OMV917724:OMV917735 OWR917724:OWR917735 PGN917724:PGN917735 PQJ917724:PQJ917735 QAF917724:QAF917735 QKB917724:QKB917735 QTX917724:QTX917735 RDT917724:RDT917735 RNP917724:RNP917735 RXL917724:RXL917735 SHH917724:SHH917735 SRD917724:SRD917735 TAZ917724:TAZ917735 TKV917724:TKV917735 TUR917724:TUR917735 UEN917724:UEN917735 UOJ917724:UOJ917735 UYF917724:UYF917735 VIB917724:VIB917735 VRX917724:VRX917735 WBT917724:WBT917735 WLP917724:WLP917735 WVL917724:WVL917735 H983260:I983271 IZ983260:IZ983271 SV983260:SV983271 ACR983260:ACR983271 AMN983260:AMN983271 AWJ983260:AWJ983271 BGF983260:BGF983271 BQB983260:BQB983271 BZX983260:BZX983271 CJT983260:CJT983271 CTP983260:CTP983271 DDL983260:DDL983271 DNH983260:DNH983271 DXD983260:DXD983271 EGZ983260:EGZ983271 EQV983260:EQV983271 FAR983260:FAR983271 FKN983260:FKN983271 FUJ983260:FUJ983271 GEF983260:GEF983271 GOB983260:GOB983271 GXX983260:GXX983271 HHT983260:HHT983271 HRP983260:HRP983271 IBL983260:IBL983271 ILH983260:ILH983271 IVD983260:IVD983271 JEZ983260:JEZ983271 JOV983260:JOV983271 JYR983260:JYR983271 KIN983260:KIN983271 KSJ983260:KSJ983271 LCF983260:LCF983271 LMB983260:LMB983271 LVX983260:LVX983271 MFT983260:MFT983271 MPP983260:MPP983271 MZL983260:MZL983271 NJH983260:NJH983271 NTD983260:NTD983271 OCZ983260:OCZ983271 OMV983260:OMV983271 OWR983260:OWR983271 PGN983260:PGN983271 PQJ983260:PQJ983271 QAF983260:QAF983271 QKB983260:QKB983271 QTX983260:QTX983271 RDT983260:RDT983271 RNP983260:RNP983271 RXL983260:RXL983271 SHH983260:SHH983271 SRD983260:SRD983271 TAZ983260:TAZ983271 TKV983260:TKV983271 TUR983260:TUR983271 UEN983260:UEN983271 UOJ983260:UOJ983271 UYF983260:UYF983271 VIB983260:VIB983271 VRX983260:VRX983271 WBT983260:WBT983271 WLP983260:WLP983271 WVL983260:WVL983271 JA65657:JB65784 SW65657:SX65784 ACS65657:ACT65784 AMO65657:AMP65784 AWK65657:AWL65784 BGG65657:BGH65784 BQC65657:BQD65784 BZY65657:BZZ65784 CJU65657:CJV65784 CTQ65657:CTR65784 DDM65657:DDN65784 DNI65657:DNJ65784 DXE65657:DXF65784 EHA65657:EHB65784 EQW65657:EQX65784 FAS65657:FAT65784 FKO65657:FKP65784 FUK65657:FUL65784 GEG65657:GEH65784 GOC65657:GOD65784 GXY65657:GXZ65784 HHU65657:HHV65784 HRQ65657:HRR65784 IBM65657:IBN65784 ILI65657:ILJ65784 IVE65657:IVF65784 JFA65657:JFB65784 JOW65657:JOX65784 JYS65657:JYT65784 KIO65657:KIP65784 KSK65657:KSL65784 LCG65657:LCH65784 LMC65657:LMD65784 LVY65657:LVZ65784 MFU65657:MFV65784 MPQ65657:MPR65784 MZM65657:MZN65784 NJI65657:NJJ65784 NTE65657:NTF65784 ODA65657:ODB65784 OMW65657:OMX65784 OWS65657:OWT65784 PGO65657:PGP65784 PQK65657:PQL65784 QAG65657:QAH65784 QKC65657:QKD65784 QTY65657:QTZ65784 RDU65657:RDV65784 RNQ65657:RNR65784 RXM65657:RXN65784 SHI65657:SHJ65784 SRE65657:SRF65784 TBA65657:TBB65784 TKW65657:TKX65784 TUS65657:TUT65784 UEO65657:UEP65784 UOK65657:UOL65784 UYG65657:UYH65784 VIC65657:VID65784 VRY65657:VRZ65784 WBU65657:WBV65784 WLQ65657:WLR65784 WVM65657:WVN65784 JA131193:JB131320 SW131193:SX131320 ACS131193:ACT131320 AMO131193:AMP131320 AWK131193:AWL131320 BGG131193:BGH131320 BQC131193:BQD131320 BZY131193:BZZ131320 CJU131193:CJV131320 CTQ131193:CTR131320 DDM131193:DDN131320 DNI131193:DNJ131320 DXE131193:DXF131320 EHA131193:EHB131320 EQW131193:EQX131320 FAS131193:FAT131320 FKO131193:FKP131320 FUK131193:FUL131320 GEG131193:GEH131320 GOC131193:GOD131320 GXY131193:GXZ131320 HHU131193:HHV131320 HRQ131193:HRR131320 IBM131193:IBN131320 ILI131193:ILJ131320 IVE131193:IVF131320 JFA131193:JFB131320 JOW131193:JOX131320 JYS131193:JYT131320 KIO131193:KIP131320 KSK131193:KSL131320 LCG131193:LCH131320 LMC131193:LMD131320 LVY131193:LVZ131320 MFU131193:MFV131320 MPQ131193:MPR131320 MZM131193:MZN131320 NJI131193:NJJ131320 NTE131193:NTF131320 ODA131193:ODB131320 OMW131193:OMX131320 OWS131193:OWT131320 PGO131193:PGP131320 PQK131193:PQL131320 QAG131193:QAH131320 QKC131193:QKD131320 QTY131193:QTZ131320 RDU131193:RDV131320 RNQ131193:RNR131320 RXM131193:RXN131320 SHI131193:SHJ131320 SRE131193:SRF131320 TBA131193:TBB131320 TKW131193:TKX131320 TUS131193:TUT131320 UEO131193:UEP131320 UOK131193:UOL131320 UYG131193:UYH131320 VIC131193:VID131320 VRY131193:VRZ131320 WBU131193:WBV131320 WLQ131193:WLR131320 WVM131193:WVN131320 JA196729:JB196856 SW196729:SX196856 ACS196729:ACT196856 AMO196729:AMP196856 AWK196729:AWL196856 BGG196729:BGH196856 BQC196729:BQD196856 BZY196729:BZZ196856 CJU196729:CJV196856 CTQ196729:CTR196856 DDM196729:DDN196856 DNI196729:DNJ196856 DXE196729:DXF196856 EHA196729:EHB196856 EQW196729:EQX196856 FAS196729:FAT196856 FKO196729:FKP196856 FUK196729:FUL196856 GEG196729:GEH196856 GOC196729:GOD196856 GXY196729:GXZ196856 HHU196729:HHV196856 HRQ196729:HRR196856 IBM196729:IBN196856 ILI196729:ILJ196856 IVE196729:IVF196856 JFA196729:JFB196856 JOW196729:JOX196856 JYS196729:JYT196856 KIO196729:KIP196856 KSK196729:KSL196856 LCG196729:LCH196856 LMC196729:LMD196856 LVY196729:LVZ196856 MFU196729:MFV196856 MPQ196729:MPR196856 MZM196729:MZN196856 NJI196729:NJJ196856 NTE196729:NTF196856 ODA196729:ODB196856 OMW196729:OMX196856 OWS196729:OWT196856 PGO196729:PGP196856 PQK196729:PQL196856 QAG196729:QAH196856 QKC196729:QKD196856 QTY196729:QTZ196856 RDU196729:RDV196856 RNQ196729:RNR196856 RXM196729:RXN196856 SHI196729:SHJ196856 SRE196729:SRF196856 TBA196729:TBB196856 TKW196729:TKX196856 TUS196729:TUT196856 UEO196729:UEP196856 UOK196729:UOL196856 UYG196729:UYH196856 VIC196729:VID196856 VRY196729:VRZ196856 WBU196729:WBV196856 WLQ196729:WLR196856 WVM196729:WVN196856 JA262265:JB262392 SW262265:SX262392 ACS262265:ACT262392 AMO262265:AMP262392 AWK262265:AWL262392 BGG262265:BGH262392 BQC262265:BQD262392 BZY262265:BZZ262392 CJU262265:CJV262392 CTQ262265:CTR262392 DDM262265:DDN262392 DNI262265:DNJ262392 DXE262265:DXF262392 EHA262265:EHB262392 EQW262265:EQX262392 FAS262265:FAT262392 FKO262265:FKP262392 FUK262265:FUL262392 GEG262265:GEH262392 GOC262265:GOD262392 GXY262265:GXZ262392 HHU262265:HHV262392 HRQ262265:HRR262392 IBM262265:IBN262392 ILI262265:ILJ262392 IVE262265:IVF262392 JFA262265:JFB262392 JOW262265:JOX262392 JYS262265:JYT262392 KIO262265:KIP262392 KSK262265:KSL262392 LCG262265:LCH262392 LMC262265:LMD262392 LVY262265:LVZ262392 MFU262265:MFV262392 MPQ262265:MPR262392 MZM262265:MZN262392 NJI262265:NJJ262392 NTE262265:NTF262392 ODA262265:ODB262392 OMW262265:OMX262392 OWS262265:OWT262392 PGO262265:PGP262392 PQK262265:PQL262392 QAG262265:QAH262392 QKC262265:QKD262392 QTY262265:QTZ262392 RDU262265:RDV262392 RNQ262265:RNR262392 RXM262265:RXN262392 SHI262265:SHJ262392 SRE262265:SRF262392 TBA262265:TBB262392 TKW262265:TKX262392 TUS262265:TUT262392 UEO262265:UEP262392 UOK262265:UOL262392 UYG262265:UYH262392 VIC262265:VID262392 VRY262265:VRZ262392 WBU262265:WBV262392 WLQ262265:WLR262392 WVM262265:WVN262392 JA327801:JB327928 SW327801:SX327928 ACS327801:ACT327928 AMO327801:AMP327928 AWK327801:AWL327928 BGG327801:BGH327928 BQC327801:BQD327928 BZY327801:BZZ327928 CJU327801:CJV327928 CTQ327801:CTR327928 DDM327801:DDN327928 DNI327801:DNJ327928 DXE327801:DXF327928 EHA327801:EHB327928 EQW327801:EQX327928 FAS327801:FAT327928 FKO327801:FKP327928 FUK327801:FUL327928 GEG327801:GEH327928 GOC327801:GOD327928 GXY327801:GXZ327928 HHU327801:HHV327928 HRQ327801:HRR327928 IBM327801:IBN327928 ILI327801:ILJ327928 IVE327801:IVF327928 JFA327801:JFB327928 JOW327801:JOX327928 JYS327801:JYT327928 KIO327801:KIP327928 KSK327801:KSL327928 LCG327801:LCH327928 LMC327801:LMD327928 LVY327801:LVZ327928 MFU327801:MFV327928 MPQ327801:MPR327928 MZM327801:MZN327928 NJI327801:NJJ327928 NTE327801:NTF327928 ODA327801:ODB327928 OMW327801:OMX327928 OWS327801:OWT327928 PGO327801:PGP327928 PQK327801:PQL327928 QAG327801:QAH327928 QKC327801:QKD327928 QTY327801:QTZ327928 RDU327801:RDV327928 RNQ327801:RNR327928 RXM327801:RXN327928 SHI327801:SHJ327928 SRE327801:SRF327928 TBA327801:TBB327928 TKW327801:TKX327928 TUS327801:TUT327928 UEO327801:UEP327928 UOK327801:UOL327928 UYG327801:UYH327928 VIC327801:VID327928 VRY327801:VRZ327928 WBU327801:WBV327928 WLQ327801:WLR327928 WVM327801:WVN327928 JA393337:JB393464 SW393337:SX393464 ACS393337:ACT393464 AMO393337:AMP393464 AWK393337:AWL393464 BGG393337:BGH393464 BQC393337:BQD393464 BZY393337:BZZ393464 CJU393337:CJV393464 CTQ393337:CTR393464 DDM393337:DDN393464 DNI393337:DNJ393464 DXE393337:DXF393464 EHA393337:EHB393464 EQW393337:EQX393464 FAS393337:FAT393464 FKO393337:FKP393464 FUK393337:FUL393464 GEG393337:GEH393464 GOC393337:GOD393464 GXY393337:GXZ393464 HHU393337:HHV393464 HRQ393337:HRR393464 IBM393337:IBN393464 ILI393337:ILJ393464 IVE393337:IVF393464 JFA393337:JFB393464 JOW393337:JOX393464 JYS393337:JYT393464 KIO393337:KIP393464 KSK393337:KSL393464 LCG393337:LCH393464 LMC393337:LMD393464 LVY393337:LVZ393464 MFU393337:MFV393464 MPQ393337:MPR393464 MZM393337:MZN393464 NJI393337:NJJ393464 NTE393337:NTF393464 ODA393337:ODB393464 OMW393337:OMX393464 OWS393337:OWT393464 PGO393337:PGP393464 PQK393337:PQL393464 QAG393337:QAH393464 QKC393337:QKD393464 QTY393337:QTZ393464 RDU393337:RDV393464 RNQ393337:RNR393464 RXM393337:RXN393464 SHI393337:SHJ393464 SRE393337:SRF393464 TBA393337:TBB393464 TKW393337:TKX393464 TUS393337:TUT393464 UEO393337:UEP393464 UOK393337:UOL393464 UYG393337:UYH393464 VIC393337:VID393464 VRY393337:VRZ393464 WBU393337:WBV393464 WLQ393337:WLR393464 WVM393337:WVN393464 JA458873:JB459000 SW458873:SX459000 ACS458873:ACT459000 AMO458873:AMP459000 AWK458873:AWL459000 BGG458873:BGH459000 BQC458873:BQD459000 BZY458873:BZZ459000 CJU458873:CJV459000 CTQ458873:CTR459000 DDM458873:DDN459000 DNI458873:DNJ459000 DXE458873:DXF459000 EHA458873:EHB459000 EQW458873:EQX459000 FAS458873:FAT459000 FKO458873:FKP459000 FUK458873:FUL459000 GEG458873:GEH459000 GOC458873:GOD459000 GXY458873:GXZ459000 HHU458873:HHV459000 HRQ458873:HRR459000 IBM458873:IBN459000 ILI458873:ILJ459000 IVE458873:IVF459000 JFA458873:JFB459000 JOW458873:JOX459000 JYS458873:JYT459000 KIO458873:KIP459000 KSK458873:KSL459000 LCG458873:LCH459000 LMC458873:LMD459000 LVY458873:LVZ459000 MFU458873:MFV459000 MPQ458873:MPR459000 MZM458873:MZN459000 NJI458873:NJJ459000 NTE458873:NTF459000 ODA458873:ODB459000 OMW458873:OMX459000 OWS458873:OWT459000 PGO458873:PGP459000 PQK458873:PQL459000 QAG458873:QAH459000 QKC458873:QKD459000 QTY458873:QTZ459000 RDU458873:RDV459000 RNQ458873:RNR459000 RXM458873:RXN459000 SHI458873:SHJ459000 SRE458873:SRF459000 TBA458873:TBB459000 TKW458873:TKX459000 TUS458873:TUT459000 UEO458873:UEP459000 UOK458873:UOL459000 UYG458873:UYH459000 VIC458873:VID459000 VRY458873:VRZ459000 WBU458873:WBV459000 WLQ458873:WLR459000 WVM458873:WVN459000 JA524409:JB524536 SW524409:SX524536 ACS524409:ACT524536 AMO524409:AMP524536 AWK524409:AWL524536 BGG524409:BGH524536 BQC524409:BQD524536 BZY524409:BZZ524536 CJU524409:CJV524536 CTQ524409:CTR524536 DDM524409:DDN524536 DNI524409:DNJ524536 DXE524409:DXF524536 EHA524409:EHB524536 EQW524409:EQX524536 FAS524409:FAT524536 FKO524409:FKP524536 FUK524409:FUL524536 GEG524409:GEH524536 GOC524409:GOD524536 GXY524409:GXZ524536 HHU524409:HHV524536 HRQ524409:HRR524536 IBM524409:IBN524536 ILI524409:ILJ524536 IVE524409:IVF524536 JFA524409:JFB524536 JOW524409:JOX524536 JYS524409:JYT524536 KIO524409:KIP524536 KSK524409:KSL524536 LCG524409:LCH524536 LMC524409:LMD524536 LVY524409:LVZ524536 MFU524409:MFV524536 MPQ524409:MPR524536 MZM524409:MZN524536 NJI524409:NJJ524536 NTE524409:NTF524536 ODA524409:ODB524536 OMW524409:OMX524536 OWS524409:OWT524536 PGO524409:PGP524536 PQK524409:PQL524536 QAG524409:QAH524536 QKC524409:QKD524536 QTY524409:QTZ524536 RDU524409:RDV524536 RNQ524409:RNR524536 RXM524409:RXN524536 SHI524409:SHJ524536 SRE524409:SRF524536 TBA524409:TBB524536 TKW524409:TKX524536 TUS524409:TUT524536 UEO524409:UEP524536 UOK524409:UOL524536 UYG524409:UYH524536 VIC524409:VID524536 VRY524409:VRZ524536 WBU524409:WBV524536 WLQ524409:WLR524536 WVM524409:WVN524536 JA589945:JB590072 SW589945:SX590072 ACS589945:ACT590072 AMO589945:AMP590072 AWK589945:AWL590072 BGG589945:BGH590072 BQC589945:BQD590072 BZY589945:BZZ590072 CJU589945:CJV590072 CTQ589945:CTR590072 DDM589945:DDN590072 DNI589945:DNJ590072 DXE589945:DXF590072 EHA589945:EHB590072 EQW589945:EQX590072 FAS589945:FAT590072 FKO589945:FKP590072 FUK589945:FUL590072 GEG589945:GEH590072 GOC589945:GOD590072 GXY589945:GXZ590072 HHU589945:HHV590072 HRQ589945:HRR590072 IBM589945:IBN590072 ILI589945:ILJ590072 IVE589945:IVF590072 JFA589945:JFB590072 JOW589945:JOX590072 JYS589945:JYT590072 KIO589945:KIP590072 KSK589945:KSL590072 LCG589945:LCH590072 LMC589945:LMD590072 LVY589945:LVZ590072 MFU589945:MFV590072 MPQ589945:MPR590072 MZM589945:MZN590072 NJI589945:NJJ590072 NTE589945:NTF590072 ODA589945:ODB590072 OMW589945:OMX590072 OWS589945:OWT590072 PGO589945:PGP590072 PQK589945:PQL590072 QAG589945:QAH590072 QKC589945:QKD590072 QTY589945:QTZ590072 RDU589945:RDV590072 RNQ589945:RNR590072 RXM589945:RXN590072 SHI589945:SHJ590072 SRE589945:SRF590072 TBA589945:TBB590072 TKW589945:TKX590072 TUS589945:TUT590072 UEO589945:UEP590072 UOK589945:UOL590072 UYG589945:UYH590072 VIC589945:VID590072 VRY589945:VRZ590072 WBU589945:WBV590072 WLQ589945:WLR590072 WVM589945:WVN590072 JA655481:JB655608 SW655481:SX655608 ACS655481:ACT655608 AMO655481:AMP655608 AWK655481:AWL655608 BGG655481:BGH655608 BQC655481:BQD655608 BZY655481:BZZ655608 CJU655481:CJV655608 CTQ655481:CTR655608 DDM655481:DDN655608 DNI655481:DNJ655608 DXE655481:DXF655608 EHA655481:EHB655608 EQW655481:EQX655608 FAS655481:FAT655608 FKO655481:FKP655608 FUK655481:FUL655608 GEG655481:GEH655608 GOC655481:GOD655608 GXY655481:GXZ655608 HHU655481:HHV655608 HRQ655481:HRR655608 IBM655481:IBN655608 ILI655481:ILJ655608 IVE655481:IVF655608 JFA655481:JFB655608 JOW655481:JOX655608 JYS655481:JYT655608 KIO655481:KIP655608 KSK655481:KSL655608 LCG655481:LCH655608 LMC655481:LMD655608 LVY655481:LVZ655608 MFU655481:MFV655608 MPQ655481:MPR655608 MZM655481:MZN655608 NJI655481:NJJ655608 NTE655481:NTF655608 ODA655481:ODB655608 OMW655481:OMX655608 OWS655481:OWT655608 PGO655481:PGP655608 PQK655481:PQL655608 QAG655481:QAH655608 QKC655481:QKD655608 QTY655481:QTZ655608 RDU655481:RDV655608 RNQ655481:RNR655608 RXM655481:RXN655608 SHI655481:SHJ655608 SRE655481:SRF655608 TBA655481:TBB655608 TKW655481:TKX655608 TUS655481:TUT655608 UEO655481:UEP655608 UOK655481:UOL655608 UYG655481:UYH655608 VIC655481:VID655608 VRY655481:VRZ655608 WBU655481:WBV655608 WLQ655481:WLR655608 WVM655481:WVN655608 JA721017:JB721144 SW721017:SX721144 ACS721017:ACT721144 AMO721017:AMP721144 AWK721017:AWL721144 BGG721017:BGH721144 BQC721017:BQD721144 BZY721017:BZZ721144 CJU721017:CJV721144 CTQ721017:CTR721144 DDM721017:DDN721144 DNI721017:DNJ721144 DXE721017:DXF721144 EHA721017:EHB721144 EQW721017:EQX721144 FAS721017:FAT721144 FKO721017:FKP721144 FUK721017:FUL721144 GEG721017:GEH721144 GOC721017:GOD721144 GXY721017:GXZ721144 HHU721017:HHV721144 HRQ721017:HRR721144 IBM721017:IBN721144 ILI721017:ILJ721144 IVE721017:IVF721144 JFA721017:JFB721144 JOW721017:JOX721144 JYS721017:JYT721144 KIO721017:KIP721144 KSK721017:KSL721144 LCG721017:LCH721144 LMC721017:LMD721144 LVY721017:LVZ721144 MFU721017:MFV721144 MPQ721017:MPR721144 MZM721017:MZN721144 NJI721017:NJJ721144 NTE721017:NTF721144 ODA721017:ODB721144 OMW721017:OMX721144 OWS721017:OWT721144 PGO721017:PGP721144 PQK721017:PQL721144 QAG721017:QAH721144 QKC721017:QKD721144 QTY721017:QTZ721144 RDU721017:RDV721144 RNQ721017:RNR721144 RXM721017:RXN721144 SHI721017:SHJ721144 SRE721017:SRF721144 TBA721017:TBB721144 TKW721017:TKX721144 TUS721017:TUT721144 UEO721017:UEP721144 UOK721017:UOL721144 UYG721017:UYH721144 VIC721017:VID721144 VRY721017:VRZ721144 WBU721017:WBV721144 WLQ721017:WLR721144 WVM721017:WVN721144 JA786553:JB786680 SW786553:SX786680 ACS786553:ACT786680 AMO786553:AMP786680 AWK786553:AWL786680 BGG786553:BGH786680 BQC786553:BQD786680 BZY786553:BZZ786680 CJU786553:CJV786680 CTQ786553:CTR786680 DDM786553:DDN786680 DNI786553:DNJ786680 DXE786553:DXF786680 EHA786553:EHB786680 EQW786553:EQX786680 FAS786553:FAT786680 FKO786553:FKP786680 FUK786553:FUL786680 GEG786553:GEH786680 GOC786553:GOD786680 GXY786553:GXZ786680 HHU786553:HHV786680 HRQ786553:HRR786680 IBM786553:IBN786680 ILI786553:ILJ786680 IVE786553:IVF786680 JFA786553:JFB786680 JOW786553:JOX786680 JYS786553:JYT786680 KIO786553:KIP786680 KSK786553:KSL786680 LCG786553:LCH786680 LMC786553:LMD786680 LVY786553:LVZ786680 MFU786553:MFV786680 MPQ786553:MPR786680 MZM786553:MZN786680 NJI786553:NJJ786680 NTE786553:NTF786680 ODA786553:ODB786680 OMW786553:OMX786680 OWS786553:OWT786680 PGO786553:PGP786680 PQK786553:PQL786680 QAG786553:QAH786680 QKC786553:QKD786680 QTY786553:QTZ786680 RDU786553:RDV786680 RNQ786553:RNR786680 RXM786553:RXN786680 SHI786553:SHJ786680 SRE786553:SRF786680 TBA786553:TBB786680 TKW786553:TKX786680 TUS786553:TUT786680 UEO786553:UEP786680 UOK786553:UOL786680 UYG786553:UYH786680 VIC786553:VID786680 VRY786553:VRZ786680 WBU786553:WBV786680 WLQ786553:WLR786680 WVM786553:WVN786680 JA852089:JB852216 SW852089:SX852216 ACS852089:ACT852216 AMO852089:AMP852216 AWK852089:AWL852216 BGG852089:BGH852216 BQC852089:BQD852216 BZY852089:BZZ852216 CJU852089:CJV852216 CTQ852089:CTR852216 DDM852089:DDN852216 DNI852089:DNJ852216 DXE852089:DXF852216 EHA852089:EHB852216 EQW852089:EQX852216 FAS852089:FAT852216 FKO852089:FKP852216 FUK852089:FUL852216 GEG852089:GEH852216 GOC852089:GOD852216 GXY852089:GXZ852216 HHU852089:HHV852216 HRQ852089:HRR852216 IBM852089:IBN852216 ILI852089:ILJ852216 IVE852089:IVF852216 JFA852089:JFB852216 JOW852089:JOX852216 JYS852089:JYT852216 KIO852089:KIP852216 KSK852089:KSL852216 LCG852089:LCH852216 LMC852089:LMD852216 LVY852089:LVZ852216 MFU852089:MFV852216 MPQ852089:MPR852216 MZM852089:MZN852216 NJI852089:NJJ852216 NTE852089:NTF852216 ODA852089:ODB852216 OMW852089:OMX852216 OWS852089:OWT852216 PGO852089:PGP852216 PQK852089:PQL852216 QAG852089:QAH852216 QKC852089:QKD852216 QTY852089:QTZ852216 RDU852089:RDV852216 RNQ852089:RNR852216 RXM852089:RXN852216 SHI852089:SHJ852216 SRE852089:SRF852216 TBA852089:TBB852216 TKW852089:TKX852216 TUS852089:TUT852216 UEO852089:UEP852216 UOK852089:UOL852216 UYG852089:UYH852216 VIC852089:VID852216 VRY852089:VRZ852216 WBU852089:WBV852216 WLQ852089:WLR852216 WVM852089:WVN852216 JA917625:JB917752 SW917625:SX917752 ACS917625:ACT917752 AMO917625:AMP917752 AWK917625:AWL917752 BGG917625:BGH917752 BQC917625:BQD917752 BZY917625:BZZ917752 CJU917625:CJV917752 CTQ917625:CTR917752 DDM917625:DDN917752 DNI917625:DNJ917752 DXE917625:DXF917752 EHA917625:EHB917752 EQW917625:EQX917752 FAS917625:FAT917752 FKO917625:FKP917752 FUK917625:FUL917752 GEG917625:GEH917752 GOC917625:GOD917752 GXY917625:GXZ917752 HHU917625:HHV917752 HRQ917625:HRR917752 IBM917625:IBN917752 ILI917625:ILJ917752 IVE917625:IVF917752 JFA917625:JFB917752 JOW917625:JOX917752 JYS917625:JYT917752 KIO917625:KIP917752 KSK917625:KSL917752 LCG917625:LCH917752 LMC917625:LMD917752 LVY917625:LVZ917752 MFU917625:MFV917752 MPQ917625:MPR917752 MZM917625:MZN917752 NJI917625:NJJ917752 NTE917625:NTF917752 ODA917625:ODB917752 OMW917625:OMX917752 OWS917625:OWT917752 PGO917625:PGP917752 PQK917625:PQL917752 QAG917625:QAH917752 QKC917625:QKD917752 QTY917625:QTZ917752 RDU917625:RDV917752 RNQ917625:RNR917752 RXM917625:RXN917752 SHI917625:SHJ917752 SRE917625:SRF917752 TBA917625:TBB917752 TKW917625:TKX917752 TUS917625:TUT917752 UEO917625:UEP917752 UOK917625:UOL917752 UYG917625:UYH917752 VIC917625:VID917752 VRY917625:VRZ917752 WBU917625:WBV917752 WLQ917625:WLR917752 WVM917625:WVN917752 JA983161:JB983288 SW983161:SX983288 ACS983161:ACT983288 AMO983161:AMP983288 AWK983161:AWL983288 BGG983161:BGH983288 BQC983161:BQD983288 BZY983161:BZZ983288 CJU983161:CJV983288 CTQ983161:CTR983288 DDM983161:DDN983288 DNI983161:DNJ983288 DXE983161:DXF983288 EHA983161:EHB983288 EQW983161:EQX983288 FAS983161:FAT983288 FKO983161:FKP983288 FUK983161:FUL983288 GEG983161:GEH983288 GOC983161:GOD983288 GXY983161:GXZ983288 HHU983161:HHV983288 HRQ983161:HRR983288 IBM983161:IBN983288 ILI983161:ILJ983288 IVE983161:IVF983288 JFA983161:JFB983288 JOW983161:JOX983288 JYS983161:JYT983288 KIO983161:KIP983288 KSK983161:KSL983288 LCG983161:LCH983288 LMC983161:LMD983288 LVY983161:LVZ983288 MFU983161:MFV983288 MPQ983161:MPR983288 MZM983161:MZN983288 NJI983161:NJJ983288 NTE983161:NTF983288 ODA983161:ODB983288 OMW983161:OMX983288 OWS983161:OWT983288 PGO983161:PGP983288 PQK983161:PQL983288 QAG983161:QAH983288 QKC983161:QKD983288 QTY983161:QTZ983288 RDU983161:RDV983288 RNQ983161:RNR983288 RXM983161:RXN983288 SHI983161:SHJ983288 SRE983161:SRF983288 TBA983161:TBB983288 TKW983161:TKX983288 TUS983161:TUT983288 UEO983161:UEP983288 UOK983161:UOL983288 UYG983161:UYH983288 VIC983161:VID983288 VRY983161:VRZ983288 WBU983161:WBV983288 WLQ983161:WLR983288 WVM983161:WVN983288 H65545:I65741 IZ65545:IZ65741 SV65545:SV65741 ACR65545:ACR65741 AMN65545:AMN65741 AWJ65545:AWJ65741 BGF65545:BGF65741 BQB65545:BQB65741 BZX65545:BZX65741 CJT65545:CJT65741 CTP65545:CTP65741 DDL65545:DDL65741 DNH65545:DNH65741 DXD65545:DXD65741 EGZ65545:EGZ65741 EQV65545:EQV65741 FAR65545:FAR65741 FKN65545:FKN65741 FUJ65545:FUJ65741 GEF65545:GEF65741 GOB65545:GOB65741 GXX65545:GXX65741 HHT65545:HHT65741 HRP65545:HRP65741 IBL65545:IBL65741 ILH65545:ILH65741 IVD65545:IVD65741 JEZ65545:JEZ65741 JOV65545:JOV65741 JYR65545:JYR65741 KIN65545:KIN65741 KSJ65545:KSJ65741 LCF65545:LCF65741 LMB65545:LMB65741 LVX65545:LVX65741 MFT65545:MFT65741 MPP65545:MPP65741 MZL65545:MZL65741 NJH65545:NJH65741 NTD65545:NTD65741 OCZ65545:OCZ65741 OMV65545:OMV65741 OWR65545:OWR65741 PGN65545:PGN65741 PQJ65545:PQJ65741 QAF65545:QAF65741 QKB65545:QKB65741 QTX65545:QTX65741 RDT65545:RDT65741 RNP65545:RNP65741 RXL65545:RXL65741 SHH65545:SHH65741 SRD65545:SRD65741 TAZ65545:TAZ65741 TKV65545:TKV65741 TUR65545:TUR65741 UEN65545:UEN65741 UOJ65545:UOJ65741 UYF65545:UYF65741 VIB65545:VIB65741 VRX65545:VRX65741 WBT65545:WBT65741 WLP65545:WLP65741 WVL65545:WVL65741 H131081:I131277 IZ131081:IZ131277 SV131081:SV131277 ACR131081:ACR131277 AMN131081:AMN131277 AWJ131081:AWJ131277 BGF131081:BGF131277 BQB131081:BQB131277 BZX131081:BZX131277 CJT131081:CJT131277 CTP131081:CTP131277 DDL131081:DDL131277 DNH131081:DNH131277 DXD131081:DXD131277 EGZ131081:EGZ131277 EQV131081:EQV131277 FAR131081:FAR131277 FKN131081:FKN131277 FUJ131081:FUJ131277 GEF131081:GEF131277 GOB131081:GOB131277 GXX131081:GXX131277 HHT131081:HHT131277 HRP131081:HRP131277 IBL131081:IBL131277 ILH131081:ILH131277 IVD131081:IVD131277 JEZ131081:JEZ131277 JOV131081:JOV131277 JYR131081:JYR131277 KIN131081:KIN131277 KSJ131081:KSJ131277 LCF131081:LCF131277 LMB131081:LMB131277 LVX131081:LVX131277 MFT131081:MFT131277 MPP131081:MPP131277 MZL131081:MZL131277 NJH131081:NJH131277 NTD131081:NTD131277 OCZ131081:OCZ131277 OMV131081:OMV131277 OWR131081:OWR131277 PGN131081:PGN131277 PQJ131081:PQJ131277 QAF131081:QAF131277 QKB131081:QKB131277 QTX131081:QTX131277 RDT131081:RDT131277 RNP131081:RNP131277 RXL131081:RXL131277 SHH131081:SHH131277 SRD131081:SRD131277 TAZ131081:TAZ131277 TKV131081:TKV131277 TUR131081:TUR131277 UEN131081:UEN131277 UOJ131081:UOJ131277 UYF131081:UYF131277 VIB131081:VIB131277 VRX131081:VRX131277 WBT131081:WBT131277 WLP131081:WLP131277 WVL131081:WVL131277 H196617:I196813 IZ196617:IZ196813 SV196617:SV196813 ACR196617:ACR196813 AMN196617:AMN196813 AWJ196617:AWJ196813 BGF196617:BGF196813 BQB196617:BQB196813 BZX196617:BZX196813 CJT196617:CJT196813 CTP196617:CTP196813 DDL196617:DDL196813 DNH196617:DNH196813 DXD196617:DXD196813 EGZ196617:EGZ196813 EQV196617:EQV196813 FAR196617:FAR196813 FKN196617:FKN196813 FUJ196617:FUJ196813 GEF196617:GEF196813 GOB196617:GOB196813 GXX196617:GXX196813 HHT196617:HHT196813 HRP196617:HRP196813 IBL196617:IBL196813 ILH196617:ILH196813 IVD196617:IVD196813 JEZ196617:JEZ196813 JOV196617:JOV196813 JYR196617:JYR196813 KIN196617:KIN196813 KSJ196617:KSJ196813 LCF196617:LCF196813 LMB196617:LMB196813 LVX196617:LVX196813 MFT196617:MFT196813 MPP196617:MPP196813 MZL196617:MZL196813 NJH196617:NJH196813 NTD196617:NTD196813 OCZ196617:OCZ196813 OMV196617:OMV196813 OWR196617:OWR196813 PGN196617:PGN196813 PQJ196617:PQJ196813 QAF196617:QAF196813 QKB196617:QKB196813 QTX196617:QTX196813 RDT196617:RDT196813 RNP196617:RNP196813 RXL196617:RXL196813 SHH196617:SHH196813 SRD196617:SRD196813 TAZ196617:TAZ196813 TKV196617:TKV196813 TUR196617:TUR196813 UEN196617:UEN196813 UOJ196617:UOJ196813 UYF196617:UYF196813 VIB196617:VIB196813 VRX196617:VRX196813 WBT196617:WBT196813 WLP196617:WLP196813 WVL196617:WVL196813 H262153:I262349 IZ262153:IZ262349 SV262153:SV262349 ACR262153:ACR262349 AMN262153:AMN262349 AWJ262153:AWJ262349 BGF262153:BGF262349 BQB262153:BQB262349 BZX262153:BZX262349 CJT262153:CJT262349 CTP262153:CTP262349 DDL262153:DDL262349 DNH262153:DNH262349 DXD262153:DXD262349 EGZ262153:EGZ262349 EQV262153:EQV262349 FAR262153:FAR262349 FKN262153:FKN262349 FUJ262153:FUJ262349 GEF262153:GEF262349 GOB262153:GOB262349 GXX262153:GXX262349 HHT262153:HHT262349 HRP262153:HRP262349 IBL262153:IBL262349 ILH262153:ILH262349 IVD262153:IVD262349 JEZ262153:JEZ262349 JOV262153:JOV262349 JYR262153:JYR262349 KIN262153:KIN262349 KSJ262153:KSJ262349 LCF262153:LCF262349 LMB262153:LMB262349 LVX262153:LVX262349 MFT262153:MFT262349 MPP262153:MPP262349 MZL262153:MZL262349 NJH262153:NJH262349 NTD262153:NTD262349 OCZ262153:OCZ262349 OMV262153:OMV262349 OWR262153:OWR262349 PGN262153:PGN262349 PQJ262153:PQJ262349 QAF262153:QAF262349 QKB262153:QKB262349 QTX262153:QTX262349 RDT262153:RDT262349 RNP262153:RNP262349 RXL262153:RXL262349 SHH262153:SHH262349 SRD262153:SRD262349 TAZ262153:TAZ262349 TKV262153:TKV262349 TUR262153:TUR262349 UEN262153:UEN262349 UOJ262153:UOJ262349 UYF262153:UYF262349 VIB262153:VIB262349 VRX262153:VRX262349 WBT262153:WBT262349 WLP262153:WLP262349 WVL262153:WVL262349 H327689:I327885 IZ327689:IZ327885 SV327689:SV327885 ACR327689:ACR327885 AMN327689:AMN327885 AWJ327689:AWJ327885 BGF327689:BGF327885 BQB327689:BQB327885 BZX327689:BZX327885 CJT327689:CJT327885 CTP327689:CTP327885 DDL327689:DDL327885 DNH327689:DNH327885 DXD327689:DXD327885 EGZ327689:EGZ327885 EQV327689:EQV327885 FAR327689:FAR327885 FKN327689:FKN327885 FUJ327689:FUJ327885 GEF327689:GEF327885 GOB327689:GOB327885 GXX327689:GXX327885 HHT327689:HHT327885 HRP327689:HRP327885 IBL327689:IBL327885 ILH327689:ILH327885 IVD327689:IVD327885 JEZ327689:JEZ327885 JOV327689:JOV327885 JYR327689:JYR327885 KIN327689:KIN327885 KSJ327689:KSJ327885 LCF327689:LCF327885 LMB327689:LMB327885 LVX327689:LVX327885 MFT327689:MFT327885 MPP327689:MPP327885 MZL327689:MZL327885 NJH327689:NJH327885 NTD327689:NTD327885 OCZ327689:OCZ327885 OMV327689:OMV327885 OWR327689:OWR327885 PGN327689:PGN327885 PQJ327689:PQJ327885 QAF327689:QAF327885 QKB327689:QKB327885 QTX327689:QTX327885 RDT327689:RDT327885 RNP327689:RNP327885 RXL327689:RXL327885 SHH327689:SHH327885 SRD327689:SRD327885 TAZ327689:TAZ327885 TKV327689:TKV327885 TUR327689:TUR327885 UEN327689:UEN327885 UOJ327689:UOJ327885 UYF327689:UYF327885 VIB327689:VIB327885 VRX327689:VRX327885 WBT327689:WBT327885 WLP327689:WLP327885 WVL327689:WVL327885 H393225:I393421 IZ393225:IZ393421 SV393225:SV393421 ACR393225:ACR393421 AMN393225:AMN393421 AWJ393225:AWJ393421 BGF393225:BGF393421 BQB393225:BQB393421 BZX393225:BZX393421 CJT393225:CJT393421 CTP393225:CTP393421 DDL393225:DDL393421 DNH393225:DNH393421 DXD393225:DXD393421 EGZ393225:EGZ393421 EQV393225:EQV393421 FAR393225:FAR393421 FKN393225:FKN393421 FUJ393225:FUJ393421 GEF393225:GEF393421 GOB393225:GOB393421 GXX393225:GXX393421 HHT393225:HHT393421 HRP393225:HRP393421 IBL393225:IBL393421 ILH393225:ILH393421 IVD393225:IVD393421 JEZ393225:JEZ393421 JOV393225:JOV393421 JYR393225:JYR393421 KIN393225:KIN393421 KSJ393225:KSJ393421 LCF393225:LCF393421 LMB393225:LMB393421 LVX393225:LVX393421 MFT393225:MFT393421 MPP393225:MPP393421 MZL393225:MZL393421 NJH393225:NJH393421 NTD393225:NTD393421 OCZ393225:OCZ393421 OMV393225:OMV393421 OWR393225:OWR393421 PGN393225:PGN393421 PQJ393225:PQJ393421 QAF393225:QAF393421 QKB393225:QKB393421 QTX393225:QTX393421 RDT393225:RDT393421 RNP393225:RNP393421 RXL393225:RXL393421 SHH393225:SHH393421 SRD393225:SRD393421 TAZ393225:TAZ393421 TKV393225:TKV393421 TUR393225:TUR393421 UEN393225:UEN393421 UOJ393225:UOJ393421 UYF393225:UYF393421 VIB393225:VIB393421 VRX393225:VRX393421 WBT393225:WBT393421 WLP393225:WLP393421 WVL393225:WVL393421 H458761:I458957 IZ458761:IZ458957 SV458761:SV458957 ACR458761:ACR458957 AMN458761:AMN458957 AWJ458761:AWJ458957 BGF458761:BGF458957 BQB458761:BQB458957 BZX458761:BZX458957 CJT458761:CJT458957 CTP458761:CTP458957 DDL458761:DDL458957 DNH458761:DNH458957 DXD458761:DXD458957 EGZ458761:EGZ458957 EQV458761:EQV458957 FAR458761:FAR458957 FKN458761:FKN458957 FUJ458761:FUJ458957 GEF458761:GEF458957 GOB458761:GOB458957 GXX458761:GXX458957 HHT458761:HHT458957 HRP458761:HRP458957 IBL458761:IBL458957 ILH458761:ILH458957 IVD458761:IVD458957 JEZ458761:JEZ458957 JOV458761:JOV458957 JYR458761:JYR458957 KIN458761:KIN458957 KSJ458761:KSJ458957 LCF458761:LCF458957 LMB458761:LMB458957 LVX458761:LVX458957 MFT458761:MFT458957 MPP458761:MPP458957 MZL458761:MZL458957 NJH458761:NJH458957 NTD458761:NTD458957 OCZ458761:OCZ458957 OMV458761:OMV458957 OWR458761:OWR458957 PGN458761:PGN458957 PQJ458761:PQJ458957 QAF458761:QAF458957 QKB458761:QKB458957 QTX458761:QTX458957 RDT458761:RDT458957 RNP458761:RNP458957 RXL458761:RXL458957 SHH458761:SHH458957 SRD458761:SRD458957 TAZ458761:TAZ458957 TKV458761:TKV458957 TUR458761:TUR458957 UEN458761:UEN458957 UOJ458761:UOJ458957 UYF458761:UYF458957 VIB458761:VIB458957 VRX458761:VRX458957 WBT458761:WBT458957 WLP458761:WLP458957 WVL458761:WVL458957 H524297:I524493 IZ524297:IZ524493 SV524297:SV524493 ACR524297:ACR524493 AMN524297:AMN524493 AWJ524297:AWJ524493 BGF524297:BGF524493 BQB524297:BQB524493 BZX524297:BZX524493 CJT524297:CJT524493 CTP524297:CTP524493 DDL524297:DDL524493 DNH524297:DNH524493 DXD524297:DXD524493 EGZ524297:EGZ524493 EQV524297:EQV524493 FAR524297:FAR524493 FKN524297:FKN524493 FUJ524297:FUJ524493 GEF524297:GEF524493 GOB524297:GOB524493 GXX524297:GXX524493 HHT524297:HHT524493 HRP524297:HRP524493 IBL524297:IBL524493 ILH524297:ILH524493 IVD524297:IVD524493 JEZ524297:JEZ524493 JOV524297:JOV524493 JYR524297:JYR524493 KIN524297:KIN524493 KSJ524297:KSJ524493 LCF524297:LCF524493 LMB524297:LMB524493 LVX524297:LVX524493 MFT524297:MFT524493 MPP524297:MPP524493 MZL524297:MZL524493 NJH524297:NJH524493 NTD524297:NTD524493 OCZ524297:OCZ524493 OMV524297:OMV524493 OWR524297:OWR524493 PGN524297:PGN524493 PQJ524297:PQJ524493 QAF524297:QAF524493 QKB524297:QKB524493 QTX524297:QTX524493 RDT524297:RDT524493 RNP524297:RNP524493 RXL524297:RXL524493 SHH524297:SHH524493 SRD524297:SRD524493 TAZ524297:TAZ524493 TKV524297:TKV524493 TUR524297:TUR524493 UEN524297:UEN524493 UOJ524297:UOJ524493 UYF524297:UYF524493 VIB524297:VIB524493 VRX524297:VRX524493 WBT524297:WBT524493 WLP524297:WLP524493 WVL524297:WVL524493 H589833:I590029 IZ589833:IZ590029 SV589833:SV590029 ACR589833:ACR590029 AMN589833:AMN590029 AWJ589833:AWJ590029 BGF589833:BGF590029 BQB589833:BQB590029 BZX589833:BZX590029 CJT589833:CJT590029 CTP589833:CTP590029 DDL589833:DDL590029 DNH589833:DNH590029 DXD589833:DXD590029 EGZ589833:EGZ590029 EQV589833:EQV590029 FAR589833:FAR590029 FKN589833:FKN590029 FUJ589833:FUJ590029 GEF589833:GEF590029 GOB589833:GOB590029 GXX589833:GXX590029 HHT589833:HHT590029 HRP589833:HRP590029 IBL589833:IBL590029 ILH589833:ILH590029 IVD589833:IVD590029 JEZ589833:JEZ590029 JOV589833:JOV590029 JYR589833:JYR590029 KIN589833:KIN590029 KSJ589833:KSJ590029 LCF589833:LCF590029 LMB589833:LMB590029 LVX589833:LVX590029 MFT589833:MFT590029 MPP589833:MPP590029 MZL589833:MZL590029 NJH589833:NJH590029 NTD589833:NTD590029 OCZ589833:OCZ590029 OMV589833:OMV590029 OWR589833:OWR590029 PGN589833:PGN590029 PQJ589833:PQJ590029 QAF589833:QAF590029 QKB589833:QKB590029 QTX589833:QTX590029 RDT589833:RDT590029 RNP589833:RNP590029 RXL589833:RXL590029 SHH589833:SHH590029 SRD589833:SRD590029 TAZ589833:TAZ590029 TKV589833:TKV590029 TUR589833:TUR590029 UEN589833:UEN590029 UOJ589833:UOJ590029 UYF589833:UYF590029 VIB589833:VIB590029 VRX589833:VRX590029 WBT589833:WBT590029 WLP589833:WLP590029 WVL589833:WVL590029 H655369:I655565 IZ655369:IZ655565 SV655369:SV655565 ACR655369:ACR655565 AMN655369:AMN655565 AWJ655369:AWJ655565 BGF655369:BGF655565 BQB655369:BQB655565 BZX655369:BZX655565 CJT655369:CJT655565 CTP655369:CTP655565 DDL655369:DDL655565 DNH655369:DNH655565 DXD655369:DXD655565 EGZ655369:EGZ655565 EQV655369:EQV655565 FAR655369:FAR655565 FKN655369:FKN655565 FUJ655369:FUJ655565 GEF655369:GEF655565 GOB655369:GOB655565 GXX655369:GXX655565 HHT655369:HHT655565 HRP655369:HRP655565 IBL655369:IBL655565 ILH655369:ILH655565 IVD655369:IVD655565 JEZ655369:JEZ655565 JOV655369:JOV655565 JYR655369:JYR655565 KIN655369:KIN655565 KSJ655369:KSJ655565 LCF655369:LCF655565 LMB655369:LMB655565 LVX655369:LVX655565 MFT655369:MFT655565 MPP655369:MPP655565 MZL655369:MZL655565 NJH655369:NJH655565 NTD655369:NTD655565 OCZ655369:OCZ655565 OMV655369:OMV655565 OWR655369:OWR655565 PGN655369:PGN655565 PQJ655369:PQJ655565 QAF655369:QAF655565 QKB655369:QKB655565 QTX655369:QTX655565 RDT655369:RDT655565 RNP655369:RNP655565 RXL655369:RXL655565 SHH655369:SHH655565 SRD655369:SRD655565 TAZ655369:TAZ655565 TKV655369:TKV655565 TUR655369:TUR655565 UEN655369:UEN655565 UOJ655369:UOJ655565 UYF655369:UYF655565 VIB655369:VIB655565 VRX655369:VRX655565 WBT655369:WBT655565 WLP655369:WLP655565 WVL655369:WVL655565 H720905:I721101 IZ720905:IZ721101 SV720905:SV721101 ACR720905:ACR721101 AMN720905:AMN721101 AWJ720905:AWJ721101 BGF720905:BGF721101 BQB720905:BQB721101 BZX720905:BZX721101 CJT720905:CJT721101 CTP720905:CTP721101 DDL720905:DDL721101 DNH720905:DNH721101 DXD720905:DXD721101 EGZ720905:EGZ721101 EQV720905:EQV721101 FAR720905:FAR721101 FKN720905:FKN721101 FUJ720905:FUJ721101 GEF720905:GEF721101 GOB720905:GOB721101 GXX720905:GXX721101 HHT720905:HHT721101 HRP720905:HRP721101 IBL720905:IBL721101 ILH720905:ILH721101 IVD720905:IVD721101 JEZ720905:JEZ721101 JOV720905:JOV721101 JYR720905:JYR721101 KIN720905:KIN721101 KSJ720905:KSJ721101 LCF720905:LCF721101 LMB720905:LMB721101 LVX720905:LVX721101 MFT720905:MFT721101 MPP720905:MPP721101 MZL720905:MZL721101 NJH720905:NJH721101 NTD720905:NTD721101 OCZ720905:OCZ721101 OMV720905:OMV721101 OWR720905:OWR721101 PGN720905:PGN721101 PQJ720905:PQJ721101 QAF720905:QAF721101 QKB720905:QKB721101 QTX720905:QTX721101 RDT720905:RDT721101 RNP720905:RNP721101 RXL720905:RXL721101 SHH720905:SHH721101 SRD720905:SRD721101 TAZ720905:TAZ721101 TKV720905:TKV721101 TUR720905:TUR721101 UEN720905:UEN721101 UOJ720905:UOJ721101 UYF720905:UYF721101 VIB720905:VIB721101 VRX720905:VRX721101 WBT720905:WBT721101 WLP720905:WLP721101 WVL720905:WVL721101 H786441:I786637 IZ786441:IZ786637 SV786441:SV786637 ACR786441:ACR786637 AMN786441:AMN786637 AWJ786441:AWJ786637 BGF786441:BGF786637 BQB786441:BQB786637 BZX786441:BZX786637 CJT786441:CJT786637 CTP786441:CTP786637 DDL786441:DDL786637 DNH786441:DNH786637 DXD786441:DXD786637 EGZ786441:EGZ786637 EQV786441:EQV786637 FAR786441:FAR786637 FKN786441:FKN786637 FUJ786441:FUJ786637 GEF786441:GEF786637 GOB786441:GOB786637 GXX786441:GXX786637 HHT786441:HHT786637 HRP786441:HRP786637 IBL786441:IBL786637 ILH786441:ILH786637 IVD786441:IVD786637 JEZ786441:JEZ786637 JOV786441:JOV786637 JYR786441:JYR786637 KIN786441:KIN786637 KSJ786441:KSJ786637 LCF786441:LCF786637 LMB786441:LMB786637 LVX786441:LVX786637 MFT786441:MFT786637 MPP786441:MPP786637 MZL786441:MZL786637 NJH786441:NJH786637 NTD786441:NTD786637 OCZ786441:OCZ786637 OMV786441:OMV786637 OWR786441:OWR786637 PGN786441:PGN786637 PQJ786441:PQJ786637 QAF786441:QAF786637 QKB786441:QKB786637 QTX786441:QTX786637 RDT786441:RDT786637 RNP786441:RNP786637 RXL786441:RXL786637 SHH786441:SHH786637 SRD786441:SRD786637 TAZ786441:TAZ786637 TKV786441:TKV786637 TUR786441:TUR786637 UEN786441:UEN786637 UOJ786441:UOJ786637 UYF786441:UYF786637 VIB786441:VIB786637 VRX786441:VRX786637 WBT786441:WBT786637 WLP786441:WLP786637 WVL786441:WVL786637 H851977:I852173 IZ851977:IZ852173 SV851977:SV852173 ACR851977:ACR852173 AMN851977:AMN852173 AWJ851977:AWJ852173 BGF851977:BGF852173 BQB851977:BQB852173 BZX851977:BZX852173 CJT851977:CJT852173 CTP851977:CTP852173 DDL851977:DDL852173 DNH851977:DNH852173 DXD851977:DXD852173 EGZ851977:EGZ852173 EQV851977:EQV852173 FAR851977:FAR852173 FKN851977:FKN852173 FUJ851977:FUJ852173 GEF851977:GEF852173 GOB851977:GOB852173 GXX851977:GXX852173 HHT851977:HHT852173 HRP851977:HRP852173 IBL851977:IBL852173 ILH851977:ILH852173 IVD851977:IVD852173 JEZ851977:JEZ852173 JOV851977:JOV852173 JYR851977:JYR852173 KIN851977:KIN852173 KSJ851977:KSJ852173 LCF851977:LCF852173 LMB851977:LMB852173 LVX851977:LVX852173 MFT851977:MFT852173 MPP851977:MPP852173 MZL851977:MZL852173 NJH851977:NJH852173 NTD851977:NTD852173 OCZ851977:OCZ852173 OMV851977:OMV852173 OWR851977:OWR852173 PGN851977:PGN852173 PQJ851977:PQJ852173 QAF851977:QAF852173 QKB851977:QKB852173 QTX851977:QTX852173 RDT851977:RDT852173 RNP851977:RNP852173 RXL851977:RXL852173 SHH851977:SHH852173 SRD851977:SRD852173 TAZ851977:TAZ852173 TKV851977:TKV852173 TUR851977:TUR852173 UEN851977:UEN852173 UOJ851977:UOJ852173 UYF851977:UYF852173 VIB851977:VIB852173 VRX851977:VRX852173 WBT851977:WBT852173 WLP851977:WLP852173 WVL851977:WVL852173 H917513:I917709 IZ917513:IZ917709 SV917513:SV917709 ACR917513:ACR917709 AMN917513:AMN917709 AWJ917513:AWJ917709 BGF917513:BGF917709 BQB917513:BQB917709 BZX917513:BZX917709 CJT917513:CJT917709 CTP917513:CTP917709 DDL917513:DDL917709 DNH917513:DNH917709 DXD917513:DXD917709 EGZ917513:EGZ917709 EQV917513:EQV917709 FAR917513:FAR917709 FKN917513:FKN917709 FUJ917513:FUJ917709 GEF917513:GEF917709 GOB917513:GOB917709 GXX917513:GXX917709 HHT917513:HHT917709 HRP917513:HRP917709 IBL917513:IBL917709 ILH917513:ILH917709 IVD917513:IVD917709 JEZ917513:JEZ917709 JOV917513:JOV917709 JYR917513:JYR917709 KIN917513:KIN917709 KSJ917513:KSJ917709 LCF917513:LCF917709 LMB917513:LMB917709 LVX917513:LVX917709 MFT917513:MFT917709 MPP917513:MPP917709 MZL917513:MZL917709 NJH917513:NJH917709 NTD917513:NTD917709 OCZ917513:OCZ917709 OMV917513:OMV917709 OWR917513:OWR917709 PGN917513:PGN917709 PQJ917513:PQJ917709 QAF917513:QAF917709 QKB917513:QKB917709 QTX917513:QTX917709 RDT917513:RDT917709 RNP917513:RNP917709 RXL917513:RXL917709 SHH917513:SHH917709 SRD917513:SRD917709 TAZ917513:TAZ917709 TKV917513:TKV917709 TUR917513:TUR917709 UEN917513:UEN917709 UOJ917513:UOJ917709 UYF917513:UYF917709 VIB917513:VIB917709 VRX917513:VRX917709 WBT917513:WBT917709 WLP917513:WLP917709 WVL917513:WVL917709 H983049:I983245 IZ983049:IZ983245 SV983049:SV983245 ACR983049:ACR983245 AMN983049:AMN983245 AWJ983049:AWJ983245 BGF983049:BGF983245 BQB983049:BQB983245 BZX983049:BZX983245 CJT983049:CJT983245 CTP983049:CTP983245 DDL983049:DDL983245 DNH983049:DNH983245 DXD983049:DXD983245 EGZ983049:EGZ983245 EQV983049:EQV983245 FAR983049:FAR983245 FKN983049:FKN983245 FUJ983049:FUJ983245 GEF983049:GEF983245 GOB983049:GOB983245 GXX983049:GXX983245 HHT983049:HHT983245 HRP983049:HRP983245 IBL983049:IBL983245 ILH983049:ILH983245 IVD983049:IVD983245 JEZ983049:JEZ983245 JOV983049:JOV983245 JYR983049:JYR983245 KIN983049:KIN983245 KSJ983049:KSJ983245 LCF983049:LCF983245 LMB983049:LMB983245 LVX983049:LVX983245 MFT983049:MFT983245 MPP983049:MPP983245 MZL983049:MZL983245 NJH983049:NJH983245 NTD983049:NTD983245 OCZ983049:OCZ983245 OMV983049:OMV983245 OWR983049:OWR983245 PGN983049:PGN983245 PQJ983049:PQJ983245 QAF983049:QAF983245 QKB983049:QKB983245 QTX983049:QTX983245 RDT983049:RDT983245 RNP983049:RNP983245 RXL983049:RXL983245 SHH983049:SHH983245 SRD983049:SRD983245 TAZ983049:TAZ983245 TKV983049:TKV983245 TUR983049:TUR983245 UEN983049:UEN983245 UOJ983049:UOJ983245 UYF983049:UYF983245 VIB983049:VIB983245 VRX983049:VRX983245 WBT983049:WBT983245 WLP983049:WLP983245 WVL983049:WVL983245 JA65545:JB65655 SW65545:SX65655 ACS65545:ACT65655 AMO65545:AMP65655 AWK65545:AWL65655 BGG65545:BGH65655 BQC65545:BQD65655 BZY65545:BZZ65655 CJU65545:CJV65655 CTQ65545:CTR65655 DDM65545:DDN65655 DNI65545:DNJ65655 DXE65545:DXF65655 EHA65545:EHB65655 EQW65545:EQX65655 FAS65545:FAT65655 FKO65545:FKP65655 FUK65545:FUL65655 GEG65545:GEH65655 GOC65545:GOD65655 GXY65545:GXZ65655 HHU65545:HHV65655 HRQ65545:HRR65655 IBM65545:IBN65655 ILI65545:ILJ65655 IVE65545:IVF65655 JFA65545:JFB65655 JOW65545:JOX65655 JYS65545:JYT65655 KIO65545:KIP65655 KSK65545:KSL65655 LCG65545:LCH65655 LMC65545:LMD65655 LVY65545:LVZ65655 MFU65545:MFV65655 MPQ65545:MPR65655 MZM65545:MZN65655 NJI65545:NJJ65655 NTE65545:NTF65655 ODA65545:ODB65655 OMW65545:OMX65655 OWS65545:OWT65655 PGO65545:PGP65655 PQK65545:PQL65655 QAG65545:QAH65655 QKC65545:QKD65655 QTY65545:QTZ65655 RDU65545:RDV65655 RNQ65545:RNR65655 RXM65545:RXN65655 SHI65545:SHJ65655 SRE65545:SRF65655 TBA65545:TBB65655 TKW65545:TKX65655 TUS65545:TUT65655 UEO65545:UEP65655 UOK65545:UOL65655 UYG65545:UYH65655 VIC65545:VID65655 VRY65545:VRZ65655 WBU65545:WBV65655 WLQ65545:WLR65655 WVM65545:WVN65655 JA131081:JB131191 SW131081:SX131191 ACS131081:ACT131191 AMO131081:AMP131191 AWK131081:AWL131191 BGG131081:BGH131191 BQC131081:BQD131191 BZY131081:BZZ131191 CJU131081:CJV131191 CTQ131081:CTR131191 DDM131081:DDN131191 DNI131081:DNJ131191 DXE131081:DXF131191 EHA131081:EHB131191 EQW131081:EQX131191 FAS131081:FAT131191 FKO131081:FKP131191 FUK131081:FUL131191 GEG131081:GEH131191 GOC131081:GOD131191 GXY131081:GXZ131191 HHU131081:HHV131191 HRQ131081:HRR131191 IBM131081:IBN131191 ILI131081:ILJ131191 IVE131081:IVF131191 JFA131081:JFB131191 JOW131081:JOX131191 JYS131081:JYT131191 KIO131081:KIP131191 KSK131081:KSL131191 LCG131081:LCH131191 LMC131081:LMD131191 LVY131081:LVZ131191 MFU131081:MFV131191 MPQ131081:MPR131191 MZM131081:MZN131191 NJI131081:NJJ131191 NTE131081:NTF131191 ODA131081:ODB131191 OMW131081:OMX131191 OWS131081:OWT131191 PGO131081:PGP131191 PQK131081:PQL131191 QAG131081:QAH131191 QKC131081:QKD131191 QTY131081:QTZ131191 RDU131081:RDV131191 RNQ131081:RNR131191 RXM131081:RXN131191 SHI131081:SHJ131191 SRE131081:SRF131191 TBA131081:TBB131191 TKW131081:TKX131191 TUS131081:TUT131191 UEO131081:UEP131191 UOK131081:UOL131191 UYG131081:UYH131191 VIC131081:VID131191 VRY131081:VRZ131191 WBU131081:WBV131191 WLQ131081:WLR131191 WVM131081:WVN131191 JA196617:JB196727 SW196617:SX196727 ACS196617:ACT196727 AMO196617:AMP196727 AWK196617:AWL196727 BGG196617:BGH196727 BQC196617:BQD196727 BZY196617:BZZ196727 CJU196617:CJV196727 CTQ196617:CTR196727 DDM196617:DDN196727 DNI196617:DNJ196727 DXE196617:DXF196727 EHA196617:EHB196727 EQW196617:EQX196727 FAS196617:FAT196727 FKO196617:FKP196727 FUK196617:FUL196727 GEG196617:GEH196727 GOC196617:GOD196727 GXY196617:GXZ196727 HHU196617:HHV196727 HRQ196617:HRR196727 IBM196617:IBN196727 ILI196617:ILJ196727 IVE196617:IVF196727 JFA196617:JFB196727 JOW196617:JOX196727 JYS196617:JYT196727 KIO196617:KIP196727 KSK196617:KSL196727 LCG196617:LCH196727 LMC196617:LMD196727 LVY196617:LVZ196727 MFU196617:MFV196727 MPQ196617:MPR196727 MZM196617:MZN196727 NJI196617:NJJ196727 NTE196617:NTF196727 ODA196617:ODB196727 OMW196617:OMX196727 OWS196617:OWT196727 PGO196617:PGP196727 PQK196617:PQL196727 QAG196617:QAH196727 QKC196617:QKD196727 QTY196617:QTZ196727 RDU196617:RDV196727 RNQ196617:RNR196727 RXM196617:RXN196727 SHI196617:SHJ196727 SRE196617:SRF196727 TBA196617:TBB196727 TKW196617:TKX196727 TUS196617:TUT196727 UEO196617:UEP196727 UOK196617:UOL196727 UYG196617:UYH196727 VIC196617:VID196727 VRY196617:VRZ196727 WBU196617:WBV196727 WLQ196617:WLR196727 WVM196617:WVN196727 JA262153:JB262263 SW262153:SX262263 ACS262153:ACT262263 AMO262153:AMP262263 AWK262153:AWL262263 BGG262153:BGH262263 BQC262153:BQD262263 BZY262153:BZZ262263 CJU262153:CJV262263 CTQ262153:CTR262263 DDM262153:DDN262263 DNI262153:DNJ262263 DXE262153:DXF262263 EHA262153:EHB262263 EQW262153:EQX262263 FAS262153:FAT262263 FKO262153:FKP262263 FUK262153:FUL262263 GEG262153:GEH262263 GOC262153:GOD262263 GXY262153:GXZ262263 HHU262153:HHV262263 HRQ262153:HRR262263 IBM262153:IBN262263 ILI262153:ILJ262263 IVE262153:IVF262263 JFA262153:JFB262263 JOW262153:JOX262263 JYS262153:JYT262263 KIO262153:KIP262263 KSK262153:KSL262263 LCG262153:LCH262263 LMC262153:LMD262263 LVY262153:LVZ262263 MFU262153:MFV262263 MPQ262153:MPR262263 MZM262153:MZN262263 NJI262153:NJJ262263 NTE262153:NTF262263 ODA262153:ODB262263 OMW262153:OMX262263 OWS262153:OWT262263 PGO262153:PGP262263 PQK262153:PQL262263 QAG262153:QAH262263 QKC262153:QKD262263 QTY262153:QTZ262263 RDU262153:RDV262263 RNQ262153:RNR262263 RXM262153:RXN262263 SHI262153:SHJ262263 SRE262153:SRF262263 TBA262153:TBB262263 TKW262153:TKX262263 TUS262153:TUT262263 UEO262153:UEP262263 UOK262153:UOL262263 UYG262153:UYH262263 VIC262153:VID262263 VRY262153:VRZ262263 WBU262153:WBV262263 WLQ262153:WLR262263 WVM262153:WVN262263 JA327689:JB327799 SW327689:SX327799 ACS327689:ACT327799 AMO327689:AMP327799 AWK327689:AWL327799 BGG327689:BGH327799 BQC327689:BQD327799 BZY327689:BZZ327799 CJU327689:CJV327799 CTQ327689:CTR327799 DDM327689:DDN327799 DNI327689:DNJ327799 DXE327689:DXF327799 EHA327689:EHB327799 EQW327689:EQX327799 FAS327689:FAT327799 FKO327689:FKP327799 FUK327689:FUL327799 GEG327689:GEH327799 GOC327689:GOD327799 GXY327689:GXZ327799 HHU327689:HHV327799 HRQ327689:HRR327799 IBM327689:IBN327799 ILI327689:ILJ327799 IVE327689:IVF327799 JFA327689:JFB327799 JOW327689:JOX327799 JYS327689:JYT327799 KIO327689:KIP327799 KSK327689:KSL327799 LCG327689:LCH327799 LMC327689:LMD327799 LVY327689:LVZ327799 MFU327689:MFV327799 MPQ327689:MPR327799 MZM327689:MZN327799 NJI327689:NJJ327799 NTE327689:NTF327799 ODA327689:ODB327799 OMW327689:OMX327799 OWS327689:OWT327799 PGO327689:PGP327799 PQK327689:PQL327799 QAG327689:QAH327799 QKC327689:QKD327799 QTY327689:QTZ327799 RDU327689:RDV327799 RNQ327689:RNR327799 RXM327689:RXN327799 SHI327689:SHJ327799 SRE327689:SRF327799 TBA327689:TBB327799 TKW327689:TKX327799 TUS327689:TUT327799 UEO327689:UEP327799 UOK327689:UOL327799 UYG327689:UYH327799 VIC327689:VID327799 VRY327689:VRZ327799 WBU327689:WBV327799 WLQ327689:WLR327799 WVM327689:WVN327799 JA393225:JB393335 SW393225:SX393335 ACS393225:ACT393335 AMO393225:AMP393335 AWK393225:AWL393335 BGG393225:BGH393335 BQC393225:BQD393335 BZY393225:BZZ393335 CJU393225:CJV393335 CTQ393225:CTR393335 DDM393225:DDN393335 DNI393225:DNJ393335 DXE393225:DXF393335 EHA393225:EHB393335 EQW393225:EQX393335 FAS393225:FAT393335 FKO393225:FKP393335 FUK393225:FUL393335 GEG393225:GEH393335 GOC393225:GOD393335 GXY393225:GXZ393335 HHU393225:HHV393335 HRQ393225:HRR393335 IBM393225:IBN393335 ILI393225:ILJ393335 IVE393225:IVF393335 JFA393225:JFB393335 JOW393225:JOX393335 JYS393225:JYT393335 KIO393225:KIP393335 KSK393225:KSL393335 LCG393225:LCH393335 LMC393225:LMD393335 LVY393225:LVZ393335 MFU393225:MFV393335 MPQ393225:MPR393335 MZM393225:MZN393335 NJI393225:NJJ393335 NTE393225:NTF393335 ODA393225:ODB393335 OMW393225:OMX393335 OWS393225:OWT393335 PGO393225:PGP393335 PQK393225:PQL393335 QAG393225:QAH393335 QKC393225:QKD393335 QTY393225:QTZ393335 RDU393225:RDV393335 RNQ393225:RNR393335 RXM393225:RXN393335 SHI393225:SHJ393335 SRE393225:SRF393335 TBA393225:TBB393335 TKW393225:TKX393335 TUS393225:TUT393335 UEO393225:UEP393335 UOK393225:UOL393335 UYG393225:UYH393335 VIC393225:VID393335 VRY393225:VRZ393335 WBU393225:WBV393335 WLQ393225:WLR393335 WVM393225:WVN393335 JA458761:JB458871 SW458761:SX458871 ACS458761:ACT458871 AMO458761:AMP458871 AWK458761:AWL458871 BGG458761:BGH458871 BQC458761:BQD458871 BZY458761:BZZ458871 CJU458761:CJV458871 CTQ458761:CTR458871 DDM458761:DDN458871 DNI458761:DNJ458871 DXE458761:DXF458871 EHA458761:EHB458871 EQW458761:EQX458871 FAS458761:FAT458871 FKO458761:FKP458871 FUK458761:FUL458871 GEG458761:GEH458871 GOC458761:GOD458871 GXY458761:GXZ458871 HHU458761:HHV458871 HRQ458761:HRR458871 IBM458761:IBN458871 ILI458761:ILJ458871 IVE458761:IVF458871 JFA458761:JFB458871 JOW458761:JOX458871 JYS458761:JYT458871 KIO458761:KIP458871 KSK458761:KSL458871 LCG458761:LCH458871 LMC458761:LMD458871 LVY458761:LVZ458871 MFU458761:MFV458871 MPQ458761:MPR458871 MZM458761:MZN458871 NJI458761:NJJ458871 NTE458761:NTF458871 ODA458761:ODB458871 OMW458761:OMX458871 OWS458761:OWT458871 PGO458761:PGP458871 PQK458761:PQL458871 QAG458761:QAH458871 QKC458761:QKD458871 QTY458761:QTZ458871 RDU458761:RDV458871 RNQ458761:RNR458871 RXM458761:RXN458871 SHI458761:SHJ458871 SRE458761:SRF458871 TBA458761:TBB458871 TKW458761:TKX458871 TUS458761:TUT458871 UEO458761:UEP458871 UOK458761:UOL458871 UYG458761:UYH458871 VIC458761:VID458871 VRY458761:VRZ458871 WBU458761:WBV458871 WLQ458761:WLR458871 WVM458761:WVN458871 JA524297:JB524407 SW524297:SX524407 ACS524297:ACT524407 AMO524297:AMP524407 AWK524297:AWL524407 BGG524297:BGH524407 BQC524297:BQD524407 BZY524297:BZZ524407 CJU524297:CJV524407 CTQ524297:CTR524407 DDM524297:DDN524407 DNI524297:DNJ524407 DXE524297:DXF524407 EHA524297:EHB524407 EQW524297:EQX524407 FAS524297:FAT524407 FKO524297:FKP524407 FUK524297:FUL524407 GEG524297:GEH524407 GOC524297:GOD524407 GXY524297:GXZ524407 HHU524297:HHV524407 HRQ524297:HRR524407 IBM524297:IBN524407 ILI524297:ILJ524407 IVE524297:IVF524407 JFA524297:JFB524407 JOW524297:JOX524407 JYS524297:JYT524407 KIO524297:KIP524407 KSK524297:KSL524407 LCG524297:LCH524407 LMC524297:LMD524407 LVY524297:LVZ524407 MFU524297:MFV524407 MPQ524297:MPR524407 MZM524297:MZN524407 NJI524297:NJJ524407 NTE524297:NTF524407 ODA524297:ODB524407 OMW524297:OMX524407 OWS524297:OWT524407 PGO524297:PGP524407 PQK524297:PQL524407 QAG524297:QAH524407 QKC524297:QKD524407 QTY524297:QTZ524407 RDU524297:RDV524407 RNQ524297:RNR524407 RXM524297:RXN524407 SHI524297:SHJ524407 SRE524297:SRF524407 TBA524297:TBB524407 TKW524297:TKX524407 TUS524297:TUT524407 UEO524297:UEP524407 UOK524297:UOL524407 UYG524297:UYH524407 VIC524297:VID524407 VRY524297:VRZ524407 WBU524297:WBV524407 WLQ524297:WLR524407 WVM524297:WVN524407 JA589833:JB589943 SW589833:SX589943 ACS589833:ACT589943 AMO589833:AMP589943 AWK589833:AWL589943 BGG589833:BGH589943 BQC589833:BQD589943 BZY589833:BZZ589943 CJU589833:CJV589943 CTQ589833:CTR589943 DDM589833:DDN589943 DNI589833:DNJ589943 DXE589833:DXF589943 EHA589833:EHB589943 EQW589833:EQX589943 FAS589833:FAT589943 FKO589833:FKP589943 FUK589833:FUL589943 GEG589833:GEH589943 GOC589833:GOD589943 GXY589833:GXZ589943 HHU589833:HHV589943 HRQ589833:HRR589943 IBM589833:IBN589943 ILI589833:ILJ589943 IVE589833:IVF589943 JFA589833:JFB589943 JOW589833:JOX589943 JYS589833:JYT589943 KIO589833:KIP589943 KSK589833:KSL589943 LCG589833:LCH589943 LMC589833:LMD589943 LVY589833:LVZ589943 MFU589833:MFV589943 MPQ589833:MPR589943 MZM589833:MZN589943 NJI589833:NJJ589943 NTE589833:NTF589943 ODA589833:ODB589943 OMW589833:OMX589943 OWS589833:OWT589943 PGO589833:PGP589943 PQK589833:PQL589943 QAG589833:QAH589943 QKC589833:QKD589943 QTY589833:QTZ589943 RDU589833:RDV589943 RNQ589833:RNR589943 RXM589833:RXN589943 SHI589833:SHJ589943 SRE589833:SRF589943 TBA589833:TBB589943 TKW589833:TKX589943 TUS589833:TUT589943 UEO589833:UEP589943 UOK589833:UOL589943 UYG589833:UYH589943 VIC589833:VID589943 VRY589833:VRZ589943 WBU589833:WBV589943 WLQ589833:WLR589943 WVM589833:WVN589943 JA655369:JB655479 SW655369:SX655479 ACS655369:ACT655479 AMO655369:AMP655479 AWK655369:AWL655479 BGG655369:BGH655479 BQC655369:BQD655479 BZY655369:BZZ655479 CJU655369:CJV655479 CTQ655369:CTR655479 DDM655369:DDN655479 DNI655369:DNJ655479 DXE655369:DXF655479 EHA655369:EHB655479 EQW655369:EQX655479 FAS655369:FAT655479 FKO655369:FKP655479 FUK655369:FUL655479 GEG655369:GEH655479 GOC655369:GOD655479 GXY655369:GXZ655479 HHU655369:HHV655479 HRQ655369:HRR655479 IBM655369:IBN655479 ILI655369:ILJ655479 IVE655369:IVF655479 JFA655369:JFB655479 JOW655369:JOX655479 JYS655369:JYT655479 KIO655369:KIP655479 KSK655369:KSL655479 LCG655369:LCH655479 LMC655369:LMD655479 LVY655369:LVZ655479 MFU655369:MFV655479 MPQ655369:MPR655479 MZM655369:MZN655479 NJI655369:NJJ655479 NTE655369:NTF655479 ODA655369:ODB655479 OMW655369:OMX655479 OWS655369:OWT655479 PGO655369:PGP655479 PQK655369:PQL655479 QAG655369:QAH655479 QKC655369:QKD655479 QTY655369:QTZ655479 RDU655369:RDV655479 RNQ655369:RNR655479 RXM655369:RXN655479 SHI655369:SHJ655479 SRE655369:SRF655479 TBA655369:TBB655479 TKW655369:TKX655479 TUS655369:TUT655479 UEO655369:UEP655479 UOK655369:UOL655479 UYG655369:UYH655479 VIC655369:VID655479 VRY655369:VRZ655479 WBU655369:WBV655479 WLQ655369:WLR655479 WVM655369:WVN655479 JA720905:JB721015 SW720905:SX721015 ACS720905:ACT721015 AMO720905:AMP721015 AWK720905:AWL721015 BGG720905:BGH721015 BQC720905:BQD721015 BZY720905:BZZ721015 CJU720905:CJV721015 CTQ720905:CTR721015 DDM720905:DDN721015 DNI720905:DNJ721015 DXE720905:DXF721015 EHA720905:EHB721015 EQW720905:EQX721015 FAS720905:FAT721015 FKO720905:FKP721015 FUK720905:FUL721015 GEG720905:GEH721015 GOC720905:GOD721015 GXY720905:GXZ721015 HHU720905:HHV721015 HRQ720905:HRR721015 IBM720905:IBN721015 ILI720905:ILJ721015 IVE720905:IVF721015 JFA720905:JFB721015 JOW720905:JOX721015 JYS720905:JYT721015 KIO720905:KIP721015 KSK720905:KSL721015 LCG720905:LCH721015 LMC720905:LMD721015 LVY720905:LVZ721015 MFU720905:MFV721015 MPQ720905:MPR721015 MZM720905:MZN721015 NJI720905:NJJ721015 NTE720905:NTF721015 ODA720905:ODB721015 OMW720905:OMX721015 OWS720905:OWT721015 PGO720905:PGP721015 PQK720905:PQL721015 QAG720905:QAH721015 QKC720905:QKD721015 QTY720905:QTZ721015 RDU720905:RDV721015 RNQ720905:RNR721015 RXM720905:RXN721015 SHI720905:SHJ721015 SRE720905:SRF721015 TBA720905:TBB721015 TKW720905:TKX721015 TUS720905:TUT721015 UEO720905:UEP721015 UOK720905:UOL721015 UYG720905:UYH721015 VIC720905:VID721015 VRY720905:VRZ721015 WBU720905:WBV721015 WLQ720905:WLR721015 WVM720905:WVN721015 JA786441:JB786551 SW786441:SX786551 ACS786441:ACT786551 AMO786441:AMP786551 AWK786441:AWL786551 BGG786441:BGH786551 BQC786441:BQD786551 BZY786441:BZZ786551 CJU786441:CJV786551 CTQ786441:CTR786551 DDM786441:DDN786551 DNI786441:DNJ786551 DXE786441:DXF786551 EHA786441:EHB786551 EQW786441:EQX786551 FAS786441:FAT786551 FKO786441:FKP786551 FUK786441:FUL786551 GEG786441:GEH786551 GOC786441:GOD786551 GXY786441:GXZ786551 HHU786441:HHV786551 HRQ786441:HRR786551 IBM786441:IBN786551 ILI786441:ILJ786551 IVE786441:IVF786551 JFA786441:JFB786551 JOW786441:JOX786551 JYS786441:JYT786551 KIO786441:KIP786551 KSK786441:KSL786551 LCG786441:LCH786551 LMC786441:LMD786551 LVY786441:LVZ786551 MFU786441:MFV786551 MPQ786441:MPR786551 MZM786441:MZN786551 NJI786441:NJJ786551 NTE786441:NTF786551 ODA786441:ODB786551 OMW786441:OMX786551 OWS786441:OWT786551 PGO786441:PGP786551 PQK786441:PQL786551 QAG786441:QAH786551 QKC786441:QKD786551 QTY786441:QTZ786551 RDU786441:RDV786551 RNQ786441:RNR786551 RXM786441:RXN786551 SHI786441:SHJ786551 SRE786441:SRF786551 TBA786441:TBB786551 TKW786441:TKX786551 TUS786441:TUT786551 UEO786441:UEP786551 UOK786441:UOL786551 UYG786441:UYH786551 VIC786441:VID786551 VRY786441:VRZ786551 WBU786441:WBV786551 WLQ786441:WLR786551 WVM786441:WVN786551 JA851977:JB852087 SW851977:SX852087 ACS851977:ACT852087 AMO851977:AMP852087 AWK851977:AWL852087 BGG851977:BGH852087 BQC851977:BQD852087 BZY851977:BZZ852087 CJU851977:CJV852087 CTQ851977:CTR852087 DDM851977:DDN852087 DNI851977:DNJ852087 DXE851977:DXF852087 EHA851977:EHB852087 EQW851977:EQX852087 FAS851977:FAT852087 FKO851977:FKP852087 FUK851977:FUL852087 GEG851977:GEH852087 GOC851977:GOD852087 GXY851977:GXZ852087 HHU851977:HHV852087 HRQ851977:HRR852087 IBM851977:IBN852087 ILI851977:ILJ852087 IVE851977:IVF852087 JFA851977:JFB852087 JOW851977:JOX852087 JYS851977:JYT852087 KIO851977:KIP852087 KSK851977:KSL852087 LCG851977:LCH852087 LMC851977:LMD852087 LVY851977:LVZ852087 MFU851977:MFV852087 MPQ851977:MPR852087 MZM851977:MZN852087 NJI851977:NJJ852087 NTE851977:NTF852087 ODA851977:ODB852087 OMW851977:OMX852087 OWS851977:OWT852087 PGO851977:PGP852087 PQK851977:PQL852087 QAG851977:QAH852087 QKC851977:QKD852087 QTY851977:QTZ852087 RDU851977:RDV852087 RNQ851977:RNR852087 RXM851977:RXN852087 SHI851977:SHJ852087 SRE851977:SRF852087 TBA851977:TBB852087 TKW851977:TKX852087 TUS851977:TUT852087 UEO851977:UEP852087 UOK851977:UOL852087 UYG851977:UYH852087 VIC851977:VID852087 VRY851977:VRZ852087 WBU851977:WBV852087 WLQ851977:WLR852087 WVM851977:WVN852087 JA917513:JB917623 SW917513:SX917623 ACS917513:ACT917623 AMO917513:AMP917623 AWK917513:AWL917623 BGG917513:BGH917623 BQC917513:BQD917623 BZY917513:BZZ917623 CJU917513:CJV917623 CTQ917513:CTR917623 DDM917513:DDN917623 DNI917513:DNJ917623 DXE917513:DXF917623 EHA917513:EHB917623 EQW917513:EQX917623 FAS917513:FAT917623 FKO917513:FKP917623 FUK917513:FUL917623 GEG917513:GEH917623 GOC917513:GOD917623 GXY917513:GXZ917623 HHU917513:HHV917623 HRQ917513:HRR917623 IBM917513:IBN917623 ILI917513:ILJ917623 IVE917513:IVF917623 JFA917513:JFB917623 JOW917513:JOX917623 JYS917513:JYT917623 KIO917513:KIP917623 KSK917513:KSL917623 LCG917513:LCH917623 LMC917513:LMD917623 LVY917513:LVZ917623 MFU917513:MFV917623 MPQ917513:MPR917623 MZM917513:MZN917623 NJI917513:NJJ917623 NTE917513:NTF917623 ODA917513:ODB917623 OMW917513:OMX917623 OWS917513:OWT917623 PGO917513:PGP917623 PQK917513:PQL917623 QAG917513:QAH917623 QKC917513:QKD917623 QTY917513:QTZ917623 RDU917513:RDV917623 RNQ917513:RNR917623 RXM917513:RXN917623 SHI917513:SHJ917623 SRE917513:SRF917623 TBA917513:TBB917623 TKW917513:TKX917623 TUS917513:TUT917623 UEO917513:UEP917623 UOK917513:UOL917623 UYG917513:UYH917623 VIC917513:VID917623 VRY917513:VRZ917623 WBU917513:WBV917623 WLQ917513:WLR917623 WVM917513:WVN917623 JA983049:JB983159 SW983049:SX983159 ACS983049:ACT983159 AMO983049:AMP983159 AWK983049:AWL983159 BGG983049:BGH983159 BQC983049:BQD983159 BZY983049:BZZ983159 CJU983049:CJV983159 CTQ983049:CTR983159 DDM983049:DDN983159 DNI983049:DNJ983159 DXE983049:DXF983159 EHA983049:EHB983159 EQW983049:EQX983159 FAS983049:FAT983159 FKO983049:FKP983159 FUK983049:FUL983159 GEG983049:GEH983159 GOC983049:GOD983159 GXY983049:GXZ983159 HHU983049:HHV983159 HRQ983049:HRR983159 IBM983049:IBN983159 ILI983049:ILJ983159 IVE983049:IVF983159 JFA983049:JFB983159 JOW983049:JOX983159 JYS983049:JYT983159 KIO983049:KIP983159 KSK983049:KSL983159 LCG983049:LCH983159 LMC983049:LMD983159 LVY983049:LVZ983159 MFU983049:MFV983159 MPQ983049:MPR983159 MZM983049:MZN983159 NJI983049:NJJ983159 NTE983049:NTF983159 ODA983049:ODB983159 OMW983049:OMX983159 OWS983049:OWT983159 PGO983049:PGP983159 PQK983049:PQL983159 QAG983049:QAH983159 QKC983049:QKD983159 QTY983049:QTZ983159 RDU983049:RDV983159 RNQ983049:RNR983159 RXM983049:RXN983159 SHI983049:SHJ983159 SRE983049:SRF983159 TBA983049:TBB983159 TKW983049:TKX983159 TUS983049:TUT983159 UEO983049:UEP983159 UOK983049:UOL983159 UYG983049:UYH983159 VIC983049:VID983159 VRY983049:VRZ983159 WBU983049:WBV983159 WLQ983049:WLR983159 WVM983049:WVN983159 JC65545:JC65784 SY65545:SY65784 ACU65545:ACU65784 AMQ65545:AMQ65784 AWM65545:AWM65784 BGI65545:BGI65784 BQE65545:BQE65784 CAA65545:CAA65784 CJW65545:CJW65784 CTS65545:CTS65784 DDO65545:DDO65784 DNK65545:DNK65784 DXG65545:DXG65784 EHC65545:EHC65784 EQY65545:EQY65784 FAU65545:FAU65784 FKQ65545:FKQ65784 FUM65545:FUM65784 GEI65545:GEI65784 GOE65545:GOE65784 GYA65545:GYA65784 HHW65545:HHW65784 HRS65545:HRS65784 IBO65545:IBO65784 ILK65545:ILK65784 IVG65545:IVG65784 JFC65545:JFC65784 JOY65545:JOY65784 JYU65545:JYU65784 KIQ65545:KIQ65784 KSM65545:KSM65784 LCI65545:LCI65784 LME65545:LME65784 LWA65545:LWA65784 MFW65545:MFW65784 MPS65545:MPS65784 MZO65545:MZO65784 NJK65545:NJK65784 NTG65545:NTG65784 ODC65545:ODC65784 OMY65545:OMY65784 OWU65545:OWU65784 PGQ65545:PGQ65784 PQM65545:PQM65784 QAI65545:QAI65784 QKE65545:QKE65784 QUA65545:QUA65784 RDW65545:RDW65784 RNS65545:RNS65784 RXO65545:RXO65784 SHK65545:SHK65784 SRG65545:SRG65784 TBC65545:TBC65784 TKY65545:TKY65784 TUU65545:TUU65784 UEQ65545:UEQ65784 UOM65545:UOM65784 UYI65545:UYI65784 VIE65545:VIE65784 VSA65545:VSA65784 WBW65545:WBW65784 WLS65545:WLS65784 WVO65545:WVO65784 JC131081:JC131320 SY131081:SY131320 ACU131081:ACU131320 AMQ131081:AMQ131320 AWM131081:AWM131320 BGI131081:BGI131320 BQE131081:BQE131320 CAA131081:CAA131320 CJW131081:CJW131320 CTS131081:CTS131320 DDO131081:DDO131320 DNK131081:DNK131320 DXG131081:DXG131320 EHC131081:EHC131320 EQY131081:EQY131320 FAU131081:FAU131320 FKQ131081:FKQ131320 FUM131081:FUM131320 GEI131081:GEI131320 GOE131081:GOE131320 GYA131081:GYA131320 HHW131081:HHW131320 HRS131081:HRS131320 IBO131081:IBO131320 ILK131081:ILK131320 IVG131081:IVG131320 JFC131081:JFC131320 JOY131081:JOY131320 JYU131081:JYU131320 KIQ131081:KIQ131320 KSM131081:KSM131320 LCI131081:LCI131320 LME131081:LME131320 LWA131081:LWA131320 MFW131081:MFW131320 MPS131081:MPS131320 MZO131081:MZO131320 NJK131081:NJK131320 NTG131081:NTG131320 ODC131081:ODC131320 OMY131081:OMY131320 OWU131081:OWU131320 PGQ131081:PGQ131320 PQM131081:PQM131320 QAI131081:QAI131320 QKE131081:QKE131320 QUA131081:QUA131320 RDW131081:RDW131320 RNS131081:RNS131320 RXO131081:RXO131320 SHK131081:SHK131320 SRG131081:SRG131320 TBC131081:TBC131320 TKY131081:TKY131320 TUU131081:TUU131320 UEQ131081:UEQ131320 UOM131081:UOM131320 UYI131081:UYI131320 VIE131081:VIE131320 VSA131081:VSA131320 WBW131081:WBW131320 WLS131081:WLS131320 WVO131081:WVO131320 JC196617:JC196856 SY196617:SY196856 ACU196617:ACU196856 AMQ196617:AMQ196856 AWM196617:AWM196856 BGI196617:BGI196856 BQE196617:BQE196856 CAA196617:CAA196856 CJW196617:CJW196856 CTS196617:CTS196856 DDO196617:DDO196856 DNK196617:DNK196856 DXG196617:DXG196856 EHC196617:EHC196856 EQY196617:EQY196856 FAU196617:FAU196856 FKQ196617:FKQ196856 FUM196617:FUM196856 GEI196617:GEI196856 GOE196617:GOE196856 GYA196617:GYA196856 HHW196617:HHW196856 HRS196617:HRS196856 IBO196617:IBO196856 ILK196617:ILK196856 IVG196617:IVG196856 JFC196617:JFC196856 JOY196617:JOY196856 JYU196617:JYU196856 KIQ196617:KIQ196856 KSM196617:KSM196856 LCI196617:LCI196856 LME196617:LME196856 LWA196617:LWA196856 MFW196617:MFW196856 MPS196617:MPS196856 MZO196617:MZO196856 NJK196617:NJK196856 NTG196617:NTG196856 ODC196617:ODC196856 OMY196617:OMY196856 OWU196617:OWU196856 PGQ196617:PGQ196856 PQM196617:PQM196856 QAI196617:QAI196856 QKE196617:QKE196856 QUA196617:QUA196856 RDW196617:RDW196856 RNS196617:RNS196856 RXO196617:RXO196856 SHK196617:SHK196856 SRG196617:SRG196856 TBC196617:TBC196856 TKY196617:TKY196856 TUU196617:TUU196856 UEQ196617:UEQ196856 UOM196617:UOM196856 UYI196617:UYI196856 VIE196617:VIE196856 VSA196617:VSA196856 WBW196617:WBW196856 WLS196617:WLS196856 WVO196617:WVO196856 JC262153:JC262392 SY262153:SY262392 ACU262153:ACU262392 AMQ262153:AMQ262392 AWM262153:AWM262392 BGI262153:BGI262392 BQE262153:BQE262392 CAA262153:CAA262392 CJW262153:CJW262392 CTS262153:CTS262392 DDO262153:DDO262392 DNK262153:DNK262392 DXG262153:DXG262392 EHC262153:EHC262392 EQY262153:EQY262392 FAU262153:FAU262392 FKQ262153:FKQ262392 FUM262153:FUM262392 GEI262153:GEI262392 GOE262153:GOE262392 GYA262153:GYA262392 HHW262153:HHW262392 HRS262153:HRS262392 IBO262153:IBO262392 ILK262153:ILK262392 IVG262153:IVG262392 JFC262153:JFC262392 JOY262153:JOY262392 JYU262153:JYU262392 KIQ262153:KIQ262392 KSM262153:KSM262392 LCI262153:LCI262392 LME262153:LME262392 LWA262153:LWA262392 MFW262153:MFW262392 MPS262153:MPS262392 MZO262153:MZO262392 NJK262153:NJK262392 NTG262153:NTG262392 ODC262153:ODC262392 OMY262153:OMY262392 OWU262153:OWU262392 PGQ262153:PGQ262392 PQM262153:PQM262392 QAI262153:QAI262392 QKE262153:QKE262392 QUA262153:QUA262392 RDW262153:RDW262392 RNS262153:RNS262392 RXO262153:RXO262392 SHK262153:SHK262392 SRG262153:SRG262392 TBC262153:TBC262392 TKY262153:TKY262392 TUU262153:TUU262392 UEQ262153:UEQ262392 UOM262153:UOM262392 UYI262153:UYI262392 VIE262153:VIE262392 VSA262153:VSA262392 WBW262153:WBW262392 WLS262153:WLS262392 WVO262153:WVO262392 JC327689:JC327928 SY327689:SY327928 ACU327689:ACU327928 AMQ327689:AMQ327928 AWM327689:AWM327928 BGI327689:BGI327928 BQE327689:BQE327928 CAA327689:CAA327928 CJW327689:CJW327928 CTS327689:CTS327928 DDO327689:DDO327928 DNK327689:DNK327928 DXG327689:DXG327928 EHC327689:EHC327928 EQY327689:EQY327928 FAU327689:FAU327928 FKQ327689:FKQ327928 FUM327689:FUM327928 GEI327689:GEI327928 GOE327689:GOE327928 GYA327689:GYA327928 HHW327689:HHW327928 HRS327689:HRS327928 IBO327689:IBO327928 ILK327689:ILK327928 IVG327689:IVG327928 JFC327689:JFC327928 JOY327689:JOY327928 JYU327689:JYU327928 KIQ327689:KIQ327928 KSM327689:KSM327928 LCI327689:LCI327928 LME327689:LME327928 LWA327689:LWA327928 MFW327689:MFW327928 MPS327689:MPS327928 MZO327689:MZO327928 NJK327689:NJK327928 NTG327689:NTG327928 ODC327689:ODC327928 OMY327689:OMY327928 OWU327689:OWU327928 PGQ327689:PGQ327928 PQM327689:PQM327928 QAI327689:QAI327928 QKE327689:QKE327928 QUA327689:QUA327928 RDW327689:RDW327928 RNS327689:RNS327928 RXO327689:RXO327928 SHK327689:SHK327928 SRG327689:SRG327928 TBC327689:TBC327928 TKY327689:TKY327928 TUU327689:TUU327928 UEQ327689:UEQ327928 UOM327689:UOM327928 UYI327689:UYI327928 VIE327689:VIE327928 VSA327689:VSA327928 WBW327689:WBW327928 WLS327689:WLS327928 WVO327689:WVO327928 JC393225:JC393464 SY393225:SY393464 ACU393225:ACU393464 AMQ393225:AMQ393464 AWM393225:AWM393464 BGI393225:BGI393464 BQE393225:BQE393464 CAA393225:CAA393464 CJW393225:CJW393464 CTS393225:CTS393464 DDO393225:DDO393464 DNK393225:DNK393464 DXG393225:DXG393464 EHC393225:EHC393464 EQY393225:EQY393464 FAU393225:FAU393464 FKQ393225:FKQ393464 FUM393225:FUM393464 GEI393225:GEI393464 GOE393225:GOE393464 GYA393225:GYA393464 HHW393225:HHW393464 HRS393225:HRS393464 IBO393225:IBO393464 ILK393225:ILK393464 IVG393225:IVG393464 JFC393225:JFC393464 JOY393225:JOY393464 JYU393225:JYU393464 KIQ393225:KIQ393464 KSM393225:KSM393464 LCI393225:LCI393464 LME393225:LME393464 LWA393225:LWA393464 MFW393225:MFW393464 MPS393225:MPS393464 MZO393225:MZO393464 NJK393225:NJK393464 NTG393225:NTG393464 ODC393225:ODC393464 OMY393225:OMY393464 OWU393225:OWU393464 PGQ393225:PGQ393464 PQM393225:PQM393464 QAI393225:QAI393464 QKE393225:QKE393464 QUA393225:QUA393464 RDW393225:RDW393464 RNS393225:RNS393464 RXO393225:RXO393464 SHK393225:SHK393464 SRG393225:SRG393464 TBC393225:TBC393464 TKY393225:TKY393464 TUU393225:TUU393464 UEQ393225:UEQ393464 UOM393225:UOM393464 UYI393225:UYI393464 VIE393225:VIE393464 VSA393225:VSA393464 WBW393225:WBW393464 WLS393225:WLS393464 WVO393225:WVO393464 JC458761:JC459000 SY458761:SY459000 ACU458761:ACU459000 AMQ458761:AMQ459000 AWM458761:AWM459000 BGI458761:BGI459000 BQE458761:BQE459000 CAA458761:CAA459000 CJW458761:CJW459000 CTS458761:CTS459000 DDO458761:DDO459000 DNK458761:DNK459000 DXG458761:DXG459000 EHC458761:EHC459000 EQY458761:EQY459000 FAU458761:FAU459000 FKQ458761:FKQ459000 FUM458761:FUM459000 GEI458761:GEI459000 GOE458761:GOE459000 GYA458761:GYA459000 HHW458761:HHW459000 HRS458761:HRS459000 IBO458761:IBO459000 ILK458761:ILK459000 IVG458761:IVG459000 JFC458761:JFC459000 JOY458761:JOY459000 JYU458761:JYU459000 KIQ458761:KIQ459000 KSM458761:KSM459000 LCI458761:LCI459000 LME458761:LME459000 LWA458761:LWA459000 MFW458761:MFW459000 MPS458761:MPS459000 MZO458761:MZO459000 NJK458761:NJK459000 NTG458761:NTG459000 ODC458761:ODC459000 OMY458761:OMY459000 OWU458761:OWU459000 PGQ458761:PGQ459000 PQM458761:PQM459000 QAI458761:QAI459000 QKE458761:QKE459000 QUA458761:QUA459000 RDW458761:RDW459000 RNS458761:RNS459000 RXO458761:RXO459000 SHK458761:SHK459000 SRG458761:SRG459000 TBC458761:TBC459000 TKY458761:TKY459000 TUU458761:TUU459000 UEQ458761:UEQ459000 UOM458761:UOM459000 UYI458761:UYI459000 VIE458761:VIE459000 VSA458761:VSA459000 WBW458761:WBW459000 WLS458761:WLS459000 WVO458761:WVO459000 JC524297:JC524536 SY524297:SY524536 ACU524297:ACU524536 AMQ524297:AMQ524536 AWM524297:AWM524536 BGI524297:BGI524536 BQE524297:BQE524536 CAA524297:CAA524536 CJW524297:CJW524536 CTS524297:CTS524536 DDO524297:DDO524536 DNK524297:DNK524536 DXG524297:DXG524536 EHC524297:EHC524536 EQY524297:EQY524536 FAU524297:FAU524536 FKQ524297:FKQ524536 FUM524297:FUM524536 GEI524297:GEI524536 GOE524297:GOE524536 GYA524297:GYA524536 HHW524297:HHW524536 HRS524297:HRS524536 IBO524297:IBO524536 ILK524297:ILK524536 IVG524297:IVG524536 JFC524297:JFC524536 JOY524297:JOY524536 JYU524297:JYU524536 KIQ524297:KIQ524536 KSM524297:KSM524536 LCI524297:LCI524536 LME524297:LME524536 LWA524297:LWA524536 MFW524297:MFW524536 MPS524297:MPS524536 MZO524297:MZO524536 NJK524297:NJK524536 NTG524297:NTG524536 ODC524297:ODC524536 OMY524297:OMY524536 OWU524297:OWU524536 PGQ524297:PGQ524536 PQM524297:PQM524536 QAI524297:QAI524536 QKE524297:QKE524536 QUA524297:QUA524536 RDW524297:RDW524536 RNS524297:RNS524536 RXO524297:RXO524536 SHK524297:SHK524536 SRG524297:SRG524536 TBC524297:TBC524536 TKY524297:TKY524536 TUU524297:TUU524536 UEQ524297:UEQ524536 UOM524297:UOM524536 UYI524297:UYI524536 VIE524297:VIE524536 VSA524297:VSA524536 WBW524297:WBW524536 WLS524297:WLS524536 WVO524297:WVO524536 JC589833:JC590072 SY589833:SY590072 ACU589833:ACU590072 AMQ589833:AMQ590072 AWM589833:AWM590072 BGI589833:BGI590072 BQE589833:BQE590072 CAA589833:CAA590072 CJW589833:CJW590072 CTS589833:CTS590072 DDO589833:DDO590072 DNK589833:DNK590072 DXG589833:DXG590072 EHC589833:EHC590072 EQY589833:EQY590072 FAU589833:FAU590072 FKQ589833:FKQ590072 FUM589833:FUM590072 GEI589833:GEI590072 GOE589833:GOE590072 GYA589833:GYA590072 HHW589833:HHW590072 HRS589833:HRS590072 IBO589833:IBO590072 ILK589833:ILK590072 IVG589833:IVG590072 JFC589833:JFC590072 JOY589833:JOY590072 JYU589833:JYU590072 KIQ589833:KIQ590072 KSM589833:KSM590072 LCI589833:LCI590072 LME589833:LME590072 LWA589833:LWA590072 MFW589833:MFW590072 MPS589833:MPS590072 MZO589833:MZO590072 NJK589833:NJK590072 NTG589833:NTG590072 ODC589833:ODC590072 OMY589833:OMY590072 OWU589833:OWU590072 PGQ589833:PGQ590072 PQM589833:PQM590072 QAI589833:QAI590072 QKE589833:QKE590072 QUA589833:QUA590072 RDW589833:RDW590072 RNS589833:RNS590072 RXO589833:RXO590072 SHK589833:SHK590072 SRG589833:SRG590072 TBC589833:TBC590072 TKY589833:TKY590072 TUU589833:TUU590072 UEQ589833:UEQ590072 UOM589833:UOM590072 UYI589833:UYI590072 VIE589833:VIE590072 VSA589833:VSA590072 WBW589833:WBW590072 WLS589833:WLS590072 WVO589833:WVO590072 JC655369:JC655608 SY655369:SY655608 ACU655369:ACU655608 AMQ655369:AMQ655608 AWM655369:AWM655608 BGI655369:BGI655608 BQE655369:BQE655608 CAA655369:CAA655608 CJW655369:CJW655608 CTS655369:CTS655608 DDO655369:DDO655608 DNK655369:DNK655608 DXG655369:DXG655608 EHC655369:EHC655608 EQY655369:EQY655608 FAU655369:FAU655608 FKQ655369:FKQ655608 FUM655369:FUM655608 GEI655369:GEI655608 GOE655369:GOE655608 GYA655369:GYA655608 HHW655369:HHW655608 HRS655369:HRS655608 IBO655369:IBO655608 ILK655369:ILK655608 IVG655369:IVG655608 JFC655369:JFC655608 JOY655369:JOY655608 JYU655369:JYU655608 KIQ655369:KIQ655608 KSM655369:KSM655608 LCI655369:LCI655608 LME655369:LME655608 LWA655369:LWA655608 MFW655369:MFW655608 MPS655369:MPS655608 MZO655369:MZO655608 NJK655369:NJK655608 NTG655369:NTG655608 ODC655369:ODC655608 OMY655369:OMY655608 OWU655369:OWU655608 PGQ655369:PGQ655608 PQM655369:PQM655608 QAI655369:QAI655608 QKE655369:QKE655608 QUA655369:QUA655608 RDW655369:RDW655608 RNS655369:RNS655608 RXO655369:RXO655608 SHK655369:SHK655608 SRG655369:SRG655608 TBC655369:TBC655608 TKY655369:TKY655608 TUU655369:TUU655608 UEQ655369:UEQ655608 UOM655369:UOM655608 UYI655369:UYI655608 VIE655369:VIE655608 VSA655369:VSA655608 WBW655369:WBW655608 WLS655369:WLS655608 WVO655369:WVO655608 JC720905:JC721144 SY720905:SY721144 ACU720905:ACU721144 AMQ720905:AMQ721144 AWM720905:AWM721144 BGI720905:BGI721144 BQE720905:BQE721144 CAA720905:CAA721144 CJW720905:CJW721144 CTS720905:CTS721144 DDO720905:DDO721144 DNK720905:DNK721144 DXG720905:DXG721144 EHC720905:EHC721144 EQY720905:EQY721144 FAU720905:FAU721144 FKQ720905:FKQ721144 FUM720905:FUM721144 GEI720905:GEI721144 GOE720905:GOE721144 GYA720905:GYA721144 HHW720905:HHW721144 HRS720905:HRS721144 IBO720905:IBO721144 ILK720905:ILK721144 IVG720905:IVG721144 JFC720905:JFC721144 JOY720905:JOY721144 JYU720905:JYU721144 KIQ720905:KIQ721144 KSM720905:KSM721144 LCI720905:LCI721144 LME720905:LME721144 LWA720905:LWA721144 MFW720905:MFW721144 MPS720905:MPS721144 MZO720905:MZO721144 NJK720905:NJK721144 NTG720905:NTG721144 ODC720905:ODC721144 OMY720905:OMY721144 OWU720905:OWU721144 PGQ720905:PGQ721144 PQM720905:PQM721144 QAI720905:QAI721144 QKE720905:QKE721144 QUA720905:QUA721144 RDW720905:RDW721144 RNS720905:RNS721144 RXO720905:RXO721144 SHK720905:SHK721144 SRG720905:SRG721144 TBC720905:TBC721144 TKY720905:TKY721144 TUU720905:TUU721144 UEQ720905:UEQ721144 UOM720905:UOM721144 UYI720905:UYI721144 VIE720905:VIE721144 VSA720905:VSA721144 WBW720905:WBW721144 WLS720905:WLS721144 WVO720905:WVO721144 JC786441:JC786680 SY786441:SY786680 ACU786441:ACU786680 AMQ786441:AMQ786680 AWM786441:AWM786680 BGI786441:BGI786680 BQE786441:BQE786680 CAA786441:CAA786680 CJW786441:CJW786680 CTS786441:CTS786680 DDO786441:DDO786680 DNK786441:DNK786680 DXG786441:DXG786680 EHC786441:EHC786680 EQY786441:EQY786680 FAU786441:FAU786680 FKQ786441:FKQ786680 FUM786441:FUM786680 GEI786441:GEI786680 GOE786441:GOE786680 GYA786441:GYA786680 HHW786441:HHW786680 HRS786441:HRS786680 IBO786441:IBO786680 ILK786441:ILK786680 IVG786441:IVG786680 JFC786441:JFC786680 JOY786441:JOY786680 JYU786441:JYU786680 KIQ786441:KIQ786680 KSM786441:KSM786680 LCI786441:LCI786680 LME786441:LME786680 LWA786441:LWA786680 MFW786441:MFW786680 MPS786441:MPS786680 MZO786441:MZO786680 NJK786441:NJK786680 NTG786441:NTG786680 ODC786441:ODC786680 OMY786441:OMY786680 OWU786441:OWU786680 PGQ786441:PGQ786680 PQM786441:PQM786680 QAI786441:QAI786680 QKE786441:QKE786680 QUA786441:QUA786680 RDW786441:RDW786680 RNS786441:RNS786680 RXO786441:RXO786680 SHK786441:SHK786680 SRG786441:SRG786680 TBC786441:TBC786680 TKY786441:TKY786680 TUU786441:TUU786680 UEQ786441:UEQ786680 UOM786441:UOM786680 UYI786441:UYI786680 VIE786441:VIE786680 VSA786441:VSA786680 WBW786441:WBW786680 WLS786441:WLS786680 WVO786441:WVO786680 JC851977:JC852216 SY851977:SY852216 ACU851977:ACU852216 AMQ851977:AMQ852216 AWM851977:AWM852216 BGI851977:BGI852216 BQE851977:BQE852216 CAA851977:CAA852216 CJW851977:CJW852216 CTS851977:CTS852216 DDO851977:DDO852216 DNK851977:DNK852216 DXG851977:DXG852216 EHC851977:EHC852216 EQY851977:EQY852216 FAU851977:FAU852216 FKQ851977:FKQ852216 FUM851977:FUM852216 GEI851977:GEI852216 GOE851977:GOE852216 GYA851977:GYA852216 HHW851977:HHW852216 HRS851977:HRS852216 IBO851977:IBO852216 ILK851977:ILK852216 IVG851977:IVG852216 JFC851977:JFC852216 JOY851977:JOY852216 JYU851977:JYU852216 KIQ851977:KIQ852216 KSM851977:KSM852216 LCI851977:LCI852216 LME851977:LME852216 LWA851977:LWA852216 MFW851977:MFW852216 MPS851977:MPS852216 MZO851977:MZO852216 NJK851977:NJK852216 NTG851977:NTG852216 ODC851977:ODC852216 OMY851977:OMY852216 OWU851977:OWU852216 PGQ851977:PGQ852216 PQM851977:PQM852216 QAI851977:QAI852216 QKE851977:QKE852216 QUA851977:QUA852216 RDW851977:RDW852216 RNS851977:RNS852216 RXO851977:RXO852216 SHK851977:SHK852216 SRG851977:SRG852216 TBC851977:TBC852216 TKY851977:TKY852216 TUU851977:TUU852216 UEQ851977:UEQ852216 UOM851977:UOM852216 UYI851977:UYI852216 VIE851977:VIE852216 VSA851977:VSA852216 WBW851977:WBW852216 WLS851977:WLS852216 WVO851977:WVO852216 JC917513:JC917752 SY917513:SY917752 ACU917513:ACU917752 AMQ917513:AMQ917752 AWM917513:AWM917752 BGI917513:BGI917752 BQE917513:BQE917752 CAA917513:CAA917752 CJW917513:CJW917752 CTS917513:CTS917752 DDO917513:DDO917752 DNK917513:DNK917752 DXG917513:DXG917752 EHC917513:EHC917752 EQY917513:EQY917752 FAU917513:FAU917752 FKQ917513:FKQ917752 FUM917513:FUM917752 GEI917513:GEI917752 GOE917513:GOE917752 GYA917513:GYA917752 HHW917513:HHW917752 HRS917513:HRS917752 IBO917513:IBO917752 ILK917513:ILK917752 IVG917513:IVG917752 JFC917513:JFC917752 JOY917513:JOY917752 JYU917513:JYU917752 KIQ917513:KIQ917752 KSM917513:KSM917752 LCI917513:LCI917752 LME917513:LME917752 LWA917513:LWA917752 MFW917513:MFW917752 MPS917513:MPS917752 MZO917513:MZO917752 NJK917513:NJK917752 NTG917513:NTG917752 ODC917513:ODC917752 OMY917513:OMY917752 OWU917513:OWU917752 PGQ917513:PGQ917752 PQM917513:PQM917752 QAI917513:QAI917752 QKE917513:QKE917752 QUA917513:QUA917752 RDW917513:RDW917752 RNS917513:RNS917752 RXO917513:RXO917752 SHK917513:SHK917752 SRG917513:SRG917752 TBC917513:TBC917752 TKY917513:TKY917752 TUU917513:TUU917752 UEQ917513:UEQ917752 UOM917513:UOM917752 UYI917513:UYI917752 VIE917513:VIE917752 VSA917513:VSA917752 WBW917513:WBW917752 WLS917513:WLS917752 WVO917513:WVO917752 JC983049:JC983288 SY983049:SY983288 ACU983049:ACU983288 AMQ983049:AMQ983288 AWM983049:AWM983288 BGI983049:BGI983288 BQE983049:BQE983288 CAA983049:CAA983288 CJW983049:CJW983288 CTS983049:CTS983288 DDO983049:DDO983288 DNK983049:DNK983288 DXG983049:DXG983288 EHC983049:EHC983288 EQY983049:EQY983288 FAU983049:FAU983288 FKQ983049:FKQ983288 FUM983049:FUM983288 GEI983049:GEI983288 GOE983049:GOE983288 GYA983049:GYA983288 HHW983049:HHW983288 HRS983049:HRS983288 IBO983049:IBO983288 ILK983049:ILK983288 IVG983049:IVG983288 JFC983049:JFC983288 JOY983049:JOY983288 JYU983049:JYU983288 KIQ983049:KIQ983288 KSM983049:KSM983288 LCI983049:LCI983288 LME983049:LME983288 LWA983049:LWA983288 MFW983049:MFW983288 MPS983049:MPS983288 MZO983049:MZO983288 NJK983049:NJK983288 NTG983049:NTG983288 ODC983049:ODC983288 OMY983049:OMY983288 OWU983049:OWU983288 PGQ983049:PGQ983288 PQM983049:PQM983288 QAI983049:QAI983288 QKE983049:QKE983288 QUA983049:QUA983288 RDW983049:RDW983288 RNS983049:RNS983288 RXO983049:RXO983288 SHK983049:SHK983288 SRG983049:SRG983288 TBC983049:TBC983288 TKY983049:TKY983288 TUU983049:TUU983288 UEQ983049:UEQ983288 UOM983049:UOM983288 UYI983049:UYI983288 VIE983049:VIE983288 VSA983049:VSA983288 WBW983049:WBW983288 WLS983049:WLS983288 WVO983049:WVO983288 K65545:K65784 JF65545:JF65784 TB65545:TB65784 ACX65545:ACX65784 AMT65545:AMT65784 AWP65545:AWP65784 BGL65545:BGL65784 BQH65545:BQH65784 CAD65545:CAD65784 CJZ65545:CJZ65784 CTV65545:CTV65784 DDR65545:DDR65784 DNN65545:DNN65784 DXJ65545:DXJ65784 EHF65545:EHF65784 ERB65545:ERB65784 FAX65545:FAX65784 FKT65545:FKT65784 FUP65545:FUP65784 GEL65545:GEL65784 GOH65545:GOH65784 GYD65545:GYD65784 HHZ65545:HHZ65784 HRV65545:HRV65784 IBR65545:IBR65784 ILN65545:ILN65784 IVJ65545:IVJ65784 JFF65545:JFF65784 JPB65545:JPB65784 JYX65545:JYX65784 KIT65545:KIT65784 KSP65545:KSP65784 LCL65545:LCL65784 LMH65545:LMH65784 LWD65545:LWD65784 MFZ65545:MFZ65784 MPV65545:MPV65784 MZR65545:MZR65784 NJN65545:NJN65784 NTJ65545:NTJ65784 ODF65545:ODF65784 ONB65545:ONB65784 OWX65545:OWX65784 PGT65545:PGT65784 PQP65545:PQP65784 QAL65545:QAL65784 QKH65545:QKH65784 QUD65545:QUD65784 RDZ65545:RDZ65784 RNV65545:RNV65784 RXR65545:RXR65784 SHN65545:SHN65784 SRJ65545:SRJ65784 TBF65545:TBF65784 TLB65545:TLB65784 TUX65545:TUX65784 UET65545:UET65784 UOP65545:UOP65784 UYL65545:UYL65784 VIH65545:VIH65784 VSD65545:VSD65784 WBZ65545:WBZ65784 WLV65545:WLV65784 WVR65545:WVR65784 K131081:K131320 JF131081:JF131320 TB131081:TB131320 ACX131081:ACX131320 AMT131081:AMT131320 AWP131081:AWP131320 BGL131081:BGL131320 BQH131081:BQH131320 CAD131081:CAD131320 CJZ131081:CJZ131320 CTV131081:CTV131320 DDR131081:DDR131320 DNN131081:DNN131320 DXJ131081:DXJ131320 EHF131081:EHF131320 ERB131081:ERB131320 FAX131081:FAX131320 FKT131081:FKT131320 FUP131081:FUP131320 GEL131081:GEL131320 GOH131081:GOH131320 GYD131081:GYD131320 HHZ131081:HHZ131320 HRV131081:HRV131320 IBR131081:IBR131320 ILN131081:ILN131320 IVJ131081:IVJ131320 JFF131081:JFF131320 JPB131081:JPB131320 JYX131081:JYX131320 KIT131081:KIT131320 KSP131081:KSP131320 LCL131081:LCL131320 LMH131081:LMH131320 LWD131081:LWD131320 MFZ131081:MFZ131320 MPV131081:MPV131320 MZR131081:MZR131320 NJN131081:NJN131320 NTJ131081:NTJ131320 ODF131081:ODF131320 ONB131081:ONB131320 OWX131081:OWX131320 PGT131081:PGT131320 PQP131081:PQP131320 QAL131081:QAL131320 QKH131081:QKH131320 QUD131081:QUD131320 RDZ131081:RDZ131320 RNV131081:RNV131320 RXR131081:RXR131320 SHN131081:SHN131320 SRJ131081:SRJ131320 TBF131081:TBF131320 TLB131081:TLB131320 TUX131081:TUX131320 UET131081:UET131320 UOP131081:UOP131320 UYL131081:UYL131320 VIH131081:VIH131320 VSD131081:VSD131320 WBZ131081:WBZ131320 WLV131081:WLV131320 WVR131081:WVR131320 K196617:K196856 JF196617:JF196856 TB196617:TB196856 ACX196617:ACX196856 AMT196617:AMT196856 AWP196617:AWP196856 BGL196617:BGL196856 BQH196617:BQH196856 CAD196617:CAD196856 CJZ196617:CJZ196856 CTV196617:CTV196856 DDR196617:DDR196856 DNN196617:DNN196856 DXJ196617:DXJ196856 EHF196617:EHF196856 ERB196617:ERB196856 FAX196617:FAX196856 FKT196617:FKT196856 FUP196617:FUP196856 GEL196617:GEL196856 GOH196617:GOH196856 GYD196617:GYD196856 HHZ196617:HHZ196856 HRV196617:HRV196856 IBR196617:IBR196856 ILN196617:ILN196856 IVJ196617:IVJ196856 JFF196617:JFF196856 JPB196617:JPB196856 JYX196617:JYX196856 KIT196617:KIT196856 KSP196617:KSP196856 LCL196617:LCL196856 LMH196617:LMH196856 LWD196617:LWD196856 MFZ196617:MFZ196856 MPV196617:MPV196856 MZR196617:MZR196856 NJN196617:NJN196856 NTJ196617:NTJ196856 ODF196617:ODF196856 ONB196617:ONB196856 OWX196617:OWX196856 PGT196617:PGT196856 PQP196617:PQP196856 QAL196617:QAL196856 QKH196617:QKH196856 QUD196617:QUD196856 RDZ196617:RDZ196856 RNV196617:RNV196856 RXR196617:RXR196856 SHN196617:SHN196856 SRJ196617:SRJ196856 TBF196617:TBF196856 TLB196617:TLB196856 TUX196617:TUX196856 UET196617:UET196856 UOP196617:UOP196856 UYL196617:UYL196856 VIH196617:VIH196856 VSD196617:VSD196856 WBZ196617:WBZ196856 WLV196617:WLV196856 WVR196617:WVR196856 K262153:K262392 JF262153:JF262392 TB262153:TB262392 ACX262153:ACX262392 AMT262153:AMT262392 AWP262153:AWP262392 BGL262153:BGL262392 BQH262153:BQH262392 CAD262153:CAD262392 CJZ262153:CJZ262392 CTV262153:CTV262392 DDR262153:DDR262392 DNN262153:DNN262392 DXJ262153:DXJ262392 EHF262153:EHF262392 ERB262153:ERB262392 FAX262153:FAX262392 FKT262153:FKT262392 FUP262153:FUP262392 GEL262153:GEL262392 GOH262153:GOH262392 GYD262153:GYD262392 HHZ262153:HHZ262392 HRV262153:HRV262392 IBR262153:IBR262392 ILN262153:ILN262392 IVJ262153:IVJ262392 JFF262153:JFF262392 JPB262153:JPB262392 JYX262153:JYX262392 KIT262153:KIT262392 KSP262153:KSP262392 LCL262153:LCL262392 LMH262153:LMH262392 LWD262153:LWD262392 MFZ262153:MFZ262392 MPV262153:MPV262392 MZR262153:MZR262392 NJN262153:NJN262392 NTJ262153:NTJ262392 ODF262153:ODF262392 ONB262153:ONB262392 OWX262153:OWX262392 PGT262153:PGT262392 PQP262153:PQP262392 QAL262153:QAL262392 QKH262153:QKH262392 QUD262153:QUD262392 RDZ262153:RDZ262392 RNV262153:RNV262392 RXR262153:RXR262392 SHN262153:SHN262392 SRJ262153:SRJ262392 TBF262153:TBF262392 TLB262153:TLB262392 TUX262153:TUX262392 UET262153:UET262392 UOP262153:UOP262392 UYL262153:UYL262392 VIH262153:VIH262392 VSD262153:VSD262392 WBZ262153:WBZ262392 WLV262153:WLV262392 WVR262153:WVR262392 K327689:K327928 JF327689:JF327928 TB327689:TB327928 ACX327689:ACX327928 AMT327689:AMT327928 AWP327689:AWP327928 BGL327689:BGL327928 BQH327689:BQH327928 CAD327689:CAD327928 CJZ327689:CJZ327928 CTV327689:CTV327928 DDR327689:DDR327928 DNN327689:DNN327928 DXJ327689:DXJ327928 EHF327689:EHF327928 ERB327689:ERB327928 FAX327689:FAX327928 FKT327689:FKT327928 FUP327689:FUP327928 GEL327689:GEL327928 GOH327689:GOH327928 GYD327689:GYD327928 HHZ327689:HHZ327928 HRV327689:HRV327928 IBR327689:IBR327928 ILN327689:ILN327928 IVJ327689:IVJ327928 JFF327689:JFF327928 JPB327689:JPB327928 JYX327689:JYX327928 KIT327689:KIT327928 KSP327689:KSP327928 LCL327689:LCL327928 LMH327689:LMH327928 LWD327689:LWD327928 MFZ327689:MFZ327928 MPV327689:MPV327928 MZR327689:MZR327928 NJN327689:NJN327928 NTJ327689:NTJ327928 ODF327689:ODF327928 ONB327689:ONB327928 OWX327689:OWX327928 PGT327689:PGT327928 PQP327689:PQP327928 QAL327689:QAL327928 QKH327689:QKH327928 QUD327689:QUD327928 RDZ327689:RDZ327928 RNV327689:RNV327928 RXR327689:RXR327928 SHN327689:SHN327928 SRJ327689:SRJ327928 TBF327689:TBF327928 TLB327689:TLB327928 TUX327689:TUX327928 UET327689:UET327928 UOP327689:UOP327928 UYL327689:UYL327928 VIH327689:VIH327928 VSD327689:VSD327928 WBZ327689:WBZ327928 WLV327689:WLV327928 WVR327689:WVR327928 K393225:K393464 JF393225:JF393464 TB393225:TB393464 ACX393225:ACX393464 AMT393225:AMT393464 AWP393225:AWP393464 BGL393225:BGL393464 BQH393225:BQH393464 CAD393225:CAD393464 CJZ393225:CJZ393464 CTV393225:CTV393464 DDR393225:DDR393464 DNN393225:DNN393464 DXJ393225:DXJ393464 EHF393225:EHF393464 ERB393225:ERB393464 FAX393225:FAX393464 FKT393225:FKT393464 FUP393225:FUP393464 GEL393225:GEL393464 GOH393225:GOH393464 GYD393225:GYD393464 HHZ393225:HHZ393464 HRV393225:HRV393464 IBR393225:IBR393464 ILN393225:ILN393464 IVJ393225:IVJ393464 JFF393225:JFF393464 JPB393225:JPB393464 JYX393225:JYX393464 KIT393225:KIT393464 KSP393225:KSP393464 LCL393225:LCL393464 LMH393225:LMH393464 LWD393225:LWD393464 MFZ393225:MFZ393464 MPV393225:MPV393464 MZR393225:MZR393464 NJN393225:NJN393464 NTJ393225:NTJ393464 ODF393225:ODF393464 ONB393225:ONB393464 OWX393225:OWX393464 PGT393225:PGT393464 PQP393225:PQP393464 QAL393225:QAL393464 QKH393225:QKH393464 QUD393225:QUD393464 RDZ393225:RDZ393464 RNV393225:RNV393464 RXR393225:RXR393464 SHN393225:SHN393464 SRJ393225:SRJ393464 TBF393225:TBF393464 TLB393225:TLB393464 TUX393225:TUX393464 UET393225:UET393464 UOP393225:UOP393464 UYL393225:UYL393464 VIH393225:VIH393464 VSD393225:VSD393464 WBZ393225:WBZ393464 WLV393225:WLV393464 WVR393225:WVR393464 K458761:K459000 JF458761:JF459000 TB458761:TB459000 ACX458761:ACX459000 AMT458761:AMT459000 AWP458761:AWP459000 BGL458761:BGL459000 BQH458761:BQH459000 CAD458761:CAD459000 CJZ458761:CJZ459000 CTV458761:CTV459000 DDR458761:DDR459000 DNN458761:DNN459000 DXJ458761:DXJ459000 EHF458761:EHF459000 ERB458761:ERB459000 FAX458761:FAX459000 FKT458761:FKT459000 FUP458761:FUP459000 GEL458761:GEL459000 GOH458761:GOH459000 GYD458761:GYD459000 HHZ458761:HHZ459000 HRV458761:HRV459000 IBR458761:IBR459000 ILN458761:ILN459000 IVJ458761:IVJ459000 JFF458761:JFF459000 JPB458761:JPB459000 JYX458761:JYX459000 KIT458761:KIT459000 KSP458761:KSP459000 LCL458761:LCL459000 LMH458761:LMH459000 LWD458761:LWD459000 MFZ458761:MFZ459000 MPV458761:MPV459000 MZR458761:MZR459000 NJN458761:NJN459000 NTJ458761:NTJ459000 ODF458761:ODF459000 ONB458761:ONB459000 OWX458761:OWX459000 PGT458761:PGT459000 PQP458761:PQP459000 QAL458761:QAL459000 QKH458761:QKH459000 QUD458761:QUD459000 RDZ458761:RDZ459000 RNV458761:RNV459000 RXR458761:RXR459000 SHN458761:SHN459000 SRJ458761:SRJ459000 TBF458761:TBF459000 TLB458761:TLB459000 TUX458761:TUX459000 UET458761:UET459000 UOP458761:UOP459000 UYL458761:UYL459000 VIH458761:VIH459000 VSD458761:VSD459000 WBZ458761:WBZ459000 WLV458761:WLV459000 WVR458761:WVR459000 K524297:K524536 JF524297:JF524536 TB524297:TB524536 ACX524297:ACX524536 AMT524297:AMT524536 AWP524297:AWP524536 BGL524297:BGL524536 BQH524297:BQH524536 CAD524297:CAD524536 CJZ524297:CJZ524536 CTV524297:CTV524536 DDR524297:DDR524536 DNN524297:DNN524536 DXJ524297:DXJ524536 EHF524297:EHF524536 ERB524297:ERB524536 FAX524297:FAX524536 FKT524297:FKT524536 FUP524297:FUP524536 GEL524297:GEL524536 GOH524297:GOH524536 GYD524297:GYD524536 HHZ524297:HHZ524536 HRV524297:HRV524536 IBR524297:IBR524536 ILN524297:ILN524536 IVJ524297:IVJ524536 JFF524297:JFF524536 JPB524297:JPB524536 JYX524297:JYX524536 KIT524297:KIT524536 KSP524297:KSP524536 LCL524297:LCL524536 LMH524297:LMH524536 LWD524297:LWD524536 MFZ524297:MFZ524536 MPV524297:MPV524536 MZR524297:MZR524536 NJN524297:NJN524536 NTJ524297:NTJ524536 ODF524297:ODF524536 ONB524297:ONB524536 OWX524297:OWX524536 PGT524297:PGT524536 PQP524297:PQP524536 QAL524297:QAL524536 QKH524297:QKH524536 QUD524297:QUD524536 RDZ524297:RDZ524536 RNV524297:RNV524536 RXR524297:RXR524536 SHN524297:SHN524536 SRJ524297:SRJ524536 TBF524297:TBF524536 TLB524297:TLB524536 TUX524297:TUX524536 UET524297:UET524536 UOP524297:UOP524536 UYL524297:UYL524536 VIH524297:VIH524536 VSD524297:VSD524536 WBZ524297:WBZ524536 WLV524297:WLV524536 WVR524297:WVR524536 K589833:K590072 JF589833:JF590072 TB589833:TB590072 ACX589833:ACX590072 AMT589833:AMT590072 AWP589833:AWP590072 BGL589833:BGL590072 BQH589833:BQH590072 CAD589833:CAD590072 CJZ589833:CJZ590072 CTV589833:CTV590072 DDR589833:DDR590072 DNN589833:DNN590072 DXJ589833:DXJ590072 EHF589833:EHF590072 ERB589833:ERB590072 FAX589833:FAX590072 FKT589833:FKT590072 FUP589833:FUP590072 GEL589833:GEL590072 GOH589833:GOH590072 GYD589833:GYD590072 HHZ589833:HHZ590072 HRV589833:HRV590072 IBR589833:IBR590072 ILN589833:ILN590072 IVJ589833:IVJ590072 JFF589833:JFF590072 JPB589833:JPB590072 JYX589833:JYX590072 KIT589833:KIT590072 KSP589833:KSP590072 LCL589833:LCL590072 LMH589833:LMH590072 LWD589833:LWD590072 MFZ589833:MFZ590072 MPV589833:MPV590072 MZR589833:MZR590072 NJN589833:NJN590072 NTJ589833:NTJ590072 ODF589833:ODF590072 ONB589833:ONB590072 OWX589833:OWX590072 PGT589833:PGT590072 PQP589833:PQP590072 QAL589833:QAL590072 QKH589833:QKH590072 QUD589833:QUD590072 RDZ589833:RDZ590072 RNV589833:RNV590072 RXR589833:RXR590072 SHN589833:SHN590072 SRJ589833:SRJ590072 TBF589833:TBF590072 TLB589833:TLB590072 TUX589833:TUX590072 UET589833:UET590072 UOP589833:UOP590072 UYL589833:UYL590072 VIH589833:VIH590072 VSD589833:VSD590072 WBZ589833:WBZ590072 WLV589833:WLV590072 WVR589833:WVR590072 K655369:K655608 JF655369:JF655608 TB655369:TB655608 ACX655369:ACX655608 AMT655369:AMT655608 AWP655369:AWP655608 BGL655369:BGL655608 BQH655369:BQH655608 CAD655369:CAD655608 CJZ655369:CJZ655608 CTV655369:CTV655608 DDR655369:DDR655608 DNN655369:DNN655608 DXJ655369:DXJ655608 EHF655369:EHF655608 ERB655369:ERB655608 FAX655369:FAX655608 FKT655369:FKT655608 FUP655369:FUP655608 GEL655369:GEL655608 GOH655369:GOH655608 GYD655369:GYD655608 HHZ655369:HHZ655608 HRV655369:HRV655608 IBR655369:IBR655608 ILN655369:ILN655608 IVJ655369:IVJ655608 JFF655369:JFF655608 JPB655369:JPB655608 JYX655369:JYX655608 KIT655369:KIT655608 KSP655369:KSP655608 LCL655369:LCL655608 LMH655369:LMH655608 LWD655369:LWD655608 MFZ655369:MFZ655608 MPV655369:MPV655608 MZR655369:MZR655608 NJN655369:NJN655608 NTJ655369:NTJ655608 ODF655369:ODF655608 ONB655369:ONB655608 OWX655369:OWX655608 PGT655369:PGT655608 PQP655369:PQP655608 QAL655369:QAL655608 QKH655369:QKH655608 QUD655369:QUD655608 RDZ655369:RDZ655608 RNV655369:RNV655608 RXR655369:RXR655608 SHN655369:SHN655608 SRJ655369:SRJ655608 TBF655369:TBF655608 TLB655369:TLB655608 TUX655369:TUX655608 UET655369:UET655608 UOP655369:UOP655608 UYL655369:UYL655608 VIH655369:VIH655608 VSD655369:VSD655608 WBZ655369:WBZ655608 WLV655369:WLV655608 WVR655369:WVR655608 K720905:K721144 JF720905:JF721144 TB720905:TB721144 ACX720905:ACX721144 AMT720905:AMT721144 AWP720905:AWP721144 BGL720905:BGL721144 BQH720905:BQH721144 CAD720905:CAD721144 CJZ720905:CJZ721144 CTV720905:CTV721144 DDR720905:DDR721144 DNN720905:DNN721144 DXJ720905:DXJ721144 EHF720905:EHF721144 ERB720905:ERB721144 FAX720905:FAX721144 FKT720905:FKT721144 FUP720905:FUP721144 GEL720905:GEL721144 GOH720905:GOH721144 GYD720905:GYD721144 HHZ720905:HHZ721144 HRV720905:HRV721144 IBR720905:IBR721144 ILN720905:ILN721144 IVJ720905:IVJ721144 JFF720905:JFF721144 JPB720905:JPB721144 JYX720905:JYX721144 KIT720905:KIT721144 KSP720905:KSP721144 LCL720905:LCL721144 LMH720905:LMH721144 LWD720905:LWD721144 MFZ720905:MFZ721144 MPV720905:MPV721144 MZR720905:MZR721144 NJN720905:NJN721144 NTJ720905:NTJ721144 ODF720905:ODF721144 ONB720905:ONB721144 OWX720905:OWX721144 PGT720905:PGT721144 PQP720905:PQP721144 QAL720905:QAL721144 QKH720905:QKH721144 QUD720905:QUD721144 RDZ720905:RDZ721144 RNV720905:RNV721144 RXR720905:RXR721144 SHN720905:SHN721144 SRJ720905:SRJ721144 TBF720905:TBF721144 TLB720905:TLB721144 TUX720905:TUX721144 UET720905:UET721144 UOP720905:UOP721144 UYL720905:UYL721144 VIH720905:VIH721144 VSD720905:VSD721144 WBZ720905:WBZ721144 WLV720905:WLV721144 WVR720905:WVR721144 K786441:K786680 JF786441:JF786680 TB786441:TB786680 ACX786441:ACX786680 AMT786441:AMT786680 AWP786441:AWP786680 BGL786441:BGL786680 BQH786441:BQH786680 CAD786441:CAD786680 CJZ786441:CJZ786680 CTV786441:CTV786680 DDR786441:DDR786680 DNN786441:DNN786680 DXJ786441:DXJ786680 EHF786441:EHF786680 ERB786441:ERB786680 FAX786441:FAX786680 FKT786441:FKT786680 FUP786441:FUP786680 GEL786441:GEL786680 GOH786441:GOH786680 GYD786441:GYD786680 HHZ786441:HHZ786680 HRV786441:HRV786680 IBR786441:IBR786680 ILN786441:ILN786680 IVJ786441:IVJ786680 JFF786441:JFF786680 JPB786441:JPB786680 JYX786441:JYX786680 KIT786441:KIT786680 KSP786441:KSP786680 LCL786441:LCL786680 LMH786441:LMH786680 LWD786441:LWD786680 MFZ786441:MFZ786680 MPV786441:MPV786680 MZR786441:MZR786680 NJN786441:NJN786680 NTJ786441:NTJ786680 ODF786441:ODF786680 ONB786441:ONB786680 OWX786441:OWX786680 PGT786441:PGT786680 PQP786441:PQP786680 QAL786441:QAL786680 QKH786441:QKH786680 QUD786441:QUD786680 RDZ786441:RDZ786680 RNV786441:RNV786680 RXR786441:RXR786680 SHN786441:SHN786680 SRJ786441:SRJ786680 TBF786441:TBF786680 TLB786441:TLB786680 TUX786441:TUX786680 UET786441:UET786680 UOP786441:UOP786680 UYL786441:UYL786680 VIH786441:VIH786680 VSD786441:VSD786680 WBZ786441:WBZ786680 WLV786441:WLV786680 WVR786441:WVR786680 K851977:K852216 JF851977:JF852216 TB851977:TB852216 ACX851977:ACX852216 AMT851977:AMT852216 AWP851977:AWP852216 BGL851977:BGL852216 BQH851977:BQH852216 CAD851977:CAD852216 CJZ851977:CJZ852216 CTV851977:CTV852216 DDR851977:DDR852216 DNN851977:DNN852216 DXJ851977:DXJ852216 EHF851977:EHF852216 ERB851977:ERB852216 FAX851977:FAX852216 FKT851977:FKT852216 FUP851977:FUP852216 GEL851977:GEL852216 GOH851977:GOH852216 GYD851977:GYD852216 HHZ851977:HHZ852216 HRV851977:HRV852216 IBR851977:IBR852216 ILN851977:ILN852216 IVJ851977:IVJ852216 JFF851977:JFF852216 JPB851977:JPB852216 JYX851977:JYX852216 KIT851977:KIT852216 KSP851977:KSP852216 LCL851977:LCL852216 LMH851977:LMH852216 LWD851977:LWD852216 MFZ851977:MFZ852216 MPV851977:MPV852216 MZR851977:MZR852216 NJN851977:NJN852216 NTJ851977:NTJ852216 ODF851977:ODF852216 ONB851977:ONB852216 OWX851977:OWX852216 PGT851977:PGT852216 PQP851977:PQP852216 QAL851977:QAL852216 QKH851977:QKH852216 QUD851977:QUD852216 RDZ851977:RDZ852216 RNV851977:RNV852216 RXR851977:RXR852216 SHN851977:SHN852216 SRJ851977:SRJ852216 TBF851977:TBF852216 TLB851977:TLB852216 TUX851977:TUX852216 UET851977:UET852216 UOP851977:UOP852216 UYL851977:UYL852216 VIH851977:VIH852216 VSD851977:VSD852216 WBZ851977:WBZ852216 WLV851977:WLV852216 WVR851977:WVR852216 K917513:K917752 JF917513:JF917752 TB917513:TB917752 ACX917513:ACX917752 AMT917513:AMT917752 AWP917513:AWP917752 BGL917513:BGL917752 BQH917513:BQH917752 CAD917513:CAD917752 CJZ917513:CJZ917752 CTV917513:CTV917752 DDR917513:DDR917752 DNN917513:DNN917752 DXJ917513:DXJ917752 EHF917513:EHF917752 ERB917513:ERB917752 FAX917513:FAX917752 FKT917513:FKT917752 FUP917513:FUP917752 GEL917513:GEL917752 GOH917513:GOH917752 GYD917513:GYD917752 HHZ917513:HHZ917752 HRV917513:HRV917752 IBR917513:IBR917752 ILN917513:ILN917752 IVJ917513:IVJ917752 JFF917513:JFF917752 JPB917513:JPB917752 JYX917513:JYX917752 KIT917513:KIT917752 KSP917513:KSP917752 LCL917513:LCL917752 LMH917513:LMH917752 LWD917513:LWD917752 MFZ917513:MFZ917752 MPV917513:MPV917752 MZR917513:MZR917752 NJN917513:NJN917752 NTJ917513:NTJ917752 ODF917513:ODF917752 ONB917513:ONB917752 OWX917513:OWX917752 PGT917513:PGT917752 PQP917513:PQP917752 QAL917513:QAL917752 QKH917513:QKH917752 QUD917513:QUD917752 RDZ917513:RDZ917752 RNV917513:RNV917752 RXR917513:RXR917752 SHN917513:SHN917752 SRJ917513:SRJ917752 TBF917513:TBF917752 TLB917513:TLB917752 TUX917513:TUX917752 UET917513:UET917752 UOP917513:UOP917752 UYL917513:UYL917752 VIH917513:VIH917752 VSD917513:VSD917752 WBZ917513:WBZ917752 WLV917513:WLV917752 WVR917513:WVR917752 K983049:K983288 JF983049:JF983288 TB983049:TB983288 ACX983049:ACX983288 AMT983049:AMT983288 AWP983049:AWP983288 BGL983049:BGL983288 BQH983049:BQH983288 CAD983049:CAD983288 CJZ983049:CJZ983288 CTV983049:CTV983288 DDR983049:DDR983288 DNN983049:DNN983288 DXJ983049:DXJ983288 EHF983049:EHF983288 ERB983049:ERB983288 FAX983049:FAX983288 FKT983049:FKT983288 FUP983049:FUP983288 GEL983049:GEL983288 GOH983049:GOH983288 GYD983049:GYD983288 HHZ983049:HHZ983288 HRV983049:HRV983288 IBR983049:IBR983288 ILN983049:ILN983288 IVJ983049:IVJ983288 JFF983049:JFF983288 JPB983049:JPB983288 JYX983049:JYX983288 KIT983049:KIT983288 KSP983049:KSP983288 LCL983049:LCL983288 LMH983049:LMH983288 LWD983049:LWD983288 MFZ983049:MFZ983288 MPV983049:MPV983288 MZR983049:MZR983288 NJN983049:NJN983288 NTJ983049:NTJ983288 ODF983049:ODF983288 ONB983049:ONB983288 OWX983049:OWX983288 PGT983049:PGT983288 PQP983049:PQP983288 QAL983049:QAL983288 QKH983049:QKH983288 QUD983049:QUD983288 RDZ983049:RDZ983288 RNV983049:RNV983288 RXR983049:RXR983288 SHN983049:SHN983288 SRJ983049:SRJ983288 TBF983049:TBF983288 TLB983049:TLB983288 TUX983049:TUX983288 UET983049:UET983288 UOP983049:UOP983288 UYL983049:UYL983288 VIH983049:VIH983288 VSD983049:VSD983288 WBZ983049:WBZ983288 WLV983049:WLV983288 WVR983049:WVR983288 J65545:J65655 JD65545:JE65655 SZ65545:TA65655 ACV65545:ACW65655 AMR65545:AMS65655 AWN65545:AWO65655 BGJ65545:BGK65655 BQF65545:BQG65655 CAB65545:CAC65655 CJX65545:CJY65655 CTT65545:CTU65655 DDP65545:DDQ65655 DNL65545:DNM65655 DXH65545:DXI65655 EHD65545:EHE65655 EQZ65545:ERA65655 FAV65545:FAW65655 FKR65545:FKS65655 FUN65545:FUO65655 GEJ65545:GEK65655 GOF65545:GOG65655 GYB65545:GYC65655 HHX65545:HHY65655 HRT65545:HRU65655 IBP65545:IBQ65655 ILL65545:ILM65655 IVH65545:IVI65655 JFD65545:JFE65655 JOZ65545:JPA65655 JYV65545:JYW65655 KIR65545:KIS65655 KSN65545:KSO65655 LCJ65545:LCK65655 LMF65545:LMG65655 LWB65545:LWC65655 MFX65545:MFY65655 MPT65545:MPU65655 MZP65545:MZQ65655 NJL65545:NJM65655 NTH65545:NTI65655 ODD65545:ODE65655 OMZ65545:ONA65655 OWV65545:OWW65655 PGR65545:PGS65655 PQN65545:PQO65655 QAJ65545:QAK65655 QKF65545:QKG65655 QUB65545:QUC65655 RDX65545:RDY65655 RNT65545:RNU65655 RXP65545:RXQ65655 SHL65545:SHM65655 SRH65545:SRI65655 TBD65545:TBE65655 TKZ65545:TLA65655 TUV65545:TUW65655 UER65545:UES65655 UON65545:UOO65655 UYJ65545:UYK65655 VIF65545:VIG65655 VSB65545:VSC65655 WBX65545:WBY65655 WLT65545:WLU65655 WVP65545:WVQ65655 J131081:J131191 JD131081:JE131191 SZ131081:TA131191 ACV131081:ACW131191 AMR131081:AMS131191 AWN131081:AWO131191 BGJ131081:BGK131191 BQF131081:BQG131191 CAB131081:CAC131191 CJX131081:CJY131191 CTT131081:CTU131191 DDP131081:DDQ131191 DNL131081:DNM131191 DXH131081:DXI131191 EHD131081:EHE131191 EQZ131081:ERA131191 FAV131081:FAW131191 FKR131081:FKS131191 FUN131081:FUO131191 GEJ131081:GEK131191 GOF131081:GOG131191 GYB131081:GYC131191 HHX131081:HHY131191 HRT131081:HRU131191 IBP131081:IBQ131191 ILL131081:ILM131191 IVH131081:IVI131191 JFD131081:JFE131191 JOZ131081:JPA131191 JYV131081:JYW131191 KIR131081:KIS131191 KSN131081:KSO131191 LCJ131081:LCK131191 LMF131081:LMG131191 LWB131081:LWC131191 MFX131081:MFY131191 MPT131081:MPU131191 MZP131081:MZQ131191 NJL131081:NJM131191 NTH131081:NTI131191 ODD131081:ODE131191 OMZ131081:ONA131191 OWV131081:OWW131191 PGR131081:PGS131191 PQN131081:PQO131191 QAJ131081:QAK131191 QKF131081:QKG131191 QUB131081:QUC131191 RDX131081:RDY131191 RNT131081:RNU131191 RXP131081:RXQ131191 SHL131081:SHM131191 SRH131081:SRI131191 TBD131081:TBE131191 TKZ131081:TLA131191 TUV131081:TUW131191 UER131081:UES131191 UON131081:UOO131191 UYJ131081:UYK131191 VIF131081:VIG131191 VSB131081:VSC131191 WBX131081:WBY131191 WLT131081:WLU131191 WVP131081:WVQ131191 J196617:J196727 JD196617:JE196727 SZ196617:TA196727 ACV196617:ACW196727 AMR196617:AMS196727 AWN196617:AWO196727 BGJ196617:BGK196727 BQF196617:BQG196727 CAB196617:CAC196727 CJX196617:CJY196727 CTT196617:CTU196727 DDP196617:DDQ196727 DNL196617:DNM196727 DXH196617:DXI196727 EHD196617:EHE196727 EQZ196617:ERA196727 FAV196617:FAW196727 FKR196617:FKS196727 FUN196617:FUO196727 GEJ196617:GEK196727 GOF196617:GOG196727 GYB196617:GYC196727 HHX196617:HHY196727 HRT196617:HRU196727 IBP196617:IBQ196727 ILL196617:ILM196727 IVH196617:IVI196727 JFD196617:JFE196727 JOZ196617:JPA196727 JYV196617:JYW196727 KIR196617:KIS196727 KSN196617:KSO196727 LCJ196617:LCK196727 LMF196617:LMG196727 LWB196617:LWC196727 MFX196617:MFY196727 MPT196617:MPU196727 MZP196617:MZQ196727 NJL196617:NJM196727 NTH196617:NTI196727 ODD196617:ODE196727 OMZ196617:ONA196727 OWV196617:OWW196727 PGR196617:PGS196727 PQN196617:PQO196727 QAJ196617:QAK196727 QKF196617:QKG196727 QUB196617:QUC196727 RDX196617:RDY196727 RNT196617:RNU196727 RXP196617:RXQ196727 SHL196617:SHM196727 SRH196617:SRI196727 TBD196617:TBE196727 TKZ196617:TLA196727 TUV196617:TUW196727 UER196617:UES196727 UON196617:UOO196727 UYJ196617:UYK196727 VIF196617:VIG196727 VSB196617:VSC196727 WBX196617:WBY196727 WLT196617:WLU196727 WVP196617:WVQ196727 J262153:J262263 JD262153:JE262263 SZ262153:TA262263 ACV262153:ACW262263 AMR262153:AMS262263 AWN262153:AWO262263 BGJ262153:BGK262263 BQF262153:BQG262263 CAB262153:CAC262263 CJX262153:CJY262263 CTT262153:CTU262263 DDP262153:DDQ262263 DNL262153:DNM262263 DXH262153:DXI262263 EHD262153:EHE262263 EQZ262153:ERA262263 FAV262153:FAW262263 FKR262153:FKS262263 FUN262153:FUO262263 GEJ262153:GEK262263 GOF262153:GOG262263 GYB262153:GYC262263 HHX262153:HHY262263 HRT262153:HRU262263 IBP262153:IBQ262263 ILL262153:ILM262263 IVH262153:IVI262263 JFD262153:JFE262263 JOZ262153:JPA262263 JYV262153:JYW262263 KIR262153:KIS262263 KSN262153:KSO262263 LCJ262153:LCK262263 LMF262153:LMG262263 LWB262153:LWC262263 MFX262153:MFY262263 MPT262153:MPU262263 MZP262153:MZQ262263 NJL262153:NJM262263 NTH262153:NTI262263 ODD262153:ODE262263 OMZ262153:ONA262263 OWV262153:OWW262263 PGR262153:PGS262263 PQN262153:PQO262263 QAJ262153:QAK262263 QKF262153:QKG262263 QUB262153:QUC262263 RDX262153:RDY262263 RNT262153:RNU262263 RXP262153:RXQ262263 SHL262153:SHM262263 SRH262153:SRI262263 TBD262153:TBE262263 TKZ262153:TLA262263 TUV262153:TUW262263 UER262153:UES262263 UON262153:UOO262263 UYJ262153:UYK262263 VIF262153:VIG262263 VSB262153:VSC262263 WBX262153:WBY262263 WLT262153:WLU262263 WVP262153:WVQ262263 J327689:J327799 JD327689:JE327799 SZ327689:TA327799 ACV327689:ACW327799 AMR327689:AMS327799 AWN327689:AWO327799 BGJ327689:BGK327799 BQF327689:BQG327799 CAB327689:CAC327799 CJX327689:CJY327799 CTT327689:CTU327799 DDP327689:DDQ327799 DNL327689:DNM327799 DXH327689:DXI327799 EHD327689:EHE327799 EQZ327689:ERA327799 FAV327689:FAW327799 FKR327689:FKS327799 FUN327689:FUO327799 GEJ327689:GEK327799 GOF327689:GOG327799 GYB327689:GYC327799 HHX327689:HHY327799 HRT327689:HRU327799 IBP327689:IBQ327799 ILL327689:ILM327799 IVH327689:IVI327799 JFD327689:JFE327799 JOZ327689:JPA327799 JYV327689:JYW327799 KIR327689:KIS327799 KSN327689:KSO327799 LCJ327689:LCK327799 LMF327689:LMG327799 LWB327689:LWC327799 MFX327689:MFY327799 MPT327689:MPU327799 MZP327689:MZQ327799 NJL327689:NJM327799 NTH327689:NTI327799 ODD327689:ODE327799 OMZ327689:ONA327799 OWV327689:OWW327799 PGR327689:PGS327799 PQN327689:PQO327799 QAJ327689:QAK327799 QKF327689:QKG327799 QUB327689:QUC327799 RDX327689:RDY327799 RNT327689:RNU327799 RXP327689:RXQ327799 SHL327689:SHM327799 SRH327689:SRI327799 TBD327689:TBE327799 TKZ327689:TLA327799 TUV327689:TUW327799 UER327689:UES327799 UON327689:UOO327799 UYJ327689:UYK327799 VIF327689:VIG327799 VSB327689:VSC327799 WBX327689:WBY327799 WLT327689:WLU327799 WVP327689:WVQ327799 J393225:J393335 JD393225:JE393335 SZ393225:TA393335 ACV393225:ACW393335 AMR393225:AMS393335 AWN393225:AWO393335 BGJ393225:BGK393335 BQF393225:BQG393335 CAB393225:CAC393335 CJX393225:CJY393335 CTT393225:CTU393335 DDP393225:DDQ393335 DNL393225:DNM393335 DXH393225:DXI393335 EHD393225:EHE393335 EQZ393225:ERA393335 FAV393225:FAW393335 FKR393225:FKS393335 FUN393225:FUO393335 GEJ393225:GEK393335 GOF393225:GOG393335 GYB393225:GYC393335 HHX393225:HHY393335 HRT393225:HRU393335 IBP393225:IBQ393335 ILL393225:ILM393335 IVH393225:IVI393335 JFD393225:JFE393335 JOZ393225:JPA393335 JYV393225:JYW393335 KIR393225:KIS393335 KSN393225:KSO393335 LCJ393225:LCK393335 LMF393225:LMG393335 LWB393225:LWC393335 MFX393225:MFY393335 MPT393225:MPU393335 MZP393225:MZQ393335 NJL393225:NJM393335 NTH393225:NTI393335 ODD393225:ODE393335 OMZ393225:ONA393335 OWV393225:OWW393335 PGR393225:PGS393335 PQN393225:PQO393335 QAJ393225:QAK393335 QKF393225:QKG393335 QUB393225:QUC393335 RDX393225:RDY393335 RNT393225:RNU393335 RXP393225:RXQ393335 SHL393225:SHM393335 SRH393225:SRI393335 TBD393225:TBE393335 TKZ393225:TLA393335 TUV393225:TUW393335 UER393225:UES393335 UON393225:UOO393335 UYJ393225:UYK393335 VIF393225:VIG393335 VSB393225:VSC393335 WBX393225:WBY393335 WLT393225:WLU393335 WVP393225:WVQ393335 J458761:J458871 JD458761:JE458871 SZ458761:TA458871 ACV458761:ACW458871 AMR458761:AMS458871 AWN458761:AWO458871 BGJ458761:BGK458871 BQF458761:BQG458871 CAB458761:CAC458871 CJX458761:CJY458871 CTT458761:CTU458871 DDP458761:DDQ458871 DNL458761:DNM458871 DXH458761:DXI458871 EHD458761:EHE458871 EQZ458761:ERA458871 FAV458761:FAW458871 FKR458761:FKS458871 FUN458761:FUO458871 GEJ458761:GEK458871 GOF458761:GOG458871 GYB458761:GYC458871 HHX458761:HHY458871 HRT458761:HRU458871 IBP458761:IBQ458871 ILL458761:ILM458871 IVH458761:IVI458871 JFD458761:JFE458871 JOZ458761:JPA458871 JYV458761:JYW458871 KIR458761:KIS458871 KSN458761:KSO458871 LCJ458761:LCK458871 LMF458761:LMG458871 LWB458761:LWC458871 MFX458761:MFY458871 MPT458761:MPU458871 MZP458761:MZQ458871 NJL458761:NJM458871 NTH458761:NTI458871 ODD458761:ODE458871 OMZ458761:ONA458871 OWV458761:OWW458871 PGR458761:PGS458871 PQN458761:PQO458871 QAJ458761:QAK458871 QKF458761:QKG458871 QUB458761:QUC458871 RDX458761:RDY458871 RNT458761:RNU458871 RXP458761:RXQ458871 SHL458761:SHM458871 SRH458761:SRI458871 TBD458761:TBE458871 TKZ458761:TLA458871 TUV458761:TUW458871 UER458761:UES458871 UON458761:UOO458871 UYJ458761:UYK458871 VIF458761:VIG458871 VSB458761:VSC458871 WBX458761:WBY458871 WLT458761:WLU458871 WVP458761:WVQ458871 J524297:J524407 JD524297:JE524407 SZ524297:TA524407 ACV524297:ACW524407 AMR524297:AMS524407 AWN524297:AWO524407 BGJ524297:BGK524407 BQF524297:BQG524407 CAB524297:CAC524407 CJX524297:CJY524407 CTT524297:CTU524407 DDP524297:DDQ524407 DNL524297:DNM524407 DXH524297:DXI524407 EHD524297:EHE524407 EQZ524297:ERA524407 FAV524297:FAW524407 FKR524297:FKS524407 FUN524297:FUO524407 GEJ524297:GEK524407 GOF524297:GOG524407 GYB524297:GYC524407 HHX524297:HHY524407 HRT524297:HRU524407 IBP524297:IBQ524407 ILL524297:ILM524407 IVH524297:IVI524407 JFD524297:JFE524407 JOZ524297:JPA524407 JYV524297:JYW524407 KIR524297:KIS524407 KSN524297:KSO524407 LCJ524297:LCK524407 LMF524297:LMG524407 LWB524297:LWC524407 MFX524297:MFY524407 MPT524297:MPU524407 MZP524297:MZQ524407 NJL524297:NJM524407 NTH524297:NTI524407 ODD524297:ODE524407 OMZ524297:ONA524407 OWV524297:OWW524407 PGR524297:PGS524407 PQN524297:PQO524407 QAJ524297:QAK524407 QKF524297:QKG524407 QUB524297:QUC524407 RDX524297:RDY524407 RNT524297:RNU524407 RXP524297:RXQ524407 SHL524297:SHM524407 SRH524297:SRI524407 TBD524297:TBE524407 TKZ524297:TLA524407 TUV524297:TUW524407 UER524297:UES524407 UON524297:UOO524407 UYJ524297:UYK524407 VIF524297:VIG524407 VSB524297:VSC524407 WBX524297:WBY524407 WLT524297:WLU524407 WVP524297:WVQ524407 J589833:J589943 JD589833:JE589943 SZ589833:TA589943 ACV589833:ACW589943 AMR589833:AMS589943 AWN589833:AWO589943 BGJ589833:BGK589943 BQF589833:BQG589943 CAB589833:CAC589943 CJX589833:CJY589943 CTT589833:CTU589943 DDP589833:DDQ589943 DNL589833:DNM589943 DXH589833:DXI589943 EHD589833:EHE589943 EQZ589833:ERA589943 FAV589833:FAW589943 FKR589833:FKS589943 FUN589833:FUO589943 GEJ589833:GEK589943 GOF589833:GOG589943 GYB589833:GYC589943 HHX589833:HHY589943 HRT589833:HRU589943 IBP589833:IBQ589943 ILL589833:ILM589943 IVH589833:IVI589943 JFD589833:JFE589943 JOZ589833:JPA589943 JYV589833:JYW589943 KIR589833:KIS589943 KSN589833:KSO589943 LCJ589833:LCK589943 LMF589833:LMG589943 LWB589833:LWC589943 MFX589833:MFY589943 MPT589833:MPU589943 MZP589833:MZQ589943 NJL589833:NJM589943 NTH589833:NTI589943 ODD589833:ODE589943 OMZ589833:ONA589943 OWV589833:OWW589943 PGR589833:PGS589943 PQN589833:PQO589943 QAJ589833:QAK589943 QKF589833:QKG589943 QUB589833:QUC589943 RDX589833:RDY589943 RNT589833:RNU589943 RXP589833:RXQ589943 SHL589833:SHM589943 SRH589833:SRI589943 TBD589833:TBE589943 TKZ589833:TLA589943 TUV589833:TUW589943 UER589833:UES589943 UON589833:UOO589943 UYJ589833:UYK589943 VIF589833:VIG589943 VSB589833:VSC589943 WBX589833:WBY589943 WLT589833:WLU589943 WVP589833:WVQ589943 J655369:J655479 JD655369:JE655479 SZ655369:TA655479 ACV655369:ACW655479 AMR655369:AMS655479 AWN655369:AWO655479 BGJ655369:BGK655479 BQF655369:BQG655479 CAB655369:CAC655479 CJX655369:CJY655479 CTT655369:CTU655479 DDP655369:DDQ655479 DNL655369:DNM655479 DXH655369:DXI655479 EHD655369:EHE655479 EQZ655369:ERA655479 FAV655369:FAW655479 FKR655369:FKS655479 FUN655369:FUO655479 GEJ655369:GEK655479 GOF655369:GOG655479 GYB655369:GYC655479 HHX655369:HHY655479 HRT655369:HRU655479 IBP655369:IBQ655479 ILL655369:ILM655479 IVH655369:IVI655479 JFD655369:JFE655479 JOZ655369:JPA655479 JYV655369:JYW655479 KIR655369:KIS655479 KSN655369:KSO655479 LCJ655369:LCK655479 LMF655369:LMG655479 LWB655369:LWC655479 MFX655369:MFY655479 MPT655369:MPU655479 MZP655369:MZQ655479 NJL655369:NJM655479 NTH655369:NTI655479 ODD655369:ODE655479 OMZ655369:ONA655479 OWV655369:OWW655479 PGR655369:PGS655479 PQN655369:PQO655479 QAJ655369:QAK655479 QKF655369:QKG655479 QUB655369:QUC655479 RDX655369:RDY655479 RNT655369:RNU655479 RXP655369:RXQ655479 SHL655369:SHM655479 SRH655369:SRI655479 TBD655369:TBE655479 TKZ655369:TLA655479 TUV655369:TUW655479 UER655369:UES655479 UON655369:UOO655479 UYJ655369:UYK655479 VIF655369:VIG655479 VSB655369:VSC655479 WBX655369:WBY655479 WLT655369:WLU655479 WVP655369:WVQ655479 J720905:J721015 JD720905:JE721015 SZ720905:TA721015 ACV720905:ACW721015 AMR720905:AMS721015 AWN720905:AWO721015 BGJ720905:BGK721015 BQF720905:BQG721015 CAB720905:CAC721015 CJX720905:CJY721015 CTT720905:CTU721015 DDP720905:DDQ721015 DNL720905:DNM721015 DXH720905:DXI721015 EHD720905:EHE721015 EQZ720905:ERA721015 FAV720905:FAW721015 FKR720905:FKS721015 FUN720905:FUO721015 GEJ720905:GEK721015 GOF720905:GOG721015 GYB720905:GYC721015 HHX720905:HHY721015 HRT720905:HRU721015 IBP720905:IBQ721015 ILL720905:ILM721015 IVH720905:IVI721015 JFD720905:JFE721015 JOZ720905:JPA721015 JYV720905:JYW721015 KIR720905:KIS721015 KSN720905:KSO721015 LCJ720905:LCK721015 LMF720905:LMG721015 LWB720905:LWC721015 MFX720905:MFY721015 MPT720905:MPU721015 MZP720905:MZQ721015 NJL720905:NJM721015 NTH720905:NTI721015 ODD720905:ODE721015 OMZ720905:ONA721015 OWV720905:OWW721015 PGR720905:PGS721015 PQN720905:PQO721015 QAJ720905:QAK721015 QKF720905:QKG721015 QUB720905:QUC721015 RDX720905:RDY721015 RNT720905:RNU721015 RXP720905:RXQ721015 SHL720905:SHM721015 SRH720905:SRI721015 TBD720905:TBE721015 TKZ720905:TLA721015 TUV720905:TUW721015 UER720905:UES721015 UON720905:UOO721015 UYJ720905:UYK721015 VIF720905:VIG721015 VSB720905:VSC721015 WBX720905:WBY721015 WLT720905:WLU721015 WVP720905:WVQ721015 J786441:J786551 JD786441:JE786551 SZ786441:TA786551 ACV786441:ACW786551 AMR786441:AMS786551 AWN786441:AWO786551 BGJ786441:BGK786551 BQF786441:BQG786551 CAB786441:CAC786551 CJX786441:CJY786551 CTT786441:CTU786551 DDP786441:DDQ786551 DNL786441:DNM786551 DXH786441:DXI786551 EHD786441:EHE786551 EQZ786441:ERA786551 FAV786441:FAW786551 FKR786441:FKS786551 FUN786441:FUO786551 GEJ786441:GEK786551 GOF786441:GOG786551 GYB786441:GYC786551 HHX786441:HHY786551 HRT786441:HRU786551 IBP786441:IBQ786551 ILL786441:ILM786551 IVH786441:IVI786551 JFD786441:JFE786551 JOZ786441:JPA786551 JYV786441:JYW786551 KIR786441:KIS786551 KSN786441:KSO786551 LCJ786441:LCK786551 LMF786441:LMG786551 LWB786441:LWC786551 MFX786441:MFY786551 MPT786441:MPU786551 MZP786441:MZQ786551 NJL786441:NJM786551 NTH786441:NTI786551 ODD786441:ODE786551 OMZ786441:ONA786551 OWV786441:OWW786551 PGR786441:PGS786551 PQN786441:PQO786551 QAJ786441:QAK786551 QKF786441:QKG786551 QUB786441:QUC786551 RDX786441:RDY786551 RNT786441:RNU786551 RXP786441:RXQ786551 SHL786441:SHM786551 SRH786441:SRI786551 TBD786441:TBE786551 TKZ786441:TLA786551 TUV786441:TUW786551 UER786441:UES786551 UON786441:UOO786551 UYJ786441:UYK786551 VIF786441:VIG786551 VSB786441:VSC786551 WBX786441:WBY786551 WLT786441:WLU786551 WVP786441:WVQ786551 J851977:J852087 JD851977:JE852087 SZ851977:TA852087 ACV851977:ACW852087 AMR851977:AMS852087 AWN851977:AWO852087 BGJ851977:BGK852087 BQF851977:BQG852087 CAB851977:CAC852087 CJX851977:CJY852087 CTT851977:CTU852087 DDP851977:DDQ852087 DNL851977:DNM852087 DXH851977:DXI852087 EHD851977:EHE852087 EQZ851977:ERA852087 FAV851977:FAW852087 FKR851977:FKS852087 FUN851977:FUO852087 GEJ851977:GEK852087 GOF851977:GOG852087 GYB851977:GYC852087 HHX851977:HHY852087 HRT851977:HRU852087 IBP851977:IBQ852087 ILL851977:ILM852087 IVH851977:IVI852087 JFD851977:JFE852087 JOZ851977:JPA852087 JYV851977:JYW852087 KIR851977:KIS852087 KSN851977:KSO852087 LCJ851977:LCK852087 LMF851977:LMG852087 LWB851977:LWC852087 MFX851977:MFY852087 MPT851977:MPU852087 MZP851977:MZQ852087 NJL851977:NJM852087 NTH851977:NTI852087 ODD851977:ODE852087 OMZ851977:ONA852087 OWV851977:OWW852087 PGR851977:PGS852087 PQN851977:PQO852087 QAJ851977:QAK852087 QKF851977:QKG852087 QUB851977:QUC852087 RDX851977:RDY852087 RNT851977:RNU852087 RXP851977:RXQ852087 SHL851977:SHM852087 SRH851977:SRI852087 TBD851977:TBE852087 TKZ851977:TLA852087 TUV851977:TUW852087 UER851977:UES852087 UON851977:UOO852087 UYJ851977:UYK852087 VIF851977:VIG852087 VSB851977:VSC852087 WBX851977:WBY852087 WLT851977:WLU852087 WVP851977:WVQ852087 J917513:J917623 JD917513:JE917623 SZ917513:TA917623 ACV917513:ACW917623 AMR917513:AMS917623 AWN917513:AWO917623 BGJ917513:BGK917623 BQF917513:BQG917623 CAB917513:CAC917623 CJX917513:CJY917623 CTT917513:CTU917623 DDP917513:DDQ917623 DNL917513:DNM917623 DXH917513:DXI917623 EHD917513:EHE917623 EQZ917513:ERA917623 FAV917513:FAW917623 FKR917513:FKS917623 FUN917513:FUO917623 GEJ917513:GEK917623 GOF917513:GOG917623 GYB917513:GYC917623 HHX917513:HHY917623 HRT917513:HRU917623 IBP917513:IBQ917623 ILL917513:ILM917623 IVH917513:IVI917623 JFD917513:JFE917623 JOZ917513:JPA917623 JYV917513:JYW917623 KIR917513:KIS917623 KSN917513:KSO917623 LCJ917513:LCK917623 LMF917513:LMG917623 LWB917513:LWC917623 MFX917513:MFY917623 MPT917513:MPU917623 MZP917513:MZQ917623 NJL917513:NJM917623 NTH917513:NTI917623 ODD917513:ODE917623 OMZ917513:ONA917623 OWV917513:OWW917623 PGR917513:PGS917623 PQN917513:PQO917623 QAJ917513:QAK917623 QKF917513:QKG917623 QUB917513:QUC917623 RDX917513:RDY917623 RNT917513:RNU917623 RXP917513:RXQ917623 SHL917513:SHM917623 SRH917513:SRI917623 TBD917513:TBE917623 TKZ917513:TLA917623 TUV917513:TUW917623 UER917513:UES917623 UON917513:UOO917623 UYJ917513:UYK917623 VIF917513:VIG917623 VSB917513:VSC917623 WBX917513:WBY917623 WLT917513:WLU917623 WVP917513:WVQ917623 J983049:J983159 JD983049:JE983159 SZ983049:TA983159 ACV983049:ACW983159 AMR983049:AMS983159 AWN983049:AWO983159 BGJ983049:BGK983159 BQF983049:BQG983159 CAB983049:CAC983159 CJX983049:CJY983159 CTT983049:CTU983159 DDP983049:DDQ983159 DNL983049:DNM983159 DXH983049:DXI983159 EHD983049:EHE983159 EQZ983049:ERA983159 FAV983049:FAW983159 FKR983049:FKS983159 FUN983049:FUO983159 GEJ983049:GEK983159 GOF983049:GOG983159 GYB983049:GYC983159 HHX983049:HHY983159 HRT983049:HRU983159 IBP983049:IBQ983159 ILL983049:ILM983159 IVH983049:IVI983159 JFD983049:JFE983159 JOZ983049:JPA983159 JYV983049:JYW983159 KIR983049:KIS983159 KSN983049:KSO983159 LCJ983049:LCK983159 LMF983049:LMG983159 LWB983049:LWC983159 MFX983049:MFY983159 MPT983049:MPU983159 MZP983049:MZQ983159 NJL983049:NJM983159 NTH983049:NTI983159 ODD983049:ODE983159 OMZ983049:ONA983159 OWV983049:OWW983159 PGR983049:PGS983159 PQN983049:PQO983159 QAJ983049:QAK983159 QKF983049:QKG983159 QUB983049:QUC983159 RDX983049:RDY983159 RNT983049:RNU983159 RXP983049:RXQ983159 SHL983049:SHM983159 SRH983049:SRI983159 TBD983049:TBE983159 TKZ983049:TLA983159 TUV983049:TUW983159 UER983049:UES983159 UON983049:UOO983159 UYJ983049:UYK983159 VIF983049:VIG983159 VSB983049:VSC983159 WBX983049:WBY983159 WLT983049:WLU983159 WVP983049:WVQ983159 J65657:J65784 JD65657:JE65784 SZ65657:TA65784 ACV65657:ACW65784 AMR65657:AMS65784 AWN65657:AWO65784 BGJ65657:BGK65784 BQF65657:BQG65784 CAB65657:CAC65784 CJX65657:CJY65784 CTT65657:CTU65784 DDP65657:DDQ65784 DNL65657:DNM65784 DXH65657:DXI65784 EHD65657:EHE65784 EQZ65657:ERA65784 FAV65657:FAW65784 FKR65657:FKS65784 FUN65657:FUO65784 GEJ65657:GEK65784 GOF65657:GOG65784 GYB65657:GYC65784 HHX65657:HHY65784 HRT65657:HRU65784 IBP65657:IBQ65784 ILL65657:ILM65784 IVH65657:IVI65784 JFD65657:JFE65784 JOZ65657:JPA65784 JYV65657:JYW65784 KIR65657:KIS65784 KSN65657:KSO65784 LCJ65657:LCK65784 LMF65657:LMG65784 LWB65657:LWC65784 MFX65657:MFY65784 MPT65657:MPU65784 MZP65657:MZQ65784 NJL65657:NJM65784 NTH65657:NTI65784 ODD65657:ODE65784 OMZ65657:ONA65784 OWV65657:OWW65784 PGR65657:PGS65784 PQN65657:PQO65784 QAJ65657:QAK65784 QKF65657:QKG65784 QUB65657:QUC65784 RDX65657:RDY65784 RNT65657:RNU65784 RXP65657:RXQ65784 SHL65657:SHM65784 SRH65657:SRI65784 TBD65657:TBE65784 TKZ65657:TLA65784 TUV65657:TUW65784 UER65657:UES65784 UON65657:UOO65784 UYJ65657:UYK65784 VIF65657:VIG65784 VSB65657:VSC65784 WBX65657:WBY65784 WLT65657:WLU65784 WVP65657:WVQ65784 J131193:J131320 JD131193:JE131320 SZ131193:TA131320 ACV131193:ACW131320 AMR131193:AMS131320 AWN131193:AWO131320 BGJ131193:BGK131320 BQF131193:BQG131320 CAB131193:CAC131320 CJX131193:CJY131320 CTT131193:CTU131320 DDP131193:DDQ131320 DNL131193:DNM131320 DXH131193:DXI131320 EHD131193:EHE131320 EQZ131193:ERA131320 FAV131193:FAW131320 FKR131193:FKS131320 FUN131193:FUO131320 GEJ131193:GEK131320 GOF131193:GOG131320 GYB131193:GYC131320 HHX131193:HHY131320 HRT131193:HRU131320 IBP131193:IBQ131320 ILL131193:ILM131320 IVH131193:IVI131320 JFD131193:JFE131320 JOZ131193:JPA131320 JYV131193:JYW131320 KIR131193:KIS131320 KSN131193:KSO131320 LCJ131193:LCK131320 LMF131193:LMG131320 LWB131193:LWC131320 MFX131193:MFY131320 MPT131193:MPU131320 MZP131193:MZQ131320 NJL131193:NJM131320 NTH131193:NTI131320 ODD131193:ODE131320 OMZ131193:ONA131320 OWV131193:OWW131320 PGR131193:PGS131320 PQN131193:PQO131320 QAJ131193:QAK131320 QKF131193:QKG131320 QUB131193:QUC131320 RDX131193:RDY131320 RNT131193:RNU131320 RXP131193:RXQ131320 SHL131193:SHM131320 SRH131193:SRI131320 TBD131193:TBE131320 TKZ131193:TLA131320 TUV131193:TUW131320 UER131193:UES131320 UON131193:UOO131320 UYJ131193:UYK131320 VIF131193:VIG131320 VSB131193:VSC131320 WBX131193:WBY131320 WLT131193:WLU131320 WVP131193:WVQ131320 J196729:J196856 JD196729:JE196856 SZ196729:TA196856 ACV196729:ACW196856 AMR196729:AMS196856 AWN196729:AWO196856 BGJ196729:BGK196856 BQF196729:BQG196856 CAB196729:CAC196856 CJX196729:CJY196856 CTT196729:CTU196856 DDP196729:DDQ196856 DNL196729:DNM196856 DXH196729:DXI196856 EHD196729:EHE196856 EQZ196729:ERA196856 FAV196729:FAW196856 FKR196729:FKS196856 FUN196729:FUO196856 GEJ196729:GEK196856 GOF196729:GOG196856 GYB196729:GYC196856 HHX196729:HHY196856 HRT196729:HRU196856 IBP196729:IBQ196856 ILL196729:ILM196856 IVH196729:IVI196856 JFD196729:JFE196856 JOZ196729:JPA196856 JYV196729:JYW196856 KIR196729:KIS196856 KSN196729:KSO196856 LCJ196729:LCK196856 LMF196729:LMG196856 LWB196729:LWC196856 MFX196729:MFY196856 MPT196729:MPU196856 MZP196729:MZQ196856 NJL196729:NJM196856 NTH196729:NTI196856 ODD196729:ODE196856 OMZ196729:ONA196856 OWV196729:OWW196856 PGR196729:PGS196856 PQN196729:PQO196856 QAJ196729:QAK196856 QKF196729:QKG196856 QUB196729:QUC196856 RDX196729:RDY196856 RNT196729:RNU196856 RXP196729:RXQ196856 SHL196729:SHM196856 SRH196729:SRI196856 TBD196729:TBE196856 TKZ196729:TLA196856 TUV196729:TUW196856 UER196729:UES196856 UON196729:UOO196856 UYJ196729:UYK196856 VIF196729:VIG196856 VSB196729:VSC196856 WBX196729:WBY196856 WLT196729:WLU196856 WVP196729:WVQ196856 J262265:J262392 JD262265:JE262392 SZ262265:TA262392 ACV262265:ACW262392 AMR262265:AMS262392 AWN262265:AWO262392 BGJ262265:BGK262392 BQF262265:BQG262392 CAB262265:CAC262392 CJX262265:CJY262392 CTT262265:CTU262392 DDP262265:DDQ262392 DNL262265:DNM262392 DXH262265:DXI262392 EHD262265:EHE262392 EQZ262265:ERA262392 FAV262265:FAW262392 FKR262265:FKS262392 FUN262265:FUO262392 GEJ262265:GEK262392 GOF262265:GOG262392 GYB262265:GYC262392 HHX262265:HHY262392 HRT262265:HRU262392 IBP262265:IBQ262392 ILL262265:ILM262392 IVH262265:IVI262392 JFD262265:JFE262392 JOZ262265:JPA262392 JYV262265:JYW262392 KIR262265:KIS262392 KSN262265:KSO262392 LCJ262265:LCK262392 LMF262265:LMG262392 LWB262265:LWC262392 MFX262265:MFY262392 MPT262265:MPU262392 MZP262265:MZQ262392 NJL262265:NJM262392 NTH262265:NTI262392 ODD262265:ODE262392 OMZ262265:ONA262392 OWV262265:OWW262392 PGR262265:PGS262392 PQN262265:PQO262392 QAJ262265:QAK262392 QKF262265:QKG262392 QUB262265:QUC262392 RDX262265:RDY262392 RNT262265:RNU262392 RXP262265:RXQ262392 SHL262265:SHM262392 SRH262265:SRI262392 TBD262265:TBE262392 TKZ262265:TLA262392 TUV262265:TUW262392 UER262265:UES262392 UON262265:UOO262392 UYJ262265:UYK262392 VIF262265:VIG262392 VSB262265:VSC262392 WBX262265:WBY262392 WLT262265:WLU262392 WVP262265:WVQ262392 J327801:J327928 JD327801:JE327928 SZ327801:TA327928 ACV327801:ACW327928 AMR327801:AMS327928 AWN327801:AWO327928 BGJ327801:BGK327928 BQF327801:BQG327928 CAB327801:CAC327928 CJX327801:CJY327928 CTT327801:CTU327928 DDP327801:DDQ327928 DNL327801:DNM327928 DXH327801:DXI327928 EHD327801:EHE327928 EQZ327801:ERA327928 FAV327801:FAW327928 FKR327801:FKS327928 FUN327801:FUO327928 GEJ327801:GEK327928 GOF327801:GOG327928 GYB327801:GYC327928 HHX327801:HHY327928 HRT327801:HRU327928 IBP327801:IBQ327928 ILL327801:ILM327928 IVH327801:IVI327928 JFD327801:JFE327928 JOZ327801:JPA327928 JYV327801:JYW327928 KIR327801:KIS327928 KSN327801:KSO327928 LCJ327801:LCK327928 LMF327801:LMG327928 LWB327801:LWC327928 MFX327801:MFY327928 MPT327801:MPU327928 MZP327801:MZQ327928 NJL327801:NJM327928 NTH327801:NTI327928 ODD327801:ODE327928 OMZ327801:ONA327928 OWV327801:OWW327928 PGR327801:PGS327928 PQN327801:PQO327928 QAJ327801:QAK327928 QKF327801:QKG327928 QUB327801:QUC327928 RDX327801:RDY327928 RNT327801:RNU327928 RXP327801:RXQ327928 SHL327801:SHM327928 SRH327801:SRI327928 TBD327801:TBE327928 TKZ327801:TLA327928 TUV327801:TUW327928 UER327801:UES327928 UON327801:UOO327928 UYJ327801:UYK327928 VIF327801:VIG327928 VSB327801:VSC327928 WBX327801:WBY327928 WLT327801:WLU327928 WVP327801:WVQ327928 J393337:J393464 JD393337:JE393464 SZ393337:TA393464 ACV393337:ACW393464 AMR393337:AMS393464 AWN393337:AWO393464 BGJ393337:BGK393464 BQF393337:BQG393464 CAB393337:CAC393464 CJX393337:CJY393464 CTT393337:CTU393464 DDP393337:DDQ393464 DNL393337:DNM393464 DXH393337:DXI393464 EHD393337:EHE393464 EQZ393337:ERA393464 FAV393337:FAW393464 FKR393337:FKS393464 FUN393337:FUO393464 GEJ393337:GEK393464 GOF393337:GOG393464 GYB393337:GYC393464 HHX393337:HHY393464 HRT393337:HRU393464 IBP393337:IBQ393464 ILL393337:ILM393464 IVH393337:IVI393464 JFD393337:JFE393464 JOZ393337:JPA393464 JYV393337:JYW393464 KIR393337:KIS393464 KSN393337:KSO393464 LCJ393337:LCK393464 LMF393337:LMG393464 LWB393337:LWC393464 MFX393337:MFY393464 MPT393337:MPU393464 MZP393337:MZQ393464 NJL393337:NJM393464 NTH393337:NTI393464 ODD393337:ODE393464 OMZ393337:ONA393464 OWV393337:OWW393464 PGR393337:PGS393464 PQN393337:PQO393464 QAJ393337:QAK393464 QKF393337:QKG393464 QUB393337:QUC393464 RDX393337:RDY393464 RNT393337:RNU393464 RXP393337:RXQ393464 SHL393337:SHM393464 SRH393337:SRI393464 TBD393337:TBE393464 TKZ393337:TLA393464 TUV393337:TUW393464 UER393337:UES393464 UON393337:UOO393464 UYJ393337:UYK393464 VIF393337:VIG393464 VSB393337:VSC393464 WBX393337:WBY393464 WLT393337:WLU393464 WVP393337:WVQ393464 J458873:J459000 JD458873:JE459000 SZ458873:TA459000 ACV458873:ACW459000 AMR458873:AMS459000 AWN458873:AWO459000 BGJ458873:BGK459000 BQF458873:BQG459000 CAB458873:CAC459000 CJX458873:CJY459000 CTT458873:CTU459000 DDP458873:DDQ459000 DNL458873:DNM459000 DXH458873:DXI459000 EHD458873:EHE459000 EQZ458873:ERA459000 FAV458873:FAW459000 FKR458873:FKS459000 FUN458873:FUO459000 GEJ458873:GEK459000 GOF458873:GOG459000 GYB458873:GYC459000 HHX458873:HHY459000 HRT458873:HRU459000 IBP458873:IBQ459000 ILL458873:ILM459000 IVH458873:IVI459000 JFD458873:JFE459000 JOZ458873:JPA459000 JYV458873:JYW459000 KIR458873:KIS459000 KSN458873:KSO459000 LCJ458873:LCK459000 LMF458873:LMG459000 LWB458873:LWC459000 MFX458873:MFY459000 MPT458873:MPU459000 MZP458873:MZQ459000 NJL458873:NJM459000 NTH458873:NTI459000 ODD458873:ODE459000 OMZ458873:ONA459000 OWV458873:OWW459000 PGR458873:PGS459000 PQN458873:PQO459000 QAJ458873:QAK459000 QKF458873:QKG459000 QUB458873:QUC459000 RDX458873:RDY459000 RNT458873:RNU459000 RXP458873:RXQ459000 SHL458873:SHM459000 SRH458873:SRI459000 TBD458873:TBE459000 TKZ458873:TLA459000 TUV458873:TUW459000 UER458873:UES459000 UON458873:UOO459000 UYJ458873:UYK459000 VIF458873:VIG459000 VSB458873:VSC459000 WBX458873:WBY459000 WLT458873:WLU459000 WVP458873:WVQ459000 J524409:J524536 JD524409:JE524536 SZ524409:TA524536 ACV524409:ACW524536 AMR524409:AMS524536 AWN524409:AWO524536 BGJ524409:BGK524536 BQF524409:BQG524536 CAB524409:CAC524536 CJX524409:CJY524536 CTT524409:CTU524536 DDP524409:DDQ524536 DNL524409:DNM524536 DXH524409:DXI524536 EHD524409:EHE524536 EQZ524409:ERA524536 FAV524409:FAW524536 FKR524409:FKS524536 FUN524409:FUO524536 GEJ524409:GEK524536 GOF524409:GOG524536 GYB524409:GYC524536 HHX524409:HHY524536 HRT524409:HRU524536 IBP524409:IBQ524536 ILL524409:ILM524536 IVH524409:IVI524536 JFD524409:JFE524536 JOZ524409:JPA524536 JYV524409:JYW524536 KIR524409:KIS524536 KSN524409:KSO524536 LCJ524409:LCK524536 LMF524409:LMG524536 LWB524409:LWC524536 MFX524409:MFY524536 MPT524409:MPU524536 MZP524409:MZQ524536 NJL524409:NJM524536 NTH524409:NTI524536 ODD524409:ODE524536 OMZ524409:ONA524536 OWV524409:OWW524536 PGR524409:PGS524536 PQN524409:PQO524536 QAJ524409:QAK524536 QKF524409:QKG524536 QUB524409:QUC524536 RDX524409:RDY524536 RNT524409:RNU524536 RXP524409:RXQ524536 SHL524409:SHM524536 SRH524409:SRI524536 TBD524409:TBE524536 TKZ524409:TLA524536 TUV524409:TUW524536 UER524409:UES524536 UON524409:UOO524536 UYJ524409:UYK524536 VIF524409:VIG524536 VSB524409:VSC524536 WBX524409:WBY524536 WLT524409:WLU524536 WVP524409:WVQ524536 J589945:J590072 JD589945:JE590072 SZ589945:TA590072 ACV589945:ACW590072 AMR589945:AMS590072 AWN589945:AWO590072 BGJ589945:BGK590072 BQF589945:BQG590072 CAB589945:CAC590072 CJX589945:CJY590072 CTT589945:CTU590072 DDP589945:DDQ590072 DNL589945:DNM590072 DXH589945:DXI590072 EHD589945:EHE590072 EQZ589945:ERA590072 FAV589945:FAW590072 FKR589945:FKS590072 FUN589945:FUO590072 GEJ589945:GEK590072 GOF589945:GOG590072 GYB589945:GYC590072 HHX589945:HHY590072 HRT589945:HRU590072 IBP589945:IBQ590072 ILL589945:ILM590072 IVH589945:IVI590072 JFD589945:JFE590072 JOZ589945:JPA590072 JYV589945:JYW590072 KIR589945:KIS590072 KSN589945:KSO590072 LCJ589945:LCK590072 LMF589945:LMG590072 LWB589945:LWC590072 MFX589945:MFY590072 MPT589945:MPU590072 MZP589945:MZQ590072 NJL589945:NJM590072 NTH589945:NTI590072 ODD589945:ODE590072 OMZ589945:ONA590072 OWV589945:OWW590072 PGR589945:PGS590072 PQN589945:PQO590072 QAJ589945:QAK590072 QKF589945:QKG590072 QUB589945:QUC590072 RDX589945:RDY590072 RNT589945:RNU590072 RXP589945:RXQ590072 SHL589945:SHM590072 SRH589945:SRI590072 TBD589945:TBE590072 TKZ589945:TLA590072 TUV589945:TUW590072 UER589945:UES590072 UON589945:UOO590072 UYJ589945:UYK590072 VIF589945:VIG590072 VSB589945:VSC590072 WBX589945:WBY590072 WLT589945:WLU590072 WVP589945:WVQ590072 J655481:J655608 JD655481:JE655608 SZ655481:TA655608 ACV655481:ACW655608 AMR655481:AMS655608 AWN655481:AWO655608 BGJ655481:BGK655608 BQF655481:BQG655608 CAB655481:CAC655608 CJX655481:CJY655608 CTT655481:CTU655608 DDP655481:DDQ655608 DNL655481:DNM655608 DXH655481:DXI655608 EHD655481:EHE655608 EQZ655481:ERA655608 FAV655481:FAW655608 FKR655481:FKS655608 FUN655481:FUO655608 GEJ655481:GEK655608 GOF655481:GOG655608 GYB655481:GYC655608 HHX655481:HHY655608 HRT655481:HRU655608 IBP655481:IBQ655608 ILL655481:ILM655608 IVH655481:IVI655608 JFD655481:JFE655608 JOZ655481:JPA655608 JYV655481:JYW655608 KIR655481:KIS655608 KSN655481:KSO655608 LCJ655481:LCK655608 LMF655481:LMG655608 LWB655481:LWC655608 MFX655481:MFY655608 MPT655481:MPU655608 MZP655481:MZQ655608 NJL655481:NJM655608 NTH655481:NTI655608 ODD655481:ODE655608 OMZ655481:ONA655608 OWV655481:OWW655608 PGR655481:PGS655608 PQN655481:PQO655608 QAJ655481:QAK655608 QKF655481:QKG655608 QUB655481:QUC655608 RDX655481:RDY655608 RNT655481:RNU655608 RXP655481:RXQ655608 SHL655481:SHM655608 SRH655481:SRI655608 TBD655481:TBE655608 TKZ655481:TLA655608 TUV655481:TUW655608 UER655481:UES655608 UON655481:UOO655608 UYJ655481:UYK655608 VIF655481:VIG655608 VSB655481:VSC655608 WBX655481:WBY655608 WLT655481:WLU655608 WVP655481:WVQ655608 J721017:J721144 JD721017:JE721144 SZ721017:TA721144 ACV721017:ACW721144 AMR721017:AMS721144 AWN721017:AWO721144 BGJ721017:BGK721144 BQF721017:BQG721144 CAB721017:CAC721144 CJX721017:CJY721144 CTT721017:CTU721144 DDP721017:DDQ721144 DNL721017:DNM721144 DXH721017:DXI721144 EHD721017:EHE721144 EQZ721017:ERA721144 FAV721017:FAW721144 FKR721017:FKS721144 FUN721017:FUO721144 GEJ721017:GEK721144 GOF721017:GOG721144 GYB721017:GYC721144 HHX721017:HHY721144 HRT721017:HRU721144 IBP721017:IBQ721144 ILL721017:ILM721144 IVH721017:IVI721144 JFD721017:JFE721144 JOZ721017:JPA721144 JYV721017:JYW721144 KIR721017:KIS721144 KSN721017:KSO721144 LCJ721017:LCK721144 LMF721017:LMG721144 LWB721017:LWC721144 MFX721017:MFY721144 MPT721017:MPU721144 MZP721017:MZQ721144 NJL721017:NJM721144 NTH721017:NTI721144 ODD721017:ODE721144 OMZ721017:ONA721144 OWV721017:OWW721144 PGR721017:PGS721144 PQN721017:PQO721144 QAJ721017:QAK721144 QKF721017:QKG721144 QUB721017:QUC721144 RDX721017:RDY721144 RNT721017:RNU721144 RXP721017:RXQ721144 SHL721017:SHM721144 SRH721017:SRI721144 TBD721017:TBE721144 TKZ721017:TLA721144 TUV721017:TUW721144 UER721017:UES721144 UON721017:UOO721144 UYJ721017:UYK721144 VIF721017:VIG721144 VSB721017:VSC721144 WBX721017:WBY721144 WLT721017:WLU721144 WVP721017:WVQ721144 J786553:J786680 JD786553:JE786680 SZ786553:TA786680 ACV786553:ACW786680 AMR786553:AMS786680 AWN786553:AWO786680 BGJ786553:BGK786680 BQF786553:BQG786680 CAB786553:CAC786680 CJX786553:CJY786680 CTT786553:CTU786680 DDP786553:DDQ786680 DNL786553:DNM786680 DXH786553:DXI786680 EHD786553:EHE786680 EQZ786553:ERA786680 FAV786553:FAW786680 FKR786553:FKS786680 FUN786553:FUO786680 GEJ786553:GEK786680 GOF786553:GOG786680 GYB786553:GYC786680 HHX786553:HHY786680 HRT786553:HRU786680 IBP786553:IBQ786680 ILL786553:ILM786680 IVH786553:IVI786680 JFD786553:JFE786680 JOZ786553:JPA786680 JYV786553:JYW786680 KIR786553:KIS786680 KSN786553:KSO786680 LCJ786553:LCK786680 LMF786553:LMG786680 LWB786553:LWC786680 MFX786553:MFY786680 MPT786553:MPU786680 MZP786553:MZQ786680 NJL786553:NJM786680 NTH786553:NTI786680 ODD786553:ODE786680 OMZ786553:ONA786680 OWV786553:OWW786680 PGR786553:PGS786680 PQN786553:PQO786680 QAJ786553:QAK786680 QKF786553:QKG786680 QUB786553:QUC786680 RDX786553:RDY786680 RNT786553:RNU786680 RXP786553:RXQ786680 SHL786553:SHM786680 SRH786553:SRI786680 TBD786553:TBE786680 TKZ786553:TLA786680 TUV786553:TUW786680 UER786553:UES786680 UON786553:UOO786680 UYJ786553:UYK786680 VIF786553:VIG786680 VSB786553:VSC786680 WBX786553:WBY786680 WLT786553:WLU786680 WVP786553:WVQ786680 J852089:J852216 JD852089:JE852216 SZ852089:TA852216 ACV852089:ACW852216 AMR852089:AMS852216 AWN852089:AWO852216 BGJ852089:BGK852216 BQF852089:BQG852216 CAB852089:CAC852216 CJX852089:CJY852216 CTT852089:CTU852216 DDP852089:DDQ852216 DNL852089:DNM852216 DXH852089:DXI852216 EHD852089:EHE852216 EQZ852089:ERA852216 FAV852089:FAW852216 FKR852089:FKS852216 FUN852089:FUO852216 GEJ852089:GEK852216 GOF852089:GOG852216 GYB852089:GYC852216 HHX852089:HHY852216 HRT852089:HRU852216 IBP852089:IBQ852216 ILL852089:ILM852216 IVH852089:IVI852216 JFD852089:JFE852216 JOZ852089:JPA852216 JYV852089:JYW852216 KIR852089:KIS852216 KSN852089:KSO852216 LCJ852089:LCK852216 LMF852089:LMG852216 LWB852089:LWC852216 MFX852089:MFY852216 MPT852089:MPU852216 MZP852089:MZQ852216 NJL852089:NJM852216 NTH852089:NTI852216 ODD852089:ODE852216 OMZ852089:ONA852216 OWV852089:OWW852216 PGR852089:PGS852216 PQN852089:PQO852216 QAJ852089:QAK852216 QKF852089:QKG852216 QUB852089:QUC852216 RDX852089:RDY852216 RNT852089:RNU852216 RXP852089:RXQ852216 SHL852089:SHM852216 SRH852089:SRI852216 TBD852089:TBE852216 TKZ852089:TLA852216 TUV852089:TUW852216 UER852089:UES852216 UON852089:UOO852216 UYJ852089:UYK852216 VIF852089:VIG852216 VSB852089:VSC852216 WBX852089:WBY852216 WLT852089:WLU852216 WVP852089:WVQ852216 J917625:J917752 JD917625:JE917752 SZ917625:TA917752 ACV917625:ACW917752 AMR917625:AMS917752 AWN917625:AWO917752 BGJ917625:BGK917752 BQF917625:BQG917752 CAB917625:CAC917752 CJX917625:CJY917752 CTT917625:CTU917752 DDP917625:DDQ917752 DNL917625:DNM917752 DXH917625:DXI917752 EHD917625:EHE917752 EQZ917625:ERA917752 FAV917625:FAW917752 FKR917625:FKS917752 FUN917625:FUO917752 GEJ917625:GEK917752 GOF917625:GOG917752 GYB917625:GYC917752 HHX917625:HHY917752 HRT917625:HRU917752 IBP917625:IBQ917752 ILL917625:ILM917752 IVH917625:IVI917752 JFD917625:JFE917752 JOZ917625:JPA917752 JYV917625:JYW917752 KIR917625:KIS917752 KSN917625:KSO917752 LCJ917625:LCK917752 LMF917625:LMG917752 LWB917625:LWC917752 MFX917625:MFY917752 MPT917625:MPU917752 MZP917625:MZQ917752 NJL917625:NJM917752 NTH917625:NTI917752 ODD917625:ODE917752 OMZ917625:ONA917752 OWV917625:OWW917752 PGR917625:PGS917752 PQN917625:PQO917752 QAJ917625:QAK917752 QKF917625:QKG917752 QUB917625:QUC917752 RDX917625:RDY917752 RNT917625:RNU917752 RXP917625:RXQ917752 SHL917625:SHM917752 SRH917625:SRI917752 TBD917625:TBE917752 TKZ917625:TLA917752 TUV917625:TUW917752 UER917625:UES917752 UON917625:UOO917752 UYJ917625:UYK917752 VIF917625:VIG917752 VSB917625:VSC917752 WBX917625:WBY917752 WLT917625:WLU917752 WVP917625:WVQ917752 J983161:J983288 JD983161:JE983288 SZ983161:TA983288 ACV983161:ACW983288 AMR983161:AMS983288 AWN983161:AWO983288 BGJ983161:BGK983288 BQF983161:BQG983288 CAB983161:CAC983288 CJX983161:CJY983288 CTT983161:CTU983288 DDP983161:DDQ983288 DNL983161:DNM983288 DXH983161:DXI983288 EHD983161:EHE983288 EQZ983161:ERA983288 FAV983161:FAW983288 FKR983161:FKS983288 FUN983161:FUO983288 GEJ983161:GEK983288 GOF983161:GOG983288 GYB983161:GYC983288 HHX983161:HHY983288 HRT983161:HRU983288 IBP983161:IBQ983288 ILL983161:ILM983288 IVH983161:IVI983288 JFD983161:JFE983288 JOZ983161:JPA983288 JYV983161:JYW983288 KIR983161:KIS983288 KSN983161:KSO983288 LCJ983161:LCK983288 LMF983161:LMG983288 LWB983161:LWC983288 MFX983161:MFY983288 MPT983161:MPU983288 MZP983161:MZQ983288 NJL983161:NJM983288 NTH983161:NTI983288 ODD983161:ODE983288 OMZ983161:ONA983288 OWV983161:OWW983288 PGR983161:PGS983288 PQN983161:PQO983288 QAJ983161:QAK983288 QKF983161:QKG983288 QUB983161:QUC983288 RDX983161:RDY983288 RNT983161:RNU983288 RXP983161:RXQ983288 SHL983161:SHM983288 SRH983161:SRI983288 TBD983161:TBE983288 TKZ983161:TLA983288 TUV983161:TUW983288 UER983161:UES983288 UON983161:UOO983288 UYJ983161:UYK983288 VIF983161:VIG983288 VSB983161:VSC983288 WBX983161:WBY983288 WLT983161:WLU983288 WVP983161:WVQ983288</xm:sqref>
        </x14:dataValidation>
        <x14:dataValidation type="list" showInputMessage="1" showErrorMessage="1" xr:uid="{00000000-0002-0000-0200-000016000000}">
          <x14:formula1>
            <xm:f>Reglon_renta</xm:f>
          </x14:formula1>
          <xm:sqref>JG65545:JG65558 TC65545:TC65558 ACY65545:ACY65558 AMU65545:AMU65558 AWQ65545:AWQ65558 BGM65545:BGM65558 BQI65545:BQI65558 CAE65545:CAE65558 CKA65545:CKA65558 CTW65545:CTW65558 DDS65545:DDS65558 DNO65545:DNO65558 DXK65545:DXK65558 EHG65545:EHG65558 ERC65545:ERC65558 FAY65545:FAY65558 FKU65545:FKU65558 FUQ65545:FUQ65558 GEM65545:GEM65558 GOI65545:GOI65558 GYE65545:GYE65558 HIA65545:HIA65558 HRW65545:HRW65558 IBS65545:IBS65558 ILO65545:ILO65558 IVK65545:IVK65558 JFG65545:JFG65558 JPC65545:JPC65558 JYY65545:JYY65558 KIU65545:KIU65558 KSQ65545:KSQ65558 LCM65545:LCM65558 LMI65545:LMI65558 LWE65545:LWE65558 MGA65545:MGA65558 MPW65545:MPW65558 MZS65545:MZS65558 NJO65545:NJO65558 NTK65545:NTK65558 ODG65545:ODG65558 ONC65545:ONC65558 OWY65545:OWY65558 PGU65545:PGU65558 PQQ65545:PQQ65558 QAM65545:QAM65558 QKI65545:QKI65558 QUE65545:QUE65558 REA65545:REA65558 RNW65545:RNW65558 RXS65545:RXS65558 SHO65545:SHO65558 SRK65545:SRK65558 TBG65545:TBG65558 TLC65545:TLC65558 TUY65545:TUY65558 UEU65545:UEU65558 UOQ65545:UOQ65558 UYM65545:UYM65558 VII65545:VII65558 VSE65545:VSE65558 WCA65545:WCA65558 WLW65545:WLW65558 WVS65545:WVS65558 JG131081:JG131094 TC131081:TC131094 ACY131081:ACY131094 AMU131081:AMU131094 AWQ131081:AWQ131094 BGM131081:BGM131094 BQI131081:BQI131094 CAE131081:CAE131094 CKA131081:CKA131094 CTW131081:CTW131094 DDS131081:DDS131094 DNO131081:DNO131094 DXK131081:DXK131094 EHG131081:EHG131094 ERC131081:ERC131094 FAY131081:FAY131094 FKU131081:FKU131094 FUQ131081:FUQ131094 GEM131081:GEM131094 GOI131081:GOI131094 GYE131081:GYE131094 HIA131081:HIA131094 HRW131081:HRW131094 IBS131081:IBS131094 ILO131081:ILO131094 IVK131081:IVK131094 JFG131081:JFG131094 JPC131081:JPC131094 JYY131081:JYY131094 KIU131081:KIU131094 KSQ131081:KSQ131094 LCM131081:LCM131094 LMI131081:LMI131094 LWE131081:LWE131094 MGA131081:MGA131094 MPW131081:MPW131094 MZS131081:MZS131094 NJO131081:NJO131094 NTK131081:NTK131094 ODG131081:ODG131094 ONC131081:ONC131094 OWY131081:OWY131094 PGU131081:PGU131094 PQQ131081:PQQ131094 QAM131081:QAM131094 QKI131081:QKI131094 QUE131081:QUE131094 REA131081:REA131094 RNW131081:RNW131094 RXS131081:RXS131094 SHO131081:SHO131094 SRK131081:SRK131094 TBG131081:TBG131094 TLC131081:TLC131094 TUY131081:TUY131094 UEU131081:UEU131094 UOQ131081:UOQ131094 UYM131081:UYM131094 VII131081:VII131094 VSE131081:VSE131094 WCA131081:WCA131094 WLW131081:WLW131094 WVS131081:WVS131094 JG196617:JG196630 TC196617:TC196630 ACY196617:ACY196630 AMU196617:AMU196630 AWQ196617:AWQ196630 BGM196617:BGM196630 BQI196617:BQI196630 CAE196617:CAE196630 CKA196617:CKA196630 CTW196617:CTW196630 DDS196617:DDS196630 DNO196617:DNO196630 DXK196617:DXK196630 EHG196617:EHG196630 ERC196617:ERC196630 FAY196617:FAY196630 FKU196617:FKU196630 FUQ196617:FUQ196630 GEM196617:GEM196630 GOI196617:GOI196630 GYE196617:GYE196630 HIA196617:HIA196630 HRW196617:HRW196630 IBS196617:IBS196630 ILO196617:ILO196630 IVK196617:IVK196630 JFG196617:JFG196630 JPC196617:JPC196630 JYY196617:JYY196630 KIU196617:KIU196630 KSQ196617:KSQ196630 LCM196617:LCM196630 LMI196617:LMI196630 LWE196617:LWE196630 MGA196617:MGA196630 MPW196617:MPW196630 MZS196617:MZS196630 NJO196617:NJO196630 NTK196617:NTK196630 ODG196617:ODG196630 ONC196617:ONC196630 OWY196617:OWY196630 PGU196617:PGU196630 PQQ196617:PQQ196630 QAM196617:QAM196630 QKI196617:QKI196630 QUE196617:QUE196630 REA196617:REA196630 RNW196617:RNW196630 RXS196617:RXS196630 SHO196617:SHO196630 SRK196617:SRK196630 TBG196617:TBG196630 TLC196617:TLC196630 TUY196617:TUY196630 UEU196617:UEU196630 UOQ196617:UOQ196630 UYM196617:UYM196630 VII196617:VII196630 VSE196617:VSE196630 WCA196617:WCA196630 WLW196617:WLW196630 WVS196617:WVS196630 JG262153:JG262166 TC262153:TC262166 ACY262153:ACY262166 AMU262153:AMU262166 AWQ262153:AWQ262166 BGM262153:BGM262166 BQI262153:BQI262166 CAE262153:CAE262166 CKA262153:CKA262166 CTW262153:CTW262166 DDS262153:DDS262166 DNO262153:DNO262166 DXK262153:DXK262166 EHG262153:EHG262166 ERC262153:ERC262166 FAY262153:FAY262166 FKU262153:FKU262166 FUQ262153:FUQ262166 GEM262153:GEM262166 GOI262153:GOI262166 GYE262153:GYE262166 HIA262153:HIA262166 HRW262153:HRW262166 IBS262153:IBS262166 ILO262153:ILO262166 IVK262153:IVK262166 JFG262153:JFG262166 JPC262153:JPC262166 JYY262153:JYY262166 KIU262153:KIU262166 KSQ262153:KSQ262166 LCM262153:LCM262166 LMI262153:LMI262166 LWE262153:LWE262166 MGA262153:MGA262166 MPW262153:MPW262166 MZS262153:MZS262166 NJO262153:NJO262166 NTK262153:NTK262166 ODG262153:ODG262166 ONC262153:ONC262166 OWY262153:OWY262166 PGU262153:PGU262166 PQQ262153:PQQ262166 QAM262153:QAM262166 QKI262153:QKI262166 QUE262153:QUE262166 REA262153:REA262166 RNW262153:RNW262166 RXS262153:RXS262166 SHO262153:SHO262166 SRK262153:SRK262166 TBG262153:TBG262166 TLC262153:TLC262166 TUY262153:TUY262166 UEU262153:UEU262166 UOQ262153:UOQ262166 UYM262153:UYM262166 VII262153:VII262166 VSE262153:VSE262166 WCA262153:WCA262166 WLW262153:WLW262166 WVS262153:WVS262166 JG327689:JG327702 TC327689:TC327702 ACY327689:ACY327702 AMU327689:AMU327702 AWQ327689:AWQ327702 BGM327689:BGM327702 BQI327689:BQI327702 CAE327689:CAE327702 CKA327689:CKA327702 CTW327689:CTW327702 DDS327689:DDS327702 DNO327689:DNO327702 DXK327689:DXK327702 EHG327689:EHG327702 ERC327689:ERC327702 FAY327689:FAY327702 FKU327689:FKU327702 FUQ327689:FUQ327702 GEM327689:GEM327702 GOI327689:GOI327702 GYE327689:GYE327702 HIA327689:HIA327702 HRW327689:HRW327702 IBS327689:IBS327702 ILO327689:ILO327702 IVK327689:IVK327702 JFG327689:JFG327702 JPC327689:JPC327702 JYY327689:JYY327702 KIU327689:KIU327702 KSQ327689:KSQ327702 LCM327689:LCM327702 LMI327689:LMI327702 LWE327689:LWE327702 MGA327689:MGA327702 MPW327689:MPW327702 MZS327689:MZS327702 NJO327689:NJO327702 NTK327689:NTK327702 ODG327689:ODG327702 ONC327689:ONC327702 OWY327689:OWY327702 PGU327689:PGU327702 PQQ327689:PQQ327702 QAM327689:QAM327702 QKI327689:QKI327702 QUE327689:QUE327702 REA327689:REA327702 RNW327689:RNW327702 RXS327689:RXS327702 SHO327689:SHO327702 SRK327689:SRK327702 TBG327689:TBG327702 TLC327689:TLC327702 TUY327689:TUY327702 UEU327689:UEU327702 UOQ327689:UOQ327702 UYM327689:UYM327702 VII327689:VII327702 VSE327689:VSE327702 WCA327689:WCA327702 WLW327689:WLW327702 WVS327689:WVS327702 JG393225:JG393238 TC393225:TC393238 ACY393225:ACY393238 AMU393225:AMU393238 AWQ393225:AWQ393238 BGM393225:BGM393238 BQI393225:BQI393238 CAE393225:CAE393238 CKA393225:CKA393238 CTW393225:CTW393238 DDS393225:DDS393238 DNO393225:DNO393238 DXK393225:DXK393238 EHG393225:EHG393238 ERC393225:ERC393238 FAY393225:FAY393238 FKU393225:FKU393238 FUQ393225:FUQ393238 GEM393225:GEM393238 GOI393225:GOI393238 GYE393225:GYE393238 HIA393225:HIA393238 HRW393225:HRW393238 IBS393225:IBS393238 ILO393225:ILO393238 IVK393225:IVK393238 JFG393225:JFG393238 JPC393225:JPC393238 JYY393225:JYY393238 KIU393225:KIU393238 KSQ393225:KSQ393238 LCM393225:LCM393238 LMI393225:LMI393238 LWE393225:LWE393238 MGA393225:MGA393238 MPW393225:MPW393238 MZS393225:MZS393238 NJO393225:NJO393238 NTK393225:NTK393238 ODG393225:ODG393238 ONC393225:ONC393238 OWY393225:OWY393238 PGU393225:PGU393238 PQQ393225:PQQ393238 QAM393225:QAM393238 QKI393225:QKI393238 QUE393225:QUE393238 REA393225:REA393238 RNW393225:RNW393238 RXS393225:RXS393238 SHO393225:SHO393238 SRK393225:SRK393238 TBG393225:TBG393238 TLC393225:TLC393238 TUY393225:TUY393238 UEU393225:UEU393238 UOQ393225:UOQ393238 UYM393225:UYM393238 VII393225:VII393238 VSE393225:VSE393238 WCA393225:WCA393238 WLW393225:WLW393238 WVS393225:WVS393238 JG458761:JG458774 TC458761:TC458774 ACY458761:ACY458774 AMU458761:AMU458774 AWQ458761:AWQ458774 BGM458761:BGM458774 BQI458761:BQI458774 CAE458761:CAE458774 CKA458761:CKA458774 CTW458761:CTW458774 DDS458761:DDS458774 DNO458761:DNO458774 DXK458761:DXK458774 EHG458761:EHG458774 ERC458761:ERC458774 FAY458761:FAY458774 FKU458761:FKU458774 FUQ458761:FUQ458774 GEM458761:GEM458774 GOI458761:GOI458774 GYE458761:GYE458774 HIA458761:HIA458774 HRW458761:HRW458774 IBS458761:IBS458774 ILO458761:ILO458774 IVK458761:IVK458774 JFG458761:JFG458774 JPC458761:JPC458774 JYY458761:JYY458774 KIU458761:KIU458774 KSQ458761:KSQ458774 LCM458761:LCM458774 LMI458761:LMI458774 LWE458761:LWE458774 MGA458761:MGA458774 MPW458761:MPW458774 MZS458761:MZS458774 NJO458761:NJO458774 NTK458761:NTK458774 ODG458761:ODG458774 ONC458761:ONC458774 OWY458761:OWY458774 PGU458761:PGU458774 PQQ458761:PQQ458774 QAM458761:QAM458774 QKI458761:QKI458774 QUE458761:QUE458774 REA458761:REA458774 RNW458761:RNW458774 RXS458761:RXS458774 SHO458761:SHO458774 SRK458761:SRK458774 TBG458761:TBG458774 TLC458761:TLC458774 TUY458761:TUY458774 UEU458761:UEU458774 UOQ458761:UOQ458774 UYM458761:UYM458774 VII458761:VII458774 VSE458761:VSE458774 WCA458761:WCA458774 WLW458761:WLW458774 WVS458761:WVS458774 JG524297:JG524310 TC524297:TC524310 ACY524297:ACY524310 AMU524297:AMU524310 AWQ524297:AWQ524310 BGM524297:BGM524310 BQI524297:BQI524310 CAE524297:CAE524310 CKA524297:CKA524310 CTW524297:CTW524310 DDS524297:DDS524310 DNO524297:DNO524310 DXK524297:DXK524310 EHG524297:EHG524310 ERC524297:ERC524310 FAY524297:FAY524310 FKU524297:FKU524310 FUQ524297:FUQ524310 GEM524297:GEM524310 GOI524297:GOI524310 GYE524297:GYE524310 HIA524297:HIA524310 HRW524297:HRW524310 IBS524297:IBS524310 ILO524297:ILO524310 IVK524297:IVK524310 JFG524297:JFG524310 JPC524297:JPC524310 JYY524297:JYY524310 KIU524297:KIU524310 KSQ524297:KSQ524310 LCM524297:LCM524310 LMI524297:LMI524310 LWE524297:LWE524310 MGA524297:MGA524310 MPW524297:MPW524310 MZS524297:MZS524310 NJO524297:NJO524310 NTK524297:NTK524310 ODG524297:ODG524310 ONC524297:ONC524310 OWY524297:OWY524310 PGU524297:PGU524310 PQQ524297:PQQ524310 QAM524297:QAM524310 QKI524297:QKI524310 QUE524297:QUE524310 REA524297:REA524310 RNW524297:RNW524310 RXS524297:RXS524310 SHO524297:SHO524310 SRK524297:SRK524310 TBG524297:TBG524310 TLC524297:TLC524310 TUY524297:TUY524310 UEU524297:UEU524310 UOQ524297:UOQ524310 UYM524297:UYM524310 VII524297:VII524310 VSE524297:VSE524310 WCA524297:WCA524310 WLW524297:WLW524310 WVS524297:WVS524310 JG589833:JG589846 TC589833:TC589846 ACY589833:ACY589846 AMU589833:AMU589846 AWQ589833:AWQ589846 BGM589833:BGM589846 BQI589833:BQI589846 CAE589833:CAE589846 CKA589833:CKA589846 CTW589833:CTW589846 DDS589833:DDS589846 DNO589833:DNO589846 DXK589833:DXK589846 EHG589833:EHG589846 ERC589833:ERC589846 FAY589833:FAY589846 FKU589833:FKU589846 FUQ589833:FUQ589846 GEM589833:GEM589846 GOI589833:GOI589846 GYE589833:GYE589846 HIA589833:HIA589846 HRW589833:HRW589846 IBS589833:IBS589846 ILO589833:ILO589846 IVK589833:IVK589846 JFG589833:JFG589846 JPC589833:JPC589846 JYY589833:JYY589846 KIU589833:KIU589846 KSQ589833:KSQ589846 LCM589833:LCM589846 LMI589833:LMI589846 LWE589833:LWE589846 MGA589833:MGA589846 MPW589833:MPW589846 MZS589833:MZS589846 NJO589833:NJO589846 NTK589833:NTK589846 ODG589833:ODG589846 ONC589833:ONC589846 OWY589833:OWY589846 PGU589833:PGU589846 PQQ589833:PQQ589846 QAM589833:QAM589846 QKI589833:QKI589846 QUE589833:QUE589846 REA589833:REA589846 RNW589833:RNW589846 RXS589833:RXS589846 SHO589833:SHO589846 SRK589833:SRK589846 TBG589833:TBG589846 TLC589833:TLC589846 TUY589833:TUY589846 UEU589833:UEU589846 UOQ589833:UOQ589846 UYM589833:UYM589846 VII589833:VII589846 VSE589833:VSE589846 WCA589833:WCA589846 WLW589833:WLW589846 WVS589833:WVS589846 JG655369:JG655382 TC655369:TC655382 ACY655369:ACY655382 AMU655369:AMU655382 AWQ655369:AWQ655382 BGM655369:BGM655382 BQI655369:BQI655382 CAE655369:CAE655382 CKA655369:CKA655382 CTW655369:CTW655382 DDS655369:DDS655382 DNO655369:DNO655382 DXK655369:DXK655382 EHG655369:EHG655382 ERC655369:ERC655382 FAY655369:FAY655382 FKU655369:FKU655382 FUQ655369:FUQ655382 GEM655369:GEM655382 GOI655369:GOI655382 GYE655369:GYE655382 HIA655369:HIA655382 HRW655369:HRW655382 IBS655369:IBS655382 ILO655369:ILO655382 IVK655369:IVK655382 JFG655369:JFG655382 JPC655369:JPC655382 JYY655369:JYY655382 KIU655369:KIU655382 KSQ655369:KSQ655382 LCM655369:LCM655382 LMI655369:LMI655382 LWE655369:LWE655382 MGA655369:MGA655382 MPW655369:MPW655382 MZS655369:MZS655382 NJO655369:NJO655382 NTK655369:NTK655382 ODG655369:ODG655382 ONC655369:ONC655382 OWY655369:OWY655382 PGU655369:PGU655382 PQQ655369:PQQ655382 QAM655369:QAM655382 QKI655369:QKI655382 QUE655369:QUE655382 REA655369:REA655382 RNW655369:RNW655382 RXS655369:RXS655382 SHO655369:SHO655382 SRK655369:SRK655382 TBG655369:TBG655382 TLC655369:TLC655382 TUY655369:TUY655382 UEU655369:UEU655382 UOQ655369:UOQ655382 UYM655369:UYM655382 VII655369:VII655382 VSE655369:VSE655382 WCA655369:WCA655382 WLW655369:WLW655382 WVS655369:WVS655382 JG720905:JG720918 TC720905:TC720918 ACY720905:ACY720918 AMU720905:AMU720918 AWQ720905:AWQ720918 BGM720905:BGM720918 BQI720905:BQI720918 CAE720905:CAE720918 CKA720905:CKA720918 CTW720905:CTW720918 DDS720905:DDS720918 DNO720905:DNO720918 DXK720905:DXK720918 EHG720905:EHG720918 ERC720905:ERC720918 FAY720905:FAY720918 FKU720905:FKU720918 FUQ720905:FUQ720918 GEM720905:GEM720918 GOI720905:GOI720918 GYE720905:GYE720918 HIA720905:HIA720918 HRW720905:HRW720918 IBS720905:IBS720918 ILO720905:ILO720918 IVK720905:IVK720918 JFG720905:JFG720918 JPC720905:JPC720918 JYY720905:JYY720918 KIU720905:KIU720918 KSQ720905:KSQ720918 LCM720905:LCM720918 LMI720905:LMI720918 LWE720905:LWE720918 MGA720905:MGA720918 MPW720905:MPW720918 MZS720905:MZS720918 NJO720905:NJO720918 NTK720905:NTK720918 ODG720905:ODG720918 ONC720905:ONC720918 OWY720905:OWY720918 PGU720905:PGU720918 PQQ720905:PQQ720918 QAM720905:QAM720918 QKI720905:QKI720918 QUE720905:QUE720918 REA720905:REA720918 RNW720905:RNW720918 RXS720905:RXS720918 SHO720905:SHO720918 SRK720905:SRK720918 TBG720905:TBG720918 TLC720905:TLC720918 TUY720905:TUY720918 UEU720905:UEU720918 UOQ720905:UOQ720918 UYM720905:UYM720918 VII720905:VII720918 VSE720905:VSE720918 WCA720905:WCA720918 WLW720905:WLW720918 WVS720905:WVS720918 JG786441:JG786454 TC786441:TC786454 ACY786441:ACY786454 AMU786441:AMU786454 AWQ786441:AWQ786454 BGM786441:BGM786454 BQI786441:BQI786454 CAE786441:CAE786454 CKA786441:CKA786454 CTW786441:CTW786454 DDS786441:DDS786454 DNO786441:DNO786454 DXK786441:DXK786454 EHG786441:EHG786454 ERC786441:ERC786454 FAY786441:FAY786454 FKU786441:FKU786454 FUQ786441:FUQ786454 GEM786441:GEM786454 GOI786441:GOI786454 GYE786441:GYE786454 HIA786441:HIA786454 HRW786441:HRW786454 IBS786441:IBS786454 ILO786441:ILO786454 IVK786441:IVK786454 JFG786441:JFG786454 JPC786441:JPC786454 JYY786441:JYY786454 KIU786441:KIU786454 KSQ786441:KSQ786454 LCM786441:LCM786454 LMI786441:LMI786454 LWE786441:LWE786454 MGA786441:MGA786454 MPW786441:MPW786454 MZS786441:MZS786454 NJO786441:NJO786454 NTK786441:NTK786454 ODG786441:ODG786454 ONC786441:ONC786454 OWY786441:OWY786454 PGU786441:PGU786454 PQQ786441:PQQ786454 QAM786441:QAM786454 QKI786441:QKI786454 QUE786441:QUE786454 REA786441:REA786454 RNW786441:RNW786454 RXS786441:RXS786454 SHO786441:SHO786454 SRK786441:SRK786454 TBG786441:TBG786454 TLC786441:TLC786454 TUY786441:TUY786454 UEU786441:UEU786454 UOQ786441:UOQ786454 UYM786441:UYM786454 VII786441:VII786454 VSE786441:VSE786454 WCA786441:WCA786454 WLW786441:WLW786454 WVS786441:WVS786454 JG851977:JG851990 TC851977:TC851990 ACY851977:ACY851990 AMU851977:AMU851990 AWQ851977:AWQ851990 BGM851977:BGM851990 BQI851977:BQI851990 CAE851977:CAE851990 CKA851977:CKA851990 CTW851977:CTW851990 DDS851977:DDS851990 DNO851977:DNO851990 DXK851977:DXK851990 EHG851977:EHG851990 ERC851977:ERC851990 FAY851977:FAY851990 FKU851977:FKU851990 FUQ851977:FUQ851990 GEM851977:GEM851990 GOI851977:GOI851990 GYE851977:GYE851990 HIA851977:HIA851990 HRW851977:HRW851990 IBS851977:IBS851990 ILO851977:ILO851990 IVK851977:IVK851990 JFG851977:JFG851990 JPC851977:JPC851990 JYY851977:JYY851990 KIU851977:KIU851990 KSQ851977:KSQ851990 LCM851977:LCM851990 LMI851977:LMI851990 LWE851977:LWE851990 MGA851977:MGA851990 MPW851977:MPW851990 MZS851977:MZS851990 NJO851977:NJO851990 NTK851977:NTK851990 ODG851977:ODG851990 ONC851977:ONC851990 OWY851977:OWY851990 PGU851977:PGU851990 PQQ851977:PQQ851990 QAM851977:QAM851990 QKI851977:QKI851990 QUE851977:QUE851990 REA851977:REA851990 RNW851977:RNW851990 RXS851977:RXS851990 SHO851977:SHO851990 SRK851977:SRK851990 TBG851977:TBG851990 TLC851977:TLC851990 TUY851977:TUY851990 UEU851977:UEU851990 UOQ851977:UOQ851990 UYM851977:UYM851990 VII851977:VII851990 VSE851977:VSE851990 WCA851977:WCA851990 WLW851977:WLW851990 WVS851977:WVS851990 JG917513:JG917526 TC917513:TC917526 ACY917513:ACY917526 AMU917513:AMU917526 AWQ917513:AWQ917526 BGM917513:BGM917526 BQI917513:BQI917526 CAE917513:CAE917526 CKA917513:CKA917526 CTW917513:CTW917526 DDS917513:DDS917526 DNO917513:DNO917526 DXK917513:DXK917526 EHG917513:EHG917526 ERC917513:ERC917526 FAY917513:FAY917526 FKU917513:FKU917526 FUQ917513:FUQ917526 GEM917513:GEM917526 GOI917513:GOI917526 GYE917513:GYE917526 HIA917513:HIA917526 HRW917513:HRW917526 IBS917513:IBS917526 ILO917513:ILO917526 IVK917513:IVK917526 JFG917513:JFG917526 JPC917513:JPC917526 JYY917513:JYY917526 KIU917513:KIU917526 KSQ917513:KSQ917526 LCM917513:LCM917526 LMI917513:LMI917526 LWE917513:LWE917526 MGA917513:MGA917526 MPW917513:MPW917526 MZS917513:MZS917526 NJO917513:NJO917526 NTK917513:NTK917526 ODG917513:ODG917526 ONC917513:ONC917526 OWY917513:OWY917526 PGU917513:PGU917526 PQQ917513:PQQ917526 QAM917513:QAM917526 QKI917513:QKI917526 QUE917513:QUE917526 REA917513:REA917526 RNW917513:RNW917526 RXS917513:RXS917526 SHO917513:SHO917526 SRK917513:SRK917526 TBG917513:TBG917526 TLC917513:TLC917526 TUY917513:TUY917526 UEU917513:UEU917526 UOQ917513:UOQ917526 UYM917513:UYM917526 VII917513:VII917526 VSE917513:VSE917526 WCA917513:WCA917526 WLW917513:WLW917526 WVS917513:WVS917526 JG983049:JG983062 TC983049:TC983062 ACY983049:ACY983062 AMU983049:AMU983062 AWQ983049:AWQ983062 BGM983049:BGM983062 BQI983049:BQI983062 CAE983049:CAE983062 CKA983049:CKA983062 CTW983049:CTW983062 DDS983049:DDS983062 DNO983049:DNO983062 DXK983049:DXK983062 EHG983049:EHG983062 ERC983049:ERC983062 FAY983049:FAY983062 FKU983049:FKU983062 FUQ983049:FUQ983062 GEM983049:GEM983062 GOI983049:GOI983062 GYE983049:GYE983062 HIA983049:HIA983062 HRW983049:HRW983062 IBS983049:IBS983062 ILO983049:ILO983062 IVK983049:IVK983062 JFG983049:JFG983062 JPC983049:JPC983062 JYY983049:JYY983062 KIU983049:KIU983062 KSQ983049:KSQ983062 LCM983049:LCM983062 LMI983049:LMI983062 LWE983049:LWE983062 MGA983049:MGA983062 MPW983049:MPW983062 MZS983049:MZS983062 NJO983049:NJO983062 NTK983049:NTK983062 ODG983049:ODG983062 ONC983049:ONC983062 OWY983049:OWY983062 PGU983049:PGU983062 PQQ983049:PQQ983062 QAM983049:QAM983062 QKI983049:QKI983062 QUE983049:QUE983062 REA983049:REA983062 RNW983049:RNW983062 RXS983049:RXS983062 SHO983049:SHO983062 SRK983049:SRK983062 TBG983049:TBG983062 TLC983049:TLC983062 TUY983049:TUY983062 UEU983049:UEU983062 UOQ983049:UOQ983062 UYM983049:UYM983062 VII983049:VII983062 VSE983049:VSE983062 WCA983049:WCA983062 WLW983049:WLW983062 WVS983049:WVS983062 JG66030:JG66035 TC66030:TC66035 ACY66030:ACY66035 AMU66030:AMU66035 AWQ66030:AWQ66035 BGM66030:BGM66035 BQI66030:BQI66035 CAE66030:CAE66035 CKA66030:CKA66035 CTW66030:CTW66035 DDS66030:DDS66035 DNO66030:DNO66035 DXK66030:DXK66035 EHG66030:EHG66035 ERC66030:ERC66035 FAY66030:FAY66035 FKU66030:FKU66035 FUQ66030:FUQ66035 GEM66030:GEM66035 GOI66030:GOI66035 GYE66030:GYE66035 HIA66030:HIA66035 HRW66030:HRW66035 IBS66030:IBS66035 ILO66030:ILO66035 IVK66030:IVK66035 JFG66030:JFG66035 JPC66030:JPC66035 JYY66030:JYY66035 KIU66030:KIU66035 KSQ66030:KSQ66035 LCM66030:LCM66035 LMI66030:LMI66035 LWE66030:LWE66035 MGA66030:MGA66035 MPW66030:MPW66035 MZS66030:MZS66035 NJO66030:NJO66035 NTK66030:NTK66035 ODG66030:ODG66035 ONC66030:ONC66035 OWY66030:OWY66035 PGU66030:PGU66035 PQQ66030:PQQ66035 QAM66030:QAM66035 QKI66030:QKI66035 QUE66030:QUE66035 REA66030:REA66035 RNW66030:RNW66035 RXS66030:RXS66035 SHO66030:SHO66035 SRK66030:SRK66035 TBG66030:TBG66035 TLC66030:TLC66035 TUY66030:TUY66035 UEU66030:UEU66035 UOQ66030:UOQ66035 UYM66030:UYM66035 VII66030:VII66035 VSE66030:VSE66035 WCA66030:WCA66035 WLW66030:WLW66035 WVS66030:WVS66035 JG131566:JG131571 TC131566:TC131571 ACY131566:ACY131571 AMU131566:AMU131571 AWQ131566:AWQ131571 BGM131566:BGM131571 BQI131566:BQI131571 CAE131566:CAE131571 CKA131566:CKA131571 CTW131566:CTW131571 DDS131566:DDS131571 DNO131566:DNO131571 DXK131566:DXK131571 EHG131566:EHG131571 ERC131566:ERC131571 FAY131566:FAY131571 FKU131566:FKU131571 FUQ131566:FUQ131571 GEM131566:GEM131571 GOI131566:GOI131571 GYE131566:GYE131571 HIA131566:HIA131571 HRW131566:HRW131571 IBS131566:IBS131571 ILO131566:ILO131571 IVK131566:IVK131571 JFG131566:JFG131571 JPC131566:JPC131571 JYY131566:JYY131571 KIU131566:KIU131571 KSQ131566:KSQ131571 LCM131566:LCM131571 LMI131566:LMI131571 LWE131566:LWE131571 MGA131566:MGA131571 MPW131566:MPW131571 MZS131566:MZS131571 NJO131566:NJO131571 NTK131566:NTK131571 ODG131566:ODG131571 ONC131566:ONC131571 OWY131566:OWY131571 PGU131566:PGU131571 PQQ131566:PQQ131571 QAM131566:QAM131571 QKI131566:QKI131571 QUE131566:QUE131571 REA131566:REA131571 RNW131566:RNW131571 RXS131566:RXS131571 SHO131566:SHO131571 SRK131566:SRK131571 TBG131566:TBG131571 TLC131566:TLC131571 TUY131566:TUY131571 UEU131566:UEU131571 UOQ131566:UOQ131571 UYM131566:UYM131571 VII131566:VII131571 VSE131566:VSE131571 WCA131566:WCA131571 WLW131566:WLW131571 WVS131566:WVS131571 JG197102:JG197107 TC197102:TC197107 ACY197102:ACY197107 AMU197102:AMU197107 AWQ197102:AWQ197107 BGM197102:BGM197107 BQI197102:BQI197107 CAE197102:CAE197107 CKA197102:CKA197107 CTW197102:CTW197107 DDS197102:DDS197107 DNO197102:DNO197107 DXK197102:DXK197107 EHG197102:EHG197107 ERC197102:ERC197107 FAY197102:FAY197107 FKU197102:FKU197107 FUQ197102:FUQ197107 GEM197102:GEM197107 GOI197102:GOI197107 GYE197102:GYE197107 HIA197102:HIA197107 HRW197102:HRW197107 IBS197102:IBS197107 ILO197102:ILO197107 IVK197102:IVK197107 JFG197102:JFG197107 JPC197102:JPC197107 JYY197102:JYY197107 KIU197102:KIU197107 KSQ197102:KSQ197107 LCM197102:LCM197107 LMI197102:LMI197107 LWE197102:LWE197107 MGA197102:MGA197107 MPW197102:MPW197107 MZS197102:MZS197107 NJO197102:NJO197107 NTK197102:NTK197107 ODG197102:ODG197107 ONC197102:ONC197107 OWY197102:OWY197107 PGU197102:PGU197107 PQQ197102:PQQ197107 QAM197102:QAM197107 QKI197102:QKI197107 QUE197102:QUE197107 REA197102:REA197107 RNW197102:RNW197107 RXS197102:RXS197107 SHO197102:SHO197107 SRK197102:SRK197107 TBG197102:TBG197107 TLC197102:TLC197107 TUY197102:TUY197107 UEU197102:UEU197107 UOQ197102:UOQ197107 UYM197102:UYM197107 VII197102:VII197107 VSE197102:VSE197107 WCA197102:WCA197107 WLW197102:WLW197107 WVS197102:WVS197107 JG262638:JG262643 TC262638:TC262643 ACY262638:ACY262643 AMU262638:AMU262643 AWQ262638:AWQ262643 BGM262638:BGM262643 BQI262638:BQI262643 CAE262638:CAE262643 CKA262638:CKA262643 CTW262638:CTW262643 DDS262638:DDS262643 DNO262638:DNO262643 DXK262638:DXK262643 EHG262638:EHG262643 ERC262638:ERC262643 FAY262638:FAY262643 FKU262638:FKU262643 FUQ262638:FUQ262643 GEM262638:GEM262643 GOI262638:GOI262643 GYE262638:GYE262643 HIA262638:HIA262643 HRW262638:HRW262643 IBS262638:IBS262643 ILO262638:ILO262643 IVK262638:IVK262643 JFG262638:JFG262643 JPC262638:JPC262643 JYY262638:JYY262643 KIU262638:KIU262643 KSQ262638:KSQ262643 LCM262638:LCM262643 LMI262638:LMI262643 LWE262638:LWE262643 MGA262638:MGA262643 MPW262638:MPW262643 MZS262638:MZS262643 NJO262638:NJO262643 NTK262638:NTK262643 ODG262638:ODG262643 ONC262638:ONC262643 OWY262638:OWY262643 PGU262638:PGU262643 PQQ262638:PQQ262643 QAM262638:QAM262643 QKI262638:QKI262643 QUE262638:QUE262643 REA262638:REA262643 RNW262638:RNW262643 RXS262638:RXS262643 SHO262638:SHO262643 SRK262638:SRK262643 TBG262638:TBG262643 TLC262638:TLC262643 TUY262638:TUY262643 UEU262638:UEU262643 UOQ262638:UOQ262643 UYM262638:UYM262643 VII262638:VII262643 VSE262638:VSE262643 WCA262638:WCA262643 WLW262638:WLW262643 WVS262638:WVS262643 JG328174:JG328179 TC328174:TC328179 ACY328174:ACY328179 AMU328174:AMU328179 AWQ328174:AWQ328179 BGM328174:BGM328179 BQI328174:BQI328179 CAE328174:CAE328179 CKA328174:CKA328179 CTW328174:CTW328179 DDS328174:DDS328179 DNO328174:DNO328179 DXK328174:DXK328179 EHG328174:EHG328179 ERC328174:ERC328179 FAY328174:FAY328179 FKU328174:FKU328179 FUQ328174:FUQ328179 GEM328174:GEM328179 GOI328174:GOI328179 GYE328174:GYE328179 HIA328174:HIA328179 HRW328174:HRW328179 IBS328174:IBS328179 ILO328174:ILO328179 IVK328174:IVK328179 JFG328174:JFG328179 JPC328174:JPC328179 JYY328174:JYY328179 KIU328174:KIU328179 KSQ328174:KSQ328179 LCM328174:LCM328179 LMI328174:LMI328179 LWE328174:LWE328179 MGA328174:MGA328179 MPW328174:MPW328179 MZS328174:MZS328179 NJO328174:NJO328179 NTK328174:NTK328179 ODG328174:ODG328179 ONC328174:ONC328179 OWY328174:OWY328179 PGU328174:PGU328179 PQQ328174:PQQ328179 QAM328174:QAM328179 QKI328174:QKI328179 QUE328174:QUE328179 REA328174:REA328179 RNW328174:RNW328179 RXS328174:RXS328179 SHO328174:SHO328179 SRK328174:SRK328179 TBG328174:TBG328179 TLC328174:TLC328179 TUY328174:TUY328179 UEU328174:UEU328179 UOQ328174:UOQ328179 UYM328174:UYM328179 VII328174:VII328179 VSE328174:VSE328179 WCA328174:WCA328179 WLW328174:WLW328179 WVS328174:WVS328179 JG393710:JG393715 TC393710:TC393715 ACY393710:ACY393715 AMU393710:AMU393715 AWQ393710:AWQ393715 BGM393710:BGM393715 BQI393710:BQI393715 CAE393710:CAE393715 CKA393710:CKA393715 CTW393710:CTW393715 DDS393710:DDS393715 DNO393710:DNO393715 DXK393710:DXK393715 EHG393710:EHG393715 ERC393710:ERC393715 FAY393710:FAY393715 FKU393710:FKU393715 FUQ393710:FUQ393715 GEM393710:GEM393715 GOI393710:GOI393715 GYE393710:GYE393715 HIA393710:HIA393715 HRW393710:HRW393715 IBS393710:IBS393715 ILO393710:ILO393715 IVK393710:IVK393715 JFG393710:JFG393715 JPC393710:JPC393715 JYY393710:JYY393715 KIU393710:KIU393715 KSQ393710:KSQ393715 LCM393710:LCM393715 LMI393710:LMI393715 LWE393710:LWE393715 MGA393710:MGA393715 MPW393710:MPW393715 MZS393710:MZS393715 NJO393710:NJO393715 NTK393710:NTK393715 ODG393710:ODG393715 ONC393710:ONC393715 OWY393710:OWY393715 PGU393710:PGU393715 PQQ393710:PQQ393715 QAM393710:QAM393715 QKI393710:QKI393715 QUE393710:QUE393715 REA393710:REA393715 RNW393710:RNW393715 RXS393710:RXS393715 SHO393710:SHO393715 SRK393710:SRK393715 TBG393710:TBG393715 TLC393710:TLC393715 TUY393710:TUY393715 UEU393710:UEU393715 UOQ393710:UOQ393715 UYM393710:UYM393715 VII393710:VII393715 VSE393710:VSE393715 WCA393710:WCA393715 WLW393710:WLW393715 WVS393710:WVS393715 JG459246:JG459251 TC459246:TC459251 ACY459246:ACY459251 AMU459246:AMU459251 AWQ459246:AWQ459251 BGM459246:BGM459251 BQI459246:BQI459251 CAE459246:CAE459251 CKA459246:CKA459251 CTW459246:CTW459251 DDS459246:DDS459251 DNO459246:DNO459251 DXK459246:DXK459251 EHG459246:EHG459251 ERC459246:ERC459251 FAY459246:FAY459251 FKU459246:FKU459251 FUQ459246:FUQ459251 GEM459246:GEM459251 GOI459246:GOI459251 GYE459246:GYE459251 HIA459246:HIA459251 HRW459246:HRW459251 IBS459246:IBS459251 ILO459246:ILO459251 IVK459246:IVK459251 JFG459246:JFG459251 JPC459246:JPC459251 JYY459246:JYY459251 KIU459246:KIU459251 KSQ459246:KSQ459251 LCM459246:LCM459251 LMI459246:LMI459251 LWE459246:LWE459251 MGA459246:MGA459251 MPW459246:MPW459251 MZS459246:MZS459251 NJO459246:NJO459251 NTK459246:NTK459251 ODG459246:ODG459251 ONC459246:ONC459251 OWY459246:OWY459251 PGU459246:PGU459251 PQQ459246:PQQ459251 QAM459246:QAM459251 QKI459246:QKI459251 QUE459246:QUE459251 REA459246:REA459251 RNW459246:RNW459251 RXS459246:RXS459251 SHO459246:SHO459251 SRK459246:SRK459251 TBG459246:TBG459251 TLC459246:TLC459251 TUY459246:TUY459251 UEU459246:UEU459251 UOQ459246:UOQ459251 UYM459246:UYM459251 VII459246:VII459251 VSE459246:VSE459251 WCA459246:WCA459251 WLW459246:WLW459251 WVS459246:WVS459251 JG524782:JG524787 TC524782:TC524787 ACY524782:ACY524787 AMU524782:AMU524787 AWQ524782:AWQ524787 BGM524782:BGM524787 BQI524782:BQI524787 CAE524782:CAE524787 CKA524782:CKA524787 CTW524782:CTW524787 DDS524782:DDS524787 DNO524782:DNO524787 DXK524782:DXK524787 EHG524782:EHG524787 ERC524782:ERC524787 FAY524782:FAY524787 FKU524782:FKU524787 FUQ524782:FUQ524787 GEM524782:GEM524787 GOI524782:GOI524787 GYE524782:GYE524787 HIA524782:HIA524787 HRW524782:HRW524787 IBS524782:IBS524787 ILO524782:ILO524787 IVK524782:IVK524787 JFG524782:JFG524787 JPC524782:JPC524787 JYY524782:JYY524787 KIU524782:KIU524787 KSQ524782:KSQ524787 LCM524782:LCM524787 LMI524782:LMI524787 LWE524782:LWE524787 MGA524782:MGA524787 MPW524782:MPW524787 MZS524782:MZS524787 NJO524782:NJO524787 NTK524782:NTK524787 ODG524782:ODG524787 ONC524782:ONC524787 OWY524782:OWY524787 PGU524782:PGU524787 PQQ524782:PQQ524787 QAM524782:QAM524787 QKI524782:QKI524787 QUE524782:QUE524787 REA524782:REA524787 RNW524782:RNW524787 RXS524782:RXS524787 SHO524782:SHO524787 SRK524782:SRK524787 TBG524782:TBG524787 TLC524782:TLC524787 TUY524782:TUY524787 UEU524782:UEU524787 UOQ524782:UOQ524787 UYM524782:UYM524787 VII524782:VII524787 VSE524782:VSE524787 WCA524782:WCA524787 WLW524782:WLW524787 WVS524782:WVS524787 JG590318:JG590323 TC590318:TC590323 ACY590318:ACY590323 AMU590318:AMU590323 AWQ590318:AWQ590323 BGM590318:BGM590323 BQI590318:BQI590323 CAE590318:CAE590323 CKA590318:CKA590323 CTW590318:CTW590323 DDS590318:DDS590323 DNO590318:DNO590323 DXK590318:DXK590323 EHG590318:EHG590323 ERC590318:ERC590323 FAY590318:FAY590323 FKU590318:FKU590323 FUQ590318:FUQ590323 GEM590318:GEM590323 GOI590318:GOI590323 GYE590318:GYE590323 HIA590318:HIA590323 HRW590318:HRW590323 IBS590318:IBS590323 ILO590318:ILO590323 IVK590318:IVK590323 JFG590318:JFG590323 JPC590318:JPC590323 JYY590318:JYY590323 KIU590318:KIU590323 KSQ590318:KSQ590323 LCM590318:LCM590323 LMI590318:LMI590323 LWE590318:LWE590323 MGA590318:MGA590323 MPW590318:MPW590323 MZS590318:MZS590323 NJO590318:NJO590323 NTK590318:NTK590323 ODG590318:ODG590323 ONC590318:ONC590323 OWY590318:OWY590323 PGU590318:PGU590323 PQQ590318:PQQ590323 QAM590318:QAM590323 QKI590318:QKI590323 QUE590318:QUE590323 REA590318:REA590323 RNW590318:RNW590323 RXS590318:RXS590323 SHO590318:SHO590323 SRK590318:SRK590323 TBG590318:TBG590323 TLC590318:TLC590323 TUY590318:TUY590323 UEU590318:UEU590323 UOQ590318:UOQ590323 UYM590318:UYM590323 VII590318:VII590323 VSE590318:VSE590323 WCA590318:WCA590323 WLW590318:WLW590323 WVS590318:WVS590323 JG655854:JG655859 TC655854:TC655859 ACY655854:ACY655859 AMU655854:AMU655859 AWQ655854:AWQ655859 BGM655854:BGM655859 BQI655854:BQI655859 CAE655854:CAE655859 CKA655854:CKA655859 CTW655854:CTW655859 DDS655854:DDS655859 DNO655854:DNO655859 DXK655854:DXK655859 EHG655854:EHG655859 ERC655854:ERC655859 FAY655854:FAY655859 FKU655854:FKU655859 FUQ655854:FUQ655859 GEM655854:GEM655859 GOI655854:GOI655859 GYE655854:GYE655859 HIA655854:HIA655859 HRW655854:HRW655859 IBS655854:IBS655859 ILO655854:ILO655859 IVK655854:IVK655859 JFG655854:JFG655859 JPC655854:JPC655859 JYY655854:JYY655859 KIU655854:KIU655859 KSQ655854:KSQ655859 LCM655854:LCM655859 LMI655854:LMI655859 LWE655854:LWE655859 MGA655854:MGA655859 MPW655854:MPW655859 MZS655854:MZS655859 NJO655854:NJO655859 NTK655854:NTK655859 ODG655854:ODG655859 ONC655854:ONC655859 OWY655854:OWY655859 PGU655854:PGU655859 PQQ655854:PQQ655859 QAM655854:QAM655859 QKI655854:QKI655859 QUE655854:QUE655859 REA655854:REA655859 RNW655854:RNW655859 RXS655854:RXS655859 SHO655854:SHO655859 SRK655854:SRK655859 TBG655854:TBG655859 TLC655854:TLC655859 TUY655854:TUY655859 UEU655854:UEU655859 UOQ655854:UOQ655859 UYM655854:UYM655859 VII655854:VII655859 VSE655854:VSE655859 WCA655854:WCA655859 WLW655854:WLW655859 WVS655854:WVS655859 JG721390:JG721395 TC721390:TC721395 ACY721390:ACY721395 AMU721390:AMU721395 AWQ721390:AWQ721395 BGM721390:BGM721395 BQI721390:BQI721395 CAE721390:CAE721395 CKA721390:CKA721395 CTW721390:CTW721395 DDS721390:DDS721395 DNO721390:DNO721395 DXK721390:DXK721395 EHG721390:EHG721395 ERC721390:ERC721395 FAY721390:FAY721395 FKU721390:FKU721395 FUQ721390:FUQ721395 GEM721390:GEM721395 GOI721390:GOI721395 GYE721390:GYE721395 HIA721390:HIA721395 HRW721390:HRW721395 IBS721390:IBS721395 ILO721390:ILO721395 IVK721390:IVK721395 JFG721390:JFG721395 JPC721390:JPC721395 JYY721390:JYY721395 KIU721390:KIU721395 KSQ721390:KSQ721395 LCM721390:LCM721395 LMI721390:LMI721395 LWE721390:LWE721395 MGA721390:MGA721395 MPW721390:MPW721395 MZS721390:MZS721395 NJO721390:NJO721395 NTK721390:NTK721395 ODG721390:ODG721395 ONC721390:ONC721395 OWY721390:OWY721395 PGU721390:PGU721395 PQQ721390:PQQ721395 QAM721390:QAM721395 QKI721390:QKI721395 QUE721390:QUE721395 REA721390:REA721395 RNW721390:RNW721395 RXS721390:RXS721395 SHO721390:SHO721395 SRK721390:SRK721395 TBG721390:TBG721395 TLC721390:TLC721395 TUY721390:TUY721395 UEU721390:UEU721395 UOQ721390:UOQ721395 UYM721390:UYM721395 VII721390:VII721395 VSE721390:VSE721395 WCA721390:WCA721395 WLW721390:WLW721395 WVS721390:WVS721395 JG786926:JG786931 TC786926:TC786931 ACY786926:ACY786931 AMU786926:AMU786931 AWQ786926:AWQ786931 BGM786926:BGM786931 BQI786926:BQI786931 CAE786926:CAE786931 CKA786926:CKA786931 CTW786926:CTW786931 DDS786926:DDS786931 DNO786926:DNO786931 DXK786926:DXK786931 EHG786926:EHG786931 ERC786926:ERC786931 FAY786926:FAY786931 FKU786926:FKU786931 FUQ786926:FUQ786931 GEM786926:GEM786931 GOI786926:GOI786931 GYE786926:GYE786931 HIA786926:HIA786931 HRW786926:HRW786931 IBS786926:IBS786931 ILO786926:ILO786931 IVK786926:IVK786931 JFG786926:JFG786931 JPC786926:JPC786931 JYY786926:JYY786931 KIU786926:KIU786931 KSQ786926:KSQ786931 LCM786926:LCM786931 LMI786926:LMI786931 LWE786926:LWE786931 MGA786926:MGA786931 MPW786926:MPW786931 MZS786926:MZS786931 NJO786926:NJO786931 NTK786926:NTK786931 ODG786926:ODG786931 ONC786926:ONC786931 OWY786926:OWY786931 PGU786926:PGU786931 PQQ786926:PQQ786931 QAM786926:QAM786931 QKI786926:QKI786931 QUE786926:QUE786931 REA786926:REA786931 RNW786926:RNW786931 RXS786926:RXS786931 SHO786926:SHO786931 SRK786926:SRK786931 TBG786926:TBG786931 TLC786926:TLC786931 TUY786926:TUY786931 UEU786926:UEU786931 UOQ786926:UOQ786931 UYM786926:UYM786931 VII786926:VII786931 VSE786926:VSE786931 WCA786926:WCA786931 WLW786926:WLW786931 WVS786926:WVS786931 JG852462:JG852467 TC852462:TC852467 ACY852462:ACY852467 AMU852462:AMU852467 AWQ852462:AWQ852467 BGM852462:BGM852467 BQI852462:BQI852467 CAE852462:CAE852467 CKA852462:CKA852467 CTW852462:CTW852467 DDS852462:DDS852467 DNO852462:DNO852467 DXK852462:DXK852467 EHG852462:EHG852467 ERC852462:ERC852467 FAY852462:FAY852467 FKU852462:FKU852467 FUQ852462:FUQ852467 GEM852462:GEM852467 GOI852462:GOI852467 GYE852462:GYE852467 HIA852462:HIA852467 HRW852462:HRW852467 IBS852462:IBS852467 ILO852462:ILO852467 IVK852462:IVK852467 JFG852462:JFG852467 JPC852462:JPC852467 JYY852462:JYY852467 KIU852462:KIU852467 KSQ852462:KSQ852467 LCM852462:LCM852467 LMI852462:LMI852467 LWE852462:LWE852467 MGA852462:MGA852467 MPW852462:MPW852467 MZS852462:MZS852467 NJO852462:NJO852467 NTK852462:NTK852467 ODG852462:ODG852467 ONC852462:ONC852467 OWY852462:OWY852467 PGU852462:PGU852467 PQQ852462:PQQ852467 QAM852462:QAM852467 QKI852462:QKI852467 QUE852462:QUE852467 REA852462:REA852467 RNW852462:RNW852467 RXS852462:RXS852467 SHO852462:SHO852467 SRK852462:SRK852467 TBG852462:TBG852467 TLC852462:TLC852467 TUY852462:TUY852467 UEU852462:UEU852467 UOQ852462:UOQ852467 UYM852462:UYM852467 VII852462:VII852467 VSE852462:VSE852467 WCA852462:WCA852467 WLW852462:WLW852467 WVS852462:WVS852467 JG917998:JG918003 TC917998:TC918003 ACY917998:ACY918003 AMU917998:AMU918003 AWQ917998:AWQ918003 BGM917998:BGM918003 BQI917998:BQI918003 CAE917998:CAE918003 CKA917998:CKA918003 CTW917998:CTW918003 DDS917998:DDS918003 DNO917998:DNO918003 DXK917998:DXK918003 EHG917998:EHG918003 ERC917998:ERC918003 FAY917998:FAY918003 FKU917998:FKU918003 FUQ917998:FUQ918003 GEM917998:GEM918003 GOI917998:GOI918003 GYE917998:GYE918003 HIA917998:HIA918003 HRW917998:HRW918003 IBS917998:IBS918003 ILO917998:ILO918003 IVK917998:IVK918003 JFG917998:JFG918003 JPC917998:JPC918003 JYY917998:JYY918003 KIU917998:KIU918003 KSQ917998:KSQ918003 LCM917998:LCM918003 LMI917998:LMI918003 LWE917998:LWE918003 MGA917998:MGA918003 MPW917998:MPW918003 MZS917998:MZS918003 NJO917998:NJO918003 NTK917998:NTK918003 ODG917998:ODG918003 ONC917998:ONC918003 OWY917998:OWY918003 PGU917998:PGU918003 PQQ917998:PQQ918003 QAM917998:QAM918003 QKI917998:QKI918003 QUE917998:QUE918003 REA917998:REA918003 RNW917998:RNW918003 RXS917998:RXS918003 SHO917998:SHO918003 SRK917998:SRK918003 TBG917998:TBG918003 TLC917998:TLC918003 TUY917998:TUY918003 UEU917998:UEU918003 UOQ917998:UOQ918003 UYM917998:UYM918003 VII917998:VII918003 VSE917998:VSE918003 WCA917998:WCA918003 WLW917998:WLW918003 WVS917998:WVS918003 JG983534:JG983539 TC983534:TC983539 ACY983534:ACY983539 AMU983534:AMU983539 AWQ983534:AWQ983539 BGM983534:BGM983539 BQI983534:BQI983539 CAE983534:CAE983539 CKA983534:CKA983539 CTW983534:CTW983539 DDS983534:DDS983539 DNO983534:DNO983539 DXK983534:DXK983539 EHG983534:EHG983539 ERC983534:ERC983539 FAY983534:FAY983539 FKU983534:FKU983539 FUQ983534:FUQ983539 GEM983534:GEM983539 GOI983534:GOI983539 GYE983534:GYE983539 HIA983534:HIA983539 HRW983534:HRW983539 IBS983534:IBS983539 ILO983534:ILO983539 IVK983534:IVK983539 JFG983534:JFG983539 JPC983534:JPC983539 JYY983534:JYY983539 KIU983534:KIU983539 KSQ983534:KSQ983539 LCM983534:LCM983539 LMI983534:LMI983539 LWE983534:LWE983539 MGA983534:MGA983539 MPW983534:MPW983539 MZS983534:MZS983539 NJO983534:NJO983539 NTK983534:NTK983539 ODG983534:ODG983539 ONC983534:ONC983539 OWY983534:OWY983539 PGU983534:PGU983539 PQQ983534:PQQ983539 QAM983534:QAM983539 QKI983534:QKI983539 QUE983534:QUE983539 REA983534:REA983539 RNW983534:RNW983539 RXS983534:RXS983539 SHO983534:SHO983539 SRK983534:SRK983539 TBG983534:TBG983539 TLC983534:TLC983539 TUY983534:TUY983539 UEU983534:UEU983539 UOQ983534:UOQ983539 UYM983534:UYM983539 VII983534:VII983539 VSE983534:VSE983539 WCA983534:WCA983539 WLW983534:WLW983539 WVS983534:WVS983539 JG65678:JG65681 TC65678:TC65681 ACY65678:ACY65681 AMU65678:AMU65681 AWQ65678:AWQ65681 BGM65678:BGM65681 BQI65678:BQI65681 CAE65678:CAE65681 CKA65678:CKA65681 CTW65678:CTW65681 DDS65678:DDS65681 DNO65678:DNO65681 DXK65678:DXK65681 EHG65678:EHG65681 ERC65678:ERC65681 FAY65678:FAY65681 FKU65678:FKU65681 FUQ65678:FUQ65681 GEM65678:GEM65681 GOI65678:GOI65681 GYE65678:GYE65681 HIA65678:HIA65681 HRW65678:HRW65681 IBS65678:IBS65681 ILO65678:ILO65681 IVK65678:IVK65681 JFG65678:JFG65681 JPC65678:JPC65681 JYY65678:JYY65681 KIU65678:KIU65681 KSQ65678:KSQ65681 LCM65678:LCM65681 LMI65678:LMI65681 LWE65678:LWE65681 MGA65678:MGA65681 MPW65678:MPW65681 MZS65678:MZS65681 NJO65678:NJO65681 NTK65678:NTK65681 ODG65678:ODG65681 ONC65678:ONC65681 OWY65678:OWY65681 PGU65678:PGU65681 PQQ65678:PQQ65681 QAM65678:QAM65681 QKI65678:QKI65681 QUE65678:QUE65681 REA65678:REA65681 RNW65678:RNW65681 RXS65678:RXS65681 SHO65678:SHO65681 SRK65678:SRK65681 TBG65678:TBG65681 TLC65678:TLC65681 TUY65678:TUY65681 UEU65678:UEU65681 UOQ65678:UOQ65681 UYM65678:UYM65681 VII65678:VII65681 VSE65678:VSE65681 WCA65678:WCA65681 WLW65678:WLW65681 WVS65678:WVS65681 JG131214:JG131217 TC131214:TC131217 ACY131214:ACY131217 AMU131214:AMU131217 AWQ131214:AWQ131217 BGM131214:BGM131217 BQI131214:BQI131217 CAE131214:CAE131217 CKA131214:CKA131217 CTW131214:CTW131217 DDS131214:DDS131217 DNO131214:DNO131217 DXK131214:DXK131217 EHG131214:EHG131217 ERC131214:ERC131217 FAY131214:FAY131217 FKU131214:FKU131217 FUQ131214:FUQ131217 GEM131214:GEM131217 GOI131214:GOI131217 GYE131214:GYE131217 HIA131214:HIA131217 HRW131214:HRW131217 IBS131214:IBS131217 ILO131214:ILO131217 IVK131214:IVK131217 JFG131214:JFG131217 JPC131214:JPC131217 JYY131214:JYY131217 KIU131214:KIU131217 KSQ131214:KSQ131217 LCM131214:LCM131217 LMI131214:LMI131217 LWE131214:LWE131217 MGA131214:MGA131217 MPW131214:MPW131217 MZS131214:MZS131217 NJO131214:NJO131217 NTK131214:NTK131217 ODG131214:ODG131217 ONC131214:ONC131217 OWY131214:OWY131217 PGU131214:PGU131217 PQQ131214:PQQ131217 QAM131214:QAM131217 QKI131214:QKI131217 QUE131214:QUE131217 REA131214:REA131217 RNW131214:RNW131217 RXS131214:RXS131217 SHO131214:SHO131217 SRK131214:SRK131217 TBG131214:TBG131217 TLC131214:TLC131217 TUY131214:TUY131217 UEU131214:UEU131217 UOQ131214:UOQ131217 UYM131214:UYM131217 VII131214:VII131217 VSE131214:VSE131217 WCA131214:WCA131217 WLW131214:WLW131217 WVS131214:WVS131217 JG196750:JG196753 TC196750:TC196753 ACY196750:ACY196753 AMU196750:AMU196753 AWQ196750:AWQ196753 BGM196750:BGM196753 BQI196750:BQI196753 CAE196750:CAE196753 CKA196750:CKA196753 CTW196750:CTW196753 DDS196750:DDS196753 DNO196750:DNO196753 DXK196750:DXK196753 EHG196750:EHG196753 ERC196750:ERC196753 FAY196750:FAY196753 FKU196750:FKU196753 FUQ196750:FUQ196753 GEM196750:GEM196753 GOI196750:GOI196753 GYE196750:GYE196753 HIA196750:HIA196753 HRW196750:HRW196753 IBS196750:IBS196753 ILO196750:ILO196753 IVK196750:IVK196753 JFG196750:JFG196753 JPC196750:JPC196753 JYY196750:JYY196753 KIU196750:KIU196753 KSQ196750:KSQ196753 LCM196750:LCM196753 LMI196750:LMI196753 LWE196750:LWE196753 MGA196750:MGA196753 MPW196750:MPW196753 MZS196750:MZS196753 NJO196750:NJO196753 NTK196750:NTK196753 ODG196750:ODG196753 ONC196750:ONC196753 OWY196750:OWY196753 PGU196750:PGU196753 PQQ196750:PQQ196753 QAM196750:QAM196753 QKI196750:QKI196753 QUE196750:QUE196753 REA196750:REA196753 RNW196750:RNW196753 RXS196750:RXS196753 SHO196750:SHO196753 SRK196750:SRK196753 TBG196750:TBG196753 TLC196750:TLC196753 TUY196750:TUY196753 UEU196750:UEU196753 UOQ196750:UOQ196753 UYM196750:UYM196753 VII196750:VII196753 VSE196750:VSE196753 WCA196750:WCA196753 WLW196750:WLW196753 WVS196750:WVS196753 JG262286:JG262289 TC262286:TC262289 ACY262286:ACY262289 AMU262286:AMU262289 AWQ262286:AWQ262289 BGM262286:BGM262289 BQI262286:BQI262289 CAE262286:CAE262289 CKA262286:CKA262289 CTW262286:CTW262289 DDS262286:DDS262289 DNO262286:DNO262289 DXK262286:DXK262289 EHG262286:EHG262289 ERC262286:ERC262289 FAY262286:FAY262289 FKU262286:FKU262289 FUQ262286:FUQ262289 GEM262286:GEM262289 GOI262286:GOI262289 GYE262286:GYE262289 HIA262286:HIA262289 HRW262286:HRW262289 IBS262286:IBS262289 ILO262286:ILO262289 IVK262286:IVK262289 JFG262286:JFG262289 JPC262286:JPC262289 JYY262286:JYY262289 KIU262286:KIU262289 KSQ262286:KSQ262289 LCM262286:LCM262289 LMI262286:LMI262289 LWE262286:LWE262289 MGA262286:MGA262289 MPW262286:MPW262289 MZS262286:MZS262289 NJO262286:NJO262289 NTK262286:NTK262289 ODG262286:ODG262289 ONC262286:ONC262289 OWY262286:OWY262289 PGU262286:PGU262289 PQQ262286:PQQ262289 QAM262286:QAM262289 QKI262286:QKI262289 QUE262286:QUE262289 REA262286:REA262289 RNW262286:RNW262289 RXS262286:RXS262289 SHO262286:SHO262289 SRK262286:SRK262289 TBG262286:TBG262289 TLC262286:TLC262289 TUY262286:TUY262289 UEU262286:UEU262289 UOQ262286:UOQ262289 UYM262286:UYM262289 VII262286:VII262289 VSE262286:VSE262289 WCA262286:WCA262289 WLW262286:WLW262289 WVS262286:WVS262289 JG327822:JG327825 TC327822:TC327825 ACY327822:ACY327825 AMU327822:AMU327825 AWQ327822:AWQ327825 BGM327822:BGM327825 BQI327822:BQI327825 CAE327822:CAE327825 CKA327822:CKA327825 CTW327822:CTW327825 DDS327822:DDS327825 DNO327822:DNO327825 DXK327822:DXK327825 EHG327822:EHG327825 ERC327822:ERC327825 FAY327822:FAY327825 FKU327822:FKU327825 FUQ327822:FUQ327825 GEM327822:GEM327825 GOI327822:GOI327825 GYE327822:GYE327825 HIA327822:HIA327825 HRW327822:HRW327825 IBS327822:IBS327825 ILO327822:ILO327825 IVK327822:IVK327825 JFG327822:JFG327825 JPC327822:JPC327825 JYY327822:JYY327825 KIU327822:KIU327825 KSQ327822:KSQ327825 LCM327822:LCM327825 LMI327822:LMI327825 LWE327822:LWE327825 MGA327822:MGA327825 MPW327822:MPW327825 MZS327822:MZS327825 NJO327822:NJO327825 NTK327822:NTK327825 ODG327822:ODG327825 ONC327822:ONC327825 OWY327822:OWY327825 PGU327822:PGU327825 PQQ327822:PQQ327825 QAM327822:QAM327825 QKI327822:QKI327825 QUE327822:QUE327825 REA327822:REA327825 RNW327822:RNW327825 RXS327822:RXS327825 SHO327822:SHO327825 SRK327822:SRK327825 TBG327822:TBG327825 TLC327822:TLC327825 TUY327822:TUY327825 UEU327822:UEU327825 UOQ327822:UOQ327825 UYM327822:UYM327825 VII327822:VII327825 VSE327822:VSE327825 WCA327822:WCA327825 WLW327822:WLW327825 WVS327822:WVS327825 JG393358:JG393361 TC393358:TC393361 ACY393358:ACY393361 AMU393358:AMU393361 AWQ393358:AWQ393361 BGM393358:BGM393361 BQI393358:BQI393361 CAE393358:CAE393361 CKA393358:CKA393361 CTW393358:CTW393361 DDS393358:DDS393361 DNO393358:DNO393361 DXK393358:DXK393361 EHG393358:EHG393361 ERC393358:ERC393361 FAY393358:FAY393361 FKU393358:FKU393361 FUQ393358:FUQ393361 GEM393358:GEM393361 GOI393358:GOI393361 GYE393358:GYE393361 HIA393358:HIA393361 HRW393358:HRW393361 IBS393358:IBS393361 ILO393358:ILO393361 IVK393358:IVK393361 JFG393358:JFG393361 JPC393358:JPC393361 JYY393358:JYY393361 KIU393358:KIU393361 KSQ393358:KSQ393361 LCM393358:LCM393361 LMI393358:LMI393361 LWE393358:LWE393361 MGA393358:MGA393361 MPW393358:MPW393361 MZS393358:MZS393361 NJO393358:NJO393361 NTK393358:NTK393361 ODG393358:ODG393361 ONC393358:ONC393361 OWY393358:OWY393361 PGU393358:PGU393361 PQQ393358:PQQ393361 QAM393358:QAM393361 QKI393358:QKI393361 QUE393358:QUE393361 REA393358:REA393361 RNW393358:RNW393361 RXS393358:RXS393361 SHO393358:SHO393361 SRK393358:SRK393361 TBG393358:TBG393361 TLC393358:TLC393361 TUY393358:TUY393361 UEU393358:UEU393361 UOQ393358:UOQ393361 UYM393358:UYM393361 VII393358:VII393361 VSE393358:VSE393361 WCA393358:WCA393361 WLW393358:WLW393361 WVS393358:WVS393361 JG458894:JG458897 TC458894:TC458897 ACY458894:ACY458897 AMU458894:AMU458897 AWQ458894:AWQ458897 BGM458894:BGM458897 BQI458894:BQI458897 CAE458894:CAE458897 CKA458894:CKA458897 CTW458894:CTW458897 DDS458894:DDS458897 DNO458894:DNO458897 DXK458894:DXK458897 EHG458894:EHG458897 ERC458894:ERC458897 FAY458894:FAY458897 FKU458894:FKU458897 FUQ458894:FUQ458897 GEM458894:GEM458897 GOI458894:GOI458897 GYE458894:GYE458897 HIA458894:HIA458897 HRW458894:HRW458897 IBS458894:IBS458897 ILO458894:ILO458897 IVK458894:IVK458897 JFG458894:JFG458897 JPC458894:JPC458897 JYY458894:JYY458897 KIU458894:KIU458897 KSQ458894:KSQ458897 LCM458894:LCM458897 LMI458894:LMI458897 LWE458894:LWE458897 MGA458894:MGA458897 MPW458894:MPW458897 MZS458894:MZS458897 NJO458894:NJO458897 NTK458894:NTK458897 ODG458894:ODG458897 ONC458894:ONC458897 OWY458894:OWY458897 PGU458894:PGU458897 PQQ458894:PQQ458897 QAM458894:QAM458897 QKI458894:QKI458897 QUE458894:QUE458897 REA458894:REA458897 RNW458894:RNW458897 RXS458894:RXS458897 SHO458894:SHO458897 SRK458894:SRK458897 TBG458894:TBG458897 TLC458894:TLC458897 TUY458894:TUY458897 UEU458894:UEU458897 UOQ458894:UOQ458897 UYM458894:UYM458897 VII458894:VII458897 VSE458894:VSE458897 WCA458894:WCA458897 WLW458894:WLW458897 WVS458894:WVS458897 JG524430:JG524433 TC524430:TC524433 ACY524430:ACY524433 AMU524430:AMU524433 AWQ524430:AWQ524433 BGM524430:BGM524433 BQI524430:BQI524433 CAE524430:CAE524433 CKA524430:CKA524433 CTW524430:CTW524433 DDS524430:DDS524433 DNO524430:DNO524433 DXK524430:DXK524433 EHG524430:EHG524433 ERC524430:ERC524433 FAY524430:FAY524433 FKU524430:FKU524433 FUQ524430:FUQ524433 GEM524430:GEM524433 GOI524430:GOI524433 GYE524430:GYE524433 HIA524430:HIA524433 HRW524430:HRW524433 IBS524430:IBS524433 ILO524430:ILO524433 IVK524430:IVK524433 JFG524430:JFG524433 JPC524430:JPC524433 JYY524430:JYY524433 KIU524430:KIU524433 KSQ524430:KSQ524433 LCM524430:LCM524433 LMI524430:LMI524433 LWE524430:LWE524433 MGA524430:MGA524433 MPW524430:MPW524433 MZS524430:MZS524433 NJO524430:NJO524433 NTK524430:NTK524433 ODG524430:ODG524433 ONC524430:ONC524433 OWY524430:OWY524433 PGU524430:PGU524433 PQQ524430:PQQ524433 QAM524430:QAM524433 QKI524430:QKI524433 QUE524430:QUE524433 REA524430:REA524433 RNW524430:RNW524433 RXS524430:RXS524433 SHO524430:SHO524433 SRK524430:SRK524433 TBG524430:TBG524433 TLC524430:TLC524433 TUY524430:TUY524433 UEU524430:UEU524433 UOQ524430:UOQ524433 UYM524430:UYM524433 VII524430:VII524433 VSE524430:VSE524433 WCA524430:WCA524433 WLW524430:WLW524433 WVS524430:WVS524433 JG589966:JG589969 TC589966:TC589969 ACY589966:ACY589969 AMU589966:AMU589969 AWQ589966:AWQ589969 BGM589966:BGM589969 BQI589966:BQI589969 CAE589966:CAE589969 CKA589966:CKA589969 CTW589966:CTW589969 DDS589966:DDS589969 DNO589966:DNO589969 DXK589966:DXK589969 EHG589966:EHG589969 ERC589966:ERC589969 FAY589966:FAY589969 FKU589966:FKU589969 FUQ589966:FUQ589969 GEM589966:GEM589969 GOI589966:GOI589969 GYE589966:GYE589969 HIA589966:HIA589969 HRW589966:HRW589969 IBS589966:IBS589969 ILO589966:ILO589969 IVK589966:IVK589969 JFG589966:JFG589969 JPC589966:JPC589969 JYY589966:JYY589969 KIU589966:KIU589969 KSQ589966:KSQ589969 LCM589966:LCM589969 LMI589966:LMI589969 LWE589966:LWE589969 MGA589966:MGA589969 MPW589966:MPW589969 MZS589966:MZS589969 NJO589966:NJO589969 NTK589966:NTK589969 ODG589966:ODG589969 ONC589966:ONC589969 OWY589966:OWY589969 PGU589966:PGU589969 PQQ589966:PQQ589969 QAM589966:QAM589969 QKI589966:QKI589969 QUE589966:QUE589969 REA589966:REA589969 RNW589966:RNW589969 RXS589966:RXS589969 SHO589966:SHO589969 SRK589966:SRK589969 TBG589966:TBG589969 TLC589966:TLC589969 TUY589966:TUY589969 UEU589966:UEU589969 UOQ589966:UOQ589969 UYM589966:UYM589969 VII589966:VII589969 VSE589966:VSE589969 WCA589966:WCA589969 WLW589966:WLW589969 WVS589966:WVS589969 JG655502:JG655505 TC655502:TC655505 ACY655502:ACY655505 AMU655502:AMU655505 AWQ655502:AWQ655505 BGM655502:BGM655505 BQI655502:BQI655505 CAE655502:CAE655505 CKA655502:CKA655505 CTW655502:CTW655505 DDS655502:DDS655505 DNO655502:DNO655505 DXK655502:DXK655505 EHG655502:EHG655505 ERC655502:ERC655505 FAY655502:FAY655505 FKU655502:FKU655505 FUQ655502:FUQ655505 GEM655502:GEM655505 GOI655502:GOI655505 GYE655502:GYE655505 HIA655502:HIA655505 HRW655502:HRW655505 IBS655502:IBS655505 ILO655502:ILO655505 IVK655502:IVK655505 JFG655502:JFG655505 JPC655502:JPC655505 JYY655502:JYY655505 KIU655502:KIU655505 KSQ655502:KSQ655505 LCM655502:LCM655505 LMI655502:LMI655505 LWE655502:LWE655505 MGA655502:MGA655505 MPW655502:MPW655505 MZS655502:MZS655505 NJO655502:NJO655505 NTK655502:NTK655505 ODG655502:ODG655505 ONC655502:ONC655505 OWY655502:OWY655505 PGU655502:PGU655505 PQQ655502:PQQ655505 QAM655502:QAM655505 QKI655502:QKI655505 QUE655502:QUE655505 REA655502:REA655505 RNW655502:RNW655505 RXS655502:RXS655505 SHO655502:SHO655505 SRK655502:SRK655505 TBG655502:TBG655505 TLC655502:TLC655505 TUY655502:TUY655505 UEU655502:UEU655505 UOQ655502:UOQ655505 UYM655502:UYM655505 VII655502:VII655505 VSE655502:VSE655505 WCA655502:WCA655505 WLW655502:WLW655505 WVS655502:WVS655505 JG721038:JG721041 TC721038:TC721041 ACY721038:ACY721041 AMU721038:AMU721041 AWQ721038:AWQ721041 BGM721038:BGM721041 BQI721038:BQI721041 CAE721038:CAE721041 CKA721038:CKA721041 CTW721038:CTW721041 DDS721038:DDS721041 DNO721038:DNO721041 DXK721038:DXK721041 EHG721038:EHG721041 ERC721038:ERC721041 FAY721038:FAY721041 FKU721038:FKU721041 FUQ721038:FUQ721041 GEM721038:GEM721041 GOI721038:GOI721041 GYE721038:GYE721041 HIA721038:HIA721041 HRW721038:HRW721041 IBS721038:IBS721041 ILO721038:ILO721041 IVK721038:IVK721041 JFG721038:JFG721041 JPC721038:JPC721041 JYY721038:JYY721041 KIU721038:KIU721041 KSQ721038:KSQ721041 LCM721038:LCM721041 LMI721038:LMI721041 LWE721038:LWE721041 MGA721038:MGA721041 MPW721038:MPW721041 MZS721038:MZS721041 NJO721038:NJO721041 NTK721038:NTK721041 ODG721038:ODG721041 ONC721038:ONC721041 OWY721038:OWY721041 PGU721038:PGU721041 PQQ721038:PQQ721041 QAM721038:QAM721041 QKI721038:QKI721041 QUE721038:QUE721041 REA721038:REA721041 RNW721038:RNW721041 RXS721038:RXS721041 SHO721038:SHO721041 SRK721038:SRK721041 TBG721038:TBG721041 TLC721038:TLC721041 TUY721038:TUY721041 UEU721038:UEU721041 UOQ721038:UOQ721041 UYM721038:UYM721041 VII721038:VII721041 VSE721038:VSE721041 WCA721038:WCA721041 WLW721038:WLW721041 WVS721038:WVS721041 JG786574:JG786577 TC786574:TC786577 ACY786574:ACY786577 AMU786574:AMU786577 AWQ786574:AWQ786577 BGM786574:BGM786577 BQI786574:BQI786577 CAE786574:CAE786577 CKA786574:CKA786577 CTW786574:CTW786577 DDS786574:DDS786577 DNO786574:DNO786577 DXK786574:DXK786577 EHG786574:EHG786577 ERC786574:ERC786577 FAY786574:FAY786577 FKU786574:FKU786577 FUQ786574:FUQ786577 GEM786574:GEM786577 GOI786574:GOI786577 GYE786574:GYE786577 HIA786574:HIA786577 HRW786574:HRW786577 IBS786574:IBS786577 ILO786574:ILO786577 IVK786574:IVK786577 JFG786574:JFG786577 JPC786574:JPC786577 JYY786574:JYY786577 KIU786574:KIU786577 KSQ786574:KSQ786577 LCM786574:LCM786577 LMI786574:LMI786577 LWE786574:LWE786577 MGA786574:MGA786577 MPW786574:MPW786577 MZS786574:MZS786577 NJO786574:NJO786577 NTK786574:NTK786577 ODG786574:ODG786577 ONC786574:ONC786577 OWY786574:OWY786577 PGU786574:PGU786577 PQQ786574:PQQ786577 QAM786574:QAM786577 QKI786574:QKI786577 QUE786574:QUE786577 REA786574:REA786577 RNW786574:RNW786577 RXS786574:RXS786577 SHO786574:SHO786577 SRK786574:SRK786577 TBG786574:TBG786577 TLC786574:TLC786577 TUY786574:TUY786577 UEU786574:UEU786577 UOQ786574:UOQ786577 UYM786574:UYM786577 VII786574:VII786577 VSE786574:VSE786577 WCA786574:WCA786577 WLW786574:WLW786577 WVS786574:WVS786577 JG852110:JG852113 TC852110:TC852113 ACY852110:ACY852113 AMU852110:AMU852113 AWQ852110:AWQ852113 BGM852110:BGM852113 BQI852110:BQI852113 CAE852110:CAE852113 CKA852110:CKA852113 CTW852110:CTW852113 DDS852110:DDS852113 DNO852110:DNO852113 DXK852110:DXK852113 EHG852110:EHG852113 ERC852110:ERC852113 FAY852110:FAY852113 FKU852110:FKU852113 FUQ852110:FUQ852113 GEM852110:GEM852113 GOI852110:GOI852113 GYE852110:GYE852113 HIA852110:HIA852113 HRW852110:HRW852113 IBS852110:IBS852113 ILO852110:ILO852113 IVK852110:IVK852113 JFG852110:JFG852113 JPC852110:JPC852113 JYY852110:JYY852113 KIU852110:KIU852113 KSQ852110:KSQ852113 LCM852110:LCM852113 LMI852110:LMI852113 LWE852110:LWE852113 MGA852110:MGA852113 MPW852110:MPW852113 MZS852110:MZS852113 NJO852110:NJO852113 NTK852110:NTK852113 ODG852110:ODG852113 ONC852110:ONC852113 OWY852110:OWY852113 PGU852110:PGU852113 PQQ852110:PQQ852113 QAM852110:QAM852113 QKI852110:QKI852113 QUE852110:QUE852113 REA852110:REA852113 RNW852110:RNW852113 RXS852110:RXS852113 SHO852110:SHO852113 SRK852110:SRK852113 TBG852110:TBG852113 TLC852110:TLC852113 TUY852110:TUY852113 UEU852110:UEU852113 UOQ852110:UOQ852113 UYM852110:UYM852113 VII852110:VII852113 VSE852110:VSE852113 WCA852110:WCA852113 WLW852110:WLW852113 WVS852110:WVS852113 JG917646:JG917649 TC917646:TC917649 ACY917646:ACY917649 AMU917646:AMU917649 AWQ917646:AWQ917649 BGM917646:BGM917649 BQI917646:BQI917649 CAE917646:CAE917649 CKA917646:CKA917649 CTW917646:CTW917649 DDS917646:DDS917649 DNO917646:DNO917649 DXK917646:DXK917649 EHG917646:EHG917649 ERC917646:ERC917649 FAY917646:FAY917649 FKU917646:FKU917649 FUQ917646:FUQ917649 GEM917646:GEM917649 GOI917646:GOI917649 GYE917646:GYE917649 HIA917646:HIA917649 HRW917646:HRW917649 IBS917646:IBS917649 ILO917646:ILO917649 IVK917646:IVK917649 JFG917646:JFG917649 JPC917646:JPC917649 JYY917646:JYY917649 KIU917646:KIU917649 KSQ917646:KSQ917649 LCM917646:LCM917649 LMI917646:LMI917649 LWE917646:LWE917649 MGA917646:MGA917649 MPW917646:MPW917649 MZS917646:MZS917649 NJO917646:NJO917649 NTK917646:NTK917649 ODG917646:ODG917649 ONC917646:ONC917649 OWY917646:OWY917649 PGU917646:PGU917649 PQQ917646:PQQ917649 QAM917646:QAM917649 QKI917646:QKI917649 QUE917646:QUE917649 REA917646:REA917649 RNW917646:RNW917649 RXS917646:RXS917649 SHO917646:SHO917649 SRK917646:SRK917649 TBG917646:TBG917649 TLC917646:TLC917649 TUY917646:TUY917649 UEU917646:UEU917649 UOQ917646:UOQ917649 UYM917646:UYM917649 VII917646:VII917649 VSE917646:VSE917649 WCA917646:WCA917649 WLW917646:WLW917649 WVS917646:WVS917649 JG983182:JG983185 TC983182:TC983185 ACY983182:ACY983185 AMU983182:AMU983185 AWQ983182:AWQ983185 BGM983182:BGM983185 BQI983182:BQI983185 CAE983182:CAE983185 CKA983182:CKA983185 CTW983182:CTW983185 DDS983182:DDS983185 DNO983182:DNO983185 DXK983182:DXK983185 EHG983182:EHG983185 ERC983182:ERC983185 FAY983182:FAY983185 FKU983182:FKU983185 FUQ983182:FUQ983185 GEM983182:GEM983185 GOI983182:GOI983185 GYE983182:GYE983185 HIA983182:HIA983185 HRW983182:HRW983185 IBS983182:IBS983185 ILO983182:ILO983185 IVK983182:IVK983185 JFG983182:JFG983185 JPC983182:JPC983185 JYY983182:JYY983185 KIU983182:KIU983185 KSQ983182:KSQ983185 LCM983182:LCM983185 LMI983182:LMI983185 LWE983182:LWE983185 MGA983182:MGA983185 MPW983182:MPW983185 MZS983182:MZS983185 NJO983182:NJO983185 NTK983182:NTK983185 ODG983182:ODG983185 ONC983182:ONC983185 OWY983182:OWY983185 PGU983182:PGU983185 PQQ983182:PQQ983185 QAM983182:QAM983185 QKI983182:QKI983185 QUE983182:QUE983185 REA983182:REA983185 RNW983182:RNW983185 RXS983182:RXS983185 SHO983182:SHO983185 SRK983182:SRK983185 TBG983182:TBG983185 TLC983182:TLC983185 TUY983182:TUY983185 UEU983182:UEU983185 UOQ983182:UOQ983185 UYM983182:UYM983185 VII983182:VII983185 VSE983182:VSE983185 WCA983182:WCA983185 WLW983182:WLW983185 WVS983182:WVS983185 JG65560:JG65660 TC65560:TC65660 ACY65560:ACY65660 AMU65560:AMU65660 AWQ65560:AWQ65660 BGM65560:BGM65660 BQI65560:BQI65660 CAE65560:CAE65660 CKA65560:CKA65660 CTW65560:CTW65660 DDS65560:DDS65660 DNO65560:DNO65660 DXK65560:DXK65660 EHG65560:EHG65660 ERC65560:ERC65660 FAY65560:FAY65660 FKU65560:FKU65660 FUQ65560:FUQ65660 GEM65560:GEM65660 GOI65560:GOI65660 GYE65560:GYE65660 HIA65560:HIA65660 HRW65560:HRW65660 IBS65560:IBS65660 ILO65560:ILO65660 IVK65560:IVK65660 JFG65560:JFG65660 JPC65560:JPC65660 JYY65560:JYY65660 KIU65560:KIU65660 KSQ65560:KSQ65660 LCM65560:LCM65660 LMI65560:LMI65660 LWE65560:LWE65660 MGA65560:MGA65660 MPW65560:MPW65660 MZS65560:MZS65660 NJO65560:NJO65660 NTK65560:NTK65660 ODG65560:ODG65660 ONC65560:ONC65660 OWY65560:OWY65660 PGU65560:PGU65660 PQQ65560:PQQ65660 QAM65560:QAM65660 QKI65560:QKI65660 QUE65560:QUE65660 REA65560:REA65660 RNW65560:RNW65660 RXS65560:RXS65660 SHO65560:SHO65660 SRK65560:SRK65660 TBG65560:TBG65660 TLC65560:TLC65660 TUY65560:TUY65660 UEU65560:UEU65660 UOQ65560:UOQ65660 UYM65560:UYM65660 VII65560:VII65660 VSE65560:VSE65660 WCA65560:WCA65660 WLW65560:WLW65660 WVS65560:WVS65660 JG131096:JG131196 TC131096:TC131196 ACY131096:ACY131196 AMU131096:AMU131196 AWQ131096:AWQ131196 BGM131096:BGM131196 BQI131096:BQI131196 CAE131096:CAE131196 CKA131096:CKA131196 CTW131096:CTW131196 DDS131096:DDS131196 DNO131096:DNO131196 DXK131096:DXK131196 EHG131096:EHG131196 ERC131096:ERC131196 FAY131096:FAY131196 FKU131096:FKU131196 FUQ131096:FUQ131196 GEM131096:GEM131196 GOI131096:GOI131196 GYE131096:GYE131196 HIA131096:HIA131196 HRW131096:HRW131196 IBS131096:IBS131196 ILO131096:ILO131196 IVK131096:IVK131196 JFG131096:JFG131196 JPC131096:JPC131196 JYY131096:JYY131196 KIU131096:KIU131196 KSQ131096:KSQ131196 LCM131096:LCM131196 LMI131096:LMI131196 LWE131096:LWE131196 MGA131096:MGA131196 MPW131096:MPW131196 MZS131096:MZS131196 NJO131096:NJO131196 NTK131096:NTK131196 ODG131096:ODG131196 ONC131096:ONC131196 OWY131096:OWY131196 PGU131096:PGU131196 PQQ131096:PQQ131196 QAM131096:QAM131196 QKI131096:QKI131196 QUE131096:QUE131196 REA131096:REA131196 RNW131096:RNW131196 RXS131096:RXS131196 SHO131096:SHO131196 SRK131096:SRK131196 TBG131096:TBG131196 TLC131096:TLC131196 TUY131096:TUY131196 UEU131096:UEU131196 UOQ131096:UOQ131196 UYM131096:UYM131196 VII131096:VII131196 VSE131096:VSE131196 WCA131096:WCA131196 WLW131096:WLW131196 WVS131096:WVS131196 JG196632:JG196732 TC196632:TC196732 ACY196632:ACY196732 AMU196632:AMU196732 AWQ196632:AWQ196732 BGM196632:BGM196732 BQI196632:BQI196732 CAE196632:CAE196732 CKA196632:CKA196732 CTW196632:CTW196732 DDS196632:DDS196732 DNO196632:DNO196732 DXK196632:DXK196732 EHG196632:EHG196732 ERC196632:ERC196732 FAY196632:FAY196732 FKU196632:FKU196732 FUQ196632:FUQ196732 GEM196632:GEM196732 GOI196632:GOI196732 GYE196632:GYE196732 HIA196632:HIA196732 HRW196632:HRW196732 IBS196632:IBS196732 ILO196632:ILO196732 IVK196632:IVK196732 JFG196632:JFG196732 JPC196632:JPC196732 JYY196632:JYY196732 KIU196632:KIU196732 KSQ196632:KSQ196732 LCM196632:LCM196732 LMI196632:LMI196732 LWE196632:LWE196732 MGA196632:MGA196732 MPW196632:MPW196732 MZS196632:MZS196732 NJO196632:NJO196732 NTK196632:NTK196732 ODG196632:ODG196732 ONC196632:ONC196732 OWY196632:OWY196732 PGU196632:PGU196732 PQQ196632:PQQ196732 QAM196632:QAM196732 QKI196632:QKI196732 QUE196632:QUE196732 REA196632:REA196732 RNW196632:RNW196732 RXS196632:RXS196732 SHO196632:SHO196732 SRK196632:SRK196732 TBG196632:TBG196732 TLC196632:TLC196732 TUY196632:TUY196732 UEU196632:UEU196732 UOQ196632:UOQ196732 UYM196632:UYM196732 VII196632:VII196732 VSE196632:VSE196732 WCA196632:WCA196732 WLW196632:WLW196732 WVS196632:WVS196732 JG262168:JG262268 TC262168:TC262268 ACY262168:ACY262268 AMU262168:AMU262268 AWQ262168:AWQ262268 BGM262168:BGM262268 BQI262168:BQI262268 CAE262168:CAE262268 CKA262168:CKA262268 CTW262168:CTW262268 DDS262168:DDS262268 DNO262168:DNO262268 DXK262168:DXK262268 EHG262168:EHG262268 ERC262168:ERC262268 FAY262168:FAY262268 FKU262168:FKU262268 FUQ262168:FUQ262268 GEM262168:GEM262268 GOI262168:GOI262268 GYE262168:GYE262268 HIA262168:HIA262268 HRW262168:HRW262268 IBS262168:IBS262268 ILO262168:ILO262268 IVK262168:IVK262268 JFG262168:JFG262268 JPC262168:JPC262268 JYY262168:JYY262268 KIU262168:KIU262268 KSQ262168:KSQ262268 LCM262168:LCM262268 LMI262168:LMI262268 LWE262168:LWE262268 MGA262168:MGA262268 MPW262168:MPW262268 MZS262168:MZS262268 NJO262168:NJO262268 NTK262168:NTK262268 ODG262168:ODG262268 ONC262168:ONC262268 OWY262168:OWY262268 PGU262168:PGU262268 PQQ262168:PQQ262268 QAM262168:QAM262268 QKI262168:QKI262268 QUE262168:QUE262268 REA262168:REA262268 RNW262168:RNW262268 RXS262168:RXS262268 SHO262168:SHO262268 SRK262168:SRK262268 TBG262168:TBG262268 TLC262168:TLC262268 TUY262168:TUY262268 UEU262168:UEU262268 UOQ262168:UOQ262268 UYM262168:UYM262268 VII262168:VII262268 VSE262168:VSE262268 WCA262168:WCA262268 WLW262168:WLW262268 WVS262168:WVS262268 JG327704:JG327804 TC327704:TC327804 ACY327704:ACY327804 AMU327704:AMU327804 AWQ327704:AWQ327804 BGM327704:BGM327804 BQI327704:BQI327804 CAE327704:CAE327804 CKA327704:CKA327804 CTW327704:CTW327804 DDS327704:DDS327804 DNO327704:DNO327804 DXK327704:DXK327804 EHG327704:EHG327804 ERC327704:ERC327804 FAY327704:FAY327804 FKU327704:FKU327804 FUQ327704:FUQ327804 GEM327704:GEM327804 GOI327704:GOI327804 GYE327704:GYE327804 HIA327704:HIA327804 HRW327704:HRW327804 IBS327704:IBS327804 ILO327704:ILO327804 IVK327704:IVK327804 JFG327704:JFG327804 JPC327704:JPC327804 JYY327704:JYY327804 KIU327704:KIU327804 KSQ327704:KSQ327804 LCM327704:LCM327804 LMI327704:LMI327804 LWE327704:LWE327804 MGA327704:MGA327804 MPW327704:MPW327804 MZS327704:MZS327804 NJO327704:NJO327804 NTK327704:NTK327804 ODG327704:ODG327804 ONC327704:ONC327804 OWY327704:OWY327804 PGU327704:PGU327804 PQQ327704:PQQ327804 QAM327704:QAM327804 QKI327704:QKI327804 QUE327704:QUE327804 REA327704:REA327804 RNW327704:RNW327804 RXS327704:RXS327804 SHO327704:SHO327804 SRK327704:SRK327804 TBG327704:TBG327804 TLC327704:TLC327804 TUY327704:TUY327804 UEU327704:UEU327804 UOQ327704:UOQ327804 UYM327704:UYM327804 VII327704:VII327804 VSE327704:VSE327804 WCA327704:WCA327804 WLW327704:WLW327804 WVS327704:WVS327804 JG393240:JG393340 TC393240:TC393340 ACY393240:ACY393340 AMU393240:AMU393340 AWQ393240:AWQ393340 BGM393240:BGM393340 BQI393240:BQI393340 CAE393240:CAE393340 CKA393240:CKA393340 CTW393240:CTW393340 DDS393240:DDS393340 DNO393240:DNO393340 DXK393240:DXK393340 EHG393240:EHG393340 ERC393240:ERC393340 FAY393240:FAY393340 FKU393240:FKU393340 FUQ393240:FUQ393340 GEM393240:GEM393340 GOI393240:GOI393340 GYE393240:GYE393340 HIA393240:HIA393340 HRW393240:HRW393340 IBS393240:IBS393340 ILO393240:ILO393340 IVK393240:IVK393340 JFG393240:JFG393340 JPC393240:JPC393340 JYY393240:JYY393340 KIU393240:KIU393340 KSQ393240:KSQ393340 LCM393240:LCM393340 LMI393240:LMI393340 LWE393240:LWE393340 MGA393240:MGA393340 MPW393240:MPW393340 MZS393240:MZS393340 NJO393240:NJO393340 NTK393240:NTK393340 ODG393240:ODG393340 ONC393240:ONC393340 OWY393240:OWY393340 PGU393240:PGU393340 PQQ393240:PQQ393340 QAM393240:QAM393340 QKI393240:QKI393340 QUE393240:QUE393340 REA393240:REA393340 RNW393240:RNW393340 RXS393240:RXS393340 SHO393240:SHO393340 SRK393240:SRK393340 TBG393240:TBG393340 TLC393240:TLC393340 TUY393240:TUY393340 UEU393240:UEU393340 UOQ393240:UOQ393340 UYM393240:UYM393340 VII393240:VII393340 VSE393240:VSE393340 WCA393240:WCA393340 WLW393240:WLW393340 WVS393240:WVS393340 JG458776:JG458876 TC458776:TC458876 ACY458776:ACY458876 AMU458776:AMU458876 AWQ458776:AWQ458876 BGM458776:BGM458876 BQI458776:BQI458876 CAE458776:CAE458876 CKA458776:CKA458876 CTW458776:CTW458876 DDS458776:DDS458876 DNO458776:DNO458876 DXK458776:DXK458876 EHG458776:EHG458876 ERC458776:ERC458876 FAY458776:FAY458876 FKU458776:FKU458876 FUQ458776:FUQ458876 GEM458776:GEM458876 GOI458776:GOI458876 GYE458776:GYE458876 HIA458776:HIA458876 HRW458776:HRW458876 IBS458776:IBS458876 ILO458776:ILO458876 IVK458776:IVK458876 JFG458776:JFG458876 JPC458776:JPC458876 JYY458776:JYY458876 KIU458776:KIU458876 KSQ458776:KSQ458876 LCM458776:LCM458876 LMI458776:LMI458876 LWE458776:LWE458876 MGA458776:MGA458876 MPW458776:MPW458876 MZS458776:MZS458876 NJO458776:NJO458876 NTK458776:NTK458876 ODG458776:ODG458876 ONC458776:ONC458876 OWY458776:OWY458876 PGU458776:PGU458876 PQQ458776:PQQ458876 QAM458776:QAM458876 QKI458776:QKI458876 QUE458776:QUE458876 REA458776:REA458876 RNW458776:RNW458876 RXS458776:RXS458876 SHO458776:SHO458876 SRK458776:SRK458876 TBG458776:TBG458876 TLC458776:TLC458876 TUY458776:TUY458876 UEU458776:UEU458876 UOQ458776:UOQ458876 UYM458776:UYM458876 VII458776:VII458876 VSE458776:VSE458876 WCA458776:WCA458876 WLW458776:WLW458876 WVS458776:WVS458876 JG524312:JG524412 TC524312:TC524412 ACY524312:ACY524412 AMU524312:AMU524412 AWQ524312:AWQ524412 BGM524312:BGM524412 BQI524312:BQI524412 CAE524312:CAE524412 CKA524312:CKA524412 CTW524312:CTW524412 DDS524312:DDS524412 DNO524312:DNO524412 DXK524312:DXK524412 EHG524312:EHG524412 ERC524312:ERC524412 FAY524312:FAY524412 FKU524312:FKU524412 FUQ524312:FUQ524412 GEM524312:GEM524412 GOI524312:GOI524412 GYE524312:GYE524412 HIA524312:HIA524412 HRW524312:HRW524412 IBS524312:IBS524412 ILO524312:ILO524412 IVK524312:IVK524412 JFG524312:JFG524412 JPC524312:JPC524412 JYY524312:JYY524412 KIU524312:KIU524412 KSQ524312:KSQ524412 LCM524312:LCM524412 LMI524312:LMI524412 LWE524312:LWE524412 MGA524312:MGA524412 MPW524312:MPW524412 MZS524312:MZS524412 NJO524312:NJO524412 NTK524312:NTK524412 ODG524312:ODG524412 ONC524312:ONC524412 OWY524312:OWY524412 PGU524312:PGU524412 PQQ524312:PQQ524412 QAM524312:QAM524412 QKI524312:QKI524412 QUE524312:QUE524412 REA524312:REA524412 RNW524312:RNW524412 RXS524312:RXS524412 SHO524312:SHO524412 SRK524312:SRK524412 TBG524312:TBG524412 TLC524312:TLC524412 TUY524312:TUY524412 UEU524312:UEU524412 UOQ524312:UOQ524412 UYM524312:UYM524412 VII524312:VII524412 VSE524312:VSE524412 WCA524312:WCA524412 WLW524312:WLW524412 WVS524312:WVS524412 JG589848:JG589948 TC589848:TC589948 ACY589848:ACY589948 AMU589848:AMU589948 AWQ589848:AWQ589948 BGM589848:BGM589948 BQI589848:BQI589948 CAE589848:CAE589948 CKA589848:CKA589948 CTW589848:CTW589948 DDS589848:DDS589948 DNO589848:DNO589948 DXK589848:DXK589948 EHG589848:EHG589948 ERC589848:ERC589948 FAY589848:FAY589948 FKU589848:FKU589948 FUQ589848:FUQ589948 GEM589848:GEM589948 GOI589848:GOI589948 GYE589848:GYE589948 HIA589848:HIA589948 HRW589848:HRW589948 IBS589848:IBS589948 ILO589848:ILO589948 IVK589848:IVK589948 JFG589848:JFG589948 JPC589848:JPC589948 JYY589848:JYY589948 KIU589848:KIU589948 KSQ589848:KSQ589948 LCM589848:LCM589948 LMI589848:LMI589948 LWE589848:LWE589948 MGA589848:MGA589948 MPW589848:MPW589948 MZS589848:MZS589948 NJO589848:NJO589948 NTK589848:NTK589948 ODG589848:ODG589948 ONC589848:ONC589948 OWY589848:OWY589948 PGU589848:PGU589948 PQQ589848:PQQ589948 QAM589848:QAM589948 QKI589848:QKI589948 QUE589848:QUE589948 REA589848:REA589948 RNW589848:RNW589948 RXS589848:RXS589948 SHO589848:SHO589948 SRK589848:SRK589948 TBG589848:TBG589948 TLC589848:TLC589948 TUY589848:TUY589948 UEU589848:UEU589948 UOQ589848:UOQ589948 UYM589848:UYM589948 VII589848:VII589948 VSE589848:VSE589948 WCA589848:WCA589948 WLW589848:WLW589948 WVS589848:WVS589948 JG655384:JG655484 TC655384:TC655484 ACY655384:ACY655484 AMU655384:AMU655484 AWQ655384:AWQ655484 BGM655384:BGM655484 BQI655384:BQI655484 CAE655384:CAE655484 CKA655384:CKA655484 CTW655384:CTW655484 DDS655384:DDS655484 DNO655384:DNO655484 DXK655384:DXK655484 EHG655384:EHG655484 ERC655384:ERC655484 FAY655384:FAY655484 FKU655384:FKU655484 FUQ655384:FUQ655484 GEM655384:GEM655484 GOI655384:GOI655484 GYE655384:GYE655484 HIA655384:HIA655484 HRW655384:HRW655484 IBS655384:IBS655484 ILO655384:ILO655484 IVK655384:IVK655484 JFG655384:JFG655484 JPC655384:JPC655484 JYY655384:JYY655484 KIU655384:KIU655484 KSQ655384:KSQ655484 LCM655384:LCM655484 LMI655384:LMI655484 LWE655384:LWE655484 MGA655384:MGA655484 MPW655384:MPW655484 MZS655384:MZS655484 NJO655384:NJO655484 NTK655384:NTK655484 ODG655384:ODG655484 ONC655384:ONC655484 OWY655384:OWY655484 PGU655384:PGU655484 PQQ655384:PQQ655484 QAM655384:QAM655484 QKI655384:QKI655484 QUE655384:QUE655484 REA655384:REA655484 RNW655384:RNW655484 RXS655384:RXS655484 SHO655384:SHO655484 SRK655384:SRK655484 TBG655384:TBG655484 TLC655384:TLC655484 TUY655384:TUY655484 UEU655384:UEU655484 UOQ655384:UOQ655484 UYM655384:UYM655484 VII655384:VII655484 VSE655384:VSE655484 WCA655384:WCA655484 WLW655384:WLW655484 WVS655384:WVS655484 JG720920:JG721020 TC720920:TC721020 ACY720920:ACY721020 AMU720920:AMU721020 AWQ720920:AWQ721020 BGM720920:BGM721020 BQI720920:BQI721020 CAE720920:CAE721020 CKA720920:CKA721020 CTW720920:CTW721020 DDS720920:DDS721020 DNO720920:DNO721020 DXK720920:DXK721020 EHG720920:EHG721020 ERC720920:ERC721020 FAY720920:FAY721020 FKU720920:FKU721020 FUQ720920:FUQ721020 GEM720920:GEM721020 GOI720920:GOI721020 GYE720920:GYE721020 HIA720920:HIA721020 HRW720920:HRW721020 IBS720920:IBS721020 ILO720920:ILO721020 IVK720920:IVK721020 JFG720920:JFG721020 JPC720920:JPC721020 JYY720920:JYY721020 KIU720920:KIU721020 KSQ720920:KSQ721020 LCM720920:LCM721020 LMI720920:LMI721020 LWE720920:LWE721020 MGA720920:MGA721020 MPW720920:MPW721020 MZS720920:MZS721020 NJO720920:NJO721020 NTK720920:NTK721020 ODG720920:ODG721020 ONC720920:ONC721020 OWY720920:OWY721020 PGU720920:PGU721020 PQQ720920:PQQ721020 QAM720920:QAM721020 QKI720920:QKI721020 QUE720920:QUE721020 REA720920:REA721020 RNW720920:RNW721020 RXS720920:RXS721020 SHO720920:SHO721020 SRK720920:SRK721020 TBG720920:TBG721020 TLC720920:TLC721020 TUY720920:TUY721020 UEU720920:UEU721020 UOQ720920:UOQ721020 UYM720920:UYM721020 VII720920:VII721020 VSE720920:VSE721020 WCA720920:WCA721020 WLW720920:WLW721020 WVS720920:WVS721020 JG786456:JG786556 TC786456:TC786556 ACY786456:ACY786556 AMU786456:AMU786556 AWQ786456:AWQ786556 BGM786456:BGM786556 BQI786456:BQI786556 CAE786456:CAE786556 CKA786456:CKA786556 CTW786456:CTW786556 DDS786456:DDS786556 DNO786456:DNO786556 DXK786456:DXK786556 EHG786456:EHG786556 ERC786456:ERC786556 FAY786456:FAY786556 FKU786456:FKU786556 FUQ786456:FUQ786556 GEM786456:GEM786556 GOI786456:GOI786556 GYE786456:GYE786556 HIA786456:HIA786556 HRW786456:HRW786556 IBS786456:IBS786556 ILO786456:ILO786556 IVK786456:IVK786556 JFG786456:JFG786556 JPC786456:JPC786556 JYY786456:JYY786556 KIU786456:KIU786556 KSQ786456:KSQ786556 LCM786456:LCM786556 LMI786456:LMI786556 LWE786456:LWE786556 MGA786456:MGA786556 MPW786456:MPW786556 MZS786456:MZS786556 NJO786456:NJO786556 NTK786456:NTK786556 ODG786456:ODG786556 ONC786456:ONC786556 OWY786456:OWY786556 PGU786456:PGU786556 PQQ786456:PQQ786556 QAM786456:QAM786556 QKI786456:QKI786556 QUE786456:QUE786556 REA786456:REA786556 RNW786456:RNW786556 RXS786456:RXS786556 SHO786456:SHO786556 SRK786456:SRK786556 TBG786456:TBG786556 TLC786456:TLC786556 TUY786456:TUY786556 UEU786456:UEU786556 UOQ786456:UOQ786556 UYM786456:UYM786556 VII786456:VII786556 VSE786456:VSE786556 WCA786456:WCA786556 WLW786456:WLW786556 WVS786456:WVS786556 JG851992:JG852092 TC851992:TC852092 ACY851992:ACY852092 AMU851992:AMU852092 AWQ851992:AWQ852092 BGM851992:BGM852092 BQI851992:BQI852092 CAE851992:CAE852092 CKA851992:CKA852092 CTW851992:CTW852092 DDS851992:DDS852092 DNO851992:DNO852092 DXK851992:DXK852092 EHG851992:EHG852092 ERC851992:ERC852092 FAY851992:FAY852092 FKU851992:FKU852092 FUQ851992:FUQ852092 GEM851992:GEM852092 GOI851992:GOI852092 GYE851992:GYE852092 HIA851992:HIA852092 HRW851992:HRW852092 IBS851992:IBS852092 ILO851992:ILO852092 IVK851992:IVK852092 JFG851992:JFG852092 JPC851992:JPC852092 JYY851992:JYY852092 KIU851992:KIU852092 KSQ851992:KSQ852092 LCM851992:LCM852092 LMI851992:LMI852092 LWE851992:LWE852092 MGA851992:MGA852092 MPW851992:MPW852092 MZS851992:MZS852092 NJO851992:NJO852092 NTK851992:NTK852092 ODG851992:ODG852092 ONC851992:ONC852092 OWY851992:OWY852092 PGU851992:PGU852092 PQQ851992:PQQ852092 QAM851992:QAM852092 QKI851992:QKI852092 QUE851992:QUE852092 REA851992:REA852092 RNW851992:RNW852092 RXS851992:RXS852092 SHO851992:SHO852092 SRK851992:SRK852092 TBG851992:TBG852092 TLC851992:TLC852092 TUY851992:TUY852092 UEU851992:UEU852092 UOQ851992:UOQ852092 UYM851992:UYM852092 VII851992:VII852092 VSE851992:VSE852092 WCA851992:WCA852092 WLW851992:WLW852092 WVS851992:WVS852092 JG917528:JG917628 TC917528:TC917628 ACY917528:ACY917628 AMU917528:AMU917628 AWQ917528:AWQ917628 BGM917528:BGM917628 BQI917528:BQI917628 CAE917528:CAE917628 CKA917528:CKA917628 CTW917528:CTW917628 DDS917528:DDS917628 DNO917528:DNO917628 DXK917528:DXK917628 EHG917528:EHG917628 ERC917528:ERC917628 FAY917528:FAY917628 FKU917528:FKU917628 FUQ917528:FUQ917628 GEM917528:GEM917628 GOI917528:GOI917628 GYE917528:GYE917628 HIA917528:HIA917628 HRW917528:HRW917628 IBS917528:IBS917628 ILO917528:ILO917628 IVK917528:IVK917628 JFG917528:JFG917628 JPC917528:JPC917628 JYY917528:JYY917628 KIU917528:KIU917628 KSQ917528:KSQ917628 LCM917528:LCM917628 LMI917528:LMI917628 LWE917528:LWE917628 MGA917528:MGA917628 MPW917528:MPW917628 MZS917528:MZS917628 NJO917528:NJO917628 NTK917528:NTK917628 ODG917528:ODG917628 ONC917528:ONC917628 OWY917528:OWY917628 PGU917528:PGU917628 PQQ917528:PQQ917628 QAM917528:QAM917628 QKI917528:QKI917628 QUE917528:QUE917628 REA917528:REA917628 RNW917528:RNW917628 RXS917528:RXS917628 SHO917528:SHO917628 SRK917528:SRK917628 TBG917528:TBG917628 TLC917528:TLC917628 TUY917528:TUY917628 UEU917528:UEU917628 UOQ917528:UOQ917628 UYM917528:UYM917628 VII917528:VII917628 VSE917528:VSE917628 WCA917528:WCA917628 WLW917528:WLW917628 WVS917528:WVS917628 JG983064:JG983164 TC983064:TC983164 ACY983064:ACY983164 AMU983064:AMU983164 AWQ983064:AWQ983164 BGM983064:BGM983164 BQI983064:BQI983164 CAE983064:CAE983164 CKA983064:CKA983164 CTW983064:CTW983164 DDS983064:DDS983164 DNO983064:DNO983164 DXK983064:DXK983164 EHG983064:EHG983164 ERC983064:ERC983164 FAY983064:FAY983164 FKU983064:FKU983164 FUQ983064:FUQ983164 GEM983064:GEM983164 GOI983064:GOI983164 GYE983064:GYE983164 HIA983064:HIA983164 HRW983064:HRW983164 IBS983064:IBS983164 ILO983064:ILO983164 IVK983064:IVK983164 JFG983064:JFG983164 JPC983064:JPC983164 JYY983064:JYY983164 KIU983064:KIU983164 KSQ983064:KSQ983164 LCM983064:LCM983164 LMI983064:LMI983164 LWE983064:LWE983164 MGA983064:MGA983164 MPW983064:MPW983164 MZS983064:MZS983164 NJO983064:NJO983164 NTK983064:NTK983164 ODG983064:ODG983164 ONC983064:ONC983164 OWY983064:OWY983164 PGU983064:PGU983164 PQQ983064:PQQ983164 QAM983064:QAM983164 QKI983064:QKI983164 QUE983064:QUE983164 REA983064:REA983164 RNW983064:RNW983164 RXS983064:RXS983164 SHO983064:SHO983164 SRK983064:SRK983164 TBG983064:TBG983164 TLC983064:TLC983164 TUY983064:TUY983164 UEU983064:UEU983164 UOQ983064:UOQ983164 UYM983064:UYM983164 VII983064:VII983164 VSE983064:VSE983164 WCA983064:WCA983164 WLW983064:WLW983164 WVS983064:WVS983164 JH264:JH265 TD264:TD265 ACZ264:ACZ265 AMV264:AMV265 AWR264:AWR265 BGN264:BGN265 BQJ264:BQJ265 CAF264:CAF265 CKB264:CKB265 CTX264:CTX265 DDT264:DDT265 DNP264:DNP265 DXL264:DXL265 EHH264:EHH265 ERD264:ERD265 FAZ264:FAZ265 FKV264:FKV265 FUR264:FUR265 GEN264:GEN265 GOJ264:GOJ265 GYF264:GYF265 HIB264:HIB265 HRX264:HRX265 IBT264:IBT265 ILP264:ILP265 IVL264:IVL265 JFH264:JFH265 JPD264:JPD265 JYZ264:JYZ265 KIV264:KIV265 KSR264:KSR265 LCN264:LCN265 LMJ264:LMJ265 LWF264:LWF265 MGB264:MGB265 MPX264:MPX265 MZT264:MZT265 NJP264:NJP265 NTL264:NTL265 ODH264:ODH265 OND264:OND265 OWZ264:OWZ265 PGV264:PGV265 PQR264:PQR265 QAN264:QAN265 QKJ264:QKJ265 QUF264:QUF265 REB264:REB265 RNX264:RNX265 RXT264:RXT265 SHP264:SHP265 SRL264:SRL265 TBH264:TBH265 TLD264:TLD265 TUZ264:TUZ265 UEV264:UEV265 UOR264:UOR265 UYN264:UYN265 VIJ264:VIJ265 VSF264:VSF265 WCB264:WCB265 WLX264:WLX265 WVT264:WVT265 JG65904 TC65904 ACY65904 AMU65904 AWQ65904 BGM65904 BQI65904 CAE65904 CKA65904 CTW65904 DDS65904 DNO65904 DXK65904 EHG65904 ERC65904 FAY65904 FKU65904 FUQ65904 GEM65904 GOI65904 GYE65904 HIA65904 HRW65904 IBS65904 ILO65904 IVK65904 JFG65904 JPC65904 JYY65904 KIU65904 KSQ65904 LCM65904 LMI65904 LWE65904 MGA65904 MPW65904 MZS65904 NJO65904 NTK65904 ODG65904 ONC65904 OWY65904 PGU65904 PQQ65904 QAM65904 QKI65904 QUE65904 REA65904 RNW65904 RXS65904 SHO65904 SRK65904 TBG65904 TLC65904 TUY65904 UEU65904 UOQ65904 UYM65904 VII65904 VSE65904 WCA65904 WLW65904 WVS65904 JG131440 TC131440 ACY131440 AMU131440 AWQ131440 BGM131440 BQI131440 CAE131440 CKA131440 CTW131440 DDS131440 DNO131440 DXK131440 EHG131440 ERC131440 FAY131440 FKU131440 FUQ131440 GEM131440 GOI131440 GYE131440 HIA131440 HRW131440 IBS131440 ILO131440 IVK131440 JFG131440 JPC131440 JYY131440 KIU131440 KSQ131440 LCM131440 LMI131440 LWE131440 MGA131440 MPW131440 MZS131440 NJO131440 NTK131440 ODG131440 ONC131440 OWY131440 PGU131440 PQQ131440 QAM131440 QKI131440 QUE131440 REA131440 RNW131440 RXS131440 SHO131440 SRK131440 TBG131440 TLC131440 TUY131440 UEU131440 UOQ131440 UYM131440 VII131440 VSE131440 WCA131440 WLW131440 WVS131440 JG196976 TC196976 ACY196976 AMU196976 AWQ196976 BGM196976 BQI196976 CAE196976 CKA196976 CTW196976 DDS196976 DNO196976 DXK196976 EHG196976 ERC196976 FAY196976 FKU196976 FUQ196976 GEM196976 GOI196976 GYE196976 HIA196976 HRW196976 IBS196976 ILO196976 IVK196976 JFG196976 JPC196976 JYY196976 KIU196976 KSQ196976 LCM196976 LMI196976 LWE196976 MGA196976 MPW196976 MZS196976 NJO196976 NTK196976 ODG196976 ONC196976 OWY196976 PGU196976 PQQ196976 QAM196976 QKI196976 QUE196976 REA196976 RNW196976 RXS196976 SHO196976 SRK196976 TBG196976 TLC196976 TUY196976 UEU196976 UOQ196976 UYM196976 VII196976 VSE196976 WCA196976 WLW196976 WVS196976 JG262512 TC262512 ACY262512 AMU262512 AWQ262512 BGM262512 BQI262512 CAE262512 CKA262512 CTW262512 DDS262512 DNO262512 DXK262512 EHG262512 ERC262512 FAY262512 FKU262512 FUQ262512 GEM262512 GOI262512 GYE262512 HIA262512 HRW262512 IBS262512 ILO262512 IVK262512 JFG262512 JPC262512 JYY262512 KIU262512 KSQ262512 LCM262512 LMI262512 LWE262512 MGA262512 MPW262512 MZS262512 NJO262512 NTK262512 ODG262512 ONC262512 OWY262512 PGU262512 PQQ262512 QAM262512 QKI262512 QUE262512 REA262512 RNW262512 RXS262512 SHO262512 SRK262512 TBG262512 TLC262512 TUY262512 UEU262512 UOQ262512 UYM262512 VII262512 VSE262512 WCA262512 WLW262512 WVS262512 JG328048 TC328048 ACY328048 AMU328048 AWQ328048 BGM328048 BQI328048 CAE328048 CKA328048 CTW328048 DDS328048 DNO328048 DXK328048 EHG328048 ERC328048 FAY328048 FKU328048 FUQ328048 GEM328048 GOI328048 GYE328048 HIA328048 HRW328048 IBS328048 ILO328048 IVK328048 JFG328048 JPC328048 JYY328048 KIU328048 KSQ328048 LCM328048 LMI328048 LWE328048 MGA328048 MPW328048 MZS328048 NJO328048 NTK328048 ODG328048 ONC328048 OWY328048 PGU328048 PQQ328048 QAM328048 QKI328048 QUE328048 REA328048 RNW328048 RXS328048 SHO328048 SRK328048 TBG328048 TLC328048 TUY328048 UEU328048 UOQ328048 UYM328048 VII328048 VSE328048 WCA328048 WLW328048 WVS328048 JG393584 TC393584 ACY393584 AMU393584 AWQ393584 BGM393584 BQI393584 CAE393584 CKA393584 CTW393584 DDS393584 DNO393584 DXK393584 EHG393584 ERC393584 FAY393584 FKU393584 FUQ393584 GEM393584 GOI393584 GYE393584 HIA393584 HRW393584 IBS393584 ILO393584 IVK393584 JFG393584 JPC393584 JYY393584 KIU393584 KSQ393584 LCM393584 LMI393584 LWE393584 MGA393584 MPW393584 MZS393584 NJO393584 NTK393584 ODG393584 ONC393584 OWY393584 PGU393584 PQQ393584 QAM393584 QKI393584 QUE393584 REA393584 RNW393584 RXS393584 SHO393584 SRK393584 TBG393584 TLC393584 TUY393584 UEU393584 UOQ393584 UYM393584 VII393584 VSE393584 WCA393584 WLW393584 WVS393584 JG459120 TC459120 ACY459120 AMU459120 AWQ459120 BGM459120 BQI459120 CAE459120 CKA459120 CTW459120 DDS459120 DNO459120 DXK459120 EHG459120 ERC459120 FAY459120 FKU459120 FUQ459120 GEM459120 GOI459120 GYE459120 HIA459120 HRW459120 IBS459120 ILO459120 IVK459120 JFG459120 JPC459120 JYY459120 KIU459120 KSQ459120 LCM459120 LMI459120 LWE459120 MGA459120 MPW459120 MZS459120 NJO459120 NTK459120 ODG459120 ONC459120 OWY459120 PGU459120 PQQ459120 QAM459120 QKI459120 QUE459120 REA459120 RNW459120 RXS459120 SHO459120 SRK459120 TBG459120 TLC459120 TUY459120 UEU459120 UOQ459120 UYM459120 VII459120 VSE459120 WCA459120 WLW459120 WVS459120 JG524656 TC524656 ACY524656 AMU524656 AWQ524656 BGM524656 BQI524656 CAE524656 CKA524656 CTW524656 DDS524656 DNO524656 DXK524656 EHG524656 ERC524656 FAY524656 FKU524656 FUQ524656 GEM524656 GOI524656 GYE524656 HIA524656 HRW524656 IBS524656 ILO524656 IVK524656 JFG524656 JPC524656 JYY524656 KIU524656 KSQ524656 LCM524656 LMI524656 LWE524656 MGA524656 MPW524656 MZS524656 NJO524656 NTK524656 ODG524656 ONC524656 OWY524656 PGU524656 PQQ524656 QAM524656 QKI524656 QUE524656 REA524656 RNW524656 RXS524656 SHO524656 SRK524656 TBG524656 TLC524656 TUY524656 UEU524656 UOQ524656 UYM524656 VII524656 VSE524656 WCA524656 WLW524656 WVS524656 JG590192 TC590192 ACY590192 AMU590192 AWQ590192 BGM590192 BQI590192 CAE590192 CKA590192 CTW590192 DDS590192 DNO590192 DXK590192 EHG590192 ERC590192 FAY590192 FKU590192 FUQ590192 GEM590192 GOI590192 GYE590192 HIA590192 HRW590192 IBS590192 ILO590192 IVK590192 JFG590192 JPC590192 JYY590192 KIU590192 KSQ590192 LCM590192 LMI590192 LWE590192 MGA590192 MPW590192 MZS590192 NJO590192 NTK590192 ODG590192 ONC590192 OWY590192 PGU590192 PQQ590192 QAM590192 QKI590192 QUE590192 REA590192 RNW590192 RXS590192 SHO590192 SRK590192 TBG590192 TLC590192 TUY590192 UEU590192 UOQ590192 UYM590192 VII590192 VSE590192 WCA590192 WLW590192 WVS590192 JG655728 TC655728 ACY655728 AMU655728 AWQ655728 BGM655728 BQI655728 CAE655728 CKA655728 CTW655728 DDS655728 DNO655728 DXK655728 EHG655728 ERC655728 FAY655728 FKU655728 FUQ655728 GEM655728 GOI655728 GYE655728 HIA655728 HRW655728 IBS655728 ILO655728 IVK655728 JFG655728 JPC655728 JYY655728 KIU655728 KSQ655728 LCM655728 LMI655728 LWE655728 MGA655728 MPW655728 MZS655728 NJO655728 NTK655728 ODG655728 ONC655728 OWY655728 PGU655728 PQQ655728 QAM655728 QKI655728 QUE655728 REA655728 RNW655728 RXS655728 SHO655728 SRK655728 TBG655728 TLC655728 TUY655728 UEU655728 UOQ655728 UYM655728 VII655728 VSE655728 WCA655728 WLW655728 WVS655728 JG721264 TC721264 ACY721264 AMU721264 AWQ721264 BGM721264 BQI721264 CAE721264 CKA721264 CTW721264 DDS721264 DNO721264 DXK721264 EHG721264 ERC721264 FAY721264 FKU721264 FUQ721264 GEM721264 GOI721264 GYE721264 HIA721264 HRW721264 IBS721264 ILO721264 IVK721264 JFG721264 JPC721264 JYY721264 KIU721264 KSQ721264 LCM721264 LMI721264 LWE721264 MGA721264 MPW721264 MZS721264 NJO721264 NTK721264 ODG721264 ONC721264 OWY721264 PGU721264 PQQ721264 QAM721264 QKI721264 QUE721264 REA721264 RNW721264 RXS721264 SHO721264 SRK721264 TBG721264 TLC721264 TUY721264 UEU721264 UOQ721264 UYM721264 VII721264 VSE721264 WCA721264 WLW721264 WVS721264 JG786800 TC786800 ACY786800 AMU786800 AWQ786800 BGM786800 BQI786800 CAE786800 CKA786800 CTW786800 DDS786800 DNO786800 DXK786800 EHG786800 ERC786800 FAY786800 FKU786800 FUQ786800 GEM786800 GOI786800 GYE786800 HIA786800 HRW786800 IBS786800 ILO786800 IVK786800 JFG786800 JPC786800 JYY786800 KIU786800 KSQ786800 LCM786800 LMI786800 LWE786800 MGA786800 MPW786800 MZS786800 NJO786800 NTK786800 ODG786800 ONC786800 OWY786800 PGU786800 PQQ786800 QAM786800 QKI786800 QUE786800 REA786800 RNW786800 RXS786800 SHO786800 SRK786800 TBG786800 TLC786800 TUY786800 UEU786800 UOQ786800 UYM786800 VII786800 VSE786800 WCA786800 WLW786800 WVS786800 JG852336 TC852336 ACY852336 AMU852336 AWQ852336 BGM852336 BQI852336 CAE852336 CKA852336 CTW852336 DDS852336 DNO852336 DXK852336 EHG852336 ERC852336 FAY852336 FKU852336 FUQ852336 GEM852336 GOI852336 GYE852336 HIA852336 HRW852336 IBS852336 ILO852336 IVK852336 JFG852336 JPC852336 JYY852336 KIU852336 KSQ852336 LCM852336 LMI852336 LWE852336 MGA852336 MPW852336 MZS852336 NJO852336 NTK852336 ODG852336 ONC852336 OWY852336 PGU852336 PQQ852336 QAM852336 QKI852336 QUE852336 REA852336 RNW852336 RXS852336 SHO852336 SRK852336 TBG852336 TLC852336 TUY852336 UEU852336 UOQ852336 UYM852336 VII852336 VSE852336 WCA852336 WLW852336 WVS852336 JG917872 TC917872 ACY917872 AMU917872 AWQ917872 BGM917872 BQI917872 CAE917872 CKA917872 CTW917872 DDS917872 DNO917872 DXK917872 EHG917872 ERC917872 FAY917872 FKU917872 FUQ917872 GEM917872 GOI917872 GYE917872 HIA917872 HRW917872 IBS917872 ILO917872 IVK917872 JFG917872 JPC917872 JYY917872 KIU917872 KSQ917872 LCM917872 LMI917872 LWE917872 MGA917872 MPW917872 MZS917872 NJO917872 NTK917872 ODG917872 ONC917872 OWY917872 PGU917872 PQQ917872 QAM917872 QKI917872 QUE917872 REA917872 RNW917872 RXS917872 SHO917872 SRK917872 TBG917872 TLC917872 TUY917872 UEU917872 UOQ917872 UYM917872 VII917872 VSE917872 WCA917872 WLW917872 WVS917872 JG983408 TC983408 ACY983408 AMU983408 AWQ983408 BGM983408 BQI983408 CAE983408 CKA983408 CTW983408 DDS983408 DNO983408 DXK983408 EHG983408 ERC983408 FAY983408 FKU983408 FUQ983408 GEM983408 GOI983408 GYE983408 HIA983408 HRW983408 IBS983408 ILO983408 IVK983408 JFG983408 JPC983408 JYY983408 KIU983408 KSQ983408 LCM983408 LMI983408 LWE983408 MGA983408 MPW983408 MZS983408 NJO983408 NTK983408 ODG983408 ONC983408 OWY983408 PGU983408 PQQ983408 QAM983408 QKI983408 QUE983408 REA983408 RNW983408 RXS983408 SHO983408 SRK983408 TBG983408 TLC983408 TUY983408 UEU983408 UOQ983408 UYM983408 VII983408 VSE983408 WCA983408 WLW983408 WVS983408 JG65947 TC65947 ACY65947 AMU65947 AWQ65947 BGM65947 BQI65947 CAE65947 CKA65947 CTW65947 DDS65947 DNO65947 DXK65947 EHG65947 ERC65947 FAY65947 FKU65947 FUQ65947 GEM65947 GOI65947 GYE65947 HIA65947 HRW65947 IBS65947 ILO65947 IVK65947 JFG65947 JPC65947 JYY65947 KIU65947 KSQ65947 LCM65947 LMI65947 LWE65947 MGA65947 MPW65947 MZS65947 NJO65947 NTK65947 ODG65947 ONC65947 OWY65947 PGU65947 PQQ65947 QAM65947 QKI65947 QUE65947 REA65947 RNW65947 RXS65947 SHO65947 SRK65947 TBG65947 TLC65947 TUY65947 UEU65947 UOQ65947 UYM65947 VII65947 VSE65947 WCA65947 WLW65947 WVS65947 JG131483 TC131483 ACY131483 AMU131483 AWQ131483 BGM131483 BQI131483 CAE131483 CKA131483 CTW131483 DDS131483 DNO131483 DXK131483 EHG131483 ERC131483 FAY131483 FKU131483 FUQ131483 GEM131483 GOI131483 GYE131483 HIA131483 HRW131483 IBS131483 ILO131483 IVK131483 JFG131483 JPC131483 JYY131483 KIU131483 KSQ131483 LCM131483 LMI131483 LWE131483 MGA131483 MPW131483 MZS131483 NJO131483 NTK131483 ODG131483 ONC131483 OWY131483 PGU131483 PQQ131483 QAM131483 QKI131483 QUE131483 REA131483 RNW131483 RXS131483 SHO131483 SRK131483 TBG131483 TLC131483 TUY131483 UEU131483 UOQ131483 UYM131483 VII131483 VSE131483 WCA131483 WLW131483 WVS131483 JG197019 TC197019 ACY197019 AMU197019 AWQ197019 BGM197019 BQI197019 CAE197019 CKA197019 CTW197019 DDS197019 DNO197019 DXK197019 EHG197019 ERC197019 FAY197019 FKU197019 FUQ197019 GEM197019 GOI197019 GYE197019 HIA197019 HRW197019 IBS197019 ILO197019 IVK197019 JFG197019 JPC197019 JYY197019 KIU197019 KSQ197019 LCM197019 LMI197019 LWE197019 MGA197019 MPW197019 MZS197019 NJO197019 NTK197019 ODG197019 ONC197019 OWY197019 PGU197019 PQQ197019 QAM197019 QKI197019 QUE197019 REA197019 RNW197019 RXS197019 SHO197019 SRK197019 TBG197019 TLC197019 TUY197019 UEU197019 UOQ197019 UYM197019 VII197019 VSE197019 WCA197019 WLW197019 WVS197019 JG262555 TC262555 ACY262555 AMU262555 AWQ262555 BGM262555 BQI262555 CAE262555 CKA262555 CTW262555 DDS262555 DNO262555 DXK262555 EHG262555 ERC262555 FAY262555 FKU262555 FUQ262555 GEM262555 GOI262555 GYE262555 HIA262555 HRW262555 IBS262555 ILO262555 IVK262555 JFG262555 JPC262555 JYY262555 KIU262555 KSQ262555 LCM262555 LMI262555 LWE262555 MGA262555 MPW262555 MZS262555 NJO262555 NTK262555 ODG262555 ONC262555 OWY262555 PGU262555 PQQ262555 QAM262555 QKI262555 QUE262555 REA262555 RNW262555 RXS262555 SHO262555 SRK262555 TBG262555 TLC262555 TUY262555 UEU262555 UOQ262555 UYM262555 VII262555 VSE262555 WCA262555 WLW262555 WVS262555 JG328091 TC328091 ACY328091 AMU328091 AWQ328091 BGM328091 BQI328091 CAE328091 CKA328091 CTW328091 DDS328091 DNO328091 DXK328091 EHG328091 ERC328091 FAY328091 FKU328091 FUQ328091 GEM328091 GOI328091 GYE328091 HIA328091 HRW328091 IBS328091 ILO328091 IVK328091 JFG328091 JPC328091 JYY328091 KIU328091 KSQ328091 LCM328091 LMI328091 LWE328091 MGA328091 MPW328091 MZS328091 NJO328091 NTK328091 ODG328091 ONC328091 OWY328091 PGU328091 PQQ328091 QAM328091 QKI328091 QUE328091 REA328091 RNW328091 RXS328091 SHO328091 SRK328091 TBG328091 TLC328091 TUY328091 UEU328091 UOQ328091 UYM328091 VII328091 VSE328091 WCA328091 WLW328091 WVS328091 JG393627 TC393627 ACY393627 AMU393627 AWQ393627 BGM393627 BQI393627 CAE393627 CKA393627 CTW393627 DDS393627 DNO393627 DXK393627 EHG393627 ERC393627 FAY393627 FKU393627 FUQ393627 GEM393627 GOI393627 GYE393627 HIA393627 HRW393627 IBS393627 ILO393627 IVK393627 JFG393627 JPC393627 JYY393627 KIU393627 KSQ393627 LCM393627 LMI393627 LWE393627 MGA393627 MPW393627 MZS393627 NJO393627 NTK393627 ODG393627 ONC393627 OWY393627 PGU393627 PQQ393627 QAM393627 QKI393627 QUE393627 REA393627 RNW393627 RXS393627 SHO393627 SRK393627 TBG393627 TLC393627 TUY393627 UEU393627 UOQ393627 UYM393627 VII393627 VSE393627 WCA393627 WLW393627 WVS393627 JG459163 TC459163 ACY459163 AMU459163 AWQ459163 BGM459163 BQI459163 CAE459163 CKA459163 CTW459163 DDS459163 DNO459163 DXK459163 EHG459163 ERC459163 FAY459163 FKU459163 FUQ459163 GEM459163 GOI459163 GYE459163 HIA459163 HRW459163 IBS459163 ILO459163 IVK459163 JFG459163 JPC459163 JYY459163 KIU459163 KSQ459163 LCM459163 LMI459163 LWE459163 MGA459163 MPW459163 MZS459163 NJO459163 NTK459163 ODG459163 ONC459163 OWY459163 PGU459163 PQQ459163 QAM459163 QKI459163 QUE459163 REA459163 RNW459163 RXS459163 SHO459163 SRK459163 TBG459163 TLC459163 TUY459163 UEU459163 UOQ459163 UYM459163 VII459163 VSE459163 WCA459163 WLW459163 WVS459163 JG524699 TC524699 ACY524699 AMU524699 AWQ524699 BGM524699 BQI524699 CAE524699 CKA524699 CTW524699 DDS524699 DNO524699 DXK524699 EHG524699 ERC524699 FAY524699 FKU524699 FUQ524699 GEM524699 GOI524699 GYE524699 HIA524699 HRW524699 IBS524699 ILO524699 IVK524699 JFG524699 JPC524699 JYY524699 KIU524699 KSQ524699 LCM524699 LMI524699 LWE524699 MGA524699 MPW524699 MZS524699 NJO524699 NTK524699 ODG524699 ONC524699 OWY524699 PGU524699 PQQ524699 QAM524699 QKI524699 QUE524699 REA524699 RNW524699 RXS524699 SHO524699 SRK524699 TBG524699 TLC524699 TUY524699 UEU524699 UOQ524699 UYM524699 VII524699 VSE524699 WCA524699 WLW524699 WVS524699 JG590235 TC590235 ACY590235 AMU590235 AWQ590235 BGM590235 BQI590235 CAE590235 CKA590235 CTW590235 DDS590235 DNO590235 DXK590235 EHG590235 ERC590235 FAY590235 FKU590235 FUQ590235 GEM590235 GOI590235 GYE590235 HIA590235 HRW590235 IBS590235 ILO590235 IVK590235 JFG590235 JPC590235 JYY590235 KIU590235 KSQ590235 LCM590235 LMI590235 LWE590235 MGA590235 MPW590235 MZS590235 NJO590235 NTK590235 ODG590235 ONC590235 OWY590235 PGU590235 PQQ590235 QAM590235 QKI590235 QUE590235 REA590235 RNW590235 RXS590235 SHO590235 SRK590235 TBG590235 TLC590235 TUY590235 UEU590235 UOQ590235 UYM590235 VII590235 VSE590235 WCA590235 WLW590235 WVS590235 JG655771 TC655771 ACY655771 AMU655771 AWQ655771 BGM655771 BQI655771 CAE655771 CKA655771 CTW655771 DDS655771 DNO655771 DXK655771 EHG655771 ERC655771 FAY655771 FKU655771 FUQ655771 GEM655771 GOI655771 GYE655771 HIA655771 HRW655771 IBS655771 ILO655771 IVK655771 JFG655771 JPC655771 JYY655771 KIU655771 KSQ655771 LCM655771 LMI655771 LWE655771 MGA655771 MPW655771 MZS655771 NJO655771 NTK655771 ODG655771 ONC655771 OWY655771 PGU655771 PQQ655771 QAM655771 QKI655771 QUE655771 REA655771 RNW655771 RXS655771 SHO655771 SRK655771 TBG655771 TLC655771 TUY655771 UEU655771 UOQ655771 UYM655771 VII655771 VSE655771 WCA655771 WLW655771 WVS655771 JG721307 TC721307 ACY721307 AMU721307 AWQ721307 BGM721307 BQI721307 CAE721307 CKA721307 CTW721307 DDS721307 DNO721307 DXK721307 EHG721307 ERC721307 FAY721307 FKU721307 FUQ721307 GEM721307 GOI721307 GYE721307 HIA721307 HRW721307 IBS721307 ILO721307 IVK721307 JFG721307 JPC721307 JYY721307 KIU721307 KSQ721307 LCM721307 LMI721307 LWE721307 MGA721307 MPW721307 MZS721307 NJO721307 NTK721307 ODG721307 ONC721307 OWY721307 PGU721307 PQQ721307 QAM721307 QKI721307 QUE721307 REA721307 RNW721307 RXS721307 SHO721307 SRK721307 TBG721307 TLC721307 TUY721307 UEU721307 UOQ721307 UYM721307 VII721307 VSE721307 WCA721307 WLW721307 WVS721307 JG786843 TC786843 ACY786843 AMU786843 AWQ786843 BGM786843 BQI786843 CAE786843 CKA786843 CTW786843 DDS786843 DNO786843 DXK786843 EHG786843 ERC786843 FAY786843 FKU786843 FUQ786843 GEM786843 GOI786843 GYE786843 HIA786843 HRW786843 IBS786843 ILO786843 IVK786843 JFG786843 JPC786843 JYY786843 KIU786843 KSQ786843 LCM786843 LMI786843 LWE786843 MGA786843 MPW786843 MZS786843 NJO786843 NTK786843 ODG786843 ONC786843 OWY786843 PGU786843 PQQ786843 QAM786843 QKI786843 QUE786843 REA786843 RNW786843 RXS786843 SHO786843 SRK786843 TBG786843 TLC786843 TUY786843 UEU786843 UOQ786843 UYM786843 VII786843 VSE786843 WCA786843 WLW786843 WVS786843 JG852379 TC852379 ACY852379 AMU852379 AWQ852379 BGM852379 BQI852379 CAE852379 CKA852379 CTW852379 DDS852379 DNO852379 DXK852379 EHG852379 ERC852379 FAY852379 FKU852379 FUQ852379 GEM852379 GOI852379 GYE852379 HIA852379 HRW852379 IBS852379 ILO852379 IVK852379 JFG852379 JPC852379 JYY852379 KIU852379 KSQ852379 LCM852379 LMI852379 LWE852379 MGA852379 MPW852379 MZS852379 NJO852379 NTK852379 ODG852379 ONC852379 OWY852379 PGU852379 PQQ852379 QAM852379 QKI852379 QUE852379 REA852379 RNW852379 RXS852379 SHO852379 SRK852379 TBG852379 TLC852379 TUY852379 UEU852379 UOQ852379 UYM852379 VII852379 VSE852379 WCA852379 WLW852379 WVS852379 JG917915 TC917915 ACY917915 AMU917915 AWQ917915 BGM917915 BQI917915 CAE917915 CKA917915 CTW917915 DDS917915 DNO917915 DXK917915 EHG917915 ERC917915 FAY917915 FKU917915 FUQ917915 GEM917915 GOI917915 GYE917915 HIA917915 HRW917915 IBS917915 ILO917915 IVK917915 JFG917915 JPC917915 JYY917915 KIU917915 KSQ917915 LCM917915 LMI917915 LWE917915 MGA917915 MPW917915 MZS917915 NJO917915 NTK917915 ODG917915 ONC917915 OWY917915 PGU917915 PQQ917915 QAM917915 QKI917915 QUE917915 REA917915 RNW917915 RXS917915 SHO917915 SRK917915 TBG917915 TLC917915 TUY917915 UEU917915 UOQ917915 UYM917915 VII917915 VSE917915 WCA917915 WLW917915 WVS917915 JG983451 TC983451 ACY983451 AMU983451 AWQ983451 BGM983451 BQI983451 CAE983451 CKA983451 CTW983451 DDS983451 DNO983451 DXK983451 EHG983451 ERC983451 FAY983451 FKU983451 FUQ983451 GEM983451 GOI983451 GYE983451 HIA983451 HRW983451 IBS983451 ILO983451 IVK983451 JFG983451 JPC983451 JYY983451 KIU983451 KSQ983451 LCM983451 LMI983451 LWE983451 MGA983451 MPW983451 MZS983451 NJO983451 NTK983451 ODG983451 ONC983451 OWY983451 PGU983451 PQQ983451 QAM983451 QKI983451 QUE983451 REA983451 RNW983451 RXS983451 SHO983451 SRK983451 TBG983451 TLC983451 TUY983451 UEU983451 UOQ983451 UYM983451 VII983451 VSE983451 WCA983451 WLW983451 WVS983451 JG65976 TC65976 ACY65976 AMU65976 AWQ65976 BGM65976 BQI65976 CAE65976 CKA65976 CTW65976 DDS65976 DNO65976 DXK65976 EHG65976 ERC65976 FAY65976 FKU65976 FUQ65976 GEM65976 GOI65976 GYE65976 HIA65976 HRW65976 IBS65976 ILO65976 IVK65976 JFG65976 JPC65976 JYY65976 KIU65976 KSQ65976 LCM65976 LMI65976 LWE65976 MGA65976 MPW65976 MZS65976 NJO65976 NTK65976 ODG65976 ONC65976 OWY65976 PGU65976 PQQ65976 QAM65976 QKI65976 QUE65976 REA65976 RNW65976 RXS65976 SHO65976 SRK65976 TBG65976 TLC65976 TUY65976 UEU65976 UOQ65976 UYM65976 VII65976 VSE65976 WCA65976 WLW65976 WVS65976 JG131512 TC131512 ACY131512 AMU131512 AWQ131512 BGM131512 BQI131512 CAE131512 CKA131512 CTW131512 DDS131512 DNO131512 DXK131512 EHG131512 ERC131512 FAY131512 FKU131512 FUQ131512 GEM131512 GOI131512 GYE131512 HIA131512 HRW131512 IBS131512 ILO131512 IVK131512 JFG131512 JPC131512 JYY131512 KIU131512 KSQ131512 LCM131512 LMI131512 LWE131512 MGA131512 MPW131512 MZS131512 NJO131512 NTK131512 ODG131512 ONC131512 OWY131512 PGU131512 PQQ131512 QAM131512 QKI131512 QUE131512 REA131512 RNW131512 RXS131512 SHO131512 SRK131512 TBG131512 TLC131512 TUY131512 UEU131512 UOQ131512 UYM131512 VII131512 VSE131512 WCA131512 WLW131512 WVS131512 JG197048 TC197048 ACY197048 AMU197048 AWQ197048 BGM197048 BQI197048 CAE197048 CKA197048 CTW197048 DDS197048 DNO197048 DXK197048 EHG197048 ERC197048 FAY197048 FKU197048 FUQ197048 GEM197048 GOI197048 GYE197048 HIA197048 HRW197048 IBS197048 ILO197048 IVK197048 JFG197048 JPC197048 JYY197048 KIU197048 KSQ197048 LCM197048 LMI197048 LWE197048 MGA197048 MPW197048 MZS197048 NJO197048 NTK197048 ODG197048 ONC197048 OWY197048 PGU197048 PQQ197048 QAM197048 QKI197048 QUE197048 REA197048 RNW197048 RXS197048 SHO197048 SRK197048 TBG197048 TLC197048 TUY197048 UEU197048 UOQ197048 UYM197048 VII197048 VSE197048 WCA197048 WLW197048 WVS197048 JG262584 TC262584 ACY262584 AMU262584 AWQ262584 BGM262584 BQI262584 CAE262584 CKA262584 CTW262584 DDS262584 DNO262584 DXK262584 EHG262584 ERC262584 FAY262584 FKU262584 FUQ262584 GEM262584 GOI262584 GYE262584 HIA262584 HRW262584 IBS262584 ILO262584 IVK262584 JFG262584 JPC262584 JYY262584 KIU262584 KSQ262584 LCM262584 LMI262584 LWE262584 MGA262584 MPW262584 MZS262584 NJO262584 NTK262584 ODG262584 ONC262584 OWY262584 PGU262584 PQQ262584 QAM262584 QKI262584 QUE262584 REA262584 RNW262584 RXS262584 SHO262584 SRK262584 TBG262584 TLC262584 TUY262584 UEU262584 UOQ262584 UYM262584 VII262584 VSE262584 WCA262584 WLW262584 WVS262584 JG328120 TC328120 ACY328120 AMU328120 AWQ328120 BGM328120 BQI328120 CAE328120 CKA328120 CTW328120 DDS328120 DNO328120 DXK328120 EHG328120 ERC328120 FAY328120 FKU328120 FUQ328120 GEM328120 GOI328120 GYE328120 HIA328120 HRW328120 IBS328120 ILO328120 IVK328120 JFG328120 JPC328120 JYY328120 KIU328120 KSQ328120 LCM328120 LMI328120 LWE328120 MGA328120 MPW328120 MZS328120 NJO328120 NTK328120 ODG328120 ONC328120 OWY328120 PGU328120 PQQ328120 QAM328120 QKI328120 QUE328120 REA328120 RNW328120 RXS328120 SHO328120 SRK328120 TBG328120 TLC328120 TUY328120 UEU328120 UOQ328120 UYM328120 VII328120 VSE328120 WCA328120 WLW328120 WVS328120 JG393656 TC393656 ACY393656 AMU393656 AWQ393656 BGM393656 BQI393656 CAE393656 CKA393656 CTW393656 DDS393656 DNO393656 DXK393656 EHG393656 ERC393656 FAY393656 FKU393656 FUQ393656 GEM393656 GOI393656 GYE393656 HIA393656 HRW393656 IBS393656 ILO393656 IVK393656 JFG393656 JPC393656 JYY393656 KIU393656 KSQ393656 LCM393656 LMI393656 LWE393656 MGA393656 MPW393656 MZS393656 NJO393656 NTK393656 ODG393656 ONC393656 OWY393656 PGU393656 PQQ393656 QAM393656 QKI393656 QUE393656 REA393656 RNW393656 RXS393656 SHO393656 SRK393656 TBG393656 TLC393656 TUY393656 UEU393656 UOQ393656 UYM393656 VII393656 VSE393656 WCA393656 WLW393656 WVS393656 JG459192 TC459192 ACY459192 AMU459192 AWQ459192 BGM459192 BQI459192 CAE459192 CKA459192 CTW459192 DDS459192 DNO459192 DXK459192 EHG459192 ERC459192 FAY459192 FKU459192 FUQ459192 GEM459192 GOI459192 GYE459192 HIA459192 HRW459192 IBS459192 ILO459192 IVK459192 JFG459192 JPC459192 JYY459192 KIU459192 KSQ459192 LCM459192 LMI459192 LWE459192 MGA459192 MPW459192 MZS459192 NJO459192 NTK459192 ODG459192 ONC459192 OWY459192 PGU459192 PQQ459192 QAM459192 QKI459192 QUE459192 REA459192 RNW459192 RXS459192 SHO459192 SRK459192 TBG459192 TLC459192 TUY459192 UEU459192 UOQ459192 UYM459192 VII459192 VSE459192 WCA459192 WLW459192 WVS459192 JG524728 TC524728 ACY524728 AMU524728 AWQ524728 BGM524728 BQI524728 CAE524728 CKA524728 CTW524728 DDS524728 DNO524728 DXK524728 EHG524728 ERC524728 FAY524728 FKU524728 FUQ524728 GEM524728 GOI524728 GYE524728 HIA524728 HRW524728 IBS524728 ILO524728 IVK524728 JFG524728 JPC524728 JYY524728 KIU524728 KSQ524728 LCM524728 LMI524728 LWE524728 MGA524728 MPW524728 MZS524728 NJO524728 NTK524728 ODG524728 ONC524728 OWY524728 PGU524728 PQQ524728 QAM524728 QKI524728 QUE524728 REA524728 RNW524728 RXS524728 SHO524728 SRK524728 TBG524728 TLC524728 TUY524728 UEU524728 UOQ524728 UYM524728 VII524728 VSE524728 WCA524728 WLW524728 WVS524728 JG590264 TC590264 ACY590264 AMU590264 AWQ590264 BGM590264 BQI590264 CAE590264 CKA590264 CTW590264 DDS590264 DNO590264 DXK590264 EHG590264 ERC590264 FAY590264 FKU590264 FUQ590264 GEM590264 GOI590264 GYE590264 HIA590264 HRW590264 IBS590264 ILO590264 IVK590264 JFG590264 JPC590264 JYY590264 KIU590264 KSQ590264 LCM590264 LMI590264 LWE590264 MGA590264 MPW590264 MZS590264 NJO590264 NTK590264 ODG590264 ONC590264 OWY590264 PGU590264 PQQ590264 QAM590264 QKI590264 QUE590264 REA590264 RNW590264 RXS590264 SHO590264 SRK590264 TBG590264 TLC590264 TUY590264 UEU590264 UOQ590264 UYM590264 VII590264 VSE590264 WCA590264 WLW590264 WVS590264 JG655800 TC655800 ACY655800 AMU655800 AWQ655800 BGM655800 BQI655800 CAE655800 CKA655800 CTW655800 DDS655800 DNO655800 DXK655800 EHG655800 ERC655800 FAY655800 FKU655800 FUQ655800 GEM655800 GOI655800 GYE655800 HIA655800 HRW655800 IBS655800 ILO655800 IVK655800 JFG655800 JPC655800 JYY655800 KIU655800 KSQ655800 LCM655800 LMI655800 LWE655800 MGA655800 MPW655800 MZS655800 NJO655800 NTK655800 ODG655800 ONC655800 OWY655800 PGU655800 PQQ655800 QAM655800 QKI655800 QUE655800 REA655800 RNW655800 RXS655800 SHO655800 SRK655800 TBG655800 TLC655800 TUY655800 UEU655800 UOQ655800 UYM655800 VII655800 VSE655800 WCA655800 WLW655800 WVS655800 JG721336 TC721336 ACY721336 AMU721336 AWQ721336 BGM721336 BQI721336 CAE721336 CKA721336 CTW721336 DDS721336 DNO721336 DXK721336 EHG721336 ERC721336 FAY721336 FKU721336 FUQ721336 GEM721336 GOI721336 GYE721336 HIA721336 HRW721336 IBS721336 ILO721336 IVK721336 JFG721336 JPC721336 JYY721336 KIU721336 KSQ721336 LCM721336 LMI721336 LWE721336 MGA721336 MPW721336 MZS721336 NJO721336 NTK721336 ODG721336 ONC721336 OWY721336 PGU721336 PQQ721336 QAM721336 QKI721336 QUE721336 REA721336 RNW721336 RXS721336 SHO721336 SRK721336 TBG721336 TLC721336 TUY721336 UEU721336 UOQ721336 UYM721336 VII721336 VSE721336 WCA721336 WLW721336 WVS721336 JG786872 TC786872 ACY786872 AMU786872 AWQ786872 BGM786872 BQI786872 CAE786872 CKA786872 CTW786872 DDS786872 DNO786872 DXK786872 EHG786872 ERC786872 FAY786872 FKU786872 FUQ786872 GEM786872 GOI786872 GYE786872 HIA786872 HRW786872 IBS786872 ILO786872 IVK786872 JFG786872 JPC786872 JYY786872 KIU786872 KSQ786872 LCM786872 LMI786872 LWE786872 MGA786872 MPW786872 MZS786872 NJO786872 NTK786872 ODG786872 ONC786872 OWY786872 PGU786872 PQQ786872 QAM786872 QKI786872 QUE786872 REA786872 RNW786872 RXS786872 SHO786872 SRK786872 TBG786872 TLC786872 TUY786872 UEU786872 UOQ786872 UYM786872 VII786872 VSE786872 WCA786872 WLW786872 WVS786872 JG852408 TC852408 ACY852408 AMU852408 AWQ852408 BGM852408 BQI852408 CAE852408 CKA852408 CTW852408 DDS852408 DNO852408 DXK852408 EHG852408 ERC852408 FAY852408 FKU852408 FUQ852408 GEM852408 GOI852408 GYE852408 HIA852408 HRW852408 IBS852408 ILO852408 IVK852408 JFG852408 JPC852408 JYY852408 KIU852408 KSQ852408 LCM852408 LMI852408 LWE852408 MGA852408 MPW852408 MZS852408 NJO852408 NTK852408 ODG852408 ONC852408 OWY852408 PGU852408 PQQ852408 QAM852408 QKI852408 QUE852408 REA852408 RNW852408 RXS852408 SHO852408 SRK852408 TBG852408 TLC852408 TUY852408 UEU852408 UOQ852408 UYM852408 VII852408 VSE852408 WCA852408 WLW852408 WVS852408 JG917944 TC917944 ACY917944 AMU917944 AWQ917944 BGM917944 BQI917944 CAE917944 CKA917944 CTW917944 DDS917944 DNO917944 DXK917944 EHG917944 ERC917944 FAY917944 FKU917944 FUQ917944 GEM917944 GOI917944 GYE917944 HIA917944 HRW917944 IBS917944 ILO917944 IVK917944 JFG917944 JPC917944 JYY917944 KIU917944 KSQ917944 LCM917944 LMI917944 LWE917944 MGA917944 MPW917944 MZS917944 NJO917944 NTK917944 ODG917944 ONC917944 OWY917944 PGU917944 PQQ917944 QAM917944 QKI917944 QUE917944 REA917944 RNW917944 RXS917944 SHO917944 SRK917944 TBG917944 TLC917944 TUY917944 UEU917944 UOQ917944 UYM917944 VII917944 VSE917944 WCA917944 WLW917944 WVS917944 JG983480 TC983480 ACY983480 AMU983480 AWQ983480 BGM983480 BQI983480 CAE983480 CKA983480 CTW983480 DDS983480 DNO983480 DXK983480 EHG983480 ERC983480 FAY983480 FKU983480 FUQ983480 GEM983480 GOI983480 GYE983480 HIA983480 HRW983480 IBS983480 ILO983480 IVK983480 JFG983480 JPC983480 JYY983480 KIU983480 KSQ983480 LCM983480 LMI983480 LWE983480 MGA983480 MPW983480 MZS983480 NJO983480 NTK983480 ODG983480 ONC983480 OWY983480 PGU983480 PQQ983480 QAM983480 QKI983480 QUE983480 REA983480 RNW983480 RXS983480 SHO983480 SRK983480 TBG983480 TLC983480 TUY983480 UEU983480 UOQ983480 UYM983480 VII983480 VSE983480 WCA983480 WLW983480 WVS983480 JG65804:JG65805 TC65804:TC65805 ACY65804:ACY65805 AMU65804:AMU65805 AWQ65804:AWQ65805 BGM65804:BGM65805 BQI65804:BQI65805 CAE65804:CAE65805 CKA65804:CKA65805 CTW65804:CTW65805 DDS65804:DDS65805 DNO65804:DNO65805 DXK65804:DXK65805 EHG65804:EHG65805 ERC65804:ERC65805 FAY65804:FAY65805 FKU65804:FKU65805 FUQ65804:FUQ65805 GEM65804:GEM65805 GOI65804:GOI65805 GYE65804:GYE65805 HIA65804:HIA65805 HRW65804:HRW65805 IBS65804:IBS65805 ILO65804:ILO65805 IVK65804:IVK65805 JFG65804:JFG65805 JPC65804:JPC65805 JYY65804:JYY65805 KIU65804:KIU65805 KSQ65804:KSQ65805 LCM65804:LCM65805 LMI65804:LMI65805 LWE65804:LWE65805 MGA65804:MGA65805 MPW65804:MPW65805 MZS65804:MZS65805 NJO65804:NJO65805 NTK65804:NTK65805 ODG65804:ODG65805 ONC65804:ONC65805 OWY65804:OWY65805 PGU65804:PGU65805 PQQ65804:PQQ65805 QAM65804:QAM65805 QKI65804:QKI65805 QUE65804:QUE65805 REA65804:REA65805 RNW65804:RNW65805 RXS65804:RXS65805 SHO65804:SHO65805 SRK65804:SRK65805 TBG65804:TBG65805 TLC65804:TLC65805 TUY65804:TUY65805 UEU65804:UEU65805 UOQ65804:UOQ65805 UYM65804:UYM65805 VII65804:VII65805 VSE65804:VSE65805 WCA65804:WCA65805 WLW65804:WLW65805 WVS65804:WVS65805 JG131340:JG131341 TC131340:TC131341 ACY131340:ACY131341 AMU131340:AMU131341 AWQ131340:AWQ131341 BGM131340:BGM131341 BQI131340:BQI131341 CAE131340:CAE131341 CKA131340:CKA131341 CTW131340:CTW131341 DDS131340:DDS131341 DNO131340:DNO131341 DXK131340:DXK131341 EHG131340:EHG131341 ERC131340:ERC131341 FAY131340:FAY131341 FKU131340:FKU131341 FUQ131340:FUQ131341 GEM131340:GEM131341 GOI131340:GOI131341 GYE131340:GYE131341 HIA131340:HIA131341 HRW131340:HRW131341 IBS131340:IBS131341 ILO131340:ILO131341 IVK131340:IVK131341 JFG131340:JFG131341 JPC131340:JPC131341 JYY131340:JYY131341 KIU131340:KIU131341 KSQ131340:KSQ131341 LCM131340:LCM131341 LMI131340:LMI131341 LWE131340:LWE131341 MGA131340:MGA131341 MPW131340:MPW131341 MZS131340:MZS131341 NJO131340:NJO131341 NTK131340:NTK131341 ODG131340:ODG131341 ONC131340:ONC131341 OWY131340:OWY131341 PGU131340:PGU131341 PQQ131340:PQQ131341 QAM131340:QAM131341 QKI131340:QKI131341 QUE131340:QUE131341 REA131340:REA131341 RNW131340:RNW131341 RXS131340:RXS131341 SHO131340:SHO131341 SRK131340:SRK131341 TBG131340:TBG131341 TLC131340:TLC131341 TUY131340:TUY131341 UEU131340:UEU131341 UOQ131340:UOQ131341 UYM131340:UYM131341 VII131340:VII131341 VSE131340:VSE131341 WCA131340:WCA131341 WLW131340:WLW131341 WVS131340:WVS131341 JG196876:JG196877 TC196876:TC196877 ACY196876:ACY196877 AMU196876:AMU196877 AWQ196876:AWQ196877 BGM196876:BGM196877 BQI196876:BQI196877 CAE196876:CAE196877 CKA196876:CKA196877 CTW196876:CTW196877 DDS196876:DDS196877 DNO196876:DNO196877 DXK196876:DXK196877 EHG196876:EHG196877 ERC196876:ERC196877 FAY196876:FAY196877 FKU196876:FKU196877 FUQ196876:FUQ196877 GEM196876:GEM196877 GOI196876:GOI196877 GYE196876:GYE196877 HIA196876:HIA196877 HRW196876:HRW196877 IBS196876:IBS196877 ILO196876:ILO196877 IVK196876:IVK196877 JFG196876:JFG196877 JPC196876:JPC196877 JYY196876:JYY196877 KIU196876:KIU196877 KSQ196876:KSQ196877 LCM196876:LCM196877 LMI196876:LMI196877 LWE196876:LWE196877 MGA196876:MGA196877 MPW196876:MPW196877 MZS196876:MZS196877 NJO196876:NJO196877 NTK196876:NTK196877 ODG196876:ODG196877 ONC196876:ONC196877 OWY196876:OWY196877 PGU196876:PGU196877 PQQ196876:PQQ196877 QAM196876:QAM196877 QKI196876:QKI196877 QUE196876:QUE196877 REA196876:REA196877 RNW196876:RNW196877 RXS196876:RXS196877 SHO196876:SHO196877 SRK196876:SRK196877 TBG196876:TBG196877 TLC196876:TLC196877 TUY196876:TUY196877 UEU196876:UEU196877 UOQ196876:UOQ196877 UYM196876:UYM196877 VII196876:VII196877 VSE196876:VSE196877 WCA196876:WCA196877 WLW196876:WLW196877 WVS196876:WVS196877 JG262412:JG262413 TC262412:TC262413 ACY262412:ACY262413 AMU262412:AMU262413 AWQ262412:AWQ262413 BGM262412:BGM262413 BQI262412:BQI262413 CAE262412:CAE262413 CKA262412:CKA262413 CTW262412:CTW262413 DDS262412:DDS262413 DNO262412:DNO262413 DXK262412:DXK262413 EHG262412:EHG262413 ERC262412:ERC262413 FAY262412:FAY262413 FKU262412:FKU262413 FUQ262412:FUQ262413 GEM262412:GEM262413 GOI262412:GOI262413 GYE262412:GYE262413 HIA262412:HIA262413 HRW262412:HRW262413 IBS262412:IBS262413 ILO262412:ILO262413 IVK262412:IVK262413 JFG262412:JFG262413 JPC262412:JPC262413 JYY262412:JYY262413 KIU262412:KIU262413 KSQ262412:KSQ262413 LCM262412:LCM262413 LMI262412:LMI262413 LWE262412:LWE262413 MGA262412:MGA262413 MPW262412:MPW262413 MZS262412:MZS262413 NJO262412:NJO262413 NTK262412:NTK262413 ODG262412:ODG262413 ONC262412:ONC262413 OWY262412:OWY262413 PGU262412:PGU262413 PQQ262412:PQQ262413 QAM262412:QAM262413 QKI262412:QKI262413 QUE262412:QUE262413 REA262412:REA262413 RNW262412:RNW262413 RXS262412:RXS262413 SHO262412:SHO262413 SRK262412:SRK262413 TBG262412:TBG262413 TLC262412:TLC262413 TUY262412:TUY262413 UEU262412:UEU262413 UOQ262412:UOQ262413 UYM262412:UYM262413 VII262412:VII262413 VSE262412:VSE262413 WCA262412:WCA262413 WLW262412:WLW262413 WVS262412:WVS262413 JG327948:JG327949 TC327948:TC327949 ACY327948:ACY327949 AMU327948:AMU327949 AWQ327948:AWQ327949 BGM327948:BGM327949 BQI327948:BQI327949 CAE327948:CAE327949 CKA327948:CKA327949 CTW327948:CTW327949 DDS327948:DDS327949 DNO327948:DNO327949 DXK327948:DXK327949 EHG327948:EHG327949 ERC327948:ERC327949 FAY327948:FAY327949 FKU327948:FKU327949 FUQ327948:FUQ327949 GEM327948:GEM327949 GOI327948:GOI327949 GYE327948:GYE327949 HIA327948:HIA327949 HRW327948:HRW327949 IBS327948:IBS327949 ILO327948:ILO327949 IVK327948:IVK327949 JFG327948:JFG327949 JPC327948:JPC327949 JYY327948:JYY327949 KIU327948:KIU327949 KSQ327948:KSQ327949 LCM327948:LCM327949 LMI327948:LMI327949 LWE327948:LWE327949 MGA327948:MGA327949 MPW327948:MPW327949 MZS327948:MZS327949 NJO327948:NJO327949 NTK327948:NTK327949 ODG327948:ODG327949 ONC327948:ONC327949 OWY327948:OWY327949 PGU327948:PGU327949 PQQ327948:PQQ327949 QAM327948:QAM327949 QKI327948:QKI327949 QUE327948:QUE327949 REA327948:REA327949 RNW327948:RNW327949 RXS327948:RXS327949 SHO327948:SHO327949 SRK327948:SRK327949 TBG327948:TBG327949 TLC327948:TLC327949 TUY327948:TUY327949 UEU327948:UEU327949 UOQ327948:UOQ327949 UYM327948:UYM327949 VII327948:VII327949 VSE327948:VSE327949 WCA327948:WCA327949 WLW327948:WLW327949 WVS327948:WVS327949 JG393484:JG393485 TC393484:TC393485 ACY393484:ACY393485 AMU393484:AMU393485 AWQ393484:AWQ393485 BGM393484:BGM393485 BQI393484:BQI393485 CAE393484:CAE393485 CKA393484:CKA393485 CTW393484:CTW393485 DDS393484:DDS393485 DNO393484:DNO393485 DXK393484:DXK393485 EHG393484:EHG393485 ERC393484:ERC393485 FAY393484:FAY393485 FKU393484:FKU393485 FUQ393484:FUQ393485 GEM393484:GEM393485 GOI393484:GOI393485 GYE393484:GYE393485 HIA393484:HIA393485 HRW393484:HRW393485 IBS393484:IBS393485 ILO393484:ILO393485 IVK393484:IVK393485 JFG393484:JFG393485 JPC393484:JPC393485 JYY393484:JYY393485 KIU393484:KIU393485 KSQ393484:KSQ393485 LCM393484:LCM393485 LMI393484:LMI393485 LWE393484:LWE393485 MGA393484:MGA393485 MPW393484:MPW393485 MZS393484:MZS393485 NJO393484:NJO393485 NTK393484:NTK393485 ODG393484:ODG393485 ONC393484:ONC393485 OWY393484:OWY393485 PGU393484:PGU393485 PQQ393484:PQQ393485 QAM393484:QAM393485 QKI393484:QKI393485 QUE393484:QUE393485 REA393484:REA393485 RNW393484:RNW393485 RXS393484:RXS393485 SHO393484:SHO393485 SRK393484:SRK393485 TBG393484:TBG393485 TLC393484:TLC393485 TUY393484:TUY393485 UEU393484:UEU393485 UOQ393484:UOQ393485 UYM393484:UYM393485 VII393484:VII393485 VSE393484:VSE393485 WCA393484:WCA393485 WLW393484:WLW393485 WVS393484:WVS393485 JG459020:JG459021 TC459020:TC459021 ACY459020:ACY459021 AMU459020:AMU459021 AWQ459020:AWQ459021 BGM459020:BGM459021 BQI459020:BQI459021 CAE459020:CAE459021 CKA459020:CKA459021 CTW459020:CTW459021 DDS459020:DDS459021 DNO459020:DNO459021 DXK459020:DXK459021 EHG459020:EHG459021 ERC459020:ERC459021 FAY459020:FAY459021 FKU459020:FKU459021 FUQ459020:FUQ459021 GEM459020:GEM459021 GOI459020:GOI459021 GYE459020:GYE459021 HIA459020:HIA459021 HRW459020:HRW459021 IBS459020:IBS459021 ILO459020:ILO459021 IVK459020:IVK459021 JFG459020:JFG459021 JPC459020:JPC459021 JYY459020:JYY459021 KIU459020:KIU459021 KSQ459020:KSQ459021 LCM459020:LCM459021 LMI459020:LMI459021 LWE459020:LWE459021 MGA459020:MGA459021 MPW459020:MPW459021 MZS459020:MZS459021 NJO459020:NJO459021 NTK459020:NTK459021 ODG459020:ODG459021 ONC459020:ONC459021 OWY459020:OWY459021 PGU459020:PGU459021 PQQ459020:PQQ459021 QAM459020:QAM459021 QKI459020:QKI459021 QUE459020:QUE459021 REA459020:REA459021 RNW459020:RNW459021 RXS459020:RXS459021 SHO459020:SHO459021 SRK459020:SRK459021 TBG459020:TBG459021 TLC459020:TLC459021 TUY459020:TUY459021 UEU459020:UEU459021 UOQ459020:UOQ459021 UYM459020:UYM459021 VII459020:VII459021 VSE459020:VSE459021 WCA459020:WCA459021 WLW459020:WLW459021 WVS459020:WVS459021 JG524556:JG524557 TC524556:TC524557 ACY524556:ACY524557 AMU524556:AMU524557 AWQ524556:AWQ524557 BGM524556:BGM524557 BQI524556:BQI524557 CAE524556:CAE524557 CKA524556:CKA524557 CTW524556:CTW524557 DDS524556:DDS524557 DNO524556:DNO524557 DXK524556:DXK524557 EHG524556:EHG524557 ERC524556:ERC524557 FAY524556:FAY524557 FKU524556:FKU524557 FUQ524556:FUQ524557 GEM524556:GEM524557 GOI524556:GOI524557 GYE524556:GYE524557 HIA524556:HIA524557 HRW524556:HRW524557 IBS524556:IBS524557 ILO524556:ILO524557 IVK524556:IVK524557 JFG524556:JFG524557 JPC524556:JPC524557 JYY524556:JYY524557 KIU524556:KIU524557 KSQ524556:KSQ524557 LCM524556:LCM524557 LMI524556:LMI524557 LWE524556:LWE524557 MGA524556:MGA524557 MPW524556:MPW524557 MZS524556:MZS524557 NJO524556:NJO524557 NTK524556:NTK524557 ODG524556:ODG524557 ONC524556:ONC524557 OWY524556:OWY524557 PGU524556:PGU524557 PQQ524556:PQQ524557 QAM524556:QAM524557 QKI524556:QKI524557 QUE524556:QUE524557 REA524556:REA524557 RNW524556:RNW524557 RXS524556:RXS524557 SHO524556:SHO524557 SRK524556:SRK524557 TBG524556:TBG524557 TLC524556:TLC524557 TUY524556:TUY524557 UEU524556:UEU524557 UOQ524556:UOQ524557 UYM524556:UYM524557 VII524556:VII524557 VSE524556:VSE524557 WCA524556:WCA524557 WLW524556:WLW524557 WVS524556:WVS524557 JG590092:JG590093 TC590092:TC590093 ACY590092:ACY590093 AMU590092:AMU590093 AWQ590092:AWQ590093 BGM590092:BGM590093 BQI590092:BQI590093 CAE590092:CAE590093 CKA590092:CKA590093 CTW590092:CTW590093 DDS590092:DDS590093 DNO590092:DNO590093 DXK590092:DXK590093 EHG590092:EHG590093 ERC590092:ERC590093 FAY590092:FAY590093 FKU590092:FKU590093 FUQ590092:FUQ590093 GEM590092:GEM590093 GOI590092:GOI590093 GYE590092:GYE590093 HIA590092:HIA590093 HRW590092:HRW590093 IBS590092:IBS590093 ILO590092:ILO590093 IVK590092:IVK590093 JFG590092:JFG590093 JPC590092:JPC590093 JYY590092:JYY590093 KIU590092:KIU590093 KSQ590092:KSQ590093 LCM590092:LCM590093 LMI590092:LMI590093 LWE590092:LWE590093 MGA590092:MGA590093 MPW590092:MPW590093 MZS590092:MZS590093 NJO590092:NJO590093 NTK590092:NTK590093 ODG590092:ODG590093 ONC590092:ONC590093 OWY590092:OWY590093 PGU590092:PGU590093 PQQ590092:PQQ590093 QAM590092:QAM590093 QKI590092:QKI590093 QUE590092:QUE590093 REA590092:REA590093 RNW590092:RNW590093 RXS590092:RXS590093 SHO590092:SHO590093 SRK590092:SRK590093 TBG590092:TBG590093 TLC590092:TLC590093 TUY590092:TUY590093 UEU590092:UEU590093 UOQ590092:UOQ590093 UYM590092:UYM590093 VII590092:VII590093 VSE590092:VSE590093 WCA590092:WCA590093 WLW590092:WLW590093 WVS590092:WVS590093 JG655628:JG655629 TC655628:TC655629 ACY655628:ACY655629 AMU655628:AMU655629 AWQ655628:AWQ655629 BGM655628:BGM655629 BQI655628:BQI655629 CAE655628:CAE655629 CKA655628:CKA655629 CTW655628:CTW655629 DDS655628:DDS655629 DNO655628:DNO655629 DXK655628:DXK655629 EHG655628:EHG655629 ERC655628:ERC655629 FAY655628:FAY655629 FKU655628:FKU655629 FUQ655628:FUQ655629 GEM655628:GEM655629 GOI655628:GOI655629 GYE655628:GYE655629 HIA655628:HIA655629 HRW655628:HRW655629 IBS655628:IBS655629 ILO655628:ILO655629 IVK655628:IVK655629 JFG655628:JFG655629 JPC655628:JPC655629 JYY655628:JYY655629 KIU655628:KIU655629 KSQ655628:KSQ655629 LCM655628:LCM655629 LMI655628:LMI655629 LWE655628:LWE655629 MGA655628:MGA655629 MPW655628:MPW655629 MZS655628:MZS655629 NJO655628:NJO655629 NTK655628:NTK655629 ODG655628:ODG655629 ONC655628:ONC655629 OWY655628:OWY655629 PGU655628:PGU655629 PQQ655628:PQQ655629 QAM655628:QAM655629 QKI655628:QKI655629 QUE655628:QUE655629 REA655628:REA655629 RNW655628:RNW655629 RXS655628:RXS655629 SHO655628:SHO655629 SRK655628:SRK655629 TBG655628:TBG655629 TLC655628:TLC655629 TUY655628:TUY655629 UEU655628:UEU655629 UOQ655628:UOQ655629 UYM655628:UYM655629 VII655628:VII655629 VSE655628:VSE655629 WCA655628:WCA655629 WLW655628:WLW655629 WVS655628:WVS655629 JG721164:JG721165 TC721164:TC721165 ACY721164:ACY721165 AMU721164:AMU721165 AWQ721164:AWQ721165 BGM721164:BGM721165 BQI721164:BQI721165 CAE721164:CAE721165 CKA721164:CKA721165 CTW721164:CTW721165 DDS721164:DDS721165 DNO721164:DNO721165 DXK721164:DXK721165 EHG721164:EHG721165 ERC721164:ERC721165 FAY721164:FAY721165 FKU721164:FKU721165 FUQ721164:FUQ721165 GEM721164:GEM721165 GOI721164:GOI721165 GYE721164:GYE721165 HIA721164:HIA721165 HRW721164:HRW721165 IBS721164:IBS721165 ILO721164:ILO721165 IVK721164:IVK721165 JFG721164:JFG721165 JPC721164:JPC721165 JYY721164:JYY721165 KIU721164:KIU721165 KSQ721164:KSQ721165 LCM721164:LCM721165 LMI721164:LMI721165 LWE721164:LWE721165 MGA721164:MGA721165 MPW721164:MPW721165 MZS721164:MZS721165 NJO721164:NJO721165 NTK721164:NTK721165 ODG721164:ODG721165 ONC721164:ONC721165 OWY721164:OWY721165 PGU721164:PGU721165 PQQ721164:PQQ721165 QAM721164:QAM721165 QKI721164:QKI721165 QUE721164:QUE721165 REA721164:REA721165 RNW721164:RNW721165 RXS721164:RXS721165 SHO721164:SHO721165 SRK721164:SRK721165 TBG721164:TBG721165 TLC721164:TLC721165 TUY721164:TUY721165 UEU721164:UEU721165 UOQ721164:UOQ721165 UYM721164:UYM721165 VII721164:VII721165 VSE721164:VSE721165 WCA721164:WCA721165 WLW721164:WLW721165 WVS721164:WVS721165 JG786700:JG786701 TC786700:TC786701 ACY786700:ACY786701 AMU786700:AMU786701 AWQ786700:AWQ786701 BGM786700:BGM786701 BQI786700:BQI786701 CAE786700:CAE786701 CKA786700:CKA786701 CTW786700:CTW786701 DDS786700:DDS786701 DNO786700:DNO786701 DXK786700:DXK786701 EHG786700:EHG786701 ERC786700:ERC786701 FAY786700:FAY786701 FKU786700:FKU786701 FUQ786700:FUQ786701 GEM786700:GEM786701 GOI786700:GOI786701 GYE786700:GYE786701 HIA786700:HIA786701 HRW786700:HRW786701 IBS786700:IBS786701 ILO786700:ILO786701 IVK786700:IVK786701 JFG786700:JFG786701 JPC786700:JPC786701 JYY786700:JYY786701 KIU786700:KIU786701 KSQ786700:KSQ786701 LCM786700:LCM786701 LMI786700:LMI786701 LWE786700:LWE786701 MGA786700:MGA786701 MPW786700:MPW786701 MZS786700:MZS786701 NJO786700:NJO786701 NTK786700:NTK786701 ODG786700:ODG786701 ONC786700:ONC786701 OWY786700:OWY786701 PGU786700:PGU786701 PQQ786700:PQQ786701 QAM786700:QAM786701 QKI786700:QKI786701 QUE786700:QUE786701 REA786700:REA786701 RNW786700:RNW786701 RXS786700:RXS786701 SHO786700:SHO786701 SRK786700:SRK786701 TBG786700:TBG786701 TLC786700:TLC786701 TUY786700:TUY786701 UEU786700:UEU786701 UOQ786700:UOQ786701 UYM786700:UYM786701 VII786700:VII786701 VSE786700:VSE786701 WCA786700:WCA786701 WLW786700:WLW786701 WVS786700:WVS786701 JG852236:JG852237 TC852236:TC852237 ACY852236:ACY852237 AMU852236:AMU852237 AWQ852236:AWQ852237 BGM852236:BGM852237 BQI852236:BQI852237 CAE852236:CAE852237 CKA852236:CKA852237 CTW852236:CTW852237 DDS852236:DDS852237 DNO852236:DNO852237 DXK852236:DXK852237 EHG852236:EHG852237 ERC852236:ERC852237 FAY852236:FAY852237 FKU852236:FKU852237 FUQ852236:FUQ852237 GEM852236:GEM852237 GOI852236:GOI852237 GYE852236:GYE852237 HIA852236:HIA852237 HRW852236:HRW852237 IBS852236:IBS852237 ILO852236:ILO852237 IVK852236:IVK852237 JFG852236:JFG852237 JPC852236:JPC852237 JYY852236:JYY852237 KIU852236:KIU852237 KSQ852236:KSQ852237 LCM852236:LCM852237 LMI852236:LMI852237 LWE852236:LWE852237 MGA852236:MGA852237 MPW852236:MPW852237 MZS852236:MZS852237 NJO852236:NJO852237 NTK852236:NTK852237 ODG852236:ODG852237 ONC852236:ONC852237 OWY852236:OWY852237 PGU852236:PGU852237 PQQ852236:PQQ852237 QAM852236:QAM852237 QKI852236:QKI852237 QUE852236:QUE852237 REA852236:REA852237 RNW852236:RNW852237 RXS852236:RXS852237 SHO852236:SHO852237 SRK852236:SRK852237 TBG852236:TBG852237 TLC852236:TLC852237 TUY852236:TUY852237 UEU852236:UEU852237 UOQ852236:UOQ852237 UYM852236:UYM852237 VII852236:VII852237 VSE852236:VSE852237 WCA852236:WCA852237 WLW852236:WLW852237 WVS852236:WVS852237 JG917772:JG917773 TC917772:TC917773 ACY917772:ACY917773 AMU917772:AMU917773 AWQ917772:AWQ917773 BGM917772:BGM917773 BQI917772:BQI917773 CAE917772:CAE917773 CKA917772:CKA917773 CTW917772:CTW917773 DDS917772:DDS917773 DNO917772:DNO917773 DXK917772:DXK917773 EHG917772:EHG917773 ERC917772:ERC917773 FAY917772:FAY917773 FKU917772:FKU917773 FUQ917772:FUQ917773 GEM917772:GEM917773 GOI917772:GOI917773 GYE917772:GYE917773 HIA917772:HIA917773 HRW917772:HRW917773 IBS917772:IBS917773 ILO917772:ILO917773 IVK917772:IVK917773 JFG917772:JFG917773 JPC917772:JPC917773 JYY917772:JYY917773 KIU917772:KIU917773 KSQ917772:KSQ917773 LCM917772:LCM917773 LMI917772:LMI917773 LWE917772:LWE917773 MGA917772:MGA917773 MPW917772:MPW917773 MZS917772:MZS917773 NJO917772:NJO917773 NTK917772:NTK917773 ODG917772:ODG917773 ONC917772:ONC917773 OWY917772:OWY917773 PGU917772:PGU917773 PQQ917772:PQQ917773 QAM917772:QAM917773 QKI917772:QKI917773 QUE917772:QUE917773 REA917772:REA917773 RNW917772:RNW917773 RXS917772:RXS917773 SHO917772:SHO917773 SRK917772:SRK917773 TBG917772:TBG917773 TLC917772:TLC917773 TUY917772:TUY917773 UEU917772:UEU917773 UOQ917772:UOQ917773 UYM917772:UYM917773 VII917772:VII917773 VSE917772:VSE917773 WCA917772:WCA917773 WLW917772:WLW917773 WVS917772:WVS917773 JG983308:JG983309 TC983308:TC983309 ACY983308:ACY983309 AMU983308:AMU983309 AWQ983308:AWQ983309 BGM983308:BGM983309 BQI983308:BQI983309 CAE983308:CAE983309 CKA983308:CKA983309 CTW983308:CTW983309 DDS983308:DDS983309 DNO983308:DNO983309 DXK983308:DXK983309 EHG983308:EHG983309 ERC983308:ERC983309 FAY983308:FAY983309 FKU983308:FKU983309 FUQ983308:FUQ983309 GEM983308:GEM983309 GOI983308:GOI983309 GYE983308:GYE983309 HIA983308:HIA983309 HRW983308:HRW983309 IBS983308:IBS983309 ILO983308:ILO983309 IVK983308:IVK983309 JFG983308:JFG983309 JPC983308:JPC983309 JYY983308:JYY983309 KIU983308:KIU983309 KSQ983308:KSQ983309 LCM983308:LCM983309 LMI983308:LMI983309 LWE983308:LWE983309 MGA983308:MGA983309 MPW983308:MPW983309 MZS983308:MZS983309 NJO983308:NJO983309 NTK983308:NTK983309 ODG983308:ODG983309 ONC983308:ONC983309 OWY983308:OWY983309 PGU983308:PGU983309 PQQ983308:PQQ983309 QAM983308:QAM983309 QKI983308:QKI983309 QUE983308:QUE983309 REA983308:REA983309 RNW983308:RNW983309 RXS983308:RXS983309 SHO983308:SHO983309 SRK983308:SRK983309 TBG983308:TBG983309 TLC983308:TLC983309 TUY983308:TUY983309 UEU983308:UEU983309 UOQ983308:UOQ983309 UYM983308:UYM983309 VII983308:VII983309 VSE983308:VSE983309 WCA983308:WCA983309 WLW983308:WLW983309 WVS983308:WVS983309 JG65997:JG65999 TC65997:TC65999 ACY65997:ACY65999 AMU65997:AMU65999 AWQ65997:AWQ65999 BGM65997:BGM65999 BQI65997:BQI65999 CAE65997:CAE65999 CKA65997:CKA65999 CTW65997:CTW65999 DDS65997:DDS65999 DNO65997:DNO65999 DXK65997:DXK65999 EHG65997:EHG65999 ERC65997:ERC65999 FAY65997:FAY65999 FKU65997:FKU65999 FUQ65997:FUQ65999 GEM65997:GEM65999 GOI65997:GOI65999 GYE65997:GYE65999 HIA65997:HIA65999 HRW65997:HRW65999 IBS65997:IBS65999 ILO65997:ILO65999 IVK65997:IVK65999 JFG65997:JFG65999 JPC65997:JPC65999 JYY65997:JYY65999 KIU65997:KIU65999 KSQ65997:KSQ65999 LCM65997:LCM65999 LMI65997:LMI65999 LWE65997:LWE65999 MGA65997:MGA65999 MPW65997:MPW65999 MZS65997:MZS65999 NJO65997:NJO65999 NTK65997:NTK65999 ODG65997:ODG65999 ONC65997:ONC65999 OWY65997:OWY65999 PGU65997:PGU65999 PQQ65997:PQQ65999 QAM65997:QAM65999 QKI65997:QKI65999 QUE65997:QUE65999 REA65997:REA65999 RNW65997:RNW65999 RXS65997:RXS65999 SHO65997:SHO65999 SRK65997:SRK65999 TBG65997:TBG65999 TLC65997:TLC65999 TUY65997:TUY65999 UEU65997:UEU65999 UOQ65997:UOQ65999 UYM65997:UYM65999 VII65997:VII65999 VSE65997:VSE65999 WCA65997:WCA65999 WLW65997:WLW65999 WVS65997:WVS65999 JG131533:JG131535 TC131533:TC131535 ACY131533:ACY131535 AMU131533:AMU131535 AWQ131533:AWQ131535 BGM131533:BGM131535 BQI131533:BQI131535 CAE131533:CAE131535 CKA131533:CKA131535 CTW131533:CTW131535 DDS131533:DDS131535 DNO131533:DNO131535 DXK131533:DXK131535 EHG131533:EHG131535 ERC131533:ERC131535 FAY131533:FAY131535 FKU131533:FKU131535 FUQ131533:FUQ131535 GEM131533:GEM131535 GOI131533:GOI131535 GYE131533:GYE131535 HIA131533:HIA131535 HRW131533:HRW131535 IBS131533:IBS131535 ILO131533:ILO131535 IVK131533:IVK131535 JFG131533:JFG131535 JPC131533:JPC131535 JYY131533:JYY131535 KIU131533:KIU131535 KSQ131533:KSQ131535 LCM131533:LCM131535 LMI131533:LMI131535 LWE131533:LWE131535 MGA131533:MGA131535 MPW131533:MPW131535 MZS131533:MZS131535 NJO131533:NJO131535 NTK131533:NTK131535 ODG131533:ODG131535 ONC131533:ONC131535 OWY131533:OWY131535 PGU131533:PGU131535 PQQ131533:PQQ131535 QAM131533:QAM131535 QKI131533:QKI131535 QUE131533:QUE131535 REA131533:REA131535 RNW131533:RNW131535 RXS131533:RXS131535 SHO131533:SHO131535 SRK131533:SRK131535 TBG131533:TBG131535 TLC131533:TLC131535 TUY131533:TUY131535 UEU131533:UEU131535 UOQ131533:UOQ131535 UYM131533:UYM131535 VII131533:VII131535 VSE131533:VSE131535 WCA131533:WCA131535 WLW131533:WLW131535 WVS131533:WVS131535 JG197069:JG197071 TC197069:TC197071 ACY197069:ACY197071 AMU197069:AMU197071 AWQ197069:AWQ197071 BGM197069:BGM197071 BQI197069:BQI197071 CAE197069:CAE197071 CKA197069:CKA197071 CTW197069:CTW197071 DDS197069:DDS197071 DNO197069:DNO197071 DXK197069:DXK197071 EHG197069:EHG197071 ERC197069:ERC197071 FAY197069:FAY197071 FKU197069:FKU197071 FUQ197069:FUQ197071 GEM197069:GEM197071 GOI197069:GOI197071 GYE197069:GYE197071 HIA197069:HIA197071 HRW197069:HRW197071 IBS197069:IBS197071 ILO197069:ILO197071 IVK197069:IVK197071 JFG197069:JFG197071 JPC197069:JPC197071 JYY197069:JYY197071 KIU197069:KIU197071 KSQ197069:KSQ197071 LCM197069:LCM197071 LMI197069:LMI197071 LWE197069:LWE197071 MGA197069:MGA197071 MPW197069:MPW197071 MZS197069:MZS197071 NJO197069:NJO197071 NTK197069:NTK197071 ODG197069:ODG197071 ONC197069:ONC197071 OWY197069:OWY197071 PGU197069:PGU197071 PQQ197069:PQQ197071 QAM197069:QAM197071 QKI197069:QKI197071 QUE197069:QUE197071 REA197069:REA197071 RNW197069:RNW197071 RXS197069:RXS197071 SHO197069:SHO197071 SRK197069:SRK197071 TBG197069:TBG197071 TLC197069:TLC197071 TUY197069:TUY197071 UEU197069:UEU197071 UOQ197069:UOQ197071 UYM197069:UYM197071 VII197069:VII197071 VSE197069:VSE197071 WCA197069:WCA197071 WLW197069:WLW197071 WVS197069:WVS197071 JG262605:JG262607 TC262605:TC262607 ACY262605:ACY262607 AMU262605:AMU262607 AWQ262605:AWQ262607 BGM262605:BGM262607 BQI262605:BQI262607 CAE262605:CAE262607 CKA262605:CKA262607 CTW262605:CTW262607 DDS262605:DDS262607 DNO262605:DNO262607 DXK262605:DXK262607 EHG262605:EHG262607 ERC262605:ERC262607 FAY262605:FAY262607 FKU262605:FKU262607 FUQ262605:FUQ262607 GEM262605:GEM262607 GOI262605:GOI262607 GYE262605:GYE262607 HIA262605:HIA262607 HRW262605:HRW262607 IBS262605:IBS262607 ILO262605:ILO262607 IVK262605:IVK262607 JFG262605:JFG262607 JPC262605:JPC262607 JYY262605:JYY262607 KIU262605:KIU262607 KSQ262605:KSQ262607 LCM262605:LCM262607 LMI262605:LMI262607 LWE262605:LWE262607 MGA262605:MGA262607 MPW262605:MPW262607 MZS262605:MZS262607 NJO262605:NJO262607 NTK262605:NTK262607 ODG262605:ODG262607 ONC262605:ONC262607 OWY262605:OWY262607 PGU262605:PGU262607 PQQ262605:PQQ262607 QAM262605:QAM262607 QKI262605:QKI262607 QUE262605:QUE262607 REA262605:REA262607 RNW262605:RNW262607 RXS262605:RXS262607 SHO262605:SHO262607 SRK262605:SRK262607 TBG262605:TBG262607 TLC262605:TLC262607 TUY262605:TUY262607 UEU262605:UEU262607 UOQ262605:UOQ262607 UYM262605:UYM262607 VII262605:VII262607 VSE262605:VSE262607 WCA262605:WCA262607 WLW262605:WLW262607 WVS262605:WVS262607 JG328141:JG328143 TC328141:TC328143 ACY328141:ACY328143 AMU328141:AMU328143 AWQ328141:AWQ328143 BGM328141:BGM328143 BQI328141:BQI328143 CAE328141:CAE328143 CKA328141:CKA328143 CTW328141:CTW328143 DDS328141:DDS328143 DNO328141:DNO328143 DXK328141:DXK328143 EHG328141:EHG328143 ERC328141:ERC328143 FAY328141:FAY328143 FKU328141:FKU328143 FUQ328141:FUQ328143 GEM328141:GEM328143 GOI328141:GOI328143 GYE328141:GYE328143 HIA328141:HIA328143 HRW328141:HRW328143 IBS328141:IBS328143 ILO328141:ILO328143 IVK328141:IVK328143 JFG328141:JFG328143 JPC328141:JPC328143 JYY328141:JYY328143 KIU328141:KIU328143 KSQ328141:KSQ328143 LCM328141:LCM328143 LMI328141:LMI328143 LWE328141:LWE328143 MGA328141:MGA328143 MPW328141:MPW328143 MZS328141:MZS328143 NJO328141:NJO328143 NTK328141:NTK328143 ODG328141:ODG328143 ONC328141:ONC328143 OWY328141:OWY328143 PGU328141:PGU328143 PQQ328141:PQQ328143 QAM328141:QAM328143 QKI328141:QKI328143 QUE328141:QUE328143 REA328141:REA328143 RNW328141:RNW328143 RXS328141:RXS328143 SHO328141:SHO328143 SRK328141:SRK328143 TBG328141:TBG328143 TLC328141:TLC328143 TUY328141:TUY328143 UEU328141:UEU328143 UOQ328141:UOQ328143 UYM328141:UYM328143 VII328141:VII328143 VSE328141:VSE328143 WCA328141:WCA328143 WLW328141:WLW328143 WVS328141:WVS328143 JG393677:JG393679 TC393677:TC393679 ACY393677:ACY393679 AMU393677:AMU393679 AWQ393677:AWQ393679 BGM393677:BGM393679 BQI393677:BQI393679 CAE393677:CAE393679 CKA393677:CKA393679 CTW393677:CTW393679 DDS393677:DDS393679 DNO393677:DNO393679 DXK393677:DXK393679 EHG393677:EHG393679 ERC393677:ERC393679 FAY393677:FAY393679 FKU393677:FKU393679 FUQ393677:FUQ393679 GEM393677:GEM393679 GOI393677:GOI393679 GYE393677:GYE393679 HIA393677:HIA393679 HRW393677:HRW393679 IBS393677:IBS393679 ILO393677:ILO393679 IVK393677:IVK393679 JFG393677:JFG393679 JPC393677:JPC393679 JYY393677:JYY393679 KIU393677:KIU393679 KSQ393677:KSQ393679 LCM393677:LCM393679 LMI393677:LMI393679 LWE393677:LWE393679 MGA393677:MGA393679 MPW393677:MPW393679 MZS393677:MZS393679 NJO393677:NJO393679 NTK393677:NTK393679 ODG393677:ODG393679 ONC393677:ONC393679 OWY393677:OWY393679 PGU393677:PGU393679 PQQ393677:PQQ393679 QAM393677:QAM393679 QKI393677:QKI393679 QUE393677:QUE393679 REA393677:REA393679 RNW393677:RNW393679 RXS393677:RXS393679 SHO393677:SHO393679 SRK393677:SRK393679 TBG393677:TBG393679 TLC393677:TLC393679 TUY393677:TUY393679 UEU393677:UEU393679 UOQ393677:UOQ393679 UYM393677:UYM393679 VII393677:VII393679 VSE393677:VSE393679 WCA393677:WCA393679 WLW393677:WLW393679 WVS393677:WVS393679 JG459213:JG459215 TC459213:TC459215 ACY459213:ACY459215 AMU459213:AMU459215 AWQ459213:AWQ459215 BGM459213:BGM459215 BQI459213:BQI459215 CAE459213:CAE459215 CKA459213:CKA459215 CTW459213:CTW459215 DDS459213:DDS459215 DNO459213:DNO459215 DXK459213:DXK459215 EHG459213:EHG459215 ERC459213:ERC459215 FAY459213:FAY459215 FKU459213:FKU459215 FUQ459213:FUQ459215 GEM459213:GEM459215 GOI459213:GOI459215 GYE459213:GYE459215 HIA459213:HIA459215 HRW459213:HRW459215 IBS459213:IBS459215 ILO459213:ILO459215 IVK459213:IVK459215 JFG459213:JFG459215 JPC459213:JPC459215 JYY459213:JYY459215 KIU459213:KIU459215 KSQ459213:KSQ459215 LCM459213:LCM459215 LMI459213:LMI459215 LWE459213:LWE459215 MGA459213:MGA459215 MPW459213:MPW459215 MZS459213:MZS459215 NJO459213:NJO459215 NTK459213:NTK459215 ODG459213:ODG459215 ONC459213:ONC459215 OWY459213:OWY459215 PGU459213:PGU459215 PQQ459213:PQQ459215 QAM459213:QAM459215 QKI459213:QKI459215 QUE459213:QUE459215 REA459213:REA459215 RNW459213:RNW459215 RXS459213:RXS459215 SHO459213:SHO459215 SRK459213:SRK459215 TBG459213:TBG459215 TLC459213:TLC459215 TUY459213:TUY459215 UEU459213:UEU459215 UOQ459213:UOQ459215 UYM459213:UYM459215 VII459213:VII459215 VSE459213:VSE459215 WCA459213:WCA459215 WLW459213:WLW459215 WVS459213:WVS459215 JG524749:JG524751 TC524749:TC524751 ACY524749:ACY524751 AMU524749:AMU524751 AWQ524749:AWQ524751 BGM524749:BGM524751 BQI524749:BQI524751 CAE524749:CAE524751 CKA524749:CKA524751 CTW524749:CTW524751 DDS524749:DDS524751 DNO524749:DNO524751 DXK524749:DXK524751 EHG524749:EHG524751 ERC524749:ERC524751 FAY524749:FAY524751 FKU524749:FKU524751 FUQ524749:FUQ524751 GEM524749:GEM524751 GOI524749:GOI524751 GYE524749:GYE524751 HIA524749:HIA524751 HRW524749:HRW524751 IBS524749:IBS524751 ILO524749:ILO524751 IVK524749:IVK524751 JFG524749:JFG524751 JPC524749:JPC524751 JYY524749:JYY524751 KIU524749:KIU524751 KSQ524749:KSQ524751 LCM524749:LCM524751 LMI524749:LMI524751 LWE524749:LWE524751 MGA524749:MGA524751 MPW524749:MPW524751 MZS524749:MZS524751 NJO524749:NJO524751 NTK524749:NTK524751 ODG524749:ODG524751 ONC524749:ONC524751 OWY524749:OWY524751 PGU524749:PGU524751 PQQ524749:PQQ524751 QAM524749:QAM524751 QKI524749:QKI524751 QUE524749:QUE524751 REA524749:REA524751 RNW524749:RNW524751 RXS524749:RXS524751 SHO524749:SHO524751 SRK524749:SRK524751 TBG524749:TBG524751 TLC524749:TLC524751 TUY524749:TUY524751 UEU524749:UEU524751 UOQ524749:UOQ524751 UYM524749:UYM524751 VII524749:VII524751 VSE524749:VSE524751 WCA524749:WCA524751 WLW524749:WLW524751 WVS524749:WVS524751 JG590285:JG590287 TC590285:TC590287 ACY590285:ACY590287 AMU590285:AMU590287 AWQ590285:AWQ590287 BGM590285:BGM590287 BQI590285:BQI590287 CAE590285:CAE590287 CKA590285:CKA590287 CTW590285:CTW590287 DDS590285:DDS590287 DNO590285:DNO590287 DXK590285:DXK590287 EHG590285:EHG590287 ERC590285:ERC590287 FAY590285:FAY590287 FKU590285:FKU590287 FUQ590285:FUQ590287 GEM590285:GEM590287 GOI590285:GOI590287 GYE590285:GYE590287 HIA590285:HIA590287 HRW590285:HRW590287 IBS590285:IBS590287 ILO590285:ILO590287 IVK590285:IVK590287 JFG590285:JFG590287 JPC590285:JPC590287 JYY590285:JYY590287 KIU590285:KIU590287 KSQ590285:KSQ590287 LCM590285:LCM590287 LMI590285:LMI590287 LWE590285:LWE590287 MGA590285:MGA590287 MPW590285:MPW590287 MZS590285:MZS590287 NJO590285:NJO590287 NTK590285:NTK590287 ODG590285:ODG590287 ONC590285:ONC590287 OWY590285:OWY590287 PGU590285:PGU590287 PQQ590285:PQQ590287 QAM590285:QAM590287 QKI590285:QKI590287 QUE590285:QUE590287 REA590285:REA590287 RNW590285:RNW590287 RXS590285:RXS590287 SHO590285:SHO590287 SRK590285:SRK590287 TBG590285:TBG590287 TLC590285:TLC590287 TUY590285:TUY590287 UEU590285:UEU590287 UOQ590285:UOQ590287 UYM590285:UYM590287 VII590285:VII590287 VSE590285:VSE590287 WCA590285:WCA590287 WLW590285:WLW590287 WVS590285:WVS590287 JG655821:JG655823 TC655821:TC655823 ACY655821:ACY655823 AMU655821:AMU655823 AWQ655821:AWQ655823 BGM655821:BGM655823 BQI655821:BQI655823 CAE655821:CAE655823 CKA655821:CKA655823 CTW655821:CTW655823 DDS655821:DDS655823 DNO655821:DNO655823 DXK655821:DXK655823 EHG655821:EHG655823 ERC655821:ERC655823 FAY655821:FAY655823 FKU655821:FKU655823 FUQ655821:FUQ655823 GEM655821:GEM655823 GOI655821:GOI655823 GYE655821:GYE655823 HIA655821:HIA655823 HRW655821:HRW655823 IBS655821:IBS655823 ILO655821:ILO655823 IVK655821:IVK655823 JFG655821:JFG655823 JPC655821:JPC655823 JYY655821:JYY655823 KIU655821:KIU655823 KSQ655821:KSQ655823 LCM655821:LCM655823 LMI655821:LMI655823 LWE655821:LWE655823 MGA655821:MGA655823 MPW655821:MPW655823 MZS655821:MZS655823 NJO655821:NJO655823 NTK655821:NTK655823 ODG655821:ODG655823 ONC655821:ONC655823 OWY655821:OWY655823 PGU655821:PGU655823 PQQ655821:PQQ655823 QAM655821:QAM655823 QKI655821:QKI655823 QUE655821:QUE655823 REA655821:REA655823 RNW655821:RNW655823 RXS655821:RXS655823 SHO655821:SHO655823 SRK655821:SRK655823 TBG655821:TBG655823 TLC655821:TLC655823 TUY655821:TUY655823 UEU655821:UEU655823 UOQ655821:UOQ655823 UYM655821:UYM655823 VII655821:VII655823 VSE655821:VSE655823 WCA655821:WCA655823 WLW655821:WLW655823 WVS655821:WVS655823 JG721357:JG721359 TC721357:TC721359 ACY721357:ACY721359 AMU721357:AMU721359 AWQ721357:AWQ721359 BGM721357:BGM721359 BQI721357:BQI721359 CAE721357:CAE721359 CKA721357:CKA721359 CTW721357:CTW721359 DDS721357:DDS721359 DNO721357:DNO721359 DXK721357:DXK721359 EHG721357:EHG721359 ERC721357:ERC721359 FAY721357:FAY721359 FKU721357:FKU721359 FUQ721357:FUQ721359 GEM721357:GEM721359 GOI721357:GOI721359 GYE721357:GYE721359 HIA721357:HIA721359 HRW721357:HRW721359 IBS721357:IBS721359 ILO721357:ILO721359 IVK721357:IVK721359 JFG721357:JFG721359 JPC721357:JPC721359 JYY721357:JYY721359 KIU721357:KIU721359 KSQ721357:KSQ721359 LCM721357:LCM721359 LMI721357:LMI721359 LWE721357:LWE721359 MGA721357:MGA721359 MPW721357:MPW721359 MZS721357:MZS721359 NJO721357:NJO721359 NTK721357:NTK721359 ODG721357:ODG721359 ONC721357:ONC721359 OWY721357:OWY721359 PGU721357:PGU721359 PQQ721357:PQQ721359 QAM721357:QAM721359 QKI721357:QKI721359 QUE721357:QUE721359 REA721357:REA721359 RNW721357:RNW721359 RXS721357:RXS721359 SHO721357:SHO721359 SRK721357:SRK721359 TBG721357:TBG721359 TLC721357:TLC721359 TUY721357:TUY721359 UEU721357:UEU721359 UOQ721357:UOQ721359 UYM721357:UYM721359 VII721357:VII721359 VSE721357:VSE721359 WCA721357:WCA721359 WLW721357:WLW721359 WVS721357:WVS721359 JG786893:JG786895 TC786893:TC786895 ACY786893:ACY786895 AMU786893:AMU786895 AWQ786893:AWQ786895 BGM786893:BGM786895 BQI786893:BQI786895 CAE786893:CAE786895 CKA786893:CKA786895 CTW786893:CTW786895 DDS786893:DDS786895 DNO786893:DNO786895 DXK786893:DXK786895 EHG786893:EHG786895 ERC786893:ERC786895 FAY786893:FAY786895 FKU786893:FKU786895 FUQ786893:FUQ786895 GEM786893:GEM786895 GOI786893:GOI786895 GYE786893:GYE786895 HIA786893:HIA786895 HRW786893:HRW786895 IBS786893:IBS786895 ILO786893:ILO786895 IVK786893:IVK786895 JFG786893:JFG786895 JPC786893:JPC786895 JYY786893:JYY786895 KIU786893:KIU786895 KSQ786893:KSQ786895 LCM786893:LCM786895 LMI786893:LMI786895 LWE786893:LWE786895 MGA786893:MGA786895 MPW786893:MPW786895 MZS786893:MZS786895 NJO786893:NJO786895 NTK786893:NTK786895 ODG786893:ODG786895 ONC786893:ONC786895 OWY786893:OWY786895 PGU786893:PGU786895 PQQ786893:PQQ786895 QAM786893:QAM786895 QKI786893:QKI786895 QUE786893:QUE786895 REA786893:REA786895 RNW786893:RNW786895 RXS786893:RXS786895 SHO786893:SHO786895 SRK786893:SRK786895 TBG786893:TBG786895 TLC786893:TLC786895 TUY786893:TUY786895 UEU786893:UEU786895 UOQ786893:UOQ786895 UYM786893:UYM786895 VII786893:VII786895 VSE786893:VSE786895 WCA786893:WCA786895 WLW786893:WLW786895 WVS786893:WVS786895 JG852429:JG852431 TC852429:TC852431 ACY852429:ACY852431 AMU852429:AMU852431 AWQ852429:AWQ852431 BGM852429:BGM852431 BQI852429:BQI852431 CAE852429:CAE852431 CKA852429:CKA852431 CTW852429:CTW852431 DDS852429:DDS852431 DNO852429:DNO852431 DXK852429:DXK852431 EHG852429:EHG852431 ERC852429:ERC852431 FAY852429:FAY852431 FKU852429:FKU852431 FUQ852429:FUQ852431 GEM852429:GEM852431 GOI852429:GOI852431 GYE852429:GYE852431 HIA852429:HIA852431 HRW852429:HRW852431 IBS852429:IBS852431 ILO852429:ILO852431 IVK852429:IVK852431 JFG852429:JFG852431 JPC852429:JPC852431 JYY852429:JYY852431 KIU852429:KIU852431 KSQ852429:KSQ852431 LCM852429:LCM852431 LMI852429:LMI852431 LWE852429:LWE852431 MGA852429:MGA852431 MPW852429:MPW852431 MZS852429:MZS852431 NJO852429:NJO852431 NTK852429:NTK852431 ODG852429:ODG852431 ONC852429:ONC852431 OWY852429:OWY852431 PGU852429:PGU852431 PQQ852429:PQQ852431 QAM852429:QAM852431 QKI852429:QKI852431 QUE852429:QUE852431 REA852429:REA852431 RNW852429:RNW852431 RXS852429:RXS852431 SHO852429:SHO852431 SRK852429:SRK852431 TBG852429:TBG852431 TLC852429:TLC852431 TUY852429:TUY852431 UEU852429:UEU852431 UOQ852429:UOQ852431 UYM852429:UYM852431 VII852429:VII852431 VSE852429:VSE852431 WCA852429:WCA852431 WLW852429:WLW852431 WVS852429:WVS852431 JG917965:JG917967 TC917965:TC917967 ACY917965:ACY917967 AMU917965:AMU917967 AWQ917965:AWQ917967 BGM917965:BGM917967 BQI917965:BQI917967 CAE917965:CAE917967 CKA917965:CKA917967 CTW917965:CTW917967 DDS917965:DDS917967 DNO917965:DNO917967 DXK917965:DXK917967 EHG917965:EHG917967 ERC917965:ERC917967 FAY917965:FAY917967 FKU917965:FKU917967 FUQ917965:FUQ917967 GEM917965:GEM917967 GOI917965:GOI917967 GYE917965:GYE917967 HIA917965:HIA917967 HRW917965:HRW917967 IBS917965:IBS917967 ILO917965:ILO917967 IVK917965:IVK917967 JFG917965:JFG917967 JPC917965:JPC917967 JYY917965:JYY917967 KIU917965:KIU917967 KSQ917965:KSQ917967 LCM917965:LCM917967 LMI917965:LMI917967 LWE917965:LWE917967 MGA917965:MGA917967 MPW917965:MPW917967 MZS917965:MZS917967 NJO917965:NJO917967 NTK917965:NTK917967 ODG917965:ODG917967 ONC917965:ONC917967 OWY917965:OWY917967 PGU917965:PGU917967 PQQ917965:PQQ917967 QAM917965:QAM917967 QKI917965:QKI917967 QUE917965:QUE917967 REA917965:REA917967 RNW917965:RNW917967 RXS917965:RXS917967 SHO917965:SHO917967 SRK917965:SRK917967 TBG917965:TBG917967 TLC917965:TLC917967 TUY917965:TUY917967 UEU917965:UEU917967 UOQ917965:UOQ917967 UYM917965:UYM917967 VII917965:VII917967 VSE917965:VSE917967 WCA917965:WCA917967 WLW917965:WLW917967 WVS917965:WVS917967 JG983501:JG983503 TC983501:TC983503 ACY983501:ACY983503 AMU983501:AMU983503 AWQ983501:AWQ983503 BGM983501:BGM983503 BQI983501:BQI983503 CAE983501:CAE983503 CKA983501:CKA983503 CTW983501:CTW983503 DDS983501:DDS983503 DNO983501:DNO983503 DXK983501:DXK983503 EHG983501:EHG983503 ERC983501:ERC983503 FAY983501:FAY983503 FKU983501:FKU983503 FUQ983501:FUQ983503 GEM983501:GEM983503 GOI983501:GOI983503 GYE983501:GYE983503 HIA983501:HIA983503 HRW983501:HRW983503 IBS983501:IBS983503 ILO983501:ILO983503 IVK983501:IVK983503 JFG983501:JFG983503 JPC983501:JPC983503 JYY983501:JYY983503 KIU983501:KIU983503 KSQ983501:KSQ983503 LCM983501:LCM983503 LMI983501:LMI983503 LWE983501:LWE983503 MGA983501:MGA983503 MPW983501:MPW983503 MZS983501:MZS983503 NJO983501:NJO983503 NTK983501:NTK983503 ODG983501:ODG983503 ONC983501:ONC983503 OWY983501:OWY983503 PGU983501:PGU983503 PQQ983501:PQQ983503 QAM983501:QAM983503 QKI983501:QKI983503 QUE983501:QUE983503 REA983501:REA983503 RNW983501:RNW983503 RXS983501:RXS983503 SHO983501:SHO983503 SRK983501:SRK983503 TBG983501:TBG983503 TLC983501:TLC983503 TUY983501:TUY983503 UEU983501:UEU983503 UOQ983501:UOQ983503 UYM983501:UYM983503 VII983501:VII983503 VSE983501:VSE983503 WCA983501:WCA983503 WLW983501:WLW983503 WVS983501:WVS983503 JG66027:JG66028 TC66027:TC66028 ACY66027:ACY66028 AMU66027:AMU66028 AWQ66027:AWQ66028 BGM66027:BGM66028 BQI66027:BQI66028 CAE66027:CAE66028 CKA66027:CKA66028 CTW66027:CTW66028 DDS66027:DDS66028 DNO66027:DNO66028 DXK66027:DXK66028 EHG66027:EHG66028 ERC66027:ERC66028 FAY66027:FAY66028 FKU66027:FKU66028 FUQ66027:FUQ66028 GEM66027:GEM66028 GOI66027:GOI66028 GYE66027:GYE66028 HIA66027:HIA66028 HRW66027:HRW66028 IBS66027:IBS66028 ILO66027:ILO66028 IVK66027:IVK66028 JFG66027:JFG66028 JPC66027:JPC66028 JYY66027:JYY66028 KIU66027:KIU66028 KSQ66027:KSQ66028 LCM66027:LCM66028 LMI66027:LMI66028 LWE66027:LWE66028 MGA66027:MGA66028 MPW66027:MPW66028 MZS66027:MZS66028 NJO66027:NJO66028 NTK66027:NTK66028 ODG66027:ODG66028 ONC66027:ONC66028 OWY66027:OWY66028 PGU66027:PGU66028 PQQ66027:PQQ66028 QAM66027:QAM66028 QKI66027:QKI66028 QUE66027:QUE66028 REA66027:REA66028 RNW66027:RNW66028 RXS66027:RXS66028 SHO66027:SHO66028 SRK66027:SRK66028 TBG66027:TBG66028 TLC66027:TLC66028 TUY66027:TUY66028 UEU66027:UEU66028 UOQ66027:UOQ66028 UYM66027:UYM66028 VII66027:VII66028 VSE66027:VSE66028 WCA66027:WCA66028 WLW66027:WLW66028 WVS66027:WVS66028 JG131563:JG131564 TC131563:TC131564 ACY131563:ACY131564 AMU131563:AMU131564 AWQ131563:AWQ131564 BGM131563:BGM131564 BQI131563:BQI131564 CAE131563:CAE131564 CKA131563:CKA131564 CTW131563:CTW131564 DDS131563:DDS131564 DNO131563:DNO131564 DXK131563:DXK131564 EHG131563:EHG131564 ERC131563:ERC131564 FAY131563:FAY131564 FKU131563:FKU131564 FUQ131563:FUQ131564 GEM131563:GEM131564 GOI131563:GOI131564 GYE131563:GYE131564 HIA131563:HIA131564 HRW131563:HRW131564 IBS131563:IBS131564 ILO131563:ILO131564 IVK131563:IVK131564 JFG131563:JFG131564 JPC131563:JPC131564 JYY131563:JYY131564 KIU131563:KIU131564 KSQ131563:KSQ131564 LCM131563:LCM131564 LMI131563:LMI131564 LWE131563:LWE131564 MGA131563:MGA131564 MPW131563:MPW131564 MZS131563:MZS131564 NJO131563:NJO131564 NTK131563:NTK131564 ODG131563:ODG131564 ONC131563:ONC131564 OWY131563:OWY131564 PGU131563:PGU131564 PQQ131563:PQQ131564 QAM131563:QAM131564 QKI131563:QKI131564 QUE131563:QUE131564 REA131563:REA131564 RNW131563:RNW131564 RXS131563:RXS131564 SHO131563:SHO131564 SRK131563:SRK131564 TBG131563:TBG131564 TLC131563:TLC131564 TUY131563:TUY131564 UEU131563:UEU131564 UOQ131563:UOQ131564 UYM131563:UYM131564 VII131563:VII131564 VSE131563:VSE131564 WCA131563:WCA131564 WLW131563:WLW131564 WVS131563:WVS131564 JG197099:JG197100 TC197099:TC197100 ACY197099:ACY197100 AMU197099:AMU197100 AWQ197099:AWQ197100 BGM197099:BGM197100 BQI197099:BQI197100 CAE197099:CAE197100 CKA197099:CKA197100 CTW197099:CTW197100 DDS197099:DDS197100 DNO197099:DNO197100 DXK197099:DXK197100 EHG197099:EHG197100 ERC197099:ERC197100 FAY197099:FAY197100 FKU197099:FKU197100 FUQ197099:FUQ197100 GEM197099:GEM197100 GOI197099:GOI197100 GYE197099:GYE197100 HIA197099:HIA197100 HRW197099:HRW197100 IBS197099:IBS197100 ILO197099:ILO197100 IVK197099:IVK197100 JFG197099:JFG197100 JPC197099:JPC197100 JYY197099:JYY197100 KIU197099:KIU197100 KSQ197099:KSQ197100 LCM197099:LCM197100 LMI197099:LMI197100 LWE197099:LWE197100 MGA197099:MGA197100 MPW197099:MPW197100 MZS197099:MZS197100 NJO197099:NJO197100 NTK197099:NTK197100 ODG197099:ODG197100 ONC197099:ONC197100 OWY197099:OWY197100 PGU197099:PGU197100 PQQ197099:PQQ197100 QAM197099:QAM197100 QKI197099:QKI197100 QUE197099:QUE197100 REA197099:REA197100 RNW197099:RNW197100 RXS197099:RXS197100 SHO197099:SHO197100 SRK197099:SRK197100 TBG197099:TBG197100 TLC197099:TLC197100 TUY197099:TUY197100 UEU197099:UEU197100 UOQ197099:UOQ197100 UYM197099:UYM197100 VII197099:VII197100 VSE197099:VSE197100 WCA197099:WCA197100 WLW197099:WLW197100 WVS197099:WVS197100 JG262635:JG262636 TC262635:TC262636 ACY262635:ACY262636 AMU262635:AMU262636 AWQ262635:AWQ262636 BGM262635:BGM262636 BQI262635:BQI262636 CAE262635:CAE262636 CKA262635:CKA262636 CTW262635:CTW262636 DDS262635:DDS262636 DNO262635:DNO262636 DXK262635:DXK262636 EHG262635:EHG262636 ERC262635:ERC262636 FAY262635:FAY262636 FKU262635:FKU262636 FUQ262635:FUQ262636 GEM262635:GEM262636 GOI262635:GOI262636 GYE262635:GYE262636 HIA262635:HIA262636 HRW262635:HRW262636 IBS262635:IBS262636 ILO262635:ILO262636 IVK262635:IVK262636 JFG262635:JFG262636 JPC262635:JPC262636 JYY262635:JYY262636 KIU262635:KIU262636 KSQ262635:KSQ262636 LCM262635:LCM262636 LMI262635:LMI262636 LWE262635:LWE262636 MGA262635:MGA262636 MPW262635:MPW262636 MZS262635:MZS262636 NJO262635:NJO262636 NTK262635:NTK262636 ODG262635:ODG262636 ONC262635:ONC262636 OWY262635:OWY262636 PGU262635:PGU262636 PQQ262635:PQQ262636 QAM262635:QAM262636 QKI262635:QKI262636 QUE262635:QUE262636 REA262635:REA262636 RNW262635:RNW262636 RXS262635:RXS262636 SHO262635:SHO262636 SRK262635:SRK262636 TBG262635:TBG262636 TLC262635:TLC262636 TUY262635:TUY262636 UEU262635:UEU262636 UOQ262635:UOQ262636 UYM262635:UYM262636 VII262635:VII262636 VSE262635:VSE262636 WCA262635:WCA262636 WLW262635:WLW262636 WVS262635:WVS262636 JG328171:JG328172 TC328171:TC328172 ACY328171:ACY328172 AMU328171:AMU328172 AWQ328171:AWQ328172 BGM328171:BGM328172 BQI328171:BQI328172 CAE328171:CAE328172 CKA328171:CKA328172 CTW328171:CTW328172 DDS328171:DDS328172 DNO328171:DNO328172 DXK328171:DXK328172 EHG328171:EHG328172 ERC328171:ERC328172 FAY328171:FAY328172 FKU328171:FKU328172 FUQ328171:FUQ328172 GEM328171:GEM328172 GOI328171:GOI328172 GYE328171:GYE328172 HIA328171:HIA328172 HRW328171:HRW328172 IBS328171:IBS328172 ILO328171:ILO328172 IVK328171:IVK328172 JFG328171:JFG328172 JPC328171:JPC328172 JYY328171:JYY328172 KIU328171:KIU328172 KSQ328171:KSQ328172 LCM328171:LCM328172 LMI328171:LMI328172 LWE328171:LWE328172 MGA328171:MGA328172 MPW328171:MPW328172 MZS328171:MZS328172 NJO328171:NJO328172 NTK328171:NTK328172 ODG328171:ODG328172 ONC328171:ONC328172 OWY328171:OWY328172 PGU328171:PGU328172 PQQ328171:PQQ328172 QAM328171:QAM328172 QKI328171:QKI328172 QUE328171:QUE328172 REA328171:REA328172 RNW328171:RNW328172 RXS328171:RXS328172 SHO328171:SHO328172 SRK328171:SRK328172 TBG328171:TBG328172 TLC328171:TLC328172 TUY328171:TUY328172 UEU328171:UEU328172 UOQ328171:UOQ328172 UYM328171:UYM328172 VII328171:VII328172 VSE328171:VSE328172 WCA328171:WCA328172 WLW328171:WLW328172 WVS328171:WVS328172 JG393707:JG393708 TC393707:TC393708 ACY393707:ACY393708 AMU393707:AMU393708 AWQ393707:AWQ393708 BGM393707:BGM393708 BQI393707:BQI393708 CAE393707:CAE393708 CKA393707:CKA393708 CTW393707:CTW393708 DDS393707:DDS393708 DNO393707:DNO393708 DXK393707:DXK393708 EHG393707:EHG393708 ERC393707:ERC393708 FAY393707:FAY393708 FKU393707:FKU393708 FUQ393707:FUQ393708 GEM393707:GEM393708 GOI393707:GOI393708 GYE393707:GYE393708 HIA393707:HIA393708 HRW393707:HRW393708 IBS393707:IBS393708 ILO393707:ILO393708 IVK393707:IVK393708 JFG393707:JFG393708 JPC393707:JPC393708 JYY393707:JYY393708 KIU393707:KIU393708 KSQ393707:KSQ393708 LCM393707:LCM393708 LMI393707:LMI393708 LWE393707:LWE393708 MGA393707:MGA393708 MPW393707:MPW393708 MZS393707:MZS393708 NJO393707:NJO393708 NTK393707:NTK393708 ODG393707:ODG393708 ONC393707:ONC393708 OWY393707:OWY393708 PGU393707:PGU393708 PQQ393707:PQQ393708 QAM393707:QAM393708 QKI393707:QKI393708 QUE393707:QUE393708 REA393707:REA393708 RNW393707:RNW393708 RXS393707:RXS393708 SHO393707:SHO393708 SRK393707:SRK393708 TBG393707:TBG393708 TLC393707:TLC393708 TUY393707:TUY393708 UEU393707:UEU393708 UOQ393707:UOQ393708 UYM393707:UYM393708 VII393707:VII393708 VSE393707:VSE393708 WCA393707:WCA393708 WLW393707:WLW393708 WVS393707:WVS393708 JG459243:JG459244 TC459243:TC459244 ACY459243:ACY459244 AMU459243:AMU459244 AWQ459243:AWQ459244 BGM459243:BGM459244 BQI459243:BQI459244 CAE459243:CAE459244 CKA459243:CKA459244 CTW459243:CTW459244 DDS459243:DDS459244 DNO459243:DNO459244 DXK459243:DXK459244 EHG459243:EHG459244 ERC459243:ERC459244 FAY459243:FAY459244 FKU459243:FKU459244 FUQ459243:FUQ459244 GEM459243:GEM459244 GOI459243:GOI459244 GYE459243:GYE459244 HIA459243:HIA459244 HRW459243:HRW459244 IBS459243:IBS459244 ILO459243:ILO459244 IVK459243:IVK459244 JFG459243:JFG459244 JPC459243:JPC459244 JYY459243:JYY459244 KIU459243:KIU459244 KSQ459243:KSQ459244 LCM459243:LCM459244 LMI459243:LMI459244 LWE459243:LWE459244 MGA459243:MGA459244 MPW459243:MPW459244 MZS459243:MZS459244 NJO459243:NJO459244 NTK459243:NTK459244 ODG459243:ODG459244 ONC459243:ONC459244 OWY459243:OWY459244 PGU459243:PGU459244 PQQ459243:PQQ459244 QAM459243:QAM459244 QKI459243:QKI459244 QUE459243:QUE459244 REA459243:REA459244 RNW459243:RNW459244 RXS459243:RXS459244 SHO459243:SHO459244 SRK459243:SRK459244 TBG459243:TBG459244 TLC459243:TLC459244 TUY459243:TUY459244 UEU459243:UEU459244 UOQ459243:UOQ459244 UYM459243:UYM459244 VII459243:VII459244 VSE459243:VSE459244 WCA459243:WCA459244 WLW459243:WLW459244 WVS459243:WVS459244 JG524779:JG524780 TC524779:TC524780 ACY524779:ACY524780 AMU524779:AMU524780 AWQ524779:AWQ524780 BGM524779:BGM524780 BQI524779:BQI524780 CAE524779:CAE524780 CKA524779:CKA524780 CTW524779:CTW524780 DDS524779:DDS524780 DNO524779:DNO524780 DXK524779:DXK524780 EHG524779:EHG524780 ERC524779:ERC524780 FAY524779:FAY524780 FKU524779:FKU524780 FUQ524779:FUQ524780 GEM524779:GEM524780 GOI524779:GOI524780 GYE524779:GYE524780 HIA524779:HIA524780 HRW524779:HRW524780 IBS524779:IBS524780 ILO524779:ILO524780 IVK524779:IVK524780 JFG524779:JFG524780 JPC524779:JPC524780 JYY524779:JYY524780 KIU524779:KIU524780 KSQ524779:KSQ524780 LCM524779:LCM524780 LMI524779:LMI524780 LWE524779:LWE524780 MGA524779:MGA524780 MPW524779:MPW524780 MZS524779:MZS524780 NJO524779:NJO524780 NTK524779:NTK524780 ODG524779:ODG524780 ONC524779:ONC524780 OWY524779:OWY524780 PGU524779:PGU524780 PQQ524779:PQQ524780 QAM524779:QAM524780 QKI524779:QKI524780 QUE524779:QUE524780 REA524779:REA524780 RNW524779:RNW524780 RXS524779:RXS524780 SHO524779:SHO524780 SRK524779:SRK524780 TBG524779:TBG524780 TLC524779:TLC524780 TUY524779:TUY524780 UEU524779:UEU524780 UOQ524779:UOQ524780 UYM524779:UYM524780 VII524779:VII524780 VSE524779:VSE524780 WCA524779:WCA524780 WLW524779:WLW524780 WVS524779:WVS524780 JG590315:JG590316 TC590315:TC590316 ACY590315:ACY590316 AMU590315:AMU590316 AWQ590315:AWQ590316 BGM590315:BGM590316 BQI590315:BQI590316 CAE590315:CAE590316 CKA590315:CKA590316 CTW590315:CTW590316 DDS590315:DDS590316 DNO590315:DNO590316 DXK590315:DXK590316 EHG590315:EHG590316 ERC590315:ERC590316 FAY590315:FAY590316 FKU590315:FKU590316 FUQ590315:FUQ590316 GEM590315:GEM590316 GOI590315:GOI590316 GYE590315:GYE590316 HIA590315:HIA590316 HRW590315:HRW590316 IBS590315:IBS590316 ILO590315:ILO590316 IVK590315:IVK590316 JFG590315:JFG590316 JPC590315:JPC590316 JYY590315:JYY590316 KIU590315:KIU590316 KSQ590315:KSQ590316 LCM590315:LCM590316 LMI590315:LMI590316 LWE590315:LWE590316 MGA590315:MGA590316 MPW590315:MPW590316 MZS590315:MZS590316 NJO590315:NJO590316 NTK590315:NTK590316 ODG590315:ODG590316 ONC590315:ONC590316 OWY590315:OWY590316 PGU590315:PGU590316 PQQ590315:PQQ590316 QAM590315:QAM590316 QKI590315:QKI590316 QUE590315:QUE590316 REA590315:REA590316 RNW590315:RNW590316 RXS590315:RXS590316 SHO590315:SHO590316 SRK590315:SRK590316 TBG590315:TBG590316 TLC590315:TLC590316 TUY590315:TUY590316 UEU590315:UEU590316 UOQ590315:UOQ590316 UYM590315:UYM590316 VII590315:VII590316 VSE590315:VSE590316 WCA590315:WCA590316 WLW590315:WLW590316 WVS590315:WVS590316 JG655851:JG655852 TC655851:TC655852 ACY655851:ACY655852 AMU655851:AMU655852 AWQ655851:AWQ655852 BGM655851:BGM655852 BQI655851:BQI655852 CAE655851:CAE655852 CKA655851:CKA655852 CTW655851:CTW655852 DDS655851:DDS655852 DNO655851:DNO655852 DXK655851:DXK655852 EHG655851:EHG655852 ERC655851:ERC655852 FAY655851:FAY655852 FKU655851:FKU655852 FUQ655851:FUQ655852 GEM655851:GEM655852 GOI655851:GOI655852 GYE655851:GYE655852 HIA655851:HIA655852 HRW655851:HRW655852 IBS655851:IBS655852 ILO655851:ILO655852 IVK655851:IVK655852 JFG655851:JFG655852 JPC655851:JPC655852 JYY655851:JYY655852 KIU655851:KIU655852 KSQ655851:KSQ655852 LCM655851:LCM655852 LMI655851:LMI655852 LWE655851:LWE655852 MGA655851:MGA655852 MPW655851:MPW655852 MZS655851:MZS655852 NJO655851:NJO655852 NTK655851:NTK655852 ODG655851:ODG655852 ONC655851:ONC655852 OWY655851:OWY655852 PGU655851:PGU655852 PQQ655851:PQQ655852 QAM655851:QAM655852 QKI655851:QKI655852 QUE655851:QUE655852 REA655851:REA655852 RNW655851:RNW655852 RXS655851:RXS655852 SHO655851:SHO655852 SRK655851:SRK655852 TBG655851:TBG655852 TLC655851:TLC655852 TUY655851:TUY655852 UEU655851:UEU655852 UOQ655851:UOQ655852 UYM655851:UYM655852 VII655851:VII655852 VSE655851:VSE655852 WCA655851:WCA655852 WLW655851:WLW655852 WVS655851:WVS655852 JG721387:JG721388 TC721387:TC721388 ACY721387:ACY721388 AMU721387:AMU721388 AWQ721387:AWQ721388 BGM721387:BGM721388 BQI721387:BQI721388 CAE721387:CAE721388 CKA721387:CKA721388 CTW721387:CTW721388 DDS721387:DDS721388 DNO721387:DNO721388 DXK721387:DXK721388 EHG721387:EHG721388 ERC721387:ERC721388 FAY721387:FAY721388 FKU721387:FKU721388 FUQ721387:FUQ721388 GEM721387:GEM721388 GOI721387:GOI721388 GYE721387:GYE721388 HIA721387:HIA721388 HRW721387:HRW721388 IBS721387:IBS721388 ILO721387:ILO721388 IVK721387:IVK721388 JFG721387:JFG721388 JPC721387:JPC721388 JYY721387:JYY721388 KIU721387:KIU721388 KSQ721387:KSQ721388 LCM721387:LCM721388 LMI721387:LMI721388 LWE721387:LWE721388 MGA721387:MGA721388 MPW721387:MPW721388 MZS721387:MZS721388 NJO721387:NJO721388 NTK721387:NTK721388 ODG721387:ODG721388 ONC721387:ONC721388 OWY721387:OWY721388 PGU721387:PGU721388 PQQ721387:PQQ721388 QAM721387:QAM721388 QKI721387:QKI721388 QUE721387:QUE721388 REA721387:REA721388 RNW721387:RNW721388 RXS721387:RXS721388 SHO721387:SHO721388 SRK721387:SRK721388 TBG721387:TBG721388 TLC721387:TLC721388 TUY721387:TUY721388 UEU721387:UEU721388 UOQ721387:UOQ721388 UYM721387:UYM721388 VII721387:VII721388 VSE721387:VSE721388 WCA721387:WCA721388 WLW721387:WLW721388 WVS721387:WVS721388 JG786923:JG786924 TC786923:TC786924 ACY786923:ACY786924 AMU786923:AMU786924 AWQ786923:AWQ786924 BGM786923:BGM786924 BQI786923:BQI786924 CAE786923:CAE786924 CKA786923:CKA786924 CTW786923:CTW786924 DDS786923:DDS786924 DNO786923:DNO786924 DXK786923:DXK786924 EHG786923:EHG786924 ERC786923:ERC786924 FAY786923:FAY786924 FKU786923:FKU786924 FUQ786923:FUQ786924 GEM786923:GEM786924 GOI786923:GOI786924 GYE786923:GYE786924 HIA786923:HIA786924 HRW786923:HRW786924 IBS786923:IBS786924 ILO786923:ILO786924 IVK786923:IVK786924 JFG786923:JFG786924 JPC786923:JPC786924 JYY786923:JYY786924 KIU786923:KIU786924 KSQ786923:KSQ786924 LCM786923:LCM786924 LMI786923:LMI786924 LWE786923:LWE786924 MGA786923:MGA786924 MPW786923:MPW786924 MZS786923:MZS786924 NJO786923:NJO786924 NTK786923:NTK786924 ODG786923:ODG786924 ONC786923:ONC786924 OWY786923:OWY786924 PGU786923:PGU786924 PQQ786923:PQQ786924 QAM786923:QAM786924 QKI786923:QKI786924 QUE786923:QUE786924 REA786923:REA786924 RNW786923:RNW786924 RXS786923:RXS786924 SHO786923:SHO786924 SRK786923:SRK786924 TBG786923:TBG786924 TLC786923:TLC786924 TUY786923:TUY786924 UEU786923:UEU786924 UOQ786923:UOQ786924 UYM786923:UYM786924 VII786923:VII786924 VSE786923:VSE786924 WCA786923:WCA786924 WLW786923:WLW786924 WVS786923:WVS786924 JG852459:JG852460 TC852459:TC852460 ACY852459:ACY852460 AMU852459:AMU852460 AWQ852459:AWQ852460 BGM852459:BGM852460 BQI852459:BQI852460 CAE852459:CAE852460 CKA852459:CKA852460 CTW852459:CTW852460 DDS852459:DDS852460 DNO852459:DNO852460 DXK852459:DXK852460 EHG852459:EHG852460 ERC852459:ERC852460 FAY852459:FAY852460 FKU852459:FKU852460 FUQ852459:FUQ852460 GEM852459:GEM852460 GOI852459:GOI852460 GYE852459:GYE852460 HIA852459:HIA852460 HRW852459:HRW852460 IBS852459:IBS852460 ILO852459:ILO852460 IVK852459:IVK852460 JFG852459:JFG852460 JPC852459:JPC852460 JYY852459:JYY852460 KIU852459:KIU852460 KSQ852459:KSQ852460 LCM852459:LCM852460 LMI852459:LMI852460 LWE852459:LWE852460 MGA852459:MGA852460 MPW852459:MPW852460 MZS852459:MZS852460 NJO852459:NJO852460 NTK852459:NTK852460 ODG852459:ODG852460 ONC852459:ONC852460 OWY852459:OWY852460 PGU852459:PGU852460 PQQ852459:PQQ852460 QAM852459:QAM852460 QKI852459:QKI852460 QUE852459:QUE852460 REA852459:REA852460 RNW852459:RNW852460 RXS852459:RXS852460 SHO852459:SHO852460 SRK852459:SRK852460 TBG852459:TBG852460 TLC852459:TLC852460 TUY852459:TUY852460 UEU852459:UEU852460 UOQ852459:UOQ852460 UYM852459:UYM852460 VII852459:VII852460 VSE852459:VSE852460 WCA852459:WCA852460 WLW852459:WLW852460 WVS852459:WVS852460 JG917995:JG917996 TC917995:TC917996 ACY917995:ACY917996 AMU917995:AMU917996 AWQ917995:AWQ917996 BGM917995:BGM917996 BQI917995:BQI917996 CAE917995:CAE917996 CKA917995:CKA917996 CTW917995:CTW917996 DDS917995:DDS917996 DNO917995:DNO917996 DXK917995:DXK917996 EHG917995:EHG917996 ERC917995:ERC917996 FAY917995:FAY917996 FKU917995:FKU917996 FUQ917995:FUQ917996 GEM917995:GEM917996 GOI917995:GOI917996 GYE917995:GYE917996 HIA917995:HIA917996 HRW917995:HRW917996 IBS917995:IBS917996 ILO917995:ILO917996 IVK917995:IVK917996 JFG917995:JFG917996 JPC917995:JPC917996 JYY917995:JYY917996 KIU917995:KIU917996 KSQ917995:KSQ917996 LCM917995:LCM917996 LMI917995:LMI917996 LWE917995:LWE917996 MGA917995:MGA917996 MPW917995:MPW917996 MZS917995:MZS917996 NJO917995:NJO917996 NTK917995:NTK917996 ODG917995:ODG917996 ONC917995:ONC917996 OWY917995:OWY917996 PGU917995:PGU917996 PQQ917995:PQQ917996 QAM917995:QAM917996 QKI917995:QKI917996 QUE917995:QUE917996 REA917995:REA917996 RNW917995:RNW917996 RXS917995:RXS917996 SHO917995:SHO917996 SRK917995:SRK917996 TBG917995:TBG917996 TLC917995:TLC917996 TUY917995:TUY917996 UEU917995:UEU917996 UOQ917995:UOQ917996 UYM917995:UYM917996 VII917995:VII917996 VSE917995:VSE917996 WCA917995:WCA917996 WLW917995:WLW917996 WVS917995:WVS917996 JG983531:JG983532 TC983531:TC983532 ACY983531:ACY983532 AMU983531:AMU983532 AWQ983531:AWQ983532 BGM983531:BGM983532 BQI983531:BQI983532 CAE983531:CAE983532 CKA983531:CKA983532 CTW983531:CTW983532 DDS983531:DDS983532 DNO983531:DNO983532 DXK983531:DXK983532 EHG983531:EHG983532 ERC983531:ERC983532 FAY983531:FAY983532 FKU983531:FKU983532 FUQ983531:FUQ983532 GEM983531:GEM983532 GOI983531:GOI983532 GYE983531:GYE983532 HIA983531:HIA983532 HRW983531:HRW983532 IBS983531:IBS983532 ILO983531:ILO983532 IVK983531:IVK983532 JFG983531:JFG983532 JPC983531:JPC983532 JYY983531:JYY983532 KIU983531:KIU983532 KSQ983531:KSQ983532 LCM983531:LCM983532 LMI983531:LMI983532 LWE983531:LWE983532 MGA983531:MGA983532 MPW983531:MPW983532 MZS983531:MZS983532 NJO983531:NJO983532 NTK983531:NTK983532 ODG983531:ODG983532 ONC983531:ONC983532 OWY983531:OWY983532 PGU983531:PGU983532 PQQ983531:PQQ983532 QAM983531:QAM983532 QKI983531:QKI983532 QUE983531:QUE983532 REA983531:REA983532 RNW983531:RNW983532 RXS983531:RXS983532 SHO983531:SHO983532 SRK983531:SRK983532 TBG983531:TBG983532 TLC983531:TLC983532 TUY983531:TUY983532 UEU983531:UEU983532 UOQ983531:UOQ983532 UYM983531:UYM983532 VII983531:VII983532 VSE983531:VSE983532 WCA983531:WCA983532 WLW983531:WLW983532 WVS983531:WVS983532 JG65808:JG65864 TC65808:TC65864 ACY65808:ACY65864 AMU65808:AMU65864 AWQ65808:AWQ65864 BGM65808:BGM65864 BQI65808:BQI65864 CAE65808:CAE65864 CKA65808:CKA65864 CTW65808:CTW65864 DDS65808:DDS65864 DNO65808:DNO65864 DXK65808:DXK65864 EHG65808:EHG65864 ERC65808:ERC65864 FAY65808:FAY65864 FKU65808:FKU65864 FUQ65808:FUQ65864 GEM65808:GEM65864 GOI65808:GOI65864 GYE65808:GYE65864 HIA65808:HIA65864 HRW65808:HRW65864 IBS65808:IBS65864 ILO65808:ILO65864 IVK65808:IVK65864 JFG65808:JFG65864 JPC65808:JPC65864 JYY65808:JYY65864 KIU65808:KIU65864 KSQ65808:KSQ65864 LCM65808:LCM65864 LMI65808:LMI65864 LWE65808:LWE65864 MGA65808:MGA65864 MPW65808:MPW65864 MZS65808:MZS65864 NJO65808:NJO65864 NTK65808:NTK65864 ODG65808:ODG65864 ONC65808:ONC65864 OWY65808:OWY65864 PGU65808:PGU65864 PQQ65808:PQQ65864 QAM65808:QAM65864 QKI65808:QKI65864 QUE65808:QUE65864 REA65808:REA65864 RNW65808:RNW65864 RXS65808:RXS65864 SHO65808:SHO65864 SRK65808:SRK65864 TBG65808:TBG65864 TLC65808:TLC65864 TUY65808:TUY65864 UEU65808:UEU65864 UOQ65808:UOQ65864 UYM65808:UYM65864 VII65808:VII65864 VSE65808:VSE65864 WCA65808:WCA65864 WLW65808:WLW65864 WVS65808:WVS65864 JG131344:JG131400 TC131344:TC131400 ACY131344:ACY131400 AMU131344:AMU131400 AWQ131344:AWQ131400 BGM131344:BGM131400 BQI131344:BQI131400 CAE131344:CAE131400 CKA131344:CKA131400 CTW131344:CTW131400 DDS131344:DDS131400 DNO131344:DNO131400 DXK131344:DXK131400 EHG131344:EHG131400 ERC131344:ERC131400 FAY131344:FAY131400 FKU131344:FKU131400 FUQ131344:FUQ131400 GEM131344:GEM131400 GOI131344:GOI131400 GYE131344:GYE131400 HIA131344:HIA131400 HRW131344:HRW131400 IBS131344:IBS131400 ILO131344:ILO131400 IVK131344:IVK131400 JFG131344:JFG131400 JPC131344:JPC131400 JYY131344:JYY131400 KIU131344:KIU131400 KSQ131344:KSQ131400 LCM131344:LCM131400 LMI131344:LMI131400 LWE131344:LWE131400 MGA131344:MGA131400 MPW131344:MPW131400 MZS131344:MZS131400 NJO131344:NJO131400 NTK131344:NTK131400 ODG131344:ODG131400 ONC131344:ONC131400 OWY131344:OWY131400 PGU131344:PGU131400 PQQ131344:PQQ131400 QAM131344:QAM131400 QKI131344:QKI131400 QUE131344:QUE131400 REA131344:REA131400 RNW131344:RNW131400 RXS131344:RXS131400 SHO131344:SHO131400 SRK131344:SRK131400 TBG131344:TBG131400 TLC131344:TLC131400 TUY131344:TUY131400 UEU131344:UEU131400 UOQ131344:UOQ131400 UYM131344:UYM131400 VII131344:VII131400 VSE131344:VSE131400 WCA131344:WCA131400 WLW131344:WLW131400 WVS131344:WVS131400 JG196880:JG196936 TC196880:TC196936 ACY196880:ACY196936 AMU196880:AMU196936 AWQ196880:AWQ196936 BGM196880:BGM196936 BQI196880:BQI196936 CAE196880:CAE196936 CKA196880:CKA196936 CTW196880:CTW196936 DDS196880:DDS196936 DNO196880:DNO196936 DXK196880:DXK196936 EHG196880:EHG196936 ERC196880:ERC196936 FAY196880:FAY196936 FKU196880:FKU196936 FUQ196880:FUQ196936 GEM196880:GEM196936 GOI196880:GOI196936 GYE196880:GYE196936 HIA196880:HIA196936 HRW196880:HRW196936 IBS196880:IBS196936 ILO196880:ILO196936 IVK196880:IVK196936 JFG196880:JFG196936 JPC196880:JPC196936 JYY196880:JYY196936 KIU196880:KIU196936 KSQ196880:KSQ196936 LCM196880:LCM196936 LMI196880:LMI196936 LWE196880:LWE196936 MGA196880:MGA196936 MPW196880:MPW196936 MZS196880:MZS196936 NJO196880:NJO196936 NTK196880:NTK196936 ODG196880:ODG196936 ONC196880:ONC196936 OWY196880:OWY196936 PGU196880:PGU196936 PQQ196880:PQQ196936 QAM196880:QAM196936 QKI196880:QKI196936 QUE196880:QUE196936 REA196880:REA196936 RNW196880:RNW196936 RXS196880:RXS196936 SHO196880:SHO196936 SRK196880:SRK196936 TBG196880:TBG196936 TLC196880:TLC196936 TUY196880:TUY196936 UEU196880:UEU196936 UOQ196880:UOQ196936 UYM196880:UYM196936 VII196880:VII196936 VSE196880:VSE196936 WCA196880:WCA196936 WLW196880:WLW196936 WVS196880:WVS196936 JG262416:JG262472 TC262416:TC262472 ACY262416:ACY262472 AMU262416:AMU262472 AWQ262416:AWQ262472 BGM262416:BGM262472 BQI262416:BQI262472 CAE262416:CAE262472 CKA262416:CKA262472 CTW262416:CTW262472 DDS262416:DDS262472 DNO262416:DNO262472 DXK262416:DXK262472 EHG262416:EHG262472 ERC262416:ERC262472 FAY262416:FAY262472 FKU262416:FKU262472 FUQ262416:FUQ262472 GEM262416:GEM262472 GOI262416:GOI262472 GYE262416:GYE262472 HIA262416:HIA262472 HRW262416:HRW262472 IBS262416:IBS262472 ILO262416:ILO262472 IVK262416:IVK262472 JFG262416:JFG262472 JPC262416:JPC262472 JYY262416:JYY262472 KIU262416:KIU262472 KSQ262416:KSQ262472 LCM262416:LCM262472 LMI262416:LMI262472 LWE262416:LWE262472 MGA262416:MGA262472 MPW262416:MPW262472 MZS262416:MZS262472 NJO262416:NJO262472 NTK262416:NTK262472 ODG262416:ODG262472 ONC262416:ONC262472 OWY262416:OWY262472 PGU262416:PGU262472 PQQ262416:PQQ262472 QAM262416:QAM262472 QKI262416:QKI262472 QUE262416:QUE262472 REA262416:REA262472 RNW262416:RNW262472 RXS262416:RXS262472 SHO262416:SHO262472 SRK262416:SRK262472 TBG262416:TBG262472 TLC262416:TLC262472 TUY262416:TUY262472 UEU262416:UEU262472 UOQ262416:UOQ262472 UYM262416:UYM262472 VII262416:VII262472 VSE262416:VSE262472 WCA262416:WCA262472 WLW262416:WLW262472 WVS262416:WVS262472 JG327952:JG328008 TC327952:TC328008 ACY327952:ACY328008 AMU327952:AMU328008 AWQ327952:AWQ328008 BGM327952:BGM328008 BQI327952:BQI328008 CAE327952:CAE328008 CKA327952:CKA328008 CTW327952:CTW328008 DDS327952:DDS328008 DNO327952:DNO328008 DXK327952:DXK328008 EHG327952:EHG328008 ERC327952:ERC328008 FAY327952:FAY328008 FKU327952:FKU328008 FUQ327952:FUQ328008 GEM327952:GEM328008 GOI327952:GOI328008 GYE327952:GYE328008 HIA327952:HIA328008 HRW327952:HRW328008 IBS327952:IBS328008 ILO327952:ILO328008 IVK327952:IVK328008 JFG327952:JFG328008 JPC327952:JPC328008 JYY327952:JYY328008 KIU327952:KIU328008 KSQ327952:KSQ328008 LCM327952:LCM328008 LMI327952:LMI328008 LWE327952:LWE328008 MGA327952:MGA328008 MPW327952:MPW328008 MZS327952:MZS328008 NJO327952:NJO328008 NTK327952:NTK328008 ODG327952:ODG328008 ONC327952:ONC328008 OWY327952:OWY328008 PGU327952:PGU328008 PQQ327952:PQQ328008 QAM327952:QAM328008 QKI327952:QKI328008 QUE327952:QUE328008 REA327952:REA328008 RNW327952:RNW328008 RXS327952:RXS328008 SHO327952:SHO328008 SRK327952:SRK328008 TBG327952:TBG328008 TLC327952:TLC328008 TUY327952:TUY328008 UEU327952:UEU328008 UOQ327952:UOQ328008 UYM327952:UYM328008 VII327952:VII328008 VSE327952:VSE328008 WCA327952:WCA328008 WLW327952:WLW328008 WVS327952:WVS328008 JG393488:JG393544 TC393488:TC393544 ACY393488:ACY393544 AMU393488:AMU393544 AWQ393488:AWQ393544 BGM393488:BGM393544 BQI393488:BQI393544 CAE393488:CAE393544 CKA393488:CKA393544 CTW393488:CTW393544 DDS393488:DDS393544 DNO393488:DNO393544 DXK393488:DXK393544 EHG393488:EHG393544 ERC393488:ERC393544 FAY393488:FAY393544 FKU393488:FKU393544 FUQ393488:FUQ393544 GEM393488:GEM393544 GOI393488:GOI393544 GYE393488:GYE393544 HIA393488:HIA393544 HRW393488:HRW393544 IBS393488:IBS393544 ILO393488:ILO393544 IVK393488:IVK393544 JFG393488:JFG393544 JPC393488:JPC393544 JYY393488:JYY393544 KIU393488:KIU393544 KSQ393488:KSQ393544 LCM393488:LCM393544 LMI393488:LMI393544 LWE393488:LWE393544 MGA393488:MGA393544 MPW393488:MPW393544 MZS393488:MZS393544 NJO393488:NJO393544 NTK393488:NTK393544 ODG393488:ODG393544 ONC393488:ONC393544 OWY393488:OWY393544 PGU393488:PGU393544 PQQ393488:PQQ393544 QAM393488:QAM393544 QKI393488:QKI393544 QUE393488:QUE393544 REA393488:REA393544 RNW393488:RNW393544 RXS393488:RXS393544 SHO393488:SHO393544 SRK393488:SRK393544 TBG393488:TBG393544 TLC393488:TLC393544 TUY393488:TUY393544 UEU393488:UEU393544 UOQ393488:UOQ393544 UYM393488:UYM393544 VII393488:VII393544 VSE393488:VSE393544 WCA393488:WCA393544 WLW393488:WLW393544 WVS393488:WVS393544 JG459024:JG459080 TC459024:TC459080 ACY459024:ACY459080 AMU459024:AMU459080 AWQ459024:AWQ459080 BGM459024:BGM459080 BQI459024:BQI459080 CAE459024:CAE459080 CKA459024:CKA459080 CTW459024:CTW459080 DDS459024:DDS459080 DNO459024:DNO459080 DXK459024:DXK459080 EHG459024:EHG459080 ERC459024:ERC459080 FAY459024:FAY459080 FKU459024:FKU459080 FUQ459024:FUQ459080 GEM459024:GEM459080 GOI459024:GOI459080 GYE459024:GYE459080 HIA459024:HIA459080 HRW459024:HRW459080 IBS459024:IBS459080 ILO459024:ILO459080 IVK459024:IVK459080 JFG459024:JFG459080 JPC459024:JPC459080 JYY459024:JYY459080 KIU459024:KIU459080 KSQ459024:KSQ459080 LCM459024:LCM459080 LMI459024:LMI459080 LWE459024:LWE459080 MGA459024:MGA459080 MPW459024:MPW459080 MZS459024:MZS459080 NJO459024:NJO459080 NTK459024:NTK459080 ODG459024:ODG459080 ONC459024:ONC459080 OWY459024:OWY459080 PGU459024:PGU459080 PQQ459024:PQQ459080 QAM459024:QAM459080 QKI459024:QKI459080 QUE459024:QUE459080 REA459024:REA459080 RNW459024:RNW459080 RXS459024:RXS459080 SHO459024:SHO459080 SRK459024:SRK459080 TBG459024:TBG459080 TLC459024:TLC459080 TUY459024:TUY459080 UEU459024:UEU459080 UOQ459024:UOQ459080 UYM459024:UYM459080 VII459024:VII459080 VSE459024:VSE459080 WCA459024:WCA459080 WLW459024:WLW459080 WVS459024:WVS459080 JG524560:JG524616 TC524560:TC524616 ACY524560:ACY524616 AMU524560:AMU524616 AWQ524560:AWQ524616 BGM524560:BGM524616 BQI524560:BQI524616 CAE524560:CAE524616 CKA524560:CKA524616 CTW524560:CTW524616 DDS524560:DDS524616 DNO524560:DNO524616 DXK524560:DXK524616 EHG524560:EHG524616 ERC524560:ERC524616 FAY524560:FAY524616 FKU524560:FKU524616 FUQ524560:FUQ524616 GEM524560:GEM524616 GOI524560:GOI524616 GYE524560:GYE524616 HIA524560:HIA524616 HRW524560:HRW524616 IBS524560:IBS524616 ILO524560:ILO524616 IVK524560:IVK524616 JFG524560:JFG524616 JPC524560:JPC524616 JYY524560:JYY524616 KIU524560:KIU524616 KSQ524560:KSQ524616 LCM524560:LCM524616 LMI524560:LMI524616 LWE524560:LWE524616 MGA524560:MGA524616 MPW524560:MPW524616 MZS524560:MZS524616 NJO524560:NJO524616 NTK524560:NTK524616 ODG524560:ODG524616 ONC524560:ONC524616 OWY524560:OWY524616 PGU524560:PGU524616 PQQ524560:PQQ524616 QAM524560:QAM524616 QKI524560:QKI524616 QUE524560:QUE524616 REA524560:REA524616 RNW524560:RNW524616 RXS524560:RXS524616 SHO524560:SHO524616 SRK524560:SRK524616 TBG524560:TBG524616 TLC524560:TLC524616 TUY524560:TUY524616 UEU524560:UEU524616 UOQ524560:UOQ524616 UYM524560:UYM524616 VII524560:VII524616 VSE524560:VSE524616 WCA524560:WCA524616 WLW524560:WLW524616 WVS524560:WVS524616 JG590096:JG590152 TC590096:TC590152 ACY590096:ACY590152 AMU590096:AMU590152 AWQ590096:AWQ590152 BGM590096:BGM590152 BQI590096:BQI590152 CAE590096:CAE590152 CKA590096:CKA590152 CTW590096:CTW590152 DDS590096:DDS590152 DNO590096:DNO590152 DXK590096:DXK590152 EHG590096:EHG590152 ERC590096:ERC590152 FAY590096:FAY590152 FKU590096:FKU590152 FUQ590096:FUQ590152 GEM590096:GEM590152 GOI590096:GOI590152 GYE590096:GYE590152 HIA590096:HIA590152 HRW590096:HRW590152 IBS590096:IBS590152 ILO590096:ILO590152 IVK590096:IVK590152 JFG590096:JFG590152 JPC590096:JPC590152 JYY590096:JYY590152 KIU590096:KIU590152 KSQ590096:KSQ590152 LCM590096:LCM590152 LMI590096:LMI590152 LWE590096:LWE590152 MGA590096:MGA590152 MPW590096:MPW590152 MZS590096:MZS590152 NJO590096:NJO590152 NTK590096:NTK590152 ODG590096:ODG590152 ONC590096:ONC590152 OWY590096:OWY590152 PGU590096:PGU590152 PQQ590096:PQQ590152 QAM590096:QAM590152 QKI590096:QKI590152 QUE590096:QUE590152 REA590096:REA590152 RNW590096:RNW590152 RXS590096:RXS590152 SHO590096:SHO590152 SRK590096:SRK590152 TBG590096:TBG590152 TLC590096:TLC590152 TUY590096:TUY590152 UEU590096:UEU590152 UOQ590096:UOQ590152 UYM590096:UYM590152 VII590096:VII590152 VSE590096:VSE590152 WCA590096:WCA590152 WLW590096:WLW590152 WVS590096:WVS590152 JG655632:JG655688 TC655632:TC655688 ACY655632:ACY655688 AMU655632:AMU655688 AWQ655632:AWQ655688 BGM655632:BGM655688 BQI655632:BQI655688 CAE655632:CAE655688 CKA655632:CKA655688 CTW655632:CTW655688 DDS655632:DDS655688 DNO655632:DNO655688 DXK655632:DXK655688 EHG655632:EHG655688 ERC655632:ERC655688 FAY655632:FAY655688 FKU655632:FKU655688 FUQ655632:FUQ655688 GEM655632:GEM655688 GOI655632:GOI655688 GYE655632:GYE655688 HIA655632:HIA655688 HRW655632:HRW655688 IBS655632:IBS655688 ILO655632:ILO655688 IVK655632:IVK655688 JFG655632:JFG655688 JPC655632:JPC655688 JYY655632:JYY655688 KIU655632:KIU655688 KSQ655632:KSQ655688 LCM655632:LCM655688 LMI655632:LMI655688 LWE655632:LWE655688 MGA655632:MGA655688 MPW655632:MPW655688 MZS655632:MZS655688 NJO655632:NJO655688 NTK655632:NTK655688 ODG655632:ODG655688 ONC655632:ONC655688 OWY655632:OWY655688 PGU655632:PGU655688 PQQ655632:PQQ655688 QAM655632:QAM655688 QKI655632:QKI655688 QUE655632:QUE655688 REA655632:REA655688 RNW655632:RNW655688 RXS655632:RXS655688 SHO655632:SHO655688 SRK655632:SRK655688 TBG655632:TBG655688 TLC655632:TLC655688 TUY655632:TUY655688 UEU655632:UEU655688 UOQ655632:UOQ655688 UYM655632:UYM655688 VII655632:VII655688 VSE655632:VSE655688 WCA655632:WCA655688 WLW655632:WLW655688 WVS655632:WVS655688 JG721168:JG721224 TC721168:TC721224 ACY721168:ACY721224 AMU721168:AMU721224 AWQ721168:AWQ721224 BGM721168:BGM721224 BQI721168:BQI721224 CAE721168:CAE721224 CKA721168:CKA721224 CTW721168:CTW721224 DDS721168:DDS721224 DNO721168:DNO721224 DXK721168:DXK721224 EHG721168:EHG721224 ERC721168:ERC721224 FAY721168:FAY721224 FKU721168:FKU721224 FUQ721168:FUQ721224 GEM721168:GEM721224 GOI721168:GOI721224 GYE721168:GYE721224 HIA721168:HIA721224 HRW721168:HRW721224 IBS721168:IBS721224 ILO721168:ILO721224 IVK721168:IVK721224 JFG721168:JFG721224 JPC721168:JPC721224 JYY721168:JYY721224 KIU721168:KIU721224 KSQ721168:KSQ721224 LCM721168:LCM721224 LMI721168:LMI721224 LWE721168:LWE721224 MGA721168:MGA721224 MPW721168:MPW721224 MZS721168:MZS721224 NJO721168:NJO721224 NTK721168:NTK721224 ODG721168:ODG721224 ONC721168:ONC721224 OWY721168:OWY721224 PGU721168:PGU721224 PQQ721168:PQQ721224 QAM721168:QAM721224 QKI721168:QKI721224 QUE721168:QUE721224 REA721168:REA721224 RNW721168:RNW721224 RXS721168:RXS721224 SHO721168:SHO721224 SRK721168:SRK721224 TBG721168:TBG721224 TLC721168:TLC721224 TUY721168:TUY721224 UEU721168:UEU721224 UOQ721168:UOQ721224 UYM721168:UYM721224 VII721168:VII721224 VSE721168:VSE721224 WCA721168:WCA721224 WLW721168:WLW721224 WVS721168:WVS721224 JG786704:JG786760 TC786704:TC786760 ACY786704:ACY786760 AMU786704:AMU786760 AWQ786704:AWQ786760 BGM786704:BGM786760 BQI786704:BQI786760 CAE786704:CAE786760 CKA786704:CKA786760 CTW786704:CTW786760 DDS786704:DDS786760 DNO786704:DNO786760 DXK786704:DXK786760 EHG786704:EHG786760 ERC786704:ERC786760 FAY786704:FAY786760 FKU786704:FKU786760 FUQ786704:FUQ786760 GEM786704:GEM786760 GOI786704:GOI786760 GYE786704:GYE786760 HIA786704:HIA786760 HRW786704:HRW786760 IBS786704:IBS786760 ILO786704:ILO786760 IVK786704:IVK786760 JFG786704:JFG786760 JPC786704:JPC786760 JYY786704:JYY786760 KIU786704:KIU786760 KSQ786704:KSQ786760 LCM786704:LCM786760 LMI786704:LMI786760 LWE786704:LWE786760 MGA786704:MGA786760 MPW786704:MPW786760 MZS786704:MZS786760 NJO786704:NJO786760 NTK786704:NTK786760 ODG786704:ODG786760 ONC786704:ONC786760 OWY786704:OWY786760 PGU786704:PGU786760 PQQ786704:PQQ786760 QAM786704:QAM786760 QKI786704:QKI786760 QUE786704:QUE786760 REA786704:REA786760 RNW786704:RNW786760 RXS786704:RXS786760 SHO786704:SHO786760 SRK786704:SRK786760 TBG786704:TBG786760 TLC786704:TLC786760 TUY786704:TUY786760 UEU786704:UEU786760 UOQ786704:UOQ786760 UYM786704:UYM786760 VII786704:VII786760 VSE786704:VSE786760 WCA786704:WCA786760 WLW786704:WLW786760 WVS786704:WVS786760 JG852240:JG852296 TC852240:TC852296 ACY852240:ACY852296 AMU852240:AMU852296 AWQ852240:AWQ852296 BGM852240:BGM852296 BQI852240:BQI852296 CAE852240:CAE852296 CKA852240:CKA852296 CTW852240:CTW852296 DDS852240:DDS852296 DNO852240:DNO852296 DXK852240:DXK852296 EHG852240:EHG852296 ERC852240:ERC852296 FAY852240:FAY852296 FKU852240:FKU852296 FUQ852240:FUQ852296 GEM852240:GEM852296 GOI852240:GOI852296 GYE852240:GYE852296 HIA852240:HIA852296 HRW852240:HRW852296 IBS852240:IBS852296 ILO852240:ILO852296 IVK852240:IVK852296 JFG852240:JFG852296 JPC852240:JPC852296 JYY852240:JYY852296 KIU852240:KIU852296 KSQ852240:KSQ852296 LCM852240:LCM852296 LMI852240:LMI852296 LWE852240:LWE852296 MGA852240:MGA852296 MPW852240:MPW852296 MZS852240:MZS852296 NJO852240:NJO852296 NTK852240:NTK852296 ODG852240:ODG852296 ONC852240:ONC852296 OWY852240:OWY852296 PGU852240:PGU852296 PQQ852240:PQQ852296 QAM852240:QAM852296 QKI852240:QKI852296 QUE852240:QUE852296 REA852240:REA852296 RNW852240:RNW852296 RXS852240:RXS852296 SHO852240:SHO852296 SRK852240:SRK852296 TBG852240:TBG852296 TLC852240:TLC852296 TUY852240:TUY852296 UEU852240:UEU852296 UOQ852240:UOQ852296 UYM852240:UYM852296 VII852240:VII852296 VSE852240:VSE852296 WCA852240:WCA852296 WLW852240:WLW852296 WVS852240:WVS852296 JG917776:JG917832 TC917776:TC917832 ACY917776:ACY917832 AMU917776:AMU917832 AWQ917776:AWQ917832 BGM917776:BGM917832 BQI917776:BQI917832 CAE917776:CAE917832 CKA917776:CKA917832 CTW917776:CTW917832 DDS917776:DDS917832 DNO917776:DNO917832 DXK917776:DXK917832 EHG917776:EHG917832 ERC917776:ERC917832 FAY917776:FAY917832 FKU917776:FKU917832 FUQ917776:FUQ917832 GEM917776:GEM917832 GOI917776:GOI917832 GYE917776:GYE917832 HIA917776:HIA917832 HRW917776:HRW917832 IBS917776:IBS917832 ILO917776:ILO917832 IVK917776:IVK917832 JFG917776:JFG917832 JPC917776:JPC917832 JYY917776:JYY917832 KIU917776:KIU917832 KSQ917776:KSQ917832 LCM917776:LCM917832 LMI917776:LMI917832 LWE917776:LWE917832 MGA917776:MGA917832 MPW917776:MPW917832 MZS917776:MZS917832 NJO917776:NJO917832 NTK917776:NTK917832 ODG917776:ODG917832 ONC917776:ONC917832 OWY917776:OWY917832 PGU917776:PGU917832 PQQ917776:PQQ917832 QAM917776:QAM917832 QKI917776:QKI917832 QUE917776:QUE917832 REA917776:REA917832 RNW917776:RNW917832 RXS917776:RXS917832 SHO917776:SHO917832 SRK917776:SRK917832 TBG917776:TBG917832 TLC917776:TLC917832 TUY917776:TUY917832 UEU917776:UEU917832 UOQ917776:UOQ917832 UYM917776:UYM917832 VII917776:VII917832 VSE917776:VSE917832 WCA917776:WCA917832 WLW917776:WLW917832 WVS917776:WVS917832 JG983312:JG983368 TC983312:TC983368 ACY983312:ACY983368 AMU983312:AMU983368 AWQ983312:AWQ983368 BGM983312:BGM983368 BQI983312:BQI983368 CAE983312:CAE983368 CKA983312:CKA983368 CTW983312:CTW983368 DDS983312:DDS983368 DNO983312:DNO983368 DXK983312:DXK983368 EHG983312:EHG983368 ERC983312:ERC983368 FAY983312:FAY983368 FKU983312:FKU983368 FUQ983312:FUQ983368 GEM983312:GEM983368 GOI983312:GOI983368 GYE983312:GYE983368 HIA983312:HIA983368 HRW983312:HRW983368 IBS983312:IBS983368 ILO983312:ILO983368 IVK983312:IVK983368 JFG983312:JFG983368 JPC983312:JPC983368 JYY983312:JYY983368 KIU983312:KIU983368 KSQ983312:KSQ983368 LCM983312:LCM983368 LMI983312:LMI983368 LWE983312:LWE983368 MGA983312:MGA983368 MPW983312:MPW983368 MZS983312:MZS983368 NJO983312:NJO983368 NTK983312:NTK983368 ODG983312:ODG983368 ONC983312:ONC983368 OWY983312:OWY983368 PGU983312:PGU983368 PQQ983312:PQQ983368 QAM983312:QAM983368 QKI983312:QKI983368 QUE983312:QUE983368 REA983312:REA983368 RNW983312:RNW983368 RXS983312:RXS983368 SHO983312:SHO983368 SRK983312:SRK983368 TBG983312:TBG983368 TLC983312:TLC983368 TUY983312:TUY983368 UEU983312:UEU983368 UOQ983312:UOQ983368 UYM983312:UYM983368 VII983312:VII983368 VSE983312:VSE983368 WCA983312:WCA983368 WLW983312:WLW983368 WVS983312:WVS983368 ACZ142 TD142 JH142 WVT142 WLX142 WCB142 VSF142 VIJ142 UYN142 UOR142 UEV142 TUZ142 TLD142 TBH142 SRL142 SHP142 RXT142 RNX142 REB142 QUF142 QKJ142 QAN142 PQR142 PGV142 OWZ142 OND142 ODH142 NTL142 NJP142 MZT142 MPX142 MGB142 LWF142 LMJ142 LCN142 KSR142 KIV142 JYZ142 JPD142 JFH142 IVL142 ILP142 IBT142 HRX142 HIB142 GYF142 GOJ142 GEN142 FUR142 FKV142 FAZ142 ERD142 EHH142 DXL142 DNP142 DDT142 CTX142 CKB142 CAF142 BQJ142 BGN142 AWR142 AMV142 ACZ316:ACZ359 AMV316:AMV359 AWR316:AWR359 BGN316:BGN359 BQJ316:BQJ359 CAF316:CAF359 CKB316:CKB359 CTX316:CTX359 DDT316:DDT359 DNP316:DNP359 DXL316:DXL359 EHH316:EHH359 ERD316:ERD359 FAZ316:FAZ359 FKV316:FKV359 FUR316:FUR359 GEN316:GEN359 GOJ316:GOJ359 GYF316:GYF359 HIB316:HIB359 HRX316:HRX359 IBT316:IBT359 ILP316:ILP359 IVL316:IVL359 JFH316:JFH359 JPD316:JPD359 JYZ316:JYZ359 KIV316:KIV359 KSR316:KSR359 LCN316:LCN359 LMJ316:LMJ359 LWF316:LWF359 MGB316:MGB359 MPX316:MPX359 MZT316:MZT359 NJP316:NJP359 NTL316:NTL359 ODH316:ODH359 OND316:OND359 OWZ316:OWZ359 PGV316:PGV359 PQR316:PQR359 QAN316:QAN359 QKJ316:QKJ359 QUF316:QUF359 REB316:REB359 RNX316:RNX359 RXT316:RXT359 SHP316:SHP359 SRL316:SRL359 TBH316:TBH359 TLD316:TLD359 TUZ316:TUZ359 UEV316:UEV359 UOR316:UOR359 UYN316:UYN359 VIJ316:VIJ359 VSF316:VSF359 WCB316:WCB359 WLX316:WLX359 WVT316:WVT359 JH316:JH359 TD316:TD359 WVT205:WVT213 WLX205:WLX213 WCB205:WCB213 VSF205:VSF213 VIJ205:VIJ213 UYN205:UYN213 UOR205:UOR213 UEV205:UEV213 TUZ205:TUZ213 TLD205:TLD213 TBH205:TBH213 SRL205:SRL213 SHP205:SHP213 RXT205:RXT213 RNX205:RNX213 REB205:REB213 QUF205:QUF213 QKJ205:QKJ213 QAN205:QAN213 PQR205:PQR213 PGV205:PGV213 OWZ205:OWZ213 OND205:OND213 ODH205:ODH213 NTL205:NTL213 NJP205:NJP213 MZT205:MZT213 MPX205:MPX213 MGB205:MGB213 LWF205:LWF213 LMJ205:LMJ213 LCN205:LCN213 KSR205:KSR213 KIV205:KIV213 JYZ205:JYZ213 JPD205:JPD213 JFH205:JFH213 IVL205:IVL213 ILP205:ILP213 IBT205:IBT213 HRX205:HRX213 HIB205:HIB213 GYF205:GYF213 GOJ205:GOJ213 GEN205:GEN213 FUR205:FUR213 FKV205:FKV213 FAZ205:FAZ213 ERD205:ERD213 EHH205:EHH213 DXL205:DXL213 DNP205:DNP213 DDT205:DDT213 CTX205:CTX213 CKB205:CKB213 CAF205:CAF213 BQJ205:BQJ213 BGN205:BGN213 AWR205:AWR213 AMV205:AMV213 ACZ205:ACZ213 TD205:TD213 JH205:JH213 AWQ8:AWQ141 BGM8:BGM141 BQI8:BQI141 CAE8:CAE141 CKA8:CKA141 CTW8:CTW141 DDS8:DDS141 DNO8:DNO141 DXK8:DXK141 EHG8:EHG141 ERC8:ERC141 FAY8:FAY141 FKU8:FKU141 FUQ8:FUQ141 GEM8:GEM141 GOI8:GOI141 GYE8:GYE141 HIA8:HIA141 HRW8:HRW141 IBS8:IBS141 ILO8:ILO141 IVK8:IVK141 JFG8:JFG141 JPC8:JPC141 JYY8:JYY141 KIU8:KIU141 KSQ8:KSQ141 LCM8:LCM141 LMI8:LMI141 LWE8:LWE141 MGA8:MGA141 MPW8:MPW141 MZS8:MZS141 NJO8:NJO141 NTK8:NTK141 ODG8:ODG141 ONC8:ONC141 OWY8:OWY141 PGU8:PGU141 PQQ8:PQQ141 QAM8:QAM141 QKI8:QKI141 QUE8:QUE141 REA8:REA141 RNW8:RNW141 RXS8:RXS141 SHO8:SHO141 SRK8:SRK141 TBG8:TBG141 TLC8:TLC141 TUY8:TUY141 UEU8:UEU141 UOQ8:UOQ141 UYM8:UYM141 VII8:VII141 VSE8:VSE141 WCA8:WCA141 WLW8:WLW141 WVS8:WVS141 JG8:JG141 TC8:TC141 ACY8:ACY141 AMU8:AMU141 JF374:JF446 TB374:TB446 ACX374:ACX446 AMT374:AMT446 AWP374:AWP446 BGL374:BGL446 BQH374:BQH446 CAD374:CAD446 CJZ374:CJZ446 CTV374:CTV446 DDR374:DDR446 DNN374:DNN446 DXJ374:DXJ446 EHF374:EHF446 ERB374:ERB446 FAX374:FAX446 FKT374:FKT446 FUP374:FUP446 GEL374:GEL446 GOH374:GOH446 GYD374:GYD446 HHZ374:HHZ446 HRV374:HRV446 IBR374:IBR446 ILN374:ILN446 IVJ374:IVJ446 JFF374:JFF446 JPB374:JPB446 JYX374:JYX446 KIT374:KIT446 KSP374:KSP446 LCL374:LCL446 LMH374:LMH446 LWD374:LWD446 MFZ374:MFZ446 MPV374:MPV446 MZR374:MZR446 NJN374:NJN446 NTJ374:NTJ446 ODF374:ODF446 ONB374:ONB446 OWX374:OWX446 PGT374:PGT446 PQP374:PQP446 QAL374:QAL446 QKH374:QKH446 QUD374:QUD446 RDZ374:RDZ446 RNV374:RNV446 RXR374:RXR446 SHN374:SHN446 SRJ374:SRJ446 TBF374:TBF446 TLB374:TLB446 TUX374:TUX446 UET374:UET446 UOP374:UOP446 UYL374:UYL446 VIH374:VIH446 VSD374:VSD446 WBZ374:WBZ446 WLV374:WLV446 WVR374:WVR446</xm:sqref>
        </x14:dataValidation>
        <x14:dataValidation type="decimal" operator="greaterThanOrEqual" allowBlank="1" showInputMessage="1" showErrorMessage="1" error="Valor debe ser mayor o igual que 0" xr:uid="{00000000-0002-0000-0200-000017000000}">
          <x14:formula1>
            <xm:f>0</xm:f>
          </x14:formula1>
          <xm:sqref>IZ65976:JF65994 SV65976:TB65994 ACR65976:ACX65994 AMN65976:AMT65994 AWJ65976:AWP65994 BGF65976:BGL65994 BQB65976:BQH65994 BZX65976:CAD65994 CJT65976:CJZ65994 CTP65976:CTV65994 DDL65976:DDR65994 DNH65976:DNN65994 DXD65976:DXJ65994 EGZ65976:EHF65994 EQV65976:ERB65994 FAR65976:FAX65994 FKN65976:FKT65994 FUJ65976:FUP65994 GEF65976:GEL65994 GOB65976:GOH65994 GXX65976:GYD65994 HHT65976:HHZ65994 HRP65976:HRV65994 IBL65976:IBR65994 ILH65976:ILN65994 IVD65976:IVJ65994 JEZ65976:JFF65994 JOV65976:JPB65994 JYR65976:JYX65994 KIN65976:KIT65994 KSJ65976:KSP65994 LCF65976:LCL65994 LMB65976:LMH65994 LVX65976:LWD65994 MFT65976:MFZ65994 MPP65976:MPV65994 MZL65976:MZR65994 NJH65976:NJN65994 NTD65976:NTJ65994 OCZ65976:ODF65994 OMV65976:ONB65994 OWR65976:OWX65994 PGN65976:PGT65994 PQJ65976:PQP65994 QAF65976:QAL65994 QKB65976:QKH65994 QTX65976:QUD65994 RDT65976:RDZ65994 RNP65976:RNV65994 RXL65976:RXR65994 SHH65976:SHN65994 SRD65976:SRJ65994 TAZ65976:TBF65994 TKV65976:TLB65994 TUR65976:TUX65994 UEN65976:UET65994 UOJ65976:UOP65994 UYF65976:UYL65994 VIB65976:VIH65994 VRX65976:VSD65994 WBT65976:WBZ65994 WLP65976:WLV65994 WVL65976:WVR65994 IZ131512:JF131530 SV131512:TB131530 ACR131512:ACX131530 AMN131512:AMT131530 AWJ131512:AWP131530 BGF131512:BGL131530 BQB131512:BQH131530 BZX131512:CAD131530 CJT131512:CJZ131530 CTP131512:CTV131530 DDL131512:DDR131530 DNH131512:DNN131530 DXD131512:DXJ131530 EGZ131512:EHF131530 EQV131512:ERB131530 FAR131512:FAX131530 FKN131512:FKT131530 FUJ131512:FUP131530 GEF131512:GEL131530 GOB131512:GOH131530 GXX131512:GYD131530 HHT131512:HHZ131530 HRP131512:HRV131530 IBL131512:IBR131530 ILH131512:ILN131530 IVD131512:IVJ131530 JEZ131512:JFF131530 JOV131512:JPB131530 JYR131512:JYX131530 KIN131512:KIT131530 KSJ131512:KSP131530 LCF131512:LCL131530 LMB131512:LMH131530 LVX131512:LWD131530 MFT131512:MFZ131530 MPP131512:MPV131530 MZL131512:MZR131530 NJH131512:NJN131530 NTD131512:NTJ131530 OCZ131512:ODF131530 OMV131512:ONB131530 OWR131512:OWX131530 PGN131512:PGT131530 PQJ131512:PQP131530 QAF131512:QAL131530 QKB131512:QKH131530 QTX131512:QUD131530 RDT131512:RDZ131530 RNP131512:RNV131530 RXL131512:RXR131530 SHH131512:SHN131530 SRD131512:SRJ131530 TAZ131512:TBF131530 TKV131512:TLB131530 TUR131512:TUX131530 UEN131512:UET131530 UOJ131512:UOP131530 UYF131512:UYL131530 VIB131512:VIH131530 VRX131512:VSD131530 WBT131512:WBZ131530 WLP131512:WLV131530 WVL131512:WVR131530 IZ197048:JF197066 SV197048:TB197066 ACR197048:ACX197066 AMN197048:AMT197066 AWJ197048:AWP197066 BGF197048:BGL197066 BQB197048:BQH197066 BZX197048:CAD197066 CJT197048:CJZ197066 CTP197048:CTV197066 DDL197048:DDR197066 DNH197048:DNN197066 DXD197048:DXJ197066 EGZ197048:EHF197066 EQV197048:ERB197066 FAR197048:FAX197066 FKN197048:FKT197066 FUJ197048:FUP197066 GEF197048:GEL197066 GOB197048:GOH197066 GXX197048:GYD197066 HHT197048:HHZ197066 HRP197048:HRV197066 IBL197048:IBR197066 ILH197048:ILN197066 IVD197048:IVJ197066 JEZ197048:JFF197066 JOV197048:JPB197066 JYR197048:JYX197066 KIN197048:KIT197066 KSJ197048:KSP197066 LCF197048:LCL197066 LMB197048:LMH197066 LVX197048:LWD197066 MFT197048:MFZ197066 MPP197048:MPV197066 MZL197048:MZR197066 NJH197048:NJN197066 NTD197048:NTJ197066 OCZ197048:ODF197066 OMV197048:ONB197066 OWR197048:OWX197066 PGN197048:PGT197066 PQJ197048:PQP197066 QAF197048:QAL197066 QKB197048:QKH197066 QTX197048:QUD197066 RDT197048:RDZ197066 RNP197048:RNV197066 RXL197048:RXR197066 SHH197048:SHN197066 SRD197048:SRJ197066 TAZ197048:TBF197066 TKV197048:TLB197066 TUR197048:TUX197066 UEN197048:UET197066 UOJ197048:UOP197066 UYF197048:UYL197066 VIB197048:VIH197066 VRX197048:VSD197066 WBT197048:WBZ197066 WLP197048:WLV197066 WVL197048:WVR197066 IZ262584:JF262602 SV262584:TB262602 ACR262584:ACX262602 AMN262584:AMT262602 AWJ262584:AWP262602 BGF262584:BGL262602 BQB262584:BQH262602 BZX262584:CAD262602 CJT262584:CJZ262602 CTP262584:CTV262602 DDL262584:DDR262602 DNH262584:DNN262602 DXD262584:DXJ262602 EGZ262584:EHF262602 EQV262584:ERB262602 FAR262584:FAX262602 FKN262584:FKT262602 FUJ262584:FUP262602 GEF262584:GEL262602 GOB262584:GOH262602 GXX262584:GYD262602 HHT262584:HHZ262602 HRP262584:HRV262602 IBL262584:IBR262602 ILH262584:ILN262602 IVD262584:IVJ262602 JEZ262584:JFF262602 JOV262584:JPB262602 JYR262584:JYX262602 KIN262584:KIT262602 KSJ262584:KSP262602 LCF262584:LCL262602 LMB262584:LMH262602 LVX262584:LWD262602 MFT262584:MFZ262602 MPP262584:MPV262602 MZL262584:MZR262602 NJH262584:NJN262602 NTD262584:NTJ262602 OCZ262584:ODF262602 OMV262584:ONB262602 OWR262584:OWX262602 PGN262584:PGT262602 PQJ262584:PQP262602 QAF262584:QAL262602 QKB262584:QKH262602 QTX262584:QUD262602 RDT262584:RDZ262602 RNP262584:RNV262602 RXL262584:RXR262602 SHH262584:SHN262602 SRD262584:SRJ262602 TAZ262584:TBF262602 TKV262584:TLB262602 TUR262584:TUX262602 UEN262584:UET262602 UOJ262584:UOP262602 UYF262584:UYL262602 VIB262584:VIH262602 VRX262584:VSD262602 WBT262584:WBZ262602 WLP262584:WLV262602 WVL262584:WVR262602 IZ328120:JF328138 SV328120:TB328138 ACR328120:ACX328138 AMN328120:AMT328138 AWJ328120:AWP328138 BGF328120:BGL328138 BQB328120:BQH328138 BZX328120:CAD328138 CJT328120:CJZ328138 CTP328120:CTV328138 DDL328120:DDR328138 DNH328120:DNN328138 DXD328120:DXJ328138 EGZ328120:EHF328138 EQV328120:ERB328138 FAR328120:FAX328138 FKN328120:FKT328138 FUJ328120:FUP328138 GEF328120:GEL328138 GOB328120:GOH328138 GXX328120:GYD328138 HHT328120:HHZ328138 HRP328120:HRV328138 IBL328120:IBR328138 ILH328120:ILN328138 IVD328120:IVJ328138 JEZ328120:JFF328138 JOV328120:JPB328138 JYR328120:JYX328138 KIN328120:KIT328138 KSJ328120:KSP328138 LCF328120:LCL328138 LMB328120:LMH328138 LVX328120:LWD328138 MFT328120:MFZ328138 MPP328120:MPV328138 MZL328120:MZR328138 NJH328120:NJN328138 NTD328120:NTJ328138 OCZ328120:ODF328138 OMV328120:ONB328138 OWR328120:OWX328138 PGN328120:PGT328138 PQJ328120:PQP328138 QAF328120:QAL328138 QKB328120:QKH328138 QTX328120:QUD328138 RDT328120:RDZ328138 RNP328120:RNV328138 RXL328120:RXR328138 SHH328120:SHN328138 SRD328120:SRJ328138 TAZ328120:TBF328138 TKV328120:TLB328138 TUR328120:TUX328138 UEN328120:UET328138 UOJ328120:UOP328138 UYF328120:UYL328138 VIB328120:VIH328138 VRX328120:VSD328138 WBT328120:WBZ328138 WLP328120:WLV328138 WVL328120:WVR328138 IZ393656:JF393674 SV393656:TB393674 ACR393656:ACX393674 AMN393656:AMT393674 AWJ393656:AWP393674 BGF393656:BGL393674 BQB393656:BQH393674 BZX393656:CAD393674 CJT393656:CJZ393674 CTP393656:CTV393674 DDL393656:DDR393674 DNH393656:DNN393674 DXD393656:DXJ393674 EGZ393656:EHF393674 EQV393656:ERB393674 FAR393656:FAX393674 FKN393656:FKT393674 FUJ393656:FUP393674 GEF393656:GEL393674 GOB393656:GOH393674 GXX393656:GYD393674 HHT393656:HHZ393674 HRP393656:HRV393674 IBL393656:IBR393674 ILH393656:ILN393674 IVD393656:IVJ393674 JEZ393656:JFF393674 JOV393656:JPB393674 JYR393656:JYX393674 KIN393656:KIT393674 KSJ393656:KSP393674 LCF393656:LCL393674 LMB393656:LMH393674 LVX393656:LWD393674 MFT393656:MFZ393674 MPP393656:MPV393674 MZL393656:MZR393674 NJH393656:NJN393674 NTD393656:NTJ393674 OCZ393656:ODF393674 OMV393656:ONB393674 OWR393656:OWX393674 PGN393656:PGT393674 PQJ393656:PQP393674 QAF393656:QAL393674 QKB393656:QKH393674 QTX393656:QUD393674 RDT393656:RDZ393674 RNP393656:RNV393674 RXL393656:RXR393674 SHH393656:SHN393674 SRD393656:SRJ393674 TAZ393656:TBF393674 TKV393656:TLB393674 TUR393656:TUX393674 UEN393656:UET393674 UOJ393656:UOP393674 UYF393656:UYL393674 VIB393656:VIH393674 VRX393656:VSD393674 WBT393656:WBZ393674 WLP393656:WLV393674 WVL393656:WVR393674 IZ459192:JF459210 SV459192:TB459210 ACR459192:ACX459210 AMN459192:AMT459210 AWJ459192:AWP459210 BGF459192:BGL459210 BQB459192:BQH459210 BZX459192:CAD459210 CJT459192:CJZ459210 CTP459192:CTV459210 DDL459192:DDR459210 DNH459192:DNN459210 DXD459192:DXJ459210 EGZ459192:EHF459210 EQV459192:ERB459210 FAR459192:FAX459210 FKN459192:FKT459210 FUJ459192:FUP459210 GEF459192:GEL459210 GOB459192:GOH459210 GXX459192:GYD459210 HHT459192:HHZ459210 HRP459192:HRV459210 IBL459192:IBR459210 ILH459192:ILN459210 IVD459192:IVJ459210 JEZ459192:JFF459210 JOV459192:JPB459210 JYR459192:JYX459210 KIN459192:KIT459210 KSJ459192:KSP459210 LCF459192:LCL459210 LMB459192:LMH459210 LVX459192:LWD459210 MFT459192:MFZ459210 MPP459192:MPV459210 MZL459192:MZR459210 NJH459192:NJN459210 NTD459192:NTJ459210 OCZ459192:ODF459210 OMV459192:ONB459210 OWR459192:OWX459210 PGN459192:PGT459210 PQJ459192:PQP459210 QAF459192:QAL459210 QKB459192:QKH459210 QTX459192:QUD459210 RDT459192:RDZ459210 RNP459192:RNV459210 RXL459192:RXR459210 SHH459192:SHN459210 SRD459192:SRJ459210 TAZ459192:TBF459210 TKV459192:TLB459210 TUR459192:TUX459210 UEN459192:UET459210 UOJ459192:UOP459210 UYF459192:UYL459210 VIB459192:VIH459210 VRX459192:VSD459210 WBT459192:WBZ459210 WLP459192:WLV459210 WVL459192:WVR459210 IZ524728:JF524746 SV524728:TB524746 ACR524728:ACX524746 AMN524728:AMT524746 AWJ524728:AWP524746 BGF524728:BGL524746 BQB524728:BQH524746 BZX524728:CAD524746 CJT524728:CJZ524746 CTP524728:CTV524746 DDL524728:DDR524746 DNH524728:DNN524746 DXD524728:DXJ524746 EGZ524728:EHF524746 EQV524728:ERB524746 FAR524728:FAX524746 FKN524728:FKT524746 FUJ524728:FUP524746 GEF524728:GEL524746 GOB524728:GOH524746 GXX524728:GYD524746 HHT524728:HHZ524746 HRP524728:HRV524746 IBL524728:IBR524746 ILH524728:ILN524746 IVD524728:IVJ524746 JEZ524728:JFF524746 JOV524728:JPB524746 JYR524728:JYX524746 KIN524728:KIT524746 KSJ524728:KSP524746 LCF524728:LCL524746 LMB524728:LMH524746 LVX524728:LWD524746 MFT524728:MFZ524746 MPP524728:MPV524746 MZL524728:MZR524746 NJH524728:NJN524746 NTD524728:NTJ524746 OCZ524728:ODF524746 OMV524728:ONB524746 OWR524728:OWX524746 PGN524728:PGT524746 PQJ524728:PQP524746 QAF524728:QAL524746 QKB524728:QKH524746 QTX524728:QUD524746 RDT524728:RDZ524746 RNP524728:RNV524746 RXL524728:RXR524746 SHH524728:SHN524746 SRD524728:SRJ524746 TAZ524728:TBF524746 TKV524728:TLB524746 TUR524728:TUX524746 UEN524728:UET524746 UOJ524728:UOP524746 UYF524728:UYL524746 VIB524728:VIH524746 VRX524728:VSD524746 WBT524728:WBZ524746 WLP524728:WLV524746 WVL524728:WVR524746 IZ590264:JF590282 SV590264:TB590282 ACR590264:ACX590282 AMN590264:AMT590282 AWJ590264:AWP590282 BGF590264:BGL590282 BQB590264:BQH590282 BZX590264:CAD590282 CJT590264:CJZ590282 CTP590264:CTV590282 DDL590264:DDR590282 DNH590264:DNN590282 DXD590264:DXJ590282 EGZ590264:EHF590282 EQV590264:ERB590282 FAR590264:FAX590282 FKN590264:FKT590282 FUJ590264:FUP590282 GEF590264:GEL590282 GOB590264:GOH590282 GXX590264:GYD590282 HHT590264:HHZ590282 HRP590264:HRV590282 IBL590264:IBR590282 ILH590264:ILN590282 IVD590264:IVJ590282 JEZ590264:JFF590282 JOV590264:JPB590282 JYR590264:JYX590282 KIN590264:KIT590282 KSJ590264:KSP590282 LCF590264:LCL590282 LMB590264:LMH590282 LVX590264:LWD590282 MFT590264:MFZ590282 MPP590264:MPV590282 MZL590264:MZR590282 NJH590264:NJN590282 NTD590264:NTJ590282 OCZ590264:ODF590282 OMV590264:ONB590282 OWR590264:OWX590282 PGN590264:PGT590282 PQJ590264:PQP590282 QAF590264:QAL590282 QKB590264:QKH590282 QTX590264:QUD590282 RDT590264:RDZ590282 RNP590264:RNV590282 RXL590264:RXR590282 SHH590264:SHN590282 SRD590264:SRJ590282 TAZ590264:TBF590282 TKV590264:TLB590282 TUR590264:TUX590282 UEN590264:UET590282 UOJ590264:UOP590282 UYF590264:UYL590282 VIB590264:VIH590282 VRX590264:VSD590282 WBT590264:WBZ590282 WLP590264:WLV590282 WVL590264:WVR590282 IZ655800:JF655818 SV655800:TB655818 ACR655800:ACX655818 AMN655800:AMT655818 AWJ655800:AWP655818 BGF655800:BGL655818 BQB655800:BQH655818 BZX655800:CAD655818 CJT655800:CJZ655818 CTP655800:CTV655818 DDL655800:DDR655818 DNH655800:DNN655818 DXD655800:DXJ655818 EGZ655800:EHF655818 EQV655800:ERB655818 FAR655800:FAX655818 FKN655800:FKT655818 FUJ655800:FUP655818 GEF655800:GEL655818 GOB655800:GOH655818 GXX655800:GYD655818 HHT655800:HHZ655818 HRP655800:HRV655818 IBL655800:IBR655818 ILH655800:ILN655818 IVD655800:IVJ655818 JEZ655800:JFF655818 JOV655800:JPB655818 JYR655800:JYX655818 KIN655800:KIT655818 KSJ655800:KSP655818 LCF655800:LCL655818 LMB655800:LMH655818 LVX655800:LWD655818 MFT655800:MFZ655818 MPP655800:MPV655818 MZL655800:MZR655818 NJH655800:NJN655818 NTD655800:NTJ655818 OCZ655800:ODF655818 OMV655800:ONB655818 OWR655800:OWX655818 PGN655800:PGT655818 PQJ655800:PQP655818 QAF655800:QAL655818 QKB655800:QKH655818 QTX655800:QUD655818 RDT655800:RDZ655818 RNP655800:RNV655818 RXL655800:RXR655818 SHH655800:SHN655818 SRD655800:SRJ655818 TAZ655800:TBF655818 TKV655800:TLB655818 TUR655800:TUX655818 UEN655800:UET655818 UOJ655800:UOP655818 UYF655800:UYL655818 VIB655800:VIH655818 VRX655800:VSD655818 WBT655800:WBZ655818 WLP655800:WLV655818 WVL655800:WVR655818 IZ721336:JF721354 SV721336:TB721354 ACR721336:ACX721354 AMN721336:AMT721354 AWJ721336:AWP721354 BGF721336:BGL721354 BQB721336:BQH721354 BZX721336:CAD721354 CJT721336:CJZ721354 CTP721336:CTV721354 DDL721336:DDR721354 DNH721336:DNN721354 DXD721336:DXJ721354 EGZ721336:EHF721354 EQV721336:ERB721354 FAR721336:FAX721354 FKN721336:FKT721354 FUJ721336:FUP721354 GEF721336:GEL721354 GOB721336:GOH721354 GXX721336:GYD721354 HHT721336:HHZ721354 HRP721336:HRV721354 IBL721336:IBR721354 ILH721336:ILN721354 IVD721336:IVJ721354 JEZ721336:JFF721354 JOV721336:JPB721354 JYR721336:JYX721354 KIN721336:KIT721354 KSJ721336:KSP721354 LCF721336:LCL721354 LMB721336:LMH721354 LVX721336:LWD721354 MFT721336:MFZ721354 MPP721336:MPV721354 MZL721336:MZR721354 NJH721336:NJN721354 NTD721336:NTJ721354 OCZ721336:ODF721354 OMV721336:ONB721354 OWR721336:OWX721354 PGN721336:PGT721354 PQJ721336:PQP721354 QAF721336:QAL721354 QKB721336:QKH721354 QTX721336:QUD721354 RDT721336:RDZ721354 RNP721336:RNV721354 RXL721336:RXR721354 SHH721336:SHN721354 SRD721336:SRJ721354 TAZ721336:TBF721354 TKV721336:TLB721354 TUR721336:TUX721354 UEN721336:UET721354 UOJ721336:UOP721354 UYF721336:UYL721354 VIB721336:VIH721354 VRX721336:VSD721354 WBT721336:WBZ721354 WLP721336:WLV721354 WVL721336:WVR721354 IZ786872:JF786890 SV786872:TB786890 ACR786872:ACX786890 AMN786872:AMT786890 AWJ786872:AWP786890 BGF786872:BGL786890 BQB786872:BQH786890 BZX786872:CAD786890 CJT786872:CJZ786890 CTP786872:CTV786890 DDL786872:DDR786890 DNH786872:DNN786890 DXD786872:DXJ786890 EGZ786872:EHF786890 EQV786872:ERB786890 FAR786872:FAX786890 FKN786872:FKT786890 FUJ786872:FUP786890 GEF786872:GEL786890 GOB786872:GOH786890 GXX786872:GYD786890 HHT786872:HHZ786890 HRP786872:HRV786890 IBL786872:IBR786890 ILH786872:ILN786890 IVD786872:IVJ786890 JEZ786872:JFF786890 JOV786872:JPB786890 JYR786872:JYX786890 KIN786872:KIT786890 KSJ786872:KSP786890 LCF786872:LCL786890 LMB786872:LMH786890 LVX786872:LWD786890 MFT786872:MFZ786890 MPP786872:MPV786890 MZL786872:MZR786890 NJH786872:NJN786890 NTD786872:NTJ786890 OCZ786872:ODF786890 OMV786872:ONB786890 OWR786872:OWX786890 PGN786872:PGT786890 PQJ786872:PQP786890 QAF786872:QAL786890 QKB786872:QKH786890 QTX786872:QUD786890 RDT786872:RDZ786890 RNP786872:RNV786890 RXL786872:RXR786890 SHH786872:SHN786890 SRD786872:SRJ786890 TAZ786872:TBF786890 TKV786872:TLB786890 TUR786872:TUX786890 UEN786872:UET786890 UOJ786872:UOP786890 UYF786872:UYL786890 VIB786872:VIH786890 VRX786872:VSD786890 WBT786872:WBZ786890 WLP786872:WLV786890 WVL786872:WVR786890 IZ852408:JF852426 SV852408:TB852426 ACR852408:ACX852426 AMN852408:AMT852426 AWJ852408:AWP852426 BGF852408:BGL852426 BQB852408:BQH852426 BZX852408:CAD852426 CJT852408:CJZ852426 CTP852408:CTV852426 DDL852408:DDR852426 DNH852408:DNN852426 DXD852408:DXJ852426 EGZ852408:EHF852426 EQV852408:ERB852426 FAR852408:FAX852426 FKN852408:FKT852426 FUJ852408:FUP852426 GEF852408:GEL852426 GOB852408:GOH852426 GXX852408:GYD852426 HHT852408:HHZ852426 HRP852408:HRV852426 IBL852408:IBR852426 ILH852408:ILN852426 IVD852408:IVJ852426 JEZ852408:JFF852426 JOV852408:JPB852426 JYR852408:JYX852426 KIN852408:KIT852426 KSJ852408:KSP852426 LCF852408:LCL852426 LMB852408:LMH852426 LVX852408:LWD852426 MFT852408:MFZ852426 MPP852408:MPV852426 MZL852408:MZR852426 NJH852408:NJN852426 NTD852408:NTJ852426 OCZ852408:ODF852426 OMV852408:ONB852426 OWR852408:OWX852426 PGN852408:PGT852426 PQJ852408:PQP852426 QAF852408:QAL852426 QKB852408:QKH852426 QTX852408:QUD852426 RDT852408:RDZ852426 RNP852408:RNV852426 RXL852408:RXR852426 SHH852408:SHN852426 SRD852408:SRJ852426 TAZ852408:TBF852426 TKV852408:TLB852426 TUR852408:TUX852426 UEN852408:UET852426 UOJ852408:UOP852426 UYF852408:UYL852426 VIB852408:VIH852426 VRX852408:VSD852426 WBT852408:WBZ852426 WLP852408:WLV852426 WVL852408:WVR852426 IZ917944:JF917962 SV917944:TB917962 ACR917944:ACX917962 AMN917944:AMT917962 AWJ917944:AWP917962 BGF917944:BGL917962 BQB917944:BQH917962 BZX917944:CAD917962 CJT917944:CJZ917962 CTP917944:CTV917962 DDL917944:DDR917962 DNH917944:DNN917962 DXD917944:DXJ917962 EGZ917944:EHF917962 EQV917944:ERB917962 FAR917944:FAX917962 FKN917944:FKT917962 FUJ917944:FUP917962 GEF917944:GEL917962 GOB917944:GOH917962 GXX917944:GYD917962 HHT917944:HHZ917962 HRP917944:HRV917962 IBL917944:IBR917962 ILH917944:ILN917962 IVD917944:IVJ917962 JEZ917944:JFF917962 JOV917944:JPB917962 JYR917944:JYX917962 KIN917944:KIT917962 KSJ917944:KSP917962 LCF917944:LCL917962 LMB917944:LMH917962 LVX917944:LWD917962 MFT917944:MFZ917962 MPP917944:MPV917962 MZL917944:MZR917962 NJH917944:NJN917962 NTD917944:NTJ917962 OCZ917944:ODF917962 OMV917944:ONB917962 OWR917944:OWX917962 PGN917944:PGT917962 PQJ917944:PQP917962 QAF917944:QAL917962 QKB917944:QKH917962 QTX917944:QUD917962 RDT917944:RDZ917962 RNP917944:RNV917962 RXL917944:RXR917962 SHH917944:SHN917962 SRD917944:SRJ917962 TAZ917944:TBF917962 TKV917944:TLB917962 TUR917944:TUX917962 UEN917944:UET917962 UOJ917944:UOP917962 UYF917944:UYL917962 VIB917944:VIH917962 VRX917944:VSD917962 WBT917944:WBZ917962 WLP917944:WLV917962 WVL917944:WVR917962 IZ983480:JF983498 SV983480:TB983498 ACR983480:ACX983498 AMN983480:AMT983498 AWJ983480:AWP983498 BGF983480:BGL983498 BQB983480:BQH983498 BZX983480:CAD983498 CJT983480:CJZ983498 CTP983480:CTV983498 DDL983480:DDR983498 DNH983480:DNN983498 DXD983480:DXJ983498 EGZ983480:EHF983498 EQV983480:ERB983498 FAR983480:FAX983498 FKN983480:FKT983498 FUJ983480:FUP983498 GEF983480:GEL983498 GOB983480:GOH983498 GXX983480:GYD983498 HHT983480:HHZ983498 HRP983480:HRV983498 IBL983480:IBR983498 ILH983480:ILN983498 IVD983480:IVJ983498 JEZ983480:JFF983498 JOV983480:JPB983498 JYR983480:JYX983498 KIN983480:KIT983498 KSJ983480:KSP983498 LCF983480:LCL983498 LMB983480:LMH983498 LVX983480:LWD983498 MFT983480:MFZ983498 MPP983480:MPV983498 MZL983480:MZR983498 NJH983480:NJN983498 NTD983480:NTJ983498 OCZ983480:ODF983498 OMV983480:ONB983498 OWR983480:OWX983498 PGN983480:PGT983498 PQJ983480:PQP983498 QAF983480:QAL983498 QKB983480:QKH983498 QTX983480:QUD983498 RDT983480:RDZ983498 RNP983480:RNV983498 RXL983480:RXR983498 SHH983480:SHN983498 SRD983480:SRJ983498 TAZ983480:TBF983498 TKV983480:TLB983498 TUR983480:TUX983498 UEN983480:UET983498 UOJ983480:UOP983498 UYF983480:UYL983498 VIB983480:VIH983498 VRX983480:VSD983498 WBT983480:WBZ983498 WLP983480:WLV983498 WVL983480:WVR983498 H65812:I65813 IZ65812:JB65813 SV65812:SX65813 ACR65812:ACT65813 AMN65812:AMP65813 AWJ65812:AWL65813 BGF65812:BGH65813 BQB65812:BQD65813 BZX65812:BZZ65813 CJT65812:CJV65813 CTP65812:CTR65813 DDL65812:DDN65813 DNH65812:DNJ65813 DXD65812:DXF65813 EGZ65812:EHB65813 EQV65812:EQX65813 FAR65812:FAT65813 FKN65812:FKP65813 FUJ65812:FUL65813 GEF65812:GEH65813 GOB65812:GOD65813 GXX65812:GXZ65813 HHT65812:HHV65813 HRP65812:HRR65813 IBL65812:IBN65813 ILH65812:ILJ65813 IVD65812:IVF65813 JEZ65812:JFB65813 JOV65812:JOX65813 JYR65812:JYT65813 KIN65812:KIP65813 KSJ65812:KSL65813 LCF65812:LCH65813 LMB65812:LMD65813 LVX65812:LVZ65813 MFT65812:MFV65813 MPP65812:MPR65813 MZL65812:MZN65813 NJH65812:NJJ65813 NTD65812:NTF65813 OCZ65812:ODB65813 OMV65812:OMX65813 OWR65812:OWT65813 PGN65812:PGP65813 PQJ65812:PQL65813 QAF65812:QAH65813 QKB65812:QKD65813 QTX65812:QTZ65813 RDT65812:RDV65813 RNP65812:RNR65813 RXL65812:RXN65813 SHH65812:SHJ65813 SRD65812:SRF65813 TAZ65812:TBB65813 TKV65812:TKX65813 TUR65812:TUT65813 UEN65812:UEP65813 UOJ65812:UOL65813 UYF65812:UYH65813 VIB65812:VID65813 VRX65812:VRZ65813 WBT65812:WBV65813 WLP65812:WLR65813 WVL65812:WVN65813 H131348:I131349 IZ131348:JB131349 SV131348:SX131349 ACR131348:ACT131349 AMN131348:AMP131349 AWJ131348:AWL131349 BGF131348:BGH131349 BQB131348:BQD131349 BZX131348:BZZ131349 CJT131348:CJV131349 CTP131348:CTR131349 DDL131348:DDN131349 DNH131348:DNJ131349 DXD131348:DXF131349 EGZ131348:EHB131349 EQV131348:EQX131349 FAR131348:FAT131349 FKN131348:FKP131349 FUJ131348:FUL131349 GEF131348:GEH131349 GOB131348:GOD131349 GXX131348:GXZ131349 HHT131348:HHV131349 HRP131348:HRR131349 IBL131348:IBN131349 ILH131348:ILJ131349 IVD131348:IVF131349 JEZ131348:JFB131349 JOV131348:JOX131349 JYR131348:JYT131349 KIN131348:KIP131349 KSJ131348:KSL131349 LCF131348:LCH131349 LMB131348:LMD131349 LVX131348:LVZ131349 MFT131348:MFV131349 MPP131348:MPR131349 MZL131348:MZN131349 NJH131348:NJJ131349 NTD131348:NTF131349 OCZ131348:ODB131349 OMV131348:OMX131349 OWR131348:OWT131349 PGN131348:PGP131349 PQJ131348:PQL131349 QAF131348:QAH131349 QKB131348:QKD131349 QTX131348:QTZ131349 RDT131348:RDV131349 RNP131348:RNR131349 RXL131348:RXN131349 SHH131348:SHJ131349 SRD131348:SRF131349 TAZ131348:TBB131349 TKV131348:TKX131349 TUR131348:TUT131349 UEN131348:UEP131349 UOJ131348:UOL131349 UYF131348:UYH131349 VIB131348:VID131349 VRX131348:VRZ131349 WBT131348:WBV131349 WLP131348:WLR131349 WVL131348:WVN131349 H196884:I196885 IZ196884:JB196885 SV196884:SX196885 ACR196884:ACT196885 AMN196884:AMP196885 AWJ196884:AWL196885 BGF196884:BGH196885 BQB196884:BQD196885 BZX196884:BZZ196885 CJT196884:CJV196885 CTP196884:CTR196885 DDL196884:DDN196885 DNH196884:DNJ196885 DXD196884:DXF196885 EGZ196884:EHB196885 EQV196884:EQX196885 FAR196884:FAT196885 FKN196884:FKP196885 FUJ196884:FUL196885 GEF196884:GEH196885 GOB196884:GOD196885 GXX196884:GXZ196885 HHT196884:HHV196885 HRP196884:HRR196885 IBL196884:IBN196885 ILH196884:ILJ196885 IVD196884:IVF196885 JEZ196884:JFB196885 JOV196884:JOX196885 JYR196884:JYT196885 KIN196884:KIP196885 KSJ196884:KSL196885 LCF196884:LCH196885 LMB196884:LMD196885 LVX196884:LVZ196885 MFT196884:MFV196885 MPP196884:MPR196885 MZL196884:MZN196885 NJH196884:NJJ196885 NTD196884:NTF196885 OCZ196884:ODB196885 OMV196884:OMX196885 OWR196884:OWT196885 PGN196884:PGP196885 PQJ196884:PQL196885 QAF196884:QAH196885 QKB196884:QKD196885 QTX196884:QTZ196885 RDT196884:RDV196885 RNP196884:RNR196885 RXL196884:RXN196885 SHH196884:SHJ196885 SRD196884:SRF196885 TAZ196884:TBB196885 TKV196884:TKX196885 TUR196884:TUT196885 UEN196884:UEP196885 UOJ196884:UOL196885 UYF196884:UYH196885 VIB196884:VID196885 VRX196884:VRZ196885 WBT196884:WBV196885 WLP196884:WLR196885 WVL196884:WVN196885 H262420:I262421 IZ262420:JB262421 SV262420:SX262421 ACR262420:ACT262421 AMN262420:AMP262421 AWJ262420:AWL262421 BGF262420:BGH262421 BQB262420:BQD262421 BZX262420:BZZ262421 CJT262420:CJV262421 CTP262420:CTR262421 DDL262420:DDN262421 DNH262420:DNJ262421 DXD262420:DXF262421 EGZ262420:EHB262421 EQV262420:EQX262421 FAR262420:FAT262421 FKN262420:FKP262421 FUJ262420:FUL262421 GEF262420:GEH262421 GOB262420:GOD262421 GXX262420:GXZ262421 HHT262420:HHV262421 HRP262420:HRR262421 IBL262420:IBN262421 ILH262420:ILJ262421 IVD262420:IVF262421 JEZ262420:JFB262421 JOV262420:JOX262421 JYR262420:JYT262421 KIN262420:KIP262421 KSJ262420:KSL262421 LCF262420:LCH262421 LMB262420:LMD262421 LVX262420:LVZ262421 MFT262420:MFV262421 MPP262420:MPR262421 MZL262420:MZN262421 NJH262420:NJJ262421 NTD262420:NTF262421 OCZ262420:ODB262421 OMV262420:OMX262421 OWR262420:OWT262421 PGN262420:PGP262421 PQJ262420:PQL262421 QAF262420:QAH262421 QKB262420:QKD262421 QTX262420:QTZ262421 RDT262420:RDV262421 RNP262420:RNR262421 RXL262420:RXN262421 SHH262420:SHJ262421 SRD262420:SRF262421 TAZ262420:TBB262421 TKV262420:TKX262421 TUR262420:TUT262421 UEN262420:UEP262421 UOJ262420:UOL262421 UYF262420:UYH262421 VIB262420:VID262421 VRX262420:VRZ262421 WBT262420:WBV262421 WLP262420:WLR262421 WVL262420:WVN262421 H327956:I327957 IZ327956:JB327957 SV327956:SX327957 ACR327956:ACT327957 AMN327956:AMP327957 AWJ327956:AWL327957 BGF327956:BGH327957 BQB327956:BQD327957 BZX327956:BZZ327957 CJT327956:CJV327957 CTP327956:CTR327957 DDL327956:DDN327957 DNH327956:DNJ327957 DXD327956:DXF327957 EGZ327956:EHB327957 EQV327956:EQX327957 FAR327956:FAT327957 FKN327956:FKP327957 FUJ327956:FUL327957 GEF327956:GEH327957 GOB327956:GOD327957 GXX327956:GXZ327957 HHT327956:HHV327957 HRP327956:HRR327957 IBL327956:IBN327957 ILH327956:ILJ327957 IVD327956:IVF327957 JEZ327956:JFB327957 JOV327956:JOX327957 JYR327956:JYT327957 KIN327956:KIP327957 KSJ327956:KSL327957 LCF327956:LCH327957 LMB327956:LMD327957 LVX327956:LVZ327957 MFT327956:MFV327957 MPP327956:MPR327957 MZL327956:MZN327957 NJH327956:NJJ327957 NTD327956:NTF327957 OCZ327956:ODB327957 OMV327956:OMX327957 OWR327956:OWT327957 PGN327956:PGP327957 PQJ327956:PQL327957 QAF327956:QAH327957 QKB327956:QKD327957 QTX327956:QTZ327957 RDT327956:RDV327957 RNP327956:RNR327957 RXL327956:RXN327957 SHH327956:SHJ327957 SRD327956:SRF327957 TAZ327956:TBB327957 TKV327956:TKX327957 TUR327956:TUT327957 UEN327956:UEP327957 UOJ327956:UOL327957 UYF327956:UYH327957 VIB327956:VID327957 VRX327956:VRZ327957 WBT327956:WBV327957 WLP327956:WLR327957 WVL327956:WVN327957 H393492:I393493 IZ393492:JB393493 SV393492:SX393493 ACR393492:ACT393493 AMN393492:AMP393493 AWJ393492:AWL393493 BGF393492:BGH393493 BQB393492:BQD393493 BZX393492:BZZ393493 CJT393492:CJV393493 CTP393492:CTR393493 DDL393492:DDN393493 DNH393492:DNJ393493 DXD393492:DXF393493 EGZ393492:EHB393493 EQV393492:EQX393493 FAR393492:FAT393493 FKN393492:FKP393493 FUJ393492:FUL393493 GEF393492:GEH393493 GOB393492:GOD393493 GXX393492:GXZ393493 HHT393492:HHV393493 HRP393492:HRR393493 IBL393492:IBN393493 ILH393492:ILJ393493 IVD393492:IVF393493 JEZ393492:JFB393493 JOV393492:JOX393493 JYR393492:JYT393493 KIN393492:KIP393493 KSJ393492:KSL393493 LCF393492:LCH393493 LMB393492:LMD393493 LVX393492:LVZ393493 MFT393492:MFV393493 MPP393492:MPR393493 MZL393492:MZN393493 NJH393492:NJJ393493 NTD393492:NTF393493 OCZ393492:ODB393493 OMV393492:OMX393493 OWR393492:OWT393493 PGN393492:PGP393493 PQJ393492:PQL393493 QAF393492:QAH393493 QKB393492:QKD393493 QTX393492:QTZ393493 RDT393492:RDV393493 RNP393492:RNR393493 RXL393492:RXN393493 SHH393492:SHJ393493 SRD393492:SRF393493 TAZ393492:TBB393493 TKV393492:TKX393493 TUR393492:TUT393493 UEN393492:UEP393493 UOJ393492:UOL393493 UYF393492:UYH393493 VIB393492:VID393493 VRX393492:VRZ393493 WBT393492:WBV393493 WLP393492:WLR393493 WVL393492:WVN393493 H459028:I459029 IZ459028:JB459029 SV459028:SX459029 ACR459028:ACT459029 AMN459028:AMP459029 AWJ459028:AWL459029 BGF459028:BGH459029 BQB459028:BQD459029 BZX459028:BZZ459029 CJT459028:CJV459029 CTP459028:CTR459029 DDL459028:DDN459029 DNH459028:DNJ459029 DXD459028:DXF459029 EGZ459028:EHB459029 EQV459028:EQX459029 FAR459028:FAT459029 FKN459028:FKP459029 FUJ459028:FUL459029 GEF459028:GEH459029 GOB459028:GOD459029 GXX459028:GXZ459029 HHT459028:HHV459029 HRP459028:HRR459029 IBL459028:IBN459029 ILH459028:ILJ459029 IVD459028:IVF459029 JEZ459028:JFB459029 JOV459028:JOX459029 JYR459028:JYT459029 KIN459028:KIP459029 KSJ459028:KSL459029 LCF459028:LCH459029 LMB459028:LMD459029 LVX459028:LVZ459029 MFT459028:MFV459029 MPP459028:MPR459029 MZL459028:MZN459029 NJH459028:NJJ459029 NTD459028:NTF459029 OCZ459028:ODB459029 OMV459028:OMX459029 OWR459028:OWT459029 PGN459028:PGP459029 PQJ459028:PQL459029 QAF459028:QAH459029 QKB459028:QKD459029 QTX459028:QTZ459029 RDT459028:RDV459029 RNP459028:RNR459029 RXL459028:RXN459029 SHH459028:SHJ459029 SRD459028:SRF459029 TAZ459028:TBB459029 TKV459028:TKX459029 TUR459028:TUT459029 UEN459028:UEP459029 UOJ459028:UOL459029 UYF459028:UYH459029 VIB459028:VID459029 VRX459028:VRZ459029 WBT459028:WBV459029 WLP459028:WLR459029 WVL459028:WVN459029 H524564:I524565 IZ524564:JB524565 SV524564:SX524565 ACR524564:ACT524565 AMN524564:AMP524565 AWJ524564:AWL524565 BGF524564:BGH524565 BQB524564:BQD524565 BZX524564:BZZ524565 CJT524564:CJV524565 CTP524564:CTR524565 DDL524564:DDN524565 DNH524564:DNJ524565 DXD524564:DXF524565 EGZ524564:EHB524565 EQV524564:EQX524565 FAR524564:FAT524565 FKN524564:FKP524565 FUJ524564:FUL524565 GEF524564:GEH524565 GOB524564:GOD524565 GXX524564:GXZ524565 HHT524564:HHV524565 HRP524564:HRR524565 IBL524564:IBN524565 ILH524564:ILJ524565 IVD524564:IVF524565 JEZ524564:JFB524565 JOV524564:JOX524565 JYR524564:JYT524565 KIN524564:KIP524565 KSJ524564:KSL524565 LCF524564:LCH524565 LMB524564:LMD524565 LVX524564:LVZ524565 MFT524564:MFV524565 MPP524564:MPR524565 MZL524564:MZN524565 NJH524564:NJJ524565 NTD524564:NTF524565 OCZ524564:ODB524565 OMV524564:OMX524565 OWR524564:OWT524565 PGN524564:PGP524565 PQJ524564:PQL524565 QAF524564:QAH524565 QKB524564:QKD524565 QTX524564:QTZ524565 RDT524564:RDV524565 RNP524564:RNR524565 RXL524564:RXN524565 SHH524564:SHJ524565 SRD524564:SRF524565 TAZ524564:TBB524565 TKV524564:TKX524565 TUR524564:TUT524565 UEN524564:UEP524565 UOJ524564:UOL524565 UYF524564:UYH524565 VIB524564:VID524565 VRX524564:VRZ524565 WBT524564:WBV524565 WLP524564:WLR524565 WVL524564:WVN524565 H590100:I590101 IZ590100:JB590101 SV590100:SX590101 ACR590100:ACT590101 AMN590100:AMP590101 AWJ590100:AWL590101 BGF590100:BGH590101 BQB590100:BQD590101 BZX590100:BZZ590101 CJT590100:CJV590101 CTP590100:CTR590101 DDL590100:DDN590101 DNH590100:DNJ590101 DXD590100:DXF590101 EGZ590100:EHB590101 EQV590100:EQX590101 FAR590100:FAT590101 FKN590100:FKP590101 FUJ590100:FUL590101 GEF590100:GEH590101 GOB590100:GOD590101 GXX590100:GXZ590101 HHT590100:HHV590101 HRP590100:HRR590101 IBL590100:IBN590101 ILH590100:ILJ590101 IVD590100:IVF590101 JEZ590100:JFB590101 JOV590100:JOX590101 JYR590100:JYT590101 KIN590100:KIP590101 KSJ590100:KSL590101 LCF590100:LCH590101 LMB590100:LMD590101 LVX590100:LVZ590101 MFT590100:MFV590101 MPP590100:MPR590101 MZL590100:MZN590101 NJH590100:NJJ590101 NTD590100:NTF590101 OCZ590100:ODB590101 OMV590100:OMX590101 OWR590100:OWT590101 PGN590100:PGP590101 PQJ590100:PQL590101 QAF590100:QAH590101 QKB590100:QKD590101 QTX590100:QTZ590101 RDT590100:RDV590101 RNP590100:RNR590101 RXL590100:RXN590101 SHH590100:SHJ590101 SRD590100:SRF590101 TAZ590100:TBB590101 TKV590100:TKX590101 TUR590100:TUT590101 UEN590100:UEP590101 UOJ590100:UOL590101 UYF590100:UYH590101 VIB590100:VID590101 VRX590100:VRZ590101 WBT590100:WBV590101 WLP590100:WLR590101 WVL590100:WVN590101 H655636:I655637 IZ655636:JB655637 SV655636:SX655637 ACR655636:ACT655637 AMN655636:AMP655637 AWJ655636:AWL655637 BGF655636:BGH655637 BQB655636:BQD655637 BZX655636:BZZ655637 CJT655636:CJV655637 CTP655636:CTR655637 DDL655636:DDN655637 DNH655636:DNJ655637 DXD655636:DXF655637 EGZ655636:EHB655637 EQV655636:EQX655637 FAR655636:FAT655637 FKN655636:FKP655637 FUJ655636:FUL655637 GEF655636:GEH655637 GOB655636:GOD655637 GXX655636:GXZ655637 HHT655636:HHV655637 HRP655636:HRR655637 IBL655636:IBN655637 ILH655636:ILJ655637 IVD655636:IVF655637 JEZ655636:JFB655637 JOV655636:JOX655637 JYR655636:JYT655637 KIN655636:KIP655637 KSJ655636:KSL655637 LCF655636:LCH655637 LMB655636:LMD655637 LVX655636:LVZ655637 MFT655636:MFV655637 MPP655636:MPR655637 MZL655636:MZN655637 NJH655636:NJJ655637 NTD655636:NTF655637 OCZ655636:ODB655637 OMV655636:OMX655637 OWR655636:OWT655637 PGN655636:PGP655637 PQJ655636:PQL655637 QAF655636:QAH655637 QKB655636:QKD655637 QTX655636:QTZ655637 RDT655636:RDV655637 RNP655636:RNR655637 RXL655636:RXN655637 SHH655636:SHJ655637 SRD655636:SRF655637 TAZ655636:TBB655637 TKV655636:TKX655637 TUR655636:TUT655637 UEN655636:UEP655637 UOJ655636:UOL655637 UYF655636:UYH655637 VIB655636:VID655637 VRX655636:VRZ655637 WBT655636:WBV655637 WLP655636:WLR655637 WVL655636:WVN655637 H721172:I721173 IZ721172:JB721173 SV721172:SX721173 ACR721172:ACT721173 AMN721172:AMP721173 AWJ721172:AWL721173 BGF721172:BGH721173 BQB721172:BQD721173 BZX721172:BZZ721173 CJT721172:CJV721173 CTP721172:CTR721173 DDL721172:DDN721173 DNH721172:DNJ721173 DXD721172:DXF721173 EGZ721172:EHB721173 EQV721172:EQX721173 FAR721172:FAT721173 FKN721172:FKP721173 FUJ721172:FUL721173 GEF721172:GEH721173 GOB721172:GOD721173 GXX721172:GXZ721173 HHT721172:HHV721173 HRP721172:HRR721173 IBL721172:IBN721173 ILH721172:ILJ721173 IVD721172:IVF721173 JEZ721172:JFB721173 JOV721172:JOX721173 JYR721172:JYT721173 KIN721172:KIP721173 KSJ721172:KSL721173 LCF721172:LCH721173 LMB721172:LMD721173 LVX721172:LVZ721173 MFT721172:MFV721173 MPP721172:MPR721173 MZL721172:MZN721173 NJH721172:NJJ721173 NTD721172:NTF721173 OCZ721172:ODB721173 OMV721172:OMX721173 OWR721172:OWT721173 PGN721172:PGP721173 PQJ721172:PQL721173 QAF721172:QAH721173 QKB721172:QKD721173 QTX721172:QTZ721173 RDT721172:RDV721173 RNP721172:RNR721173 RXL721172:RXN721173 SHH721172:SHJ721173 SRD721172:SRF721173 TAZ721172:TBB721173 TKV721172:TKX721173 TUR721172:TUT721173 UEN721172:UEP721173 UOJ721172:UOL721173 UYF721172:UYH721173 VIB721172:VID721173 VRX721172:VRZ721173 WBT721172:WBV721173 WLP721172:WLR721173 WVL721172:WVN721173 H786708:I786709 IZ786708:JB786709 SV786708:SX786709 ACR786708:ACT786709 AMN786708:AMP786709 AWJ786708:AWL786709 BGF786708:BGH786709 BQB786708:BQD786709 BZX786708:BZZ786709 CJT786708:CJV786709 CTP786708:CTR786709 DDL786708:DDN786709 DNH786708:DNJ786709 DXD786708:DXF786709 EGZ786708:EHB786709 EQV786708:EQX786709 FAR786708:FAT786709 FKN786708:FKP786709 FUJ786708:FUL786709 GEF786708:GEH786709 GOB786708:GOD786709 GXX786708:GXZ786709 HHT786708:HHV786709 HRP786708:HRR786709 IBL786708:IBN786709 ILH786708:ILJ786709 IVD786708:IVF786709 JEZ786708:JFB786709 JOV786708:JOX786709 JYR786708:JYT786709 KIN786708:KIP786709 KSJ786708:KSL786709 LCF786708:LCH786709 LMB786708:LMD786709 LVX786708:LVZ786709 MFT786708:MFV786709 MPP786708:MPR786709 MZL786708:MZN786709 NJH786708:NJJ786709 NTD786708:NTF786709 OCZ786708:ODB786709 OMV786708:OMX786709 OWR786708:OWT786709 PGN786708:PGP786709 PQJ786708:PQL786709 QAF786708:QAH786709 QKB786708:QKD786709 QTX786708:QTZ786709 RDT786708:RDV786709 RNP786708:RNR786709 RXL786708:RXN786709 SHH786708:SHJ786709 SRD786708:SRF786709 TAZ786708:TBB786709 TKV786708:TKX786709 TUR786708:TUT786709 UEN786708:UEP786709 UOJ786708:UOL786709 UYF786708:UYH786709 VIB786708:VID786709 VRX786708:VRZ786709 WBT786708:WBV786709 WLP786708:WLR786709 WVL786708:WVN786709 H852244:I852245 IZ852244:JB852245 SV852244:SX852245 ACR852244:ACT852245 AMN852244:AMP852245 AWJ852244:AWL852245 BGF852244:BGH852245 BQB852244:BQD852245 BZX852244:BZZ852245 CJT852244:CJV852245 CTP852244:CTR852245 DDL852244:DDN852245 DNH852244:DNJ852245 DXD852244:DXF852245 EGZ852244:EHB852245 EQV852244:EQX852245 FAR852244:FAT852245 FKN852244:FKP852245 FUJ852244:FUL852245 GEF852244:GEH852245 GOB852244:GOD852245 GXX852244:GXZ852245 HHT852244:HHV852245 HRP852244:HRR852245 IBL852244:IBN852245 ILH852244:ILJ852245 IVD852244:IVF852245 JEZ852244:JFB852245 JOV852244:JOX852245 JYR852244:JYT852245 KIN852244:KIP852245 KSJ852244:KSL852245 LCF852244:LCH852245 LMB852244:LMD852245 LVX852244:LVZ852245 MFT852244:MFV852245 MPP852244:MPR852245 MZL852244:MZN852245 NJH852244:NJJ852245 NTD852244:NTF852245 OCZ852244:ODB852245 OMV852244:OMX852245 OWR852244:OWT852245 PGN852244:PGP852245 PQJ852244:PQL852245 QAF852244:QAH852245 QKB852244:QKD852245 QTX852244:QTZ852245 RDT852244:RDV852245 RNP852244:RNR852245 RXL852244:RXN852245 SHH852244:SHJ852245 SRD852244:SRF852245 TAZ852244:TBB852245 TKV852244:TKX852245 TUR852244:TUT852245 UEN852244:UEP852245 UOJ852244:UOL852245 UYF852244:UYH852245 VIB852244:VID852245 VRX852244:VRZ852245 WBT852244:WBV852245 WLP852244:WLR852245 WVL852244:WVN852245 H917780:I917781 IZ917780:JB917781 SV917780:SX917781 ACR917780:ACT917781 AMN917780:AMP917781 AWJ917780:AWL917781 BGF917780:BGH917781 BQB917780:BQD917781 BZX917780:BZZ917781 CJT917780:CJV917781 CTP917780:CTR917781 DDL917780:DDN917781 DNH917780:DNJ917781 DXD917780:DXF917781 EGZ917780:EHB917781 EQV917780:EQX917781 FAR917780:FAT917781 FKN917780:FKP917781 FUJ917780:FUL917781 GEF917780:GEH917781 GOB917780:GOD917781 GXX917780:GXZ917781 HHT917780:HHV917781 HRP917780:HRR917781 IBL917780:IBN917781 ILH917780:ILJ917781 IVD917780:IVF917781 JEZ917780:JFB917781 JOV917780:JOX917781 JYR917780:JYT917781 KIN917780:KIP917781 KSJ917780:KSL917781 LCF917780:LCH917781 LMB917780:LMD917781 LVX917780:LVZ917781 MFT917780:MFV917781 MPP917780:MPR917781 MZL917780:MZN917781 NJH917780:NJJ917781 NTD917780:NTF917781 OCZ917780:ODB917781 OMV917780:OMX917781 OWR917780:OWT917781 PGN917780:PGP917781 PQJ917780:PQL917781 QAF917780:QAH917781 QKB917780:QKD917781 QTX917780:QTZ917781 RDT917780:RDV917781 RNP917780:RNR917781 RXL917780:RXN917781 SHH917780:SHJ917781 SRD917780:SRF917781 TAZ917780:TBB917781 TKV917780:TKX917781 TUR917780:TUT917781 UEN917780:UEP917781 UOJ917780:UOL917781 UYF917780:UYH917781 VIB917780:VID917781 VRX917780:VRZ917781 WBT917780:WBV917781 WLP917780:WLR917781 WVL917780:WVN917781 H983316:I983317 IZ983316:JB983317 SV983316:SX983317 ACR983316:ACT983317 AMN983316:AMP983317 AWJ983316:AWL983317 BGF983316:BGH983317 BQB983316:BQD983317 BZX983316:BZZ983317 CJT983316:CJV983317 CTP983316:CTR983317 DDL983316:DDN983317 DNH983316:DNJ983317 DXD983316:DXF983317 EGZ983316:EHB983317 EQV983316:EQX983317 FAR983316:FAT983317 FKN983316:FKP983317 FUJ983316:FUL983317 GEF983316:GEH983317 GOB983316:GOD983317 GXX983316:GXZ983317 HHT983316:HHV983317 HRP983316:HRR983317 IBL983316:IBN983317 ILH983316:ILJ983317 IVD983316:IVF983317 JEZ983316:JFB983317 JOV983316:JOX983317 JYR983316:JYT983317 KIN983316:KIP983317 KSJ983316:KSL983317 LCF983316:LCH983317 LMB983316:LMD983317 LVX983316:LVZ983317 MFT983316:MFV983317 MPP983316:MPR983317 MZL983316:MZN983317 NJH983316:NJJ983317 NTD983316:NTF983317 OCZ983316:ODB983317 OMV983316:OMX983317 OWR983316:OWT983317 PGN983316:PGP983317 PQJ983316:PQL983317 QAF983316:QAH983317 QKB983316:QKD983317 QTX983316:QTZ983317 RDT983316:RDV983317 RNP983316:RNR983317 RXL983316:RXN983317 SHH983316:SHJ983317 SRD983316:SRF983317 TAZ983316:TBB983317 TKV983316:TKX983317 TUR983316:TUT983317 UEN983316:UEP983317 UOJ983316:UOL983317 UYF983316:UYH983317 VIB983316:VID983317 VRX983316:VRZ983317 WBT983316:WBV983317 WLP983316:WLR983317 WVL983316:WVN983317 K65996 JF65996 TB65996 ACX65996 AMT65996 AWP65996 BGL65996 BQH65996 CAD65996 CJZ65996 CTV65996 DDR65996 DNN65996 DXJ65996 EHF65996 ERB65996 FAX65996 FKT65996 FUP65996 GEL65996 GOH65996 GYD65996 HHZ65996 HRV65996 IBR65996 ILN65996 IVJ65996 JFF65996 JPB65996 JYX65996 KIT65996 KSP65996 LCL65996 LMH65996 LWD65996 MFZ65996 MPV65996 MZR65996 NJN65996 NTJ65996 ODF65996 ONB65996 OWX65996 PGT65996 PQP65996 QAL65996 QKH65996 QUD65996 RDZ65996 RNV65996 RXR65996 SHN65996 SRJ65996 TBF65996 TLB65996 TUX65996 UET65996 UOP65996 UYL65996 VIH65996 VSD65996 WBZ65996 WLV65996 WVR65996 K131532 JF131532 TB131532 ACX131532 AMT131532 AWP131532 BGL131532 BQH131532 CAD131532 CJZ131532 CTV131532 DDR131532 DNN131532 DXJ131532 EHF131532 ERB131532 FAX131532 FKT131532 FUP131532 GEL131532 GOH131532 GYD131532 HHZ131532 HRV131532 IBR131532 ILN131532 IVJ131532 JFF131532 JPB131532 JYX131532 KIT131532 KSP131532 LCL131532 LMH131532 LWD131532 MFZ131532 MPV131532 MZR131532 NJN131532 NTJ131532 ODF131532 ONB131532 OWX131532 PGT131532 PQP131532 QAL131532 QKH131532 QUD131532 RDZ131532 RNV131532 RXR131532 SHN131532 SRJ131532 TBF131532 TLB131532 TUX131532 UET131532 UOP131532 UYL131532 VIH131532 VSD131532 WBZ131532 WLV131532 WVR131532 K197068 JF197068 TB197068 ACX197068 AMT197068 AWP197068 BGL197068 BQH197068 CAD197068 CJZ197068 CTV197068 DDR197068 DNN197068 DXJ197068 EHF197068 ERB197068 FAX197068 FKT197068 FUP197068 GEL197068 GOH197068 GYD197068 HHZ197068 HRV197068 IBR197068 ILN197068 IVJ197068 JFF197068 JPB197068 JYX197068 KIT197068 KSP197068 LCL197068 LMH197068 LWD197068 MFZ197068 MPV197068 MZR197068 NJN197068 NTJ197068 ODF197068 ONB197068 OWX197068 PGT197068 PQP197068 QAL197068 QKH197068 QUD197068 RDZ197068 RNV197068 RXR197068 SHN197068 SRJ197068 TBF197068 TLB197068 TUX197068 UET197068 UOP197068 UYL197068 VIH197068 VSD197068 WBZ197068 WLV197068 WVR197068 K262604 JF262604 TB262604 ACX262604 AMT262604 AWP262604 BGL262604 BQH262604 CAD262604 CJZ262604 CTV262604 DDR262604 DNN262604 DXJ262604 EHF262604 ERB262604 FAX262604 FKT262604 FUP262604 GEL262604 GOH262604 GYD262604 HHZ262604 HRV262604 IBR262604 ILN262604 IVJ262604 JFF262604 JPB262604 JYX262604 KIT262604 KSP262604 LCL262604 LMH262604 LWD262604 MFZ262604 MPV262604 MZR262604 NJN262604 NTJ262604 ODF262604 ONB262604 OWX262604 PGT262604 PQP262604 QAL262604 QKH262604 QUD262604 RDZ262604 RNV262604 RXR262604 SHN262604 SRJ262604 TBF262604 TLB262604 TUX262604 UET262604 UOP262604 UYL262604 VIH262604 VSD262604 WBZ262604 WLV262604 WVR262604 K328140 JF328140 TB328140 ACX328140 AMT328140 AWP328140 BGL328140 BQH328140 CAD328140 CJZ328140 CTV328140 DDR328140 DNN328140 DXJ328140 EHF328140 ERB328140 FAX328140 FKT328140 FUP328140 GEL328140 GOH328140 GYD328140 HHZ328140 HRV328140 IBR328140 ILN328140 IVJ328140 JFF328140 JPB328140 JYX328140 KIT328140 KSP328140 LCL328140 LMH328140 LWD328140 MFZ328140 MPV328140 MZR328140 NJN328140 NTJ328140 ODF328140 ONB328140 OWX328140 PGT328140 PQP328140 QAL328140 QKH328140 QUD328140 RDZ328140 RNV328140 RXR328140 SHN328140 SRJ328140 TBF328140 TLB328140 TUX328140 UET328140 UOP328140 UYL328140 VIH328140 VSD328140 WBZ328140 WLV328140 WVR328140 K393676 JF393676 TB393676 ACX393676 AMT393676 AWP393676 BGL393676 BQH393676 CAD393676 CJZ393676 CTV393676 DDR393676 DNN393676 DXJ393676 EHF393676 ERB393676 FAX393676 FKT393676 FUP393676 GEL393676 GOH393676 GYD393676 HHZ393676 HRV393676 IBR393676 ILN393676 IVJ393676 JFF393676 JPB393676 JYX393676 KIT393676 KSP393676 LCL393676 LMH393676 LWD393676 MFZ393676 MPV393676 MZR393676 NJN393676 NTJ393676 ODF393676 ONB393676 OWX393676 PGT393676 PQP393676 QAL393676 QKH393676 QUD393676 RDZ393676 RNV393676 RXR393676 SHN393676 SRJ393676 TBF393676 TLB393676 TUX393676 UET393676 UOP393676 UYL393676 VIH393676 VSD393676 WBZ393676 WLV393676 WVR393676 K459212 JF459212 TB459212 ACX459212 AMT459212 AWP459212 BGL459212 BQH459212 CAD459212 CJZ459212 CTV459212 DDR459212 DNN459212 DXJ459212 EHF459212 ERB459212 FAX459212 FKT459212 FUP459212 GEL459212 GOH459212 GYD459212 HHZ459212 HRV459212 IBR459212 ILN459212 IVJ459212 JFF459212 JPB459212 JYX459212 KIT459212 KSP459212 LCL459212 LMH459212 LWD459212 MFZ459212 MPV459212 MZR459212 NJN459212 NTJ459212 ODF459212 ONB459212 OWX459212 PGT459212 PQP459212 QAL459212 QKH459212 QUD459212 RDZ459212 RNV459212 RXR459212 SHN459212 SRJ459212 TBF459212 TLB459212 TUX459212 UET459212 UOP459212 UYL459212 VIH459212 VSD459212 WBZ459212 WLV459212 WVR459212 K524748 JF524748 TB524748 ACX524748 AMT524748 AWP524748 BGL524748 BQH524748 CAD524748 CJZ524748 CTV524748 DDR524748 DNN524748 DXJ524748 EHF524748 ERB524748 FAX524748 FKT524748 FUP524748 GEL524748 GOH524748 GYD524748 HHZ524748 HRV524748 IBR524748 ILN524748 IVJ524748 JFF524748 JPB524748 JYX524748 KIT524748 KSP524748 LCL524748 LMH524748 LWD524748 MFZ524748 MPV524748 MZR524748 NJN524748 NTJ524748 ODF524748 ONB524748 OWX524748 PGT524748 PQP524748 QAL524748 QKH524748 QUD524748 RDZ524748 RNV524748 RXR524748 SHN524748 SRJ524748 TBF524748 TLB524748 TUX524748 UET524748 UOP524748 UYL524748 VIH524748 VSD524748 WBZ524748 WLV524748 WVR524748 K590284 JF590284 TB590284 ACX590284 AMT590284 AWP590284 BGL590284 BQH590284 CAD590284 CJZ590284 CTV590284 DDR590284 DNN590284 DXJ590284 EHF590284 ERB590284 FAX590284 FKT590284 FUP590284 GEL590284 GOH590284 GYD590284 HHZ590284 HRV590284 IBR590284 ILN590284 IVJ590284 JFF590284 JPB590284 JYX590284 KIT590284 KSP590284 LCL590284 LMH590284 LWD590284 MFZ590284 MPV590284 MZR590284 NJN590284 NTJ590284 ODF590284 ONB590284 OWX590284 PGT590284 PQP590284 QAL590284 QKH590284 QUD590284 RDZ590284 RNV590284 RXR590284 SHN590284 SRJ590284 TBF590284 TLB590284 TUX590284 UET590284 UOP590284 UYL590284 VIH590284 VSD590284 WBZ590284 WLV590284 WVR590284 K655820 JF655820 TB655820 ACX655820 AMT655820 AWP655820 BGL655820 BQH655820 CAD655820 CJZ655820 CTV655820 DDR655820 DNN655820 DXJ655820 EHF655820 ERB655820 FAX655820 FKT655820 FUP655820 GEL655820 GOH655820 GYD655820 HHZ655820 HRV655820 IBR655820 ILN655820 IVJ655820 JFF655820 JPB655820 JYX655820 KIT655820 KSP655820 LCL655820 LMH655820 LWD655820 MFZ655820 MPV655820 MZR655820 NJN655820 NTJ655820 ODF655820 ONB655820 OWX655820 PGT655820 PQP655820 QAL655820 QKH655820 QUD655820 RDZ655820 RNV655820 RXR655820 SHN655820 SRJ655820 TBF655820 TLB655820 TUX655820 UET655820 UOP655820 UYL655820 VIH655820 VSD655820 WBZ655820 WLV655820 WVR655820 K721356 JF721356 TB721356 ACX721356 AMT721356 AWP721356 BGL721356 BQH721356 CAD721356 CJZ721356 CTV721356 DDR721356 DNN721356 DXJ721356 EHF721356 ERB721356 FAX721356 FKT721356 FUP721356 GEL721356 GOH721356 GYD721356 HHZ721356 HRV721356 IBR721356 ILN721356 IVJ721356 JFF721356 JPB721356 JYX721356 KIT721356 KSP721356 LCL721356 LMH721356 LWD721356 MFZ721356 MPV721356 MZR721356 NJN721356 NTJ721356 ODF721356 ONB721356 OWX721356 PGT721356 PQP721356 QAL721356 QKH721356 QUD721356 RDZ721356 RNV721356 RXR721356 SHN721356 SRJ721356 TBF721356 TLB721356 TUX721356 UET721356 UOP721356 UYL721356 VIH721356 VSD721356 WBZ721356 WLV721356 WVR721356 K786892 JF786892 TB786892 ACX786892 AMT786892 AWP786892 BGL786892 BQH786892 CAD786892 CJZ786892 CTV786892 DDR786892 DNN786892 DXJ786892 EHF786892 ERB786892 FAX786892 FKT786892 FUP786892 GEL786892 GOH786892 GYD786892 HHZ786892 HRV786892 IBR786892 ILN786892 IVJ786892 JFF786892 JPB786892 JYX786892 KIT786892 KSP786892 LCL786892 LMH786892 LWD786892 MFZ786892 MPV786892 MZR786892 NJN786892 NTJ786892 ODF786892 ONB786892 OWX786892 PGT786892 PQP786892 QAL786892 QKH786892 QUD786892 RDZ786892 RNV786892 RXR786892 SHN786892 SRJ786892 TBF786892 TLB786892 TUX786892 UET786892 UOP786892 UYL786892 VIH786892 VSD786892 WBZ786892 WLV786892 WVR786892 K852428 JF852428 TB852428 ACX852428 AMT852428 AWP852428 BGL852428 BQH852428 CAD852428 CJZ852428 CTV852428 DDR852428 DNN852428 DXJ852428 EHF852428 ERB852428 FAX852428 FKT852428 FUP852428 GEL852428 GOH852428 GYD852428 HHZ852428 HRV852428 IBR852428 ILN852428 IVJ852428 JFF852428 JPB852428 JYX852428 KIT852428 KSP852428 LCL852428 LMH852428 LWD852428 MFZ852428 MPV852428 MZR852428 NJN852428 NTJ852428 ODF852428 ONB852428 OWX852428 PGT852428 PQP852428 QAL852428 QKH852428 QUD852428 RDZ852428 RNV852428 RXR852428 SHN852428 SRJ852428 TBF852428 TLB852428 TUX852428 UET852428 UOP852428 UYL852428 VIH852428 VSD852428 WBZ852428 WLV852428 WVR852428 K917964 JF917964 TB917964 ACX917964 AMT917964 AWP917964 BGL917964 BQH917964 CAD917964 CJZ917964 CTV917964 DDR917964 DNN917964 DXJ917964 EHF917964 ERB917964 FAX917964 FKT917964 FUP917964 GEL917964 GOH917964 GYD917964 HHZ917964 HRV917964 IBR917964 ILN917964 IVJ917964 JFF917964 JPB917964 JYX917964 KIT917964 KSP917964 LCL917964 LMH917964 LWD917964 MFZ917964 MPV917964 MZR917964 NJN917964 NTJ917964 ODF917964 ONB917964 OWX917964 PGT917964 PQP917964 QAL917964 QKH917964 QUD917964 RDZ917964 RNV917964 RXR917964 SHN917964 SRJ917964 TBF917964 TLB917964 TUX917964 UET917964 UOP917964 UYL917964 VIH917964 VSD917964 WBZ917964 WLV917964 WVR917964 K983500 JF983500 TB983500 ACX983500 AMT983500 AWP983500 BGL983500 BQH983500 CAD983500 CJZ983500 CTV983500 DDR983500 DNN983500 DXJ983500 EHF983500 ERB983500 FAX983500 FKT983500 FUP983500 GEL983500 GOH983500 GYD983500 HHZ983500 HRV983500 IBR983500 ILN983500 IVJ983500 JFF983500 JPB983500 JYX983500 KIT983500 KSP983500 LCL983500 LMH983500 LWD983500 MFZ983500 MPV983500 MZR983500 NJN983500 NTJ983500 ODF983500 ONB983500 OWX983500 PGT983500 PQP983500 QAL983500 QKH983500 QUD983500 RDZ983500 RNV983500 RXR983500 SHN983500 SRJ983500 TBF983500 TLB983500 TUX983500 UET983500 UOP983500 UYL983500 VIH983500 VSD983500 WBZ983500 WLV983500 WVR983500 IZ65998:JF65998 SV65998:TB65998 ACR65998:ACX65998 AMN65998:AMT65998 AWJ65998:AWP65998 BGF65998:BGL65998 BQB65998:BQH65998 BZX65998:CAD65998 CJT65998:CJZ65998 CTP65998:CTV65998 DDL65998:DDR65998 DNH65998:DNN65998 DXD65998:DXJ65998 EGZ65998:EHF65998 EQV65998:ERB65998 FAR65998:FAX65998 FKN65998:FKT65998 FUJ65998:FUP65998 GEF65998:GEL65998 GOB65998:GOH65998 GXX65998:GYD65998 HHT65998:HHZ65998 HRP65998:HRV65998 IBL65998:IBR65998 ILH65998:ILN65998 IVD65998:IVJ65998 JEZ65998:JFF65998 JOV65998:JPB65998 JYR65998:JYX65998 KIN65998:KIT65998 KSJ65998:KSP65998 LCF65998:LCL65998 LMB65998:LMH65998 LVX65998:LWD65998 MFT65998:MFZ65998 MPP65998:MPV65998 MZL65998:MZR65998 NJH65998:NJN65998 NTD65998:NTJ65998 OCZ65998:ODF65998 OMV65998:ONB65998 OWR65998:OWX65998 PGN65998:PGT65998 PQJ65998:PQP65998 QAF65998:QAL65998 QKB65998:QKH65998 QTX65998:QUD65998 RDT65998:RDZ65998 RNP65998:RNV65998 RXL65998:RXR65998 SHH65998:SHN65998 SRD65998:SRJ65998 TAZ65998:TBF65998 TKV65998:TLB65998 TUR65998:TUX65998 UEN65998:UET65998 UOJ65998:UOP65998 UYF65998:UYL65998 VIB65998:VIH65998 VRX65998:VSD65998 WBT65998:WBZ65998 WLP65998:WLV65998 WVL65998:WVR65998 IZ131534:JF131534 SV131534:TB131534 ACR131534:ACX131534 AMN131534:AMT131534 AWJ131534:AWP131534 BGF131534:BGL131534 BQB131534:BQH131534 BZX131534:CAD131534 CJT131534:CJZ131534 CTP131534:CTV131534 DDL131534:DDR131534 DNH131534:DNN131534 DXD131534:DXJ131534 EGZ131534:EHF131534 EQV131534:ERB131534 FAR131534:FAX131534 FKN131534:FKT131534 FUJ131534:FUP131534 GEF131534:GEL131534 GOB131534:GOH131534 GXX131534:GYD131534 HHT131534:HHZ131534 HRP131534:HRV131534 IBL131534:IBR131534 ILH131534:ILN131534 IVD131534:IVJ131534 JEZ131534:JFF131534 JOV131534:JPB131534 JYR131534:JYX131534 KIN131534:KIT131534 KSJ131534:KSP131534 LCF131534:LCL131534 LMB131534:LMH131534 LVX131534:LWD131534 MFT131534:MFZ131534 MPP131534:MPV131534 MZL131534:MZR131534 NJH131534:NJN131534 NTD131534:NTJ131534 OCZ131534:ODF131534 OMV131534:ONB131534 OWR131534:OWX131534 PGN131534:PGT131534 PQJ131534:PQP131534 QAF131534:QAL131534 QKB131534:QKH131534 QTX131534:QUD131534 RDT131534:RDZ131534 RNP131534:RNV131534 RXL131534:RXR131534 SHH131534:SHN131534 SRD131534:SRJ131534 TAZ131534:TBF131534 TKV131534:TLB131534 TUR131534:TUX131534 UEN131534:UET131534 UOJ131534:UOP131534 UYF131534:UYL131534 VIB131534:VIH131534 VRX131534:VSD131534 WBT131534:WBZ131534 WLP131534:WLV131534 WVL131534:WVR131534 IZ197070:JF197070 SV197070:TB197070 ACR197070:ACX197070 AMN197070:AMT197070 AWJ197070:AWP197070 BGF197070:BGL197070 BQB197070:BQH197070 BZX197070:CAD197070 CJT197070:CJZ197070 CTP197070:CTV197070 DDL197070:DDR197070 DNH197070:DNN197070 DXD197070:DXJ197070 EGZ197070:EHF197070 EQV197070:ERB197070 FAR197070:FAX197070 FKN197070:FKT197070 FUJ197070:FUP197070 GEF197070:GEL197070 GOB197070:GOH197070 GXX197070:GYD197070 HHT197070:HHZ197070 HRP197070:HRV197070 IBL197070:IBR197070 ILH197070:ILN197070 IVD197070:IVJ197070 JEZ197070:JFF197070 JOV197070:JPB197070 JYR197070:JYX197070 KIN197070:KIT197070 KSJ197070:KSP197070 LCF197070:LCL197070 LMB197070:LMH197070 LVX197070:LWD197070 MFT197070:MFZ197070 MPP197070:MPV197070 MZL197070:MZR197070 NJH197070:NJN197070 NTD197070:NTJ197070 OCZ197070:ODF197070 OMV197070:ONB197070 OWR197070:OWX197070 PGN197070:PGT197070 PQJ197070:PQP197070 QAF197070:QAL197070 QKB197070:QKH197070 QTX197070:QUD197070 RDT197070:RDZ197070 RNP197070:RNV197070 RXL197070:RXR197070 SHH197070:SHN197070 SRD197070:SRJ197070 TAZ197070:TBF197070 TKV197070:TLB197070 TUR197070:TUX197070 UEN197070:UET197070 UOJ197070:UOP197070 UYF197070:UYL197070 VIB197070:VIH197070 VRX197070:VSD197070 WBT197070:WBZ197070 WLP197070:WLV197070 WVL197070:WVR197070 IZ262606:JF262606 SV262606:TB262606 ACR262606:ACX262606 AMN262606:AMT262606 AWJ262606:AWP262606 BGF262606:BGL262606 BQB262606:BQH262606 BZX262606:CAD262606 CJT262606:CJZ262606 CTP262606:CTV262606 DDL262606:DDR262606 DNH262606:DNN262606 DXD262606:DXJ262606 EGZ262606:EHF262606 EQV262606:ERB262606 FAR262606:FAX262606 FKN262606:FKT262606 FUJ262606:FUP262606 GEF262606:GEL262606 GOB262606:GOH262606 GXX262606:GYD262606 HHT262606:HHZ262606 HRP262606:HRV262606 IBL262606:IBR262606 ILH262606:ILN262606 IVD262606:IVJ262606 JEZ262606:JFF262606 JOV262606:JPB262606 JYR262606:JYX262606 KIN262606:KIT262606 KSJ262606:KSP262606 LCF262606:LCL262606 LMB262606:LMH262606 LVX262606:LWD262606 MFT262606:MFZ262606 MPP262606:MPV262606 MZL262606:MZR262606 NJH262606:NJN262606 NTD262606:NTJ262606 OCZ262606:ODF262606 OMV262606:ONB262606 OWR262606:OWX262606 PGN262606:PGT262606 PQJ262606:PQP262606 QAF262606:QAL262606 QKB262606:QKH262606 QTX262606:QUD262606 RDT262606:RDZ262606 RNP262606:RNV262606 RXL262606:RXR262606 SHH262606:SHN262606 SRD262606:SRJ262606 TAZ262606:TBF262606 TKV262606:TLB262606 TUR262606:TUX262606 UEN262606:UET262606 UOJ262606:UOP262606 UYF262606:UYL262606 VIB262606:VIH262606 VRX262606:VSD262606 WBT262606:WBZ262606 WLP262606:WLV262606 WVL262606:WVR262606 IZ328142:JF328142 SV328142:TB328142 ACR328142:ACX328142 AMN328142:AMT328142 AWJ328142:AWP328142 BGF328142:BGL328142 BQB328142:BQH328142 BZX328142:CAD328142 CJT328142:CJZ328142 CTP328142:CTV328142 DDL328142:DDR328142 DNH328142:DNN328142 DXD328142:DXJ328142 EGZ328142:EHF328142 EQV328142:ERB328142 FAR328142:FAX328142 FKN328142:FKT328142 FUJ328142:FUP328142 GEF328142:GEL328142 GOB328142:GOH328142 GXX328142:GYD328142 HHT328142:HHZ328142 HRP328142:HRV328142 IBL328142:IBR328142 ILH328142:ILN328142 IVD328142:IVJ328142 JEZ328142:JFF328142 JOV328142:JPB328142 JYR328142:JYX328142 KIN328142:KIT328142 KSJ328142:KSP328142 LCF328142:LCL328142 LMB328142:LMH328142 LVX328142:LWD328142 MFT328142:MFZ328142 MPP328142:MPV328142 MZL328142:MZR328142 NJH328142:NJN328142 NTD328142:NTJ328142 OCZ328142:ODF328142 OMV328142:ONB328142 OWR328142:OWX328142 PGN328142:PGT328142 PQJ328142:PQP328142 QAF328142:QAL328142 QKB328142:QKH328142 QTX328142:QUD328142 RDT328142:RDZ328142 RNP328142:RNV328142 RXL328142:RXR328142 SHH328142:SHN328142 SRD328142:SRJ328142 TAZ328142:TBF328142 TKV328142:TLB328142 TUR328142:TUX328142 UEN328142:UET328142 UOJ328142:UOP328142 UYF328142:UYL328142 VIB328142:VIH328142 VRX328142:VSD328142 WBT328142:WBZ328142 WLP328142:WLV328142 WVL328142:WVR328142 IZ393678:JF393678 SV393678:TB393678 ACR393678:ACX393678 AMN393678:AMT393678 AWJ393678:AWP393678 BGF393678:BGL393678 BQB393678:BQH393678 BZX393678:CAD393678 CJT393678:CJZ393678 CTP393678:CTV393678 DDL393678:DDR393678 DNH393678:DNN393678 DXD393678:DXJ393678 EGZ393678:EHF393678 EQV393678:ERB393678 FAR393678:FAX393678 FKN393678:FKT393678 FUJ393678:FUP393678 GEF393678:GEL393678 GOB393678:GOH393678 GXX393678:GYD393678 HHT393678:HHZ393678 HRP393678:HRV393678 IBL393678:IBR393678 ILH393678:ILN393678 IVD393678:IVJ393678 JEZ393678:JFF393678 JOV393678:JPB393678 JYR393678:JYX393678 KIN393678:KIT393678 KSJ393678:KSP393678 LCF393678:LCL393678 LMB393678:LMH393678 LVX393678:LWD393678 MFT393678:MFZ393678 MPP393678:MPV393678 MZL393678:MZR393678 NJH393678:NJN393678 NTD393678:NTJ393678 OCZ393678:ODF393678 OMV393678:ONB393678 OWR393678:OWX393678 PGN393678:PGT393678 PQJ393678:PQP393678 QAF393678:QAL393678 QKB393678:QKH393678 QTX393678:QUD393678 RDT393678:RDZ393678 RNP393678:RNV393678 RXL393678:RXR393678 SHH393678:SHN393678 SRD393678:SRJ393678 TAZ393678:TBF393678 TKV393678:TLB393678 TUR393678:TUX393678 UEN393678:UET393678 UOJ393678:UOP393678 UYF393678:UYL393678 VIB393678:VIH393678 VRX393678:VSD393678 WBT393678:WBZ393678 WLP393678:WLV393678 WVL393678:WVR393678 IZ459214:JF459214 SV459214:TB459214 ACR459214:ACX459214 AMN459214:AMT459214 AWJ459214:AWP459214 BGF459214:BGL459214 BQB459214:BQH459214 BZX459214:CAD459214 CJT459214:CJZ459214 CTP459214:CTV459214 DDL459214:DDR459214 DNH459214:DNN459214 DXD459214:DXJ459214 EGZ459214:EHF459214 EQV459214:ERB459214 FAR459214:FAX459214 FKN459214:FKT459214 FUJ459214:FUP459214 GEF459214:GEL459214 GOB459214:GOH459214 GXX459214:GYD459214 HHT459214:HHZ459214 HRP459214:HRV459214 IBL459214:IBR459214 ILH459214:ILN459214 IVD459214:IVJ459214 JEZ459214:JFF459214 JOV459214:JPB459214 JYR459214:JYX459214 KIN459214:KIT459214 KSJ459214:KSP459214 LCF459214:LCL459214 LMB459214:LMH459214 LVX459214:LWD459214 MFT459214:MFZ459214 MPP459214:MPV459214 MZL459214:MZR459214 NJH459214:NJN459214 NTD459214:NTJ459214 OCZ459214:ODF459214 OMV459214:ONB459214 OWR459214:OWX459214 PGN459214:PGT459214 PQJ459214:PQP459214 QAF459214:QAL459214 QKB459214:QKH459214 QTX459214:QUD459214 RDT459214:RDZ459214 RNP459214:RNV459214 RXL459214:RXR459214 SHH459214:SHN459214 SRD459214:SRJ459214 TAZ459214:TBF459214 TKV459214:TLB459214 TUR459214:TUX459214 UEN459214:UET459214 UOJ459214:UOP459214 UYF459214:UYL459214 VIB459214:VIH459214 VRX459214:VSD459214 WBT459214:WBZ459214 WLP459214:WLV459214 WVL459214:WVR459214 IZ524750:JF524750 SV524750:TB524750 ACR524750:ACX524750 AMN524750:AMT524750 AWJ524750:AWP524750 BGF524750:BGL524750 BQB524750:BQH524750 BZX524750:CAD524750 CJT524750:CJZ524750 CTP524750:CTV524750 DDL524750:DDR524750 DNH524750:DNN524750 DXD524750:DXJ524750 EGZ524750:EHF524750 EQV524750:ERB524750 FAR524750:FAX524750 FKN524750:FKT524750 FUJ524750:FUP524750 GEF524750:GEL524750 GOB524750:GOH524750 GXX524750:GYD524750 HHT524750:HHZ524750 HRP524750:HRV524750 IBL524750:IBR524750 ILH524750:ILN524750 IVD524750:IVJ524750 JEZ524750:JFF524750 JOV524750:JPB524750 JYR524750:JYX524750 KIN524750:KIT524750 KSJ524750:KSP524750 LCF524750:LCL524750 LMB524750:LMH524750 LVX524750:LWD524750 MFT524750:MFZ524750 MPP524750:MPV524750 MZL524750:MZR524750 NJH524750:NJN524750 NTD524750:NTJ524750 OCZ524750:ODF524750 OMV524750:ONB524750 OWR524750:OWX524750 PGN524750:PGT524750 PQJ524750:PQP524750 QAF524750:QAL524750 QKB524750:QKH524750 QTX524750:QUD524750 RDT524750:RDZ524750 RNP524750:RNV524750 RXL524750:RXR524750 SHH524750:SHN524750 SRD524750:SRJ524750 TAZ524750:TBF524750 TKV524750:TLB524750 TUR524750:TUX524750 UEN524750:UET524750 UOJ524750:UOP524750 UYF524750:UYL524750 VIB524750:VIH524750 VRX524750:VSD524750 WBT524750:WBZ524750 WLP524750:WLV524750 WVL524750:WVR524750 IZ590286:JF590286 SV590286:TB590286 ACR590286:ACX590286 AMN590286:AMT590286 AWJ590286:AWP590286 BGF590286:BGL590286 BQB590286:BQH590286 BZX590286:CAD590286 CJT590286:CJZ590286 CTP590286:CTV590286 DDL590286:DDR590286 DNH590286:DNN590286 DXD590286:DXJ590286 EGZ590286:EHF590286 EQV590286:ERB590286 FAR590286:FAX590286 FKN590286:FKT590286 FUJ590286:FUP590286 GEF590286:GEL590286 GOB590286:GOH590286 GXX590286:GYD590286 HHT590286:HHZ590286 HRP590286:HRV590286 IBL590286:IBR590286 ILH590286:ILN590286 IVD590286:IVJ590286 JEZ590286:JFF590286 JOV590286:JPB590286 JYR590286:JYX590286 KIN590286:KIT590286 KSJ590286:KSP590286 LCF590286:LCL590286 LMB590286:LMH590286 LVX590286:LWD590286 MFT590286:MFZ590286 MPP590286:MPV590286 MZL590286:MZR590286 NJH590286:NJN590286 NTD590286:NTJ590286 OCZ590286:ODF590286 OMV590286:ONB590286 OWR590286:OWX590286 PGN590286:PGT590286 PQJ590286:PQP590286 QAF590286:QAL590286 QKB590286:QKH590286 QTX590286:QUD590286 RDT590286:RDZ590286 RNP590286:RNV590286 RXL590286:RXR590286 SHH590286:SHN590286 SRD590286:SRJ590286 TAZ590286:TBF590286 TKV590286:TLB590286 TUR590286:TUX590286 UEN590286:UET590286 UOJ590286:UOP590286 UYF590286:UYL590286 VIB590286:VIH590286 VRX590286:VSD590286 WBT590286:WBZ590286 WLP590286:WLV590286 WVL590286:WVR590286 IZ655822:JF655822 SV655822:TB655822 ACR655822:ACX655822 AMN655822:AMT655822 AWJ655822:AWP655822 BGF655822:BGL655822 BQB655822:BQH655822 BZX655822:CAD655822 CJT655822:CJZ655822 CTP655822:CTV655822 DDL655822:DDR655822 DNH655822:DNN655822 DXD655822:DXJ655822 EGZ655822:EHF655822 EQV655822:ERB655822 FAR655822:FAX655822 FKN655822:FKT655822 FUJ655822:FUP655822 GEF655822:GEL655822 GOB655822:GOH655822 GXX655822:GYD655822 HHT655822:HHZ655822 HRP655822:HRV655822 IBL655822:IBR655822 ILH655822:ILN655822 IVD655822:IVJ655822 JEZ655822:JFF655822 JOV655822:JPB655822 JYR655822:JYX655822 KIN655822:KIT655822 KSJ655822:KSP655822 LCF655822:LCL655822 LMB655822:LMH655822 LVX655822:LWD655822 MFT655822:MFZ655822 MPP655822:MPV655822 MZL655822:MZR655822 NJH655822:NJN655822 NTD655822:NTJ655822 OCZ655822:ODF655822 OMV655822:ONB655822 OWR655822:OWX655822 PGN655822:PGT655822 PQJ655822:PQP655822 QAF655822:QAL655822 QKB655822:QKH655822 QTX655822:QUD655822 RDT655822:RDZ655822 RNP655822:RNV655822 RXL655822:RXR655822 SHH655822:SHN655822 SRD655822:SRJ655822 TAZ655822:TBF655822 TKV655822:TLB655822 TUR655822:TUX655822 UEN655822:UET655822 UOJ655822:UOP655822 UYF655822:UYL655822 VIB655822:VIH655822 VRX655822:VSD655822 WBT655822:WBZ655822 WLP655822:WLV655822 WVL655822:WVR655822 IZ721358:JF721358 SV721358:TB721358 ACR721358:ACX721358 AMN721358:AMT721358 AWJ721358:AWP721358 BGF721358:BGL721358 BQB721358:BQH721358 BZX721358:CAD721358 CJT721358:CJZ721358 CTP721358:CTV721358 DDL721358:DDR721358 DNH721358:DNN721358 DXD721358:DXJ721358 EGZ721358:EHF721358 EQV721358:ERB721358 FAR721358:FAX721358 FKN721358:FKT721358 FUJ721358:FUP721358 GEF721358:GEL721358 GOB721358:GOH721358 GXX721358:GYD721358 HHT721358:HHZ721358 HRP721358:HRV721358 IBL721358:IBR721358 ILH721358:ILN721358 IVD721358:IVJ721358 JEZ721358:JFF721358 JOV721358:JPB721358 JYR721358:JYX721358 KIN721358:KIT721358 KSJ721358:KSP721358 LCF721358:LCL721358 LMB721358:LMH721358 LVX721358:LWD721358 MFT721358:MFZ721358 MPP721358:MPV721358 MZL721358:MZR721358 NJH721358:NJN721358 NTD721358:NTJ721358 OCZ721358:ODF721358 OMV721358:ONB721358 OWR721358:OWX721358 PGN721358:PGT721358 PQJ721358:PQP721358 QAF721358:QAL721358 QKB721358:QKH721358 QTX721358:QUD721358 RDT721358:RDZ721358 RNP721358:RNV721358 RXL721358:RXR721358 SHH721358:SHN721358 SRD721358:SRJ721358 TAZ721358:TBF721358 TKV721358:TLB721358 TUR721358:TUX721358 UEN721358:UET721358 UOJ721358:UOP721358 UYF721358:UYL721358 VIB721358:VIH721358 VRX721358:VSD721358 WBT721358:WBZ721358 WLP721358:WLV721358 WVL721358:WVR721358 IZ786894:JF786894 SV786894:TB786894 ACR786894:ACX786894 AMN786894:AMT786894 AWJ786894:AWP786894 BGF786894:BGL786894 BQB786894:BQH786894 BZX786894:CAD786894 CJT786894:CJZ786894 CTP786894:CTV786894 DDL786894:DDR786894 DNH786894:DNN786894 DXD786894:DXJ786894 EGZ786894:EHF786894 EQV786894:ERB786894 FAR786894:FAX786894 FKN786894:FKT786894 FUJ786894:FUP786894 GEF786894:GEL786894 GOB786894:GOH786894 GXX786894:GYD786894 HHT786894:HHZ786894 HRP786894:HRV786894 IBL786894:IBR786894 ILH786894:ILN786894 IVD786894:IVJ786894 JEZ786894:JFF786894 JOV786894:JPB786894 JYR786894:JYX786894 KIN786894:KIT786894 KSJ786894:KSP786894 LCF786894:LCL786894 LMB786894:LMH786894 LVX786894:LWD786894 MFT786894:MFZ786894 MPP786894:MPV786894 MZL786894:MZR786894 NJH786894:NJN786894 NTD786894:NTJ786894 OCZ786894:ODF786894 OMV786894:ONB786894 OWR786894:OWX786894 PGN786894:PGT786894 PQJ786894:PQP786894 QAF786894:QAL786894 QKB786894:QKH786894 QTX786894:QUD786894 RDT786894:RDZ786894 RNP786894:RNV786894 RXL786894:RXR786894 SHH786894:SHN786894 SRD786894:SRJ786894 TAZ786894:TBF786894 TKV786894:TLB786894 TUR786894:TUX786894 UEN786894:UET786894 UOJ786894:UOP786894 UYF786894:UYL786894 VIB786894:VIH786894 VRX786894:VSD786894 WBT786894:WBZ786894 WLP786894:WLV786894 WVL786894:WVR786894 IZ852430:JF852430 SV852430:TB852430 ACR852430:ACX852430 AMN852430:AMT852430 AWJ852430:AWP852430 BGF852430:BGL852430 BQB852430:BQH852430 BZX852430:CAD852430 CJT852430:CJZ852430 CTP852430:CTV852430 DDL852430:DDR852430 DNH852430:DNN852430 DXD852430:DXJ852430 EGZ852430:EHF852430 EQV852430:ERB852430 FAR852430:FAX852430 FKN852430:FKT852430 FUJ852430:FUP852430 GEF852430:GEL852430 GOB852430:GOH852430 GXX852430:GYD852430 HHT852430:HHZ852430 HRP852430:HRV852430 IBL852430:IBR852430 ILH852430:ILN852430 IVD852430:IVJ852430 JEZ852430:JFF852430 JOV852430:JPB852430 JYR852430:JYX852430 KIN852430:KIT852430 KSJ852430:KSP852430 LCF852430:LCL852430 LMB852430:LMH852430 LVX852430:LWD852430 MFT852430:MFZ852430 MPP852430:MPV852430 MZL852430:MZR852430 NJH852430:NJN852430 NTD852430:NTJ852430 OCZ852430:ODF852430 OMV852430:ONB852430 OWR852430:OWX852430 PGN852430:PGT852430 PQJ852430:PQP852430 QAF852430:QAL852430 QKB852430:QKH852430 QTX852430:QUD852430 RDT852430:RDZ852430 RNP852430:RNV852430 RXL852430:RXR852430 SHH852430:SHN852430 SRD852430:SRJ852430 TAZ852430:TBF852430 TKV852430:TLB852430 TUR852430:TUX852430 UEN852430:UET852430 UOJ852430:UOP852430 UYF852430:UYL852430 VIB852430:VIH852430 VRX852430:VSD852430 WBT852430:WBZ852430 WLP852430:WLV852430 WVL852430:WVR852430 IZ917966:JF917966 SV917966:TB917966 ACR917966:ACX917966 AMN917966:AMT917966 AWJ917966:AWP917966 BGF917966:BGL917966 BQB917966:BQH917966 BZX917966:CAD917966 CJT917966:CJZ917966 CTP917966:CTV917966 DDL917966:DDR917966 DNH917966:DNN917966 DXD917966:DXJ917966 EGZ917966:EHF917966 EQV917966:ERB917966 FAR917966:FAX917966 FKN917966:FKT917966 FUJ917966:FUP917966 GEF917966:GEL917966 GOB917966:GOH917966 GXX917966:GYD917966 HHT917966:HHZ917966 HRP917966:HRV917966 IBL917966:IBR917966 ILH917966:ILN917966 IVD917966:IVJ917966 JEZ917966:JFF917966 JOV917966:JPB917966 JYR917966:JYX917966 KIN917966:KIT917966 KSJ917966:KSP917966 LCF917966:LCL917966 LMB917966:LMH917966 LVX917966:LWD917966 MFT917966:MFZ917966 MPP917966:MPV917966 MZL917966:MZR917966 NJH917966:NJN917966 NTD917966:NTJ917966 OCZ917966:ODF917966 OMV917966:ONB917966 OWR917966:OWX917966 PGN917966:PGT917966 PQJ917966:PQP917966 QAF917966:QAL917966 QKB917966:QKH917966 QTX917966:QUD917966 RDT917966:RDZ917966 RNP917966:RNV917966 RXL917966:RXR917966 SHH917966:SHN917966 SRD917966:SRJ917966 TAZ917966:TBF917966 TKV917966:TLB917966 TUR917966:TUX917966 UEN917966:UET917966 UOJ917966:UOP917966 UYF917966:UYL917966 VIB917966:VIH917966 VRX917966:VSD917966 WBT917966:WBZ917966 WLP917966:WLV917966 WVL917966:WVR917966 IZ983502:JF983502 SV983502:TB983502 ACR983502:ACX983502 AMN983502:AMT983502 AWJ983502:AWP983502 BGF983502:BGL983502 BQB983502:BQH983502 BZX983502:CAD983502 CJT983502:CJZ983502 CTP983502:CTV983502 DDL983502:DDR983502 DNH983502:DNN983502 DXD983502:DXJ983502 EGZ983502:EHF983502 EQV983502:ERB983502 FAR983502:FAX983502 FKN983502:FKT983502 FUJ983502:FUP983502 GEF983502:GEL983502 GOB983502:GOH983502 GXX983502:GYD983502 HHT983502:HHZ983502 HRP983502:HRV983502 IBL983502:IBR983502 ILH983502:ILN983502 IVD983502:IVJ983502 JEZ983502:JFF983502 JOV983502:JPB983502 JYR983502:JYX983502 KIN983502:KIT983502 KSJ983502:KSP983502 LCF983502:LCL983502 LMB983502:LMH983502 LVX983502:LWD983502 MFT983502:MFZ983502 MPP983502:MPV983502 MZL983502:MZR983502 NJH983502:NJN983502 NTD983502:NTJ983502 OCZ983502:ODF983502 OMV983502:ONB983502 OWR983502:OWX983502 PGN983502:PGT983502 PQJ983502:PQP983502 QAF983502:QAL983502 QKB983502:QKH983502 QTX983502:QUD983502 RDT983502:RDZ983502 RNP983502:RNV983502 RXL983502:RXR983502 SHH983502:SHN983502 SRD983502:SRJ983502 TAZ983502:TBF983502 TKV983502:TLB983502 TUR983502:TUX983502 UEN983502:UET983502 UOJ983502:UOP983502 UYF983502:UYL983502 VIB983502:VIH983502 VRX983502:VSD983502 WBT983502:WBZ983502 WLP983502:WLV983502 WVL983502:WVR983502 JD66031:JF66031 SZ66031:TB66031 ACV66031:ACX66031 AMR66031:AMT66031 AWN66031:AWP66031 BGJ66031:BGL66031 BQF66031:BQH66031 CAB66031:CAD66031 CJX66031:CJZ66031 CTT66031:CTV66031 DDP66031:DDR66031 DNL66031:DNN66031 DXH66031:DXJ66031 EHD66031:EHF66031 EQZ66031:ERB66031 FAV66031:FAX66031 FKR66031:FKT66031 FUN66031:FUP66031 GEJ66031:GEL66031 GOF66031:GOH66031 GYB66031:GYD66031 HHX66031:HHZ66031 HRT66031:HRV66031 IBP66031:IBR66031 ILL66031:ILN66031 IVH66031:IVJ66031 JFD66031:JFF66031 JOZ66031:JPB66031 JYV66031:JYX66031 KIR66031:KIT66031 KSN66031:KSP66031 LCJ66031:LCL66031 LMF66031:LMH66031 LWB66031:LWD66031 MFX66031:MFZ66031 MPT66031:MPV66031 MZP66031:MZR66031 NJL66031:NJN66031 NTH66031:NTJ66031 ODD66031:ODF66031 OMZ66031:ONB66031 OWV66031:OWX66031 PGR66031:PGT66031 PQN66031:PQP66031 QAJ66031:QAL66031 QKF66031:QKH66031 QUB66031:QUD66031 RDX66031:RDZ66031 RNT66031:RNV66031 RXP66031:RXR66031 SHL66031:SHN66031 SRH66031:SRJ66031 TBD66031:TBF66031 TKZ66031:TLB66031 TUV66031:TUX66031 UER66031:UET66031 UON66031:UOP66031 UYJ66031:UYL66031 VIF66031:VIH66031 VSB66031:VSD66031 WBX66031:WBZ66031 WLT66031:WLV66031 WVP66031:WVR66031 JD131567:JF131567 SZ131567:TB131567 ACV131567:ACX131567 AMR131567:AMT131567 AWN131567:AWP131567 BGJ131567:BGL131567 BQF131567:BQH131567 CAB131567:CAD131567 CJX131567:CJZ131567 CTT131567:CTV131567 DDP131567:DDR131567 DNL131567:DNN131567 DXH131567:DXJ131567 EHD131567:EHF131567 EQZ131567:ERB131567 FAV131567:FAX131567 FKR131567:FKT131567 FUN131567:FUP131567 GEJ131567:GEL131567 GOF131567:GOH131567 GYB131567:GYD131567 HHX131567:HHZ131567 HRT131567:HRV131567 IBP131567:IBR131567 ILL131567:ILN131567 IVH131567:IVJ131567 JFD131567:JFF131567 JOZ131567:JPB131567 JYV131567:JYX131567 KIR131567:KIT131567 KSN131567:KSP131567 LCJ131567:LCL131567 LMF131567:LMH131567 LWB131567:LWD131567 MFX131567:MFZ131567 MPT131567:MPV131567 MZP131567:MZR131567 NJL131567:NJN131567 NTH131567:NTJ131567 ODD131567:ODF131567 OMZ131567:ONB131567 OWV131567:OWX131567 PGR131567:PGT131567 PQN131567:PQP131567 QAJ131567:QAL131567 QKF131567:QKH131567 QUB131567:QUD131567 RDX131567:RDZ131567 RNT131567:RNV131567 RXP131567:RXR131567 SHL131567:SHN131567 SRH131567:SRJ131567 TBD131567:TBF131567 TKZ131567:TLB131567 TUV131567:TUX131567 UER131567:UET131567 UON131567:UOP131567 UYJ131567:UYL131567 VIF131567:VIH131567 VSB131567:VSD131567 WBX131567:WBZ131567 WLT131567:WLV131567 WVP131567:WVR131567 JD197103:JF197103 SZ197103:TB197103 ACV197103:ACX197103 AMR197103:AMT197103 AWN197103:AWP197103 BGJ197103:BGL197103 BQF197103:BQH197103 CAB197103:CAD197103 CJX197103:CJZ197103 CTT197103:CTV197103 DDP197103:DDR197103 DNL197103:DNN197103 DXH197103:DXJ197103 EHD197103:EHF197103 EQZ197103:ERB197103 FAV197103:FAX197103 FKR197103:FKT197103 FUN197103:FUP197103 GEJ197103:GEL197103 GOF197103:GOH197103 GYB197103:GYD197103 HHX197103:HHZ197103 HRT197103:HRV197103 IBP197103:IBR197103 ILL197103:ILN197103 IVH197103:IVJ197103 JFD197103:JFF197103 JOZ197103:JPB197103 JYV197103:JYX197103 KIR197103:KIT197103 KSN197103:KSP197103 LCJ197103:LCL197103 LMF197103:LMH197103 LWB197103:LWD197103 MFX197103:MFZ197103 MPT197103:MPV197103 MZP197103:MZR197103 NJL197103:NJN197103 NTH197103:NTJ197103 ODD197103:ODF197103 OMZ197103:ONB197103 OWV197103:OWX197103 PGR197103:PGT197103 PQN197103:PQP197103 QAJ197103:QAL197103 QKF197103:QKH197103 QUB197103:QUD197103 RDX197103:RDZ197103 RNT197103:RNV197103 RXP197103:RXR197103 SHL197103:SHN197103 SRH197103:SRJ197103 TBD197103:TBF197103 TKZ197103:TLB197103 TUV197103:TUX197103 UER197103:UET197103 UON197103:UOP197103 UYJ197103:UYL197103 VIF197103:VIH197103 VSB197103:VSD197103 WBX197103:WBZ197103 WLT197103:WLV197103 WVP197103:WVR197103 JD262639:JF262639 SZ262639:TB262639 ACV262639:ACX262639 AMR262639:AMT262639 AWN262639:AWP262639 BGJ262639:BGL262639 BQF262639:BQH262639 CAB262639:CAD262639 CJX262639:CJZ262639 CTT262639:CTV262639 DDP262639:DDR262639 DNL262639:DNN262639 DXH262639:DXJ262639 EHD262639:EHF262639 EQZ262639:ERB262639 FAV262639:FAX262639 FKR262639:FKT262639 FUN262639:FUP262639 GEJ262639:GEL262639 GOF262639:GOH262639 GYB262639:GYD262639 HHX262639:HHZ262639 HRT262639:HRV262639 IBP262639:IBR262639 ILL262639:ILN262639 IVH262639:IVJ262639 JFD262639:JFF262639 JOZ262639:JPB262639 JYV262639:JYX262639 KIR262639:KIT262639 KSN262639:KSP262639 LCJ262639:LCL262639 LMF262639:LMH262639 LWB262639:LWD262639 MFX262639:MFZ262639 MPT262639:MPV262639 MZP262639:MZR262639 NJL262639:NJN262639 NTH262639:NTJ262639 ODD262639:ODF262639 OMZ262639:ONB262639 OWV262639:OWX262639 PGR262639:PGT262639 PQN262639:PQP262639 QAJ262639:QAL262639 QKF262639:QKH262639 QUB262639:QUD262639 RDX262639:RDZ262639 RNT262639:RNV262639 RXP262639:RXR262639 SHL262639:SHN262639 SRH262639:SRJ262639 TBD262639:TBF262639 TKZ262639:TLB262639 TUV262639:TUX262639 UER262639:UET262639 UON262639:UOP262639 UYJ262639:UYL262639 VIF262639:VIH262639 VSB262639:VSD262639 WBX262639:WBZ262639 WLT262639:WLV262639 WVP262639:WVR262639 JD328175:JF328175 SZ328175:TB328175 ACV328175:ACX328175 AMR328175:AMT328175 AWN328175:AWP328175 BGJ328175:BGL328175 BQF328175:BQH328175 CAB328175:CAD328175 CJX328175:CJZ328175 CTT328175:CTV328175 DDP328175:DDR328175 DNL328175:DNN328175 DXH328175:DXJ328175 EHD328175:EHF328175 EQZ328175:ERB328175 FAV328175:FAX328175 FKR328175:FKT328175 FUN328175:FUP328175 GEJ328175:GEL328175 GOF328175:GOH328175 GYB328175:GYD328175 HHX328175:HHZ328175 HRT328175:HRV328175 IBP328175:IBR328175 ILL328175:ILN328175 IVH328175:IVJ328175 JFD328175:JFF328175 JOZ328175:JPB328175 JYV328175:JYX328175 KIR328175:KIT328175 KSN328175:KSP328175 LCJ328175:LCL328175 LMF328175:LMH328175 LWB328175:LWD328175 MFX328175:MFZ328175 MPT328175:MPV328175 MZP328175:MZR328175 NJL328175:NJN328175 NTH328175:NTJ328175 ODD328175:ODF328175 OMZ328175:ONB328175 OWV328175:OWX328175 PGR328175:PGT328175 PQN328175:PQP328175 QAJ328175:QAL328175 QKF328175:QKH328175 QUB328175:QUD328175 RDX328175:RDZ328175 RNT328175:RNV328175 RXP328175:RXR328175 SHL328175:SHN328175 SRH328175:SRJ328175 TBD328175:TBF328175 TKZ328175:TLB328175 TUV328175:TUX328175 UER328175:UET328175 UON328175:UOP328175 UYJ328175:UYL328175 VIF328175:VIH328175 VSB328175:VSD328175 WBX328175:WBZ328175 WLT328175:WLV328175 WVP328175:WVR328175 JD393711:JF393711 SZ393711:TB393711 ACV393711:ACX393711 AMR393711:AMT393711 AWN393711:AWP393711 BGJ393711:BGL393711 BQF393711:BQH393711 CAB393711:CAD393711 CJX393711:CJZ393711 CTT393711:CTV393711 DDP393711:DDR393711 DNL393711:DNN393711 DXH393711:DXJ393711 EHD393711:EHF393711 EQZ393711:ERB393711 FAV393711:FAX393711 FKR393711:FKT393711 FUN393711:FUP393711 GEJ393711:GEL393711 GOF393711:GOH393711 GYB393711:GYD393711 HHX393711:HHZ393711 HRT393711:HRV393711 IBP393711:IBR393711 ILL393711:ILN393711 IVH393711:IVJ393711 JFD393711:JFF393711 JOZ393711:JPB393711 JYV393711:JYX393711 KIR393711:KIT393711 KSN393711:KSP393711 LCJ393711:LCL393711 LMF393711:LMH393711 LWB393711:LWD393711 MFX393711:MFZ393711 MPT393711:MPV393711 MZP393711:MZR393711 NJL393711:NJN393711 NTH393711:NTJ393711 ODD393711:ODF393711 OMZ393711:ONB393711 OWV393711:OWX393711 PGR393711:PGT393711 PQN393711:PQP393711 QAJ393711:QAL393711 QKF393711:QKH393711 QUB393711:QUD393711 RDX393711:RDZ393711 RNT393711:RNV393711 RXP393711:RXR393711 SHL393711:SHN393711 SRH393711:SRJ393711 TBD393711:TBF393711 TKZ393711:TLB393711 TUV393711:TUX393711 UER393711:UET393711 UON393711:UOP393711 UYJ393711:UYL393711 VIF393711:VIH393711 VSB393711:VSD393711 WBX393711:WBZ393711 WLT393711:WLV393711 WVP393711:WVR393711 JD459247:JF459247 SZ459247:TB459247 ACV459247:ACX459247 AMR459247:AMT459247 AWN459247:AWP459247 BGJ459247:BGL459247 BQF459247:BQH459247 CAB459247:CAD459247 CJX459247:CJZ459247 CTT459247:CTV459247 DDP459247:DDR459247 DNL459247:DNN459247 DXH459247:DXJ459247 EHD459247:EHF459247 EQZ459247:ERB459247 FAV459247:FAX459247 FKR459247:FKT459247 FUN459247:FUP459247 GEJ459247:GEL459247 GOF459247:GOH459247 GYB459247:GYD459247 HHX459247:HHZ459247 HRT459247:HRV459247 IBP459247:IBR459247 ILL459247:ILN459247 IVH459247:IVJ459247 JFD459247:JFF459247 JOZ459247:JPB459247 JYV459247:JYX459247 KIR459247:KIT459247 KSN459247:KSP459247 LCJ459247:LCL459247 LMF459247:LMH459247 LWB459247:LWD459247 MFX459247:MFZ459247 MPT459247:MPV459247 MZP459247:MZR459247 NJL459247:NJN459247 NTH459247:NTJ459247 ODD459247:ODF459247 OMZ459247:ONB459247 OWV459247:OWX459247 PGR459247:PGT459247 PQN459247:PQP459247 QAJ459247:QAL459247 QKF459247:QKH459247 QUB459247:QUD459247 RDX459247:RDZ459247 RNT459247:RNV459247 RXP459247:RXR459247 SHL459247:SHN459247 SRH459247:SRJ459247 TBD459247:TBF459247 TKZ459247:TLB459247 TUV459247:TUX459247 UER459247:UET459247 UON459247:UOP459247 UYJ459247:UYL459247 VIF459247:VIH459247 VSB459247:VSD459247 WBX459247:WBZ459247 WLT459247:WLV459247 WVP459247:WVR459247 JD524783:JF524783 SZ524783:TB524783 ACV524783:ACX524783 AMR524783:AMT524783 AWN524783:AWP524783 BGJ524783:BGL524783 BQF524783:BQH524783 CAB524783:CAD524783 CJX524783:CJZ524783 CTT524783:CTV524783 DDP524783:DDR524783 DNL524783:DNN524783 DXH524783:DXJ524783 EHD524783:EHF524783 EQZ524783:ERB524783 FAV524783:FAX524783 FKR524783:FKT524783 FUN524783:FUP524783 GEJ524783:GEL524783 GOF524783:GOH524783 GYB524783:GYD524783 HHX524783:HHZ524783 HRT524783:HRV524783 IBP524783:IBR524783 ILL524783:ILN524783 IVH524783:IVJ524783 JFD524783:JFF524783 JOZ524783:JPB524783 JYV524783:JYX524783 KIR524783:KIT524783 KSN524783:KSP524783 LCJ524783:LCL524783 LMF524783:LMH524783 LWB524783:LWD524783 MFX524783:MFZ524783 MPT524783:MPV524783 MZP524783:MZR524783 NJL524783:NJN524783 NTH524783:NTJ524783 ODD524783:ODF524783 OMZ524783:ONB524783 OWV524783:OWX524783 PGR524783:PGT524783 PQN524783:PQP524783 QAJ524783:QAL524783 QKF524783:QKH524783 QUB524783:QUD524783 RDX524783:RDZ524783 RNT524783:RNV524783 RXP524783:RXR524783 SHL524783:SHN524783 SRH524783:SRJ524783 TBD524783:TBF524783 TKZ524783:TLB524783 TUV524783:TUX524783 UER524783:UET524783 UON524783:UOP524783 UYJ524783:UYL524783 VIF524783:VIH524783 VSB524783:VSD524783 WBX524783:WBZ524783 WLT524783:WLV524783 WVP524783:WVR524783 JD590319:JF590319 SZ590319:TB590319 ACV590319:ACX590319 AMR590319:AMT590319 AWN590319:AWP590319 BGJ590319:BGL590319 BQF590319:BQH590319 CAB590319:CAD590319 CJX590319:CJZ590319 CTT590319:CTV590319 DDP590319:DDR590319 DNL590319:DNN590319 DXH590319:DXJ590319 EHD590319:EHF590319 EQZ590319:ERB590319 FAV590319:FAX590319 FKR590319:FKT590319 FUN590319:FUP590319 GEJ590319:GEL590319 GOF590319:GOH590319 GYB590319:GYD590319 HHX590319:HHZ590319 HRT590319:HRV590319 IBP590319:IBR590319 ILL590319:ILN590319 IVH590319:IVJ590319 JFD590319:JFF590319 JOZ590319:JPB590319 JYV590319:JYX590319 KIR590319:KIT590319 KSN590319:KSP590319 LCJ590319:LCL590319 LMF590319:LMH590319 LWB590319:LWD590319 MFX590319:MFZ590319 MPT590319:MPV590319 MZP590319:MZR590319 NJL590319:NJN590319 NTH590319:NTJ590319 ODD590319:ODF590319 OMZ590319:ONB590319 OWV590319:OWX590319 PGR590319:PGT590319 PQN590319:PQP590319 QAJ590319:QAL590319 QKF590319:QKH590319 QUB590319:QUD590319 RDX590319:RDZ590319 RNT590319:RNV590319 RXP590319:RXR590319 SHL590319:SHN590319 SRH590319:SRJ590319 TBD590319:TBF590319 TKZ590319:TLB590319 TUV590319:TUX590319 UER590319:UET590319 UON590319:UOP590319 UYJ590319:UYL590319 VIF590319:VIH590319 VSB590319:VSD590319 WBX590319:WBZ590319 WLT590319:WLV590319 WVP590319:WVR590319 JD655855:JF655855 SZ655855:TB655855 ACV655855:ACX655855 AMR655855:AMT655855 AWN655855:AWP655855 BGJ655855:BGL655855 BQF655855:BQH655855 CAB655855:CAD655855 CJX655855:CJZ655855 CTT655855:CTV655855 DDP655855:DDR655855 DNL655855:DNN655855 DXH655855:DXJ655855 EHD655855:EHF655855 EQZ655855:ERB655855 FAV655855:FAX655855 FKR655855:FKT655855 FUN655855:FUP655855 GEJ655855:GEL655855 GOF655855:GOH655855 GYB655855:GYD655855 HHX655855:HHZ655855 HRT655855:HRV655855 IBP655855:IBR655855 ILL655855:ILN655855 IVH655855:IVJ655855 JFD655855:JFF655855 JOZ655855:JPB655855 JYV655855:JYX655855 KIR655855:KIT655855 KSN655855:KSP655855 LCJ655855:LCL655855 LMF655855:LMH655855 LWB655855:LWD655855 MFX655855:MFZ655855 MPT655855:MPV655855 MZP655855:MZR655855 NJL655855:NJN655855 NTH655855:NTJ655855 ODD655855:ODF655855 OMZ655855:ONB655855 OWV655855:OWX655855 PGR655855:PGT655855 PQN655855:PQP655855 QAJ655855:QAL655855 QKF655855:QKH655855 QUB655855:QUD655855 RDX655855:RDZ655855 RNT655855:RNV655855 RXP655855:RXR655855 SHL655855:SHN655855 SRH655855:SRJ655855 TBD655855:TBF655855 TKZ655855:TLB655855 TUV655855:TUX655855 UER655855:UET655855 UON655855:UOP655855 UYJ655855:UYL655855 VIF655855:VIH655855 VSB655855:VSD655855 WBX655855:WBZ655855 WLT655855:WLV655855 WVP655855:WVR655855 JD721391:JF721391 SZ721391:TB721391 ACV721391:ACX721391 AMR721391:AMT721391 AWN721391:AWP721391 BGJ721391:BGL721391 BQF721391:BQH721391 CAB721391:CAD721391 CJX721391:CJZ721391 CTT721391:CTV721391 DDP721391:DDR721391 DNL721391:DNN721391 DXH721391:DXJ721391 EHD721391:EHF721391 EQZ721391:ERB721391 FAV721391:FAX721391 FKR721391:FKT721391 FUN721391:FUP721391 GEJ721391:GEL721391 GOF721391:GOH721391 GYB721391:GYD721391 HHX721391:HHZ721391 HRT721391:HRV721391 IBP721391:IBR721391 ILL721391:ILN721391 IVH721391:IVJ721391 JFD721391:JFF721391 JOZ721391:JPB721391 JYV721391:JYX721391 KIR721391:KIT721391 KSN721391:KSP721391 LCJ721391:LCL721391 LMF721391:LMH721391 LWB721391:LWD721391 MFX721391:MFZ721391 MPT721391:MPV721391 MZP721391:MZR721391 NJL721391:NJN721391 NTH721391:NTJ721391 ODD721391:ODF721391 OMZ721391:ONB721391 OWV721391:OWX721391 PGR721391:PGT721391 PQN721391:PQP721391 QAJ721391:QAL721391 QKF721391:QKH721391 QUB721391:QUD721391 RDX721391:RDZ721391 RNT721391:RNV721391 RXP721391:RXR721391 SHL721391:SHN721391 SRH721391:SRJ721391 TBD721391:TBF721391 TKZ721391:TLB721391 TUV721391:TUX721391 UER721391:UET721391 UON721391:UOP721391 UYJ721391:UYL721391 VIF721391:VIH721391 VSB721391:VSD721391 WBX721391:WBZ721391 WLT721391:WLV721391 WVP721391:WVR721391 JD786927:JF786927 SZ786927:TB786927 ACV786927:ACX786927 AMR786927:AMT786927 AWN786927:AWP786927 BGJ786927:BGL786927 BQF786927:BQH786927 CAB786927:CAD786927 CJX786927:CJZ786927 CTT786927:CTV786927 DDP786927:DDR786927 DNL786927:DNN786927 DXH786927:DXJ786927 EHD786927:EHF786927 EQZ786927:ERB786927 FAV786927:FAX786927 FKR786927:FKT786927 FUN786927:FUP786927 GEJ786927:GEL786927 GOF786927:GOH786927 GYB786927:GYD786927 HHX786927:HHZ786927 HRT786927:HRV786927 IBP786927:IBR786927 ILL786927:ILN786927 IVH786927:IVJ786927 JFD786927:JFF786927 JOZ786927:JPB786927 JYV786927:JYX786927 KIR786927:KIT786927 KSN786927:KSP786927 LCJ786927:LCL786927 LMF786927:LMH786927 LWB786927:LWD786927 MFX786927:MFZ786927 MPT786927:MPV786927 MZP786927:MZR786927 NJL786927:NJN786927 NTH786927:NTJ786927 ODD786927:ODF786927 OMZ786927:ONB786927 OWV786927:OWX786927 PGR786927:PGT786927 PQN786927:PQP786927 QAJ786927:QAL786927 QKF786927:QKH786927 QUB786927:QUD786927 RDX786927:RDZ786927 RNT786927:RNV786927 RXP786927:RXR786927 SHL786927:SHN786927 SRH786927:SRJ786927 TBD786927:TBF786927 TKZ786927:TLB786927 TUV786927:TUX786927 UER786927:UET786927 UON786927:UOP786927 UYJ786927:UYL786927 VIF786927:VIH786927 VSB786927:VSD786927 WBX786927:WBZ786927 WLT786927:WLV786927 WVP786927:WVR786927 JD852463:JF852463 SZ852463:TB852463 ACV852463:ACX852463 AMR852463:AMT852463 AWN852463:AWP852463 BGJ852463:BGL852463 BQF852463:BQH852463 CAB852463:CAD852463 CJX852463:CJZ852463 CTT852463:CTV852463 DDP852463:DDR852463 DNL852463:DNN852463 DXH852463:DXJ852463 EHD852463:EHF852463 EQZ852463:ERB852463 FAV852463:FAX852463 FKR852463:FKT852463 FUN852463:FUP852463 GEJ852463:GEL852463 GOF852463:GOH852463 GYB852463:GYD852463 HHX852463:HHZ852463 HRT852463:HRV852463 IBP852463:IBR852463 ILL852463:ILN852463 IVH852463:IVJ852463 JFD852463:JFF852463 JOZ852463:JPB852463 JYV852463:JYX852463 KIR852463:KIT852463 KSN852463:KSP852463 LCJ852463:LCL852463 LMF852463:LMH852463 LWB852463:LWD852463 MFX852463:MFZ852463 MPT852463:MPV852463 MZP852463:MZR852463 NJL852463:NJN852463 NTH852463:NTJ852463 ODD852463:ODF852463 OMZ852463:ONB852463 OWV852463:OWX852463 PGR852463:PGT852463 PQN852463:PQP852463 QAJ852463:QAL852463 QKF852463:QKH852463 QUB852463:QUD852463 RDX852463:RDZ852463 RNT852463:RNV852463 RXP852463:RXR852463 SHL852463:SHN852463 SRH852463:SRJ852463 TBD852463:TBF852463 TKZ852463:TLB852463 TUV852463:TUX852463 UER852463:UET852463 UON852463:UOP852463 UYJ852463:UYL852463 VIF852463:VIH852463 VSB852463:VSD852463 WBX852463:WBZ852463 WLT852463:WLV852463 WVP852463:WVR852463 JD917999:JF917999 SZ917999:TB917999 ACV917999:ACX917999 AMR917999:AMT917999 AWN917999:AWP917999 BGJ917999:BGL917999 BQF917999:BQH917999 CAB917999:CAD917999 CJX917999:CJZ917999 CTT917999:CTV917999 DDP917999:DDR917999 DNL917999:DNN917999 DXH917999:DXJ917999 EHD917999:EHF917999 EQZ917999:ERB917999 FAV917999:FAX917999 FKR917999:FKT917999 FUN917999:FUP917999 GEJ917999:GEL917999 GOF917999:GOH917999 GYB917999:GYD917999 HHX917999:HHZ917999 HRT917999:HRV917999 IBP917999:IBR917999 ILL917999:ILN917999 IVH917999:IVJ917999 JFD917999:JFF917999 JOZ917999:JPB917999 JYV917999:JYX917999 KIR917999:KIT917999 KSN917999:KSP917999 LCJ917999:LCL917999 LMF917999:LMH917999 LWB917999:LWD917999 MFX917999:MFZ917999 MPT917999:MPV917999 MZP917999:MZR917999 NJL917999:NJN917999 NTH917999:NTJ917999 ODD917999:ODF917999 OMZ917999:ONB917999 OWV917999:OWX917999 PGR917999:PGT917999 PQN917999:PQP917999 QAJ917999:QAL917999 QKF917999:QKH917999 QUB917999:QUD917999 RDX917999:RDZ917999 RNT917999:RNV917999 RXP917999:RXR917999 SHL917999:SHN917999 SRH917999:SRJ917999 TBD917999:TBF917999 TKZ917999:TLB917999 TUV917999:TUX917999 UER917999:UET917999 UON917999:UOP917999 UYJ917999:UYL917999 VIF917999:VIH917999 VSB917999:VSD917999 WBX917999:WBZ917999 WLT917999:WLV917999 WVP917999:WVR917999 JD983535:JF983535 SZ983535:TB983535 ACV983535:ACX983535 AMR983535:AMT983535 AWN983535:AWP983535 BGJ983535:BGL983535 BQF983535:BQH983535 CAB983535:CAD983535 CJX983535:CJZ983535 CTT983535:CTV983535 DDP983535:DDR983535 DNL983535:DNN983535 DXH983535:DXJ983535 EHD983535:EHF983535 EQZ983535:ERB983535 FAV983535:FAX983535 FKR983535:FKT983535 FUN983535:FUP983535 GEJ983535:GEL983535 GOF983535:GOH983535 GYB983535:GYD983535 HHX983535:HHZ983535 HRT983535:HRV983535 IBP983535:IBR983535 ILL983535:ILN983535 IVH983535:IVJ983535 JFD983535:JFF983535 JOZ983535:JPB983535 JYV983535:JYX983535 KIR983535:KIT983535 KSN983535:KSP983535 LCJ983535:LCL983535 LMF983535:LMH983535 LWB983535:LWD983535 MFX983535:MFZ983535 MPT983535:MPV983535 MZP983535:MZR983535 NJL983535:NJN983535 NTH983535:NTJ983535 ODD983535:ODF983535 OMZ983535:ONB983535 OWV983535:OWX983535 PGR983535:PGT983535 PQN983535:PQP983535 QAJ983535:QAL983535 QKF983535:QKH983535 QUB983535:QUD983535 RDX983535:RDZ983535 RNT983535:RNV983535 RXP983535:RXR983535 SHL983535:SHN983535 SRH983535:SRJ983535 TBD983535:TBF983535 TKZ983535:TLB983535 TUV983535:TUX983535 UER983535:UET983535 UON983535:UOP983535 UYJ983535:UYL983535 VIF983535:VIH983535 VSB983535:VSD983535 WBX983535:WBZ983535 WLT983535:WLV983535 WVP983535:WVR983535 K66032:K66033 JF66032:JF66033 TB66032:TB66033 ACX66032:ACX66033 AMT66032:AMT66033 AWP66032:AWP66033 BGL66032:BGL66033 BQH66032:BQH66033 CAD66032:CAD66033 CJZ66032:CJZ66033 CTV66032:CTV66033 DDR66032:DDR66033 DNN66032:DNN66033 DXJ66032:DXJ66033 EHF66032:EHF66033 ERB66032:ERB66033 FAX66032:FAX66033 FKT66032:FKT66033 FUP66032:FUP66033 GEL66032:GEL66033 GOH66032:GOH66033 GYD66032:GYD66033 HHZ66032:HHZ66033 HRV66032:HRV66033 IBR66032:IBR66033 ILN66032:ILN66033 IVJ66032:IVJ66033 JFF66032:JFF66033 JPB66032:JPB66033 JYX66032:JYX66033 KIT66032:KIT66033 KSP66032:KSP66033 LCL66032:LCL66033 LMH66032:LMH66033 LWD66032:LWD66033 MFZ66032:MFZ66033 MPV66032:MPV66033 MZR66032:MZR66033 NJN66032:NJN66033 NTJ66032:NTJ66033 ODF66032:ODF66033 ONB66032:ONB66033 OWX66032:OWX66033 PGT66032:PGT66033 PQP66032:PQP66033 QAL66032:QAL66033 QKH66032:QKH66033 QUD66032:QUD66033 RDZ66032:RDZ66033 RNV66032:RNV66033 RXR66032:RXR66033 SHN66032:SHN66033 SRJ66032:SRJ66033 TBF66032:TBF66033 TLB66032:TLB66033 TUX66032:TUX66033 UET66032:UET66033 UOP66032:UOP66033 UYL66032:UYL66033 VIH66032:VIH66033 VSD66032:VSD66033 WBZ66032:WBZ66033 WLV66032:WLV66033 WVR66032:WVR66033 K131568:K131569 JF131568:JF131569 TB131568:TB131569 ACX131568:ACX131569 AMT131568:AMT131569 AWP131568:AWP131569 BGL131568:BGL131569 BQH131568:BQH131569 CAD131568:CAD131569 CJZ131568:CJZ131569 CTV131568:CTV131569 DDR131568:DDR131569 DNN131568:DNN131569 DXJ131568:DXJ131569 EHF131568:EHF131569 ERB131568:ERB131569 FAX131568:FAX131569 FKT131568:FKT131569 FUP131568:FUP131569 GEL131568:GEL131569 GOH131568:GOH131569 GYD131568:GYD131569 HHZ131568:HHZ131569 HRV131568:HRV131569 IBR131568:IBR131569 ILN131568:ILN131569 IVJ131568:IVJ131569 JFF131568:JFF131569 JPB131568:JPB131569 JYX131568:JYX131569 KIT131568:KIT131569 KSP131568:KSP131569 LCL131568:LCL131569 LMH131568:LMH131569 LWD131568:LWD131569 MFZ131568:MFZ131569 MPV131568:MPV131569 MZR131568:MZR131569 NJN131568:NJN131569 NTJ131568:NTJ131569 ODF131568:ODF131569 ONB131568:ONB131569 OWX131568:OWX131569 PGT131568:PGT131569 PQP131568:PQP131569 QAL131568:QAL131569 QKH131568:QKH131569 QUD131568:QUD131569 RDZ131568:RDZ131569 RNV131568:RNV131569 RXR131568:RXR131569 SHN131568:SHN131569 SRJ131568:SRJ131569 TBF131568:TBF131569 TLB131568:TLB131569 TUX131568:TUX131569 UET131568:UET131569 UOP131568:UOP131569 UYL131568:UYL131569 VIH131568:VIH131569 VSD131568:VSD131569 WBZ131568:WBZ131569 WLV131568:WLV131569 WVR131568:WVR131569 K197104:K197105 JF197104:JF197105 TB197104:TB197105 ACX197104:ACX197105 AMT197104:AMT197105 AWP197104:AWP197105 BGL197104:BGL197105 BQH197104:BQH197105 CAD197104:CAD197105 CJZ197104:CJZ197105 CTV197104:CTV197105 DDR197104:DDR197105 DNN197104:DNN197105 DXJ197104:DXJ197105 EHF197104:EHF197105 ERB197104:ERB197105 FAX197104:FAX197105 FKT197104:FKT197105 FUP197104:FUP197105 GEL197104:GEL197105 GOH197104:GOH197105 GYD197104:GYD197105 HHZ197104:HHZ197105 HRV197104:HRV197105 IBR197104:IBR197105 ILN197104:ILN197105 IVJ197104:IVJ197105 JFF197104:JFF197105 JPB197104:JPB197105 JYX197104:JYX197105 KIT197104:KIT197105 KSP197104:KSP197105 LCL197104:LCL197105 LMH197104:LMH197105 LWD197104:LWD197105 MFZ197104:MFZ197105 MPV197104:MPV197105 MZR197104:MZR197105 NJN197104:NJN197105 NTJ197104:NTJ197105 ODF197104:ODF197105 ONB197104:ONB197105 OWX197104:OWX197105 PGT197104:PGT197105 PQP197104:PQP197105 QAL197104:QAL197105 QKH197104:QKH197105 QUD197104:QUD197105 RDZ197104:RDZ197105 RNV197104:RNV197105 RXR197104:RXR197105 SHN197104:SHN197105 SRJ197104:SRJ197105 TBF197104:TBF197105 TLB197104:TLB197105 TUX197104:TUX197105 UET197104:UET197105 UOP197104:UOP197105 UYL197104:UYL197105 VIH197104:VIH197105 VSD197104:VSD197105 WBZ197104:WBZ197105 WLV197104:WLV197105 WVR197104:WVR197105 K262640:K262641 JF262640:JF262641 TB262640:TB262641 ACX262640:ACX262641 AMT262640:AMT262641 AWP262640:AWP262641 BGL262640:BGL262641 BQH262640:BQH262641 CAD262640:CAD262641 CJZ262640:CJZ262641 CTV262640:CTV262641 DDR262640:DDR262641 DNN262640:DNN262641 DXJ262640:DXJ262641 EHF262640:EHF262641 ERB262640:ERB262641 FAX262640:FAX262641 FKT262640:FKT262641 FUP262640:FUP262641 GEL262640:GEL262641 GOH262640:GOH262641 GYD262640:GYD262641 HHZ262640:HHZ262641 HRV262640:HRV262641 IBR262640:IBR262641 ILN262640:ILN262641 IVJ262640:IVJ262641 JFF262640:JFF262641 JPB262640:JPB262641 JYX262640:JYX262641 KIT262640:KIT262641 KSP262640:KSP262641 LCL262640:LCL262641 LMH262640:LMH262641 LWD262640:LWD262641 MFZ262640:MFZ262641 MPV262640:MPV262641 MZR262640:MZR262641 NJN262640:NJN262641 NTJ262640:NTJ262641 ODF262640:ODF262641 ONB262640:ONB262641 OWX262640:OWX262641 PGT262640:PGT262641 PQP262640:PQP262641 QAL262640:QAL262641 QKH262640:QKH262641 QUD262640:QUD262641 RDZ262640:RDZ262641 RNV262640:RNV262641 RXR262640:RXR262641 SHN262640:SHN262641 SRJ262640:SRJ262641 TBF262640:TBF262641 TLB262640:TLB262641 TUX262640:TUX262641 UET262640:UET262641 UOP262640:UOP262641 UYL262640:UYL262641 VIH262640:VIH262641 VSD262640:VSD262641 WBZ262640:WBZ262641 WLV262640:WLV262641 WVR262640:WVR262641 K328176:K328177 JF328176:JF328177 TB328176:TB328177 ACX328176:ACX328177 AMT328176:AMT328177 AWP328176:AWP328177 BGL328176:BGL328177 BQH328176:BQH328177 CAD328176:CAD328177 CJZ328176:CJZ328177 CTV328176:CTV328177 DDR328176:DDR328177 DNN328176:DNN328177 DXJ328176:DXJ328177 EHF328176:EHF328177 ERB328176:ERB328177 FAX328176:FAX328177 FKT328176:FKT328177 FUP328176:FUP328177 GEL328176:GEL328177 GOH328176:GOH328177 GYD328176:GYD328177 HHZ328176:HHZ328177 HRV328176:HRV328177 IBR328176:IBR328177 ILN328176:ILN328177 IVJ328176:IVJ328177 JFF328176:JFF328177 JPB328176:JPB328177 JYX328176:JYX328177 KIT328176:KIT328177 KSP328176:KSP328177 LCL328176:LCL328177 LMH328176:LMH328177 LWD328176:LWD328177 MFZ328176:MFZ328177 MPV328176:MPV328177 MZR328176:MZR328177 NJN328176:NJN328177 NTJ328176:NTJ328177 ODF328176:ODF328177 ONB328176:ONB328177 OWX328176:OWX328177 PGT328176:PGT328177 PQP328176:PQP328177 QAL328176:QAL328177 QKH328176:QKH328177 QUD328176:QUD328177 RDZ328176:RDZ328177 RNV328176:RNV328177 RXR328176:RXR328177 SHN328176:SHN328177 SRJ328176:SRJ328177 TBF328176:TBF328177 TLB328176:TLB328177 TUX328176:TUX328177 UET328176:UET328177 UOP328176:UOP328177 UYL328176:UYL328177 VIH328176:VIH328177 VSD328176:VSD328177 WBZ328176:WBZ328177 WLV328176:WLV328177 WVR328176:WVR328177 K393712:K393713 JF393712:JF393713 TB393712:TB393713 ACX393712:ACX393713 AMT393712:AMT393713 AWP393712:AWP393713 BGL393712:BGL393713 BQH393712:BQH393713 CAD393712:CAD393713 CJZ393712:CJZ393713 CTV393712:CTV393713 DDR393712:DDR393713 DNN393712:DNN393713 DXJ393712:DXJ393713 EHF393712:EHF393713 ERB393712:ERB393713 FAX393712:FAX393713 FKT393712:FKT393713 FUP393712:FUP393713 GEL393712:GEL393713 GOH393712:GOH393713 GYD393712:GYD393713 HHZ393712:HHZ393713 HRV393712:HRV393713 IBR393712:IBR393713 ILN393712:ILN393713 IVJ393712:IVJ393713 JFF393712:JFF393713 JPB393712:JPB393713 JYX393712:JYX393713 KIT393712:KIT393713 KSP393712:KSP393713 LCL393712:LCL393713 LMH393712:LMH393713 LWD393712:LWD393713 MFZ393712:MFZ393713 MPV393712:MPV393713 MZR393712:MZR393713 NJN393712:NJN393713 NTJ393712:NTJ393713 ODF393712:ODF393713 ONB393712:ONB393713 OWX393712:OWX393713 PGT393712:PGT393713 PQP393712:PQP393713 QAL393712:QAL393713 QKH393712:QKH393713 QUD393712:QUD393713 RDZ393712:RDZ393713 RNV393712:RNV393713 RXR393712:RXR393713 SHN393712:SHN393713 SRJ393712:SRJ393713 TBF393712:TBF393713 TLB393712:TLB393713 TUX393712:TUX393713 UET393712:UET393713 UOP393712:UOP393713 UYL393712:UYL393713 VIH393712:VIH393713 VSD393712:VSD393713 WBZ393712:WBZ393713 WLV393712:WLV393713 WVR393712:WVR393713 K459248:K459249 JF459248:JF459249 TB459248:TB459249 ACX459248:ACX459249 AMT459248:AMT459249 AWP459248:AWP459249 BGL459248:BGL459249 BQH459248:BQH459249 CAD459248:CAD459249 CJZ459248:CJZ459249 CTV459248:CTV459249 DDR459248:DDR459249 DNN459248:DNN459249 DXJ459248:DXJ459249 EHF459248:EHF459249 ERB459248:ERB459249 FAX459248:FAX459249 FKT459248:FKT459249 FUP459248:FUP459249 GEL459248:GEL459249 GOH459248:GOH459249 GYD459248:GYD459249 HHZ459248:HHZ459249 HRV459248:HRV459249 IBR459248:IBR459249 ILN459248:ILN459249 IVJ459248:IVJ459249 JFF459248:JFF459249 JPB459248:JPB459249 JYX459248:JYX459249 KIT459248:KIT459249 KSP459248:KSP459249 LCL459248:LCL459249 LMH459248:LMH459249 LWD459248:LWD459249 MFZ459248:MFZ459249 MPV459248:MPV459249 MZR459248:MZR459249 NJN459248:NJN459249 NTJ459248:NTJ459249 ODF459248:ODF459249 ONB459248:ONB459249 OWX459248:OWX459249 PGT459248:PGT459249 PQP459248:PQP459249 QAL459248:QAL459249 QKH459248:QKH459249 QUD459248:QUD459249 RDZ459248:RDZ459249 RNV459248:RNV459249 RXR459248:RXR459249 SHN459248:SHN459249 SRJ459248:SRJ459249 TBF459248:TBF459249 TLB459248:TLB459249 TUX459248:TUX459249 UET459248:UET459249 UOP459248:UOP459249 UYL459248:UYL459249 VIH459248:VIH459249 VSD459248:VSD459249 WBZ459248:WBZ459249 WLV459248:WLV459249 WVR459248:WVR459249 K524784:K524785 JF524784:JF524785 TB524784:TB524785 ACX524784:ACX524785 AMT524784:AMT524785 AWP524784:AWP524785 BGL524784:BGL524785 BQH524784:BQH524785 CAD524784:CAD524785 CJZ524784:CJZ524785 CTV524784:CTV524785 DDR524784:DDR524785 DNN524784:DNN524785 DXJ524784:DXJ524785 EHF524784:EHF524785 ERB524784:ERB524785 FAX524784:FAX524785 FKT524784:FKT524785 FUP524784:FUP524785 GEL524784:GEL524785 GOH524784:GOH524785 GYD524784:GYD524785 HHZ524784:HHZ524785 HRV524784:HRV524785 IBR524784:IBR524785 ILN524784:ILN524785 IVJ524784:IVJ524785 JFF524784:JFF524785 JPB524784:JPB524785 JYX524784:JYX524785 KIT524784:KIT524785 KSP524784:KSP524785 LCL524784:LCL524785 LMH524784:LMH524785 LWD524784:LWD524785 MFZ524784:MFZ524785 MPV524784:MPV524785 MZR524784:MZR524785 NJN524784:NJN524785 NTJ524784:NTJ524785 ODF524784:ODF524785 ONB524784:ONB524785 OWX524784:OWX524785 PGT524784:PGT524785 PQP524784:PQP524785 QAL524784:QAL524785 QKH524784:QKH524785 QUD524784:QUD524785 RDZ524784:RDZ524785 RNV524784:RNV524785 RXR524784:RXR524785 SHN524784:SHN524785 SRJ524784:SRJ524785 TBF524784:TBF524785 TLB524784:TLB524785 TUX524784:TUX524785 UET524784:UET524785 UOP524784:UOP524785 UYL524784:UYL524785 VIH524784:VIH524785 VSD524784:VSD524785 WBZ524784:WBZ524785 WLV524784:WLV524785 WVR524784:WVR524785 K590320:K590321 JF590320:JF590321 TB590320:TB590321 ACX590320:ACX590321 AMT590320:AMT590321 AWP590320:AWP590321 BGL590320:BGL590321 BQH590320:BQH590321 CAD590320:CAD590321 CJZ590320:CJZ590321 CTV590320:CTV590321 DDR590320:DDR590321 DNN590320:DNN590321 DXJ590320:DXJ590321 EHF590320:EHF590321 ERB590320:ERB590321 FAX590320:FAX590321 FKT590320:FKT590321 FUP590320:FUP590321 GEL590320:GEL590321 GOH590320:GOH590321 GYD590320:GYD590321 HHZ590320:HHZ590321 HRV590320:HRV590321 IBR590320:IBR590321 ILN590320:ILN590321 IVJ590320:IVJ590321 JFF590320:JFF590321 JPB590320:JPB590321 JYX590320:JYX590321 KIT590320:KIT590321 KSP590320:KSP590321 LCL590320:LCL590321 LMH590320:LMH590321 LWD590320:LWD590321 MFZ590320:MFZ590321 MPV590320:MPV590321 MZR590320:MZR590321 NJN590320:NJN590321 NTJ590320:NTJ590321 ODF590320:ODF590321 ONB590320:ONB590321 OWX590320:OWX590321 PGT590320:PGT590321 PQP590320:PQP590321 QAL590320:QAL590321 QKH590320:QKH590321 QUD590320:QUD590321 RDZ590320:RDZ590321 RNV590320:RNV590321 RXR590320:RXR590321 SHN590320:SHN590321 SRJ590320:SRJ590321 TBF590320:TBF590321 TLB590320:TLB590321 TUX590320:TUX590321 UET590320:UET590321 UOP590320:UOP590321 UYL590320:UYL590321 VIH590320:VIH590321 VSD590320:VSD590321 WBZ590320:WBZ590321 WLV590320:WLV590321 WVR590320:WVR590321 K655856:K655857 JF655856:JF655857 TB655856:TB655857 ACX655856:ACX655857 AMT655856:AMT655857 AWP655856:AWP655857 BGL655856:BGL655857 BQH655856:BQH655857 CAD655856:CAD655857 CJZ655856:CJZ655857 CTV655856:CTV655857 DDR655856:DDR655857 DNN655856:DNN655857 DXJ655856:DXJ655857 EHF655856:EHF655857 ERB655856:ERB655857 FAX655856:FAX655857 FKT655856:FKT655857 FUP655856:FUP655857 GEL655856:GEL655857 GOH655856:GOH655857 GYD655856:GYD655857 HHZ655856:HHZ655857 HRV655856:HRV655857 IBR655856:IBR655857 ILN655856:ILN655857 IVJ655856:IVJ655857 JFF655856:JFF655857 JPB655856:JPB655857 JYX655856:JYX655857 KIT655856:KIT655857 KSP655856:KSP655857 LCL655856:LCL655857 LMH655856:LMH655857 LWD655856:LWD655857 MFZ655856:MFZ655857 MPV655856:MPV655857 MZR655856:MZR655857 NJN655856:NJN655857 NTJ655856:NTJ655857 ODF655856:ODF655857 ONB655856:ONB655857 OWX655856:OWX655857 PGT655856:PGT655857 PQP655856:PQP655857 QAL655856:QAL655857 QKH655856:QKH655857 QUD655856:QUD655857 RDZ655856:RDZ655857 RNV655856:RNV655857 RXR655856:RXR655857 SHN655856:SHN655857 SRJ655856:SRJ655857 TBF655856:TBF655857 TLB655856:TLB655857 TUX655856:TUX655857 UET655856:UET655857 UOP655856:UOP655857 UYL655856:UYL655857 VIH655856:VIH655857 VSD655856:VSD655857 WBZ655856:WBZ655857 WLV655856:WLV655857 WVR655856:WVR655857 K721392:K721393 JF721392:JF721393 TB721392:TB721393 ACX721392:ACX721393 AMT721392:AMT721393 AWP721392:AWP721393 BGL721392:BGL721393 BQH721392:BQH721393 CAD721392:CAD721393 CJZ721392:CJZ721393 CTV721392:CTV721393 DDR721392:DDR721393 DNN721392:DNN721393 DXJ721392:DXJ721393 EHF721392:EHF721393 ERB721392:ERB721393 FAX721392:FAX721393 FKT721392:FKT721393 FUP721392:FUP721393 GEL721392:GEL721393 GOH721392:GOH721393 GYD721392:GYD721393 HHZ721392:HHZ721393 HRV721392:HRV721393 IBR721392:IBR721393 ILN721392:ILN721393 IVJ721392:IVJ721393 JFF721392:JFF721393 JPB721392:JPB721393 JYX721392:JYX721393 KIT721392:KIT721393 KSP721392:KSP721393 LCL721392:LCL721393 LMH721392:LMH721393 LWD721392:LWD721393 MFZ721392:MFZ721393 MPV721392:MPV721393 MZR721392:MZR721393 NJN721392:NJN721393 NTJ721392:NTJ721393 ODF721392:ODF721393 ONB721392:ONB721393 OWX721392:OWX721393 PGT721392:PGT721393 PQP721392:PQP721393 QAL721392:QAL721393 QKH721392:QKH721393 QUD721392:QUD721393 RDZ721392:RDZ721393 RNV721392:RNV721393 RXR721392:RXR721393 SHN721392:SHN721393 SRJ721392:SRJ721393 TBF721392:TBF721393 TLB721392:TLB721393 TUX721392:TUX721393 UET721392:UET721393 UOP721392:UOP721393 UYL721392:UYL721393 VIH721392:VIH721393 VSD721392:VSD721393 WBZ721392:WBZ721393 WLV721392:WLV721393 WVR721392:WVR721393 K786928:K786929 JF786928:JF786929 TB786928:TB786929 ACX786928:ACX786929 AMT786928:AMT786929 AWP786928:AWP786929 BGL786928:BGL786929 BQH786928:BQH786929 CAD786928:CAD786929 CJZ786928:CJZ786929 CTV786928:CTV786929 DDR786928:DDR786929 DNN786928:DNN786929 DXJ786928:DXJ786929 EHF786928:EHF786929 ERB786928:ERB786929 FAX786928:FAX786929 FKT786928:FKT786929 FUP786928:FUP786929 GEL786928:GEL786929 GOH786928:GOH786929 GYD786928:GYD786929 HHZ786928:HHZ786929 HRV786928:HRV786929 IBR786928:IBR786929 ILN786928:ILN786929 IVJ786928:IVJ786929 JFF786928:JFF786929 JPB786928:JPB786929 JYX786928:JYX786929 KIT786928:KIT786929 KSP786928:KSP786929 LCL786928:LCL786929 LMH786928:LMH786929 LWD786928:LWD786929 MFZ786928:MFZ786929 MPV786928:MPV786929 MZR786928:MZR786929 NJN786928:NJN786929 NTJ786928:NTJ786929 ODF786928:ODF786929 ONB786928:ONB786929 OWX786928:OWX786929 PGT786928:PGT786929 PQP786928:PQP786929 QAL786928:QAL786929 QKH786928:QKH786929 QUD786928:QUD786929 RDZ786928:RDZ786929 RNV786928:RNV786929 RXR786928:RXR786929 SHN786928:SHN786929 SRJ786928:SRJ786929 TBF786928:TBF786929 TLB786928:TLB786929 TUX786928:TUX786929 UET786928:UET786929 UOP786928:UOP786929 UYL786928:UYL786929 VIH786928:VIH786929 VSD786928:VSD786929 WBZ786928:WBZ786929 WLV786928:WLV786929 WVR786928:WVR786929 K852464:K852465 JF852464:JF852465 TB852464:TB852465 ACX852464:ACX852465 AMT852464:AMT852465 AWP852464:AWP852465 BGL852464:BGL852465 BQH852464:BQH852465 CAD852464:CAD852465 CJZ852464:CJZ852465 CTV852464:CTV852465 DDR852464:DDR852465 DNN852464:DNN852465 DXJ852464:DXJ852465 EHF852464:EHF852465 ERB852464:ERB852465 FAX852464:FAX852465 FKT852464:FKT852465 FUP852464:FUP852465 GEL852464:GEL852465 GOH852464:GOH852465 GYD852464:GYD852465 HHZ852464:HHZ852465 HRV852464:HRV852465 IBR852464:IBR852465 ILN852464:ILN852465 IVJ852464:IVJ852465 JFF852464:JFF852465 JPB852464:JPB852465 JYX852464:JYX852465 KIT852464:KIT852465 KSP852464:KSP852465 LCL852464:LCL852465 LMH852464:LMH852465 LWD852464:LWD852465 MFZ852464:MFZ852465 MPV852464:MPV852465 MZR852464:MZR852465 NJN852464:NJN852465 NTJ852464:NTJ852465 ODF852464:ODF852465 ONB852464:ONB852465 OWX852464:OWX852465 PGT852464:PGT852465 PQP852464:PQP852465 QAL852464:QAL852465 QKH852464:QKH852465 QUD852464:QUD852465 RDZ852464:RDZ852465 RNV852464:RNV852465 RXR852464:RXR852465 SHN852464:SHN852465 SRJ852464:SRJ852465 TBF852464:TBF852465 TLB852464:TLB852465 TUX852464:TUX852465 UET852464:UET852465 UOP852464:UOP852465 UYL852464:UYL852465 VIH852464:VIH852465 VSD852464:VSD852465 WBZ852464:WBZ852465 WLV852464:WLV852465 WVR852464:WVR852465 K918000:K918001 JF918000:JF918001 TB918000:TB918001 ACX918000:ACX918001 AMT918000:AMT918001 AWP918000:AWP918001 BGL918000:BGL918001 BQH918000:BQH918001 CAD918000:CAD918001 CJZ918000:CJZ918001 CTV918000:CTV918001 DDR918000:DDR918001 DNN918000:DNN918001 DXJ918000:DXJ918001 EHF918000:EHF918001 ERB918000:ERB918001 FAX918000:FAX918001 FKT918000:FKT918001 FUP918000:FUP918001 GEL918000:GEL918001 GOH918000:GOH918001 GYD918000:GYD918001 HHZ918000:HHZ918001 HRV918000:HRV918001 IBR918000:IBR918001 ILN918000:ILN918001 IVJ918000:IVJ918001 JFF918000:JFF918001 JPB918000:JPB918001 JYX918000:JYX918001 KIT918000:KIT918001 KSP918000:KSP918001 LCL918000:LCL918001 LMH918000:LMH918001 LWD918000:LWD918001 MFZ918000:MFZ918001 MPV918000:MPV918001 MZR918000:MZR918001 NJN918000:NJN918001 NTJ918000:NTJ918001 ODF918000:ODF918001 ONB918000:ONB918001 OWX918000:OWX918001 PGT918000:PGT918001 PQP918000:PQP918001 QAL918000:QAL918001 QKH918000:QKH918001 QUD918000:QUD918001 RDZ918000:RDZ918001 RNV918000:RNV918001 RXR918000:RXR918001 SHN918000:SHN918001 SRJ918000:SRJ918001 TBF918000:TBF918001 TLB918000:TLB918001 TUX918000:TUX918001 UET918000:UET918001 UOP918000:UOP918001 UYL918000:UYL918001 VIH918000:VIH918001 VSD918000:VSD918001 WBZ918000:WBZ918001 WLV918000:WLV918001 WVR918000:WVR918001 K983536:K983537 JF983536:JF983537 TB983536:TB983537 ACX983536:ACX983537 AMT983536:AMT983537 AWP983536:AWP983537 BGL983536:BGL983537 BQH983536:BQH983537 CAD983536:CAD983537 CJZ983536:CJZ983537 CTV983536:CTV983537 DDR983536:DDR983537 DNN983536:DNN983537 DXJ983536:DXJ983537 EHF983536:EHF983537 ERB983536:ERB983537 FAX983536:FAX983537 FKT983536:FKT983537 FUP983536:FUP983537 GEL983536:GEL983537 GOH983536:GOH983537 GYD983536:GYD983537 HHZ983536:HHZ983537 HRV983536:HRV983537 IBR983536:IBR983537 ILN983536:ILN983537 IVJ983536:IVJ983537 JFF983536:JFF983537 JPB983536:JPB983537 JYX983536:JYX983537 KIT983536:KIT983537 KSP983536:KSP983537 LCL983536:LCL983537 LMH983536:LMH983537 LWD983536:LWD983537 MFZ983536:MFZ983537 MPV983536:MPV983537 MZR983536:MZR983537 NJN983536:NJN983537 NTJ983536:NTJ983537 ODF983536:ODF983537 ONB983536:ONB983537 OWX983536:OWX983537 PGT983536:PGT983537 PQP983536:PQP983537 QAL983536:QAL983537 QKH983536:QKH983537 QUD983536:QUD983537 RDZ983536:RDZ983537 RNV983536:RNV983537 RXR983536:RXR983537 SHN983536:SHN983537 SRJ983536:SRJ983537 TBF983536:TBF983537 TLB983536:TLB983537 TUX983536:TUX983537 UET983536:UET983537 UOP983536:UOP983537 UYL983536:UYL983537 VIH983536:VIH983537 VSD983536:VSD983537 WBZ983536:WBZ983537 WLV983536:WLV983537 WVR983536:WVR983537 H66030:I66031 IZ66030:JC66031 SV66030:SY66031 ACR66030:ACU66031 AMN66030:AMQ66031 AWJ66030:AWM66031 BGF66030:BGI66031 BQB66030:BQE66031 BZX66030:CAA66031 CJT66030:CJW66031 CTP66030:CTS66031 DDL66030:DDO66031 DNH66030:DNK66031 DXD66030:DXG66031 EGZ66030:EHC66031 EQV66030:EQY66031 FAR66030:FAU66031 FKN66030:FKQ66031 FUJ66030:FUM66031 GEF66030:GEI66031 GOB66030:GOE66031 GXX66030:GYA66031 HHT66030:HHW66031 HRP66030:HRS66031 IBL66030:IBO66031 ILH66030:ILK66031 IVD66030:IVG66031 JEZ66030:JFC66031 JOV66030:JOY66031 JYR66030:JYU66031 KIN66030:KIQ66031 KSJ66030:KSM66031 LCF66030:LCI66031 LMB66030:LME66031 LVX66030:LWA66031 MFT66030:MFW66031 MPP66030:MPS66031 MZL66030:MZO66031 NJH66030:NJK66031 NTD66030:NTG66031 OCZ66030:ODC66031 OMV66030:OMY66031 OWR66030:OWU66031 PGN66030:PGQ66031 PQJ66030:PQM66031 QAF66030:QAI66031 QKB66030:QKE66031 QTX66030:QUA66031 RDT66030:RDW66031 RNP66030:RNS66031 RXL66030:RXO66031 SHH66030:SHK66031 SRD66030:SRG66031 TAZ66030:TBC66031 TKV66030:TKY66031 TUR66030:TUU66031 UEN66030:UEQ66031 UOJ66030:UOM66031 UYF66030:UYI66031 VIB66030:VIE66031 VRX66030:VSA66031 WBT66030:WBW66031 WLP66030:WLS66031 WVL66030:WVO66031 H131566:I131567 IZ131566:JC131567 SV131566:SY131567 ACR131566:ACU131567 AMN131566:AMQ131567 AWJ131566:AWM131567 BGF131566:BGI131567 BQB131566:BQE131567 BZX131566:CAA131567 CJT131566:CJW131567 CTP131566:CTS131567 DDL131566:DDO131567 DNH131566:DNK131567 DXD131566:DXG131567 EGZ131566:EHC131567 EQV131566:EQY131567 FAR131566:FAU131567 FKN131566:FKQ131567 FUJ131566:FUM131567 GEF131566:GEI131567 GOB131566:GOE131567 GXX131566:GYA131567 HHT131566:HHW131567 HRP131566:HRS131567 IBL131566:IBO131567 ILH131566:ILK131567 IVD131566:IVG131567 JEZ131566:JFC131567 JOV131566:JOY131567 JYR131566:JYU131567 KIN131566:KIQ131567 KSJ131566:KSM131567 LCF131566:LCI131567 LMB131566:LME131567 LVX131566:LWA131567 MFT131566:MFW131567 MPP131566:MPS131567 MZL131566:MZO131567 NJH131566:NJK131567 NTD131566:NTG131567 OCZ131566:ODC131567 OMV131566:OMY131567 OWR131566:OWU131567 PGN131566:PGQ131567 PQJ131566:PQM131567 QAF131566:QAI131567 QKB131566:QKE131567 QTX131566:QUA131567 RDT131566:RDW131567 RNP131566:RNS131567 RXL131566:RXO131567 SHH131566:SHK131567 SRD131566:SRG131567 TAZ131566:TBC131567 TKV131566:TKY131567 TUR131566:TUU131567 UEN131566:UEQ131567 UOJ131566:UOM131567 UYF131566:UYI131567 VIB131566:VIE131567 VRX131566:VSA131567 WBT131566:WBW131567 WLP131566:WLS131567 WVL131566:WVO131567 H197102:I197103 IZ197102:JC197103 SV197102:SY197103 ACR197102:ACU197103 AMN197102:AMQ197103 AWJ197102:AWM197103 BGF197102:BGI197103 BQB197102:BQE197103 BZX197102:CAA197103 CJT197102:CJW197103 CTP197102:CTS197103 DDL197102:DDO197103 DNH197102:DNK197103 DXD197102:DXG197103 EGZ197102:EHC197103 EQV197102:EQY197103 FAR197102:FAU197103 FKN197102:FKQ197103 FUJ197102:FUM197103 GEF197102:GEI197103 GOB197102:GOE197103 GXX197102:GYA197103 HHT197102:HHW197103 HRP197102:HRS197103 IBL197102:IBO197103 ILH197102:ILK197103 IVD197102:IVG197103 JEZ197102:JFC197103 JOV197102:JOY197103 JYR197102:JYU197103 KIN197102:KIQ197103 KSJ197102:KSM197103 LCF197102:LCI197103 LMB197102:LME197103 LVX197102:LWA197103 MFT197102:MFW197103 MPP197102:MPS197103 MZL197102:MZO197103 NJH197102:NJK197103 NTD197102:NTG197103 OCZ197102:ODC197103 OMV197102:OMY197103 OWR197102:OWU197103 PGN197102:PGQ197103 PQJ197102:PQM197103 QAF197102:QAI197103 QKB197102:QKE197103 QTX197102:QUA197103 RDT197102:RDW197103 RNP197102:RNS197103 RXL197102:RXO197103 SHH197102:SHK197103 SRD197102:SRG197103 TAZ197102:TBC197103 TKV197102:TKY197103 TUR197102:TUU197103 UEN197102:UEQ197103 UOJ197102:UOM197103 UYF197102:UYI197103 VIB197102:VIE197103 VRX197102:VSA197103 WBT197102:WBW197103 WLP197102:WLS197103 WVL197102:WVO197103 H262638:I262639 IZ262638:JC262639 SV262638:SY262639 ACR262638:ACU262639 AMN262638:AMQ262639 AWJ262638:AWM262639 BGF262638:BGI262639 BQB262638:BQE262639 BZX262638:CAA262639 CJT262638:CJW262639 CTP262638:CTS262639 DDL262638:DDO262639 DNH262638:DNK262639 DXD262638:DXG262639 EGZ262638:EHC262639 EQV262638:EQY262639 FAR262638:FAU262639 FKN262638:FKQ262639 FUJ262638:FUM262639 GEF262638:GEI262639 GOB262638:GOE262639 GXX262638:GYA262639 HHT262638:HHW262639 HRP262638:HRS262639 IBL262638:IBO262639 ILH262638:ILK262639 IVD262638:IVG262639 JEZ262638:JFC262639 JOV262638:JOY262639 JYR262638:JYU262639 KIN262638:KIQ262639 KSJ262638:KSM262639 LCF262638:LCI262639 LMB262638:LME262639 LVX262638:LWA262639 MFT262638:MFW262639 MPP262638:MPS262639 MZL262638:MZO262639 NJH262638:NJK262639 NTD262638:NTG262639 OCZ262638:ODC262639 OMV262638:OMY262639 OWR262638:OWU262639 PGN262638:PGQ262639 PQJ262638:PQM262639 QAF262638:QAI262639 QKB262638:QKE262639 QTX262638:QUA262639 RDT262638:RDW262639 RNP262638:RNS262639 RXL262638:RXO262639 SHH262638:SHK262639 SRD262638:SRG262639 TAZ262638:TBC262639 TKV262638:TKY262639 TUR262638:TUU262639 UEN262638:UEQ262639 UOJ262638:UOM262639 UYF262638:UYI262639 VIB262638:VIE262639 VRX262638:VSA262639 WBT262638:WBW262639 WLP262638:WLS262639 WVL262638:WVO262639 H328174:I328175 IZ328174:JC328175 SV328174:SY328175 ACR328174:ACU328175 AMN328174:AMQ328175 AWJ328174:AWM328175 BGF328174:BGI328175 BQB328174:BQE328175 BZX328174:CAA328175 CJT328174:CJW328175 CTP328174:CTS328175 DDL328174:DDO328175 DNH328174:DNK328175 DXD328174:DXG328175 EGZ328174:EHC328175 EQV328174:EQY328175 FAR328174:FAU328175 FKN328174:FKQ328175 FUJ328174:FUM328175 GEF328174:GEI328175 GOB328174:GOE328175 GXX328174:GYA328175 HHT328174:HHW328175 HRP328174:HRS328175 IBL328174:IBO328175 ILH328174:ILK328175 IVD328174:IVG328175 JEZ328174:JFC328175 JOV328174:JOY328175 JYR328174:JYU328175 KIN328174:KIQ328175 KSJ328174:KSM328175 LCF328174:LCI328175 LMB328174:LME328175 LVX328174:LWA328175 MFT328174:MFW328175 MPP328174:MPS328175 MZL328174:MZO328175 NJH328174:NJK328175 NTD328174:NTG328175 OCZ328174:ODC328175 OMV328174:OMY328175 OWR328174:OWU328175 PGN328174:PGQ328175 PQJ328174:PQM328175 QAF328174:QAI328175 QKB328174:QKE328175 QTX328174:QUA328175 RDT328174:RDW328175 RNP328174:RNS328175 RXL328174:RXO328175 SHH328174:SHK328175 SRD328174:SRG328175 TAZ328174:TBC328175 TKV328174:TKY328175 TUR328174:TUU328175 UEN328174:UEQ328175 UOJ328174:UOM328175 UYF328174:UYI328175 VIB328174:VIE328175 VRX328174:VSA328175 WBT328174:WBW328175 WLP328174:WLS328175 WVL328174:WVO328175 H393710:I393711 IZ393710:JC393711 SV393710:SY393711 ACR393710:ACU393711 AMN393710:AMQ393711 AWJ393710:AWM393711 BGF393710:BGI393711 BQB393710:BQE393711 BZX393710:CAA393711 CJT393710:CJW393711 CTP393710:CTS393711 DDL393710:DDO393711 DNH393710:DNK393711 DXD393710:DXG393711 EGZ393710:EHC393711 EQV393710:EQY393711 FAR393710:FAU393711 FKN393710:FKQ393711 FUJ393710:FUM393711 GEF393710:GEI393711 GOB393710:GOE393711 GXX393710:GYA393711 HHT393710:HHW393711 HRP393710:HRS393711 IBL393710:IBO393711 ILH393710:ILK393711 IVD393710:IVG393711 JEZ393710:JFC393711 JOV393710:JOY393711 JYR393710:JYU393711 KIN393710:KIQ393711 KSJ393710:KSM393711 LCF393710:LCI393711 LMB393710:LME393711 LVX393710:LWA393711 MFT393710:MFW393711 MPP393710:MPS393711 MZL393710:MZO393711 NJH393710:NJK393711 NTD393710:NTG393711 OCZ393710:ODC393711 OMV393710:OMY393711 OWR393710:OWU393711 PGN393710:PGQ393711 PQJ393710:PQM393711 QAF393710:QAI393711 QKB393710:QKE393711 QTX393710:QUA393711 RDT393710:RDW393711 RNP393710:RNS393711 RXL393710:RXO393711 SHH393710:SHK393711 SRD393710:SRG393711 TAZ393710:TBC393711 TKV393710:TKY393711 TUR393710:TUU393711 UEN393710:UEQ393711 UOJ393710:UOM393711 UYF393710:UYI393711 VIB393710:VIE393711 VRX393710:VSA393711 WBT393710:WBW393711 WLP393710:WLS393711 WVL393710:WVO393711 H459246:I459247 IZ459246:JC459247 SV459246:SY459247 ACR459246:ACU459247 AMN459246:AMQ459247 AWJ459246:AWM459247 BGF459246:BGI459247 BQB459246:BQE459247 BZX459246:CAA459247 CJT459246:CJW459247 CTP459246:CTS459247 DDL459246:DDO459247 DNH459246:DNK459247 DXD459246:DXG459247 EGZ459246:EHC459247 EQV459246:EQY459247 FAR459246:FAU459247 FKN459246:FKQ459247 FUJ459246:FUM459247 GEF459246:GEI459247 GOB459246:GOE459247 GXX459246:GYA459247 HHT459246:HHW459247 HRP459246:HRS459247 IBL459246:IBO459247 ILH459246:ILK459247 IVD459246:IVG459247 JEZ459246:JFC459247 JOV459246:JOY459247 JYR459246:JYU459247 KIN459246:KIQ459247 KSJ459246:KSM459247 LCF459246:LCI459247 LMB459246:LME459247 LVX459246:LWA459247 MFT459246:MFW459247 MPP459246:MPS459247 MZL459246:MZO459247 NJH459246:NJK459247 NTD459246:NTG459247 OCZ459246:ODC459247 OMV459246:OMY459247 OWR459246:OWU459247 PGN459246:PGQ459247 PQJ459246:PQM459247 QAF459246:QAI459247 QKB459246:QKE459247 QTX459246:QUA459247 RDT459246:RDW459247 RNP459246:RNS459247 RXL459246:RXO459247 SHH459246:SHK459247 SRD459246:SRG459247 TAZ459246:TBC459247 TKV459246:TKY459247 TUR459246:TUU459247 UEN459246:UEQ459247 UOJ459246:UOM459247 UYF459246:UYI459247 VIB459246:VIE459247 VRX459246:VSA459247 WBT459246:WBW459247 WLP459246:WLS459247 WVL459246:WVO459247 H524782:I524783 IZ524782:JC524783 SV524782:SY524783 ACR524782:ACU524783 AMN524782:AMQ524783 AWJ524782:AWM524783 BGF524782:BGI524783 BQB524782:BQE524783 BZX524782:CAA524783 CJT524782:CJW524783 CTP524782:CTS524783 DDL524782:DDO524783 DNH524782:DNK524783 DXD524782:DXG524783 EGZ524782:EHC524783 EQV524782:EQY524783 FAR524782:FAU524783 FKN524782:FKQ524783 FUJ524782:FUM524783 GEF524782:GEI524783 GOB524782:GOE524783 GXX524782:GYA524783 HHT524782:HHW524783 HRP524782:HRS524783 IBL524782:IBO524783 ILH524782:ILK524783 IVD524782:IVG524783 JEZ524782:JFC524783 JOV524782:JOY524783 JYR524782:JYU524783 KIN524782:KIQ524783 KSJ524782:KSM524783 LCF524782:LCI524783 LMB524782:LME524783 LVX524782:LWA524783 MFT524782:MFW524783 MPP524782:MPS524783 MZL524782:MZO524783 NJH524782:NJK524783 NTD524782:NTG524783 OCZ524782:ODC524783 OMV524782:OMY524783 OWR524782:OWU524783 PGN524782:PGQ524783 PQJ524782:PQM524783 QAF524782:QAI524783 QKB524782:QKE524783 QTX524782:QUA524783 RDT524782:RDW524783 RNP524782:RNS524783 RXL524782:RXO524783 SHH524782:SHK524783 SRD524782:SRG524783 TAZ524782:TBC524783 TKV524782:TKY524783 TUR524782:TUU524783 UEN524782:UEQ524783 UOJ524782:UOM524783 UYF524782:UYI524783 VIB524782:VIE524783 VRX524782:VSA524783 WBT524782:WBW524783 WLP524782:WLS524783 WVL524782:WVO524783 H590318:I590319 IZ590318:JC590319 SV590318:SY590319 ACR590318:ACU590319 AMN590318:AMQ590319 AWJ590318:AWM590319 BGF590318:BGI590319 BQB590318:BQE590319 BZX590318:CAA590319 CJT590318:CJW590319 CTP590318:CTS590319 DDL590318:DDO590319 DNH590318:DNK590319 DXD590318:DXG590319 EGZ590318:EHC590319 EQV590318:EQY590319 FAR590318:FAU590319 FKN590318:FKQ590319 FUJ590318:FUM590319 GEF590318:GEI590319 GOB590318:GOE590319 GXX590318:GYA590319 HHT590318:HHW590319 HRP590318:HRS590319 IBL590318:IBO590319 ILH590318:ILK590319 IVD590318:IVG590319 JEZ590318:JFC590319 JOV590318:JOY590319 JYR590318:JYU590319 KIN590318:KIQ590319 KSJ590318:KSM590319 LCF590318:LCI590319 LMB590318:LME590319 LVX590318:LWA590319 MFT590318:MFW590319 MPP590318:MPS590319 MZL590318:MZO590319 NJH590318:NJK590319 NTD590318:NTG590319 OCZ590318:ODC590319 OMV590318:OMY590319 OWR590318:OWU590319 PGN590318:PGQ590319 PQJ590318:PQM590319 QAF590318:QAI590319 QKB590318:QKE590319 QTX590318:QUA590319 RDT590318:RDW590319 RNP590318:RNS590319 RXL590318:RXO590319 SHH590318:SHK590319 SRD590318:SRG590319 TAZ590318:TBC590319 TKV590318:TKY590319 TUR590318:TUU590319 UEN590318:UEQ590319 UOJ590318:UOM590319 UYF590318:UYI590319 VIB590318:VIE590319 VRX590318:VSA590319 WBT590318:WBW590319 WLP590318:WLS590319 WVL590318:WVO590319 H655854:I655855 IZ655854:JC655855 SV655854:SY655855 ACR655854:ACU655855 AMN655854:AMQ655855 AWJ655854:AWM655855 BGF655854:BGI655855 BQB655854:BQE655855 BZX655854:CAA655855 CJT655854:CJW655855 CTP655854:CTS655855 DDL655854:DDO655855 DNH655854:DNK655855 DXD655854:DXG655855 EGZ655854:EHC655855 EQV655854:EQY655855 FAR655854:FAU655855 FKN655854:FKQ655855 FUJ655854:FUM655855 GEF655854:GEI655855 GOB655854:GOE655855 GXX655854:GYA655855 HHT655854:HHW655855 HRP655854:HRS655855 IBL655854:IBO655855 ILH655854:ILK655855 IVD655854:IVG655855 JEZ655854:JFC655855 JOV655854:JOY655855 JYR655854:JYU655855 KIN655854:KIQ655855 KSJ655854:KSM655855 LCF655854:LCI655855 LMB655854:LME655855 LVX655854:LWA655855 MFT655854:MFW655855 MPP655854:MPS655855 MZL655854:MZO655855 NJH655854:NJK655855 NTD655854:NTG655855 OCZ655854:ODC655855 OMV655854:OMY655855 OWR655854:OWU655855 PGN655854:PGQ655855 PQJ655854:PQM655855 QAF655854:QAI655855 QKB655854:QKE655855 QTX655854:QUA655855 RDT655854:RDW655855 RNP655854:RNS655855 RXL655854:RXO655855 SHH655854:SHK655855 SRD655854:SRG655855 TAZ655854:TBC655855 TKV655854:TKY655855 TUR655854:TUU655855 UEN655854:UEQ655855 UOJ655854:UOM655855 UYF655854:UYI655855 VIB655854:VIE655855 VRX655854:VSA655855 WBT655854:WBW655855 WLP655854:WLS655855 WVL655854:WVO655855 H721390:I721391 IZ721390:JC721391 SV721390:SY721391 ACR721390:ACU721391 AMN721390:AMQ721391 AWJ721390:AWM721391 BGF721390:BGI721391 BQB721390:BQE721391 BZX721390:CAA721391 CJT721390:CJW721391 CTP721390:CTS721391 DDL721390:DDO721391 DNH721390:DNK721391 DXD721390:DXG721391 EGZ721390:EHC721391 EQV721390:EQY721391 FAR721390:FAU721391 FKN721390:FKQ721391 FUJ721390:FUM721391 GEF721390:GEI721391 GOB721390:GOE721391 GXX721390:GYA721391 HHT721390:HHW721391 HRP721390:HRS721391 IBL721390:IBO721391 ILH721390:ILK721391 IVD721390:IVG721391 JEZ721390:JFC721391 JOV721390:JOY721391 JYR721390:JYU721391 KIN721390:KIQ721391 KSJ721390:KSM721391 LCF721390:LCI721391 LMB721390:LME721391 LVX721390:LWA721391 MFT721390:MFW721391 MPP721390:MPS721391 MZL721390:MZO721391 NJH721390:NJK721391 NTD721390:NTG721391 OCZ721390:ODC721391 OMV721390:OMY721391 OWR721390:OWU721391 PGN721390:PGQ721391 PQJ721390:PQM721391 QAF721390:QAI721391 QKB721390:QKE721391 QTX721390:QUA721391 RDT721390:RDW721391 RNP721390:RNS721391 RXL721390:RXO721391 SHH721390:SHK721391 SRD721390:SRG721391 TAZ721390:TBC721391 TKV721390:TKY721391 TUR721390:TUU721391 UEN721390:UEQ721391 UOJ721390:UOM721391 UYF721390:UYI721391 VIB721390:VIE721391 VRX721390:VSA721391 WBT721390:WBW721391 WLP721390:WLS721391 WVL721390:WVO721391 H786926:I786927 IZ786926:JC786927 SV786926:SY786927 ACR786926:ACU786927 AMN786926:AMQ786927 AWJ786926:AWM786927 BGF786926:BGI786927 BQB786926:BQE786927 BZX786926:CAA786927 CJT786926:CJW786927 CTP786926:CTS786927 DDL786926:DDO786927 DNH786926:DNK786927 DXD786926:DXG786927 EGZ786926:EHC786927 EQV786926:EQY786927 FAR786926:FAU786927 FKN786926:FKQ786927 FUJ786926:FUM786927 GEF786926:GEI786927 GOB786926:GOE786927 GXX786926:GYA786927 HHT786926:HHW786927 HRP786926:HRS786927 IBL786926:IBO786927 ILH786926:ILK786927 IVD786926:IVG786927 JEZ786926:JFC786927 JOV786926:JOY786927 JYR786926:JYU786927 KIN786926:KIQ786927 KSJ786926:KSM786927 LCF786926:LCI786927 LMB786926:LME786927 LVX786926:LWA786927 MFT786926:MFW786927 MPP786926:MPS786927 MZL786926:MZO786927 NJH786926:NJK786927 NTD786926:NTG786927 OCZ786926:ODC786927 OMV786926:OMY786927 OWR786926:OWU786927 PGN786926:PGQ786927 PQJ786926:PQM786927 QAF786926:QAI786927 QKB786926:QKE786927 QTX786926:QUA786927 RDT786926:RDW786927 RNP786926:RNS786927 RXL786926:RXO786927 SHH786926:SHK786927 SRD786926:SRG786927 TAZ786926:TBC786927 TKV786926:TKY786927 TUR786926:TUU786927 UEN786926:UEQ786927 UOJ786926:UOM786927 UYF786926:UYI786927 VIB786926:VIE786927 VRX786926:VSA786927 WBT786926:WBW786927 WLP786926:WLS786927 WVL786926:WVO786927 H852462:I852463 IZ852462:JC852463 SV852462:SY852463 ACR852462:ACU852463 AMN852462:AMQ852463 AWJ852462:AWM852463 BGF852462:BGI852463 BQB852462:BQE852463 BZX852462:CAA852463 CJT852462:CJW852463 CTP852462:CTS852463 DDL852462:DDO852463 DNH852462:DNK852463 DXD852462:DXG852463 EGZ852462:EHC852463 EQV852462:EQY852463 FAR852462:FAU852463 FKN852462:FKQ852463 FUJ852462:FUM852463 GEF852462:GEI852463 GOB852462:GOE852463 GXX852462:GYA852463 HHT852462:HHW852463 HRP852462:HRS852463 IBL852462:IBO852463 ILH852462:ILK852463 IVD852462:IVG852463 JEZ852462:JFC852463 JOV852462:JOY852463 JYR852462:JYU852463 KIN852462:KIQ852463 KSJ852462:KSM852463 LCF852462:LCI852463 LMB852462:LME852463 LVX852462:LWA852463 MFT852462:MFW852463 MPP852462:MPS852463 MZL852462:MZO852463 NJH852462:NJK852463 NTD852462:NTG852463 OCZ852462:ODC852463 OMV852462:OMY852463 OWR852462:OWU852463 PGN852462:PGQ852463 PQJ852462:PQM852463 QAF852462:QAI852463 QKB852462:QKE852463 QTX852462:QUA852463 RDT852462:RDW852463 RNP852462:RNS852463 RXL852462:RXO852463 SHH852462:SHK852463 SRD852462:SRG852463 TAZ852462:TBC852463 TKV852462:TKY852463 TUR852462:TUU852463 UEN852462:UEQ852463 UOJ852462:UOM852463 UYF852462:UYI852463 VIB852462:VIE852463 VRX852462:VSA852463 WBT852462:WBW852463 WLP852462:WLS852463 WVL852462:WVO852463 H917998:I917999 IZ917998:JC917999 SV917998:SY917999 ACR917998:ACU917999 AMN917998:AMQ917999 AWJ917998:AWM917999 BGF917998:BGI917999 BQB917998:BQE917999 BZX917998:CAA917999 CJT917998:CJW917999 CTP917998:CTS917999 DDL917998:DDO917999 DNH917998:DNK917999 DXD917998:DXG917999 EGZ917998:EHC917999 EQV917998:EQY917999 FAR917998:FAU917999 FKN917998:FKQ917999 FUJ917998:FUM917999 GEF917998:GEI917999 GOB917998:GOE917999 GXX917998:GYA917999 HHT917998:HHW917999 HRP917998:HRS917999 IBL917998:IBO917999 ILH917998:ILK917999 IVD917998:IVG917999 JEZ917998:JFC917999 JOV917998:JOY917999 JYR917998:JYU917999 KIN917998:KIQ917999 KSJ917998:KSM917999 LCF917998:LCI917999 LMB917998:LME917999 LVX917998:LWA917999 MFT917998:MFW917999 MPP917998:MPS917999 MZL917998:MZO917999 NJH917998:NJK917999 NTD917998:NTG917999 OCZ917998:ODC917999 OMV917998:OMY917999 OWR917998:OWU917999 PGN917998:PGQ917999 PQJ917998:PQM917999 QAF917998:QAI917999 QKB917998:QKE917999 QTX917998:QUA917999 RDT917998:RDW917999 RNP917998:RNS917999 RXL917998:RXO917999 SHH917998:SHK917999 SRD917998:SRG917999 TAZ917998:TBC917999 TKV917998:TKY917999 TUR917998:TUU917999 UEN917998:UEQ917999 UOJ917998:UOM917999 UYF917998:UYI917999 VIB917998:VIE917999 VRX917998:VSA917999 WBT917998:WBW917999 WLP917998:WLS917999 WVL917998:WVO917999 H983534:I983535 IZ983534:JC983535 SV983534:SY983535 ACR983534:ACU983535 AMN983534:AMQ983535 AWJ983534:AWM983535 BGF983534:BGI983535 BQB983534:BQE983535 BZX983534:CAA983535 CJT983534:CJW983535 CTP983534:CTS983535 DDL983534:DDO983535 DNH983534:DNK983535 DXD983534:DXG983535 EGZ983534:EHC983535 EQV983534:EQY983535 FAR983534:FAU983535 FKN983534:FKQ983535 FUJ983534:FUM983535 GEF983534:GEI983535 GOB983534:GOE983535 GXX983534:GYA983535 HHT983534:HHW983535 HRP983534:HRS983535 IBL983534:IBO983535 ILH983534:ILK983535 IVD983534:IVG983535 JEZ983534:JFC983535 JOV983534:JOY983535 JYR983534:JYU983535 KIN983534:KIQ983535 KSJ983534:KSM983535 LCF983534:LCI983535 LMB983534:LME983535 LVX983534:LWA983535 MFT983534:MFW983535 MPP983534:MPS983535 MZL983534:MZO983535 NJH983534:NJK983535 NTD983534:NTG983535 OCZ983534:ODC983535 OMV983534:OMY983535 OWR983534:OWU983535 PGN983534:PGQ983535 PQJ983534:PQM983535 QAF983534:QAI983535 QKB983534:QKE983535 QTX983534:QUA983535 RDT983534:RDW983535 RNP983534:RNS983535 RXL983534:RXO983535 SHH983534:SHK983535 SRD983534:SRG983535 TAZ983534:TBC983535 TKV983534:TKY983535 TUR983534:TUU983535 UEN983534:UEQ983535 UOJ983534:UOM983535 UYF983534:UYI983535 VIB983534:VIE983535 VRX983534:VSA983535 WBT983534:WBW983535 WLP983534:WLS983535 WVL983534:WVO983535 H66000:I66001 IZ66000:IZ66001 SV66000:SV66001 ACR66000:ACR66001 AMN66000:AMN66001 AWJ66000:AWJ66001 BGF66000:BGF66001 BQB66000:BQB66001 BZX66000:BZX66001 CJT66000:CJT66001 CTP66000:CTP66001 DDL66000:DDL66001 DNH66000:DNH66001 DXD66000:DXD66001 EGZ66000:EGZ66001 EQV66000:EQV66001 FAR66000:FAR66001 FKN66000:FKN66001 FUJ66000:FUJ66001 GEF66000:GEF66001 GOB66000:GOB66001 GXX66000:GXX66001 HHT66000:HHT66001 HRP66000:HRP66001 IBL66000:IBL66001 ILH66000:ILH66001 IVD66000:IVD66001 JEZ66000:JEZ66001 JOV66000:JOV66001 JYR66000:JYR66001 KIN66000:KIN66001 KSJ66000:KSJ66001 LCF66000:LCF66001 LMB66000:LMB66001 LVX66000:LVX66001 MFT66000:MFT66001 MPP66000:MPP66001 MZL66000:MZL66001 NJH66000:NJH66001 NTD66000:NTD66001 OCZ66000:OCZ66001 OMV66000:OMV66001 OWR66000:OWR66001 PGN66000:PGN66001 PQJ66000:PQJ66001 QAF66000:QAF66001 QKB66000:QKB66001 QTX66000:QTX66001 RDT66000:RDT66001 RNP66000:RNP66001 RXL66000:RXL66001 SHH66000:SHH66001 SRD66000:SRD66001 TAZ66000:TAZ66001 TKV66000:TKV66001 TUR66000:TUR66001 UEN66000:UEN66001 UOJ66000:UOJ66001 UYF66000:UYF66001 VIB66000:VIB66001 VRX66000:VRX66001 WBT66000:WBT66001 WLP66000:WLP66001 WVL66000:WVL66001 H131536:I131537 IZ131536:IZ131537 SV131536:SV131537 ACR131536:ACR131537 AMN131536:AMN131537 AWJ131536:AWJ131537 BGF131536:BGF131537 BQB131536:BQB131537 BZX131536:BZX131537 CJT131536:CJT131537 CTP131536:CTP131537 DDL131536:DDL131537 DNH131536:DNH131537 DXD131536:DXD131537 EGZ131536:EGZ131537 EQV131536:EQV131537 FAR131536:FAR131537 FKN131536:FKN131537 FUJ131536:FUJ131537 GEF131536:GEF131537 GOB131536:GOB131537 GXX131536:GXX131537 HHT131536:HHT131537 HRP131536:HRP131537 IBL131536:IBL131537 ILH131536:ILH131537 IVD131536:IVD131537 JEZ131536:JEZ131537 JOV131536:JOV131537 JYR131536:JYR131537 KIN131536:KIN131537 KSJ131536:KSJ131537 LCF131536:LCF131537 LMB131536:LMB131537 LVX131536:LVX131537 MFT131536:MFT131537 MPP131536:MPP131537 MZL131536:MZL131537 NJH131536:NJH131537 NTD131536:NTD131537 OCZ131536:OCZ131537 OMV131536:OMV131537 OWR131536:OWR131537 PGN131536:PGN131537 PQJ131536:PQJ131537 QAF131536:QAF131537 QKB131536:QKB131537 QTX131536:QTX131537 RDT131536:RDT131537 RNP131536:RNP131537 RXL131536:RXL131537 SHH131536:SHH131537 SRD131536:SRD131537 TAZ131536:TAZ131537 TKV131536:TKV131537 TUR131536:TUR131537 UEN131536:UEN131537 UOJ131536:UOJ131537 UYF131536:UYF131537 VIB131536:VIB131537 VRX131536:VRX131537 WBT131536:WBT131537 WLP131536:WLP131537 WVL131536:WVL131537 H197072:I197073 IZ197072:IZ197073 SV197072:SV197073 ACR197072:ACR197073 AMN197072:AMN197073 AWJ197072:AWJ197073 BGF197072:BGF197073 BQB197072:BQB197073 BZX197072:BZX197073 CJT197072:CJT197073 CTP197072:CTP197073 DDL197072:DDL197073 DNH197072:DNH197073 DXD197072:DXD197073 EGZ197072:EGZ197073 EQV197072:EQV197073 FAR197072:FAR197073 FKN197072:FKN197073 FUJ197072:FUJ197073 GEF197072:GEF197073 GOB197072:GOB197073 GXX197072:GXX197073 HHT197072:HHT197073 HRP197072:HRP197073 IBL197072:IBL197073 ILH197072:ILH197073 IVD197072:IVD197073 JEZ197072:JEZ197073 JOV197072:JOV197073 JYR197072:JYR197073 KIN197072:KIN197073 KSJ197072:KSJ197073 LCF197072:LCF197073 LMB197072:LMB197073 LVX197072:LVX197073 MFT197072:MFT197073 MPP197072:MPP197073 MZL197072:MZL197073 NJH197072:NJH197073 NTD197072:NTD197073 OCZ197072:OCZ197073 OMV197072:OMV197073 OWR197072:OWR197073 PGN197072:PGN197073 PQJ197072:PQJ197073 QAF197072:QAF197073 QKB197072:QKB197073 QTX197072:QTX197073 RDT197072:RDT197073 RNP197072:RNP197073 RXL197072:RXL197073 SHH197072:SHH197073 SRD197072:SRD197073 TAZ197072:TAZ197073 TKV197072:TKV197073 TUR197072:TUR197073 UEN197072:UEN197073 UOJ197072:UOJ197073 UYF197072:UYF197073 VIB197072:VIB197073 VRX197072:VRX197073 WBT197072:WBT197073 WLP197072:WLP197073 WVL197072:WVL197073 H262608:I262609 IZ262608:IZ262609 SV262608:SV262609 ACR262608:ACR262609 AMN262608:AMN262609 AWJ262608:AWJ262609 BGF262608:BGF262609 BQB262608:BQB262609 BZX262608:BZX262609 CJT262608:CJT262609 CTP262608:CTP262609 DDL262608:DDL262609 DNH262608:DNH262609 DXD262608:DXD262609 EGZ262608:EGZ262609 EQV262608:EQV262609 FAR262608:FAR262609 FKN262608:FKN262609 FUJ262608:FUJ262609 GEF262608:GEF262609 GOB262608:GOB262609 GXX262608:GXX262609 HHT262608:HHT262609 HRP262608:HRP262609 IBL262608:IBL262609 ILH262608:ILH262609 IVD262608:IVD262609 JEZ262608:JEZ262609 JOV262608:JOV262609 JYR262608:JYR262609 KIN262608:KIN262609 KSJ262608:KSJ262609 LCF262608:LCF262609 LMB262608:LMB262609 LVX262608:LVX262609 MFT262608:MFT262609 MPP262608:MPP262609 MZL262608:MZL262609 NJH262608:NJH262609 NTD262608:NTD262609 OCZ262608:OCZ262609 OMV262608:OMV262609 OWR262608:OWR262609 PGN262608:PGN262609 PQJ262608:PQJ262609 QAF262608:QAF262609 QKB262608:QKB262609 QTX262608:QTX262609 RDT262608:RDT262609 RNP262608:RNP262609 RXL262608:RXL262609 SHH262608:SHH262609 SRD262608:SRD262609 TAZ262608:TAZ262609 TKV262608:TKV262609 TUR262608:TUR262609 UEN262608:UEN262609 UOJ262608:UOJ262609 UYF262608:UYF262609 VIB262608:VIB262609 VRX262608:VRX262609 WBT262608:WBT262609 WLP262608:WLP262609 WVL262608:WVL262609 H328144:I328145 IZ328144:IZ328145 SV328144:SV328145 ACR328144:ACR328145 AMN328144:AMN328145 AWJ328144:AWJ328145 BGF328144:BGF328145 BQB328144:BQB328145 BZX328144:BZX328145 CJT328144:CJT328145 CTP328144:CTP328145 DDL328144:DDL328145 DNH328144:DNH328145 DXD328144:DXD328145 EGZ328144:EGZ328145 EQV328144:EQV328145 FAR328144:FAR328145 FKN328144:FKN328145 FUJ328144:FUJ328145 GEF328144:GEF328145 GOB328144:GOB328145 GXX328144:GXX328145 HHT328144:HHT328145 HRP328144:HRP328145 IBL328144:IBL328145 ILH328144:ILH328145 IVD328144:IVD328145 JEZ328144:JEZ328145 JOV328144:JOV328145 JYR328144:JYR328145 KIN328144:KIN328145 KSJ328144:KSJ328145 LCF328144:LCF328145 LMB328144:LMB328145 LVX328144:LVX328145 MFT328144:MFT328145 MPP328144:MPP328145 MZL328144:MZL328145 NJH328144:NJH328145 NTD328144:NTD328145 OCZ328144:OCZ328145 OMV328144:OMV328145 OWR328144:OWR328145 PGN328144:PGN328145 PQJ328144:PQJ328145 QAF328144:QAF328145 QKB328144:QKB328145 QTX328144:QTX328145 RDT328144:RDT328145 RNP328144:RNP328145 RXL328144:RXL328145 SHH328144:SHH328145 SRD328144:SRD328145 TAZ328144:TAZ328145 TKV328144:TKV328145 TUR328144:TUR328145 UEN328144:UEN328145 UOJ328144:UOJ328145 UYF328144:UYF328145 VIB328144:VIB328145 VRX328144:VRX328145 WBT328144:WBT328145 WLP328144:WLP328145 WVL328144:WVL328145 H393680:I393681 IZ393680:IZ393681 SV393680:SV393681 ACR393680:ACR393681 AMN393680:AMN393681 AWJ393680:AWJ393681 BGF393680:BGF393681 BQB393680:BQB393681 BZX393680:BZX393681 CJT393680:CJT393681 CTP393680:CTP393681 DDL393680:DDL393681 DNH393680:DNH393681 DXD393680:DXD393681 EGZ393680:EGZ393681 EQV393680:EQV393681 FAR393680:FAR393681 FKN393680:FKN393681 FUJ393680:FUJ393681 GEF393680:GEF393681 GOB393680:GOB393681 GXX393680:GXX393681 HHT393680:HHT393681 HRP393680:HRP393681 IBL393680:IBL393681 ILH393680:ILH393681 IVD393680:IVD393681 JEZ393680:JEZ393681 JOV393680:JOV393681 JYR393680:JYR393681 KIN393680:KIN393681 KSJ393680:KSJ393681 LCF393680:LCF393681 LMB393680:LMB393681 LVX393680:LVX393681 MFT393680:MFT393681 MPP393680:MPP393681 MZL393680:MZL393681 NJH393680:NJH393681 NTD393680:NTD393681 OCZ393680:OCZ393681 OMV393680:OMV393681 OWR393680:OWR393681 PGN393680:PGN393681 PQJ393680:PQJ393681 QAF393680:QAF393681 QKB393680:QKB393681 QTX393680:QTX393681 RDT393680:RDT393681 RNP393680:RNP393681 RXL393680:RXL393681 SHH393680:SHH393681 SRD393680:SRD393681 TAZ393680:TAZ393681 TKV393680:TKV393681 TUR393680:TUR393681 UEN393680:UEN393681 UOJ393680:UOJ393681 UYF393680:UYF393681 VIB393680:VIB393681 VRX393680:VRX393681 WBT393680:WBT393681 WLP393680:WLP393681 WVL393680:WVL393681 H459216:I459217 IZ459216:IZ459217 SV459216:SV459217 ACR459216:ACR459217 AMN459216:AMN459217 AWJ459216:AWJ459217 BGF459216:BGF459217 BQB459216:BQB459217 BZX459216:BZX459217 CJT459216:CJT459217 CTP459216:CTP459217 DDL459216:DDL459217 DNH459216:DNH459217 DXD459216:DXD459217 EGZ459216:EGZ459217 EQV459216:EQV459217 FAR459216:FAR459217 FKN459216:FKN459217 FUJ459216:FUJ459217 GEF459216:GEF459217 GOB459216:GOB459217 GXX459216:GXX459217 HHT459216:HHT459217 HRP459216:HRP459217 IBL459216:IBL459217 ILH459216:ILH459217 IVD459216:IVD459217 JEZ459216:JEZ459217 JOV459216:JOV459217 JYR459216:JYR459217 KIN459216:KIN459217 KSJ459216:KSJ459217 LCF459216:LCF459217 LMB459216:LMB459217 LVX459216:LVX459217 MFT459216:MFT459217 MPP459216:MPP459217 MZL459216:MZL459217 NJH459216:NJH459217 NTD459216:NTD459217 OCZ459216:OCZ459217 OMV459216:OMV459217 OWR459216:OWR459217 PGN459216:PGN459217 PQJ459216:PQJ459217 QAF459216:QAF459217 QKB459216:QKB459217 QTX459216:QTX459217 RDT459216:RDT459217 RNP459216:RNP459217 RXL459216:RXL459217 SHH459216:SHH459217 SRD459216:SRD459217 TAZ459216:TAZ459217 TKV459216:TKV459217 TUR459216:TUR459217 UEN459216:UEN459217 UOJ459216:UOJ459217 UYF459216:UYF459217 VIB459216:VIB459217 VRX459216:VRX459217 WBT459216:WBT459217 WLP459216:WLP459217 WVL459216:WVL459217 H524752:I524753 IZ524752:IZ524753 SV524752:SV524753 ACR524752:ACR524753 AMN524752:AMN524753 AWJ524752:AWJ524753 BGF524752:BGF524753 BQB524752:BQB524753 BZX524752:BZX524753 CJT524752:CJT524753 CTP524752:CTP524753 DDL524752:DDL524753 DNH524752:DNH524753 DXD524752:DXD524753 EGZ524752:EGZ524753 EQV524752:EQV524753 FAR524752:FAR524753 FKN524752:FKN524753 FUJ524752:FUJ524753 GEF524752:GEF524753 GOB524752:GOB524753 GXX524752:GXX524753 HHT524752:HHT524753 HRP524752:HRP524753 IBL524752:IBL524753 ILH524752:ILH524753 IVD524752:IVD524753 JEZ524752:JEZ524753 JOV524752:JOV524753 JYR524752:JYR524753 KIN524752:KIN524753 KSJ524752:KSJ524753 LCF524752:LCF524753 LMB524752:LMB524753 LVX524752:LVX524753 MFT524752:MFT524753 MPP524752:MPP524753 MZL524752:MZL524753 NJH524752:NJH524753 NTD524752:NTD524753 OCZ524752:OCZ524753 OMV524752:OMV524753 OWR524752:OWR524753 PGN524752:PGN524753 PQJ524752:PQJ524753 QAF524752:QAF524753 QKB524752:QKB524753 QTX524752:QTX524753 RDT524752:RDT524753 RNP524752:RNP524753 RXL524752:RXL524753 SHH524752:SHH524753 SRD524752:SRD524753 TAZ524752:TAZ524753 TKV524752:TKV524753 TUR524752:TUR524753 UEN524752:UEN524753 UOJ524752:UOJ524753 UYF524752:UYF524753 VIB524752:VIB524753 VRX524752:VRX524753 WBT524752:WBT524753 WLP524752:WLP524753 WVL524752:WVL524753 H590288:I590289 IZ590288:IZ590289 SV590288:SV590289 ACR590288:ACR590289 AMN590288:AMN590289 AWJ590288:AWJ590289 BGF590288:BGF590289 BQB590288:BQB590289 BZX590288:BZX590289 CJT590288:CJT590289 CTP590288:CTP590289 DDL590288:DDL590289 DNH590288:DNH590289 DXD590288:DXD590289 EGZ590288:EGZ590289 EQV590288:EQV590289 FAR590288:FAR590289 FKN590288:FKN590289 FUJ590288:FUJ590289 GEF590288:GEF590289 GOB590288:GOB590289 GXX590288:GXX590289 HHT590288:HHT590289 HRP590288:HRP590289 IBL590288:IBL590289 ILH590288:ILH590289 IVD590288:IVD590289 JEZ590288:JEZ590289 JOV590288:JOV590289 JYR590288:JYR590289 KIN590288:KIN590289 KSJ590288:KSJ590289 LCF590288:LCF590289 LMB590288:LMB590289 LVX590288:LVX590289 MFT590288:MFT590289 MPP590288:MPP590289 MZL590288:MZL590289 NJH590288:NJH590289 NTD590288:NTD590289 OCZ590288:OCZ590289 OMV590288:OMV590289 OWR590288:OWR590289 PGN590288:PGN590289 PQJ590288:PQJ590289 QAF590288:QAF590289 QKB590288:QKB590289 QTX590288:QTX590289 RDT590288:RDT590289 RNP590288:RNP590289 RXL590288:RXL590289 SHH590288:SHH590289 SRD590288:SRD590289 TAZ590288:TAZ590289 TKV590288:TKV590289 TUR590288:TUR590289 UEN590288:UEN590289 UOJ590288:UOJ590289 UYF590288:UYF590289 VIB590288:VIB590289 VRX590288:VRX590289 WBT590288:WBT590289 WLP590288:WLP590289 WVL590288:WVL590289 H655824:I655825 IZ655824:IZ655825 SV655824:SV655825 ACR655824:ACR655825 AMN655824:AMN655825 AWJ655824:AWJ655825 BGF655824:BGF655825 BQB655824:BQB655825 BZX655824:BZX655825 CJT655824:CJT655825 CTP655824:CTP655825 DDL655824:DDL655825 DNH655824:DNH655825 DXD655824:DXD655825 EGZ655824:EGZ655825 EQV655824:EQV655825 FAR655824:FAR655825 FKN655824:FKN655825 FUJ655824:FUJ655825 GEF655824:GEF655825 GOB655824:GOB655825 GXX655824:GXX655825 HHT655824:HHT655825 HRP655824:HRP655825 IBL655824:IBL655825 ILH655824:ILH655825 IVD655824:IVD655825 JEZ655824:JEZ655825 JOV655824:JOV655825 JYR655824:JYR655825 KIN655824:KIN655825 KSJ655824:KSJ655825 LCF655824:LCF655825 LMB655824:LMB655825 LVX655824:LVX655825 MFT655824:MFT655825 MPP655824:MPP655825 MZL655824:MZL655825 NJH655824:NJH655825 NTD655824:NTD655825 OCZ655824:OCZ655825 OMV655824:OMV655825 OWR655824:OWR655825 PGN655824:PGN655825 PQJ655824:PQJ655825 QAF655824:QAF655825 QKB655824:QKB655825 QTX655824:QTX655825 RDT655824:RDT655825 RNP655824:RNP655825 RXL655824:RXL655825 SHH655824:SHH655825 SRD655824:SRD655825 TAZ655824:TAZ655825 TKV655824:TKV655825 TUR655824:TUR655825 UEN655824:UEN655825 UOJ655824:UOJ655825 UYF655824:UYF655825 VIB655824:VIB655825 VRX655824:VRX655825 WBT655824:WBT655825 WLP655824:WLP655825 WVL655824:WVL655825 H721360:I721361 IZ721360:IZ721361 SV721360:SV721361 ACR721360:ACR721361 AMN721360:AMN721361 AWJ721360:AWJ721361 BGF721360:BGF721361 BQB721360:BQB721361 BZX721360:BZX721361 CJT721360:CJT721361 CTP721360:CTP721361 DDL721360:DDL721361 DNH721360:DNH721361 DXD721360:DXD721361 EGZ721360:EGZ721361 EQV721360:EQV721361 FAR721360:FAR721361 FKN721360:FKN721361 FUJ721360:FUJ721361 GEF721360:GEF721361 GOB721360:GOB721361 GXX721360:GXX721361 HHT721360:HHT721361 HRP721360:HRP721361 IBL721360:IBL721361 ILH721360:ILH721361 IVD721360:IVD721361 JEZ721360:JEZ721361 JOV721360:JOV721361 JYR721360:JYR721361 KIN721360:KIN721361 KSJ721360:KSJ721361 LCF721360:LCF721361 LMB721360:LMB721361 LVX721360:LVX721361 MFT721360:MFT721361 MPP721360:MPP721361 MZL721360:MZL721361 NJH721360:NJH721361 NTD721360:NTD721361 OCZ721360:OCZ721361 OMV721360:OMV721361 OWR721360:OWR721361 PGN721360:PGN721361 PQJ721360:PQJ721361 QAF721360:QAF721361 QKB721360:QKB721361 QTX721360:QTX721361 RDT721360:RDT721361 RNP721360:RNP721361 RXL721360:RXL721361 SHH721360:SHH721361 SRD721360:SRD721361 TAZ721360:TAZ721361 TKV721360:TKV721361 TUR721360:TUR721361 UEN721360:UEN721361 UOJ721360:UOJ721361 UYF721360:UYF721361 VIB721360:VIB721361 VRX721360:VRX721361 WBT721360:WBT721361 WLP721360:WLP721361 WVL721360:WVL721361 H786896:I786897 IZ786896:IZ786897 SV786896:SV786897 ACR786896:ACR786897 AMN786896:AMN786897 AWJ786896:AWJ786897 BGF786896:BGF786897 BQB786896:BQB786897 BZX786896:BZX786897 CJT786896:CJT786897 CTP786896:CTP786897 DDL786896:DDL786897 DNH786896:DNH786897 DXD786896:DXD786897 EGZ786896:EGZ786897 EQV786896:EQV786897 FAR786896:FAR786897 FKN786896:FKN786897 FUJ786896:FUJ786897 GEF786896:GEF786897 GOB786896:GOB786897 GXX786896:GXX786897 HHT786896:HHT786897 HRP786896:HRP786897 IBL786896:IBL786897 ILH786896:ILH786897 IVD786896:IVD786897 JEZ786896:JEZ786897 JOV786896:JOV786897 JYR786896:JYR786897 KIN786896:KIN786897 KSJ786896:KSJ786897 LCF786896:LCF786897 LMB786896:LMB786897 LVX786896:LVX786897 MFT786896:MFT786897 MPP786896:MPP786897 MZL786896:MZL786897 NJH786896:NJH786897 NTD786896:NTD786897 OCZ786896:OCZ786897 OMV786896:OMV786897 OWR786896:OWR786897 PGN786896:PGN786897 PQJ786896:PQJ786897 QAF786896:QAF786897 QKB786896:QKB786897 QTX786896:QTX786897 RDT786896:RDT786897 RNP786896:RNP786897 RXL786896:RXL786897 SHH786896:SHH786897 SRD786896:SRD786897 TAZ786896:TAZ786897 TKV786896:TKV786897 TUR786896:TUR786897 UEN786896:UEN786897 UOJ786896:UOJ786897 UYF786896:UYF786897 VIB786896:VIB786897 VRX786896:VRX786897 WBT786896:WBT786897 WLP786896:WLP786897 WVL786896:WVL786897 H852432:I852433 IZ852432:IZ852433 SV852432:SV852433 ACR852432:ACR852433 AMN852432:AMN852433 AWJ852432:AWJ852433 BGF852432:BGF852433 BQB852432:BQB852433 BZX852432:BZX852433 CJT852432:CJT852433 CTP852432:CTP852433 DDL852432:DDL852433 DNH852432:DNH852433 DXD852432:DXD852433 EGZ852432:EGZ852433 EQV852432:EQV852433 FAR852432:FAR852433 FKN852432:FKN852433 FUJ852432:FUJ852433 GEF852432:GEF852433 GOB852432:GOB852433 GXX852432:GXX852433 HHT852432:HHT852433 HRP852432:HRP852433 IBL852432:IBL852433 ILH852432:ILH852433 IVD852432:IVD852433 JEZ852432:JEZ852433 JOV852432:JOV852433 JYR852432:JYR852433 KIN852432:KIN852433 KSJ852432:KSJ852433 LCF852432:LCF852433 LMB852432:LMB852433 LVX852432:LVX852433 MFT852432:MFT852433 MPP852432:MPP852433 MZL852432:MZL852433 NJH852432:NJH852433 NTD852432:NTD852433 OCZ852432:OCZ852433 OMV852432:OMV852433 OWR852432:OWR852433 PGN852432:PGN852433 PQJ852432:PQJ852433 QAF852432:QAF852433 QKB852432:QKB852433 QTX852432:QTX852433 RDT852432:RDT852433 RNP852432:RNP852433 RXL852432:RXL852433 SHH852432:SHH852433 SRD852432:SRD852433 TAZ852432:TAZ852433 TKV852432:TKV852433 TUR852432:TUR852433 UEN852432:UEN852433 UOJ852432:UOJ852433 UYF852432:UYF852433 VIB852432:VIB852433 VRX852432:VRX852433 WBT852432:WBT852433 WLP852432:WLP852433 WVL852432:WVL852433 H917968:I917969 IZ917968:IZ917969 SV917968:SV917969 ACR917968:ACR917969 AMN917968:AMN917969 AWJ917968:AWJ917969 BGF917968:BGF917969 BQB917968:BQB917969 BZX917968:BZX917969 CJT917968:CJT917969 CTP917968:CTP917969 DDL917968:DDL917969 DNH917968:DNH917969 DXD917968:DXD917969 EGZ917968:EGZ917969 EQV917968:EQV917969 FAR917968:FAR917969 FKN917968:FKN917969 FUJ917968:FUJ917969 GEF917968:GEF917969 GOB917968:GOB917969 GXX917968:GXX917969 HHT917968:HHT917969 HRP917968:HRP917969 IBL917968:IBL917969 ILH917968:ILH917969 IVD917968:IVD917969 JEZ917968:JEZ917969 JOV917968:JOV917969 JYR917968:JYR917969 KIN917968:KIN917969 KSJ917968:KSJ917969 LCF917968:LCF917969 LMB917968:LMB917969 LVX917968:LVX917969 MFT917968:MFT917969 MPP917968:MPP917969 MZL917968:MZL917969 NJH917968:NJH917969 NTD917968:NTD917969 OCZ917968:OCZ917969 OMV917968:OMV917969 OWR917968:OWR917969 PGN917968:PGN917969 PQJ917968:PQJ917969 QAF917968:QAF917969 QKB917968:QKB917969 QTX917968:QTX917969 RDT917968:RDT917969 RNP917968:RNP917969 RXL917968:RXL917969 SHH917968:SHH917969 SRD917968:SRD917969 TAZ917968:TAZ917969 TKV917968:TKV917969 TUR917968:TUR917969 UEN917968:UEN917969 UOJ917968:UOJ917969 UYF917968:UYF917969 VIB917968:VIB917969 VRX917968:VRX917969 WBT917968:WBT917969 WLP917968:WLP917969 WVL917968:WVL917969 H983504:I983505 IZ983504:IZ983505 SV983504:SV983505 ACR983504:ACR983505 AMN983504:AMN983505 AWJ983504:AWJ983505 BGF983504:BGF983505 BQB983504:BQB983505 BZX983504:BZX983505 CJT983504:CJT983505 CTP983504:CTP983505 DDL983504:DDL983505 DNH983504:DNH983505 DXD983504:DXD983505 EGZ983504:EGZ983505 EQV983504:EQV983505 FAR983504:FAR983505 FKN983504:FKN983505 FUJ983504:FUJ983505 GEF983504:GEF983505 GOB983504:GOB983505 GXX983504:GXX983505 HHT983504:HHT983505 HRP983504:HRP983505 IBL983504:IBL983505 ILH983504:ILH983505 IVD983504:IVD983505 JEZ983504:JEZ983505 JOV983504:JOV983505 JYR983504:JYR983505 KIN983504:KIN983505 KSJ983504:KSJ983505 LCF983504:LCF983505 LMB983504:LMB983505 LVX983504:LVX983505 MFT983504:MFT983505 MPP983504:MPP983505 MZL983504:MZL983505 NJH983504:NJH983505 NTD983504:NTD983505 OCZ983504:OCZ983505 OMV983504:OMV983505 OWR983504:OWR983505 PGN983504:PGN983505 PQJ983504:PQJ983505 QAF983504:QAF983505 QKB983504:QKB983505 QTX983504:QTX983505 RDT983504:RDT983505 RNP983504:RNP983505 RXL983504:RXL983505 SHH983504:SHH983505 SRD983504:SRD983505 TAZ983504:TAZ983505 TKV983504:TKV983505 TUR983504:TUR983505 UEN983504:UEN983505 UOJ983504:UOJ983505 UYF983504:UYF983505 VIB983504:VIB983505 VRX983504:VRX983505 WBT983504:WBT983505 WLP983504:WLP983505 WVL983504:WVL983505 JC65996 SY65996 ACU65996 AMQ65996 AWM65996 BGI65996 BQE65996 CAA65996 CJW65996 CTS65996 DDO65996 DNK65996 DXG65996 EHC65996 EQY65996 FAU65996 FKQ65996 FUM65996 GEI65996 GOE65996 GYA65996 HHW65996 HRS65996 IBO65996 ILK65996 IVG65996 JFC65996 JOY65996 JYU65996 KIQ65996 KSM65996 LCI65996 LME65996 LWA65996 MFW65996 MPS65996 MZO65996 NJK65996 NTG65996 ODC65996 OMY65996 OWU65996 PGQ65996 PQM65996 QAI65996 QKE65996 QUA65996 RDW65996 RNS65996 RXO65996 SHK65996 SRG65996 TBC65996 TKY65996 TUU65996 UEQ65996 UOM65996 UYI65996 VIE65996 VSA65996 WBW65996 WLS65996 WVO65996 JC131532 SY131532 ACU131532 AMQ131532 AWM131532 BGI131532 BQE131532 CAA131532 CJW131532 CTS131532 DDO131532 DNK131532 DXG131532 EHC131532 EQY131532 FAU131532 FKQ131532 FUM131532 GEI131532 GOE131532 GYA131532 HHW131532 HRS131532 IBO131532 ILK131532 IVG131532 JFC131532 JOY131532 JYU131532 KIQ131532 KSM131532 LCI131532 LME131532 LWA131532 MFW131532 MPS131532 MZO131532 NJK131532 NTG131532 ODC131532 OMY131532 OWU131532 PGQ131532 PQM131532 QAI131532 QKE131532 QUA131532 RDW131532 RNS131532 RXO131532 SHK131532 SRG131532 TBC131532 TKY131532 TUU131532 UEQ131532 UOM131532 UYI131532 VIE131532 VSA131532 WBW131532 WLS131532 WVO131532 JC197068 SY197068 ACU197068 AMQ197068 AWM197068 BGI197068 BQE197068 CAA197068 CJW197068 CTS197068 DDO197068 DNK197068 DXG197068 EHC197068 EQY197068 FAU197068 FKQ197068 FUM197068 GEI197068 GOE197068 GYA197068 HHW197068 HRS197068 IBO197068 ILK197068 IVG197068 JFC197068 JOY197068 JYU197068 KIQ197068 KSM197068 LCI197068 LME197068 LWA197068 MFW197068 MPS197068 MZO197068 NJK197068 NTG197068 ODC197068 OMY197068 OWU197068 PGQ197068 PQM197068 QAI197068 QKE197068 QUA197068 RDW197068 RNS197068 RXO197068 SHK197068 SRG197068 TBC197068 TKY197068 TUU197068 UEQ197068 UOM197068 UYI197068 VIE197068 VSA197068 WBW197068 WLS197068 WVO197068 JC262604 SY262604 ACU262604 AMQ262604 AWM262604 BGI262604 BQE262604 CAA262604 CJW262604 CTS262604 DDO262604 DNK262604 DXG262604 EHC262604 EQY262604 FAU262604 FKQ262604 FUM262604 GEI262604 GOE262604 GYA262604 HHW262604 HRS262604 IBO262604 ILK262604 IVG262604 JFC262604 JOY262604 JYU262604 KIQ262604 KSM262604 LCI262604 LME262604 LWA262604 MFW262604 MPS262604 MZO262604 NJK262604 NTG262604 ODC262604 OMY262604 OWU262604 PGQ262604 PQM262604 QAI262604 QKE262604 QUA262604 RDW262604 RNS262604 RXO262604 SHK262604 SRG262604 TBC262604 TKY262604 TUU262604 UEQ262604 UOM262604 UYI262604 VIE262604 VSA262604 WBW262604 WLS262604 WVO262604 JC328140 SY328140 ACU328140 AMQ328140 AWM328140 BGI328140 BQE328140 CAA328140 CJW328140 CTS328140 DDO328140 DNK328140 DXG328140 EHC328140 EQY328140 FAU328140 FKQ328140 FUM328140 GEI328140 GOE328140 GYA328140 HHW328140 HRS328140 IBO328140 ILK328140 IVG328140 JFC328140 JOY328140 JYU328140 KIQ328140 KSM328140 LCI328140 LME328140 LWA328140 MFW328140 MPS328140 MZO328140 NJK328140 NTG328140 ODC328140 OMY328140 OWU328140 PGQ328140 PQM328140 QAI328140 QKE328140 QUA328140 RDW328140 RNS328140 RXO328140 SHK328140 SRG328140 TBC328140 TKY328140 TUU328140 UEQ328140 UOM328140 UYI328140 VIE328140 VSA328140 WBW328140 WLS328140 WVO328140 JC393676 SY393676 ACU393676 AMQ393676 AWM393676 BGI393676 BQE393676 CAA393676 CJW393676 CTS393676 DDO393676 DNK393676 DXG393676 EHC393676 EQY393676 FAU393676 FKQ393676 FUM393676 GEI393676 GOE393676 GYA393676 HHW393676 HRS393676 IBO393676 ILK393676 IVG393676 JFC393676 JOY393676 JYU393676 KIQ393676 KSM393676 LCI393676 LME393676 LWA393676 MFW393676 MPS393676 MZO393676 NJK393676 NTG393676 ODC393676 OMY393676 OWU393676 PGQ393676 PQM393676 QAI393676 QKE393676 QUA393676 RDW393676 RNS393676 RXO393676 SHK393676 SRG393676 TBC393676 TKY393676 TUU393676 UEQ393676 UOM393676 UYI393676 VIE393676 VSA393676 WBW393676 WLS393676 WVO393676 JC459212 SY459212 ACU459212 AMQ459212 AWM459212 BGI459212 BQE459212 CAA459212 CJW459212 CTS459212 DDO459212 DNK459212 DXG459212 EHC459212 EQY459212 FAU459212 FKQ459212 FUM459212 GEI459212 GOE459212 GYA459212 HHW459212 HRS459212 IBO459212 ILK459212 IVG459212 JFC459212 JOY459212 JYU459212 KIQ459212 KSM459212 LCI459212 LME459212 LWA459212 MFW459212 MPS459212 MZO459212 NJK459212 NTG459212 ODC459212 OMY459212 OWU459212 PGQ459212 PQM459212 QAI459212 QKE459212 QUA459212 RDW459212 RNS459212 RXO459212 SHK459212 SRG459212 TBC459212 TKY459212 TUU459212 UEQ459212 UOM459212 UYI459212 VIE459212 VSA459212 WBW459212 WLS459212 WVO459212 JC524748 SY524748 ACU524748 AMQ524748 AWM524748 BGI524748 BQE524748 CAA524748 CJW524748 CTS524748 DDO524748 DNK524748 DXG524748 EHC524748 EQY524748 FAU524748 FKQ524748 FUM524748 GEI524748 GOE524748 GYA524748 HHW524748 HRS524748 IBO524748 ILK524748 IVG524748 JFC524748 JOY524748 JYU524748 KIQ524748 KSM524748 LCI524748 LME524748 LWA524748 MFW524748 MPS524748 MZO524748 NJK524748 NTG524748 ODC524748 OMY524748 OWU524748 PGQ524748 PQM524748 QAI524748 QKE524748 QUA524748 RDW524748 RNS524748 RXO524748 SHK524748 SRG524748 TBC524748 TKY524748 TUU524748 UEQ524748 UOM524748 UYI524748 VIE524748 VSA524748 WBW524748 WLS524748 WVO524748 JC590284 SY590284 ACU590284 AMQ590284 AWM590284 BGI590284 BQE590284 CAA590284 CJW590284 CTS590284 DDO590284 DNK590284 DXG590284 EHC590284 EQY590284 FAU590284 FKQ590284 FUM590284 GEI590284 GOE590284 GYA590284 HHW590284 HRS590284 IBO590284 ILK590284 IVG590284 JFC590284 JOY590284 JYU590284 KIQ590284 KSM590284 LCI590284 LME590284 LWA590284 MFW590284 MPS590284 MZO590284 NJK590284 NTG590284 ODC590284 OMY590284 OWU590284 PGQ590284 PQM590284 QAI590284 QKE590284 QUA590284 RDW590284 RNS590284 RXO590284 SHK590284 SRG590284 TBC590284 TKY590284 TUU590284 UEQ590284 UOM590284 UYI590284 VIE590284 VSA590284 WBW590284 WLS590284 WVO590284 JC655820 SY655820 ACU655820 AMQ655820 AWM655820 BGI655820 BQE655820 CAA655820 CJW655820 CTS655820 DDO655820 DNK655820 DXG655820 EHC655820 EQY655820 FAU655820 FKQ655820 FUM655820 GEI655820 GOE655820 GYA655820 HHW655820 HRS655820 IBO655820 ILK655820 IVG655820 JFC655820 JOY655820 JYU655820 KIQ655820 KSM655820 LCI655820 LME655820 LWA655820 MFW655820 MPS655820 MZO655820 NJK655820 NTG655820 ODC655820 OMY655820 OWU655820 PGQ655820 PQM655820 QAI655820 QKE655820 QUA655820 RDW655820 RNS655820 RXO655820 SHK655820 SRG655820 TBC655820 TKY655820 TUU655820 UEQ655820 UOM655820 UYI655820 VIE655820 VSA655820 WBW655820 WLS655820 WVO655820 JC721356 SY721356 ACU721356 AMQ721356 AWM721356 BGI721356 BQE721356 CAA721356 CJW721356 CTS721356 DDO721356 DNK721356 DXG721356 EHC721356 EQY721356 FAU721356 FKQ721356 FUM721356 GEI721356 GOE721356 GYA721356 HHW721356 HRS721356 IBO721356 ILK721356 IVG721356 JFC721356 JOY721356 JYU721356 KIQ721356 KSM721356 LCI721356 LME721356 LWA721356 MFW721356 MPS721356 MZO721356 NJK721356 NTG721356 ODC721356 OMY721356 OWU721356 PGQ721356 PQM721356 QAI721356 QKE721356 QUA721356 RDW721356 RNS721356 RXO721356 SHK721356 SRG721356 TBC721356 TKY721356 TUU721356 UEQ721356 UOM721356 UYI721356 VIE721356 VSA721356 WBW721356 WLS721356 WVO721356 JC786892 SY786892 ACU786892 AMQ786892 AWM786892 BGI786892 BQE786892 CAA786892 CJW786892 CTS786892 DDO786892 DNK786892 DXG786892 EHC786892 EQY786892 FAU786892 FKQ786892 FUM786892 GEI786892 GOE786892 GYA786892 HHW786892 HRS786892 IBO786892 ILK786892 IVG786892 JFC786892 JOY786892 JYU786892 KIQ786892 KSM786892 LCI786892 LME786892 LWA786892 MFW786892 MPS786892 MZO786892 NJK786892 NTG786892 ODC786892 OMY786892 OWU786892 PGQ786892 PQM786892 QAI786892 QKE786892 QUA786892 RDW786892 RNS786892 RXO786892 SHK786892 SRG786892 TBC786892 TKY786892 TUU786892 UEQ786892 UOM786892 UYI786892 VIE786892 VSA786892 WBW786892 WLS786892 WVO786892 JC852428 SY852428 ACU852428 AMQ852428 AWM852428 BGI852428 BQE852428 CAA852428 CJW852428 CTS852428 DDO852428 DNK852428 DXG852428 EHC852428 EQY852428 FAU852428 FKQ852428 FUM852428 GEI852428 GOE852428 GYA852428 HHW852428 HRS852428 IBO852428 ILK852428 IVG852428 JFC852428 JOY852428 JYU852428 KIQ852428 KSM852428 LCI852428 LME852428 LWA852428 MFW852428 MPS852428 MZO852428 NJK852428 NTG852428 ODC852428 OMY852428 OWU852428 PGQ852428 PQM852428 QAI852428 QKE852428 QUA852428 RDW852428 RNS852428 RXO852428 SHK852428 SRG852428 TBC852428 TKY852428 TUU852428 UEQ852428 UOM852428 UYI852428 VIE852428 VSA852428 WBW852428 WLS852428 WVO852428 JC917964 SY917964 ACU917964 AMQ917964 AWM917964 BGI917964 BQE917964 CAA917964 CJW917964 CTS917964 DDO917964 DNK917964 DXG917964 EHC917964 EQY917964 FAU917964 FKQ917964 FUM917964 GEI917964 GOE917964 GYA917964 HHW917964 HRS917964 IBO917964 ILK917964 IVG917964 JFC917964 JOY917964 JYU917964 KIQ917964 KSM917964 LCI917964 LME917964 LWA917964 MFW917964 MPS917964 MZO917964 NJK917964 NTG917964 ODC917964 OMY917964 OWU917964 PGQ917964 PQM917964 QAI917964 QKE917964 QUA917964 RDW917964 RNS917964 RXO917964 SHK917964 SRG917964 TBC917964 TKY917964 TUU917964 UEQ917964 UOM917964 UYI917964 VIE917964 VSA917964 WBW917964 WLS917964 WVO917964 JC983500 SY983500 ACU983500 AMQ983500 AWM983500 BGI983500 BQE983500 CAA983500 CJW983500 CTS983500 DDO983500 DNK983500 DXG983500 EHC983500 EQY983500 FAU983500 FKQ983500 FUM983500 GEI983500 GOE983500 GYA983500 HHW983500 HRS983500 IBO983500 ILK983500 IVG983500 JFC983500 JOY983500 JYU983500 KIQ983500 KSM983500 LCI983500 LME983500 LWA983500 MFW983500 MPS983500 MZO983500 NJK983500 NTG983500 ODC983500 OMY983500 OWU983500 PGQ983500 PQM983500 QAI983500 QKE983500 QUA983500 RDW983500 RNS983500 RXO983500 SHK983500 SRG983500 TBC983500 TKY983500 TUU983500 UEQ983500 UOM983500 UYI983500 VIE983500 VSA983500 WBW983500 WLS983500 WVO983500 H65816:I65973 IZ65816:IZ65973 SV65816:SV65973 ACR65816:ACR65973 AMN65816:AMN65973 AWJ65816:AWJ65973 BGF65816:BGF65973 BQB65816:BQB65973 BZX65816:BZX65973 CJT65816:CJT65973 CTP65816:CTP65973 DDL65816:DDL65973 DNH65816:DNH65973 DXD65816:DXD65973 EGZ65816:EGZ65973 EQV65816:EQV65973 FAR65816:FAR65973 FKN65816:FKN65973 FUJ65816:FUJ65973 GEF65816:GEF65973 GOB65816:GOB65973 GXX65816:GXX65973 HHT65816:HHT65973 HRP65816:HRP65973 IBL65816:IBL65973 ILH65816:ILH65973 IVD65816:IVD65973 JEZ65816:JEZ65973 JOV65816:JOV65973 JYR65816:JYR65973 KIN65816:KIN65973 KSJ65816:KSJ65973 LCF65816:LCF65973 LMB65816:LMB65973 LVX65816:LVX65973 MFT65816:MFT65973 MPP65816:MPP65973 MZL65816:MZL65973 NJH65816:NJH65973 NTD65816:NTD65973 OCZ65816:OCZ65973 OMV65816:OMV65973 OWR65816:OWR65973 PGN65816:PGN65973 PQJ65816:PQJ65973 QAF65816:QAF65973 QKB65816:QKB65973 QTX65816:QTX65973 RDT65816:RDT65973 RNP65816:RNP65973 RXL65816:RXL65973 SHH65816:SHH65973 SRD65816:SRD65973 TAZ65816:TAZ65973 TKV65816:TKV65973 TUR65816:TUR65973 UEN65816:UEN65973 UOJ65816:UOJ65973 UYF65816:UYF65973 VIB65816:VIB65973 VRX65816:VRX65973 WBT65816:WBT65973 WLP65816:WLP65973 WVL65816:WVL65973 H131352:I131509 IZ131352:IZ131509 SV131352:SV131509 ACR131352:ACR131509 AMN131352:AMN131509 AWJ131352:AWJ131509 BGF131352:BGF131509 BQB131352:BQB131509 BZX131352:BZX131509 CJT131352:CJT131509 CTP131352:CTP131509 DDL131352:DDL131509 DNH131352:DNH131509 DXD131352:DXD131509 EGZ131352:EGZ131509 EQV131352:EQV131509 FAR131352:FAR131509 FKN131352:FKN131509 FUJ131352:FUJ131509 GEF131352:GEF131509 GOB131352:GOB131509 GXX131352:GXX131509 HHT131352:HHT131509 HRP131352:HRP131509 IBL131352:IBL131509 ILH131352:ILH131509 IVD131352:IVD131509 JEZ131352:JEZ131509 JOV131352:JOV131509 JYR131352:JYR131509 KIN131352:KIN131509 KSJ131352:KSJ131509 LCF131352:LCF131509 LMB131352:LMB131509 LVX131352:LVX131509 MFT131352:MFT131509 MPP131352:MPP131509 MZL131352:MZL131509 NJH131352:NJH131509 NTD131352:NTD131509 OCZ131352:OCZ131509 OMV131352:OMV131509 OWR131352:OWR131509 PGN131352:PGN131509 PQJ131352:PQJ131509 QAF131352:QAF131509 QKB131352:QKB131509 QTX131352:QTX131509 RDT131352:RDT131509 RNP131352:RNP131509 RXL131352:RXL131509 SHH131352:SHH131509 SRD131352:SRD131509 TAZ131352:TAZ131509 TKV131352:TKV131509 TUR131352:TUR131509 UEN131352:UEN131509 UOJ131352:UOJ131509 UYF131352:UYF131509 VIB131352:VIB131509 VRX131352:VRX131509 WBT131352:WBT131509 WLP131352:WLP131509 WVL131352:WVL131509 H196888:I197045 IZ196888:IZ197045 SV196888:SV197045 ACR196888:ACR197045 AMN196888:AMN197045 AWJ196888:AWJ197045 BGF196888:BGF197045 BQB196888:BQB197045 BZX196888:BZX197045 CJT196888:CJT197045 CTP196888:CTP197045 DDL196888:DDL197045 DNH196888:DNH197045 DXD196888:DXD197045 EGZ196888:EGZ197045 EQV196888:EQV197045 FAR196888:FAR197045 FKN196888:FKN197045 FUJ196888:FUJ197045 GEF196888:GEF197045 GOB196888:GOB197045 GXX196888:GXX197045 HHT196888:HHT197045 HRP196888:HRP197045 IBL196888:IBL197045 ILH196888:ILH197045 IVD196888:IVD197045 JEZ196888:JEZ197045 JOV196888:JOV197045 JYR196888:JYR197045 KIN196888:KIN197045 KSJ196888:KSJ197045 LCF196888:LCF197045 LMB196888:LMB197045 LVX196888:LVX197045 MFT196888:MFT197045 MPP196888:MPP197045 MZL196888:MZL197045 NJH196888:NJH197045 NTD196888:NTD197045 OCZ196888:OCZ197045 OMV196888:OMV197045 OWR196888:OWR197045 PGN196888:PGN197045 PQJ196888:PQJ197045 QAF196888:QAF197045 QKB196888:QKB197045 QTX196888:QTX197045 RDT196888:RDT197045 RNP196888:RNP197045 RXL196888:RXL197045 SHH196888:SHH197045 SRD196888:SRD197045 TAZ196888:TAZ197045 TKV196888:TKV197045 TUR196888:TUR197045 UEN196888:UEN197045 UOJ196888:UOJ197045 UYF196888:UYF197045 VIB196888:VIB197045 VRX196888:VRX197045 WBT196888:WBT197045 WLP196888:WLP197045 WVL196888:WVL197045 H262424:I262581 IZ262424:IZ262581 SV262424:SV262581 ACR262424:ACR262581 AMN262424:AMN262581 AWJ262424:AWJ262581 BGF262424:BGF262581 BQB262424:BQB262581 BZX262424:BZX262581 CJT262424:CJT262581 CTP262424:CTP262581 DDL262424:DDL262581 DNH262424:DNH262581 DXD262424:DXD262581 EGZ262424:EGZ262581 EQV262424:EQV262581 FAR262424:FAR262581 FKN262424:FKN262581 FUJ262424:FUJ262581 GEF262424:GEF262581 GOB262424:GOB262581 GXX262424:GXX262581 HHT262424:HHT262581 HRP262424:HRP262581 IBL262424:IBL262581 ILH262424:ILH262581 IVD262424:IVD262581 JEZ262424:JEZ262581 JOV262424:JOV262581 JYR262424:JYR262581 KIN262424:KIN262581 KSJ262424:KSJ262581 LCF262424:LCF262581 LMB262424:LMB262581 LVX262424:LVX262581 MFT262424:MFT262581 MPP262424:MPP262581 MZL262424:MZL262581 NJH262424:NJH262581 NTD262424:NTD262581 OCZ262424:OCZ262581 OMV262424:OMV262581 OWR262424:OWR262581 PGN262424:PGN262581 PQJ262424:PQJ262581 QAF262424:QAF262581 QKB262424:QKB262581 QTX262424:QTX262581 RDT262424:RDT262581 RNP262424:RNP262581 RXL262424:RXL262581 SHH262424:SHH262581 SRD262424:SRD262581 TAZ262424:TAZ262581 TKV262424:TKV262581 TUR262424:TUR262581 UEN262424:UEN262581 UOJ262424:UOJ262581 UYF262424:UYF262581 VIB262424:VIB262581 VRX262424:VRX262581 WBT262424:WBT262581 WLP262424:WLP262581 WVL262424:WVL262581 H327960:I328117 IZ327960:IZ328117 SV327960:SV328117 ACR327960:ACR328117 AMN327960:AMN328117 AWJ327960:AWJ328117 BGF327960:BGF328117 BQB327960:BQB328117 BZX327960:BZX328117 CJT327960:CJT328117 CTP327960:CTP328117 DDL327960:DDL328117 DNH327960:DNH328117 DXD327960:DXD328117 EGZ327960:EGZ328117 EQV327960:EQV328117 FAR327960:FAR328117 FKN327960:FKN328117 FUJ327960:FUJ328117 GEF327960:GEF328117 GOB327960:GOB328117 GXX327960:GXX328117 HHT327960:HHT328117 HRP327960:HRP328117 IBL327960:IBL328117 ILH327960:ILH328117 IVD327960:IVD328117 JEZ327960:JEZ328117 JOV327960:JOV328117 JYR327960:JYR328117 KIN327960:KIN328117 KSJ327960:KSJ328117 LCF327960:LCF328117 LMB327960:LMB328117 LVX327960:LVX328117 MFT327960:MFT328117 MPP327960:MPP328117 MZL327960:MZL328117 NJH327960:NJH328117 NTD327960:NTD328117 OCZ327960:OCZ328117 OMV327960:OMV328117 OWR327960:OWR328117 PGN327960:PGN328117 PQJ327960:PQJ328117 QAF327960:QAF328117 QKB327960:QKB328117 QTX327960:QTX328117 RDT327960:RDT328117 RNP327960:RNP328117 RXL327960:RXL328117 SHH327960:SHH328117 SRD327960:SRD328117 TAZ327960:TAZ328117 TKV327960:TKV328117 TUR327960:TUR328117 UEN327960:UEN328117 UOJ327960:UOJ328117 UYF327960:UYF328117 VIB327960:VIB328117 VRX327960:VRX328117 WBT327960:WBT328117 WLP327960:WLP328117 WVL327960:WVL328117 H393496:I393653 IZ393496:IZ393653 SV393496:SV393653 ACR393496:ACR393653 AMN393496:AMN393653 AWJ393496:AWJ393653 BGF393496:BGF393653 BQB393496:BQB393653 BZX393496:BZX393653 CJT393496:CJT393653 CTP393496:CTP393653 DDL393496:DDL393653 DNH393496:DNH393653 DXD393496:DXD393653 EGZ393496:EGZ393653 EQV393496:EQV393653 FAR393496:FAR393653 FKN393496:FKN393653 FUJ393496:FUJ393653 GEF393496:GEF393653 GOB393496:GOB393653 GXX393496:GXX393653 HHT393496:HHT393653 HRP393496:HRP393653 IBL393496:IBL393653 ILH393496:ILH393653 IVD393496:IVD393653 JEZ393496:JEZ393653 JOV393496:JOV393653 JYR393496:JYR393653 KIN393496:KIN393653 KSJ393496:KSJ393653 LCF393496:LCF393653 LMB393496:LMB393653 LVX393496:LVX393653 MFT393496:MFT393653 MPP393496:MPP393653 MZL393496:MZL393653 NJH393496:NJH393653 NTD393496:NTD393653 OCZ393496:OCZ393653 OMV393496:OMV393653 OWR393496:OWR393653 PGN393496:PGN393653 PQJ393496:PQJ393653 QAF393496:QAF393653 QKB393496:QKB393653 QTX393496:QTX393653 RDT393496:RDT393653 RNP393496:RNP393653 RXL393496:RXL393653 SHH393496:SHH393653 SRD393496:SRD393653 TAZ393496:TAZ393653 TKV393496:TKV393653 TUR393496:TUR393653 UEN393496:UEN393653 UOJ393496:UOJ393653 UYF393496:UYF393653 VIB393496:VIB393653 VRX393496:VRX393653 WBT393496:WBT393653 WLP393496:WLP393653 WVL393496:WVL393653 H459032:I459189 IZ459032:IZ459189 SV459032:SV459189 ACR459032:ACR459189 AMN459032:AMN459189 AWJ459032:AWJ459189 BGF459032:BGF459189 BQB459032:BQB459189 BZX459032:BZX459189 CJT459032:CJT459189 CTP459032:CTP459189 DDL459032:DDL459189 DNH459032:DNH459189 DXD459032:DXD459189 EGZ459032:EGZ459189 EQV459032:EQV459189 FAR459032:FAR459189 FKN459032:FKN459189 FUJ459032:FUJ459189 GEF459032:GEF459189 GOB459032:GOB459189 GXX459032:GXX459189 HHT459032:HHT459189 HRP459032:HRP459189 IBL459032:IBL459189 ILH459032:ILH459189 IVD459032:IVD459189 JEZ459032:JEZ459189 JOV459032:JOV459189 JYR459032:JYR459189 KIN459032:KIN459189 KSJ459032:KSJ459189 LCF459032:LCF459189 LMB459032:LMB459189 LVX459032:LVX459189 MFT459032:MFT459189 MPP459032:MPP459189 MZL459032:MZL459189 NJH459032:NJH459189 NTD459032:NTD459189 OCZ459032:OCZ459189 OMV459032:OMV459189 OWR459032:OWR459189 PGN459032:PGN459189 PQJ459032:PQJ459189 QAF459032:QAF459189 QKB459032:QKB459189 QTX459032:QTX459189 RDT459032:RDT459189 RNP459032:RNP459189 RXL459032:RXL459189 SHH459032:SHH459189 SRD459032:SRD459189 TAZ459032:TAZ459189 TKV459032:TKV459189 TUR459032:TUR459189 UEN459032:UEN459189 UOJ459032:UOJ459189 UYF459032:UYF459189 VIB459032:VIB459189 VRX459032:VRX459189 WBT459032:WBT459189 WLP459032:WLP459189 WVL459032:WVL459189 H524568:I524725 IZ524568:IZ524725 SV524568:SV524725 ACR524568:ACR524725 AMN524568:AMN524725 AWJ524568:AWJ524725 BGF524568:BGF524725 BQB524568:BQB524725 BZX524568:BZX524725 CJT524568:CJT524725 CTP524568:CTP524725 DDL524568:DDL524725 DNH524568:DNH524725 DXD524568:DXD524725 EGZ524568:EGZ524725 EQV524568:EQV524725 FAR524568:FAR524725 FKN524568:FKN524725 FUJ524568:FUJ524725 GEF524568:GEF524725 GOB524568:GOB524725 GXX524568:GXX524725 HHT524568:HHT524725 HRP524568:HRP524725 IBL524568:IBL524725 ILH524568:ILH524725 IVD524568:IVD524725 JEZ524568:JEZ524725 JOV524568:JOV524725 JYR524568:JYR524725 KIN524568:KIN524725 KSJ524568:KSJ524725 LCF524568:LCF524725 LMB524568:LMB524725 LVX524568:LVX524725 MFT524568:MFT524725 MPP524568:MPP524725 MZL524568:MZL524725 NJH524568:NJH524725 NTD524568:NTD524725 OCZ524568:OCZ524725 OMV524568:OMV524725 OWR524568:OWR524725 PGN524568:PGN524725 PQJ524568:PQJ524725 QAF524568:QAF524725 QKB524568:QKB524725 QTX524568:QTX524725 RDT524568:RDT524725 RNP524568:RNP524725 RXL524568:RXL524725 SHH524568:SHH524725 SRD524568:SRD524725 TAZ524568:TAZ524725 TKV524568:TKV524725 TUR524568:TUR524725 UEN524568:UEN524725 UOJ524568:UOJ524725 UYF524568:UYF524725 VIB524568:VIB524725 VRX524568:VRX524725 WBT524568:WBT524725 WLP524568:WLP524725 WVL524568:WVL524725 H590104:I590261 IZ590104:IZ590261 SV590104:SV590261 ACR590104:ACR590261 AMN590104:AMN590261 AWJ590104:AWJ590261 BGF590104:BGF590261 BQB590104:BQB590261 BZX590104:BZX590261 CJT590104:CJT590261 CTP590104:CTP590261 DDL590104:DDL590261 DNH590104:DNH590261 DXD590104:DXD590261 EGZ590104:EGZ590261 EQV590104:EQV590261 FAR590104:FAR590261 FKN590104:FKN590261 FUJ590104:FUJ590261 GEF590104:GEF590261 GOB590104:GOB590261 GXX590104:GXX590261 HHT590104:HHT590261 HRP590104:HRP590261 IBL590104:IBL590261 ILH590104:ILH590261 IVD590104:IVD590261 JEZ590104:JEZ590261 JOV590104:JOV590261 JYR590104:JYR590261 KIN590104:KIN590261 KSJ590104:KSJ590261 LCF590104:LCF590261 LMB590104:LMB590261 LVX590104:LVX590261 MFT590104:MFT590261 MPP590104:MPP590261 MZL590104:MZL590261 NJH590104:NJH590261 NTD590104:NTD590261 OCZ590104:OCZ590261 OMV590104:OMV590261 OWR590104:OWR590261 PGN590104:PGN590261 PQJ590104:PQJ590261 QAF590104:QAF590261 QKB590104:QKB590261 QTX590104:QTX590261 RDT590104:RDT590261 RNP590104:RNP590261 RXL590104:RXL590261 SHH590104:SHH590261 SRD590104:SRD590261 TAZ590104:TAZ590261 TKV590104:TKV590261 TUR590104:TUR590261 UEN590104:UEN590261 UOJ590104:UOJ590261 UYF590104:UYF590261 VIB590104:VIB590261 VRX590104:VRX590261 WBT590104:WBT590261 WLP590104:WLP590261 WVL590104:WVL590261 H655640:I655797 IZ655640:IZ655797 SV655640:SV655797 ACR655640:ACR655797 AMN655640:AMN655797 AWJ655640:AWJ655797 BGF655640:BGF655797 BQB655640:BQB655797 BZX655640:BZX655797 CJT655640:CJT655797 CTP655640:CTP655797 DDL655640:DDL655797 DNH655640:DNH655797 DXD655640:DXD655797 EGZ655640:EGZ655797 EQV655640:EQV655797 FAR655640:FAR655797 FKN655640:FKN655797 FUJ655640:FUJ655797 GEF655640:GEF655797 GOB655640:GOB655797 GXX655640:GXX655797 HHT655640:HHT655797 HRP655640:HRP655797 IBL655640:IBL655797 ILH655640:ILH655797 IVD655640:IVD655797 JEZ655640:JEZ655797 JOV655640:JOV655797 JYR655640:JYR655797 KIN655640:KIN655797 KSJ655640:KSJ655797 LCF655640:LCF655797 LMB655640:LMB655797 LVX655640:LVX655797 MFT655640:MFT655797 MPP655640:MPP655797 MZL655640:MZL655797 NJH655640:NJH655797 NTD655640:NTD655797 OCZ655640:OCZ655797 OMV655640:OMV655797 OWR655640:OWR655797 PGN655640:PGN655797 PQJ655640:PQJ655797 QAF655640:QAF655797 QKB655640:QKB655797 QTX655640:QTX655797 RDT655640:RDT655797 RNP655640:RNP655797 RXL655640:RXL655797 SHH655640:SHH655797 SRD655640:SRD655797 TAZ655640:TAZ655797 TKV655640:TKV655797 TUR655640:TUR655797 UEN655640:UEN655797 UOJ655640:UOJ655797 UYF655640:UYF655797 VIB655640:VIB655797 VRX655640:VRX655797 WBT655640:WBT655797 WLP655640:WLP655797 WVL655640:WVL655797 H721176:I721333 IZ721176:IZ721333 SV721176:SV721333 ACR721176:ACR721333 AMN721176:AMN721333 AWJ721176:AWJ721333 BGF721176:BGF721333 BQB721176:BQB721333 BZX721176:BZX721333 CJT721176:CJT721333 CTP721176:CTP721333 DDL721176:DDL721333 DNH721176:DNH721333 DXD721176:DXD721333 EGZ721176:EGZ721333 EQV721176:EQV721333 FAR721176:FAR721333 FKN721176:FKN721333 FUJ721176:FUJ721333 GEF721176:GEF721333 GOB721176:GOB721333 GXX721176:GXX721333 HHT721176:HHT721333 HRP721176:HRP721333 IBL721176:IBL721333 ILH721176:ILH721333 IVD721176:IVD721333 JEZ721176:JEZ721333 JOV721176:JOV721333 JYR721176:JYR721333 KIN721176:KIN721333 KSJ721176:KSJ721333 LCF721176:LCF721333 LMB721176:LMB721333 LVX721176:LVX721333 MFT721176:MFT721333 MPP721176:MPP721333 MZL721176:MZL721333 NJH721176:NJH721333 NTD721176:NTD721333 OCZ721176:OCZ721333 OMV721176:OMV721333 OWR721176:OWR721333 PGN721176:PGN721333 PQJ721176:PQJ721333 QAF721176:QAF721333 QKB721176:QKB721333 QTX721176:QTX721333 RDT721176:RDT721333 RNP721176:RNP721333 RXL721176:RXL721333 SHH721176:SHH721333 SRD721176:SRD721333 TAZ721176:TAZ721333 TKV721176:TKV721333 TUR721176:TUR721333 UEN721176:UEN721333 UOJ721176:UOJ721333 UYF721176:UYF721333 VIB721176:VIB721333 VRX721176:VRX721333 WBT721176:WBT721333 WLP721176:WLP721333 WVL721176:WVL721333 H786712:I786869 IZ786712:IZ786869 SV786712:SV786869 ACR786712:ACR786869 AMN786712:AMN786869 AWJ786712:AWJ786869 BGF786712:BGF786869 BQB786712:BQB786869 BZX786712:BZX786869 CJT786712:CJT786869 CTP786712:CTP786869 DDL786712:DDL786869 DNH786712:DNH786869 DXD786712:DXD786869 EGZ786712:EGZ786869 EQV786712:EQV786869 FAR786712:FAR786869 FKN786712:FKN786869 FUJ786712:FUJ786869 GEF786712:GEF786869 GOB786712:GOB786869 GXX786712:GXX786869 HHT786712:HHT786869 HRP786712:HRP786869 IBL786712:IBL786869 ILH786712:ILH786869 IVD786712:IVD786869 JEZ786712:JEZ786869 JOV786712:JOV786869 JYR786712:JYR786869 KIN786712:KIN786869 KSJ786712:KSJ786869 LCF786712:LCF786869 LMB786712:LMB786869 LVX786712:LVX786869 MFT786712:MFT786869 MPP786712:MPP786869 MZL786712:MZL786869 NJH786712:NJH786869 NTD786712:NTD786869 OCZ786712:OCZ786869 OMV786712:OMV786869 OWR786712:OWR786869 PGN786712:PGN786869 PQJ786712:PQJ786869 QAF786712:QAF786869 QKB786712:QKB786869 QTX786712:QTX786869 RDT786712:RDT786869 RNP786712:RNP786869 RXL786712:RXL786869 SHH786712:SHH786869 SRD786712:SRD786869 TAZ786712:TAZ786869 TKV786712:TKV786869 TUR786712:TUR786869 UEN786712:UEN786869 UOJ786712:UOJ786869 UYF786712:UYF786869 VIB786712:VIB786869 VRX786712:VRX786869 WBT786712:WBT786869 WLP786712:WLP786869 WVL786712:WVL786869 H852248:I852405 IZ852248:IZ852405 SV852248:SV852405 ACR852248:ACR852405 AMN852248:AMN852405 AWJ852248:AWJ852405 BGF852248:BGF852405 BQB852248:BQB852405 BZX852248:BZX852405 CJT852248:CJT852405 CTP852248:CTP852405 DDL852248:DDL852405 DNH852248:DNH852405 DXD852248:DXD852405 EGZ852248:EGZ852405 EQV852248:EQV852405 FAR852248:FAR852405 FKN852248:FKN852405 FUJ852248:FUJ852405 GEF852248:GEF852405 GOB852248:GOB852405 GXX852248:GXX852405 HHT852248:HHT852405 HRP852248:HRP852405 IBL852248:IBL852405 ILH852248:ILH852405 IVD852248:IVD852405 JEZ852248:JEZ852405 JOV852248:JOV852405 JYR852248:JYR852405 KIN852248:KIN852405 KSJ852248:KSJ852405 LCF852248:LCF852405 LMB852248:LMB852405 LVX852248:LVX852405 MFT852248:MFT852405 MPP852248:MPP852405 MZL852248:MZL852405 NJH852248:NJH852405 NTD852248:NTD852405 OCZ852248:OCZ852405 OMV852248:OMV852405 OWR852248:OWR852405 PGN852248:PGN852405 PQJ852248:PQJ852405 QAF852248:QAF852405 QKB852248:QKB852405 QTX852248:QTX852405 RDT852248:RDT852405 RNP852248:RNP852405 RXL852248:RXL852405 SHH852248:SHH852405 SRD852248:SRD852405 TAZ852248:TAZ852405 TKV852248:TKV852405 TUR852248:TUR852405 UEN852248:UEN852405 UOJ852248:UOJ852405 UYF852248:UYF852405 VIB852248:VIB852405 VRX852248:VRX852405 WBT852248:WBT852405 WLP852248:WLP852405 WVL852248:WVL852405 H917784:I917941 IZ917784:IZ917941 SV917784:SV917941 ACR917784:ACR917941 AMN917784:AMN917941 AWJ917784:AWJ917941 BGF917784:BGF917941 BQB917784:BQB917941 BZX917784:BZX917941 CJT917784:CJT917941 CTP917784:CTP917941 DDL917784:DDL917941 DNH917784:DNH917941 DXD917784:DXD917941 EGZ917784:EGZ917941 EQV917784:EQV917941 FAR917784:FAR917941 FKN917784:FKN917941 FUJ917784:FUJ917941 GEF917784:GEF917941 GOB917784:GOB917941 GXX917784:GXX917941 HHT917784:HHT917941 HRP917784:HRP917941 IBL917784:IBL917941 ILH917784:ILH917941 IVD917784:IVD917941 JEZ917784:JEZ917941 JOV917784:JOV917941 JYR917784:JYR917941 KIN917784:KIN917941 KSJ917784:KSJ917941 LCF917784:LCF917941 LMB917784:LMB917941 LVX917784:LVX917941 MFT917784:MFT917941 MPP917784:MPP917941 MZL917784:MZL917941 NJH917784:NJH917941 NTD917784:NTD917941 OCZ917784:OCZ917941 OMV917784:OMV917941 OWR917784:OWR917941 PGN917784:PGN917941 PQJ917784:PQJ917941 QAF917784:QAF917941 QKB917784:QKB917941 QTX917784:QTX917941 RDT917784:RDT917941 RNP917784:RNP917941 RXL917784:RXL917941 SHH917784:SHH917941 SRD917784:SRD917941 TAZ917784:TAZ917941 TKV917784:TKV917941 TUR917784:TUR917941 UEN917784:UEN917941 UOJ917784:UOJ917941 UYF917784:UYF917941 VIB917784:VIB917941 VRX917784:VRX917941 WBT917784:WBT917941 WLP917784:WLP917941 WVL917784:WVL917941 H983320:I983477 IZ983320:IZ983477 SV983320:SV983477 ACR983320:ACR983477 AMN983320:AMN983477 AWJ983320:AWJ983477 BGF983320:BGF983477 BQB983320:BQB983477 BZX983320:BZX983477 CJT983320:CJT983477 CTP983320:CTP983477 DDL983320:DDL983477 DNH983320:DNH983477 DXD983320:DXD983477 EGZ983320:EGZ983477 EQV983320:EQV983477 FAR983320:FAR983477 FKN983320:FKN983477 FUJ983320:FUJ983477 GEF983320:GEF983477 GOB983320:GOB983477 GXX983320:GXX983477 HHT983320:HHT983477 HRP983320:HRP983477 IBL983320:IBL983477 ILH983320:ILH983477 IVD983320:IVD983477 JEZ983320:JEZ983477 JOV983320:JOV983477 JYR983320:JYR983477 KIN983320:KIN983477 KSJ983320:KSJ983477 LCF983320:LCF983477 LMB983320:LMB983477 LVX983320:LVX983477 MFT983320:MFT983477 MPP983320:MPP983477 MZL983320:MZL983477 NJH983320:NJH983477 NTD983320:NTD983477 OCZ983320:OCZ983477 OMV983320:OMV983477 OWR983320:OWR983477 PGN983320:PGN983477 PQJ983320:PQJ983477 QAF983320:QAF983477 QKB983320:QKB983477 QTX983320:QTX983477 RDT983320:RDT983477 RNP983320:RNP983477 RXL983320:RXL983477 SHH983320:SHH983477 SRD983320:SRD983477 TAZ983320:TAZ983477 TKV983320:TKV983477 TUR983320:TUR983477 UEN983320:UEN983477 UOJ983320:UOJ983477 UYF983320:UYF983477 VIB983320:VIB983477 VRX983320:VRX983477 WBT983320:WBT983477 WLP983320:WLP983477 WVL983320:WVL983477 JC65975 SY65975 ACU65975 AMQ65975 AWM65975 BGI65975 BQE65975 CAA65975 CJW65975 CTS65975 DDO65975 DNK65975 DXG65975 EHC65975 EQY65975 FAU65975 FKQ65975 FUM65975 GEI65975 GOE65975 GYA65975 HHW65975 HRS65975 IBO65975 ILK65975 IVG65975 JFC65975 JOY65975 JYU65975 KIQ65975 KSM65975 LCI65975 LME65975 LWA65975 MFW65975 MPS65975 MZO65975 NJK65975 NTG65975 ODC65975 OMY65975 OWU65975 PGQ65975 PQM65975 QAI65975 QKE65975 QUA65975 RDW65975 RNS65975 RXO65975 SHK65975 SRG65975 TBC65975 TKY65975 TUU65975 UEQ65975 UOM65975 UYI65975 VIE65975 VSA65975 WBW65975 WLS65975 WVO65975 JC131511 SY131511 ACU131511 AMQ131511 AWM131511 BGI131511 BQE131511 CAA131511 CJW131511 CTS131511 DDO131511 DNK131511 DXG131511 EHC131511 EQY131511 FAU131511 FKQ131511 FUM131511 GEI131511 GOE131511 GYA131511 HHW131511 HRS131511 IBO131511 ILK131511 IVG131511 JFC131511 JOY131511 JYU131511 KIQ131511 KSM131511 LCI131511 LME131511 LWA131511 MFW131511 MPS131511 MZO131511 NJK131511 NTG131511 ODC131511 OMY131511 OWU131511 PGQ131511 PQM131511 QAI131511 QKE131511 QUA131511 RDW131511 RNS131511 RXO131511 SHK131511 SRG131511 TBC131511 TKY131511 TUU131511 UEQ131511 UOM131511 UYI131511 VIE131511 VSA131511 WBW131511 WLS131511 WVO131511 JC197047 SY197047 ACU197047 AMQ197047 AWM197047 BGI197047 BQE197047 CAA197047 CJW197047 CTS197047 DDO197047 DNK197047 DXG197047 EHC197047 EQY197047 FAU197047 FKQ197047 FUM197047 GEI197047 GOE197047 GYA197047 HHW197047 HRS197047 IBO197047 ILK197047 IVG197047 JFC197047 JOY197047 JYU197047 KIQ197047 KSM197047 LCI197047 LME197047 LWA197047 MFW197047 MPS197047 MZO197047 NJK197047 NTG197047 ODC197047 OMY197047 OWU197047 PGQ197047 PQM197047 QAI197047 QKE197047 QUA197047 RDW197047 RNS197047 RXO197047 SHK197047 SRG197047 TBC197047 TKY197047 TUU197047 UEQ197047 UOM197047 UYI197047 VIE197047 VSA197047 WBW197047 WLS197047 WVO197047 JC262583 SY262583 ACU262583 AMQ262583 AWM262583 BGI262583 BQE262583 CAA262583 CJW262583 CTS262583 DDO262583 DNK262583 DXG262583 EHC262583 EQY262583 FAU262583 FKQ262583 FUM262583 GEI262583 GOE262583 GYA262583 HHW262583 HRS262583 IBO262583 ILK262583 IVG262583 JFC262583 JOY262583 JYU262583 KIQ262583 KSM262583 LCI262583 LME262583 LWA262583 MFW262583 MPS262583 MZO262583 NJK262583 NTG262583 ODC262583 OMY262583 OWU262583 PGQ262583 PQM262583 QAI262583 QKE262583 QUA262583 RDW262583 RNS262583 RXO262583 SHK262583 SRG262583 TBC262583 TKY262583 TUU262583 UEQ262583 UOM262583 UYI262583 VIE262583 VSA262583 WBW262583 WLS262583 WVO262583 JC328119 SY328119 ACU328119 AMQ328119 AWM328119 BGI328119 BQE328119 CAA328119 CJW328119 CTS328119 DDO328119 DNK328119 DXG328119 EHC328119 EQY328119 FAU328119 FKQ328119 FUM328119 GEI328119 GOE328119 GYA328119 HHW328119 HRS328119 IBO328119 ILK328119 IVG328119 JFC328119 JOY328119 JYU328119 KIQ328119 KSM328119 LCI328119 LME328119 LWA328119 MFW328119 MPS328119 MZO328119 NJK328119 NTG328119 ODC328119 OMY328119 OWU328119 PGQ328119 PQM328119 QAI328119 QKE328119 QUA328119 RDW328119 RNS328119 RXO328119 SHK328119 SRG328119 TBC328119 TKY328119 TUU328119 UEQ328119 UOM328119 UYI328119 VIE328119 VSA328119 WBW328119 WLS328119 WVO328119 JC393655 SY393655 ACU393655 AMQ393655 AWM393655 BGI393655 BQE393655 CAA393655 CJW393655 CTS393655 DDO393655 DNK393655 DXG393655 EHC393655 EQY393655 FAU393655 FKQ393655 FUM393655 GEI393655 GOE393655 GYA393655 HHW393655 HRS393655 IBO393655 ILK393655 IVG393655 JFC393655 JOY393655 JYU393655 KIQ393655 KSM393655 LCI393655 LME393655 LWA393655 MFW393655 MPS393655 MZO393655 NJK393655 NTG393655 ODC393655 OMY393655 OWU393655 PGQ393655 PQM393655 QAI393655 QKE393655 QUA393655 RDW393655 RNS393655 RXO393655 SHK393655 SRG393655 TBC393655 TKY393655 TUU393655 UEQ393655 UOM393655 UYI393655 VIE393655 VSA393655 WBW393655 WLS393655 WVO393655 JC459191 SY459191 ACU459191 AMQ459191 AWM459191 BGI459191 BQE459191 CAA459191 CJW459191 CTS459191 DDO459191 DNK459191 DXG459191 EHC459191 EQY459191 FAU459191 FKQ459191 FUM459191 GEI459191 GOE459191 GYA459191 HHW459191 HRS459191 IBO459191 ILK459191 IVG459191 JFC459191 JOY459191 JYU459191 KIQ459191 KSM459191 LCI459191 LME459191 LWA459191 MFW459191 MPS459191 MZO459191 NJK459191 NTG459191 ODC459191 OMY459191 OWU459191 PGQ459191 PQM459191 QAI459191 QKE459191 QUA459191 RDW459191 RNS459191 RXO459191 SHK459191 SRG459191 TBC459191 TKY459191 TUU459191 UEQ459191 UOM459191 UYI459191 VIE459191 VSA459191 WBW459191 WLS459191 WVO459191 JC524727 SY524727 ACU524727 AMQ524727 AWM524727 BGI524727 BQE524727 CAA524727 CJW524727 CTS524727 DDO524727 DNK524727 DXG524727 EHC524727 EQY524727 FAU524727 FKQ524727 FUM524727 GEI524727 GOE524727 GYA524727 HHW524727 HRS524727 IBO524727 ILK524727 IVG524727 JFC524727 JOY524727 JYU524727 KIQ524727 KSM524727 LCI524727 LME524727 LWA524727 MFW524727 MPS524727 MZO524727 NJK524727 NTG524727 ODC524727 OMY524727 OWU524727 PGQ524727 PQM524727 QAI524727 QKE524727 QUA524727 RDW524727 RNS524727 RXO524727 SHK524727 SRG524727 TBC524727 TKY524727 TUU524727 UEQ524727 UOM524727 UYI524727 VIE524727 VSA524727 WBW524727 WLS524727 WVO524727 JC590263 SY590263 ACU590263 AMQ590263 AWM590263 BGI590263 BQE590263 CAA590263 CJW590263 CTS590263 DDO590263 DNK590263 DXG590263 EHC590263 EQY590263 FAU590263 FKQ590263 FUM590263 GEI590263 GOE590263 GYA590263 HHW590263 HRS590263 IBO590263 ILK590263 IVG590263 JFC590263 JOY590263 JYU590263 KIQ590263 KSM590263 LCI590263 LME590263 LWA590263 MFW590263 MPS590263 MZO590263 NJK590263 NTG590263 ODC590263 OMY590263 OWU590263 PGQ590263 PQM590263 QAI590263 QKE590263 QUA590263 RDW590263 RNS590263 RXO590263 SHK590263 SRG590263 TBC590263 TKY590263 TUU590263 UEQ590263 UOM590263 UYI590263 VIE590263 VSA590263 WBW590263 WLS590263 WVO590263 JC655799 SY655799 ACU655799 AMQ655799 AWM655799 BGI655799 BQE655799 CAA655799 CJW655799 CTS655799 DDO655799 DNK655799 DXG655799 EHC655799 EQY655799 FAU655799 FKQ655799 FUM655799 GEI655799 GOE655799 GYA655799 HHW655799 HRS655799 IBO655799 ILK655799 IVG655799 JFC655799 JOY655799 JYU655799 KIQ655799 KSM655799 LCI655799 LME655799 LWA655799 MFW655799 MPS655799 MZO655799 NJK655799 NTG655799 ODC655799 OMY655799 OWU655799 PGQ655799 PQM655799 QAI655799 QKE655799 QUA655799 RDW655799 RNS655799 RXO655799 SHK655799 SRG655799 TBC655799 TKY655799 TUU655799 UEQ655799 UOM655799 UYI655799 VIE655799 VSA655799 WBW655799 WLS655799 WVO655799 JC721335 SY721335 ACU721335 AMQ721335 AWM721335 BGI721335 BQE721335 CAA721335 CJW721335 CTS721335 DDO721335 DNK721335 DXG721335 EHC721335 EQY721335 FAU721335 FKQ721335 FUM721335 GEI721335 GOE721335 GYA721335 HHW721335 HRS721335 IBO721335 ILK721335 IVG721335 JFC721335 JOY721335 JYU721335 KIQ721335 KSM721335 LCI721335 LME721335 LWA721335 MFW721335 MPS721335 MZO721335 NJK721335 NTG721335 ODC721335 OMY721335 OWU721335 PGQ721335 PQM721335 QAI721335 QKE721335 QUA721335 RDW721335 RNS721335 RXO721335 SHK721335 SRG721335 TBC721335 TKY721335 TUU721335 UEQ721335 UOM721335 UYI721335 VIE721335 VSA721335 WBW721335 WLS721335 WVO721335 JC786871 SY786871 ACU786871 AMQ786871 AWM786871 BGI786871 BQE786871 CAA786871 CJW786871 CTS786871 DDO786871 DNK786871 DXG786871 EHC786871 EQY786871 FAU786871 FKQ786871 FUM786871 GEI786871 GOE786871 GYA786871 HHW786871 HRS786871 IBO786871 ILK786871 IVG786871 JFC786871 JOY786871 JYU786871 KIQ786871 KSM786871 LCI786871 LME786871 LWA786871 MFW786871 MPS786871 MZO786871 NJK786871 NTG786871 ODC786871 OMY786871 OWU786871 PGQ786871 PQM786871 QAI786871 QKE786871 QUA786871 RDW786871 RNS786871 RXO786871 SHK786871 SRG786871 TBC786871 TKY786871 TUU786871 UEQ786871 UOM786871 UYI786871 VIE786871 VSA786871 WBW786871 WLS786871 WVO786871 JC852407 SY852407 ACU852407 AMQ852407 AWM852407 BGI852407 BQE852407 CAA852407 CJW852407 CTS852407 DDO852407 DNK852407 DXG852407 EHC852407 EQY852407 FAU852407 FKQ852407 FUM852407 GEI852407 GOE852407 GYA852407 HHW852407 HRS852407 IBO852407 ILK852407 IVG852407 JFC852407 JOY852407 JYU852407 KIQ852407 KSM852407 LCI852407 LME852407 LWA852407 MFW852407 MPS852407 MZO852407 NJK852407 NTG852407 ODC852407 OMY852407 OWU852407 PGQ852407 PQM852407 QAI852407 QKE852407 QUA852407 RDW852407 RNS852407 RXO852407 SHK852407 SRG852407 TBC852407 TKY852407 TUU852407 UEQ852407 UOM852407 UYI852407 VIE852407 VSA852407 WBW852407 WLS852407 WVO852407 JC917943 SY917943 ACU917943 AMQ917943 AWM917943 BGI917943 BQE917943 CAA917943 CJW917943 CTS917943 DDO917943 DNK917943 DXG917943 EHC917943 EQY917943 FAU917943 FKQ917943 FUM917943 GEI917943 GOE917943 GYA917943 HHW917943 HRS917943 IBO917943 ILK917943 IVG917943 JFC917943 JOY917943 JYU917943 KIQ917943 KSM917943 LCI917943 LME917943 LWA917943 MFW917943 MPS917943 MZO917943 NJK917943 NTG917943 ODC917943 OMY917943 OWU917943 PGQ917943 PQM917943 QAI917943 QKE917943 QUA917943 RDW917943 RNS917943 RXO917943 SHK917943 SRG917943 TBC917943 TKY917943 TUU917943 UEQ917943 UOM917943 UYI917943 VIE917943 VSA917943 WBW917943 WLS917943 WVO917943 JC983479 SY983479 ACU983479 AMQ983479 AWM983479 BGI983479 BQE983479 CAA983479 CJW983479 CTS983479 DDO983479 DNK983479 DXG983479 EHC983479 EQY983479 FAU983479 FKQ983479 FUM983479 GEI983479 GOE983479 GYA983479 HHW983479 HRS983479 IBO983479 ILK983479 IVG983479 JFC983479 JOY983479 JYU983479 KIQ983479 KSM983479 LCI983479 LME983479 LWA983479 MFW983479 MPS983479 MZO983479 NJK983479 NTG983479 ODC983479 OMY983479 OWU983479 PGQ983479 PQM983479 QAI983479 QKE983479 QUA983479 RDW983479 RNS983479 RXO983479 SHK983479 SRG983479 TBC983479 TKY983479 TUU983479 UEQ983479 UOM983479 UYI983479 VIE983479 VSA983479 WBW983479 WLS983479 WVO983479 JA65816:JB65892 SW65816:SX65892 ACS65816:ACT65892 AMO65816:AMP65892 AWK65816:AWL65892 BGG65816:BGH65892 BQC65816:BQD65892 BZY65816:BZZ65892 CJU65816:CJV65892 CTQ65816:CTR65892 DDM65816:DDN65892 DNI65816:DNJ65892 DXE65816:DXF65892 EHA65816:EHB65892 EQW65816:EQX65892 FAS65816:FAT65892 FKO65816:FKP65892 FUK65816:FUL65892 GEG65816:GEH65892 GOC65816:GOD65892 GXY65816:GXZ65892 HHU65816:HHV65892 HRQ65816:HRR65892 IBM65816:IBN65892 ILI65816:ILJ65892 IVE65816:IVF65892 JFA65816:JFB65892 JOW65816:JOX65892 JYS65816:JYT65892 KIO65816:KIP65892 KSK65816:KSL65892 LCG65816:LCH65892 LMC65816:LMD65892 LVY65816:LVZ65892 MFU65816:MFV65892 MPQ65816:MPR65892 MZM65816:MZN65892 NJI65816:NJJ65892 NTE65816:NTF65892 ODA65816:ODB65892 OMW65816:OMX65892 OWS65816:OWT65892 PGO65816:PGP65892 PQK65816:PQL65892 QAG65816:QAH65892 QKC65816:QKD65892 QTY65816:QTZ65892 RDU65816:RDV65892 RNQ65816:RNR65892 RXM65816:RXN65892 SHI65816:SHJ65892 SRE65816:SRF65892 TBA65816:TBB65892 TKW65816:TKX65892 TUS65816:TUT65892 UEO65816:UEP65892 UOK65816:UOL65892 UYG65816:UYH65892 VIC65816:VID65892 VRY65816:VRZ65892 WBU65816:WBV65892 WLQ65816:WLR65892 WVM65816:WVN65892 JA131352:JB131428 SW131352:SX131428 ACS131352:ACT131428 AMO131352:AMP131428 AWK131352:AWL131428 BGG131352:BGH131428 BQC131352:BQD131428 BZY131352:BZZ131428 CJU131352:CJV131428 CTQ131352:CTR131428 DDM131352:DDN131428 DNI131352:DNJ131428 DXE131352:DXF131428 EHA131352:EHB131428 EQW131352:EQX131428 FAS131352:FAT131428 FKO131352:FKP131428 FUK131352:FUL131428 GEG131352:GEH131428 GOC131352:GOD131428 GXY131352:GXZ131428 HHU131352:HHV131428 HRQ131352:HRR131428 IBM131352:IBN131428 ILI131352:ILJ131428 IVE131352:IVF131428 JFA131352:JFB131428 JOW131352:JOX131428 JYS131352:JYT131428 KIO131352:KIP131428 KSK131352:KSL131428 LCG131352:LCH131428 LMC131352:LMD131428 LVY131352:LVZ131428 MFU131352:MFV131428 MPQ131352:MPR131428 MZM131352:MZN131428 NJI131352:NJJ131428 NTE131352:NTF131428 ODA131352:ODB131428 OMW131352:OMX131428 OWS131352:OWT131428 PGO131352:PGP131428 PQK131352:PQL131428 QAG131352:QAH131428 QKC131352:QKD131428 QTY131352:QTZ131428 RDU131352:RDV131428 RNQ131352:RNR131428 RXM131352:RXN131428 SHI131352:SHJ131428 SRE131352:SRF131428 TBA131352:TBB131428 TKW131352:TKX131428 TUS131352:TUT131428 UEO131352:UEP131428 UOK131352:UOL131428 UYG131352:UYH131428 VIC131352:VID131428 VRY131352:VRZ131428 WBU131352:WBV131428 WLQ131352:WLR131428 WVM131352:WVN131428 JA196888:JB196964 SW196888:SX196964 ACS196888:ACT196964 AMO196888:AMP196964 AWK196888:AWL196964 BGG196888:BGH196964 BQC196888:BQD196964 BZY196888:BZZ196964 CJU196888:CJV196964 CTQ196888:CTR196964 DDM196888:DDN196964 DNI196888:DNJ196964 DXE196888:DXF196964 EHA196888:EHB196964 EQW196888:EQX196964 FAS196888:FAT196964 FKO196888:FKP196964 FUK196888:FUL196964 GEG196888:GEH196964 GOC196888:GOD196964 GXY196888:GXZ196964 HHU196888:HHV196964 HRQ196888:HRR196964 IBM196888:IBN196964 ILI196888:ILJ196964 IVE196888:IVF196964 JFA196888:JFB196964 JOW196888:JOX196964 JYS196888:JYT196964 KIO196888:KIP196964 KSK196888:KSL196964 LCG196888:LCH196964 LMC196888:LMD196964 LVY196888:LVZ196964 MFU196888:MFV196964 MPQ196888:MPR196964 MZM196888:MZN196964 NJI196888:NJJ196964 NTE196888:NTF196964 ODA196888:ODB196964 OMW196888:OMX196964 OWS196888:OWT196964 PGO196888:PGP196964 PQK196888:PQL196964 QAG196888:QAH196964 QKC196888:QKD196964 QTY196888:QTZ196964 RDU196888:RDV196964 RNQ196888:RNR196964 RXM196888:RXN196964 SHI196888:SHJ196964 SRE196888:SRF196964 TBA196888:TBB196964 TKW196888:TKX196964 TUS196888:TUT196964 UEO196888:UEP196964 UOK196888:UOL196964 UYG196888:UYH196964 VIC196888:VID196964 VRY196888:VRZ196964 WBU196888:WBV196964 WLQ196888:WLR196964 WVM196888:WVN196964 JA262424:JB262500 SW262424:SX262500 ACS262424:ACT262500 AMO262424:AMP262500 AWK262424:AWL262500 BGG262424:BGH262500 BQC262424:BQD262500 BZY262424:BZZ262500 CJU262424:CJV262500 CTQ262424:CTR262500 DDM262424:DDN262500 DNI262424:DNJ262500 DXE262424:DXF262500 EHA262424:EHB262500 EQW262424:EQX262500 FAS262424:FAT262500 FKO262424:FKP262500 FUK262424:FUL262500 GEG262424:GEH262500 GOC262424:GOD262500 GXY262424:GXZ262500 HHU262424:HHV262500 HRQ262424:HRR262500 IBM262424:IBN262500 ILI262424:ILJ262500 IVE262424:IVF262500 JFA262424:JFB262500 JOW262424:JOX262500 JYS262424:JYT262500 KIO262424:KIP262500 KSK262424:KSL262500 LCG262424:LCH262500 LMC262424:LMD262500 LVY262424:LVZ262500 MFU262424:MFV262500 MPQ262424:MPR262500 MZM262424:MZN262500 NJI262424:NJJ262500 NTE262424:NTF262500 ODA262424:ODB262500 OMW262424:OMX262500 OWS262424:OWT262500 PGO262424:PGP262500 PQK262424:PQL262500 QAG262424:QAH262500 QKC262424:QKD262500 QTY262424:QTZ262500 RDU262424:RDV262500 RNQ262424:RNR262500 RXM262424:RXN262500 SHI262424:SHJ262500 SRE262424:SRF262500 TBA262424:TBB262500 TKW262424:TKX262500 TUS262424:TUT262500 UEO262424:UEP262500 UOK262424:UOL262500 UYG262424:UYH262500 VIC262424:VID262500 VRY262424:VRZ262500 WBU262424:WBV262500 WLQ262424:WLR262500 WVM262424:WVN262500 JA327960:JB328036 SW327960:SX328036 ACS327960:ACT328036 AMO327960:AMP328036 AWK327960:AWL328036 BGG327960:BGH328036 BQC327960:BQD328036 BZY327960:BZZ328036 CJU327960:CJV328036 CTQ327960:CTR328036 DDM327960:DDN328036 DNI327960:DNJ328036 DXE327960:DXF328036 EHA327960:EHB328036 EQW327960:EQX328036 FAS327960:FAT328036 FKO327960:FKP328036 FUK327960:FUL328036 GEG327960:GEH328036 GOC327960:GOD328036 GXY327960:GXZ328036 HHU327960:HHV328036 HRQ327960:HRR328036 IBM327960:IBN328036 ILI327960:ILJ328036 IVE327960:IVF328036 JFA327960:JFB328036 JOW327960:JOX328036 JYS327960:JYT328036 KIO327960:KIP328036 KSK327960:KSL328036 LCG327960:LCH328036 LMC327960:LMD328036 LVY327960:LVZ328036 MFU327960:MFV328036 MPQ327960:MPR328036 MZM327960:MZN328036 NJI327960:NJJ328036 NTE327960:NTF328036 ODA327960:ODB328036 OMW327960:OMX328036 OWS327960:OWT328036 PGO327960:PGP328036 PQK327960:PQL328036 QAG327960:QAH328036 QKC327960:QKD328036 QTY327960:QTZ328036 RDU327960:RDV328036 RNQ327960:RNR328036 RXM327960:RXN328036 SHI327960:SHJ328036 SRE327960:SRF328036 TBA327960:TBB328036 TKW327960:TKX328036 TUS327960:TUT328036 UEO327960:UEP328036 UOK327960:UOL328036 UYG327960:UYH328036 VIC327960:VID328036 VRY327960:VRZ328036 WBU327960:WBV328036 WLQ327960:WLR328036 WVM327960:WVN328036 JA393496:JB393572 SW393496:SX393572 ACS393496:ACT393572 AMO393496:AMP393572 AWK393496:AWL393572 BGG393496:BGH393572 BQC393496:BQD393572 BZY393496:BZZ393572 CJU393496:CJV393572 CTQ393496:CTR393572 DDM393496:DDN393572 DNI393496:DNJ393572 DXE393496:DXF393572 EHA393496:EHB393572 EQW393496:EQX393572 FAS393496:FAT393572 FKO393496:FKP393572 FUK393496:FUL393572 GEG393496:GEH393572 GOC393496:GOD393572 GXY393496:GXZ393572 HHU393496:HHV393572 HRQ393496:HRR393572 IBM393496:IBN393572 ILI393496:ILJ393572 IVE393496:IVF393572 JFA393496:JFB393572 JOW393496:JOX393572 JYS393496:JYT393572 KIO393496:KIP393572 KSK393496:KSL393572 LCG393496:LCH393572 LMC393496:LMD393572 LVY393496:LVZ393572 MFU393496:MFV393572 MPQ393496:MPR393572 MZM393496:MZN393572 NJI393496:NJJ393572 NTE393496:NTF393572 ODA393496:ODB393572 OMW393496:OMX393572 OWS393496:OWT393572 PGO393496:PGP393572 PQK393496:PQL393572 QAG393496:QAH393572 QKC393496:QKD393572 QTY393496:QTZ393572 RDU393496:RDV393572 RNQ393496:RNR393572 RXM393496:RXN393572 SHI393496:SHJ393572 SRE393496:SRF393572 TBA393496:TBB393572 TKW393496:TKX393572 TUS393496:TUT393572 UEO393496:UEP393572 UOK393496:UOL393572 UYG393496:UYH393572 VIC393496:VID393572 VRY393496:VRZ393572 WBU393496:WBV393572 WLQ393496:WLR393572 WVM393496:WVN393572 JA459032:JB459108 SW459032:SX459108 ACS459032:ACT459108 AMO459032:AMP459108 AWK459032:AWL459108 BGG459032:BGH459108 BQC459032:BQD459108 BZY459032:BZZ459108 CJU459032:CJV459108 CTQ459032:CTR459108 DDM459032:DDN459108 DNI459032:DNJ459108 DXE459032:DXF459108 EHA459032:EHB459108 EQW459032:EQX459108 FAS459032:FAT459108 FKO459032:FKP459108 FUK459032:FUL459108 GEG459032:GEH459108 GOC459032:GOD459108 GXY459032:GXZ459108 HHU459032:HHV459108 HRQ459032:HRR459108 IBM459032:IBN459108 ILI459032:ILJ459108 IVE459032:IVF459108 JFA459032:JFB459108 JOW459032:JOX459108 JYS459032:JYT459108 KIO459032:KIP459108 KSK459032:KSL459108 LCG459032:LCH459108 LMC459032:LMD459108 LVY459032:LVZ459108 MFU459032:MFV459108 MPQ459032:MPR459108 MZM459032:MZN459108 NJI459032:NJJ459108 NTE459032:NTF459108 ODA459032:ODB459108 OMW459032:OMX459108 OWS459032:OWT459108 PGO459032:PGP459108 PQK459032:PQL459108 QAG459032:QAH459108 QKC459032:QKD459108 QTY459032:QTZ459108 RDU459032:RDV459108 RNQ459032:RNR459108 RXM459032:RXN459108 SHI459032:SHJ459108 SRE459032:SRF459108 TBA459032:TBB459108 TKW459032:TKX459108 TUS459032:TUT459108 UEO459032:UEP459108 UOK459032:UOL459108 UYG459032:UYH459108 VIC459032:VID459108 VRY459032:VRZ459108 WBU459032:WBV459108 WLQ459032:WLR459108 WVM459032:WVN459108 JA524568:JB524644 SW524568:SX524644 ACS524568:ACT524644 AMO524568:AMP524644 AWK524568:AWL524644 BGG524568:BGH524644 BQC524568:BQD524644 BZY524568:BZZ524644 CJU524568:CJV524644 CTQ524568:CTR524644 DDM524568:DDN524644 DNI524568:DNJ524644 DXE524568:DXF524644 EHA524568:EHB524644 EQW524568:EQX524644 FAS524568:FAT524644 FKO524568:FKP524644 FUK524568:FUL524644 GEG524568:GEH524644 GOC524568:GOD524644 GXY524568:GXZ524644 HHU524568:HHV524644 HRQ524568:HRR524644 IBM524568:IBN524644 ILI524568:ILJ524644 IVE524568:IVF524644 JFA524568:JFB524644 JOW524568:JOX524644 JYS524568:JYT524644 KIO524568:KIP524644 KSK524568:KSL524644 LCG524568:LCH524644 LMC524568:LMD524644 LVY524568:LVZ524644 MFU524568:MFV524644 MPQ524568:MPR524644 MZM524568:MZN524644 NJI524568:NJJ524644 NTE524568:NTF524644 ODA524568:ODB524644 OMW524568:OMX524644 OWS524568:OWT524644 PGO524568:PGP524644 PQK524568:PQL524644 QAG524568:QAH524644 QKC524568:QKD524644 QTY524568:QTZ524644 RDU524568:RDV524644 RNQ524568:RNR524644 RXM524568:RXN524644 SHI524568:SHJ524644 SRE524568:SRF524644 TBA524568:TBB524644 TKW524568:TKX524644 TUS524568:TUT524644 UEO524568:UEP524644 UOK524568:UOL524644 UYG524568:UYH524644 VIC524568:VID524644 VRY524568:VRZ524644 WBU524568:WBV524644 WLQ524568:WLR524644 WVM524568:WVN524644 JA590104:JB590180 SW590104:SX590180 ACS590104:ACT590180 AMO590104:AMP590180 AWK590104:AWL590180 BGG590104:BGH590180 BQC590104:BQD590180 BZY590104:BZZ590180 CJU590104:CJV590180 CTQ590104:CTR590180 DDM590104:DDN590180 DNI590104:DNJ590180 DXE590104:DXF590180 EHA590104:EHB590180 EQW590104:EQX590180 FAS590104:FAT590180 FKO590104:FKP590180 FUK590104:FUL590180 GEG590104:GEH590180 GOC590104:GOD590180 GXY590104:GXZ590180 HHU590104:HHV590180 HRQ590104:HRR590180 IBM590104:IBN590180 ILI590104:ILJ590180 IVE590104:IVF590180 JFA590104:JFB590180 JOW590104:JOX590180 JYS590104:JYT590180 KIO590104:KIP590180 KSK590104:KSL590180 LCG590104:LCH590180 LMC590104:LMD590180 LVY590104:LVZ590180 MFU590104:MFV590180 MPQ590104:MPR590180 MZM590104:MZN590180 NJI590104:NJJ590180 NTE590104:NTF590180 ODA590104:ODB590180 OMW590104:OMX590180 OWS590104:OWT590180 PGO590104:PGP590180 PQK590104:PQL590180 QAG590104:QAH590180 QKC590104:QKD590180 QTY590104:QTZ590180 RDU590104:RDV590180 RNQ590104:RNR590180 RXM590104:RXN590180 SHI590104:SHJ590180 SRE590104:SRF590180 TBA590104:TBB590180 TKW590104:TKX590180 TUS590104:TUT590180 UEO590104:UEP590180 UOK590104:UOL590180 UYG590104:UYH590180 VIC590104:VID590180 VRY590104:VRZ590180 WBU590104:WBV590180 WLQ590104:WLR590180 WVM590104:WVN590180 JA655640:JB655716 SW655640:SX655716 ACS655640:ACT655716 AMO655640:AMP655716 AWK655640:AWL655716 BGG655640:BGH655716 BQC655640:BQD655716 BZY655640:BZZ655716 CJU655640:CJV655716 CTQ655640:CTR655716 DDM655640:DDN655716 DNI655640:DNJ655716 DXE655640:DXF655716 EHA655640:EHB655716 EQW655640:EQX655716 FAS655640:FAT655716 FKO655640:FKP655716 FUK655640:FUL655716 GEG655640:GEH655716 GOC655640:GOD655716 GXY655640:GXZ655716 HHU655640:HHV655716 HRQ655640:HRR655716 IBM655640:IBN655716 ILI655640:ILJ655716 IVE655640:IVF655716 JFA655640:JFB655716 JOW655640:JOX655716 JYS655640:JYT655716 KIO655640:KIP655716 KSK655640:KSL655716 LCG655640:LCH655716 LMC655640:LMD655716 LVY655640:LVZ655716 MFU655640:MFV655716 MPQ655640:MPR655716 MZM655640:MZN655716 NJI655640:NJJ655716 NTE655640:NTF655716 ODA655640:ODB655716 OMW655640:OMX655716 OWS655640:OWT655716 PGO655640:PGP655716 PQK655640:PQL655716 QAG655640:QAH655716 QKC655640:QKD655716 QTY655640:QTZ655716 RDU655640:RDV655716 RNQ655640:RNR655716 RXM655640:RXN655716 SHI655640:SHJ655716 SRE655640:SRF655716 TBA655640:TBB655716 TKW655640:TKX655716 TUS655640:TUT655716 UEO655640:UEP655716 UOK655640:UOL655716 UYG655640:UYH655716 VIC655640:VID655716 VRY655640:VRZ655716 WBU655640:WBV655716 WLQ655640:WLR655716 WVM655640:WVN655716 JA721176:JB721252 SW721176:SX721252 ACS721176:ACT721252 AMO721176:AMP721252 AWK721176:AWL721252 BGG721176:BGH721252 BQC721176:BQD721252 BZY721176:BZZ721252 CJU721176:CJV721252 CTQ721176:CTR721252 DDM721176:DDN721252 DNI721176:DNJ721252 DXE721176:DXF721252 EHA721176:EHB721252 EQW721176:EQX721252 FAS721176:FAT721252 FKO721176:FKP721252 FUK721176:FUL721252 GEG721176:GEH721252 GOC721176:GOD721252 GXY721176:GXZ721252 HHU721176:HHV721252 HRQ721176:HRR721252 IBM721176:IBN721252 ILI721176:ILJ721252 IVE721176:IVF721252 JFA721176:JFB721252 JOW721176:JOX721252 JYS721176:JYT721252 KIO721176:KIP721252 KSK721176:KSL721252 LCG721176:LCH721252 LMC721176:LMD721252 LVY721176:LVZ721252 MFU721176:MFV721252 MPQ721176:MPR721252 MZM721176:MZN721252 NJI721176:NJJ721252 NTE721176:NTF721252 ODA721176:ODB721252 OMW721176:OMX721252 OWS721176:OWT721252 PGO721176:PGP721252 PQK721176:PQL721252 QAG721176:QAH721252 QKC721176:QKD721252 QTY721176:QTZ721252 RDU721176:RDV721252 RNQ721176:RNR721252 RXM721176:RXN721252 SHI721176:SHJ721252 SRE721176:SRF721252 TBA721176:TBB721252 TKW721176:TKX721252 TUS721176:TUT721252 UEO721176:UEP721252 UOK721176:UOL721252 UYG721176:UYH721252 VIC721176:VID721252 VRY721176:VRZ721252 WBU721176:WBV721252 WLQ721176:WLR721252 WVM721176:WVN721252 JA786712:JB786788 SW786712:SX786788 ACS786712:ACT786788 AMO786712:AMP786788 AWK786712:AWL786788 BGG786712:BGH786788 BQC786712:BQD786788 BZY786712:BZZ786788 CJU786712:CJV786788 CTQ786712:CTR786788 DDM786712:DDN786788 DNI786712:DNJ786788 DXE786712:DXF786788 EHA786712:EHB786788 EQW786712:EQX786788 FAS786712:FAT786788 FKO786712:FKP786788 FUK786712:FUL786788 GEG786712:GEH786788 GOC786712:GOD786788 GXY786712:GXZ786788 HHU786712:HHV786788 HRQ786712:HRR786788 IBM786712:IBN786788 ILI786712:ILJ786788 IVE786712:IVF786788 JFA786712:JFB786788 JOW786712:JOX786788 JYS786712:JYT786788 KIO786712:KIP786788 KSK786712:KSL786788 LCG786712:LCH786788 LMC786712:LMD786788 LVY786712:LVZ786788 MFU786712:MFV786788 MPQ786712:MPR786788 MZM786712:MZN786788 NJI786712:NJJ786788 NTE786712:NTF786788 ODA786712:ODB786788 OMW786712:OMX786788 OWS786712:OWT786788 PGO786712:PGP786788 PQK786712:PQL786788 QAG786712:QAH786788 QKC786712:QKD786788 QTY786712:QTZ786788 RDU786712:RDV786788 RNQ786712:RNR786788 RXM786712:RXN786788 SHI786712:SHJ786788 SRE786712:SRF786788 TBA786712:TBB786788 TKW786712:TKX786788 TUS786712:TUT786788 UEO786712:UEP786788 UOK786712:UOL786788 UYG786712:UYH786788 VIC786712:VID786788 VRY786712:VRZ786788 WBU786712:WBV786788 WLQ786712:WLR786788 WVM786712:WVN786788 JA852248:JB852324 SW852248:SX852324 ACS852248:ACT852324 AMO852248:AMP852324 AWK852248:AWL852324 BGG852248:BGH852324 BQC852248:BQD852324 BZY852248:BZZ852324 CJU852248:CJV852324 CTQ852248:CTR852324 DDM852248:DDN852324 DNI852248:DNJ852324 DXE852248:DXF852324 EHA852248:EHB852324 EQW852248:EQX852324 FAS852248:FAT852324 FKO852248:FKP852324 FUK852248:FUL852324 GEG852248:GEH852324 GOC852248:GOD852324 GXY852248:GXZ852324 HHU852248:HHV852324 HRQ852248:HRR852324 IBM852248:IBN852324 ILI852248:ILJ852324 IVE852248:IVF852324 JFA852248:JFB852324 JOW852248:JOX852324 JYS852248:JYT852324 KIO852248:KIP852324 KSK852248:KSL852324 LCG852248:LCH852324 LMC852248:LMD852324 LVY852248:LVZ852324 MFU852248:MFV852324 MPQ852248:MPR852324 MZM852248:MZN852324 NJI852248:NJJ852324 NTE852248:NTF852324 ODA852248:ODB852324 OMW852248:OMX852324 OWS852248:OWT852324 PGO852248:PGP852324 PQK852248:PQL852324 QAG852248:QAH852324 QKC852248:QKD852324 QTY852248:QTZ852324 RDU852248:RDV852324 RNQ852248:RNR852324 RXM852248:RXN852324 SHI852248:SHJ852324 SRE852248:SRF852324 TBA852248:TBB852324 TKW852248:TKX852324 TUS852248:TUT852324 UEO852248:UEP852324 UOK852248:UOL852324 UYG852248:UYH852324 VIC852248:VID852324 VRY852248:VRZ852324 WBU852248:WBV852324 WLQ852248:WLR852324 WVM852248:WVN852324 JA917784:JB917860 SW917784:SX917860 ACS917784:ACT917860 AMO917784:AMP917860 AWK917784:AWL917860 BGG917784:BGH917860 BQC917784:BQD917860 BZY917784:BZZ917860 CJU917784:CJV917860 CTQ917784:CTR917860 DDM917784:DDN917860 DNI917784:DNJ917860 DXE917784:DXF917860 EHA917784:EHB917860 EQW917784:EQX917860 FAS917784:FAT917860 FKO917784:FKP917860 FUK917784:FUL917860 GEG917784:GEH917860 GOC917784:GOD917860 GXY917784:GXZ917860 HHU917784:HHV917860 HRQ917784:HRR917860 IBM917784:IBN917860 ILI917784:ILJ917860 IVE917784:IVF917860 JFA917784:JFB917860 JOW917784:JOX917860 JYS917784:JYT917860 KIO917784:KIP917860 KSK917784:KSL917860 LCG917784:LCH917860 LMC917784:LMD917860 LVY917784:LVZ917860 MFU917784:MFV917860 MPQ917784:MPR917860 MZM917784:MZN917860 NJI917784:NJJ917860 NTE917784:NTF917860 ODA917784:ODB917860 OMW917784:OMX917860 OWS917784:OWT917860 PGO917784:PGP917860 PQK917784:PQL917860 QAG917784:QAH917860 QKC917784:QKD917860 QTY917784:QTZ917860 RDU917784:RDV917860 RNQ917784:RNR917860 RXM917784:RXN917860 SHI917784:SHJ917860 SRE917784:SRF917860 TBA917784:TBB917860 TKW917784:TKX917860 TUS917784:TUT917860 UEO917784:UEP917860 UOK917784:UOL917860 UYG917784:UYH917860 VIC917784:VID917860 VRY917784:VRZ917860 WBU917784:WBV917860 WLQ917784:WLR917860 WVM917784:WVN917860 JA983320:JB983396 SW983320:SX983396 ACS983320:ACT983396 AMO983320:AMP983396 AWK983320:AWL983396 BGG983320:BGH983396 BQC983320:BQD983396 BZY983320:BZZ983396 CJU983320:CJV983396 CTQ983320:CTR983396 DDM983320:DDN983396 DNI983320:DNJ983396 DXE983320:DXF983396 EHA983320:EHB983396 EQW983320:EQX983396 FAS983320:FAT983396 FKO983320:FKP983396 FUK983320:FUL983396 GEG983320:GEH983396 GOC983320:GOD983396 GXY983320:GXZ983396 HHU983320:HHV983396 HRQ983320:HRR983396 IBM983320:IBN983396 ILI983320:ILJ983396 IVE983320:IVF983396 JFA983320:JFB983396 JOW983320:JOX983396 JYS983320:JYT983396 KIO983320:KIP983396 KSK983320:KSL983396 LCG983320:LCH983396 LMC983320:LMD983396 LVY983320:LVZ983396 MFU983320:MFV983396 MPQ983320:MPR983396 MZM983320:MZN983396 NJI983320:NJJ983396 NTE983320:NTF983396 ODA983320:ODB983396 OMW983320:OMX983396 OWS983320:OWT983396 PGO983320:PGP983396 PQK983320:PQL983396 QAG983320:QAH983396 QKC983320:QKD983396 QTY983320:QTZ983396 RDU983320:RDV983396 RNQ983320:RNR983396 RXM983320:RXN983396 SHI983320:SHJ983396 SRE983320:SRF983396 TBA983320:TBB983396 TKW983320:TKX983396 TUS983320:TUT983396 UEO983320:UEP983396 UOK983320:UOL983396 UYG983320:UYH983396 VIC983320:VID983396 VRY983320:VRZ983396 WBU983320:WBV983396 WLQ983320:WLR983396 WVM983320:WVN983396 JB65937:JB65973 SX65937:SX65973 ACT65937:ACT65973 AMP65937:AMP65973 AWL65937:AWL65973 BGH65937:BGH65973 BQD65937:BQD65973 BZZ65937:BZZ65973 CJV65937:CJV65973 CTR65937:CTR65973 DDN65937:DDN65973 DNJ65937:DNJ65973 DXF65937:DXF65973 EHB65937:EHB65973 EQX65937:EQX65973 FAT65937:FAT65973 FKP65937:FKP65973 FUL65937:FUL65973 GEH65937:GEH65973 GOD65937:GOD65973 GXZ65937:GXZ65973 HHV65937:HHV65973 HRR65937:HRR65973 IBN65937:IBN65973 ILJ65937:ILJ65973 IVF65937:IVF65973 JFB65937:JFB65973 JOX65937:JOX65973 JYT65937:JYT65973 KIP65937:KIP65973 KSL65937:KSL65973 LCH65937:LCH65973 LMD65937:LMD65973 LVZ65937:LVZ65973 MFV65937:MFV65973 MPR65937:MPR65973 MZN65937:MZN65973 NJJ65937:NJJ65973 NTF65937:NTF65973 ODB65937:ODB65973 OMX65937:OMX65973 OWT65937:OWT65973 PGP65937:PGP65973 PQL65937:PQL65973 QAH65937:QAH65973 QKD65937:QKD65973 QTZ65937:QTZ65973 RDV65937:RDV65973 RNR65937:RNR65973 RXN65937:RXN65973 SHJ65937:SHJ65973 SRF65937:SRF65973 TBB65937:TBB65973 TKX65937:TKX65973 TUT65937:TUT65973 UEP65937:UEP65973 UOL65937:UOL65973 UYH65937:UYH65973 VID65937:VID65973 VRZ65937:VRZ65973 WBV65937:WBV65973 WLR65937:WLR65973 WVN65937:WVN65973 JB131473:JB131509 SX131473:SX131509 ACT131473:ACT131509 AMP131473:AMP131509 AWL131473:AWL131509 BGH131473:BGH131509 BQD131473:BQD131509 BZZ131473:BZZ131509 CJV131473:CJV131509 CTR131473:CTR131509 DDN131473:DDN131509 DNJ131473:DNJ131509 DXF131473:DXF131509 EHB131473:EHB131509 EQX131473:EQX131509 FAT131473:FAT131509 FKP131473:FKP131509 FUL131473:FUL131509 GEH131473:GEH131509 GOD131473:GOD131509 GXZ131473:GXZ131509 HHV131473:HHV131509 HRR131473:HRR131509 IBN131473:IBN131509 ILJ131473:ILJ131509 IVF131473:IVF131509 JFB131473:JFB131509 JOX131473:JOX131509 JYT131473:JYT131509 KIP131473:KIP131509 KSL131473:KSL131509 LCH131473:LCH131509 LMD131473:LMD131509 LVZ131473:LVZ131509 MFV131473:MFV131509 MPR131473:MPR131509 MZN131473:MZN131509 NJJ131473:NJJ131509 NTF131473:NTF131509 ODB131473:ODB131509 OMX131473:OMX131509 OWT131473:OWT131509 PGP131473:PGP131509 PQL131473:PQL131509 QAH131473:QAH131509 QKD131473:QKD131509 QTZ131473:QTZ131509 RDV131473:RDV131509 RNR131473:RNR131509 RXN131473:RXN131509 SHJ131473:SHJ131509 SRF131473:SRF131509 TBB131473:TBB131509 TKX131473:TKX131509 TUT131473:TUT131509 UEP131473:UEP131509 UOL131473:UOL131509 UYH131473:UYH131509 VID131473:VID131509 VRZ131473:VRZ131509 WBV131473:WBV131509 WLR131473:WLR131509 WVN131473:WVN131509 JB197009:JB197045 SX197009:SX197045 ACT197009:ACT197045 AMP197009:AMP197045 AWL197009:AWL197045 BGH197009:BGH197045 BQD197009:BQD197045 BZZ197009:BZZ197045 CJV197009:CJV197045 CTR197009:CTR197045 DDN197009:DDN197045 DNJ197009:DNJ197045 DXF197009:DXF197045 EHB197009:EHB197045 EQX197009:EQX197045 FAT197009:FAT197045 FKP197009:FKP197045 FUL197009:FUL197045 GEH197009:GEH197045 GOD197009:GOD197045 GXZ197009:GXZ197045 HHV197009:HHV197045 HRR197009:HRR197045 IBN197009:IBN197045 ILJ197009:ILJ197045 IVF197009:IVF197045 JFB197009:JFB197045 JOX197009:JOX197045 JYT197009:JYT197045 KIP197009:KIP197045 KSL197009:KSL197045 LCH197009:LCH197045 LMD197009:LMD197045 LVZ197009:LVZ197045 MFV197009:MFV197045 MPR197009:MPR197045 MZN197009:MZN197045 NJJ197009:NJJ197045 NTF197009:NTF197045 ODB197009:ODB197045 OMX197009:OMX197045 OWT197009:OWT197045 PGP197009:PGP197045 PQL197009:PQL197045 QAH197009:QAH197045 QKD197009:QKD197045 QTZ197009:QTZ197045 RDV197009:RDV197045 RNR197009:RNR197045 RXN197009:RXN197045 SHJ197009:SHJ197045 SRF197009:SRF197045 TBB197009:TBB197045 TKX197009:TKX197045 TUT197009:TUT197045 UEP197009:UEP197045 UOL197009:UOL197045 UYH197009:UYH197045 VID197009:VID197045 VRZ197009:VRZ197045 WBV197009:WBV197045 WLR197009:WLR197045 WVN197009:WVN197045 JB262545:JB262581 SX262545:SX262581 ACT262545:ACT262581 AMP262545:AMP262581 AWL262545:AWL262581 BGH262545:BGH262581 BQD262545:BQD262581 BZZ262545:BZZ262581 CJV262545:CJV262581 CTR262545:CTR262581 DDN262545:DDN262581 DNJ262545:DNJ262581 DXF262545:DXF262581 EHB262545:EHB262581 EQX262545:EQX262581 FAT262545:FAT262581 FKP262545:FKP262581 FUL262545:FUL262581 GEH262545:GEH262581 GOD262545:GOD262581 GXZ262545:GXZ262581 HHV262545:HHV262581 HRR262545:HRR262581 IBN262545:IBN262581 ILJ262545:ILJ262581 IVF262545:IVF262581 JFB262545:JFB262581 JOX262545:JOX262581 JYT262545:JYT262581 KIP262545:KIP262581 KSL262545:KSL262581 LCH262545:LCH262581 LMD262545:LMD262581 LVZ262545:LVZ262581 MFV262545:MFV262581 MPR262545:MPR262581 MZN262545:MZN262581 NJJ262545:NJJ262581 NTF262545:NTF262581 ODB262545:ODB262581 OMX262545:OMX262581 OWT262545:OWT262581 PGP262545:PGP262581 PQL262545:PQL262581 QAH262545:QAH262581 QKD262545:QKD262581 QTZ262545:QTZ262581 RDV262545:RDV262581 RNR262545:RNR262581 RXN262545:RXN262581 SHJ262545:SHJ262581 SRF262545:SRF262581 TBB262545:TBB262581 TKX262545:TKX262581 TUT262545:TUT262581 UEP262545:UEP262581 UOL262545:UOL262581 UYH262545:UYH262581 VID262545:VID262581 VRZ262545:VRZ262581 WBV262545:WBV262581 WLR262545:WLR262581 WVN262545:WVN262581 JB328081:JB328117 SX328081:SX328117 ACT328081:ACT328117 AMP328081:AMP328117 AWL328081:AWL328117 BGH328081:BGH328117 BQD328081:BQD328117 BZZ328081:BZZ328117 CJV328081:CJV328117 CTR328081:CTR328117 DDN328081:DDN328117 DNJ328081:DNJ328117 DXF328081:DXF328117 EHB328081:EHB328117 EQX328081:EQX328117 FAT328081:FAT328117 FKP328081:FKP328117 FUL328081:FUL328117 GEH328081:GEH328117 GOD328081:GOD328117 GXZ328081:GXZ328117 HHV328081:HHV328117 HRR328081:HRR328117 IBN328081:IBN328117 ILJ328081:ILJ328117 IVF328081:IVF328117 JFB328081:JFB328117 JOX328081:JOX328117 JYT328081:JYT328117 KIP328081:KIP328117 KSL328081:KSL328117 LCH328081:LCH328117 LMD328081:LMD328117 LVZ328081:LVZ328117 MFV328081:MFV328117 MPR328081:MPR328117 MZN328081:MZN328117 NJJ328081:NJJ328117 NTF328081:NTF328117 ODB328081:ODB328117 OMX328081:OMX328117 OWT328081:OWT328117 PGP328081:PGP328117 PQL328081:PQL328117 QAH328081:QAH328117 QKD328081:QKD328117 QTZ328081:QTZ328117 RDV328081:RDV328117 RNR328081:RNR328117 RXN328081:RXN328117 SHJ328081:SHJ328117 SRF328081:SRF328117 TBB328081:TBB328117 TKX328081:TKX328117 TUT328081:TUT328117 UEP328081:UEP328117 UOL328081:UOL328117 UYH328081:UYH328117 VID328081:VID328117 VRZ328081:VRZ328117 WBV328081:WBV328117 WLR328081:WLR328117 WVN328081:WVN328117 JB393617:JB393653 SX393617:SX393653 ACT393617:ACT393653 AMP393617:AMP393653 AWL393617:AWL393653 BGH393617:BGH393653 BQD393617:BQD393653 BZZ393617:BZZ393653 CJV393617:CJV393653 CTR393617:CTR393653 DDN393617:DDN393653 DNJ393617:DNJ393653 DXF393617:DXF393653 EHB393617:EHB393653 EQX393617:EQX393653 FAT393617:FAT393653 FKP393617:FKP393653 FUL393617:FUL393653 GEH393617:GEH393653 GOD393617:GOD393653 GXZ393617:GXZ393653 HHV393617:HHV393653 HRR393617:HRR393653 IBN393617:IBN393653 ILJ393617:ILJ393653 IVF393617:IVF393653 JFB393617:JFB393653 JOX393617:JOX393653 JYT393617:JYT393653 KIP393617:KIP393653 KSL393617:KSL393653 LCH393617:LCH393653 LMD393617:LMD393653 LVZ393617:LVZ393653 MFV393617:MFV393653 MPR393617:MPR393653 MZN393617:MZN393653 NJJ393617:NJJ393653 NTF393617:NTF393653 ODB393617:ODB393653 OMX393617:OMX393653 OWT393617:OWT393653 PGP393617:PGP393653 PQL393617:PQL393653 QAH393617:QAH393653 QKD393617:QKD393653 QTZ393617:QTZ393653 RDV393617:RDV393653 RNR393617:RNR393653 RXN393617:RXN393653 SHJ393617:SHJ393653 SRF393617:SRF393653 TBB393617:TBB393653 TKX393617:TKX393653 TUT393617:TUT393653 UEP393617:UEP393653 UOL393617:UOL393653 UYH393617:UYH393653 VID393617:VID393653 VRZ393617:VRZ393653 WBV393617:WBV393653 WLR393617:WLR393653 WVN393617:WVN393653 JB459153:JB459189 SX459153:SX459189 ACT459153:ACT459189 AMP459153:AMP459189 AWL459153:AWL459189 BGH459153:BGH459189 BQD459153:BQD459189 BZZ459153:BZZ459189 CJV459153:CJV459189 CTR459153:CTR459189 DDN459153:DDN459189 DNJ459153:DNJ459189 DXF459153:DXF459189 EHB459153:EHB459189 EQX459153:EQX459189 FAT459153:FAT459189 FKP459153:FKP459189 FUL459153:FUL459189 GEH459153:GEH459189 GOD459153:GOD459189 GXZ459153:GXZ459189 HHV459153:HHV459189 HRR459153:HRR459189 IBN459153:IBN459189 ILJ459153:ILJ459189 IVF459153:IVF459189 JFB459153:JFB459189 JOX459153:JOX459189 JYT459153:JYT459189 KIP459153:KIP459189 KSL459153:KSL459189 LCH459153:LCH459189 LMD459153:LMD459189 LVZ459153:LVZ459189 MFV459153:MFV459189 MPR459153:MPR459189 MZN459153:MZN459189 NJJ459153:NJJ459189 NTF459153:NTF459189 ODB459153:ODB459189 OMX459153:OMX459189 OWT459153:OWT459189 PGP459153:PGP459189 PQL459153:PQL459189 QAH459153:QAH459189 QKD459153:QKD459189 QTZ459153:QTZ459189 RDV459153:RDV459189 RNR459153:RNR459189 RXN459153:RXN459189 SHJ459153:SHJ459189 SRF459153:SRF459189 TBB459153:TBB459189 TKX459153:TKX459189 TUT459153:TUT459189 UEP459153:UEP459189 UOL459153:UOL459189 UYH459153:UYH459189 VID459153:VID459189 VRZ459153:VRZ459189 WBV459153:WBV459189 WLR459153:WLR459189 WVN459153:WVN459189 JB524689:JB524725 SX524689:SX524725 ACT524689:ACT524725 AMP524689:AMP524725 AWL524689:AWL524725 BGH524689:BGH524725 BQD524689:BQD524725 BZZ524689:BZZ524725 CJV524689:CJV524725 CTR524689:CTR524725 DDN524689:DDN524725 DNJ524689:DNJ524725 DXF524689:DXF524725 EHB524689:EHB524725 EQX524689:EQX524725 FAT524689:FAT524725 FKP524689:FKP524725 FUL524689:FUL524725 GEH524689:GEH524725 GOD524689:GOD524725 GXZ524689:GXZ524725 HHV524689:HHV524725 HRR524689:HRR524725 IBN524689:IBN524725 ILJ524689:ILJ524725 IVF524689:IVF524725 JFB524689:JFB524725 JOX524689:JOX524725 JYT524689:JYT524725 KIP524689:KIP524725 KSL524689:KSL524725 LCH524689:LCH524725 LMD524689:LMD524725 LVZ524689:LVZ524725 MFV524689:MFV524725 MPR524689:MPR524725 MZN524689:MZN524725 NJJ524689:NJJ524725 NTF524689:NTF524725 ODB524689:ODB524725 OMX524689:OMX524725 OWT524689:OWT524725 PGP524689:PGP524725 PQL524689:PQL524725 QAH524689:QAH524725 QKD524689:QKD524725 QTZ524689:QTZ524725 RDV524689:RDV524725 RNR524689:RNR524725 RXN524689:RXN524725 SHJ524689:SHJ524725 SRF524689:SRF524725 TBB524689:TBB524725 TKX524689:TKX524725 TUT524689:TUT524725 UEP524689:UEP524725 UOL524689:UOL524725 UYH524689:UYH524725 VID524689:VID524725 VRZ524689:VRZ524725 WBV524689:WBV524725 WLR524689:WLR524725 WVN524689:WVN524725 JB590225:JB590261 SX590225:SX590261 ACT590225:ACT590261 AMP590225:AMP590261 AWL590225:AWL590261 BGH590225:BGH590261 BQD590225:BQD590261 BZZ590225:BZZ590261 CJV590225:CJV590261 CTR590225:CTR590261 DDN590225:DDN590261 DNJ590225:DNJ590261 DXF590225:DXF590261 EHB590225:EHB590261 EQX590225:EQX590261 FAT590225:FAT590261 FKP590225:FKP590261 FUL590225:FUL590261 GEH590225:GEH590261 GOD590225:GOD590261 GXZ590225:GXZ590261 HHV590225:HHV590261 HRR590225:HRR590261 IBN590225:IBN590261 ILJ590225:ILJ590261 IVF590225:IVF590261 JFB590225:JFB590261 JOX590225:JOX590261 JYT590225:JYT590261 KIP590225:KIP590261 KSL590225:KSL590261 LCH590225:LCH590261 LMD590225:LMD590261 LVZ590225:LVZ590261 MFV590225:MFV590261 MPR590225:MPR590261 MZN590225:MZN590261 NJJ590225:NJJ590261 NTF590225:NTF590261 ODB590225:ODB590261 OMX590225:OMX590261 OWT590225:OWT590261 PGP590225:PGP590261 PQL590225:PQL590261 QAH590225:QAH590261 QKD590225:QKD590261 QTZ590225:QTZ590261 RDV590225:RDV590261 RNR590225:RNR590261 RXN590225:RXN590261 SHJ590225:SHJ590261 SRF590225:SRF590261 TBB590225:TBB590261 TKX590225:TKX590261 TUT590225:TUT590261 UEP590225:UEP590261 UOL590225:UOL590261 UYH590225:UYH590261 VID590225:VID590261 VRZ590225:VRZ590261 WBV590225:WBV590261 WLR590225:WLR590261 WVN590225:WVN590261 JB655761:JB655797 SX655761:SX655797 ACT655761:ACT655797 AMP655761:AMP655797 AWL655761:AWL655797 BGH655761:BGH655797 BQD655761:BQD655797 BZZ655761:BZZ655797 CJV655761:CJV655797 CTR655761:CTR655797 DDN655761:DDN655797 DNJ655761:DNJ655797 DXF655761:DXF655797 EHB655761:EHB655797 EQX655761:EQX655797 FAT655761:FAT655797 FKP655761:FKP655797 FUL655761:FUL655797 GEH655761:GEH655797 GOD655761:GOD655797 GXZ655761:GXZ655797 HHV655761:HHV655797 HRR655761:HRR655797 IBN655761:IBN655797 ILJ655761:ILJ655797 IVF655761:IVF655797 JFB655761:JFB655797 JOX655761:JOX655797 JYT655761:JYT655797 KIP655761:KIP655797 KSL655761:KSL655797 LCH655761:LCH655797 LMD655761:LMD655797 LVZ655761:LVZ655797 MFV655761:MFV655797 MPR655761:MPR655797 MZN655761:MZN655797 NJJ655761:NJJ655797 NTF655761:NTF655797 ODB655761:ODB655797 OMX655761:OMX655797 OWT655761:OWT655797 PGP655761:PGP655797 PQL655761:PQL655797 QAH655761:QAH655797 QKD655761:QKD655797 QTZ655761:QTZ655797 RDV655761:RDV655797 RNR655761:RNR655797 RXN655761:RXN655797 SHJ655761:SHJ655797 SRF655761:SRF655797 TBB655761:TBB655797 TKX655761:TKX655797 TUT655761:TUT655797 UEP655761:UEP655797 UOL655761:UOL655797 UYH655761:UYH655797 VID655761:VID655797 VRZ655761:VRZ655797 WBV655761:WBV655797 WLR655761:WLR655797 WVN655761:WVN655797 JB721297:JB721333 SX721297:SX721333 ACT721297:ACT721333 AMP721297:AMP721333 AWL721297:AWL721333 BGH721297:BGH721333 BQD721297:BQD721333 BZZ721297:BZZ721333 CJV721297:CJV721333 CTR721297:CTR721333 DDN721297:DDN721333 DNJ721297:DNJ721333 DXF721297:DXF721333 EHB721297:EHB721333 EQX721297:EQX721333 FAT721297:FAT721333 FKP721297:FKP721333 FUL721297:FUL721333 GEH721297:GEH721333 GOD721297:GOD721333 GXZ721297:GXZ721333 HHV721297:HHV721333 HRR721297:HRR721333 IBN721297:IBN721333 ILJ721297:ILJ721333 IVF721297:IVF721333 JFB721297:JFB721333 JOX721297:JOX721333 JYT721297:JYT721333 KIP721297:KIP721333 KSL721297:KSL721333 LCH721297:LCH721333 LMD721297:LMD721333 LVZ721297:LVZ721333 MFV721297:MFV721333 MPR721297:MPR721333 MZN721297:MZN721333 NJJ721297:NJJ721333 NTF721297:NTF721333 ODB721297:ODB721333 OMX721297:OMX721333 OWT721297:OWT721333 PGP721297:PGP721333 PQL721297:PQL721333 QAH721297:QAH721333 QKD721297:QKD721333 QTZ721297:QTZ721333 RDV721297:RDV721333 RNR721297:RNR721333 RXN721297:RXN721333 SHJ721297:SHJ721333 SRF721297:SRF721333 TBB721297:TBB721333 TKX721297:TKX721333 TUT721297:TUT721333 UEP721297:UEP721333 UOL721297:UOL721333 UYH721297:UYH721333 VID721297:VID721333 VRZ721297:VRZ721333 WBV721297:WBV721333 WLR721297:WLR721333 WVN721297:WVN721333 JB786833:JB786869 SX786833:SX786869 ACT786833:ACT786869 AMP786833:AMP786869 AWL786833:AWL786869 BGH786833:BGH786869 BQD786833:BQD786869 BZZ786833:BZZ786869 CJV786833:CJV786869 CTR786833:CTR786869 DDN786833:DDN786869 DNJ786833:DNJ786869 DXF786833:DXF786869 EHB786833:EHB786869 EQX786833:EQX786869 FAT786833:FAT786869 FKP786833:FKP786869 FUL786833:FUL786869 GEH786833:GEH786869 GOD786833:GOD786869 GXZ786833:GXZ786869 HHV786833:HHV786869 HRR786833:HRR786869 IBN786833:IBN786869 ILJ786833:ILJ786869 IVF786833:IVF786869 JFB786833:JFB786869 JOX786833:JOX786869 JYT786833:JYT786869 KIP786833:KIP786869 KSL786833:KSL786869 LCH786833:LCH786869 LMD786833:LMD786869 LVZ786833:LVZ786869 MFV786833:MFV786869 MPR786833:MPR786869 MZN786833:MZN786869 NJJ786833:NJJ786869 NTF786833:NTF786869 ODB786833:ODB786869 OMX786833:OMX786869 OWT786833:OWT786869 PGP786833:PGP786869 PQL786833:PQL786869 QAH786833:QAH786869 QKD786833:QKD786869 QTZ786833:QTZ786869 RDV786833:RDV786869 RNR786833:RNR786869 RXN786833:RXN786869 SHJ786833:SHJ786869 SRF786833:SRF786869 TBB786833:TBB786869 TKX786833:TKX786869 TUT786833:TUT786869 UEP786833:UEP786869 UOL786833:UOL786869 UYH786833:UYH786869 VID786833:VID786869 VRZ786833:VRZ786869 WBV786833:WBV786869 WLR786833:WLR786869 WVN786833:WVN786869 JB852369:JB852405 SX852369:SX852405 ACT852369:ACT852405 AMP852369:AMP852405 AWL852369:AWL852405 BGH852369:BGH852405 BQD852369:BQD852405 BZZ852369:BZZ852405 CJV852369:CJV852405 CTR852369:CTR852405 DDN852369:DDN852405 DNJ852369:DNJ852405 DXF852369:DXF852405 EHB852369:EHB852405 EQX852369:EQX852405 FAT852369:FAT852405 FKP852369:FKP852405 FUL852369:FUL852405 GEH852369:GEH852405 GOD852369:GOD852405 GXZ852369:GXZ852405 HHV852369:HHV852405 HRR852369:HRR852405 IBN852369:IBN852405 ILJ852369:ILJ852405 IVF852369:IVF852405 JFB852369:JFB852405 JOX852369:JOX852405 JYT852369:JYT852405 KIP852369:KIP852405 KSL852369:KSL852405 LCH852369:LCH852405 LMD852369:LMD852405 LVZ852369:LVZ852405 MFV852369:MFV852405 MPR852369:MPR852405 MZN852369:MZN852405 NJJ852369:NJJ852405 NTF852369:NTF852405 ODB852369:ODB852405 OMX852369:OMX852405 OWT852369:OWT852405 PGP852369:PGP852405 PQL852369:PQL852405 QAH852369:QAH852405 QKD852369:QKD852405 QTZ852369:QTZ852405 RDV852369:RDV852405 RNR852369:RNR852405 RXN852369:RXN852405 SHJ852369:SHJ852405 SRF852369:SRF852405 TBB852369:TBB852405 TKX852369:TKX852405 TUT852369:TUT852405 UEP852369:UEP852405 UOL852369:UOL852405 UYH852369:UYH852405 VID852369:VID852405 VRZ852369:VRZ852405 WBV852369:WBV852405 WLR852369:WLR852405 WVN852369:WVN852405 JB917905:JB917941 SX917905:SX917941 ACT917905:ACT917941 AMP917905:AMP917941 AWL917905:AWL917941 BGH917905:BGH917941 BQD917905:BQD917941 BZZ917905:BZZ917941 CJV917905:CJV917941 CTR917905:CTR917941 DDN917905:DDN917941 DNJ917905:DNJ917941 DXF917905:DXF917941 EHB917905:EHB917941 EQX917905:EQX917941 FAT917905:FAT917941 FKP917905:FKP917941 FUL917905:FUL917941 GEH917905:GEH917941 GOD917905:GOD917941 GXZ917905:GXZ917941 HHV917905:HHV917941 HRR917905:HRR917941 IBN917905:IBN917941 ILJ917905:ILJ917941 IVF917905:IVF917941 JFB917905:JFB917941 JOX917905:JOX917941 JYT917905:JYT917941 KIP917905:KIP917941 KSL917905:KSL917941 LCH917905:LCH917941 LMD917905:LMD917941 LVZ917905:LVZ917941 MFV917905:MFV917941 MPR917905:MPR917941 MZN917905:MZN917941 NJJ917905:NJJ917941 NTF917905:NTF917941 ODB917905:ODB917941 OMX917905:OMX917941 OWT917905:OWT917941 PGP917905:PGP917941 PQL917905:PQL917941 QAH917905:QAH917941 QKD917905:QKD917941 QTZ917905:QTZ917941 RDV917905:RDV917941 RNR917905:RNR917941 RXN917905:RXN917941 SHJ917905:SHJ917941 SRF917905:SRF917941 TBB917905:TBB917941 TKX917905:TKX917941 TUT917905:TUT917941 UEP917905:UEP917941 UOL917905:UOL917941 UYH917905:UYH917941 VID917905:VID917941 VRZ917905:VRZ917941 WBV917905:WBV917941 WLR917905:WLR917941 WVN917905:WVN917941 JB983441:JB983477 SX983441:SX983477 ACT983441:ACT983477 AMP983441:AMP983477 AWL983441:AWL983477 BGH983441:BGH983477 BQD983441:BQD983477 BZZ983441:BZZ983477 CJV983441:CJV983477 CTR983441:CTR983477 DDN983441:DDN983477 DNJ983441:DNJ983477 DXF983441:DXF983477 EHB983441:EHB983477 EQX983441:EQX983477 FAT983441:FAT983477 FKP983441:FKP983477 FUL983441:FUL983477 GEH983441:GEH983477 GOD983441:GOD983477 GXZ983441:GXZ983477 HHV983441:HHV983477 HRR983441:HRR983477 IBN983441:IBN983477 ILJ983441:ILJ983477 IVF983441:IVF983477 JFB983441:JFB983477 JOX983441:JOX983477 JYT983441:JYT983477 KIP983441:KIP983477 KSL983441:KSL983477 LCH983441:LCH983477 LMD983441:LMD983477 LVZ983441:LVZ983477 MFV983441:MFV983477 MPR983441:MPR983477 MZN983441:MZN983477 NJJ983441:NJJ983477 NTF983441:NTF983477 ODB983441:ODB983477 OMX983441:OMX983477 OWT983441:OWT983477 PGP983441:PGP983477 PQL983441:PQL983477 QAH983441:QAH983477 QKD983441:QKD983477 QTZ983441:QTZ983477 RDV983441:RDV983477 RNR983441:RNR983477 RXN983441:RXN983477 SHJ983441:SHJ983477 SRF983441:SRF983477 TBB983441:TBB983477 TKX983441:TKX983477 TUT983441:TUT983477 UEP983441:UEP983477 UOL983441:UOL983477 UYH983441:UYH983477 VID983441:VID983477 VRZ983441:VRZ983477 WBV983441:WBV983477 WLR983441:WLR983477 WVN983441:WVN983477 J65811:J65892 JD65811:JE65892 SZ65811:TA65892 ACV65811:ACW65892 AMR65811:AMS65892 AWN65811:AWO65892 BGJ65811:BGK65892 BQF65811:BQG65892 CAB65811:CAC65892 CJX65811:CJY65892 CTT65811:CTU65892 DDP65811:DDQ65892 DNL65811:DNM65892 DXH65811:DXI65892 EHD65811:EHE65892 EQZ65811:ERA65892 FAV65811:FAW65892 FKR65811:FKS65892 FUN65811:FUO65892 GEJ65811:GEK65892 GOF65811:GOG65892 GYB65811:GYC65892 HHX65811:HHY65892 HRT65811:HRU65892 IBP65811:IBQ65892 ILL65811:ILM65892 IVH65811:IVI65892 JFD65811:JFE65892 JOZ65811:JPA65892 JYV65811:JYW65892 KIR65811:KIS65892 KSN65811:KSO65892 LCJ65811:LCK65892 LMF65811:LMG65892 LWB65811:LWC65892 MFX65811:MFY65892 MPT65811:MPU65892 MZP65811:MZQ65892 NJL65811:NJM65892 NTH65811:NTI65892 ODD65811:ODE65892 OMZ65811:ONA65892 OWV65811:OWW65892 PGR65811:PGS65892 PQN65811:PQO65892 QAJ65811:QAK65892 QKF65811:QKG65892 QUB65811:QUC65892 RDX65811:RDY65892 RNT65811:RNU65892 RXP65811:RXQ65892 SHL65811:SHM65892 SRH65811:SRI65892 TBD65811:TBE65892 TKZ65811:TLA65892 TUV65811:TUW65892 UER65811:UES65892 UON65811:UOO65892 UYJ65811:UYK65892 VIF65811:VIG65892 VSB65811:VSC65892 WBX65811:WBY65892 WLT65811:WLU65892 WVP65811:WVQ65892 J131347:J131428 JD131347:JE131428 SZ131347:TA131428 ACV131347:ACW131428 AMR131347:AMS131428 AWN131347:AWO131428 BGJ131347:BGK131428 BQF131347:BQG131428 CAB131347:CAC131428 CJX131347:CJY131428 CTT131347:CTU131428 DDP131347:DDQ131428 DNL131347:DNM131428 DXH131347:DXI131428 EHD131347:EHE131428 EQZ131347:ERA131428 FAV131347:FAW131428 FKR131347:FKS131428 FUN131347:FUO131428 GEJ131347:GEK131428 GOF131347:GOG131428 GYB131347:GYC131428 HHX131347:HHY131428 HRT131347:HRU131428 IBP131347:IBQ131428 ILL131347:ILM131428 IVH131347:IVI131428 JFD131347:JFE131428 JOZ131347:JPA131428 JYV131347:JYW131428 KIR131347:KIS131428 KSN131347:KSO131428 LCJ131347:LCK131428 LMF131347:LMG131428 LWB131347:LWC131428 MFX131347:MFY131428 MPT131347:MPU131428 MZP131347:MZQ131428 NJL131347:NJM131428 NTH131347:NTI131428 ODD131347:ODE131428 OMZ131347:ONA131428 OWV131347:OWW131428 PGR131347:PGS131428 PQN131347:PQO131428 QAJ131347:QAK131428 QKF131347:QKG131428 QUB131347:QUC131428 RDX131347:RDY131428 RNT131347:RNU131428 RXP131347:RXQ131428 SHL131347:SHM131428 SRH131347:SRI131428 TBD131347:TBE131428 TKZ131347:TLA131428 TUV131347:TUW131428 UER131347:UES131428 UON131347:UOO131428 UYJ131347:UYK131428 VIF131347:VIG131428 VSB131347:VSC131428 WBX131347:WBY131428 WLT131347:WLU131428 WVP131347:WVQ131428 J196883:J196964 JD196883:JE196964 SZ196883:TA196964 ACV196883:ACW196964 AMR196883:AMS196964 AWN196883:AWO196964 BGJ196883:BGK196964 BQF196883:BQG196964 CAB196883:CAC196964 CJX196883:CJY196964 CTT196883:CTU196964 DDP196883:DDQ196964 DNL196883:DNM196964 DXH196883:DXI196964 EHD196883:EHE196964 EQZ196883:ERA196964 FAV196883:FAW196964 FKR196883:FKS196964 FUN196883:FUO196964 GEJ196883:GEK196964 GOF196883:GOG196964 GYB196883:GYC196964 HHX196883:HHY196964 HRT196883:HRU196964 IBP196883:IBQ196964 ILL196883:ILM196964 IVH196883:IVI196964 JFD196883:JFE196964 JOZ196883:JPA196964 JYV196883:JYW196964 KIR196883:KIS196964 KSN196883:KSO196964 LCJ196883:LCK196964 LMF196883:LMG196964 LWB196883:LWC196964 MFX196883:MFY196964 MPT196883:MPU196964 MZP196883:MZQ196964 NJL196883:NJM196964 NTH196883:NTI196964 ODD196883:ODE196964 OMZ196883:ONA196964 OWV196883:OWW196964 PGR196883:PGS196964 PQN196883:PQO196964 QAJ196883:QAK196964 QKF196883:QKG196964 QUB196883:QUC196964 RDX196883:RDY196964 RNT196883:RNU196964 RXP196883:RXQ196964 SHL196883:SHM196964 SRH196883:SRI196964 TBD196883:TBE196964 TKZ196883:TLA196964 TUV196883:TUW196964 UER196883:UES196964 UON196883:UOO196964 UYJ196883:UYK196964 VIF196883:VIG196964 VSB196883:VSC196964 WBX196883:WBY196964 WLT196883:WLU196964 WVP196883:WVQ196964 J262419:J262500 JD262419:JE262500 SZ262419:TA262500 ACV262419:ACW262500 AMR262419:AMS262500 AWN262419:AWO262500 BGJ262419:BGK262500 BQF262419:BQG262500 CAB262419:CAC262500 CJX262419:CJY262500 CTT262419:CTU262500 DDP262419:DDQ262500 DNL262419:DNM262500 DXH262419:DXI262500 EHD262419:EHE262500 EQZ262419:ERA262500 FAV262419:FAW262500 FKR262419:FKS262500 FUN262419:FUO262500 GEJ262419:GEK262500 GOF262419:GOG262500 GYB262419:GYC262500 HHX262419:HHY262500 HRT262419:HRU262500 IBP262419:IBQ262500 ILL262419:ILM262500 IVH262419:IVI262500 JFD262419:JFE262500 JOZ262419:JPA262500 JYV262419:JYW262500 KIR262419:KIS262500 KSN262419:KSO262500 LCJ262419:LCK262500 LMF262419:LMG262500 LWB262419:LWC262500 MFX262419:MFY262500 MPT262419:MPU262500 MZP262419:MZQ262500 NJL262419:NJM262500 NTH262419:NTI262500 ODD262419:ODE262500 OMZ262419:ONA262500 OWV262419:OWW262500 PGR262419:PGS262500 PQN262419:PQO262500 QAJ262419:QAK262500 QKF262419:QKG262500 QUB262419:QUC262500 RDX262419:RDY262500 RNT262419:RNU262500 RXP262419:RXQ262500 SHL262419:SHM262500 SRH262419:SRI262500 TBD262419:TBE262500 TKZ262419:TLA262500 TUV262419:TUW262500 UER262419:UES262500 UON262419:UOO262500 UYJ262419:UYK262500 VIF262419:VIG262500 VSB262419:VSC262500 WBX262419:WBY262500 WLT262419:WLU262500 WVP262419:WVQ262500 J327955:J328036 JD327955:JE328036 SZ327955:TA328036 ACV327955:ACW328036 AMR327955:AMS328036 AWN327955:AWO328036 BGJ327955:BGK328036 BQF327955:BQG328036 CAB327955:CAC328036 CJX327955:CJY328036 CTT327955:CTU328036 DDP327955:DDQ328036 DNL327955:DNM328036 DXH327955:DXI328036 EHD327955:EHE328036 EQZ327955:ERA328036 FAV327955:FAW328036 FKR327955:FKS328036 FUN327955:FUO328036 GEJ327955:GEK328036 GOF327955:GOG328036 GYB327955:GYC328036 HHX327955:HHY328036 HRT327955:HRU328036 IBP327955:IBQ328036 ILL327955:ILM328036 IVH327955:IVI328036 JFD327955:JFE328036 JOZ327955:JPA328036 JYV327955:JYW328036 KIR327955:KIS328036 KSN327955:KSO328036 LCJ327955:LCK328036 LMF327955:LMG328036 LWB327955:LWC328036 MFX327955:MFY328036 MPT327955:MPU328036 MZP327955:MZQ328036 NJL327955:NJM328036 NTH327955:NTI328036 ODD327955:ODE328036 OMZ327955:ONA328036 OWV327955:OWW328036 PGR327955:PGS328036 PQN327955:PQO328036 QAJ327955:QAK328036 QKF327955:QKG328036 QUB327955:QUC328036 RDX327955:RDY328036 RNT327955:RNU328036 RXP327955:RXQ328036 SHL327955:SHM328036 SRH327955:SRI328036 TBD327955:TBE328036 TKZ327955:TLA328036 TUV327955:TUW328036 UER327955:UES328036 UON327955:UOO328036 UYJ327955:UYK328036 VIF327955:VIG328036 VSB327955:VSC328036 WBX327955:WBY328036 WLT327955:WLU328036 WVP327955:WVQ328036 J393491:J393572 JD393491:JE393572 SZ393491:TA393572 ACV393491:ACW393572 AMR393491:AMS393572 AWN393491:AWO393572 BGJ393491:BGK393572 BQF393491:BQG393572 CAB393491:CAC393572 CJX393491:CJY393572 CTT393491:CTU393572 DDP393491:DDQ393572 DNL393491:DNM393572 DXH393491:DXI393572 EHD393491:EHE393572 EQZ393491:ERA393572 FAV393491:FAW393572 FKR393491:FKS393572 FUN393491:FUO393572 GEJ393491:GEK393572 GOF393491:GOG393572 GYB393491:GYC393572 HHX393491:HHY393572 HRT393491:HRU393572 IBP393491:IBQ393572 ILL393491:ILM393572 IVH393491:IVI393572 JFD393491:JFE393572 JOZ393491:JPA393572 JYV393491:JYW393572 KIR393491:KIS393572 KSN393491:KSO393572 LCJ393491:LCK393572 LMF393491:LMG393572 LWB393491:LWC393572 MFX393491:MFY393572 MPT393491:MPU393572 MZP393491:MZQ393572 NJL393491:NJM393572 NTH393491:NTI393572 ODD393491:ODE393572 OMZ393491:ONA393572 OWV393491:OWW393572 PGR393491:PGS393572 PQN393491:PQO393572 QAJ393491:QAK393572 QKF393491:QKG393572 QUB393491:QUC393572 RDX393491:RDY393572 RNT393491:RNU393572 RXP393491:RXQ393572 SHL393491:SHM393572 SRH393491:SRI393572 TBD393491:TBE393572 TKZ393491:TLA393572 TUV393491:TUW393572 UER393491:UES393572 UON393491:UOO393572 UYJ393491:UYK393572 VIF393491:VIG393572 VSB393491:VSC393572 WBX393491:WBY393572 WLT393491:WLU393572 WVP393491:WVQ393572 J459027:J459108 JD459027:JE459108 SZ459027:TA459108 ACV459027:ACW459108 AMR459027:AMS459108 AWN459027:AWO459108 BGJ459027:BGK459108 BQF459027:BQG459108 CAB459027:CAC459108 CJX459027:CJY459108 CTT459027:CTU459108 DDP459027:DDQ459108 DNL459027:DNM459108 DXH459027:DXI459108 EHD459027:EHE459108 EQZ459027:ERA459108 FAV459027:FAW459108 FKR459027:FKS459108 FUN459027:FUO459108 GEJ459027:GEK459108 GOF459027:GOG459108 GYB459027:GYC459108 HHX459027:HHY459108 HRT459027:HRU459108 IBP459027:IBQ459108 ILL459027:ILM459108 IVH459027:IVI459108 JFD459027:JFE459108 JOZ459027:JPA459108 JYV459027:JYW459108 KIR459027:KIS459108 KSN459027:KSO459108 LCJ459027:LCK459108 LMF459027:LMG459108 LWB459027:LWC459108 MFX459027:MFY459108 MPT459027:MPU459108 MZP459027:MZQ459108 NJL459027:NJM459108 NTH459027:NTI459108 ODD459027:ODE459108 OMZ459027:ONA459108 OWV459027:OWW459108 PGR459027:PGS459108 PQN459027:PQO459108 QAJ459027:QAK459108 QKF459027:QKG459108 QUB459027:QUC459108 RDX459027:RDY459108 RNT459027:RNU459108 RXP459027:RXQ459108 SHL459027:SHM459108 SRH459027:SRI459108 TBD459027:TBE459108 TKZ459027:TLA459108 TUV459027:TUW459108 UER459027:UES459108 UON459027:UOO459108 UYJ459027:UYK459108 VIF459027:VIG459108 VSB459027:VSC459108 WBX459027:WBY459108 WLT459027:WLU459108 WVP459027:WVQ459108 J524563:J524644 JD524563:JE524644 SZ524563:TA524644 ACV524563:ACW524644 AMR524563:AMS524644 AWN524563:AWO524644 BGJ524563:BGK524644 BQF524563:BQG524644 CAB524563:CAC524644 CJX524563:CJY524644 CTT524563:CTU524644 DDP524563:DDQ524644 DNL524563:DNM524644 DXH524563:DXI524644 EHD524563:EHE524644 EQZ524563:ERA524644 FAV524563:FAW524644 FKR524563:FKS524644 FUN524563:FUO524644 GEJ524563:GEK524644 GOF524563:GOG524644 GYB524563:GYC524644 HHX524563:HHY524644 HRT524563:HRU524644 IBP524563:IBQ524644 ILL524563:ILM524644 IVH524563:IVI524644 JFD524563:JFE524644 JOZ524563:JPA524644 JYV524563:JYW524644 KIR524563:KIS524644 KSN524563:KSO524644 LCJ524563:LCK524644 LMF524563:LMG524644 LWB524563:LWC524644 MFX524563:MFY524644 MPT524563:MPU524644 MZP524563:MZQ524644 NJL524563:NJM524644 NTH524563:NTI524644 ODD524563:ODE524644 OMZ524563:ONA524644 OWV524563:OWW524644 PGR524563:PGS524644 PQN524563:PQO524644 QAJ524563:QAK524644 QKF524563:QKG524644 QUB524563:QUC524644 RDX524563:RDY524644 RNT524563:RNU524644 RXP524563:RXQ524644 SHL524563:SHM524644 SRH524563:SRI524644 TBD524563:TBE524644 TKZ524563:TLA524644 TUV524563:TUW524644 UER524563:UES524644 UON524563:UOO524644 UYJ524563:UYK524644 VIF524563:VIG524644 VSB524563:VSC524644 WBX524563:WBY524644 WLT524563:WLU524644 WVP524563:WVQ524644 J590099:J590180 JD590099:JE590180 SZ590099:TA590180 ACV590099:ACW590180 AMR590099:AMS590180 AWN590099:AWO590180 BGJ590099:BGK590180 BQF590099:BQG590180 CAB590099:CAC590180 CJX590099:CJY590180 CTT590099:CTU590180 DDP590099:DDQ590180 DNL590099:DNM590180 DXH590099:DXI590180 EHD590099:EHE590180 EQZ590099:ERA590180 FAV590099:FAW590180 FKR590099:FKS590180 FUN590099:FUO590180 GEJ590099:GEK590180 GOF590099:GOG590180 GYB590099:GYC590180 HHX590099:HHY590180 HRT590099:HRU590180 IBP590099:IBQ590180 ILL590099:ILM590180 IVH590099:IVI590180 JFD590099:JFE590180 JOZ590099:JPA590180 JYV590099:JYW590180 KIR590099:KIS590180 KSN590099:KSO590180 LCJ590099:LCK590180 LMF590099:LMG590180 LWB590099:LWC590180 MFX590099:MFY590180 MPT590099:MPU590180 MZP590099:MZQ590180 NJL590099:NJM590180 NTH590099:NTI590180 ODD590099:ODE590180 OMZ590099:ONA590180 OWV590099:OWW590180 PGR590099:PGS590180 PQN590099:PQO590180 QAJ590099:QAK590180 QKF590099:QKG590180 QUB590099:QUC590180 RDX590099:RDY590180 RNT590099:RNU590180 RXP590099:RXQ590180 SHL590099:SHM590180 SRH590099:SRI590180 TBD590099:TBE590180 TKZ590099:TLA590180 TUV590099:TUW590180 UER590099:UES590180 UON590099:UOO590180 UYJ590099:UYK590180 VIF590099:VIG590180 VSB590099:VSC590180 WBX590099:WBY590180 WLT590099:WLU590180 WVP590099:WVQ590180 J655635:J655716 JD655635:JE655716 SZ655635:TA655716 ACV655635:ACW655716 AMR655635:AMS655716 AWN655635:AWO655716 BGJ655635:BGK655716 BQF655635:BQG655716 CAB655635:CAC655716 CJX655635:CJY655716 CTT655635:CTU655716 DDP655635:DDQ655716 DNL655635:DNM655716 DXH655635:DXI655716 EHD655635:EHE655716 EQZ655635:ERA655716 FAV655635:FAW655716 FKR655635:FKS655716 FUN655635:FUO655716 GEJ655635:GEK655716 GOF655635:GOG655716 GYB655635:GYC655716 HHX655635:HHY655716 HRT655635:HRU655716 IBP655635:IBQ655716 ILL655635:ILM655716 IVH655635:IVI655716 JFD655635:JFE655716 JOZ655635:JPA655716 JYV655635:JYW655716 KIR655635:KIS655716 KSN655635:KSO655716 LCJ655635:LCK655716 LMF655635:LMG655716 LWB655635:LWC655716 MFX655635:MFY655716 MPT655635:MPU655716 MZP655635:MZQ655716 NJL655635:NJM655716 NTH655635:NTI655716 ODD655635:ODE655716 OMZ655635:ONA655716 OWV655635:OWW655716 PGR655635:PGS655716 PQN655635:PQO655716 QAJ655635:QAK655716 QKF655635:QKG655716 QUB655635:QUC655716 RDX655635:RDY655716 RNT655635:RNU655716 RXP655635:RXQ655716 SHL655635:SHM655716 SRH655635:SRI655716 TBD655635:TBE655716 TKZ655635:TLA655716 TUV655635:TUW655716 UER655635:UES655716 UON655635:UOO655716 UYJ655635:UYK655716 VIF655635:VIG655716 VSB655635:VSC655716 WBX655635:WBY655716 WLT655635:WLU655716 WVP655635:WVQ655716 J721171:J721252 JD721171:JE721252 SZ721171:TA721252 ACV721171:ACW721252 AMR721171:AMS721252 AWN721171:AWO721252 BGJ721171:BGK721252 BQF721171:BQG721252 CAB721171:CAC721252 CJX721171:CJY721252 CTT721171:CTU721252 DDP721171:DDQ721252 DNL721171:DNM721252 DXH721171:DXI721252 EHD721171:EHE721252 EQZ721171:ERA721252 FAV721171:FAW721252 FKR721171:FKS721252 FUN721171:FUO721252 GEJ721171:GEK721252 GOF721171:GOG721252 GYB721171:GYC721252 HHX721171:HHY721252 HRT721171:HRU721252 IBP721171:IBQ721252 ILL721171:ILM721252 IVH721171:IVI721252 JFD721171:JFE721252 JOZ721171:JPA721252 JYV721171:JYW721252 KIR721171:KIS721252 KSN721171:KSO721252 LCJ721171:LCK721252 LMF721171:LMG721252 LWB721171:LWC721252 MFX721171:MFY721252 MPT721171:MPU721252 MZP721171:MZQ721252 NJL721171:NJM721252 NTH721171:NTI721252 ODD721171:ODE721252 OMZ721171:ONA721252 OWV721171:OWW721252 PGR721171:PGS721252 PQN721171:PQO721252 QAJ721171:QAK721252 QKF721171:QKG721252 QUB721171:QUC721252 RDX721171:RDY721252 RNT721171:RNU721252 RXP721171:RXQ721252 SHL721171:SHM721252 SRH721171:SRI721252 TBD721171:TBE721252 TKZ721171:TLA721252 TUV721171:TUW721252 UER721171:UES721252 UON721171:UOO721252 UYJ721171:UYK721252 VIF721171:VIG721252 VSB721171:VSC721252 WBX721171:WBY721252 WLT721171:WLU721252 WVP721171:WVQ721252 J786707:J786788 JD786707:JE786788 SZ786707:TA786788 ACV786707:ACW786788 AMR786707:AMS786788 AWN786707:AWO786788 BGJ786707:BGK786788 BQF786707:BQG786788 CAB786707:CAC786788 CJX786707:CJY786788 CTT786707:CTU786788 DDP786707:DDQ786788 DNL786707:DNM786788 DXH786707:DXI786788 EHD786707:EHE786788 EQZ786707:ERA786788 FAV786707:FAW786788 FKR786707:FKS786788 FUN786707:FUO786788 GEJ786707:GEK786788 GOF786707:GOG786788 GYB786707:GYC786788 HHX786707:HHY786788 HRT786707:HRU786788 IBP786707:IBQ786788 ILL786707:ILM786788 IVH786707:IVI786788 JFD786707:JFE786788 JOZ786707:JPA786788 JYV786707:JYW786788 KIR786707:KIS786788 KSN786707:KSO786788 LCJ786707:LCK786788 LMF786707:LMG786788 LWB786707:LWC786788 MFX786707:MFY786788 MPT786707:MPU786788 MZP786707:MZQ786788 NJL786707:NJM786788 NTH786707:NTI786788 ODD786707:ODE786788 OMZ786707:ONA786788 OWV786707:OWW786788 PGR786707:PGS786788 PQN786707:PQO786788 QAJ786707:QAK786788 QKF786707:QKG786788 QUB786707:QUC786788 RDX786707:RDY786788 RNT786707:RNU786788 RXP786707:RXQ786788 SHL786707:SHM786788 SRH786707:SRI786788 TBD786707:TBE786788 TKZ786707:TLA786788 TUV786707:TUW786788 UER786707:UES786788 UON786707:UOO786788 UYJ786707:UYK786788 VIF786707:VIG786788 VSB786707:VSC786788 WBX786707:WBY786788 WLT786707:WLU786788 WVP786707:WVQ786788 J852243:J852324 JD852243:JE852324 SZ852243:TA852324 ACV852243:ACW852324 AMR852243:AMS852324 AWN852243:AWO852324 BGJ852243:BGK852324 BQF852243:BQG852324 CAB852243:CAC852324 CJX852243:CJY852324 CTT852243:CTU852324 DDP852243:DDQ852324 DNL852243:DNM852324 DXH852243:DXI852324 EHD852243:EHE852324 EQZ852243:ERA852324 FAV852243:FAW852324 FKR852243:FKS852324 FUN852243:FUO852324 GEJ852243:GEK852324 GOF852243:GOG852324 GYB852243:GYC852324 HHX852243:HHY852324 HRT852243:HRU852324 IBP852243:IBQ852324 ILL852243:ILM852324 IVH852243:IVI852324 JFD852243:JFE852324 JOZ852243:JPA852324 JYV852243:JYW852324 KIR852243:KIS852324 KSN852243:KSO852324 LCJ852243:LCK852324 LMF852243:LMG852324 LWB852243:LWC852324 MFX852243:MFY852324 MPT852243:MPU852324 MZP852243:MZQ852324 NJL852243:NJM852324 NTH852243:NTI852324 ODD852243:ODE852324 OMZ852243:ONA852324 OWV852243:OWW852324 PGR852243:PGS852324 PQN852243:PQO852324 QAJ852243:QAK852324 QKF852243:QKG852324 QUB852243:QUC852324 RDX852243:RDY852324 RNT852243:RNU852324 RXP852243:RXQ852324 SHL852243:SHM852324 SRH852243:SRI852324 TBD852243:TBE852324 TKZ852243:TLA852324 TUV852243:TUW852324 UER852243:UES852324 UON852243:UOO852324 UYJ852243:UYK852324 VIF852243:VIG852324 VSB852243:VSC852324 WBX852243:WBY852324 WLT852243:WLU852324 WVP852243:WVQ852324 J917779:J917860 JD917779:JE917860 SZ917779:TA917860 ACV917779:ACW917860 AMR917779:AMS917860 AWN917779:AWO917860 BGJ917779:BGK917860 BQF917779:BQG917860 CAB917779:CAC917860 CJX917779:CJY917860 CTT917779:CTU917860 DDP917779:DDQ917860 DNL917779:DNM917860 DXH917779:DXI917860 EHD917779:EHE917860 EQZ917779:ERA917860 FAV917779:FAW917860 FKR917779:FKS917860 FUN917779:FUO917860 GEJ917779:GEK917860 GOF917779:GOG917860 GYB917779:GYC917860 HHX917779:HHY917860 HRT917779:HRU917860 IBP917779:IBQ917860 ILL917779:ILM917860 IVH917779:IVI917860 JFD917779:JFE917860 JOZ917779:JPA917860 JYV917779:JYW917860 KIR917779:KIS917860 KSN917779:KSO917860 LCJ917779:LCK917860 LMF917779:LMG917860 LWB917779:LWC917860 MFX917779:MFY917860 MPT917779:MPU917860 MZP917779:MZQ917860 NJL917779:NJM917860 NTH917779:NTI917860 ODD917779:ODE917860 OMZ917779:ONA917860 OWV917779:OWW917860 PGR917779:PGS917860 PQN917779:PQO917860 QAJ917779:QAK917860 QKF917779:QKG917860 QUB917779:QUC917860 RDX917779:RDY917860 RNT917779:RNU917860 RXP917779:RXQ917860 SHL917779:SHM917860 SRH917779:SRI917860 TBD917779:TBE917860 TKZ917779:TLA917860 TUV917779:TUW917860 UER917779:UES917860 UON917779:UOO917860 UYJ917779:UYK917860 VIF917779:VIG917860 VSB917779:VSC917860 WBX917779:WBY917860 WLT917779:WLU917860 WVP917779:WVQ917860 J983315:J983396 JD983315:JE983396 SZ983315:TA983396 ACV983315:ACW983396 AMR983315:AMS983396 AWN983315:AWO983396 BGJ983315:BGK983396 BQF983315:BQG983396 CAB983315:CAC983396 CJX983315:CJY983396 CTT983315:CTU983396 DDP983315:DDQ983396 DNL983315:DNM983396 DXH983315:DXI983396 EHD983315:EHE983396 EQZ983315:ERA983396 FAV983315:FAW983396 FKR983315:FKS983396 FUN983315:FUO983396 GEJ983315:GEK983396 GOF983315:GOG983396 GYB983315:GYC983396 HHX983315:HHY983396 HRT983315:HRU983396 IBP983315:IBQ983396 ILL983315:ILM983396 IVH983315:IVI983396 JFD983315:JFE983396 JOZ983315:JPA983396 JYV983315:JYW983396 KIR983315:KIS983396 KSN983315:KSO983396 LCJ983315:LCK983396 LMF983315:LMG983396 LWB983315:LWC983396 MFX983315:MFY983396 MPT983315:MPU983396 MZP983315:MZQ983396 NJL983315:NJM983396 NTH983315:NTI983396 ODD983315:ODE983396 OMZ983315:ONA983396 OWV983315:OWW983396 PGR983315:PGS983396 PQN983315:PQO983396 QAJ983315:QAK983396 QKF983315:QKG983396 QUB983315:QUC983396 RDX983315:RDY983396 RNT983315:RNU983396 RXP983315:RXQ983396 SHL983315:SHM983396 SRH983315:SRI983396 TBD983315:TBE983396 TKZ983315:TLA983396 TUV983315:TUW983396 UER983315:UES983396 UON983315:UOO983396 UYJ983315:UYK983396 VIF983315:VIG983396 VSB983315:VSC983396 WBX983315:WBY983396 WLT983315:WLU983396 WVP983315:WVQ983396 JA65893:JA65973 SW65893:SW65973 ACS65893:ACS65973 AMO65893:AMO65973 AWK65893:AWK65973 BGG65893:BGG65973 BQC65893:BQC65973 BZY65893:BZY65973 CJU65893:CJU65973 CTQ65893:CTQ65973 DDM65893:DDM65973 DNI65893:DNI65973 DXE65893:DXE65973 EHA65893:EHA65973 EQW65893:EQW65973 FAS65893:FAS65973 FKO65893:FKO65973 FUK65893:FUK65973 GEG65893:GEG65973 GOC65893:GOC65973 GXY65893:GXY65973 HHU65893:HHU65973 HRQ65893:HRQ65973 IBM65893:IBM65973 ILI65893:ILI65973 IVE65893:IVE65973 JFA65893:JFA65973 JOW65893:JOW65973 JYS65893:JYS65973 KIO65893:KIO65973 KSK65893:KSK65973 LCG65893:LCG65973 LMC65893:LMC65973 LVY65893:LVY65973 MFU65893:MFU65973 MPQ65893:MPQ65973 MZM65893:MZM65973 NJI65893:NJI65973 NTE65893:NTE65973 ODA65893:ODA65973 OMW65893:OMW65973 OWS65893:OWS65973 PGO65893:PGO65973 PQK65893:PQK65973 QAG65893:QAG65973 QKC65893:QKC65973 QTY65893:QTY65973 RDU65893:RDU65973 RNQ65893:RNQ65973 RXM65893:RXM65973 SHI65893:SHI65973 SRE65893:SRE65973 TBA65893:TBA65973 TKW65893:TKW65973 TUS65893:TUS65973 UEO65893:UEO65973 UOK65893:UOK65973 UYG65893:UYG65973 VIC65893:VIC65973 VRY65893:VRY65973 WBU65893:WBU65973 WLQ65893:WLQ65973 WVM65893:WVM65973 JA131429:JA131509 SW131429:SW131509 ACS131429:ACS131509 AMO131429:AMO131509 AWK131429:AWK131509 BGG131429:BGG131509 BQC131429:BQC131509 BZY131429:BZY131509 CJU131429:CJU131509 CTQ131429:CTQ131509 DDM131429:DDM131509 DNI131429:DNI131509 DXE131429:DXE131509 EHA131429:EHA131509 EQW131429:EQW131509 FAS131429:FAS131509 FKO131429:FKO131509 FUK131429:FUK131509 GEG131429:GEG131509 GOC131429:GOC131509 GXY131429:GXY131509 HHU131429:HHU131509 HRQ131429:HRQ131509 IBM131429:IBM131509 ILI131429:ILI131509 IVE131429:IVE131509 JFA131429:JFA131509 JOW131429:JOW131509 JYS131429:JYS131509 KIO131429:KIO131509 KSK131429:KSK131509 LCG131429:LCG131509 LMC131429:LMC131509 LVY131429:LVY131509 MFU131429:MFU131509 MPQ131429:MPQ131509 MZM131429:MZM131509 NJI131429:NJI131509 NTE131429:NTE131509 ODA131429:ODA131509 OMW131429:OMW131509 OWS131429:OWS131509 PGO131429:PGO131509 PQK131429:PQK131509 QAG131429:QAG131509 QKC131429:QKC131509 QTY131429:QTY131509 RDU131429:RDU131509 RNQ131429:RNQ131509 RXM131429:RXM131509 SHI131429:SHI131509 SRE131429:SRE131509 TBA131429:TBA131509 TKW131429:TKW131509 TUS131429:TUS131509 UEO131429:UEO131509 UOK131429:UOK131509 UYG131429:UYG131509 VIC131429:VIC131509 VRY131429:VRY131509 WBU131429:WBU131509 WLQ131429:WLQ131509 WVM131429:WVM131509 JA196965:JA197045 SW196965:SW197045 ACS196965:ACS197045 AMO196965:AMO197045 AWK196965:AWK197045 BGG196965:BGG197045 BQC196965:BQC197045 BZY196965:BZY197045 CJU196965:CJU197045 CTQ196965:CTQ197045 DDM196965:DDM197045 DNI196965:DNI197045 DXE196965:DXE197045 EHA196965:EHA197045 EQW196965:EQW197045 FAS196965:FAS197045 FKO196965:FKO197045 FUK196965:FUK197045 GEG196965:GEG197045 GOC196965:GOC197045 GXY196965:GXY197045 HHU196965:HHU197045 HRQ196965:HRQ197045 IBM196965:IBM197045 ILI196965:ILI197045 IVE196965:IVE197045 JFA196965:JFA197045 JOW196965:JOW197045 JYS196965:JYS197045 KIO196965:KIO197045 KSK196965:KSK197045 LCG196965:LCG197045 LMC196965:LMC197045 LVY196965:LVY197045 MFU196965:MFU197045 MPQ196965:MPQ197045 MZM196965:MZM197045 NJI196965:NJI197045 NTE196965:NTE197045 ODA196965:ODA197045 OMW196965:OMW197045 OWS196965:OWS197045 PGO196965:PGO197045 PQK196965:PQK197045 QAG196965:QAG197045 QKC196965:QKC197045 QTY196965:QTY197045 RDU196965:RDU197045 RNQ196965:RNQ197045 RXM196965:RXM197045 SHI196965:SHI197045 SRE196965:SRE197045 TBA196965:TBA197045 TKW196965:TKW197045 TUS196965:TUS197045 UEO196965:UEO197045 UOK196965:UOK197045 UYG196965:UYG197045 VIC196965:VIC197045 VRY196965:VRY197045 WBU196965:WBU197045 WLQ196965:WLQ197045 WVM196965:WVM197045 JA262501:JA262581 SW262501:SW262581 ACS262501:ACS262581 AMO262501:AMO262581 AWK262501:AWK262581 BGG262501:BGG262581 BQC262501:BQC262581 BZY262501:BZY262581 CJU262501:CJU262581 CTQ262501:CTQ262581 DDM262501:DDM262581 DNI262501:DNI262581 DXE262501:DXE262581 EHA262501:EHA262581 EQW262501:EQW262581 FAS262501:FAS262581 FKO262501:FKO262581 FUK262501:FUK262581 GEG262501:GEG262581 GOC262501:GOC262581 GXY262501:GXY262581 HHU262501:HHU262581 HRQ262501:HRQ262581 IBM262501:IBM262581 ILI262501:ILI262581 IVE262501:IVE262581 JFA262501:JFA262581 JOW262501:JOW262581 JYS262501:JYS262581 KIO262501:KIO262581 KSK262501:KSK262581 LCG262501:LCG262581 LMC262501:LMC262581 LVY262501:LVY262581 MFU262501:MFU262581 MPQ262501:MPQ262581 MZM262501:MZM262581 NJI262501:NJI262581 NTE262501:NTE262581 ODA262501:ODA262581 OMW262501:OMW262581 OWS262501:OWS262581 PGO262501:PGO262581 PQK262501:PQK262581 QAG262501:QAG262581 QKC262501:QKC262581 QTY262501:QTY262581 RDU262501:RDU262581 RNQ262501:RNQ262581 RXM262501:RXM262581 SHI262501:SHI262581 SRE262501:SRE262581 TBA262501:TBA262581 TKW262501:TKW262581 TUS262501:TUS262581 UEO262501:UEO262581 UOK262501:UOK262581 UYG262501:UYG262581 VIC262501:VIC262581 VRY262501:VRY262581 WBU262501:WBU262581 WLQ262501:WLQ262581 WVM262501:WVM262581 JA328037:JA328117 SW328037:SW328117 ACS328037:ACS328117 AMO328037:AMO328117 AWK328037:AWK328117 BGG328037:BGG328117 BQC328037:BQC328117 BZY328037:BZY328117 CJU328037:CJU328117 CTQ328037:CTQ328117 DDM328037:DDM328117 DNI328037:DNI328117 DXE328037:DXE328117 EHA328037:EHA328117 EQW328037:EQW328117 FAS328037:FAS328117 FKO328037:FKO328117 FUK328037:FUK328117 GEG328037:GEG328117 GOC328037:GOC328117 GXY328037:GXY328117 HHU328037:HHU328117 HRQ328037:HRQ328117 IBM328037:IBM328117 ILI328037:ILI328117 IVE328037:IVE328117 JFA328037:JFA328117 JOW328037:JOW328117 JYS328037:JYS328117 KIO328037:KIO328117 KSK328037:KSK328117 LCG328037:LCG328117 LMC328037:LMC328117 LVY328037:LVY328117 MFU328037:MFU328117 MPQ328037:MPQ328117 MZM328037:MZM328117 NJI328037:NJI328117 NTE328037:NTE328117 ODA328037:ODA328117 OMW328037:OMW328117 OWS328037:OWS328117 PGO328037:PGO328117 PQK328037:PQK328117 QAG328037:QAG328117 QKC328037:QKC328117 QTY328037:QTY328117 RDU328037:RDU328117 RNQ328037:RNQ328117 RXM328037:RXM328117 SHI328037:SHI328117 SRE328037:SRE328117 TBA328037:TBA328117 TKW328037:TKW328117 TUS328037:TUS328117 UEO328037:UEO328117 UOK328037:UOK328117 UYG328037:UYG328117 VIC328037:VIC328117 VRY328037:VRY328117 WBU328037:WBU328117 WLQ328037:WLQ328117 WVM328037:WVM328117 JA393573:JA393653 SW393573:SW393653 ACS393573:ACS393653 AMO393573:AMO393653 AWK393573:AWK393653 BGG393573:BGG393653 BQC393573:BQC393653 BZY393573:BZY393653 CJU393573:CJU393653 CTQ393573:CTQ393653 DDM393573:DDM393653 DNI393573:DNI393653 DXE393573:DXE393653 EHA393573:EHA393653 EQW393573:EQW393653 FAS393573:FAS393653 FKO393573:FKO393653 FUK393573:FUK393653 GEG393573:GEG393653 GOC393573:GOC393653 GXY393573:GXY393653 HHU393573:HHU393653 HRQ393573:HRQ393653 IBM393573:IBM393653 ILI393573:ILI393653 IVE393573:IVE393653 JFA393573:JFA393653 JOW393573:JOW393653 JYS393573:JYS393653 KIO393573:KIO393653 KSK393573:KSK393653 LCG393573:LCG393653 LMC393573:LMC393653 LVY393573:LVY393653 MFU393573:MFU393653 MPQ393573:MPQ393653 MZM393573:MZM393653 NJI393573:NJI393653 NTE393573:NTE393653 ODA393573:ODA393653 OMW393573:OMW393653 OWS393573:OWS393653 PGO393573:PGO393653 PQK393573:PQK393653 QAG393573:QAG393653 QKC393573:QKC393653 QTY393573:QTY393653 RDU393573:RDU393653 RNQ393573:RNQ393653 RXM393573:RXM393653 SHI393573:SHI393653 SRE393573:SRE393653 TBA393573:TBA393653 TKW393573:TKW393653 TUS393573:TUS393653 UEO393573:UEO393653 UOK393573:UOK393653 UYG393573:UYG393653 VIC393573:VIC393653 VRY393573:VRY393653 WBU393573:WBU393653 WLQ393573:WLQ393653 WVM393573:WVM393653 JA459109:JA459189 SW459109:SW459189 ACS459109:ACS459189 AMO459109:AMO459189 AWK459109:AWK459189 BGG459109:BGG459189 BQC459109:BQC459189 BZY459109:BZY459189 CJU459109:CJU459189 CTQ459109:CTQ459189 DDM459109:DDM459189 DNI459109:DNI459189 DXE459109:DXE459189 EHA459109:EHA459189 EQW459109:EQW459189 FAS459109:FAS459189 FKO459109:FKO459189 FUK459109:FUK459189 GEG459109:GEG459189 GOC459109:GOC459189 GXY459109:GXY459189 HHU459109:HHU459189 HRQ459109:HRQ459189 IBM459109:IBM459189 ILI459109:ILI459189 IVE459109:IVE459189 JFA459109:JFA459189 JOW459109:JOW459189 JYS459109:JYS459189 KIO459109:KIO459189 KSK459109:KSK459189 LCG459109:LCG459189 LMC459109:LMC459189 LVY459109:LVY459189 MFU459109:MFU459189 MPQ459109:MPQ459189 MZM459109:MZM459189 NJI459109:NJI459189 NTE459109:NTE459189 ODA459109:ODA459189 OMW459109:OMW459189 OWS459109:OWS459189 PGO459109:PGO459189 PQK459109:PQK459189 QAG459109:QAG459189 QKC459109:QKC459189 QTY459109:QTY459189 RDU459109:RDU459189 RNQ459109:RNQ459189 RXM459109:RXM459189 SHI459109:SHI459189 SRE459109:SRE459189 TBA459109:TBA459189 TKW459109:TKW459189 TUS459109:TUS459189 UEO459109:UEO459189 UOK459109:UOK459189 UYG459109:UYG459189 VIC459109:VIC459189 VRY459109:VRY459189 WBU459109:WBU459189 WLQ459109:WLQ459189 WVM459109:WVM459189 JA524645:JA524725 SW524645:SW524725 ACS524645:ACS524725 AMO524645:AMO524725 AWK524645:AWK524725 BGG524645:BGG524725 BQC524645:BQC524725 BZY524645:BZY524725 CJU524645:CJU524725 CTQ524645:CTQ524725 DDM524645:DDM524725 DNI524645:DNI524725 DXE524645:DXE524725 EHA524645:EHA524725 EQW524645:EQW524725 FAS524645:FAS524725 FKO524645:FKO524725 FUK524645:FUK524725 GEG524645:GEG524725 GOC524645:GOC524725 GXY524645:GXY524725 HHU524645:HHU524725 HRQ524645:HRQ524725 IBM524645:IBM524725 ILI524645:ILI524725 IVE524645:IVE524725 JFA524645:JFA524725 JOW524645:JOW524725 JYS524645:JYS524725 KIO524645:KIO524725 KSK524645:KSK524725 LCG524645:LCG524725 LMC524645:LMC524725 LVY524645:LVY524725 MFU524645:MFU524725 MPQ524645:MPQ524725 MZM524645:MZM524725 NJI524645:NJI524725 NTE524645:NTE524725 ODA524645:ODA524725 OMW524645:OMW524725 OWS524645:OWS524725 PGO524645:PGO524725 PQK524645:PQK524725 QAG524645:QAG524725 QKC524645:QKC524725 QTY524645:QTY524725 RDU524645:RDU524725 RNQ524645:RNQ524725 RXM524645:RXM524725 SHI524645:SHI524725 SRE524645:SRE524725 TBA524645:TBA524725 TKW524645:TKW524725 TUS524645:TUS524725 UEO524645:UEO524725 UOK524645:UOK524725 UYG524645:UYG524725 VIC524645:VIC524725 VRY524645:VRY524725 WBU524645:WBU524725 WLQ524645:WLQ524725 WVM524645:WVM524725 JA590181:JA590261 SW590181:SW590261 ACS590181:ACS590261 AMO590181:AMO590261 AWK590181:AWK590261 BGG590181:BGG590261 BQC590181:BQC590261 BZY590181:BZY590261 CJU590181:CJU590261 CTQ590181:CTQ590261 DDM590181:DDM590261 DNI590181:DNI590261 DXE590181:DXE590261 EHA590181:EHA590261 EQW590181:EQW590261 FAS590181:FAS590261 FKO590181:FKO590261 FUK590181:FUK590261 GEG590181:GEG590261 GOC590181:GOC590261 GXY590181:GXY590261 HHU590181:HHU590261 HRQ590181:HRQ590261 IBM590181:IBM590261 ILI590181:ILI590261 IVE590181:IVE590261 JFA590181:JFA590261 JOW590181:JOW590261 JYS590181:JYS590261 KIO590181:KIO590261 KSK590181:KSK590261 LCG590181:LCG590261 LMC590181:LMC590261 LVY590181:LVY590261 MFU590181:MFU590261 MPQ590181:MPQ590261 MZM590181:MZM590261 NJI590181:NJI590261 NTE590181:NTE590261 ODA590181:ODA590261 OMW590181:OMW590261 OWS590181:OWS590261 PGO590181:PGO590261 PQK590181:PQK590261 QAG590181:QAG590261 QKC590181:QKC590261 QTY590181:QTY590261 RDU590181:RDU590261 RNQ590181:RNQ590261 RXM590181:RXM590261 SHI590181:SHI590261 SRE590181:SRE590261 TBA590181:TBA590261 TKW590181:TKW590261 TUS590181:TUS590261 UEO590181:UEO590261 UOK590181:UOK590261 UYG590181:UYG590261 VIC590181:VIC590261 VRY590181:VRY590261 WBU590181:WBU590261 WLQ590181:WLQ590261 WVM590181:WVM590261 JA655717:JA655797 SW655717:SW655797 ACS655717:ACS655797 AMO655717:AMO655797 AWK655717:AWK655797 BGG655717:BGG655797 BQC655717:BQC655797 BZY655717:BZY655797 CJU655717:CJU655797 CTQ655717:CTQ655797 DDM655717:DDM655797 DNI655717:DNI655797 DXE655717:DXE655797 EHA655717:EHA655797 EQW655717:EQW655797 FAS655717:FAS655797 FKO655717:FKO655797 FUK655717:FUK655797 GEG655717:GEG655797 GOC655717:GOC655797 GXY655717:GXY655797 HHU655717:HHU655797 HRQ655717:HRQ655797 IBM655717:IBM655797 ILI655717:ILI655797 IVE655717:IVE655797 JFA655717:JFA655797 JOW655717:JOW655797 JYS655717:JYS655797 KIO655717:KIO655797 KSK655717:KSK655797 LCG655717:LCG655797 LMC655717:LMC655797 LVY655717:LVY655797 MFU655717:MFU655797 MPQ655717:MPQ655797 MZM655717:MZM655797 NJI655717:NJI655797 NTE655717:NTE655797 ODA655717:ODA655797 OMW655717:OMW655797 OWS655717:OWS655797 PGO655717:PGO655797 PQK655717:PQK655797 QAG655717:QAG655797 QKC655717:QKC655797 QTY655717:QTY655797 RDU655717:RDU655797 RNQ655717:RNQ655797 RXM655717:RXM655797 SHI655717:SHI655797 SRE655717:SRE655797 TBA655717:TBA655797 TKW655717:TKW655797 TUS655717:TUS655797 UEO655717:UEO655797 UOK655717:UOK655797 UYG655717:UYG655797 VIC655717:VIC655797 VRY655717:VRY655797 WBU655717:WBU655797 WLQ655717:WLQ655797 WVM655717:WVM655797 JA721253:JA721333 SW721253:SW721333 ACS721253:ACS721333 AMO721253:AMO721333 AWK721253:AWK721333 BGG721253:BGG721333 BQC721253:BQC721333 BZY721253:BZY721333 CJU721253:CJU721333 CTQ721253:CTQ721333 DDM721253:DDM721333 DNI721253:DNI721333 DXE721253:DXE721333 EHA721253:EHA721333 EQW721253:EQW721333 FAS721253:FAS721333 FKO721253:FKO721333 FUK721253:FUK721333 GEG721253:GEG721333 GOC721253:GOC721333 GXY721253:GXY721333 HHU721253:HHU721333 HRQ721253:HRQ721333 IBM721253:IBM721333 ILI721253:ILI721333 IVE721253:IVE721333 JFA721253:JFA721333 JOW721253:JOW721333 JYS721253:JYS721333 KIO721253:KIO721333 KSK721253:KSK721333 LCG721253:LCG721333 LMC721253:LMC721333 LVY721253:LVY721333 MFU721253:MFU721333 MPQ721253:MPQ721333 MZM721253:MZM721333 NJI721253:NJI721333 NTE721253:NTE721333 ODA721253:ODA721333 OMW721253:OMW721333 OWS721253:OWS721333 PGO721253:PGO721333 PQK721253:PQK721333 QAG721253:QAG721333 QKC721253:QKC721333 QTY721253:QTY721333 RDU721253:RDU721333 RNQ721253:RNQ721333 RXM721253:RXM721333 SHI721253:SHI721333 SRE721253:SRE721333 TBA721253:TBA721333 TKW721253:TKW721333 TUS721253:TUS721333 UEO721253:UEO721333 UOK721253:UOK721333 UYG721253:UYG721333 VIC721253:VIC721333 VRY721253:VRY721333 WBU721253:WBU721333 WLQ721253:WLQ721333 WVM721253:WVM721333 JA786789:JA786869 SW786789:SW786869 ACS786789:ACS786869 AMO786789:AMO786869 AWK786789:AWK786869 BGG786789:BGG786869 BQC786789:BQC786869 BZY786789:BZY786869 CJU786789:CJU786869 CTQ786789:CTQ786869 DDM786789:DDM786869 DNI786789:DNI786869 DXE786789:DXE786869 EHA786789:EHA786869 EQW786789:EQW786869 FAS786789:FAS786869 FKO786789:FKO786869 FUK786789:FUK786869 GEG786789:GEG786869 GOC786789:GOC786869 GXY786789:GXY786869 HHU786789:HHU786869 HRQ786789:HRQ786869 IBM786789:IBM786869 ILI786789:ILI786869 IVE786789:IVE786869 JFA786789:JFA786869 JOW786789:JOW786869 JYS786789:JYS786869 KIO786789:KIO786869 KSK786789:KSK786869 LCG786789:LCG786869 LMC786789:LMC786869 LVY786789:LVY786869 MFU786789:MFU786869 MPQ786789:MPQ786869 MZM786789:MZM786869 NJI786789:NJI786869 NTE786789:NTE786869 ODA786789:ODA786869 OMW786789:OMW786869 OWS786789:OWS786869 PGO786789:PGO786869 PQK786789:PQK786869 QAG786789:QAG786869 QKC786789:QKC786869 QTY786789:QTY786869 RDU786789:RDU786869 RNQ786789:RNQ786869 RXM786789:RXM786869 SHI786789:SHI786869 SRE786789:SRE786869 TBA786789:TBA786869 TKW786789:TKW786869 TUS786789:TUS786869 UEO786789:UEO786869 UOK786789:UOK786869 UYG786789:UYG786869 VIC786789:VIC786869 VRY786789:VRY786869 WBU786789:WBU786869 WLQ786789:WLQ786869 WVM786789:WVM786869 JA852325:JA852405 SW852325:SW852405 ACS852325:ACS852405 AMO852325:AMO852405 AWK852325:AWK852405 BGG852325:BGG852405 BQC852325:BQC852405 BZY852325:BZY852405 CJU852325:CJU852405 CTQ852325:CTQ852405 DDM852325:DDM852405 DNI852325:DNI852405 DXE852325:DXE852405 EHA852325:EHA852405 EQW852325:EQW852405 FAS852325:FAS852405 FKO852325:FKO852405 FUK852325:FUK852405 GEG852325:GEG852405 GOC852325:GOC852405 GXY852325:GXY852405 HHU852325:HHU852405 HRQ852325:HRQ852405 IBM852325:IBM852405 ILI852325:ILI852405 IVE852325:IVE852405 JFA852325:JFA852405 JOW852325:JOW852405 JYS852325:JYS852405 KIO852325:KIO852405 KSK852325:KSK852405 LCG852325:LCG852405 LMC852325:LMC852405 LVY852325:LVY852405 MFU852325:MFU852405 MPQ852325:MPQ852405 MZM852325:MZM852405 NJI852325:NJI852405 NTE852325:NTE852405 ODA852325:ODA852405 OMW852325:OMW852405 OWS852325:OWS852405 PGO852325:PGO852405 PQK852325:PQK852405 QAG852325:QAG852405 QKC852325:QKC852405 QTY852325:QTY852405 RDU852325:RDU852405 RNQ852325:RNQ852405 RXM852325:RXM852405 SHI852325:SHI852405 SRE852325:SRE852405 TBA852325:TBA852405 TKW852325:TKW852405 TUS852325:TUS852405 UEO852325:UEO852405 UOK852325:UOK852405 UYG852325:UYG852405 VIC852325:VIC852405 VRY852325:VRY852405 WBU852325:WBU852405 WLQ852325:WLQ852405 WVM852325:WVM852405 JA917861:JA917941 SW917861:SW917941 ACS917861:ACS917941 AMO917861:AMO917941 AWK917861:AWK917941 BGG917861:BGG917941 BQC917861:BQC917941 BZY917861:BZY917941 CJU917861:CJU917941 CTQ917861:CTQ917941 DDM917861:DDM917941 DNI917861:DNI917941 DXE917861:DXE917941 EHA917861:EHA917941 EQW917861:EQW917941 FAS917861:FAS917941 FKO917861:FKO917941 FUK917861:FUK917941 GEG917861:GEG917941 GOC917861:GOC917941 GXY917861:GXY917941 HHU917861:HHU917941 HRQ917861:HRQ917941 IBM917861:IBM917941 ILI917861:ILI917941 IVE917861:IVE917941 JFA917861:JFA917941 JOW917861:JOW917941 JYS917861:JYS917941 KIO917861:KIO917941 KSK917861:KSK917941 LCG917861:LCG917941 LMC917861:LMC917941 LVY917861:LVY917941 MFU917861:MFU917941 MPQ917861:MPQ917941 MZM917861:MZM917941 NJI917861:NJI917941 NTE917861:NTE917941 ODA917861:ODA917941 OMW917861:OMW917941 OWS917861:OWS917941 PGO917861:PGO917941 PQK917861:PQK917941 QAG917861:QAG917941 QKC917861:QKC917941 QTY917861:QTY917941 RDU917861:RDU917941 RNQ917861:RNQ917941 RXM917861:RXM917941 SHI917861:SHI917941 SRE917861:SRE917941 TBA917861:TBA917941 TKW917861:TKW917941 TUS917861:TUS917941 UEO917861:UEO917941 UOK917861:UOK917941 UYG917861:UYG917941 VIC917861:VIC917941 VRY917861:VRY917941 WBU917861:WBU917941 WLQ917861:WLQ917941 WVM917861:WVM917941 JA983397:JA983477 SW983397:SW983477 ACS983397:ACS983477 AMO983397:AMO983477 AWK983397:AWK983477 BGG983397:BGG983477 BQC983397:BQC983477 BZY983397:BZY983477 CJU983397:CJU983477 CTQ983397:CTQ983477 DDM983397:DDM983477 DNI983397:DNI983477 DXE983397:DXE983477 EHA983397:EHA983477 EQW983397:EQW983477 FAS983397:FAS983477 FKO983397:FKO983477 FUK983397:FUK983477 GEG983397:GEG983477 GOC983397:GOC983477 GXY983397:GXY983477 HHU983397:HHU983477 HRQ983397:HRQ983477 IBM983397:IBM983477 ILI983397:ILI983477 IVE983397:IVE983477 JFA983397:JFA983477 JOW983397:JOW983477 JYS983397:JYS983477 KIO983397:KIO983477 KSK983397:KSK983477 LCG983397:LCG983477 LMC983397:LMC983477 LVY983397:LVY983477 MFU983397:MFU983477 MPQ983397:MPQ983477 MZM983397:MZM983477 NJI983397:NJI983477 NTE983397:NTE983477 ODA983397:ODA983477 OMW983397:OMW983477 OWS983397:OWS983477 PGO983397:PGO983477 PQK983397:PQK983477 QAG983397:QAG983477 QKC983397:QKC983477 QTY983397:QTY983477 RDU983397:RDU983477 RNQ983397:RNQ983477 RXM983397:RXM983477 SHI983397:SHI983477 SRE983397:SRE983477 TBA983397:TBA983477 TKW983397:TKW983477 TUS983397:TUS983477 UEO983397:UEO983477 UOK983397:UOK983477 UYG983397:UYG983477 VIC983397:VIC983477 VRY983397:VRY983477 WBU983397:WBU983477 WLQ983397:WLQ983477 WVM983397:WVM983477 JB65895:JB65934 SX65895:SX65934 ACT65895:ACT65934 AMP65895:AMP65934 AWL65895:AWL65934 BGH65895:BGH65934 BQD65895:BQD65934 BZZ65895:BZZ65934 CJV65895:CJV65934 CTR65895:CTR65934 DDN65895:DDN65934 DNJ65895:DNJ65934 DXF65895:DXF65934 EHB65895:EHB65934 EQX65895:EQX65934 FAT65895:FAT65934 FKP65895:FKP65934 FUL65895:FUL65934 GEH65895:GEH65934 GOD65895:GOD65934 GXZ65895:GXZ65934 HHV65895:HHV65934 HRR65895:HRR65934 IBN65895:IBN65934 ILJ65895:ILJ65934 IVF65895:IVF65934 JFB65895:JFB65934 JOX65895:JOX65934 JYT65895:JYT65934 KIP65895:KIP65934 KSL65895:KSL65934 LCH65895:LCH65934 LMD65895:LMD65934 LVZ65895:LVZ65934 MFV65895:MFV65934 MPR65895:MPR65934 MZN65895:MZN65934 NJJ65895:NJJ65934 NTF65895:NTF65934 ODB65895:ODB65934 OMX65895:OMX65934 OWT65895:OWT65934 PGP65895:PGP65934 PQL65895:PQL65934 QAH65895:QAH65934 QKD65895:QKD65934 QTZ65895:QTZ65934 RDV65895:RDV65934 RNR65895:RNR65934 RXN65895:RXN65934 SHJ65895:SHJ65934 SRF65895:SRF65934 TBB65895:TBB65934 TKX65895:TKX65934 TUT65895:TUT65934 UEP65895:UEP65934 UOL65895:UOL65934 UYH65895:UYH65934 VID65895:VID65934 VRZ65895:VRZ65934 WBV65895:WBV65934 WLR65895:WLR65934 WVN65895:WVN65934 JB131431:JB131470 SX131431:SX131470 ACT131431:ACT131470 AMP131431:AMP131470 AWL131431:AWL131470 BGH131431:BGH131470 BQD131431:BQD131470 BZZ131431:BZZ131470 CJV131431:CJV131470 CTR131431:CTR131470 DDN131431:DDN131470 DNJ131431:DNJ131470 DXF131431:DXF131470 EHB131431:EHB131470 EQX131431:EQX131470 FAT131431:FAT131470 FKP131431:FKP131470 FUL131431:FUL131470 GEH131431:GEH131470 GOD131431:GOD131470 GXZ131431:GXZ131470 HHV131431:HHV131470 HRR131431:HRR131470 IBN131431:IBN131470 ILJ131431:ILJ131470 IVF131431:IVF131470 JFB131431:JFB131470 JOX131431:JOX131470 JYT131431:JYT131470 KIP131431:KIP131470 KSL131431:KSL131470 LCH131431:LCH131470 LMD131431:LMD131470 LVZ131431:LVZ131470 MFV131431:MFV131470 MPR131431:MPR131470 MZN131431:MZN131470 NJJ131431:NJJ131470 NTF131431:NTF131470 ODB131431:ODB131470 OMX131431:OMX131470 OWT131431:OWT131470 PGP131431:PGP131470 PQL131431:PQL131470 QAH131431:QAH131470 QKD131431:QKD131470 QTZ131431:QTZ131470 RDV131431:RDV131470 RNR131431:RNR131470 RXN131431:RXN131470 SHJ131431:SHJ131470 SRF131431:SRF131470 TBB131431:TBB131470 TKX131431:TKX131470 TUT131431:TUT131470 UEP131431:UEP131470 UOL131431:UOL131470 UYH131431:UYH131470 VID131431:VID131470 VRZ131431:VRZ131470 WBV131431:WBV131470 WLR131431:WLR131470 WVN131431:WVN131470 JB196967:JB197006 SX196967:SX197006 ACT196967:ACT197006 AMP196967:AMP197006 AWL196967:AWL197006 BGH196967:BGH197006 BQD196967:BQD197006 BZZ196967:BZZ197006 CJV196967:CJV197006 CTR196967:CTR197006 DDN196967:DDN197006 DNJ196967:DNJ197006 DXF196967:DXF197006 EHB196967:EHB197006 EQX196967:EQX197006 FAT196967:FAT197006 FKP196967:FKP197006 FUL196967:FUL197006 GEH196967:GEH197006 GOD196967:GOD197006 GXZ196967:GXZ197006 HHV196967:HHV197006 HRR196967:HRR197006 IBN196967:IBN197006 ILJ196967:ILJ197006 IVF196967:IVF197006 JFB196967:JFB197006 JOX196967:JOX197006 JYT196967:JYT197006 KIP196967:KIP197006 KSL196967:KSL197006 LCH196967:LCH197006 LMD196967:LMD197006 LVZ196967:LVZ197006 MFV196967:MFV197006 MPR196967:MPR197006 MZN196967:MZN197006 NJJ196967:NJJ197006 NTF196967:NTF197006 ODB196967:ODB197006 OMX196967:OMX197006 OWT196967:OWT197006 PGP196967:PGP197006 PQL196967:PQL197006 QAH196967:QAH197006 QKD196967:QKD197006 QTZ196967:QTZ197006 RDV196967:RDV197006 RNR196967:RNR197006 RXN196967:RXN197006 SHJ196967:SHJ197006 SRF196967:SRF197006 TBB196967:TBB197006 TKX196967:TKX197006 TUT196967:TUT197006 UEP196967:UEP197006 UOL196967:UOL197006 UYH196967:UYH197006 VID196967:VID197006 VRZ196967:VRZ197006 WBV196967:WBV197006 WLR196967:WLR197006 WVN196967:WVN197006 JB262503:JB262542 SX262503:SX262542 ACT262503:ACT262542 AMP262503:AMP262542 AWL262503:AWL262542 BGH262503:BGH262542 BQD262503:BQD262542 BZZ262503:BZZ262542 CJV262503:CJV262542 CTR262503:CTR262542 DDN262503:DDN262542 DNJ262503:DNJ262542 DXF262503:DXF262542 EHB262503:EHB262542 EQX262503:EQX262542 FAT262503:FAT262542 FKP262503:FKP262542 FUL262503:FUL262542 GEH262503:GEH262542 GOD262503:GOD262542 GXZ262503:GXZ262542 HHV262503:HHV262542 HRR262503:HRR262542 IBN262503:IBN262542 ILJ262503:ILJ262542 IVF262503:IVF262542 JFB262503:JFB262542 JOX262503:JOX262542 JYT262503:JYT262542 KIP262503:KIP262542 KSL262503:KSL262542 LCH262503:LCH262542 LMD262503:LMD262542 LVZ262503:LVZ262542 MFV262503:MFV262542 MPR262503:MPR262542 MZN262503:MZN262542 NJJ262503:NJJ262542 NTF262503:NTF262542 ODB262503:ODB262542 OMX262503:OMX262542 OWT262503:OWT262542 PGP262503:PGP262542 PQL262503:PQL262542 QAH262503:QAH262542 QKD262503:QKD262542 QTZ262503:QTZ262542 RDV262503:RDV262542 RNR262503:RNR262542 RXN262503:RXN262542 SHJ262503:SHJ262542 SRF262503:SRF262542 TBB262503:TBB262542 TKX262503:TKX262542 TUT262503:TUT262542 UEP262503:UEP262542 UOL262503:UOL262542 UYH262503:UYH262542 VID262503:VID262542 VRZ262503:VRZ262542 WBV262503:WBV262542 WLR262503:WLR262542 WVN262503:WVN262542 JB328039:JB328078 SX328039:SX328078 ACT328039:ACT328078 AMP328039:AMP328078 AWL328039:AWL328078 BGH328039:BGH328078 BQD328039:BQD328078 BZZ328039:BZZ328078 CJV328039:CJV328078 CTR328039:CTR328078 DDN328039:DDN328078 DNJ328039:DNJ328078 DXF328039:DXF328078 EHB328039:EHB328078 EQX328039:EQX328078 FAT328039:FAT328078 FKP328039:FKP328078 FUL328039:FUL328078 GEH328039:GEH328078 GOD328039:GOD328078 GXZ328039:GXZ328078 HHV328039:HHV328078 HRR328039:HRR328078 IBN328039:IBN328078 ILJ328039:ILJ328078 IVF328039:IVF328078 JFB328039:JFB328078 JOX328039:JOX328078 JYT328039:JYT328078 KIP328039:KIP328078 KSL328039:KSL328078 LCH328039:LCH328078 LMD328039:LMD328078 LVZ328039:LVZ328078 MFV328039:MFV328078 MPR328039:MPR328078 MZN328039:MZN328078 NJJ328039:NJJ328078 NTF328039:NTF328078 ODB328039:ODB328078 OMX328039:OMX328078 OWT328039:OWT328078 PGP328039:PGP328078 PQL328039:PQL328078 QAH328039:QAH328078 QKD328039:QKD328078 QTZ328039:QTZ328078 RDV328039:RDV328078 RNR328039:RNR328078 RXN328039:RXN328078 SHJ328039:SHJ328078 SRF328039:SRF328078 TBB328039:TBB328078 TKX328039:TKX328078 TUT328039:TUT328078 UEP328039:UEP328078 UOL328039:UOL328078 UYH328039:UYH328078 VID328039:VID328078 VRZ328039:VRZ328078 WBV328039:WBV328078 WLR328039:WLR328078 WVN328039:WVN328078 JB393575:JB393614 SX393575:SX393614 ACT393575:ACT393614 AMP393575:AMP393614 AWL393575:AWL393614 BGH393575:BGH393614 BQD393575:BQD393614 BZZ393575:BZZ393614 CJV393575:CJV393614 CTR393575:CTR393614 DDN393575:DDN393614 DNJ393575:DNJ393614 DXF393575:DXF393614 EHB393575:EHB393614 EQX393575:EQX393614 FAT393575:FAT393614 FKP393575:FKP393614 FUL393575:FUL393614 GEH393575:GEH393614 GOD393575:GOD393614 GXZ393575:GXZ393614 HHV393575:HHV393614 HRR393575:HRR393614 IBN393575:IBN393614 ILJ393575:ILJ393614 IVF393575:IVF393614 JFB393575:JFB393614 JOX393575:JOX393614 JYT393575:JYT393614 KIP393575:KIP393614 KSL393575:KSL393614 LCH393575:LCH393614 LMD393575:LMD393614 LVZ393575:LVZ393614 MFV393575:MFV393614 MPR393575:MPR393614 MZN393575:MZN393614 NJJ393575:NJJ393614 NTF393575:NTF393614 ODB393575:ODB393614 OMX393575:OMX393614 OWT393575:OWT393614 PGP393575:PGP393614 PQL393575:PQL393614 QAH393575:QAH393614 QKD393575:QKD393614 QTZ393575:QTZ393614 RDV393575:RDV393614 RNR393575:RNR393614 RXN393575:RXN393614 SHJ393575:SHJ393614 SRF393575:SRF393614 TBB393575:TBB393614 TKX393575:TKX393614 TUT393575:TUT393614 UEP393575:UEP393614 UOL393575:UOL393614 UYH393575:UYH393614 VID393575:VID393614 VRZ393575:VRZ393614 WBV393575:WBV393614 WLR393575:WLR393614 WVN393575:WVN393614 JB459111:JB459150 SX459111:SX459150 ACT459111:ACT459150 AMP459111:AMP459150 AWL459111:AWL459150 BGH459111:BGH459150 BQD459111:BQD459150 BZZ459111:BZZ459150 CJV459111:CJV459150 CTR459111:CTR459150 DDN459111:DDN459150 DNJ459111:DNJ459150 DXF459111:DXF459150 EHB459111:EHB459150 EQX459111:EQX459150 FAT459111:FAT459150 FKP459111:FKP459150 FUL459111:FUL459150 GEH459111:GEH459150 GOD459111:GOD459150 GXZ459111:GXZ459150 HHV459111:HHV459150 HRR459111:HRR459150 IBN459111:IBN459150 ILJ459111:ILJ459150 IVF459111:IVF459150 JFB459111:JFB459150 JOX459111:JOX459150 JYT459111:JYT459150 KIP459111:KIP459150 KSL459111:KSL459150 LCH459111:LCH459150 LMD459111:LMD459150 LVZ459111:LVZ459150 MFV459111:MFV459150 MPR459111:MPR459150 MZN459111:MZN459150 NJJ459111:NJJ459150 NTF459111:NTF459150 ODB459111:ODB459150 OMX459111:OMX459150 OWT459111:OWT459150 PGP459111:PGP459150 PQL459111:PQL459150 QAH459111:QAH459150 QKD459111:QKD459150 QTZ459111:QTZ459150 RDV459111:RDV459150 RNR459111:RNR459150 RXN459111:RXN459150 SHJ459111:SHJ459150 SRF459111:SRF459150 TBB459111:TBB459150 TKX459111:TKX459150 TUT459111:TUT459150 UEP459111:UEP459150 UOL459111:UOL459150 UYH459111:UYH459150 VID459111:VID459150 VRZ459111:VRZ459150 WBV459111:WBV459150 WLR459111:WLR459150 WVN459111:WVN459150 JB524647:JB524686 SX524647:SX524686 ACT524647:ACT524686 AMP524647:AMP524686 AWL524647:AWL524686 BGH524647:BGH524686 BQD524647:BQD524686 BZZ524647:BZZ524686 CJV524647:CJV524686 CTR524647:CTR524686 DDN524647:DDN524686 DNJ524647:DNJ524686 DXF524647:DXF524686 EHB524647:EHB524686 EQX524647:EQX524686 FAT524647:FAT524686 FKP524647:FKP524686 FUL524647:FUL524686 GEH524647:GEH524686 GOD524647:GOD524686 GXZ524647:GXZ524686 HHV524647:HHV524686 HRR524647:HRR524686 IBN524647:IBN524686 ILJ524647:ILJ524686 IVF524647:IVF524686 JFB524647:JFB524686 JOX524647:JOX524686 JYT524647:JYT524686 KIP524647:KIP524686 KSL524647:KSL524686 LCH524647:LCH524686 LMD524647:LMD524686 LVZ524647:LVZ524686 MFV524647:MFV524686 MPR524647:MPR524686 MZN524647:MZN524686 NJJ524647:NJJ524686 NTF524647:NTF524686 ODB524647:ODB524686 OMX524647:OMX524686 OWT524647:OWT524686 PGP524647:PGP524686 PQL524647:PQL524686 QAH524647:QAH524686 QKD524647:QKD524686 QTZ524647:QTZ524686 RDV524647:RDV524686 RNR524647:RNR524686 RXN524647:RXN524686 SHJ524647:SHJ524686 SRF524647:SRF524686 TBB524647:TBB524686 TKX524647:TKX524686 TUT524647:TUT524686 UEP524647:UEP524686 UOL524647:UOL524686 UYH524647:UYH524686 VID524647:VID524686 VRZ524647:VRZ524686 WBV524647:WBV524686 WLR524647:WLR524686 WVN524647:WVN524686 JB590183:JB590222 SX590183:SX590222 ACT590183:ACT590222 AMP590183:AMP590222 AWL590183:AWL590222 BGH590183:BGH590222 BQD590183:BQD590222 BZZ590183:BZZ590222 CJV590183:CJV590222 CTR590183:CTR590222 DDN590183:DDN590222 DNJ590183:DNJ590222 DXF590183:DXF590222 EHB590183:EHB590222 EQX590183:EQX590222 FAT590183:FAT590222 FKP590183:FKP590222 FUL590183:FUL590222 GEH590183:GEH590222 GOD590183:GOD590222 GXZ590183:GXZ590222 HHV590183:HHV590222 HRR590183:HRR590222 IBN590183:IBN590222 ILJ590183:ILJ590222 IVF590183:IVF590222 JFB590183:JFB590222 JOX590183:JOX590222 JYT590183:JYT590222 KIP590183:KIP590222 KSL590183:KSL590222 LCH590183:LCH590222 LMD590183:LMD590222 LVZ590183:LVZ590222 MFV590183:MFV590222 MPR590183:MPR590222 MZN590183:MZN590222 NJJ590183:NJJ590222 NTF590183:NTF590222 ODB590183:ODB590222 OMX590183:OMX590222 OWT590183:OWT590222 PGP590183:PGP590222 PQL590183:PQL590222 QAH590183:QAH590222 QKD590183:QKD590222 QTZ590183:QTZ590222 RDV590183:RDV590222 RNR590183:RNR590222 RXN590183:RXN590222 SHJ590183:SHJ590222 SRF590183:SRF590222 TBB590183:TBB590222 TKX590183:TKX590222 TUT590183:TUT590222 UEP590183:UEP590222 UOL590183:UOL590222 UYH590183:UYH590222 VID590183:VID590222 VRZ590183:VRZ590222 WBV590183:WBV590222 WLR590183:WLR590222 WVN590183:WVN590222 JB655719:JB655758 SX655719:SX655758 ACT655719:ACT655758 AMP655719:AMP655758 AWL655719:AWL655758 BGH655719:BGH655758 BQD655719:BQD655758 BZZ655719:BZZ655758 CJV655719:CJV655758 CTR655719:CTR655758 DDN655719:DDN655758 DNJ655719:DNJ655758 DXF655719:DXF655758 EHB655719:EHB655758 EQX655719:EQX655758 FAT655719:FAT655758 FKP655719:FKP655758 FUL655719:FUL655758 GEH655719:GEH655758 GOD655719:GOD655758 GXZ655719:GXZ655758 HHV655719:HHV655758 HRR655719:HRR655758 IBN655719:IBN655758 ILJ655719:ILJ655758 IVF655719:IVF655758 JFB655719:JFB655758 JOX655719:JOX655758 JYT655719:JYT655758 KIP655719:KIP655758 KSL655719:KSL655758 LCH655719:LCH655758 LMD655719:LMD655758 LVZ655719:LVZ655758 MFV655719:MFV655758 MPR655719:MPR655758 MZN655719:MZN655758 NJJ655719:NJJ655758 NTF655719:NTF655758 ODB655719:ODB655758 OMX655719:OMX655758 OWT655719:OWT655758 PGP655719:PGP655758 PQL655719:PQL655758 QAH655719:QAH655758 QKD655719:QKD655758 QTZ655719:QTZ655758 RDV655719:RDV655758 RNR655719:RNR655758 RXN655719:RXN655758 SHJ655719:SHJ655758 SRF655719:SRF655758 TBB655719:TBB655758 TKX655719:TKX655758 TUT655719:TUT655758 UEP655719:UEP655758 UOL655719:UOL655758 UYH655719:UYH655758 VID655719:VID655758 VRZ655719:VRZ655758 WBV655719:WBV655758 WLR655719:WLR655758 WVN655719:WVN655758 JB721255:JB721294 SX721255:SX721294 ACT721255:ACT721294 AMP721255:AMP721294 AWL721255:AWL721294 BGH721255:BGH721294 BQD721255:BQD721294 BZZ721255:BZZ721294 CJV721255:CJV721294 CTR721255:CTR721294 DDN721255:DDN721294 DNJ721255:DNJ721294 DXF721255:DXF721294 EHB721255:EHB721294 EQX721255:EQX721294 FAT721255:FAT721294 FKP721255:FKP721294 FUL721255:FUL721294 GEH721255:GEH721294 GOD721255:GOD721294 GXZ721255:GXZ721294 HHV721255:HHV721294 HRR721255:HRR721294 IBN721255:IBN721294 ILJ721255:ILJ721294 IVF721255:IVF721294 JFB721255:JFB721294 JOX721255:JOX721294 JYT721255:JYT721294 KIP721255:KIP721294 KSL721255:KSL721294 LCH721255:LCH721294 LMD721255:LMD721294 LVZ721255:LVZ721294 MFV721255:MFV721294 MPR721255:MPR721294 MZN721255:MZN721294 NJJ721255:NJJ721294 NTF721255:NTF721294 ODB721255:ODB721294 OMX721255:OMX721294 OWT721255:OWT721294 PGP721255:PGP721294 PQL721255:PQL721294 QAH721255:QAH721294 QKD721255:QKD721294 QTZ721255:QTZ721294 RDV721255:RDV721294 RNR721255:RNR721294 RXN721255:RXN721294 SHJ721255:SHJ721294 SRF721255:SRF721294 TBB721255:TBB721294 TKX721255:TKX721294 TUT721255:TUT721294 UEP721255:UEP721294 UOL721255:UOL721294 UYH721255:UYH721294 VID721255:VID721294 VRZ721255:VRZ721294 WBV721255:WBV721294 WLR721255:WLR721294 WVN721255:WVN721294 JB786791:JB786830 SX786791:SX786830 ACT786791:ACT786830 AMP786791:AMP786830 AWL786791:AWL786830 BGH786791:BGH786830 BQD786791:BQD786830 BZZ786791:BZZ786830 CJV786791:CJV786830 CTR786791:CTR786830 DDN786791:DDN786830 DNJ786791:DNJ786830 DXF786791:DXF786830 EHB786791:EHB786830 EQX786791:EQX786830 FAT786791:FAT786830 FKP786791:FKP786830 FUL786791:FUL786830 GEH786791:GEH786830 GOD786791:GOD786830 GXZ786791:GXZ786830 HHV786791:HHV786830 HRR786791:HRR786830 IBN786791:IBN786830 ILJ786791:ILJ786830 IVF786791:IVF786830 JFB786791:JFB786830 JOX786791:JOX786830 JYT786791:JYT786830 KIP786791:KIP786830 KSL786791:KSL786830 LCH786791:LCH786830 LMD786791:LMD786830 LVZ786791:LVZ786830 MFV786791:MFV786830 MPR786791:MPR786830 MZN786791:MZN786830 NJJ786791:NJJ786830 NTF786791:NTF786830 ODB786791:ODB786830 OMX786791:OMX786830 OWT786791:OWT786830 PGP786791:PGP786830 PQL786791:PQL786830 QAH786791:QAH786830 QKD786791:QKD786830 QTZ786791:QTZ786830 RDV786791:RDV786830 RNR786791:RNR786830 RXN786791:RXN786830 SHJ786791:SHJ786830 SRF786791:SRF786830 TBB786791:TBB786830 TKX786791:TKX786830 TUT786791:TUT786830 UEP786791:UEP786830 UOL786791:UOL786830 UYH786791:UYH786830 VID786791:VID786830 VRZ786791:VRZ786830 WBV786791:WBV786830 WLR786791:WLR786830 WVN786791:WVN786830 JB852327:JB852366 SX852327:SX852366 ACT852327:ACT852366 AMP852327:AMP852366 AWL852327:AWL852366 BGH852327:BGH852366 BQD852327:BQD852366 BZZ852327:BZZ852366 CJV852327:CJV852366 CTR852327:CTR852366 DDN852327:DDN852366 DNJ852327:DNJ852366 DXF852327:DXF852366 EHB852327:EHB852366 EQX852327:EQX852366 FAT852327:FAT852366 FKP852327:FKP852366 FUL852327:FUL852366 GEH852327:GEH852366 GOD852327:GOD852366 GXZ852327:GXZ852366 HHV852327:HHV852366 HRR852327:HRR852366 IBN852327:IBN852366 ILJ852327:ILJ852366 IVF852327:IVF852366 JFB852327:JFB852366 JOX852327:JOX852366 JYT852327:JYT852366 KIP852327:KIP852366 KSL852327:KSL852366 LCH852327:LCH852366 LMD852327:LMD852366 LVZ852327:LVZ852366 MFV852327:MFV852366 MPR852327:MPR852366 MZN852327:MZN852366 NJJ852327:NJJ852366 NTF852327:NTF852366 ODB852327:ODB852366 OMX852327:OMX852366 OWT852327:OWT852366 PGP852327:PGP852366 PQL852327:PQL852366 QAH852327:QAH852366 QKD852327:QKD852366 QTZ852327:QTZ852366 RDV852327:RDV852366 RNR852327:RNR852366 RXN852327:RXN852366 SHJ852327:SHJ852366 SRF852327:SRF852366 TBB852327:TBB852366 TKX852327:TKX852366 TUT852327:TUT852366 UEP852327:UEP852366 UOL852327:UOL852366 UYH852327:UYH852366 VID852327:VID852366 VRZ852327:VRZ852366 WBV852327:WBV852366 WLR852327:WLR852366 WVN852327:WVN852366 JB917863:JB917902 SX917863:SX917902 ACT917863:ACT917902 AMP917863:AMP917902 AWL917863:AWL917902 BGH917863:BGH917902 BQD917863:BQD917902 BZZ917863:BZZ917902 CJV917863:CJV917902 CTR917863:CTR917902 DDN917863:DDN917902 DNJ917863:DNJ917902 DXF917863:DXF917902 EHB917863:EHB917902 EQX917863:EQX917902 FAT917863:FAT917902 FKP917863:FKP917902 FUL917863:FUL917902 GEH917863:GEH917902 GOD917863:GOD917902 GXZ917863:GXZ917902 HHV917863:HHV917902 HRR917863:HRR917902 IBN917863:IBN917902 ILJ917863:ILJ917902 IVF917863:IVF917902 JFB917863:JFB917902 JOX917863:JOX917902 JYT917863:JYT917902 KIP917863:KIP917902 KSL917863:KSL917902 LCH917863:LCH917902 LMD917863:LMD917902 LVZ917863:LVZ917902 MFV917863:MFV917902 MPR917863:MPR917902 MZN917863:MZN917902 NJJ917863:NJJ917902 NTF917863:NTF917902 ODB917863:ODB917902 OMX917863:OMX917902 OWT917863:OWT917902 PGP917863:PGP917902 PQL917863:PQL917902 QAH917863:QAH917902 QKD917863:QKD917902 QTZ917863:QTZ917902 RDV917863:RDV917902 RNR917863:RNR917902 RXN917863:RXN917902 SHJ917863:SHJ917902 SRF917863:SRF917902 TBB917863:TBB917902 TKX917863:TKX917902 TUT917863:TUT917902 UEP917863:UEP917902 UOL917863:UOL917902 UYH917863:UYH917902 VID917863:VID917902 VRZ917863:VRZ917902 WBV917863:WBV917902 WLR917863:WLR917902 WVN917863:WVN917902 JB983399:JB983438 SX983399:SX983438 ACT983399:ACT983438 AMP983399:AMP983438 AWL983399:AWL983438 BGH983399:BGH983438 BQD983399:BQD983438 BZZ983399:BZZ983438 CJV983399:CJV983438 CTR983399:CTR983438 DDN983399:DDN983438 DNJ983399:DNJ983438 DXF983399:DXF983438 EHB983399:EHB983438 EQX983399:EQX983438 FAT983399:FAT983438 FKP983399:FKP983438 FUL983399:FUL983438 GEH983399:GEH983438 GOD983399:GOD983438 GXZ983399:GXZ983438 HHV983399:HHV983438 HRR983399:HRR983438 IBN983399:IBN983438 ILJ983399:ILJ983438 IVF983399:IVF983438 JFB983399:JFB983438 JOX983399:JOX983438 JYT983399:JYT983438 KIP983399:KIP983438 KSL983399:KSL983438 LCH983399:LCH983438 LMD983399:LMD983438 LVZ983399:LVZ983438 MFV983399:MFV983438 MPR983399:MPR983438 MZN983399:MZN983438 NJJ983399:NJJ983438 NTF983399:NTF983438 ODB983399:ODB983438 OMX983399:OMX983438 OWT983399:OWT983438 PGP983399:PGP983438 PQL983399:PQL983438 QAH983399:QAH983438 QKD983399:QKD983438 QTZ983399:QTZ983438 RDV983399:RDV983438 RNR983399:RNR983438 RXN983399:RXN983438 SHJ983399:SHJ983438 SRF983399:SRF983438 TBB983399:TBB983438 TKX983399:TKX983438 TUT983399:TUT983438 UEP983399:UEP983438 UOL983399:UOL983438 UYH983399:UYH983438 VID983399:VID983438 VRZ983399:VRZ983438 WBV983399:WBV983438 WLR983399:WLR983438 WVN983399:WVN983438 J65937:J65973 JD65937:JE65973 SZ65937:TA65973 ACV65937:ACW65973 AMR65937:AMS65973 AWN65937:AWO65973 BGJ65937:BGK65973 BQF65937:BQG65973 CAB65937:CAC65973 CJX65937:CJY65973 CTT65937:CTU65973 DDP65937:DDQ65973 DNL65937:DNM65973 DXH65937:DXI65973 EHD65937:EHE65973 EQZ65937:ERA65973 FAV65937:FAW65973 FKR65937:FKS65973 FUN65937:FUO65973 GEJ65937:GEK65973 GOF65937:GOG65973 GYB65937:GYC65973 HHX65937:HHY65973 HRT65937:HRU65973 IBP65937:IBQ65973 ILL65937:ILM65973 IVH65937:IVI65973 JFD65937:JFE65973 JOZ65937:JPA65973 JYV65937:JYW65973 KIR65937:KIS65973 KSN65937:KSO65973 LCJ65937:LCK65973 LMF65937:LMG65973 LWB65937:LWC65973 MFX65937:MFY65973 MPT65937:MPU65973 MZP65937:MZQ65973 NJL65937:NJM65973 NTH65937:NTI65973 ODD65937:ODE65973 OMZ65937:ONA65973 OWV65937:OWW65973 PGR65937:PGS65973 PQN65937:PQO65973 QAJ65937:QAK65973 QKF65937:QKG65973 QUB65937:QUC65973 RDX65937:RDY65973 RNT65937:RNU65973 RXP65937:RXQ65973 SHL65937:SHM65973 SRH65937:SRI65973 TBD65937:TBE65973 TKZ65937:TLA65973 TUV65937:TUW65973 UER65937:UES65973 UON65937:UOO65973 UYJ65937:UYK65973 VIF65937:VIG65973 VSB65937:VSC65973 WBX65937:WBY65973 WLT65937:WLU65973 WVP65937:WVQ65973 J131473:J131509 JD131473:JE131509 SZ131473:TA131509 ACV131473:ACW131509 AMR131473:AMS131509 AWN131473:AWO131509 BGJ131473:BGK131509 BQF131473:BQG131509 CAB131473:CAC131509 CJX131473:CJY131509 CTT131473:CTU131509 DDP131473:DDQ131509 DNL131473:DNM131509 DXH131473:DXI131509 EHD131473:EHE131509 EQZ131473:ERA131509 FAV131473:FAW131509 FKR131473:FKS131509 FUN131473:FUO131509 GEJ131473:GEK131509 GOF131473:GOG131509 GYB131473:GYC131509 HHX131473:HHY131509 HRT131473:HRU131509 IBP131473:IBQ131509 ILL131473:ILM131509 IVH131473:IVI131509 JFD131473:JFE131509 JOZ131473:JPA131509 JYV131473:JYW131509 KIR131473:KIS131509 KSN131473:KSO131509 LCJ131473:LCK131509 LMF131473:LMG131509 LWB131473:LWC131509 MFX131473:MFY131509 MPT131473:MPU131509 MZP131473:MZQ131509 NJL131473:NJM131509 NTH131473:NTI131509 ODD131473:ODE131509 OMZ131473:ONA131509 OWV131473:OWW131509 PGR131473:PGS131509 PQN131473:PQO131509 QAJ131473:QAK131509 QKF131473:QKG131509 QUB131473:QUC131509 RDX131473:RDY131509 RNT131473:RNU131509 RXP131473:RXQ131509 SHL131473:SHM131509 SRH131473:SRI131509 TBD131473:TBE131509 TKZ131473:TLA131509 TUV131473:TUW131509 UER131473:UES131509 UON131473:UOO131509 UYJ131473:UYK131509 VIF131473:VIG131509 VSB131473:VSC131509 WBX131473:WBY131509 WLT131473:WLU131509 WVP131473:WVQ131509 J197009:J197045 JD197009:JE197045 SZ197009:TA197045 ACV197009:ACW197045 AMR197009:AMS197045 AWN197009:AWO197045 BGJ197009:BGK197045 BQF197009:BQG197045 CAB197009:CAC197045 CJX197009:CJY197045 CTT197009:CTU197045 DDP197009:DDQ197045 DNL197009:DNM197045 DXH197009:DXI197045 EHD197009:EHE197045 EQZ197009:ERA197045 FAV197009:FAW197045 FKR197009:FKS197045 FUN197009:FUO197045 GEJ197009:GEK197045 GOF197009:GOG197045 GYB197009:GYC197045 HHX197009:HHY197045 HRT197009:HRU197045 IBP197009:IBQ197045 ILL197009:ILM197045 IVH197009:IVI197045 JFD197009:JFE197045 JOZ197009:JPA197045 JYV197009:JYW197045 KIR197009:KIS197045 KSN197009:KSO197045 LCJ197009:LCK197045 LMF197009:LMG197045 LWB197009:LWC197045 MFX197009:MFY197045 MPT197009:MPU197045 MZP197009:MZQ197045 NJL197009:NJM197045 NTH197009:NTI197045 ODD197009:ODE197045 OMZ197009:ONA197045 OWV197009:OWW197045 PGR197009:PGS197045 PQN197009:PQO197045 QAJ197009:QAK197045 QKF197009:QKG197045 QUB197009:QUC197045 RDX197009:RDY197045 RNT197009:RNU197045 RXP197009:RXQ197045 SHL197009:SHM197045 SRH197009:SRI197045 TBD197009:TBE197045 TKZ197009:TLA197045 TUV197009:TUW197045 UER197009:UES197045 UON197009:UOO197045 UYJ197009:UYK197045 VIF197009:VIG197045 VSB197009:VSC197045 WBX197009:WBY197045 WLT197009:WLU197045 WVP197009:WVQ197045 J262545:J262581 JD262545:JE262581 SZ262545:TA262581 ACV262545:ACW262581 AMR262545:AMS262581 AWN262545:AWO262581 BGJ262545:BGK262581 BQF262545:BQG262581 CAB262545:CAC262581 CJX262545:CJY262581 CTT262545:CTU262581 DDP262545:DDQ262581 DNL262545:DNM262581 DXH262545:DXI262581 EHD262545:EHE262581 EQZ262545:ERA262581 FAV262545:FAW262581 FKR262545:FKS262581 FUN262545:FUO262581 GEJ262545:GEK262581 GOF262545:GOG262581 GYB262545:GYC262581 HHX262545:HHY262581 HRT262545:HRU262581 IBP262545:IBQ262581 ILL262545:ILM262581 IVH262545:IVI262581 JFD262545:JFE262581 JOZ262545:JPA262581 JYV262545:JYW262581 KIR262545:KIS262581 KSN262545:KSO262581 LCJ262545:LCK262581 LMF262545:LMG262581 LWB262545:LWC262581 MFX262545:MFY262581 MPT262545:MPU262581 MZP262545:MZQ262581 NJL262545:NJM262581 NTH262545:NTI262581 ODD262545:ODE262581 OMZ262545:ONA262581 OWV262545:OWW262581 PGR262545:PGS262581 PQN262545:PQO262581 QAJ262545:QAK262581 QKF262545:QKG262581 QUB262545:QUC262581 RDX262545:RDY262581 RNT262545:RNU262581 RXP262545:RXQ262581 SHL262545:SHM262581 SRH262545:SRI262581 TBD262545:TBE262581 TKZ262545:TLA262581 TUV262545:TUW262581 UER262545:UES262581 UON262545:UOO262581 UYJ262545:UYK262581 VIF262545:VIG262581 VSB262545:VSC262581 WBX262545:WBY262581 WLT262545:WLU262581 WVP262545:WVQ262581 J328081:J328117 JD328081:JE328117 SZ328081:TA328117 ACV328081:ACW328117 AMR328081:AMS328117 AWN328081:AWO328117 BGJ328081:BGK328117 BQF328081:BQG328117 CAB328081:CAC328117 CJX328081:CJY328117 CTT328081:CTU328117 DDP328081:DDQ328117 DNL328081:DNM328117 DXH328081:DXI328117 EHD328081:EHE328117 EQZ328081:ERA328117 FAV328081:FAW328117 FKR328081:FKS328117 FUN328081:FUO328117 GEJ328081:GEK328117 GOF328081:GOG328117 GYB328081:GYC328117 HHX328081:HHY328117 HRT328081:HRU328117 IBP328081:IBQ328117 ILL328081:ILM328117 IVH328081:IVI328117 JFD328081:JFE328117 JOZ328081:JPA328117 JYV328081:JYW328117 KIR328081:KIS328117 KSN328081:KSO328117 LCJ328081:LCK328117 LMF328081:LMG328117 LWB328081:LWC328117 MFX328081:MFY328117 MPT328081:MPU328117 MZP328081:MZQ328117 NJL328081:NJM328117 NTH328081:NTI328117 ODD328081:ODE328117 OMZ328081:ONA328117 OWV328081:OWW328117 PGR328081:PGS328117 PQN328081:PQO328117 QAJ328081:QAK328117 QKF328081:QKG328117 QUB328081:QUC328117 RDX328081:RDY328117 RNT328081:RNU328117 RXP328081:RXQ328117 SHL328081:SHM328117 SRH328081:SRI328117 TBD328081:TBE328117 TKZ328081:TLA328117 TUV328081:TUW328117 UER328081:UES328117 UON328081:UOO328117 UYJ328081:UYK328117 VIF328081:VIG328117 VSB328081:VSC328117 WBX328081:WBY328117 WLT328081:WLU328117 WVP328081:WVQ328117 J393617:J393653 JD393617:JE393653 SZ393617:TA393653 ACV393617:ACW393653 AMR393617:AMS393653 AWN393617:AWO393653 BGJ393617:BGK393653 BQF393617:BQG393653 CAB393617:CAC393653 CJX393617:CJY393653 CTT393617:CTU393653 DDP393617:DDQ393653 DNL393617:DNM393653 DXH393617:DXI393653 EHD393617:EHE393653 EQZ393617:ERA393653 FAV393617:FAW393653 FKR393617:FKS393653 FUN393617:FUO393653 GEJ393617:GEK393653 GOF393617:GOG393653 GYB393617:GYC393653 HHX393617:HHY393653 HRT393617:HRU393653 IBP393617:IBQ393653 ILL393617:ILM393653 IVH393617:IVI393653 JFD393617:JFE393653 JOZ393617:JPA393653 JYV393617:JYW393653 KIR393617:KIS393653 KSN393617:KSO393653 LCJ393617:LCK393653 LMF393617:LMG393653 LWB393617:LWC393653 MFX393617:MFY393653 MPT393617:MPU393653 MZP393617:MZQ393653 NJL393617:NJM393653 NTH393617:NTI393653 ODD393617:ODE393653 OMZ393617:ONA393653 OWV393617:OWW393653 PGR393617:PGS393653 PQN393617:PQO393653 QAJ393617:QAK393653 QKF393617:QKG393653 QUB393617:QUC393653 RDX393617:RDY393653 RNT393617:RNU393653 RXP393617:RXQ393653 SHL393617:SHM393653 SRH393617:SRI393653 TBD393617:TBE393653 TKZ393617:TLA393653 TUV393617:TUW393653 UER393617:UES393653 UON393617:UOO393653 UYJ393617:UYK393653 VIF393617:VIG393653 VSB393617:VSC393653 WBX393617:WBY393653 WLT393617:WLU393653 WVP393617:WVQ393653 J459153:J459189 JD459153:JE459189 SZ459153:TA459189 ACV459153:ACW459189 AMR459153:AMS459189 AWN459153:AWO459189 BGJ459153:BGK459189 BQF459153:BQG459189 CAB459153:CAC459189 CJX459153:CJY459189 CTT459153:CTU459189 DDP459153:DDQ459189 DNL459153:DNM459189 DXH459153:DXI459189 EHD459153:EHE459189 EQZ459153:ERA459189 FAV459153:FAW459189 FKR459153:FKS459189 FUN459153:FUO459189 GEJ459153:GEK459189 GOF459153:GOG459189 GYB459153:GYC459189 HHX459153:HHY459189 HRT459153:HRU459189 IBP459153:IBQ459189 ILL459153:ILM459189 IVH459153:IVI459189 JFD459153:JFE459189 JOZ459153:JPA459189 JYV459153:JYW459189 KIR459153:KIS459189 KSN459153:KSO459189 LCJ459153:LCK459189 LMF459153:LMG459189 LWB459153:LWC459189 MFX459153:MFY459189 MPT459153:MPU459189 MZP459153:MZQ459189 NJL459153:NJM459189 NTH459153:NTI459189 ODD459153:ODE459189 OMZ459153:ONA459189 OWV459153:OWW459189 PGR459153:PGS459189 PQN459153:PQO459189 QAJ459153:QAK459189 QKF459153:QKG459189 QUB459153:QUC459189 RDX459153:RDY459189 RNT459153:RNU459189 RXP459153:RXQ459189 SHL459153:SHM459189 SRH459153:SRI459189 TBD459153:TBE459189 TKZ459153:TLA459189 TUV459153:TUW459189 UER459153:UES459189 UON459153:UOO459189 UYJ459153:UYK459189 VIF459153:VIG459189 VSB459153:VSC459189 WBX459153:WBY459189 WLT459153:WLU459189 WVP459153:WVQ459189 J524689:J524725 JD524689:JE524725 SZ524689:TA524725 ACV524689:ACW524725 AMR524689:AMS524725 AWN524689:AWO524725 BGJ524689:BGK524725 BQF524689:BQG524725 CAB524689:CAC524725 CJX524689:CJY524725 CTT524689:CTU524725 DDP524689:DDQ524725 DNL524689:DNM524725 DXH524689:DXI524725 EHD524689:EHE524725 EQZ524689:ERA524725 FAV524689:FAW524725 FKR524689:FKS524725 FUN524689:FUO524725 GEJ524689:GEK524725 GOF524689:GOG524725 GYB524689:GYC524725 HHX524689:HHY524725 HRT524689:HRU524725 IBP524689:IBQ524725 ILL524689:ILM524725 IVH524689:IVI524725 JFD524689:JFE524725 JOZ524689:JPA524725 JYV524689:JYW524725 KIR524689:KIS524725 KSN524689:KSO524725 LCJ524689:LCK524725 LMF524689:LMG524725 LWB524689:LWC524725 MFX524689:MFY524725 MPT524689:MPU524725 MZP524689:MZQ524725 NJL524689:NJM524725 NTH524689:NTI524725 ODD524689:ODE524725 OMZ524689:ONA524725 OWV524689:OWW524725 PGR524689:PGS524725 PQN524689:PQO524725 QAJ524689:QAK524725 QKF524689:QKG524725 QUB524689:QUC524725 RDX524689:RDY524725 RNT524689:RNU524725 RXP524689:RXQ524725 SHL524689:SHM524725 SRH524689:SRI524725 TBD524689:TBE524725 TKZ524689:TLA524725 TUV524689:TUW524725 UER524689:UES524725 UON524689:UOO524725 UYJ524689:UYK524725 VIF524689:VIG524725 VSB524689:VSC524725 WBX524689:WBY524725 WLT524689:WLU524725 WVP524689:WVQ524725 J590225:J590261 JD590225:JE590261 SZ590225:TA590261 ACV590225:ACW590261 AMR590225:AMS590261 AWN590225:AWO590261 BGJ590225:BGK590261 BQF590225:BQG590261 CAB590225:CAC590261 CJX590225:CJY590261 CTT590225:CTU590261 DDP590225:DDQ590261 DNL590225:DNM590261 DXH590225:DXI590261 EHD590225:EHE590261 EQZ590225:ERA590261 FAV590225:FAW590261 FKR590225:FKS590261 FUN590225:FUO590261 GEJ590225:GEK590261 GOF590225:GOG590261 GYB590225:GYC590261 HHX590225:HHY590261 HRT590225:HRU590261 IBP590225:IBQ590261 ILL590225:ILM590261 IVH590225:IVI590261 JFD590225:JFE590261 JOZ590225:JPA590261 JYV590225:JYW590261 KIR590225:KIS590261 KSN590225:KSO590261 LCJ590225:LCK590261 LMF590225:LMG590261 LWB590225:LWC590261 MFX590225:MFY590261 MPT590225:MPU590261 MZP590225:MZQ590261 NJL590225:NJM590261 NTH590225:NTI590261 ODD590225:ODE590261 OMZ590225:ONA590261 OWV590225:OWW590261 PGR590225:PGS590261 PQN590225:PQO590261 QAJ590225:QAK590261 QKF590225:QKG590261 QUB590225:QUC590261 RDX590225:RDY590261 RNT590225:RNU590261 RXP590225:RXQ590261 SHL590225:SHM590261 SRH590225:SRI590261 TBD590225:TBE590261 TKZ590225:TLA590261 TUV590225:TUW590261 UER590225:UES590261 UON590225:UOO590261 UYJ590225:UYK590261 VIF590225:VIG590261 VSB590225:VSC590261 WBX590225:WBY590261 WLT590225:WLU590261 WVP590225:WVQ590261 J655761:J655797 JD655761:JE655797 SZ655761:TA655797 ACV655761:ACW655797 AMR655761:AMS655797 AWN655761:AWO655797 BGJ655761:BGK655797 BQF655761:BQG655797 CAB655761:CAC655797 CJX655761:CJY655797 CTT655761:CTU655797 DDP655761:DDQ655797 DNL655761:DNM655797 DXH655761:DXI655797 EHD655761:EHE655797 EQZ655761:ERA655797 FAV655761:FAW655797 FKR655761:FKS655797 FUN655761:FUO655797 GEJ655761:GEK655797 GOF655761:GOG655797 GYB655761:GYC655797 HHX655761:HHY655797 HRT655761:HRU655797 IBP655761:IBQ655797 ILL655761:ILM655797 IVH655761:IVI655797 JFD655761:JFE655797 JOZ655761:JPA655797 JYV655761:JYW655797 KIR655761:KIS655797 KSN655761:KSO655797 LCJ655761:LCK655797 LMF655761:LMG655797 LWB655761:LWC655797 MFX655761:MFY655797 MPT655761:MPU655797 MZP655761:MZQ655797 NJL655761:NJM655797 NTH655761:NTI655797 ODD655761:ODE655797 OMZ655761:ONA655797 OWV655761:OWW655797 PGR655761:PGS655797 PQN655761:PQO655797 QAJ655761:QAK655797 QKF655761:QKG655797 QUB655761:QUC655797 RDX655761:RDY655797 RNT655761:RNU655797 RXP655761:RXQ655797 SHL655761:SHM655797 SRH655761:SRI655797 TBD655761:TBE655797 TKZ655761:TLA655797 TUV655761:TUW655797 UER655761:UES655797 UON655761:UOO655797 UYJ655761:UYK655797 VIF655761:VIG655797 VSB655761:VSC655797 WBX655761:WBY655797 WLT655761:WLU655797 WVP655761:WVQ655797 J721297:J721333 JD721297:JE721333 SZ721297:TA721333 ACV721297:ACW721333 AMR721297:AMS721333 AWN721297:AWO721333 BGJ721297:BGK721333 BQF721297:BQG721333 CAB721297:CAC721333 CJX721297:CJY721333 CTT721297:CTU721333 DDP721297:DDQ721333 DNL721297:DNM721333 DXH721297:DXI721333 EHD721297:EHE721333 EQZ721297:ERA721333 FAV721297:FAW721333 FKR721297:FKS721333 FUN721297:FUO721333 GEJ721297:GEK721333 GOF721297:GOG721333 GYB721297:GYC721333 HHX721297:HHY721333 HRT721297:HRU721333 IBP721297:IBQ721333 ILL721297:ILM721333 IVH721297:IVI721333 JFD721297:JFE721333 JOZ721297:JPA721333 JYV721297:JYW721333 KIR721297:KIS721333 KSN721297:KSO721333 LCJ721297:LCK721333 LMF721297:LMG721333 LWB721297:LWC721333 MFX721297:MFY721333 MPT721297:MPU721333 MZP721297:MZQ721333 NJL721297:NJM721333 NTH721297:NTI721333 ODD721297:ODE721333 OMZ721297:ONA721333 OWV721297:OWW721333 PGR721297:PGS721333 PQN721297:PQO721333 QAJ721297:QAK721333 QKF721297:QKG721333 QUB721297:QUC721333 RDX721297:RDY721333 RNT721297:RNU721333 RXP721297:RXQ721333 SHL721297:SHM721333 SRH721297:SRI721333 TBD721297:TBE721333 TKZ721297:TLA721333 TUV721297:TUW721333 UER721297:UES721333 UON721297:UOO721333 UYJ721297:UYK721333 VIF721297:VIG721333 VSB721297:VSC721333 WBX721297:WBY721333 WLT721297:WLU721333 WVP721297:WVQ721333 J786833:J786869 JD786833:JE786869 SZ786833:TA786869 ACV786833:ACW786869 AMR786833:AMS786869 AWN786833:AWO786869 BGJ786833:BGK786869 BQF786833:BQG786869 CAB786833:CAC786869 CJX786833:CJY786869 CTT786833:CTU786869 DDP786833:DDQ786869 DNL786833:DNM786869 DXH786833:DXI786869 EHD786833:EHE786869 EQZ786833:ERA786869 FAV786833:FAW786869 FKR786833:FKS786869 FUN786833:FUO786869 GEJ786833:GEK786869 GOF786833:GOG786869 GYB786833:GYC786869 HHX786833:HHY786869 HRT786833:HRU786869 IBP786833:IBQ786869 ILL786833:ILM786869 IVH786833:IVI786869 JFD786833:JFE786869 JOZ786833:JPA786869 JYV786833:JYW786869 KIR786833:KIS786869 KSN786833:KSO786869 LCJ786833:LCK786869 LMF786833:LMG786869 LWB786833:LWC786869 MFX786833:MFY786869 MPT786833:MPU786869 MZP786833:MZQ786869 NJL786833:NJM786869 NTH786833:NTI786869 ODD786833:ODE786869 OMZ786833:ONA786869 OWV786833:OWW786869 PGR786833:PGS786869 PQN786833:PQO786869 QAJ786833:QAK786869 QKF786833:QKG786869 QUB786833:QUC786869 RDX786833:RDY786869 RNT786833:RNU786869 RXP786833:RXQ786869 SHL786833:SHM786869 SRH786833:SRI786869 TBD786833:TBE786869 TKZ786833:TLA786869 TUV786833:TUW786869 UER786833:UES786869 UON786833:UOO786869 UYJ786833:UYK786869 VIF786833:VIG786869 VSB786833:VSC786869 WBX786833:WBY786869 WLT786833:WLU786869 WVP786833:WVQ786869 J852369:J852405 JD852369:JE852405 SZ852369:TA852405 ACV852369:ACW852405 AMR852369:AMS852405 AWN852369:AWO852405 BGJ852369:BGK852405 BQF852369:BQG852405 CAB852369:CAC852405 CJX852369:CJY852405 CTT852369:CTU852405 DDP852369:DDQ852405 DNL852369:DNM852405 DXH852369:DXI852405 EHD852369:EHE852405 EQZ852369:ERA852405 FAV852369:FAW852405 FKR852369:FKS852405 FUN852369:FUO852405 GEJ852369:GEK852405 GOF852369:GOG852405 GYB852369:GYC852405 HHX852369:HHY852405 HRT852369:HRU852405 IBP852369:IBQ852405 ILL852369:ILM852405 IVH852369:IVI852405 JFD852369:JFE852405 JOZ852369:JPA852405 JYV852369:JYW852405 KIR852369:KIS852405 KSN852369:KSO852405 LCJ852369:LCK852405 LMF852369:LMG852405 LWB852369:LWC852405 MFX852369:MFY852405 MPT852369:MPU852405 MZP852369:MZQ852405 NJL852369:NJM852405 NTH852369:NTI852405 ODD852369:ODE852405 OMZ852369:ONA852405 OWV852369:OWW852405 PGR852369:PGS852405 PQN852369:PQO852405 QAJ852369:QAK852405 QKF852369:QKG852405 QUB852369:QUC852405 RDX852369:RDY852405 RNT852369:RNU852405 RXP852369:RXQ852405 SHL852369:SHM852405 SRH852369:SRI852405 TBD852369:TBE852405 TKZ852369:TLA852405 TUV852369:TUW852405 UER852369:UES852405 UON852369:UOO852405 UYJ852369:UYK852405 VIF852369:VIG852405 VSB852369:VSC852405 WBX852369:WBY852405 WLT852369:WLU852405 WVP852369:WVQ852405 J917905:J917941 JD917905:JE917941 SZ917905:TA917941 ACV917905:ACW917941 AMR917905:AMS917941 AWN917905:AWO917941 BGJ917905:BGK917941 BQF917905:BQG917941 CAB917905:CAC917941 CJX917905:CJY917941 CTT917905:CTU917941 DDP917905:DDQ917941 DNL917905:DNM917941 DXH917905:DXI917941 EHD917905:EHE917941 EQZ917905:ERA917941 FAV917905:FAW917941 FKR917905:FKS917941 FUN917905:FUO917941 GEJ917905:GEK917941 GOF917905:GOG917941 GYB917905:GYC917941 HHX917905:HHY917941 HRT917905:HRU917941 IBP917905:IBQ917941 ILL917905:ILM917941 IVH917905:IVI917941 JFD917905:JFE917941 JOZ917905:JPA917941 JYV917905:JYW917941 KIR917905:KIS917941 KSN917905:KSO917941 LCJ917905:LCK917941 LMF917905:LMG917941 LWB917905:LWC917941 MFX917905:MFY917941 MPT917905:MPU917941 MZP917905:MZQ917941 NJL917905:NJM917941 NTH917905:NTI917941 ODD917905:ODE917941 OMZ917905:ONA917941 OWV917905:OWW917941 PGR917905:PGS917941 PQN917905:PQO917941 QAJ917905:QAK917941 QKF917905:QKG917941 QUB917905:QUC917941 RDX917905:RDY917941 RNT917905:RNU917941 RXP917905:RXQ917941 SHL917905:SHM917941 SRH917905:SRI917941 TBD917905:TBE917941 TKZ917905:TLA917941 TUV917905:TUW917941 UER917905:UES917941 UON917905:UOO917941 UYJ917905:UYK917941 VIF917905:VIG917941 VSB917905:VSC917941 WBX917905:WBY917941 WLT917905:WLU917941 WVP917905:WVQ917941 J983441:J983477 JD983441:JE983477 SZ983441:TA983477 ACV983441:ACW983477 AMR983441:AMS983477 AWN983441:AWO983477 BGJ983441:BGK983477 BQF983441:BQG983477 CAB983441:CAC983477 CJX983441:CJY983477 CTT983441:CTU983477 DDP983441:DDQ983477 DNL983441:DNM983477 DXH983441:DXI983477 EHD983441:EHE983477 EQZ983441:ERA983477 FAV983441:FAW983477 FKR983441:FKS983477 FUN983441:FUO983477 GEJ983441:GEK983477 GOF983441:GOG983477 GYB983441:GYC983477 HHX983441:HHY983477 HRT983441:HRU983477 IBP983441:IBQ983477 ILL983441:ILM983477 IVH983441:IVI983477 JFD983441:JFE983477 JOZ983441:JPA983477 JYV983441:JYW983477 KIR983441:KIS983477 KSN983441:KSO983477 LCJ983441:LCK983477 LMF983441:LMG983477 LWB983441:LWC983477 MFX983441:MFY983477 MPT983441:MPU983477 MZP983441:MZQ983477 NJL983441:NJM983477 NTH983441:NTI983477 ODD983441:ODE983477 OMZ983441:ONA983477 OWV983441:OWW983477 PGR983441:PGS983477 PQN983441:PQO983477 QAJ983441:QAK983477 QKF983441:QKG983477 QUB983441:QUC983477 RDX983441:RDY983477 RNT983441:RNU983477 RXP983441:RXQ983477 SHL983441:SHM983477 SRH983441:SRI983477 TBD983441:TBE983477 TKZ983441:TLA983477 TUV983441:TUW983477 UER983441:UES983477 UON983441:UOO983477 UYJ983441:UYK983477 VIF983441:VIG983477 VSB983441:VSC983477 WBX983441:WBY983477 WLT983441:WLU983477 WVP983441:WVQ983477 J65895:J65934 JD65895:JE65934 SZ65895:TA65934 ACV65895:ACW65934 AMR65895:AMS65934 AWN65895:AWO65934 BGJ65895:BGK65934 BQF65895:BQG65934 CAB65895:CAC65934 CJX65895:CJY65934 CTT65895:CTU65934 DDP65895:DDQ65934 DNL65895:DNM65934 DXH65895:DXI65934 EHD65895:EHE65934 EQZ65895:ERA65934 FAV65895:FAW65934 FKR65895:FKS65934 FUN65895:FUO65934 GEJ65895:GEK65934 GOF65895:GOG65934 GYB65895:GYC65934 HHX65895:HHY65934 HRT65895:HRU65934 IBP65895:IBQ65934 ILL65895:ILM65934 IVH65895:IVI65934 JFD65895:JFE65934 JOZ65895:JPA65934 JYV65895:JYW65934 KIR65895:KIS65934 KSN65895:KSO65934 LCJ65895:LCK65934 LMF65895:LMG65934 LWB65895:LWC65934 MFX65895:MFY65934 MPT65895:MPU65934 MZP65895:MZQ65934 NJL65895:NJM65934 NTH65895:NTI65934 ODD65895:ODE65934 OMZ65895:ONA65934 OWV65895:OWW65934 PGR65895:PGS65934 PQN65895:PQO65934 QAJ65895:QAK65934 QKF65895:QKG65934 QUB65895:QUC65934 RDX65895:RDY65934 RNT65895:RNU65934 RXP65895:RXQ65934 SHL65895:SHM65934 SRH65895:SRI65934 TBD65895:TBE65934 TKZ65895:TLA65934 TUV65895:TUW65934 UER65895:UES65934 UON65895:UOO65934 UYJ65895:UYK65934 VIF65895:VIG65934 VSB65895:VSC65934 WBX65895:WBY65934 WLT65895:WLU65934 WVP65895:WVQ65934 J131431:J131470 JD131431:JE131470 SZ131431:TA131470 ACV131431:ACW131470 AMR131431:AMS131470 AWN131431:AWO131470 BGJ131431:BGK131470 BQF131431:BQG131470 CAB131431:CAC131470 CJX131431:CJY131470 CTT131431:CTU131470 DDP131431:DDQ131470 DNL131431:DNM131470 DXH131431:DXI131470 EHD131431:EHE131470 EQZ131431:ERA131470 FAV131431:FAW131470 FKR131431:FKS131470 FUN131431:FUO131470 GEJ131431:GEK131470 GOF131431:GOG131470 GYB131431:GYC131470 HHX131431:HHY131470 HRT131431:HRU131470 IBP131431:IBQ131470 ILL131431:ILM131470 IVH131431:IVI131470 JFD131431:JFE131470 JOZ131431:JPA131470 JYV131431:JYW131470 KIR131431:KIS131470 KSN131431:KSO131470 LCJ131431:LCK131470 LMF131431:LMG131470 LWB131431:LWC131470 MFX131431:MFY131470 MPT131431:MPU131470 MZP131431:MZQ131470 NJL131431:NJM131470 NTH131431:NTI131470 ODD131431:ODE131470 OMZ131431:ONA131470 OWV131431:OWW131470 PGR131431:PGS131470 PQN131431:PQO131470 QAJ131431:QAK131470 QKF131431:QKG131470 QUB131431:QUC131470 RDX131431:RDY131470 RNT131431:RNU131470 RXP131431:RXQ131470 SHL131431:SHM131470 SRH131431:SRI131470 TBD131431:TBE131470 TKZ131431:TLA131470 TUV131431:TUW131470 UER131431:UES131470 UON131431:UOO131470 UYJ131431:UYK131470 VIF131431:VIG131470 VSB131431:VSC131470 WBX131431:WBY131470 WLT131431:WLU131470 WVP131431:WVQ131470 J196967:J197006 JD196967:JE197006 SZ196967:TA197006 ACV196967:ACW197006 AMR196967:AMS197006 AWN196967:AWO197006 BGJ196967:BGK197006 BQF196967:BQG197006 CAB196967:CAC197006 CJX196967:CJY197006 CTT196967:CTU197006 DDP196967:DDQ197006 DNL196967:DNM197006 DXH196967:DXI197006 EHD196967:EHE197006 EQZ196967:ERA197006 FAV196967:FAW197006 FKR196967:FKS197006 FUN196967:FUO197006 GEJ196967:GEK197006 GOF196967:GOG197006 GYB196967:GYC197006 HHX196967:HHY197006 HRT196967:HRU197006 IBP196967:IBQ197006 ILL196967:ILM197006 IVH196967:IVI197006 JFD196967:JFE197006 JOZ196967:JPA197006 JYV196967:JYW197006 KIR196967:KIS197006 KSN196967:KSO197006 LCJ196967:LCK197006 LMF196967:LMG197006 LWB196967:LWC197006 MFX196967:MFY197006 MPT196967:MPU197006 MZP196967:MZQ197006 NJL196967:NJM197006 NTH196967:NTI197006 ODD196967:ODE197006 OMZ196967:ONA197006 OWV196967:OWW197006 PGR196967:PGS197006 PQN196967:PQO197006 QAJ196967:QAK197006 QKF196967:QKG197006 QUB196967:QUC197006 RDX196967:RDY197006 RNT196967:RNU197006 RXP196967:RXQ197006 SHL196967:SHM197006 SRH196967:SRI197006 TBD196967:TBE197006 TKZ196967:TLA197006 TUV196967:TUW197006 UER196967:UES197006 UON196967:UOO197006 UYJ196967:UYK197006 VIF196967:VIG197006 VSB196967:VSC197006 WBX196967:WBY197006 WLT196967:WLU197006 WVP196967:WVQ197006 J262503:J262542 JD262503:JE262542 SZ262503:TA262542 ACV262503:ACW262542 AMR262503:AMS262542 AWN262503:AWO262542 BGJ262503:BGK262542 BQF262503:BQG262542 CAB262503:CAC262542 CJX262503:CJY262542 CTT262503:CTU262542 DDP262503:DDQ262542 DNL262503:DNM262542 DXH262503:DXI262542 EHD262503:EHE262542 EQZ262503:ERA262542 FAV262503:FAW262542 FKR262503:FKS262542 FUN262503:FUO262542 GEJ262503:GEK262542 GOF262503:GOG262542 GYB262503:GYC262542 HHX262503:HHY262542 HRT262503:HRU262542 IBP262503:IBQ262542 ILL262503:ILM262542 IVH262503:IVI262542 JFD262503:JFE262542 JOZ262503:JPA262542 JYV262503:JYW262542 KIR262503:KIS262542 KSN262503:KSO262542 LCJ262503:LCK262542 LMF262503:LMG262542 LWB262503:LWC262542 MFX262503:MFY262542 MPT262503:MPU262542 MZP262503:MZQ262542 NJL262503:NJM262542 NTH262503:NTI262542 ODD262503:ODE262542 OMZ262503:ONA262542 OWV262503:OWW262542 PGR262503:PGS262542 PQN262503:PQO262542 QAJ262503:QAK262542 QKF262503:QKG262542 QUB262503:QUC262542 RDX262503:RDY262542 RNT262503:RNU262542 RXP262503:RXQ262542 SHL262503:SHM262542 SRH262503:SRI262542 TBD262503:TBE262542 TKZ262503:TLA262542 TUV262503:TUW262542 UER262503:UES262542 UON262503:UOO262542 UYJ262503:UYK262542 VIF262503:VIG262542 VSB262503:VSC262542 WBX262503:WBY262542 WLT262503:WLU262542 WVP262503:WVQ262542 J328039:J328078 JD328039:JE328078 SZ328039:TA328078 ACV328039:ACW328078 AMR328039:AMS328078 AWN328039:AWO328078 BGJ328039:BGK328078 BQF328039:BQG328078 CAB328039:CAC328078 CJX328039:CJY328078 CTT328039:CTU328078 DDP328039:DDQ328078 DNL328039:DNM328078 DXH328039:DXI328078 EHD328039:EHE328078 EQZ328039:ERA328078 FAV328039:FAW328078 FKR328039:FKS328078 FUN328039:FUO328078 GEJ328039:GEK328078 GOF328039:GOG328078 GYB328039:GYC328078 HHX328039:HHY328078 HRT328039:HRU328078 IBP328039:IBQ328078 ILL328039:ILM328078 IVH328039:IVI328078 JFD328039:JFE328078 JOZ328039:JPA328078 JYV328039:JYW328078 KIR328039:KIS328078 KSN328039:KSO328078 LCJ328039:LCK328078 LMF328039:LMG328078 LWB328039:LWC328078 MFX328039:MFY328078 MPT328039:MPU328078 MZP328039:MZQ328078 NJL328039:NJM328078 NTH328039:NTI328078 ODD328039:ODE328078 OMZ328039:ONA328078 OWV328039:OWW328078 PGR328039:PGS328078 PQN328039:PQO328078 QAJ328039:QAK328078 QKF328039:QKG328078 QUB328039:QUC328078 RDX328039:RDY328078 RNT328039:RNU328078 RXP328039:RXQ328078 SHL328039:SHM328078 SRH328039:SRI328078 TBD328039:TBE328078 TKZ328039:TLA328078 TUV328039:TUW328078 UER328039:UES328078 UON328039:UOO328078 UYJ328039:UYK328078 VIF328039:VIG328078 VSB328039:VSC328078 WBX328039:WBY328078 WLT328039:WLU328078 WVP328039:WVQ328078 J393575:J393614 JD393575:JE393614 SZ393575:TA393614 ACV393575:ACW393614 AMR393575:AMS393614 AWN393575:AWO393614 BGJ393575:BGK393614 BQF393575:BQG393614 CAB393575:CAC393614 CJX393575:CJY393614 CTT393575:CTU393614 DDP393575:DDQ393614 DNL393575:DNM393614 DXH393575:DXI393614 EHD393575:EHE393614 EQZ393575:ERA393614 FAV393575:FAW393614 FKR393575:FKS393614 FUN393575:FUO393614 GEJ393575:GEK393614 GOF393575:GOG393614 GYB393575:GYC393614 HHX393575:HHY393614 HRT393575:HRU393614 IBP393575:IBQ393614 ILL393575:ILM393614 IVH393575:IVI393614 JFD393575:JFE393614 JOZ393575:JPA393614 JYV393575:JYW393614 KIR393575:KIS393614 KSN393575:KSO393614 LCJ393575:LCK393614 LMF393575:LMG393614 LWB393575:LWC393614 MFX393575:MFY393614 MPT393575:MPU393614 MZP393575:MZQ393614 NJL393575:NJM393614 NTH393575:NTI393614 ODD393575:ODE393614 OMZ393575:ONA393614 OWV393575:OWW393614 PGR393575:PGS393614 PQN393575:PQO393614 QAJ393575:QAK393614 QKF393575:QKG393614 QUB393575:QUC393614 RDX393575:RDY393614 RNT393575:RNU393614 RXP393575:RXQ393614 SHL393575:SHM393614 SRH393575:SRI393614 TBD393575:TBE393614 TKZ393575:TLA393614 TUV393575:TUW393614 UER393575:UES393614 UON393575:UOO393614 UYJ393575:UYK393614 VIF393575:VIG393614 VSB393575:VSC393614 WBX393575:WBY393614 WLT393575:WLU393614 WVP393575:WVQ393614 J459111:J459150 JD459111:JE459150 SZ459111:TA459150 ACV459111:ACW459150 AMR459111:AMS459150 AWN459111:AWO459150 BGJ459111:BGK459150 BQF459111:BQG459150 CAB459111:CAC459150 CJX459111:CJY459150 CTT459111:CTU459150 DDP459111:DDQ459150 DNL459111:DNM459150 DXH459111:DXI459150 EHD459111:EHE459150 EQZ459111:ERA459150 FAV459111:FAW459150 FKR459111:FKS459150 FUN459111:FUO459150 GEJ459111:GEK459150 GOF459111:GOG459150 GYB459111:GYC459150 HHX459111:HHY459150 HRT459111:HRU459150 IBP459111:IBQ459150 ILL459111:ILM459150 IVH459111:IVI459150 JFD459111:JFE459150 JOZ459111:JPA459150 JYV459111:JYW459150 KIR459111:KIS459150 KSN459111:KSO459150 LCJ459111:LCK459150 LMF459111:LMG459150 LWB459111:LWC459150 MFX459111:MFY459150 MPT459111:MPU459150 MZP459111:MZQ459150 NJL459111:NJM459150 NTH459111:NTI459150 ODD459111:ODE459150 OMZ459111:ONA459150 OWV459111:OWW459150 PGR459111:PGS459150 PQN459111:PQO459150 QAJ459111:QAK459150 QKF459111:QKG459150 QUB459111:QUC459150 RDX459111:RDY459150 RNT459111:RNU459150 RXP459111:RXQ459150 SHL459111:SHM459150 SRH459111:SRI459150 TBD459111:TBE459150 TKZ459111:TLA459150 TUV459111:TUW459150 UER459111:UES459150 UON459111:UOO459150 UYJ459111:UYK459150 VIF459111:VIG459150 VSB459111:VSC459150 WBX459111:WBY459150 WLT459111:WLU459150 WVP459111:WVQ459150 J524647:J524686 JD524647:JE524686 SZ524647:TA524686 ACV524647:ACW524686 AMR524647:AMS524686 AWN524647:AWO524686 BGJ524647:BGK524686 BQF524647:BQG524686 CAB524647:CAC524686 CJX524647:CJY524686 CTT524647:CTU524686 DDP524647:DDQ524686 DNL524647:DNM524686 DXH524647:DXI524686 EHD524647:EHE524686 EQZ524647:ERA524686 FAV524647:FAW524686 FKR524647:FKS524686 FUN524647:FUO524686 GEJ524647:GEK524686 GOF524647:GOG524686 GYB524647:GYC524686 HHX524647:HHY524686 HRT524647:HRU524686 IBP524647:IBQ524686 ILL524647:ILM524686 IVH524647:IVI524686 JFD524647:JFE524686 JOZ524647:JPA524686 JYV524647:JYW524686 KIR524647:KIS524686 KSN524647:KSO524686 LCJ524647:LCK524686 LMF524647:LMG524686 LWB524647:LWC524686 MFX524647:MFY524686 MPT524647:MPU524686 MZP524647:MZQ524686 NJL524647:NJM524686 NTH524647:NTI524686 ODD524647:ODE524686 OMZ524647:ONA524686 OWV524647:OWW524686 PGR524647:PGS524686 PQN524647:PQO524686 QAJ524647:QAK524686 QKF524647:QKG524686 QUB524647:QUC524686 RDX524647:RDY524686 RNT524647:RNU524686 RXP524647:RXQ524686 SHL524647:SHM524686 SRH524647:SRI524686 TBD524647:TBE524686 TKZ524647:TLA524686 TUV524647:TUW524686 UER524647:UES524686 UON524647:UOO524686 UYJ524647:UYK524686 VIF524647:VIG524686 VSB524647:VSC524686 WBX524647:WBY524686 WLT524647:WLU524686 WVP524647:WVQ524686 J590183:J590222 JD590183:JE590222 SZ590183:TA590222 ACV590183:ACW590222 AMR590183:AMS590222 AWN590183:AWO590222 BGJ590183:BGK590222 BQF590183:BQG590222 CAB590183:CAC590222 CJX590183:CJY590222 CTT590183:CTU590222 DDP590183:DDQ590222 DNL590183:DNM590222 DXH590183:DXI590222 EHD590183:EHE590222 EQZ590183:ERA590222 FAV590183:FAW590222 FKR590183:FKS590222 FUN590183:FUO590222 GEJ590183:GEK590222 GOF590183:GOG590222 GYB590183:GYC590222 HHX590183:HHY590222 HRT590183:HRU590222 IBP590183:IBQ590222 ILL590183:ILM590222 IVH590183:IVI590222 JFD590183:JFE590222 JOZ590183:JPA590222 JYV590183:JYW590222 KIR590183:KIS590222 KSN590183:KSO590222 LCJ590183:LCK590222 LMF590183:LMG590222 LWB590183:LWC590222 MFX590183:MFY590222 MPT590183:MPU590222 MZP590183:MZQ590222 NJL590183:NJM590222 NTH590183:NTI590222 ODD590183:ODE590222 OMZ590183:ONA590222 OWV590183:OWW590222 PGR590183:PGS590222 PQN590183:PQO590222 QAJ590183:QAK590222 QKF590183:QKG590222 QUB590183:QUC590222 RDX590183:RDY590222 RNT590183:RNU590222 RXP590183:RXQ590222 SHL590183:SHM590222 SRH590183:SRI590222 TBD590183:TBE590222 TKZ590183:TLA590222 TUV590183:TUW590222 UER590183:UES590222 UON590183:UOO590222 UYJ590183:UYK590222 VIF590183:VIG590222 VSB590183:VSC590222 WBX590183:WBY590222 WLT590183:WLU590222 WVP590183:WVQ590222 J655719:J655758 JD655719:JE655758 SZ655719:TA655758 ACV655719:ACW655758 AMR655719:AMS655758 AWN655719:AWO655758 BGJ655719:BGK655758 BQF655719:BQG655758 CAB655719:CAC655758 CJX655719:CJY655758 CTT655719:CTU655758 DDP655719:DDQ655758 DNL655719:DNM655758 DXH655719:DXI655758 EHD655719:EHE655758 EQZ655719:ERA655758 FAV655719:FAW655758 FKR655719:FKS655758 FUN655719:FUO655758 GEJ655719:GEK655758 GOF655719:GOG655758 GYB655719:GYC655758 HHX655719:HHY655758 HRT655719:HRU655758 IBP655719:IBQ655758 ILL655719:ILM655758 IVH655719:IVI655758 JFD655719:JFE655758 JOZ655719:JPA655758 JYV655719:JYW655758 KIR655719:KIS655758 KSN655719:KSO655758 LCJ655719:LCK655758 LMF655719:LMG655758 LWB655719:LWC655758 MFX655719:MFY655758 MPT655719:MPU655758 MZP655719:MZQ655758 NJL655719:NJM655758 NTH655719:NTI655758 ODD655719:ODE655758 OMZ655719:ONA655758 OWV655719:OWW655758 PGR655719:PGS655758 PQN655719:PQO655758 QAJ655719:QAK655758 QKF655719:QKG655758 QUB655719:QUC655758 RDX655719:RDY655758 RNT655719:RNU655758 RXP655719:RXQ655758 SHL655719:SHM655758 SRH655719:SRI655758 TBD655719:TBE655758 TKZ655719:TLA655758 TUV655719:TUW655758 UER655719:UES655758 UON655719:UOO655758 UYJ655719:UYK655758 VIF655719:VIG655758 VSB655719:VSC655758 WBX655719:WBY655758 WLT655719:WLU655758 WVP655719:WVQ655758 J721255:J721294 JD721255:JE721294 SZ721255:TA721294 ACV721255:ACW721294 AMR721255:AMS721294 AWN721255:AWO721294 BGJ721255:BGK721294 BQF721255:BQG721294 CAB721255:CAC721294 CJX721255:CJY721294 CTT721255:CTU721294 DDP721255:DDQ721294 DNL721255:DNM721294 DXH721255:DXI721294 EHD721255:EHE721294 EQZ721255:ERA721294 FAV721255:FAW721294 FKR721255:FKS721294 FUN721255:FUO721294 GEJ721255:GEK721294 GOF721255:GOG721294 GYB721255:GYC721294 HHX721255:HHY721294 HRT721255:HRU721294 IBP721255:IBQ721294 ILL721255:ILM721294 IVH721255:IVI721294 JFD721255:JFE721294 JOZ721255:JPA721294 JYV721255:JYW721294 KIR721255:KIS721294 KSN721255:KSO721294 LCJ721255:LCK721294 LMF721255:LMG721294 LWB721255:LWC721294 MFX721255:MFY721294 MPT721255:MPU721294 MZP721255:MZQ721294 NJL721255:NJM721294 NTH721255:NTI721294 ODD721255:ODE721294 OMZ721255:ONA721294 OWV721255:OWW721294 PGR721255:PGS721294 PQN721255:PQO721294 QAJ721255:QAK721294 QKF721255:QKG721294 QUB721255:QUC721294 RDX721255:RDY721294 RNT721255:RNU721294 RXP721255:RXQ721294 SHL721255:SHM721294 SRH721255:SRI721294 TBD721255:TBE721294 TKZ721255:TLA721294 TUV721255:TUW721294 UER721255:UES721294 UON721255:UOO721294 UYJ721255:UYK721294 VIF721255:VIG721294 VSB721255:VSC721294 WBX721255:WBY721294 WLT721255:WLU721294 WVP721255:WVQ721294 J786791:J786830 JD786791:JE786830 SZ786791:TA786830 ACV786791:ACW786830 AMR786791:AMS786830 AWN786791:AWO786830 BGJ786791:BGK786830 BQF786791:BQG786830 CAB786791:CAC786830 CJX786791:CJY786830 CTT786791:CTU786830 DDP786791:DDQ786830 DNL786791:DNM786830 DXH786791:DXI786830 EHD786791:EHE786830 EQZ786791:ERA786830 FAV786791:FAW786830 FKR786791:FKS786830 FUN786791:FUO786830 GEJ786791:GEK786830 GOF786791:GOG786830 GYB786791:GYC786830 HHX786791:HHY786830 HRT786791:HRU786830 IBP786791:IBQ786830 ILL786791:ILM786830 IVH786791:IVI786830 JFD786791:JFE786830 JOZ786791:JPA786830 JYV786791:JYW786830 KIR786791:KIS786830 KSN786791:KSO786830 LCJ786791:LCK786830 LMF786791:LMG786830 LWB786791:LWC786830 MFX786791:MFY786830 MPT786791:MPU786830 MZP786791:MZQ786830 NJL786791:NJM786830 NTH786791:NTI786830 ODD786791:ODE786830 OMZ786791:ONA786830 OWV786791:OWW786830 PGR786791:PGS786830 PQN786791:PQO786830 QAJ786791:QAK786830 QKF786791:QKG786830 QUB786791:QUC786830 RDX786791:RDY786830 RNT786791:RNU786830 RXP786791:RXQ786830 SHL786791:SHM786830 SRH786791:SRI786830 TBD786791:TBE786830 TKZ786791:TLA786830 TUV786791:TUW786830 UER786791:UES786830 UON786791:UOO786830 UYJ786791:UYK786830 VIF786791:VIG786830 VSB786791:VSC786830 WBX786791:WBY786830 WLT786791:WLU786830 WVP786791:WVQ786830 J852327:J852366 JD852327:JE852366 SZ852327:TA852366 ACV852327:ACW852366 AMR852327:AMS852366 AWN852327:AWO852366 BGJ852327:BGK852366 BQF852327:BQG852366 CAB852327:CAC852366 CJX852327:CJY852366 CTT852327:CTU852366 DDP852327:DDQ852366 DNL852327:DNM852366 DXH852327:DXI852366 EHD852327:EHE852366 EQZ852327:ERA852366 FAV852327:FAW852366 FKR852327:FKS852366 FUN852327:FUO852366 GEJ852327:GEK852366 GOF852327:GOG852366 GYB852327:GYC852366 HHX852327:HHY852366 HRT852327:HRU852366 IBP852327:IBQ852366 ILL852327:ILM852366 IVH852327:IVI852366 JFD852327:JFE852366 JOZ852327:JPA852366 JYV852327:JYW852366 KIR852327:KIS852366 KSN852327:KSO852366 LCJ852327:LCK852366 LMF852327:LMG852366 LWB852327:LWC852366 MFX852327:MFY852366 MPT852327:MPU852366 MZP852327:MZQ852366 NJL852327:NJM852366 NTH852327:NTI852366 ODD852327:ODE852366 OMZ852327:ONA852366 OWV852327:OWW852366 PGR852327:PGS852366 PQN852327:PQO852366 QAJ852327:QAK852366 QKF852327:QKG852366 QUB852327:QUC852366 RDX852327:RDY852366 RNT852327:RNU852366 RXP852327:RXQ852366 SHL852327:SHM852366 SRH852327:SRI852366 TBD852327:TBE852366 TKZ852327:TLA852366 TUV852327:TUW852366 UER852327:UES852366 UON852327:UOO852366 UYJ852327:UYK852366 VIF852327:VIG852366 VSB852327:VSC852366 WBX852327:WBY852366 WLT852327:WLU852366 WVP852327:WVQ852366 J917863:J917902 JD917863:JE917902 SZ917863:TA917902 ACV917863:ACW917902 AMR917863:AMS917902 AWN917863:AWO917902 BGJ917863:BGK917902 BQF917863:BQG917902 CAB917863:CAC917902 CJX917863:CJY917902 CTT917863:CTU917902 DDP917863:DDQ917902 DNL917863:DNM917902 DXH917863:DXI917902 EHD917863:EHE917902 EQZ917863:ERA917902 FAV917863:FAW917902 FKR917863:FKS917902 FUN917863:FUO917902 GEJ917863:GEK917902 GOF917863:GOG917902 GYB917863:GYC917902 HHX917863:HHY917902 HRT917863:HRU917902 IBP917863:IBQ917902 ILL917863:ILM917902 IVH917863:IVI917902 JFD917863:JFE917902 JOZ917863:JPA917902 JYV917863:JYW917902 KIR917863:KIS917902 KSN917863:KSO917902 LCJ917863:LCK917902 LMF917863:LMG917902 LWB917863:LWC917902 MFX917863:MFY917902 MPT917863:MPU917902 MZP917863:MZQ917902 NJL917863:NJM917902 NTH917863:NTI917902 ODD917863:ODE917902 OMZ917863:ONA917902 OWV917863:OWW917902 PGR917863:PGS917902 PQN917863:PQO917902 QAJ917863:QAK917902 QKF917863:QKG917902 QUB917863:QUC917902 RDX917863:RDY917902 RNT917863:RNU917902 RXP917863:RXQ917902 SHL917863:SHM917902 SRH917863:SRI917902 TBD917863:TBE917902 TKZ917863:TLA917902 TUV917863:TUW917902 UER917863:UES917902 UON917863:UOO917902 UYJ917863:UYK917902 VIF917863:VIG917902 VSB917863:VSC917902 WBX917863:WBY917902 WLT917863:WLU917902 WVP917863:WVQ917902 J983399:J983438 JD983399:JE983438 SZ983399:TA983438 ACV983399:ACW983438 AMR983399:AMS983438 AWN983399:AWO983438 BGJ983399:BGK983438 BQF983399:BQG983438 CAB983399:CAC983438 CJX983399:CJY983438 CTT983399:CTU983438 DDP983399:DDQ983438 DNL983399:DNM983438 DXH983399:DXI983438 EHD983399:EHE983438 EQZ983399:ERA983438 FAV983399:FAW983438 FKR983399:FKS983438 FUN983399:FUO983438 GEJ983399:GEK983438 GOF983399:GOG983438 GYB983399:GYC983438 HHX983399:HHY983438 HRT983399:HRU983438 IBP983399:IBQ983438 ILL983399:ILM983438 IVH983399:IVI983438 JFD983399:JFE983438 JOZ983399:JPA983438 JYV983399:JYW983438 KIR983399:KIS983438 KSN983399:KSO983438 LCJ983399:LCK983438 LMF983399:LMG983438 LWB983399:LWC983438 MFX983399:MFY983438 MPT983399:MPU983438 MZP983399:MZQ983438 NJL983399:NJM983438 NTH983399:NTI983438 ODD983399:ODE983438 OMZ983399:ONA983438 OWV983399:OWW983438 PGR983399:PGS983438 PQN983399:PQO983438 QAJ983399:QAK983438 QKF983399:QKG983438 QUB983399:QUC983438 RDX983399:RDY983438 RNT983399:RNU983438 RXP983399:RXQ983438 SHL983399:SHM983438 SRH983399:SRI983438 TBD983399:TBE983438 TKZ983399:TLA983438 TUV983399:TUW983438 UER983399:UES983438 UON983399:UOO983438 UYJ983399:UYK983438 VIF983399:VIG983438 VSB983399:VSC983438 WBX983399:WBY983438 WLT983399:WLU983438 WVP983399:WVQ983438 K65811:K65973 JF65811:JF65973 TB65811:TB65973 ACX65811:ACX65973 AMT65811:AMT65973 AWP65811:AWP65973 BGL65811:BGL65973 BQH65811:BQH65973 CAD65811:CAD65973 CJZ65811:CJZ65973 CTV65811:CTV65973 DDR65811:DDR65973 DNN65811:DNN65973 DXJ65811:DXJ65973 EHF65811:EHF65973 ERB65811:ERB65973 FAX65811:FAX65973 FKT65811:FKT65973 FUP65811:FUP65973 GEL65811:GEL65973 GOH65811:GOH65973 GYD65811:GYD65973 HHZ65811:HHZ65973 HRV65811:HRV65973 IBR65811:IBR65973 ILN65811:ILN65973 IVJ65811:IVJ65973 JFF65811:JFF65973 JPB65811:JPB65973 JYX65811:JYX65973 KIT65811:KIT65973 KSP65811:KSP65973 LCL65811:LCL65973 LMH65811:LMH65973 LWD65811:LWD65973 MFZ65811:MFZ65973 MPV65811:MPV65973 MZR65811:MZR65973 NJN65811:NJN65973 NTJ65811:NTJ65973 ODF65811:ODF65973 ONB65811:ONB65973 OWX65811:OWX65973 PGT65811:PGT65973 PQP65811:PQP65973 QAL65811:QAL65973 QKH65811:QKH65973 QUD65811:QUD65973 RDZ65811:RDZ65973 RNV65811:RNV65973 RXR65811:RXR65973 SHN65811:SHN65973 SRJ65811:SRJ65973 TBF65811:TBF65973 TLB65811:TLB65973 TUX65811:TUX65973 UET65811:UET65973 UOP65811:UOP65973 UYL65811:UYL65973 VIH65811:VIH65973 VSD65811:VSD65973 WBZ65811:WBZ65973 WLV65811:WLV65973 WVR65811:WVR65973 K131347:K131509 JF131347:JF131509 TB131347:TB131509 ACX131347:ACX131509 AMT131347:AMT131509 AWP131347:AWP131509 BGL131347:BGL131509 BQH131347:BQH131509 CAD131347:CAD131509 CJZ131347:CJZ131509 CTV131347:CTV131509 DDR131347:DDR131509 DNN131347:DNN131509 DXJ131347:DXJ131509 EHF131347:EHF131509 ERB131347:ERB131509 FAX131347:FAX131509 FKT131347:FKT131509 FUP131347:FUP131509 GEL131347:GEL131509 GOH131347:GOH131509 GYD131347:GYD131509 HHZ131347:HHZ131509 HRV131347:HRV131509 IBR131347:IBR131509 ILN131347:ILN131509 IVJ131347:IVJ131509 JFF131347:JFF131509 JPB131347:JPB131509 JYX131347:JYX131509 KIT131347:KIT131509 KSP131347:KSP131509 LCL131347:LCL131509 LMH131347:LMH131509 LWD131347:LWD131509 MFZ131347:MFZ131509 MPV131347:MPV131509 MZR131347:MZR131509 NJN131347:NJN131509 NTJ131347:NTJ131509 ODF131347:ODF131509 ONB131347:ONB131509 OWX131347:OWX131509 PGT131347:PGT131509 PQP131347:PQP131509 QAL131347:QAL131509 QKH131347:QKH131509 QUD131347:QUD131509 RDZ131347:RDZ131509 RNV131347:RNV131509 RXR131347:RXR131509 SHN131347:SHN131509 SRJ131347:SRJ131509 TBF131347:TBF131509 TLB131347:TLB131509 TUX131347:TUX131509 UET131347:UET131509 UOP131347:UOP131509 UYL131347:UYL131509 VIH131347:VIH131509 VSD131347:VSD131509 WBZ131347:WBZ131509 WLV131347:WLV131509 WVR131347:WVR131509 K196883:K197045 JF196883:JF197045 TB196883:TB197045 ACX196883:ACX197045 AMT196883:AMT197045 AWP196883:AWP197045 BGL196883:BGL197045 BQH196883:BQH197045 CAD196883:CAD197045 CJZ196883:CJZ197045 CTV196883:CTV197045 DDR196883:DDR197045 DNN196883:DNN197045 DXJ196883:DXJ197045 EHF196883:EHF197045 ERB196883:ERB197045 FAX196883:FAX197045 FKT196883:FKT197045 FUP196883:FUP197045 GEL196883:GEL197045 GOH196883:GOH197045 GYD196883:GYD197045 HHZ196883:HHZ197045 HRV196883:HRV197045 IBR196883:IBR197045 ILN196883:ILN197045 IVJ196883:IVJ197045 JFF196883:JFF197045 JPB196883:JPB197045 JYX196883:JYX197045 KIT196883:KIT197045 KSP196883:KSP197045 LCL196883:LCL197045 LMH196883:LMH197045 LWD196883:LWD197045 MFZ196883:MFZ197045 MPV196883:MPV197045 MZR196883:MZR197045 NJN196883:NJN197045 NTJ196883:NTJ197045 ODF196883:ODF197045 ONB196883:ONB197045 OWX196883:OWX197045 PGT196883:PGT197045 PQP196883:PQP197045 QAL196883:QAL197045 QKH196883:QKH197045 QUD196883:QUD197045 RDZ196883:RDZ197045 RNV196883:RNV197045 RXR196883:RXR197045 SHN196883:SHN197045 SRJ196883:SRJ197045 TBF196883:TBF197045 TLB196883:TLB197045 TUX196883:TUX197045 UET196883:UET197045 UOP196883:UOP197045 UYL196883:UYL197045 VIH196883:VIH197045 VSD196883:VSD197045 WBZ196883:WBZ197045 WLV196883:WLV197045 WVR196883:WVR197045 K262419:K262581 JF262419:JF262581 TB262419:TB262581 ACX262419:ACX262581 AMT262419:AMT262581 AWP262419:AWP262581 BGL262419:BGL262581 BQH262419:BQH262581 CAD262419:CAD262581 CJZ262419:CJZ262581 CTV262419:CTV262581 DDR262419:DDR262581 DNN262419:DNN262581 DXJ262419:DXJ262581 EHF262419:EHF262581 ERB262419:ERB262581 FAX262419:FAX262581 FKT262419:FKT262581 FUP262419:FUP262581 GEL262419:GEL262581 GOH262419:GOH262581 GYD262419:GYD262581 HHZ262419:HHZ262581 HRV262419:HRV262581 IBR262419:IBR262581 ILN262419:ILN262581 IVJ262419:IVJ262581 JFF262419:JFF262581 JPB262419:JPB262581 JYX262419:JYX262581 KIT262419:KIT262581 KSP262419:KSP262581 LCL262419:LCL262581 LMH262419:LMH262581 LWD262419:LWD262581 MFZ262419:MFZ262581 MPV262419:MPV262581 MZR262419:MZR262581 NJN262419:NJN262581 NTJ262419:NTJ262581 ODF262419:ODF262581 ONB262419:ONB262581 OWX262419:OWX262581 PGT262419:PGT262581 PQP262419:PQP262581 QAL262419:QAL262581 QKH262419:QKH262581 QUD262419:QUD262581 RDZ262419:RDZ262581 RNV262419:RNV262581 RXR262419:RXR262581 SHN262419:SHN262581 SRJ262419:SRJ262581 TBF262419:TBF262581 TLB262419:TLB262581 TUX262419:TUX262581 UET262419:UET262581 UOP262419:UOP262581 UYL262419:UYL262581 VIH262419:VIH262581 VSD262419:VSD262581 WBZ262419:WBZ262581 WLV262419:WLV262581 WVR262419:WVR262581 K327955:K328117 JF327955:JF328117 TB327955:TB328117 ACX327955:ACX328117 AMT327955:AMT328117 AWP327955:AWP328117 BGL327955:BGL328117 BQH327955:BQH328117 CAD327955:CAD328117 CJZ327955:CJZ328117 CTV327955:CTV328117 DDR327955:DDR328117 DNN327955:DNN328117 DXJ327955:DXJ328117 EHF327955:EHF328117 ERB327955:ERB328117 FAX327955:FAX328117 FKT327955:FKT328117 FUP327955:FUP328117 GEL327955:GEL328117 GOH327955:GOH328117 GYD327955:GYD328117 HHZ327955:HHZ328117 HRV327955:HRV328117 IBR327955:IBR328117 ILN327955:ILN328117 IVJ327955:IVJ328117 JFF327955:JFF328117 JPB327955:JPB328117 JYX327955:JYX328117 KIT327955:KIT328117 KSP327955:KSP328117 LCL327955:LCL328117 LMH327955:LMH328117 LWD327955:LWD328117 MFZ327955:MFZ328117 MPV327955:MPV328117 MZR327955:MZR328117 NJN327955:NJN328117 NTJ327955:NTJ328117 ODF327955:ODF328117 ONB327955:ONB328117 OWX327955:OWX328117 PGT327955:PGT328117 PQP327955:PQP328117 QAL327955:QAL328117 QKH327955:QKH328117 QUD327955:QUD328117 RDZ327955:RDZ328117 RNV327955:RNV328117 RXR327955:RXR328117 SHN327955:SHN328117 SRJ327955:SRJ328117 TBF327955:TBF328117 TLB327955:TLB328117 TUX327955:TUX328117 UET327955:UET328117 UOP327955:UOP328117 UYL327955:UYL328117 VIH327955:VIH328117 VSD327955:VSD328117 WBZ327955:WBZ328117 WLV327955:WLV328117 WVR327955:WVR328117 K393491:K393653 JF393491:JF393653 TB393491:TB393653 ACX393491:ACX393653 AMT393491:AMT393653 AWP393491:AWP393653 BGL393491:BGL393653 BQH393491:BQH393653 CAD393491:CAD393653 CJZ393491:CJZ393653 CTV393491:CTV393653 DDR393491:DDR393653 DNN393491:DNN393653 DXJ393491:DXJ393653 EHF393491:EHF393653 ERB393491:ERB393653 FAX393491:FAX393653 FKT393491:FKT393653 FUP393491:FUP393653 GEL393491:GEL393653 GOH393491:GOH393653 GYD393491:GYD393653 HHZ393491:HHZ393653 HRV393491:HRV393653 IBR393491:IBR393653 ILN393491:ILN393653 IVJ393491:IVJ393653 JFF393491:JFF393653 JPB393491:JPB393653 JYX393491:JYX393653 KIT393491:KIT393653 KSP393491:KSP393653 LCL393491:LCL393653 LMH393491:LMH393653 LWD393491:LWD393653 MFZ393491:MFZ393653 MPV393491:MPV393653 MZR393491:MZR393653 NJN393491:NJN393653 NTJ393491:NTJ393653 ODF393491:ODF393653 ONB393491:ONB393653 OWX393491:OWX393653 PGT393491:PGT393653 PQP393491:PQP393653 QAL393491:QAL393653 QKH393491:QKH393653 QUD393491:QUD393653 RDZ393491:RDZ393653 RNV393491:RNV393653 RXR393491:RXR393653 SHN393491:SHN393653 SRJ393491:SRJ393653 TBF393491:TBF393653 TLB393491:TLB393653 TUX393491:TUX393653 UET393491:UET393653 UOP393491:UOP393653 UYL393491:UYL393653 VIH393491:VIH393653 VSD393491:VSD393653 WBZ393491:WBZ393653 WLV393491:WLV393653 WVR393491:WVR393653 K459027:K459189 JF459027:JF459189 TB459027:TB459189 ACX459027:ACX459189 AMT459027:AMT459189 AWP459027:AWP459189 BGL459027:BGL459189 BQH459027:BQH459189 CAD459027:CAD459189 CJZ459027:CJZ459189 CTV459027:CTV459189 DDR459027:DDR459189 DNN459027:DNN459189 DXJ459027:DXJ459189 EHF459027:EHF459189 ERB459027:ERB459189 FAX459027:FAX459189 FKT459027:FKT459189 FUP459027:FUP459189 GEL459027:GEL459189 GOH459027:GOH459189 GYD459027:GYD459189 HHZ459027:HHZ459189 HRV459027:HRV459189 IBR459027:IBR459189 ILN459027:ILN459189 IVJ459027:IVJ459189 JFF459027:JFF459189 JPB459027:JPB459189 JYX459027:JYX459189 KIT459027:KIT459189 KSP459027:KSP459189 LCL459027:LCL459189 LMH459027:LMH459189 LWD459027:LWD459189 MFZ459027:MFZ459189 MPV459027:MPV459189 MZR459027:MZR459189 NJN459027:NJN459189 NTJ459027:NTJ459189 ODF459027:ODF459189 ONB459027:ONB459189 OWX459027:OWX459189 PGT459027:PGT459189 PQP459027:PQP459189 QAL459027:QAL459189 QKH459027:QKH459189 QUD459027:QUD459189 RDZ459027:RDZ459189 RNV459027:RNV459189 RXR459027:RXR459189 SHN459027:SHN459189 SRJ459027:SRJ459189 TBF459027:TBF459189 TLB459027:TLB459189 TUX459027:TUX459189 UET459027:UET459189 UOP459027:UOP459189 UYL459027:UYL459189 VIH459027:VIH459189 VSD459027:VSD459189 WBZ459027:WBZ459189 WLV459027:WLV459189 WVR459027:WVR459189 K524563:K524725 JF524563:JF524725 TB524563:TB524725 ACX524563:ACX524725 AMT524563:AMT524725 AWP524563:AWP524725 BGL524563:BGL524725 BQH524563:BQH524725 CAD524563:CAD524725 CJZ524563:CJZ524725 CTV524563:CTV524725 DDR524563:DDR524725 DNN524563:DNN524725 DXJ524563:DXJ524725 EHF524563:EHF524725 ERB524563:ERB524725 FAX524563:FAX524725 FKT524563:FKT524725 FUP524563:FUP524725 GEL524563:GEL524725 GOH524563:GOH524725 GYD524563:GYD524725 HHZ524563:HHZ524725 HRV524563:HRV524725 IBR524563:IBR524725 ILN524563:ILN524725 IVJ524563:IVJ524725 JFF524563:JFF524725 JPB524563:JPB524725 JYX524563:JYX524725 KIT524563:KIT524725 KSP524563:KSP524725 LCL524563:LCL524725 LMH524563:LMH524725 LWD524563:LWD524725 MFZ524563:MFZ524725 MPV524563:MPV524725 MZR524563:MZR524725 NJN524563:NJN524725 NTJ524563:NTJ524725 ODF524563:ODF524725 ONB524563:ONB524725 OWX524563:OWX524725 PGT524563:PGT524725 PQP524563:PQP524725 QAL524563:QAL524725 QKH524563:QKH524725 QUD524563:QUD524725 RDZ524563:RDZ524725 RNV524563:RNV524725 RXR524563:RXR524725 SHN524563:SHN524725 SRJ524563:SRJ524725 TBF524563:TBF524725 TLB524563:TLB524725 TUX524563:TUX524725 UET524563:UET524725 UOP524563:UOP524725 UYL524563:UYL524725 VIH524563:VIH524725 VSD524563:VSD524725 WBZ524563:WBZ524725 WLV524563:WLV524725 WVR524563:WVR524725 K590099:K590261 JF590099:JF590261 TB590099:TB590261 ACX590099:ACX590261 AMT590099:AMT590261 AWP590099:AWP590261 BGL590099:BGL590261 BQH590099:BQH590261 CAD590099:CAD590261 CJZ590099:CJZ590261 CTV590099:CTV590261 DDR590099:DDR590261 DNN590099:DNN590261 DXJ590099:DXJ590261 EHF590099:EHF590261 ERB590099:ERB590261 FAX590099:FAX590261 FKT590099:FKT590261 FUP590099:FUP590261 GEL590099:GEL590261 GOH590099:GOH590261 GYD590099:GYD590261 HHZ590099:HHZ590261 HRV590099:HRV590261 IBR590099:IBR590261 ILN590099:ILN590261 IVJ590099:IVJ590261 JFF590099:JFF590261 JPB590099:JPB590261 JYX590099:JYX590261 KIT590099:KIT590261 KSP590099:KSP590261 LCL590099:LCL590261 LMH590099:LMH590261 LWD590099:LWD590261 MFZ590099:MFZ590261 MPV590099:MPV590261 MZR590099:MZR590261 NJN590099:NJN590261 NTJ590099:NTJ590261 ODF590099:ODF590261 ONB590099:ONB590261 OWX590099:OWX590261 PGT590099:PGT590261 PQP590099:PQP590261 QAL590099:QAL590261 QKH590099:QKH590261 QUD590099:QUD590261 RDZ590099:RDZ590261 RNV590099:RNV590261 RXR590099:RXR590261 SHN590099:SHN590261 SRJ590099:SRJ590261 TBF590099:TBF590261 TLB590099:TLB590261 TUX590099:TUX590261 UET590099:UET590261 UOP590099:UOP590261 UYL590099:UYL590261 VIH590099:VIH590261 VSD590099:VSD590261 WBZ590099:WBZ590261 WLV590099:WLV590261 WVR590099:WVR590261 K655635:K655797 JF655635:JF655797 TB655635:TB655797 ACX655635:ACX655797 AMT655635:AMT655797 AWP655635:AWP655797 BGL655635:BGL655797 BQH655635:BQH655797 CAD655635:CAD655797 CJZ655635:CJZ655797 CTV655635:CTV655797 DDR655635:DDR655797 DNN655635:DNN655797 DXJ655635:DXJ655797 EHF655635:EHF655797 ERB655635:ERB655797 FAX655635:FAX655797 FKT655635:FKT655797 FUP655635:FUP655797 GEL655635:GEL655797 GOH655635:GOH655797 GYD655635:GYD655797 HHZ655635:HHZ655797 HRV655635:HRV655797 IBR655635:IBR655797 ILN655635:ILN655797 IVJ655635:IVJ655797 JFF655635:JFF655797 JPB655635:JPB655797 JYX655635:JYX655797 KIT655635:KIT655797 KSP655635:KSP655797 LCL655635:LCL655797 LMH655635:LMH655797 LWD655635:LWD655797 MFZ655635:MFZ655797 MPV655635:MPV655797 MZR655635:MZR655797 NJN655635:NJN655797 NTJ655635:NTJ655797 ODF655635:ODF655797 ONB655635:ONB655797 OWX655635:OWX655797 PGT655635:PGT655797 PQP655635:PQP655797 QAL655635:QAL655797 QKH655635:QKH655797 QUD655635:QUD655797 RDZ655635:RDZ655797 RNV655635:RNV655797 RXR655635:RXR655797 SHN655635:SHN655797 SRJ655635:SRJ655797 TBF655635:TBF655797 TLB655635:TLB655797 TUX655635:TUX655797 UET655635:UET655797 UOP655635:UOP655797 UYL655635:UYL655797 VIH655635:VIH655797 VSD655635:VSD655797 WBZ655635:WBZ655797 WLV655635:WLV655797 WVR655635:WVR655797 K721171:K721333 JF721171:JF721333 TB721171:TB721333 ACX721171:ACX721333 AMT721171:AMT721333 AWP721171:AWP721333 BGL721171:BGL721333 BQH721171:BQH721333 CAD721171:CAD721333 CJZ721171:CJZ721333 CTV721171:CTV721333 DDR721171:DDR721333 DNN721171:DNN721333 DXJ721171:DXJ721333 EHF721171:EHF721333 ERB721171:ERB721333 FAX721171:FAX721333 FKT721171:FKT721333 FUP721171:FUP721333 GEL721171:GEL721333 GOH721171:GOH721333 GYD721171:GYD721333 HHZ721171:HHZ721333 HRV721171:HRV721333 IBR721171:IBR721333 ILN721171:ILN721333 IVJ721171:IVJ721333 JFF721171:JFF721333 JPB721171:JPB721333 JYX721171:JYX721333 KIT721171:KIT721333 KSP721171:KSP721333 LCL721171:LCL721333 LMH721171:LMH721333 LWD721171:LWD721333 MFZ721171:MFZ721333 MPV721171:MPV721333 MZR721171:MZR721333 NJN721171:NJN721333 NTJ721171:NTJ721333 ODF721171:ODF721333 ONB721171:ONB721333 OWX721171:OWX721333 PGT721171:PGT721333 PQP721171:PQP721333 QAL721171:QAL721333 QKH721171:QKH721333 QUD721171:QUD721333 RDZ721171:RDZ721333 RNV721171:RNV721333 RXR721171:RXR721333 SHN721171:SHN721333 SRJ721171:SRJ721333 TBF721171:TBF721333 TLB721171:TLB721333 TUX721171:TUX721333 UET721171:UET721333 UOP721171:UOP721333 UYL721171:UYL721333 VIH721171:VIH721333 VSD721171:VSD721333 WBZ721171:WBZ721333 WLV721171:WLV721333 WVR721171:WVR721333 K786707:K786869 JF786707:JF786869 TB786707:TB786869 ACX786707:ACX786869 AMT786707:AMT786869 AWP786707:AWP786869 BGL786707:BGL786869 BQH786707:BQH786869 CAD786707:CAD786869 CJZ786707:CJZ786869 CTV786707:CTV786869 DDR786707:DDR786869 DNN786707:DNN786869 DXJ786707:DXJ786869 EHF786707:EHF786869 ERB786707:ERB786869 FAX786707:FAX786869 FKT786707:FKT786869 FUP786707:FUP786869 GEL786707:GEL786869 GOH786707:GOH786869 GYD786707:GYD786869 HHZ786707:HHZ786869 HRV786707:HRV786869 IBR786707:IBR786869 ILN786707:ILN786869 IVJ786707:IVJ786869 JFF786707:JFF786869 JPB786707:JPB786869 JYX786707:JYX786869 KIT786707:KIT786869 KSP786707:KSP786869 LCL786707:LCL786869 LMH786707:LMH786869 LWD786707:LWD786869 MFZ786707:MFZ786869 MPV786707:MPV786869 MZR786707:MZR786869 NJN786707:NJN786869 NTJ786707:NTJ786869 ODF786707:ODF786869 ONB786707:ONB786869 OWX786707:OWX786869 PGT786707:PGT786869 PQP786707:PQP786869 QAL786707:QAL786869 QKH786707:QKH786869 QUD786707:QUD786869 RDZ786707:RDZ786869 RNV786707:RNV786869 RXR786707:RXR786869 SHN786707:SHN786869 SRJ786707:SRJ786869 TBF786707:TBF786869 TLB786707:TLB786869 TUX786707:TUX786869 UET786707:UET786869 UOP786707:UOP786869 UYL786707:UYL786869 VIH786707:VIH786869 VSD786707:VSD786869 WBZ786707:WBZ786869 WLV786707:WLV786869 WVR786707:WVR786869 K852243:K852405 JF852243:JF852405 TB852243:TB852405 ACX852243:ACX852405 AMT852243:AMT852405 AWP852243:AWP852405 BGL852243:BGL852405 BQH852243:BQH852405 CAD852243:CAD852405 CJZ852243:CJZ852405 CTV852243:CTV852405 DDR852243:DDR852405 DNN852243:DNN852405 DXJ852243:DXJ852405 EHF852243:EHF852405 ERB852243:ERB852405 FAX852243:FAX852405 FKT852243:FKT852405 FUP852243:FUP852405 GEL852243:GEL852405 GOH852243:GOH852405 GYD852243:GYD852405 HHZ852243:HHZ852405 HRV852243:HRV852405 IBR852243:IBR852405 ILN852243:ILN852405 IVJ852243:IVJ852405 JFF852243:JFF852405 JPB852243:JPB852405 JYX852243:JYX852405 KIT852243:KIT852405 KSP852243:KSP852405 LCL852243:LCL852405 LMH852243:LMH852405 LWD852243:LWD852405 MFZ852243:MFZ852405 MPV852243:MPV852405 MZR852243:MZR852405 NJN852243:NJN852405 NTJ852243:NTJ852405 ODF852243:ODF852405 ONB852243:ONB852405 OWX852243:OWX852405 PGT852243:PGT852405 PQP852243:PQP852405 QAL852243:QAL852405 QKH852243:QKH852405 QUD852243:QUD852405 RDZ852243:RDZ852405 RNV852243:RNV852405 RXR852243:RXR852405 SHN852243:SHN852405 SRJ852243:SRJ852405 TBF852243:TBF852405 TLB852243:TLB852405 TUX852243:TUX852405 UET852243:UET852405 UOP852243:UOP852405 UYL852243:UYL852405 VIH852243:VIH852405 VSD852243:VSD852405 WBZ852243:WBZ852405 WLV852243:WLV852405 WVR852243:WVR852405 K917779:K917941 JF917779:JF917941 TB917779:TB917941 ACX917779:ACX917941 AMT917779:AMT917941 AWP917779:AWP917941 BGL917779:BGL917941 BQH917779:BQH917941 CAD917779:CAD917941 CJZ917779:CJZ917941 CTV917779:CTV917941 DDR917779:DDR917941 DNN917779:DNN917941 DXJ917779:DXJ917941 EHF917779:EHF917941 ERB917779:ERB917941 FAX917779:FAX917941 FKT917779:FKT917941 FUP917779:FUP917941 GEL917779:GEL917941 GOH917779:GOH917941 GYD917779:GYD917941 HHZ917779:HHZ917941 HRV917779:HRV917941 IBR917779:IBR917941 ILN917779:ILN917941 IVJ917779:IVJ917941 JFF917779:JFF917941 JPB917779:JPB917941 JYX917779:JYX917941 KIT917779:KIT917941 KSP917779:KSP917941 LCL917779:LCL917941 LMH917779:LMH917941 LWD917779:LWD917941 MFZ917779:MFZ917941 MPV917779:MPV917941 MZR917779:MZR917941 NJN917779:NJN917941 NTJ917779:NTJ917941 ODF917779:ODF917941 ONB917779:ONB917941 OWX917779:OWX917941 PGT917779:PGT917941 PQP917779:PQP917941 QAL917779:QAL917941 QKH917779:QKH917941 QUD917779:QUD917941 RDZ917779:RDZ917941 RNV917779:RNV917941 RXR917779:RXR917941 SHN917779:SHN917941 SRJ917779:SRJ917941 TBF917779:TBF917941 TLB917779:TLB917941 TUX917779:TUX917941 UET917779:UET917941 UOP917779:UOP917941 UYL917779:UYL917941 VIH917779:VIH917941 VSD917779:VSD917941 WBZ917779:WBZ917941 WLV917779:WLV917941 WVR917779:WVR917941 K983315:K983477 JF983315:JF983477 TB983315:TB983477 ACX983315:ACX983477 AMT983315:AMT983477 AWP983315:AWP983477 BGL983315:BGL983477 BQH983315:BQH983477 CAD983315:CAD983477 CJZ983315:CJZ983477 CTV983315:CTV983477 DDR983315:DDR983477 DNN983315:DNN983477 DXJ983315:DXJ983477 EHF983315:EHF983477 ERB983315:ERB983477 FAX983315:FAX983477 FKT983315:FKT983477 FUP983315:FUP983477 GEL983315:GEL983477 GOH983315:GOH983477 GYD983315:GYD983477 HHZ983315:HHZ983477 HRV983315:HRV983477 IBR983315:IBR983477 ILN983315:ILN983477 IVJ983315:IVJ983477 JFF983315:JFF983477 JPB983315:JPB983477 JYX983315:JYX983477 KIT983315:KIT983477 KSP983315:KSP983477 LCL983315:LCL983477 LMH983315:LMH983477 LWD983315:LWD983477 MFZ983315:MFZ983477 MPV983315:MPV983477 MZR983315:MZR983477 NJN983315:NJN983477 NTJ983315:NTJ983477 ODF983315:ODF983477 ONB983315:ONB983477 OWX983315:OWX983477 PGT983315:PGT983477 PQP983315:PQP983477 QAL983315:QAL983477 QKH983315:QKH983477 QUD983315:QUD983477 RDZ983315:RDZ983477 RNV983315:RNV983477 RXR983315:RXR983477 SHN983315:SHN983477 SRJ983315:SRJ983477 TBF983315:TBF983477 TLB983315:TLB983477 TUX983315:TUX983477 UET983315:UET983477 UOP983315:UOP983477 UYL983315:UYL983477 VIH983315:VIH983477 VSD983315:VSD983477 WBZ983315:WBZ983477 WLV983315:WLV983477 WVR983315:WVR983477 JC65811:JC65973 SY65811:SY65973 ACU65811:ACU65973 AMQ65811:AMQ65973 AWM65811:AWM65973 BGI65811:BGI65973 BQE65811:BQE65973 CAA65811:CAA65973 CJW65811:CJW65973 CTS65811:CTS65973 DDO65811:DDO65973 DNK65811:DNK65973 DXG65811:DXG65973 EHC65811:EHC65973 EQY65811:EQY65973 FAU65811:FAU65973 FKQ65811:FKQ65973 FUM65811:FUM65973 GEI65811:GEI65973 GOE65811:GOE65973 GYA65811:GYA65973 HHW65811:HHW65973 HRS65811:HRS65973 IBO65811:IBO65973 ILK65811:ILK65973 IVG65811:IVG65973 JFC65811:JFC65973 JOY65811:JOY65973 JYU65811:JYU65973 KIQ65811:KIQ65973 KSM65811:KSM65973 LCI65811:LCI65973 LME65811:LME65973 LWA65811:LWA65973 MFW65811:MFW65973 MPS65811:MPS65973 MZO65811:MZO65973 NJK65811:NJK65973 NTG65811:NTG65973 ODC65811:ODC65973 OMY65811:OMY65973 OWU65811:OWU65973 PGQ65811:PGQ65973 PQM65811:PQM65973 QAI65811:QAI65973 QKE65811:QKE65973 QUA65811:QUA65973 RDW65811:RDW65973 RNS65811:RNS65973 RXO65811:RXO65973 SHK65811:SHK65973 SRG65811:SRG65973 TBC65811:TBC65973 TKY65811:TKY65973 TUU65811:TUU65973 UEQ65811:UEQ65973 UOM65811:UOM65973 UYI65811:UYI65973 VIE65811:VIE65973 VSA65811:VSA65973 WBW65811:WBW65973 WLS65811:WLS65973 WVO65811:WVO65973 JC131347:JC131509 SY131347:SY131509 ACU131347:ACU131509 AMQ131347:AMQ131509 AWM131347:AWM131509 BGI131347:BGI131509 BQE131347:BQE131509 CAA131347:CAA131509 CJW131347:CJW131509 CTS131347:CTS131509 DDO131347:DDO131509 DNK131347:DNK131509 DXG131347:DXG131509 EHC131347:EHC131509 EQY131347:EQY131509 FAU131347:FAU131509 FKQ131347:FKQ131509 FUM131347:FUM131509 GEI131347:GEI131509 GOE131347:GOE131509 GYA131347:GYA131509 HHW131347:HHW131509 HRS131347:HRS131509 IBO131347:IBO131509 ILK131347:ILK131509 IVG131347:IVG131509 JFC131347:JFC131509 JOY131347:JOY131509 JYU131347:JYU131509 KIQ131347:KIQ131509 KSM131347:KSM131509 LCI131347:LCI131509 LME131347:LME131509 LWA131347:LWA131509 MFW131347:MFW131509 MPS131347:MPS131509 MZO131347:MZO131509 NJK131347:NJK131509 NTG131347:NTG131509 ODC131347:ODC131509 OMY131347:OMY131509 OWU131347:OWU131509 PGQ131347:PGQ131509 PQM131347:PQM131509 QAI131347:QAI131509 QKE131347:QKE131509 QUA131347:QUA131509 RDW131347:RDW131509 RNS131347:RNS131509 RXO131347:RXO131509 SHK131347:SHK131509 SRG131347:SRG131509 TBC131347:TBC131509 TKY131347:TKY131509 TUU131347:TUU131509 UEQ131347:UEQ131509 UOM131347:UOM131509 UYI131347:UYI131509 VIE131347:VIE131509 VSA131347:VSA131509 WBW131347:WBW131509 WLS131347:WLS131509 WVO131347:WVO131509 JC196883:JC197045 SY196883:SY197045 ACU196883:ACU197045 AMQ196883:AMQ197045 AWM196883:AWM197045 BGI196883:BGI197045 BQE196883:BQE197045 CAA196883:CAA197045 CJW196883:CJW197045 CTS196883:CTS197045 DDO196883:DDO197045 DNK196883:DNK197045 DXG196883:DXG197045 EHC196883:EHC197045 EQY196883:EQY197045 FAU196883:FAU197045 FKQ196883:FKQ197045 FUM196883:FUM197045 GEI196883:GEI197045 GOE196883:GOE197045 GYA196883:GYA197045 HHW196883:HHW197045 HRS196883:HRS197045 IBO196883:IBO197045 ILK196883:ILK197045 IVG196883:IVG197045 JFC196883:JFC197045 JOY196883:JOY197045 JYU196883:JYU197045 KIQ196883:KIQ197045 KSM196883:KSM197045 LCI196883:LCI197045 LME196883:LME197045 LWA196883:LWA197045 MFW196883:MFW197045 MPS196883:MPS197045 MZO196883:MZO197045 NJK196883:NJK197045 NTG196883:NTG197045 ODC196883:ODC197045 OMY196883:OMY197045 OWU196883:OWU197045 PGQ196883:PGQ197045 PQM196883:PQM197045 QAI196883:QAI197045 QKE196883:QKE197045 QUA196883:QUA197045 RDW196883:RDW197045 RNS196883:RNS197045 RXO196883:RXO197045 SHK196883:SHK197045 SRG196883:SRG197045 TBC196883:TBC197045 TKY196883:TKY197045 TUU196883:TUU197045 UEQ196883:UEQ197045 UOM196883:UOM197045 UYI196883:UYI197045 VIE196883:VIE197045 VSA196883:VSA197045 WBW196883:WBW197045 WLS196883:WLS197045 WVO196883:WVO197045 JC262419:JC262581 SY262419:SY262581 ACU262419:ACU262581 AMQ262419:AMQ262581 AWM262419:AWM262581 BGI262419:BGI262581 BQE262419:BQE262581 CAA262419:CAA262581 CJW262419:CJW262581 CTS262419:CTS262581 DDO262419:DDO262581 DNK262419:DNK262581 DXG262419:DXG262581 EHC262419:EHC262581 EQY262419:EQY262581 FAU262419:FAU262581 FKQ262419:FKQ262581 FUM262419:FUM262581 GEI262419:GEI262581 GOE262419:GOE262581 GYA262419:GYA262581 HHW262419:HHW262581 HRS262419:HRS262581 IBO262419:IBO262581 ILK262419:ILK262581 IVG262419:IVG262581 JFC262419:JFC262581 JOY262419:JOY262581 JYU262419:JYU262581 KIQ262419:KIQ262581 KSM262419:KSM262581 LCI262419:LCI262581 LME262419:LME262581 LWA262419:LWA262581 MFW262419:MFW262581 MPS262419:MPS262581 MZO262419:MZO262581 NJK262419:NJK262581 NTG262419:NTG262581 ODC262419:ODC262581 OMY262419:OMY262581 OWU262419:OWU262581 PGQ262419:PGQ262581 PQM262419:PQM262581 QAI262419:QAI262581 QKE262419:QKE262581 QUA262419:QUA262581 RDW262419:RDW262581 RNS262419:RNS262581 RXO262419:RXO262581 SHK262419:SHK262581 SRG262419:SRG262581 TBC262419:TBC262581 TKY262419:TKY262581 TUU262419:TUU262581 UEQ262419:UEQ262581 UOM262419:UOM262581 UYI262419:UYI262581 VIE262419:VIE262581 VSA262419:VSA262581 WBW262419:WBW262581 WLS262419:WLS262581 WVO262419:WVO262581 JC327955:JC328117 SY327955:SY328117 ACU327955:ACU328117 AMQ327955:AMQ328117 AWM327955:AWM328117 BGI327955:BGI328117 BQE327955:BQE328117 CAA327955:CAA328117 CJW327955:CJW328117 CTS327955:CTS328117 DDO327955:DDO328117 DNK327955:DNK328117 DXG327955:DXG328117 EHC327955:EHC328117 EQY327955:EQY328117 FAU327955:FAU328117 FKQ327955:FKQ328117 FUM327955:FUM328117 GEI327955:GEI328117 GOE327955:GOE328117 GYA327955:GYA328117 HHW327955:HHW328117 HRS327955:HRS328117 IBO327955:IBO328117 ILK327955:ILK328117 IVG327955:IVG328117 JFC327955:JFC328117 JOY327955:JOY328117 JYU327955:JYU328117 KIQ327955:KIQ328117 KSM327955:KSM328117 LCI327955:LCI328117 LME327955:LME328117 LWA327955:LWA328117 MFW327955:MFW328117 MPS327955:MPS328117 MZO327955:MZO328117 NJK327955:NJK328117 NTG327955:NTG328117 ODC327955:ODC328117 OMY327955:OMY328117 OWU327955:OWU328117 PGQ327955:PGQ328117 PQM327955:PQM328117 QAI327955:QAI328117 QKE327955:QKE328117 QUA327955:QUA328117 RDW327955:RDW328117 RNS327955:RNS328117 RXO327955:RXO328117 SHK327955:SHK328117 SRG327955:SRG328117 TBC327955:TBC328117 TKY327955:TKY328117 TUU327955:TUU328117 UEQ327955:UEQ328117 UOM327955:UOM328117 UYI327955:UYI328117 VIE327955:VIE328117 VSA327955:VSA328117 WBW327955:WBW328117 WLS327955:WLS328117 WVO327955:WVO328117 JC393491:JC393653 SY393491:SY393653 ACU393491:ACU393653 AMQ393491:AMQ393653 AWM393491:AWM393653 BGI393491:BGI393653 BQE393491:BQE393653 CAA393491:CAA393653 CJW393491:CJW393653 CTS393491:CTS393653 DDO393491:DDO393653 DNK393491:DNK393653 DXG393491:DXG393653 EHC393491:EHC393653 EQY393491:EQY393653 FAU393491:FAU393653 FKQ393491:FKQ393653 FUM393491:FUM393653 GEI393491:GEI393653 GOE393491:GOE393653 GYA393491:GYA393653 HHW393491:HHW393653 HRS393491:HRS393653 IBO393491:IBO393653 ILK393491:ILK393653 IVG393491:IVG393653 JFC393491:JFC393653 JOY393491:JOY393653 JYU393491:JYU393653 KIQ393491:KIQ393653 KSM393491:KSM393653 LCI393491:LCI393653 LME393491:LME393653 LWA393491:LWA393653 MFW393491:MFW393653 MPS393491:MPS393653 MZO393491:MZO393653 NJK393491:NJK393653 NTG393491:NTG393653 ODC393491:ODC393653 OMY393491:OMY393653 OWU393491:OWU393653 PGQ393491:PGQ393653 PQM393491:PQM393653 QAI393491:QAI393653 QKE393491:QKE393653 QUA393491:QUA393653 RDW393491:RDW393653 RNS393491:RNS393653 RXO393491:RXO393653 SHK393491:SHK393653 SRG393491:SRG393653 TBC393491:TBC393653 TKY393491:TKY393653 TUU393491:TUU393653 UEQ393491:UEQ393653 UOM393491:UOM393653 UYI393491:UYI393653 VIE393491:VIE393653 VSA393491:VSA393653 WBW393491:WBW393653 WLS393491:WLS393653 WVO393491:WVO393653 JC459027:JC459189 SY459027:SY459189 ACU459027:ACU459189 AMQ459027:AMQ459189 AWM459027:AWM459189 BGI459027:BGI459189 BQE459027:BQE459189 CAA459027:CAA459189 CJW459027:CJW459189 CTS459027:CTS459189 DDO459027:DDO459189 DNK459027:DNK459189 DXG459027:DXG459189 EHC459027:EHC459189 EQY459027:EQY459189 FAU459027:FAU459189 FKQ459027:FKQ459189 FUM459027:FUM459189 GEI459027:GEI459189 GOE459027:GOE459189 GYA459027:GYA459189 HHW459027:HHW459189 HRS459027:HRS459189 IBO459027:IBO459189 ILK459027:ILK459189 IVG459027:IVG459189 JFC459027:JFC459189 JOY459027:JOY459189 JYU459027:JYU459189 KIQ459027:KIQ459189 KSM459027:KSM459189 LCI459027:LCI459189 LME459027:LME459189 LWA459027:LWA459189 MFW459027:MFW459189 MPS459027:MPS459189 MZO459027:MZO459189 NJK459027:NJK459189 NTG459027:NTG459189 ODC459027:ODC459189 OMY459027:OMY459189 OWU459027:OWU459189 PGQ459027:PGQ459189 PQM459027:PQM459189 QAI459027:QAI459189 QKE459027:QKE459189 QUA459027:QUA459189 RDW459027:RDW459189 RNS459027:RNS459189 RXO459027:RXO459189 SHK459027:SHK459189 SRG459027:SRG459189 TBC459027:TBC459189 TKY459027:TKY459189 TUU459027:TUU459189 UEQ459027:UEQ459189 UOM459027:UOM459189 UYI459027:UYI459189 VIE459027:VIE459189 VSA459027:VSA459189 WBW459027:WBW459189 WLS459027:WLS459189 WVO459027:WVO459189 JC524563:JC524725 SY524563:SY524725 ACU524563:ACU524725 AMQ524563:AMQ524725 AWM524563:AWM524725 BGI524563:BGI524725 BQE524563:BQE524725 CAA524563:CAA524725 CJW524563:CJW524725 CTS524563:CTS524725 DDO524563:DDO524725 DNK524563:DNK524725 DXG524563:DXG524725 EHC524563:EHC524725 EQY524563:EQY524725 FAU524563:FAU524725 FKQ524563:FKQ524725 FUM524563:FUM524725 GEI524563:GEI524725 GOE524563:GOE524725 GYA524563:GYA524725 HHW524563:HHW524725 HRS524563:HRS524725 IBO524563:IBO524725 ILK524563:ILK524725 IVG524563:IVG524725 JFC524563:JFC524725 JOY524563:JOY524725 JYU524563:JYU524725 KIQ524563:KIQ524725 KSM524563:KSM524725 LCI524563:LCI524725 LME524563:LME524725 LWA524563:LWA524725 MFW524563:MFW524725 MPS524563:MPS524725 MZO524563:MZO524725 NJK524563:NJK524725 NTG524563:NTG524725 ODC524563:ODC524725 OMY524563:OMY524725 OWU524563:OWU524725 PGQ524563:PGQ524725 PQM524563:PQM524725 QAI524563:QAI524725 QKE524563:QKE524725 QUA524563:QUA524725 RDW524563:RDW524725 RNS524563:RNS524725 RXO524563:RXO524725 SHK524563:SHK524725 SRG524563:SRG524725 TBC524563:TBC524725 TKY524563:TKY524725 TUU524563:TUU524725 UEQ524563:UEQ524725 UOM524563:UOM524725 UYI524563:UYI524725 VIE524563:VIE524725 VSA524563:VSA524725 WBW524563:WBW524725 WLS524563:WLS524725 WVO524563:WVO524725 JC590099:JC590261 SY590099:SY590261 ACU590099:ACU590261 AMQ590099:AMQ590261 AWM590099:AWM590261 BGI590099:BGI590261 BQE590099:BQE590261 CAA590099:CAA590261 CJW590099:CJW590261 CTS590099:CTS590261 DDO590099:DDO590261 DNK590099:DNK590261 DXG590099:DXG590261 EHC590099:EHC590261 EQY590099:EQY590261 FAU590099:FAU590261 FKQ590099:FKQ590261 FUM590099:FUM590261 GEI590099:GEI590261 GOE590099:GOE590261 GYA590099:GYA590261 HHW590099:HHW590261 HRS590099:HRS590261 IBO590099:IBO590261 ILK590099:ILK590261 IVG590099:IVG590261 JFC590099:JFC590261 JOY590099:JOY590261 JYU590099:JYU590261 KIQ590099:KIQ590261 KSM590099:KSM590261 LCI590099:LCI590261 LME590099:LME590261 LWA590099:LWA590261 MFW590099:MFW590261 MPS590099:MPS590261 MZO590099:MZO590261 NJK590099:NJK590261 NTG590099:NTG590261 ODC590099:ODC590261 OMY590099:OMY590261 OWU590099:OWU590261 PGQ590099:PGQ590261 PQM590099:PQM590261 QAI590099:QAI590261 QKE590099:QKE590261 QUA590099:QUA590261 RDW590099:RDW590261 RNS590099:RNS590261 RXO590099:RXO590261 SHK590099:SHK590261 SRG590099:SRG590261 TBC590099:TBC590261 TKY590099:TKY590261 TUU590099:TUU590261 UEQ590099:UEQ590261 UOM590099:UOM590261 UYI590099:UYI590261 VIE590099:VIE590261 VSA590099:VSA590261 WBW590099:WBW590261 WLS590099:WLS590261 WVO590099:WVO590261 JC655635:JC655797 SY655635:SY655797 ACU655635:ACU655797 AMQ655635:AMQ655797 AWM655635:AWM655797 BGI655635:BGI655797 BQE655635:BQE655797 CAA655635:CAA655797 CJW655635:CJW655797 CTS655635:CTS655797 DDO655635:DDO655797 DNK655635:DNK655797 DXG655635:DXG655797 EHC655635:EHC655797 EQY655635:EQY655797 FAU655635:FAU655797 FKQ655635:FKQ655797 FUM655635:FUM655797 GEI655635:GEI655797 GOE655635:GOE655797 GYA655635:GYA655797 HHW655635:HHW655797 HRS655635:HRS655797 IBO655635:IBO655797 ILK655635:ILK655797 IVG655635:IVG655797 JFC655635:JFC655797 JOY655635:JOY655797 JYU655635:JYU655797 KIQ655635:KIQ655797 KSM655635:KSM655797 LCI655635:LCI655797 LME655635:LME655797 LWA655635:LWA655797 MFW655635:MFW655797 MPS655635:MPS655797 MZO655635:MZO655797 NJK655635:NJK655797 NTG655635:NTG655797 ODC655635:ODC655797 OMY655635:OMY655797 OWU655635:OWU655797 PGQ655635:PGQ655797 PQM655635:PQM655797 QAI655635:QAI655797 QKE655635:QKE655797 QUA655635:QUA655797 RDW655635:RDW655797 RNS655635:RNS655797 RXO655635:RXO655797 SHK655635:SHK655797 SRG655635:SRG655797 TBC655635:TBC655797 TKY655635:TKY655797 TUU655635:TUU655797 UEQ655635:UEQ655797 UOM655635:UOM655797 UYI655635:UYI655797 VIE655635:VIE655797 VSA655635:VSA655797 WBW655635:WBW655797 WLS655635:WLS655797 WVO655635:WVO655797 JC721171:JC721333 SY721171:SY721333 ACU721171:ACU721333 AMQ721171:AMQ721333 AWM721171:AWM721333 BGI721171:BGI721333 BQE721171:BQE721333 CAA721171:CAA721333 CJW721171:CJW721333 CTS721171:CTS721333 DDO721171:DDO721333 DNK721171:DNK721333 DXG721171:DXG721333 EHC721171:EHC721333 EQY721171:EQY721333 FAU721171:FAU721333 FKQ721171:FKQ721333 FUM721171:FUM721333 GEI721171:GEI721333 GOE721171:GOE721333 GYA721171:GYA721333 HHW721171:HHW721333 HRS721171:HRS721333 IBO721171:IBO721333 ILK721171:ILK721333 IVG721171:IVG721333 JFC721171:JFC721333 JOY721171:JOY721333 JYU721171:JYU721333 KIQ721171:KIQ721333 KSM721171:KSM721333 LCI721171:LCI721333 LME721171:LME721333 LWA721171:LWA721333 MFW721171:MFW721333 MPS721171:MPS721333 MZO721171:MZO721333 NJK721171:NJK721333 NTG721171:NTG721333 ODC721171:ODC721333 OMY721171:OMY721333 OWU721171:OWU721333 PGQ721171:PGQ721333 PQM721171:PQM721333 QAI721171:QAI721333 QKE721171:QKE721333 QUA721171:QUA721333 RDW721171:RDW721333 RNS721171:RNS721333 RXO721171:RXO721333 SHK721171:SHK721333 SRG721171:SRG721333 TBC721171:TBC721333 TKY721171:TKY721333 TUU721171:TUU721333 UEQ721171:UEQ721333 UOM721171:UOM721333 UYI721171:UYI721333 VIE721171:VIE721333 VSA721171:VSA721333 WBW721171:WBW721333 WLS721171:WLS721333 WVO721171:WVO721333 JC786707:JC786869 SY786707:SY786869 ACU786707:ACU786869 AMQ786707:AMQ786869 AWM786707:AWM786869 BGI786707:BGI786869 BQE786707:BQE786869 CAA786707:CAA786869 CJW786707:CJW786869 CTS786707:CTS786869 DDO786707:DDO786869 DNK786707:DNK786869 DXG786707:DXG786869 EHC786707:EHC786869 EQY786707:EQY786869 FAU786707:FAU786869 FKQ786707:FKQ786869 FUM786707:FUM786869 GEI786707:GEI786869 GOE786707:GOE786869 GYA786707:GYA786869 HHW786707:HHW786869 HRS786707:HRS786869 IBO786707:IBO786869 ILK786707:ILK786869 IVG786707:IVG786869 JFC786707:JFC786869 JOY786707:JOY786869 JYU786707:JYU786869 KIQ786707:KIQ786869 KSM786707:KSM786869 LCI786707:LCI786869 LME786707:LME786869 LWA786707:LWA786869 MFW786707:MFW786869 MPS786707:MPS786869 MZO786707:MZO786869 NJK786707:NJK786869 NTG786707:NTG786869 ODC786707:ODC786869 OMY786707:OMY786869 OWU786707:OWU786869 PGQ786707:PGQ786869 PQM786707:PQM786869 QAI786707:QAI786869 QKE786707:QKE786869 QUA786707:QUA786869 RDW786707:RDW786869 RNS786707:RNS786869 RXO786707:RXO786869 SHK786707:SHK786869 SRG786707:SRG786869 TBC786707:TBC786869 TKY786707:TKY786869 TUU786707:TUU786869 UEQ786707:UEQ786869 UOM786707:UOM786869 UYI786707:UYI786869 VIE786707:VIE786869 VSA786707:VSA786869 WBW786707:WBW786869 WLS786707:WLS786869 WVO786707:WVO786869 JC852243:JC852405 SY852243:SY852405 ACU852243:ACU852405 AMQ852243:AMQ852405 AWM852243:AWM852405 BGI852243:BGI852405 BQE852243:BQE852405 CAA852243:CAA852405 CJW852243:CJW852405 CTS852243:CTS852405 DDO852243:DDO852405 DNK852243:DNK852405 DXG852243:DXG852405 EHC852243:EHC852405 EQY852243:EQY852405 FAU852243:FAU852405 FKQ852243:FKQ852405 FUM852243:FUM852405 GEI852243:GEI852405 GOE852243:GOE852405 GYA852243:GYA852405 HHW852243:HHW852405 HRS852243:HRS852405 IBO852243:IBO852405 ILK852243:ILK852405 IVG852243:IVG852405 JFC852243:JFC852405 JOY852243:JOY852405 JYU852243:JYU852405 KIQ852243:KIQ852405 KSM852243:KSM852405 LCI852243:LCI852405 LME852243:LME852405 LWA852243:LWA852405 MFW852243:MFW852405 MPS852243:MPS852405 MZO852243:MZO852405 NJK852243:NJK852405 NTG852243:NTG852405 ODC852243:ODC852405 OMY852243:OMY852405 OWU852243:OWU852405 PGQ852243:PGQ852405 PQM852243:PQM852405 QAI852243:QAI852405 QKE852243:QKE852405 QUA852243:QUA852405 RDW852243:RDW852405 RNS852243:RNS852405 RXO852243:RXO852405 SHK852243:SHK852405 SRG852243:SRG852405 TBC852243:TBC852405 TKY852243:TKY852405 TUU852243:TUU852405 UEQ852243:UEQ852405 UOM852243:UOM852405 UYI852243:UYI852405 VIE852243:VIE852405 VSA852243:VSA852405 WBW852243:WBW852405 WLS852243:WLS852405 WVO852243:WVO852405 JC917779:JC917941 SY917779:SY917941 ACU917779:ACU917941 AMQ917779:AMQ917941 AWM917779:AWM917941 BGI917779:BGI917941 BQE917779:BQE917941 CAA917779:CAA917941 CJW917779:CJW917941 CTS917779:CTS917941 DDO917779:DDO917941 DNK917779:DNK917941 DXG917779:DXG917941 EHC917779:EHC917941 EQY917779:EQY917941 FAU917779:FAU917941 FKQ917779:FKQ917941 FUM917779:FUM917941 GEI917779:GEI917941 GOE917779:GOE917941 GYA917779:GYA917941 HHW917779:HHW917941 HRS917779:HRS917941 IBO917779:IBO917941 ILK917779:ILK917941 IVG917779:IVG917941 JFC917779:JFC917941 JOY917779:JOY917941 JYU917779:JYU917941 KIQ917779:KIQ917941 KSM917779:KSM917941 LCI917779:LCI917941 LME917779:LME917941 LWA917779:LWA917941 MFW917779:MFW917941 MPS917779:MPS917941 MZO917779:MZO917941 NJK917779:NJK917941 NTG917779:NTG917941 ODC917779:ODC917941 OMY917779:OMY917941 OWU917779:OWU917941 PGQ917779:PGQ917941 PQM917779:PQM917941 QAI917779:QAI917941 QKE917779:QKE917941 QUA917779:QUA917941 RDW917779:RDW917941 RNS917779:RNS917941 RXO917779:RXO917941 SHK917779:SHK917941 SRG917779:SRG917941 TBC917779:TBC917941 TKY917779:TKY917941 TUU917779:TUU917941 UEQ917779:UEQ917941 UOM917779:UOM917941 UYI917779:UYI917941 VIE917779:VIE917941 VSA917779:VSA917941 WBW917779:WBW917941 WLS917779:WLS917941 WVO917779:WVO917941 JC983315:JC983477 SY983315:SY983477 ACU983315:ACU983477 AMQ983315:AMQ983477 AWM983315:AWM983477 BGI983315:BGI983477 BQE983315:BQE983477 CAA983315:CAA983477 CJW983315:CJW983477 CTS983315:CTS983477 DDO983315:DDO983477 DNK983315:DNK983477 DXG983315:DXG983477 EHC983315:EHC983477 EQY983315:EQY983477 FAU983315:FAU983477 FKQ983315:FKQ983477 FUM983315:FUM983477 GEI983315:GEI983477 GOE983315:GOE983477 GYA983315:GYA983477 HHW983315:HHW983477 HRS983315:HRS983477 IBO983315:IBO983477 ILK983315:ILK983477 IVG983315:IVG983477 JFC983315:JFC983477 JOY983315:JOY983477 JYU983315:JYU983477 KIQ983315:KIQ983477 KSM983315:KSM983477 LCI983315:LCI983477 LME983315:LME983477 LWA983315:LWA983477 MFW983315:MFW983477 MPS983315:MPS983477 MZO983315:MZO983477 NJK983315:NJK983477 NTG983315:NTG983477 ODC983315:ODC983477 OMY983315:OMY983477 OWU983315:OWU983477 PGQ983315:PGQ983477 PQM983315:PQM983477 QAI983315:QAI983477 QKE983315:QKE983477 QUA983315:QUA983477 RDW983315:RDW983477 RNS983315:RNS983477 RXO983315:RXO983477 SHK983315:SHK983477 SRG983315:SRG983477 TBC983315:TBC983477 TKY983315:TKY983477 TUU983315:TUU983477 UEQ983315:UEQ983477 UOM983315:UOM983477 UYI983315:UYI983477 VIE983315:VIE983477 VSA983315:VSA983477 WBW983315:WBW983477 WLS983315:WLS983477 WVO983315:WVO983477 JC66008:JC66025 SY66008:SY66025 ACU66008:ACU66025 AMQ66008:AMQ66025 AWM66008:AWM66025 BGI66008:BGI66025 BQE66008:BQE66025 CAA66008:CAA66025 CJW66008:CJW66025 CTS66008:CTS66025 DDO66008:DDO66025 DNK66008:DNK66025 DXG66008:DXG66025 EHC66008:EHC66025 EQY66008:EQY66025 FAU66008:FAU66025 FKQ66008:FKQ66025 FUM66008:FUM66025 GEI66008:GEI66025 GOE66008:GOE66025 GYA66008:GYA66025 HHW66008:HHW66025 HRS66008:HRS66025 IBO66008:IBO66025 ILK66008:ILK66025 IVG66008:IVG66025 JFC66008:JFC66025 JOY66008:JOY66025 JYU66008:JYU66025 KIQ66008:KIQ66025 KSM66008:KSM66025 LCI66008:LCI66025 LME66008:LME66025 LWA66008:LWA66025 MFW66008:MFW66025 MPS66008:MPS66025 MZO66008:MZO66025 NJK66008:NJK66025 NTG66008:NTG66025 ODC66008:ODC66025 OMY66008:OMY66025 OWU66008:OWU66025 PGQ66008:PGQ66025 PQM66008:PQM66025 QAI66008:QAI66025 QKE66008:QKE66025 QUA66008:QUA66025 RDW66008:RDW66025 RNS66008:RNS66025 RXO66008:RXO66025 SHK66008:SHK66025 SRG66008:SRG66025 TBC66008:TBC66025 TKY66008:TKY66025 TUU66008:TUU66025 UEQ66008:UEQ66025 UOM66008:UOM66025 UYI66008:UYI66025 VIE66008:VIE66025 VSA66008:VSA66025 WBW66008:WBW66025 WLS66008:WLS66025 WVO66008:WVO66025 JC131544:JC131561 SY131544:SY131561 ACU131544:ACU131561 AMQ131544:AMQ131561 AWM131544:AWM131561 BGI131544:BGI131561 BQE131544:BQE131561 CAA131544:CAA131561 CJW131544:CJW131561 CTS131544:CTS131561 DDO131544:DDO131561 DNK131544:DNK131561 DXG131544:DXG131561 EHC131544:EHC131561 EQY131544:EQY131561 FAU131544:FAU131561 FKQ131544:FKQ131561 FUM131544:FUM131561 GEI131544:GEI131561 GOE131544:GOE131561 GYA131544:GYA131561 HHW131544:HHW131561 HRS131544:HRS131561 IBO131544:IBO131561 ILK131544:ILK131561 IVG131544:IVG131561 JFC131544:JFC131561 JOY131544:JOY131561 JYU131544:JYU131561 KIQ131544:KIQ131561 KSM131544:KSM131561 LCI131544:LCI131561 LME131544:LME131561 LWA131544:LWA131561 MFW131544:MFW131561 MPS131544:MPS131561 MZO131544:MZO131561 NJK131544:NJK131561 NTG131544:NTG131561 ODC131544:ODC131561 OMY131544:OMY131561 OWU131544:OWU131561 PGQ131544:PGQ131561 PQM131544:PQM131561 QAI131544:QAI131561 QKE131544:QKE131561 QUA131544:QUA131561 RDW131544:RDW131561 RNS131544:RNS131561 RXO131544:RXO131561 SHK131544:SHK131561 SRG131544:SRG131561 TBC131544:TBC131561 TKY131544:TKY131561 TUU131544:TUU131561 UEQ131544:UEQ131561 UOM131544:UOM131561 UYI131544:UYI131561 VIE131544:VIE131561 VSA131544:VSA131561 WBW131544:WBW131561 WLS131544:WLS131561 WVO131544:WVO131561 JC197080:JC197097 SY197080:SY197097 ACU197080:ACU197097 AMQ197080:AMQ197097 AWM197080:AWM197097 BGI197080:BGI197097 BQE197080:BQE197097 CAA197080:CAA197097 CJW197080:CJW197097 CTS197080:CTS197097 DDO197080:DDO197097 DNK197080:DNK197097 DXG197080:DXG197097 EHC197080:EHC197097 EQY197080:EQY197097 FAU197080:FAU197097 FKQ197080:FKQ197097 FUM197080:FUM197097 GEI197080:GEI197097 GOE197080:GOE197097 GYA197080:GYA197097 HHW197080:HHW197097 HRS197080:HRS197097 IBO197080:IBO197097 ILK197080:ILK197097 IVG197080:IVG197097 JFC197080:JFC197097 JOY197080:JOY197097 JYU197080:JYU197097 KIQ197080:KIQ197097 KSM197080:KSM197097 LCI197080:LCI197097 LME197080:LME197097 LWA197080:LWA197097 MFW197080:MFW197097 MPS197080:MPS197097 MZO197080:MZO197097 NJK197080:NJK197097 NTG197080:NTG197097 ODC197080:ODC197097 OMY197080:OMY197097 OWU197080:OWU197097 PGQ197080:PGQ197097 PQM197080:PQM197097 QAI197080:QAI197097 QKE197080:QKE197097 QUA197080:QUA197097 RDW197080:RDW197097 RNS197080:RNS197097 RXO197080:RXO197097 SHK197080:SHK197097 SRG197080:SRG197097 TBC197080:TBC197097 TKY197080:TKY197097 TUU197080:TUU197097 UEQ197080:UEQ197097 UOM197080:UOM197097 UYI197080:UYI197097 VIE197080:VIE197097 VSA197080:VSA197097 WBW197080:WBW197097 WLS197080:WLS197097 WVO197080:WVO197097 JC262616:JC262633 SY262616:SY262633 ACU262616:ACU262633 AMQ262616:AMQ262633 AWM262616:AWM262633 BGI262616:BGI262633 BQE262616:BQE262633 CAA262616:CAA262633 CJW262616:CJW262633 CTS262616:CTS262633 DDO262616:DDO262633 DNK262616:DNK262633 DXG262616:DXG262633 EHC262616:EHC262633 EQY262616:EQY262633 FAU262616:FAU262633 FKQ262616:FKQ262633 FUM262616:FUM262633 GEI262616:GEI262633 GOE262616:GOE262633 GYA262616:GYA262633 HHW262616:HHW262633 HRS262616:HRS262633 IBO262616:IBO262633 ILK262616:ILK262633 IVG262616:IVG262633 JFC262616:JFC262633 JOY262616:JOY262633 JYU262616:JYU262633 KIQ262616:KIQ262633 KSM262616:KSM262633 LCI262616:LCI262633 LME262616:LME262633 LWA262616:LWA262633 MFW262616:MFW262633 MPS262616:MPS262633 MZO262616:MZO262633 NJK262616:NJK262633 NTG262616:NTG262633 ODC262616:ODC262633 OMY262616:OMY262633 OWU262616:OWU262633 PGQ262616:PGQ262633 PQM262616:PQM262633 QAI262616:QAI262633 QKE262616:QKE262633 QUA262616:QUA262633 RDW262616:RDW262633 RNS262616:RNS262633 RXO262616:RXO262633 SHK262616:SHK262633 SRG262616:SRG262633 TBC262616:TBC262633 TKY262616:TKY262633 TUU262616:TUU262633 UEQ262616:UEQ262633 UOM262616:UOM262633 UYI262616:UYI262633 VIE262616:VIE262633 VSA262616:VSA262633 WBW262616:WBW262633 WLS262616:WLS262633 WVO262616:WVO262633 JC328152:JC328169 SY328152:SY328169 ACU328152:ACU328169 AMQ328152:AMQ328169 AWM328152:AWM328169 BGI328152:BGI328169 BQE328152:BQE328169 CAA328152:CAA328169 CJW328152:CJW328169 CTS328152:CTS328169 DDO328152:DDO328169 DNK328152:DNK328169 DXG328152:DXG328169 EHC328152:EHC328169 EQY328152:EQY328169 FAU328152:FAU328169 FKQ328152:FKQ328169 FUM328152:FUM328169 GEI328152:GEI328169 GOE328152:GOE328169 GYA328152:GYA328169 HHW328152:HHW328169 HRS328152:HRS328169 IBO328152:IBO328169 ILK328152:ILK328169 IVG328152:IVG328169 JFC328152:JFC328169 JOY328152:JOY328169 JYU328152:JYU328169 KIQ328152:KIQ328169 KSM328152:KSM328169 LCI328152:LCI328169 LME328152:LME328169 LWA328152:LWA328169 MFW328152:MFW328169 MPS328152:MPS328169 MZO328152:MZO328169 NJK328152:NJK328169 NTG328152:NTG328169 ODC328152:ODC328169 OMY328152:OMY328169 OWU328152:OWU328169 PGQ328152:PGQ328169 PQM328152:PQM328169 QAI328152:QAI328169 QKE328152:QKE328169 QUA328152:QUA328169 RDW328152:RDW328169 RNS328152:RNS328169 RXO328152:RXO328169 SHK328152:SHK328169 SRG328152:SRG328169 TBC328152:TBC328169 TKY328152:TKY328169 TUU328152:TUU328169 UEQ328152:UEQ328169 UOM328152:UOM328169 UYI328152:UYI328169 VIE328152:VIE328169 VSA328152:VSA328169 WBW328152:WBW328169 WLS328152:WLS328169 WVO328152:WVO328169 JC393688:JC393705 SY393688:SY393705 ACU393688:ACU393705 AMQ393688:AMQ393705 AWM393688:AWM393705 BGI393688:BGI393705 BQE393688:BQE393705 CAA393688:CAA393705 CJW393688:CJW393705 CTS393688:CTS393705 DDO393688:DDO393705 DNK393688:DNK393705 DXG393688:DXG393705 EHC393688:EHC393705 EQY393688:EQY393705 FAU393688:FAU393705 FKQ393688:FKQ393705 FUM393688:FUM393705 GEI393688:GEI393705 GOE393688:GOE393705 GYA393688:GYA393705 HHW393688:HHW393705 HRS393688:HRS393705 IBO393688:IBO393705 ILK393688:ILK393705 IVG393688:IVG393705 JFC393688:JFC393705 JOY393688:JOY393705 JYU393688:JYU393705 KIQ393688:KIQ393705 KSM393688:KSM393705 LCI393688:LCI393705 LME393688:LME393705 LWA393688:LWA393705 MFW393688:MFW393705 MPS393688:MPS393705 MZO393688:MZO393705 NJK393688:NJK393705 NTG393688:NTG393705 ODC393688:ODC393705 OMY393688:OMY393705 OWU393688:OWU393705 PGQ393688:PGQ393705 PQM393688:PQM393705 QAI393688:QAI393705 QKE393688:QKE393705 QUA393688:QUA393705 RDW393688:RDW393705 RNS393688:RNS393705 RXO393688:RXO393705 SHK393688:SHK393705 SRG393688:SRG393705 TBC393688:TBC393705 TKY393688:TKY393705 TUU393688:TUU393705 UEQ393688:UEQ393705 UOM393688:UOM393705 UYI393688:UYI393705 VIE393688:VIE393705 VSA393688:VSA393705 WBW393688:WBW393705 WLS393688:WLS393705 WVO393688:WVO393705 JC459224:JC459241 SY459224:SY459241 ACU459224:ACU459241 AMQ459224:AMQ459241 AWM459224:AWM459241 BGI459224:BGI459241 BQE459224:BQE459241 CAA459224:CAA459241 CJW459224:CJW459241 CTS459224:CTS459241 DDO459224:DDO459241 DNK459224:DNK459241 DXG459224:DXG459241 EHC459224:EHC459241 EQY459224:EQY459241 FAU459224:FAU459241 FKQ459224:FKQ459241 FUM459224:FUM459241 GEI459224:GEI459241 GOE459224:GOE459241 GYA459224:GYA459241 HHW459224:HHW459241 HRS459224:HRS459241 IBO459224:IBO459241 ILK459224:ILK459241 IVG459224:IVG459241 JFC459224:JFC459241 JOY459224:JOY459241 JYU459224:JYU459241 KIQ459224:KIQ459241 KSM459224:KSM459241 LCI459224:LCI459241 LME459224:LME459241 LWA459224:LWA459241 MFW459224:MFW459241 MPS459224:MPS459241 MZO459224:MZO459241 NJK459224:NJK459241 NTG459224:NTG459241 ODC459224:ODC459241 OMY459224:OMY459241 OWU459224:OWU459241 PGQ459224:PGQ459241 PQM459224:PQM459241 QAI459224:QAI459241 QKE459224:QKE459241 QUA459224:QUA459241 RDW459224:RDW459241 RNS459224:RNS459241 RXO459224:RXO459241 SHK459224:SHK459241 SRG459224:SRG459241 TBC459224:TBC459241 TKY459224:TKY459241 TUU459224:TUU459241 UEQ459224:UEQ459241 UOM459224:UOM459241 UYI459224:UYI459241 VIE459224:VIE459241 VSA459224:VSA459241 WBW459224:WBW459241 WLS459224:WLS459241 WVO459224:WVO459241 JC524760:JC524777 SY524760:SY524777 ACU524760:ACU524777 AMQ524760:AMQ524777 AWM524760:AWM524777 BGI524760:BGI524777 BQE524760:BQE524777 CAA524760:CAA524777 CJW524760:CJW524777 CTS524760:CTS524777 DDO524760:DDO524777 DNK524760:DNK524777 DXG524760:DXG524777 EHC524760:EHC524777 EQY524760:EQY524777 FAU524760:FAU524777 FKQ524760:FKQ524777 FUM524760:FUM524777 GEI524760:GEI524777 GOE524760:GOE524777 GYA524760:GYA524777 HHW524760:HHW524777 HRS524760:HRS524777 IBO524760:IBO524777 ILK524760:ILK524777 IVG524760:IVG524777 JFC524760:JFC524777 JOY524760:JOY524777 JYU524760:JYU524777 KIQ524760:KIQ524777 KSM524760:KSM524777 LCI524760:LCI524777 LME524760:LME524777 LWA524760:LWA524777 MFW524760:MFW524777 MPS524760:MPS524777 MZO524760:MZO524777 NJK524760:NJK524777 NTG524760:NTG524777 ODC524760:ODC524777 OMY524760:OMY524777 OWU524760:OWU524777 PGQ524760:PGQ524777 PQM524760:PQM524777 QAI524760:QAI524777 QKE524760:QKE524777 QUA524760:QUA524777 RDW524760:RDW524777 RNS524760:RNS524777 RXO524760:RXO524777 SHK524760:SHK524777 SRG524760:SRG524777 TBC524760:TBC524777 TKY524760:TKY524777 TUU524760:TUU524777 UEQ524760:UEQ524777 UOM524760:UOM524777 UYI524760:UYI524777 VIE524760:VIE524777 VSA524760:VSA524777 WBW524760:WBW524777 WLS524760:WLS524777 WVO524760:WVO524777 JC590296:JC590313 SY590296:SY590313 ACU590296:ACU590313 AMQ590296:AMQ590313 AWM590296:AWM590313 BGI590296:BGI590313 BQE590296:BQE590313 CAA590296:CAA590313 CJW590296:CJW590313 CTS590296:CTS590313 DDO590296:DDO590313 DNK590296:DNK590313 DXG590296:DXG590313 EHC590296:EHC590313 EQY590296:EQY590313 FAU590296:FAU590313 FKQ590296:FKQ590313 FUM590296:FUM590313 GEI590296:GEI590313 GOE590296:GOE590313 GYA590296:GYA590313 HHW590296:HHW590313 HRS590296:HRS590313 IBO590296:IBO590313 ILK590296:ILK590313 IVG590296:IVG590313 JFC590296:JFC590313 JOY590296:JOY590313 JYU590296:JYU590313 KIQ590296:KIQ590313 KSM590296:KSM590313 LCI590296:LCI590313 LME590296:LME590313 LWA590296:LWA590313 MFW590296:MFW590313 MPS590296:MPS590313 MZO590296:MZO590313 NJK590296:NJK590313 NTG590296:NTG590313 ODC590296:ODC590313 OMY590296:OMY590313 OWU590296:OWU590313 PGQ590296:PGQ590313 PQM590296:PQM590313 QAI590296:QAI590313 QKE590296:QKE590313 QUA590296:QUA590313 RDW590296:RDW590313 RNS590296:RNS590313 RXO590296:RXO590313 SHK590296:SHK590313 SRG590296:SRG590313 TBC590296:TBC590313 TKY590296:TKY590313 TUU590296:TUU590313 UEQ590296:UEQ590313 UOM590296:UOM590313 UYI590296:UYI590313 VIE590296:VIE590313 VSA590296:VSA590313 WBW590296:WBW590313 WLS590296:WLS590313 WVO590296:WVO590313 JC655832:JC655849 SY655832:SY655849 ACU655832:ACU655849 AMQ655832:AMQ655849 AWM655832:AWM655849 BGI655832:BGI655849 BQE655832:BQE655849 CAA655832:CAA655849 CJW655832:CJW655849 CTS655832:CTS655849 DDO655832:DDO655849 DNK655832:DNK655849 DXG655832:DXG655849 EHC655832:EHC655849 EQY655832:EQY655849 FAU655832:FAU655849 FKQ655832:FKQ655849 FUM655832:FUM655849 GEI655832:GEI655849 GOE655832:GOE655849 GYA655832:GYA655849 HHW655832:HHW655849 HRS655832:HRS655849 IBO655832:IBO655849 ILK655832:ILK655849 IVG655832:IVG655849 JFC655832:JFC655849 JOY655832:JOY655849 JYU655832:JYU655849 KIQ655832:KIQ655849 KSM655832:KSM655849 LCI655832:LCI655849 LME655832:LME655849 LWA655832:LWA655849 MFW655832:MFW655849 MPS655832:MPS655849 MZO655832:MZO655849 NJK655832:NJK655849 NTG655832:NTG655849 ODC655832:ODC655849 OMY655832:OMY655849 OWU655832:OWU655849 PGQ655832:PGQ655849 PQM655832:PQM655849 QAI655832:QAI655849 QKE655832:QKE655849 QUA655832:QUA655849 RDW655832:RDW655849 RNS655832:RNS655849 RXO655832:RXO655849 SHK655832:SHK655849 SRG655832:SRG655849 TBC655832:TBC655849 TKY655832:TKY655849 TUU655832:TUU655849 UEQ655832:UEQ655849 UOM655832:UOM655849 UYI655832:UYI655849 VIE655832:VIE655849 VSA655832:VSA655849 WBW655832:WBW655849 WLS655832:WLS655849 WVO655832:WVO655849 JC721368:JC721385 SY721368:SY721385 ACU721368:ACU721385 AMQ721368:AMQ721385 AWM721368:AWM721385 BGI721368:BGI721385 BQE721368:BQE721385 CAA721368:CAA721385 CJW721368:CJW721385 CTS721368:CTS721385 DDO721368:DDO721385 DNK721368:DNK721385 DXG721368:DXG721385 EHC721368:EHC721385 EQY721368:EQY721385 FAU721368:FAU721385 FKQ721368:FKQ721385 FUM721368:FUM721385 GEI721368:GEI721385 GOE721368:GOE721385 GYA721368:GYA721385 HHW721368:HHW721385 HRS721368:HRS721385 IBO721368:IBO721385 ILK721368:ILK721385 IVG721368:IVG721385 JFC721368:JFC721385 JOY721368:JOY721385 JYU721368:JYU721385 KIQ721368:KIQ721385 KSM721368:KSM721385 LCI721368:LCI721385 LME721368:LME721385 LWA721368:LWA721385 MFW721368:MFW721385 MPS721368:MPS721385 MZO721368:MZO721385 NJK721368:NJK721385 NTG721368:NTG721385 ODC721368:ODC721385 OMY721368:OMY721385 OWU721368:OWU721385 PGQ721368:PGQ721385 PQM721368:PQM721385 QAI721368:QAI721385 QKE721368:QKE721385 QUA721368:QUA721385 RDW721368:RDW721385 RNS721368:RNS721385 RXO721368:RXO721385 SHK721368:SHK721385 SRG721368:SRG721385 TBC721368:TBC721385 TKY721368:TKY721385 TUU721368:TUU721385 UEQ721368:UEQ721385 UOM721368:UOM721385 UYI721368:UYI721385 VIE721368:VIE721385 VSA721368:VSA721385 WBW721368:WBW721385 WLS721368:WLS721385 WVO721368:WVO721385 JC786904:JC786921 SY786904:SY786921 ACU786904:ACU786921 AMQ786904:AMQ786921 AWM786904:AWM786921 BGI786904:BGI786921 BQE786904:BQE786921 CAA786904:CAA786921 CJW786904:CJW786921 CTS786904:CTS786921 DDO786904:DDO786921 DNK786904:DNK786921 DXG786904:DXG786921 EHC786904:EHC786921 EQY786904:EQY786921 FAU786904:FAU786921 FKQ786904:FKQ786921 FUM786904:FUM786921 GEI786904:GEI786921 GOE786904:GOE786921 GYA786904:GYA786921 HHW786904:HHW786921 HRS786904:HRS786921 IBO786904:IBO786921 ILK786904:ILK786921 IVG786904:IVG786921 JFC786904:JFC786921 JOY786904:JOY786921 JYU786904:JYU786921 KIQ786904:KIQ786921 KSM786904:KSM786921 LCI786904:LCI786921 LME786904:LME786921 LWA786904:LWA786921 MFW786904:MFW786921 MPS786904:MPS786921 MZO786904:MZO786921 NJK786904:NJK786921 NTG786904:NTG786921 ODC786904:ODC786921 OMY786904:OMY786921 OWU786904:OWU786921 PGQ786904:PGQ786921 PQM786904:PQM786921 QAI786904:QAI786921 QKE786904:QKE786921 QUA786904:QUA786921 RDW786904:RDW786921 RNS786904:RNS786921 RXO786904:RXO786921 SHK786904:SHK786921 SRG786904:SRG786921 TBC786904:TBC786921 TKY786904:TKY786921 TUU786904:TUU786921 UEQ786904:UEQ786921 UOM786904:UOM786921 UYI786904:UYI786921 VIE786904:VIE786921 VSA786904:VSA786921 WBW786904:WBW786921 WLS786904:WLS786921 WVO786904:WVO786921 JC852440:JC852457 SY852440:SY852457 ACU852440:ACU852457 AMQ852440:AMQ852457 AWM852440:AWM852457 BGI852440:BGI852457 BQE852440:BQE852457 CAA852440:CAA852457 CJW852440:CJW852457 CTS852440:CTS852457 DDO852440:DDO852457 DNK852440:DNK852457 DXG852440:DXG852457 EHC852440:EHC852457 EQY852440:EQY852457 FAU852440:FAU852457 FKQ852440:FKQ852457 FUM852440:FUM852457 GEI852440:GEI852457 GOE852440:GOE852457 GYA852440:GYA852457 HHW852440:HHW852457 HRS852440:HRS852457 IBO852440:IBO852457 ILK852440:ILK852457 IVG852440:IVG852457 JFC852440:JFC852457 JOY852440:JOY852457 JYU852440:JYU852457 KIQ852440:KIQ852457 KSM852440:KSM852457 LCI852440:LCI852457 LME852440:LME852457 LWA852440:LWA852457 MFW852440:MFW852457 MPS852440:MPS852457 MZO852440:MZO852457 NJK852440:NJK852457 NTG852440:NTG852457 ODC852440:ODC852457 OMY852440:OMY852457 OWU852440:OWU852457 PGQ852440:PGQ852457 PQM852440:PQM852457 QAI852440:QAI852457 QKE852440:QKE852457 QUA852440:QUA852457 RDW852440:RDW852457 RNS852440:RNS852457 RXO852440:RXO852457 SHK852440:SHK852457 SRG852440:SRG852457 TBC852440:TBC852457 TKY852440:TKY852457 TUU852440:TUU852457 UEQ852440:UEQ852457 UOM852440:UOM852457 UYI852440:UYI852457 VIE852440:VIE852457 VSA852440:VSA852457 WBW852440:WBW852457 WLS852440:WLS852457 WVO852440:WVO852457 JC917976:JC917993 SY917976:SY917993 ACU917976:ACU917993 AMQ917976:AMQ917993 AWM917976:AWM917993 BGI917976:BGI917993 BQE917976:BQE917993 CAA917976:CAA917993 CJW917976:CJW917993 CTS917976:CTS917993 DDO917976:DDO917993 DNK917976:DNK917993 DXG917976:DXG917993 EHC917976:EHC917993 EQY917976:EQY917993 FAU917976:FAU917993 FKQ917976:FKQ917993 FUM917976:FUM917993 GEI917976:GEI917993 GOE917976:GOE917993 GYA917976:GYA917993 HHW917976:HHW917993 HRS917976:HRS917993 IBO917976:IBO917993 ILK917976:ILK917993 IVG917976:IVG917993 JFC917976:JFC917993 JOY917976:JOY917993 JYU917976:JYU917993 KIQ917976:KIQ917993 KSM917976:KSM917993 LCI917976:LCI917993 LME917976:LME917993 LWA917976:LWA917993 MFW917976:MFW917993 MPS917976:MPS917993 MZO917976:MZO917993 NJK917976:NJK917993 NTG917976:NTG917993 ODC917976:ODC917993 OMY917976:OMY917993 OWU917976:OWU917993 PGQ917976:PGQ917993 PQM917976:PQM917993 QAI917976:QAI917993 QKE917976:QKE917993 QUA917976:QUA917993 RDW917976:RDW917993 RNS917976:RNS917993 RXO917976:RXO917993 SHK917976:SHK917993 SRG917976:SRG917993 TBC917976:TBC917993 TKY917976:TKY917993 TUU917976:TUU917993 UEQ917976:UEQ917993 UOM917976:UOM917993 UYI917976:UYI917993 VIE917976:VIE917993 VSA917976:VSA917993 WBW917976:WBW917993 WLS917976:WLS917993 WVO917976:WVO917993 JC983512:JC983529 SY983512:SY983529 ACU983512:ACU983529 AMQ983512:AMQ983529 AWM983512:AWM983529 BGI983512:BGI983529 BQE983512:BQE983529 CAA983512:CAA983529 CJW983512:CJW983529 CTS983512:CTS983529 DDO983512:DDO983529 DNK983512:DNK983529 DXG983512:DXG983529 EHC983512:EHC983529 EQY983512:EQY983529 FAU983512:FAU983529 FKQ983512:FKQ983529 FUM983512:FUM983529 GEI983512:GEI983529 GOE983512:GOE983529 GYA983512:GYA983529 HHW983512:HHW983529 HRS983512:HRS983529 IBO983512:IBO983529 ILK983512:ILK983529 IVG983512:IVG983529 JFC983512:JFC983529 JOY983512:JOY983529 JYU983512:JYU983529 KIQ983512:KIQ983529 KSM983512:KSM983529 LCI983512:LCI983529 LME983512:LME983529 LWA983512:LWA983529 MFW983512:MFW983529 MPS983512:MPS983529 MZO983512:MZO983529 NJK983512:NJK983529 NTG983512:NTG983529 ODC983512:ODC983529 OMY983512:OMY983529 OWU983512:OWU983529 PGQ983512:PGQ983529 PQM983512:PQM983529 QAI983512:QAI983529 QKE983512:QKE983529 QUA983512:QUA983529 RDW983512:RDW983529 RNS983512:RNS983529 RXO983512:RXO983529 SHK983512:SHK983529 SRG983512:SRG983529 TBC983512:TBC983529 TKY983512:TKY983529 TUU983512:TUU983529 UEQ983512:UEQ983529 UOM983512:UOM983529 UYI983512:UYI983529 VIE983512:VIE983529 VSA983512:VSA983529 WBW983512:WBW983529 WLS983512:WLS983529 WVO983512:WVO983529 JC66000:JF66006 SY66000:TB66006 ACU66000:ACX66006 AMQ66000:AMT66006 AWM66000:AWP66006 BGI66000:BGL66006 BQE66000:BQH66006 CAA66000:CAD66006 CJW66000:CJZ66006 CTS66000:CTV66006 DDO66000:DDR66006 DNK66000:DNN66006 DXG66000:DXJ66006 EHC66000:EHF66006 EQY66000:ERB66006 FAU66000:FAX66006 FKQ66000:FKT66006 FUM66000:FUP66006 GEI66000:GEL66006 GOE66000:GOH66006 GYA66000:GYD66006 HHW66000:HHZ66006 HRS66000:HRV66006 IBO66000:IBR66006 ILK66000:ILN66006 IVG66000:IVJ66006 JFC66000:JFF66006 JOY66000:JPB66006 JYU66000:JYX66006 KIQ66000:KIT66006 KSM66000:KSP66006 LCI66000:LCL66006 LME66000:LMH66006 LWA66000:LWD66006 MFW66000:MFZ66006 MPS66000:MPV66006 MZO66000:MZR66006 NJK66000:NJN66006 NTG66000:NTJ66006 ODC66000:ODF66006 OMY66000:ONB66006 OWU66000:OWX66006 PGQ66000:PGT66006 PQM66000:PQP66006 QAI66000:QAL66006 QKE66000:QKH66006 QUA66000:QUD66006 RDW66000:RDZ66006 RNS66000:RNV66006 RXO66000:RXR66006 SHK66000:SHN66006 SRG66000:SRJ66006 TBC66000:TBF66006 TKY66000:TLB66006 TUU66000:TUX66006 UEQ66000:UET66006 UOM66000:UOP66006 UYI66000:UYL66006 VIE66000:VIH66006 VSA66000:VSD66006 WBW66000:WBZ66006 WLS66000:WLV66006 WVO66000:WVR66006 JC131536:JF131542 SY131536:TB131542 ACU131536:ACX131542 AMQ131536:AMT131542 AWM131536:AWP131542 BGI131536:BGL131542 BQE131536:BQH131542 CAA131536:CAD131542 CJW131536:CJZ131542 CTS131536:CTV131542 DDO131536:DDR131542 DNK131536:DNN131542 DXG131536:DXJ131542 EHC131536:EHF131542 EQY131536:ERB131542 FAU131536:FAX131542 FKQ131536:FKT131542 FUM131536:FUP131542 GEI131536:GEL131542 GOE131536:GOH131542 GYA131536:GYD131542 HHW131536:HHZ131542 HRS131536:HRV131542 IBO131536:IBR131542 ILK131536:ILN131542 IVG131536:IVJ131542 JFC131536:JFF131542 JOY131536:JPB131542 JYU131536:JYX131542 KIQ131536:KIT131542 KSM131536:KSP131542 LCI131536:LCL131542 LME131536:LMH131542 LWA131536:LWD131542 MFW131536:MFZ131542 MPS131536:MPV131542 MZO131536:MZR131542 NJK131536:NJN131542 NTG131536:NTJ131542 ODC131536:ODF131542 OMY131536:ONB131542 OWU131536:OWX131542 PGQ131536:PGT131542 PQM131536:PQP131542 QAI131536:QAL131542 QKE131536:QKH131542 QUA131536:QUD131542 RDW131536:RDZ131542 RNS131536:RNV131542 RXO131536:RXR131542 SHK131536:SHN131542 SRG131536:SRJ131542 TBC131536:TBF131542 TKY131536:TLB131542 TUU131536:TUX131542 UEQ131536:UET131542 UOM131536:UOP131542 UYI131536:UYL131542 VIE131536:VIH131542 VSA131536:VSD131542 WBW131536:WBZ131542 WLS131536:WLV131542 WVO131536:WVR131542 JC197072:JF197078 SY197072:TB197078 ACU197072:ACX197078 AMQ197072:AMT197078 AWM197072:AWP197078 BGI197072:BGL197078 BQE197072:BQH197078 CAA197072:CAD197078 CJW197072:CJZ197078 CTS197072:CTV197078 DDO197072:DDR197078 DNK197072:DNN197078 DXG197072:DXJ197078 EHC197072:EHF197078 EQY197072:ERB197078 FAU197072:FAX197078 FKQ197072:FKT197078 FUM197072:FUP197078 GEI197072:GEL197078 GOE197072:GOH197078 GYA197072:GYD197078 HHW197072:HHZ197078 HRS197072:HRV197078 IBO197072:IBR197078 ILK197072:ILN197078 IVG197072:IVJ197078 JFC197072:JFF197078 JOY197072:JPB197078 JYU197072:JYX197078 KIQ197072:KIT197078 KSM197072:KSP197078 LCI197072:LCL197078 LME197072:LMH197078 LWA197072:LWD197078 MFW197072:MFZ197078 MPS197072:MPV197078 MZO197072:MZR197078 NJK197072:NJN197078 NTG197072:NTJ197078 ODC197072:ODF197078 OMY197072:ONB197078 OWU197072:OWX197078 PGQ197072:PGT197078 PQM197072:PQP197078 QAI197072:QAL197078 QKE197072:QKH197078 QUA197072:QUD197078 RDW197072:RDZ197078 RNS197072:RNV197078 RXO197072:RXR197078 SHK197072:SHN197078 SRG197072:SRJ197078 TBC197072:TBF197078 TKY197072:TLB197078 TUU197072:TUX197078 UEQ197072:UET197078 UOM197072:UOP197078 UYI197072:UYL197078 VIE197072:VIH197078 VSA197072:VSD197078 WBW197072:WBZ197078 WLS197072:WLV197078 WVO197072:WVR197078 JC262608:JF262614 SY262608:TB262614 ACU262608:ACX262614 AMQ262608:AMT262614 AWM262608:AWP262614 BGI262608:BGL262614 BQE262608:BQH262614 CAA262608:CAD262614 CJW262608:CJZ262614 CTS262608:CTV262614 DDO262608:DDR262614 DNK262608:DNN262614 DXG262608:DXJ262614 EHC262608:EHF262614 EQY262608:ERB262614 FAU262608:FAX262614 FKQ262608:FKT262614 FUM262608:FUP262614 GEI262608:GEL262614 GOE262608:GOH262614 GYA262608:GYD262614 HHW262608:HHZ262614 HRS262608:HRV262614 IBO262608:IBR262614 ILK262608:ILN262614 IVG262608:IVJ262614 JFC262608:JFF262614 JOY262608:JPB262614 JYU262608:JYX262614 KIQ262608:KIT262614 KSM262608:KSP262614 LCI262608:LCL262614 LME262608:LMH262614 LWA262608:LWD262614 MFW262608:MFZ262614 MPS262608:MPV262614 MZO262608:MZR262614 NJK262608:NJN262614 NTG262608:NTJ262614 ODC262608:ODF262614 OMY262608:ONB262614 OWU262608:OWX262614 PGQ262608:PGT262614 PQM262608:PQP262614 QAI262608:QAL262614 QKE262608:QKH262614 QUA262608:QUD262614 RDW262608:RDZ262614 RNS262608:RNV262614 RXO262608:RXR262614 SHK262608:SHN262614 SRG262608:SRJ262614 TBC262608:TBF262614 TKY262608:TLB262614 TUU262608:TUX262614 UEQ262608:UET262614 UOM262608:UOP262614 UYI262608:UYL262614 VIE262608:VIH262614 VSA262608:VSD262614 WBW262608:WBZ262614 WLS262608:WLV262614 WVO262608:WVR262614 JC328144:JF328150 SY328144:TB328150 ACU328144:ACX328150 AMQ328144:AMT328150 AWM328144:AWP328150 BGI328144:BGL328150 BQE328144:BQH328150 CAA328144:CAD328150 CJW328144:CJZ328150 CTS328144:CTV328150 DDO328144:DDR328150 DNK328144:DNN328150 DXG328144:DXJ328150 EHC328144:EHF328150 EQY328144:ERB328150 FAU328144:FAX328150 FKQ328144:FKT328150 FUM328144:FUP328150 GEI328144:GEL328150 GOE328144:GOH328150 GYA328144:GYD328150 HHW328144:HHZ328150 HRS328144:HRV328150 IBO328144:IBR328150 ILK328144:ILN328150 IVG328144:IVJ328150 JFC328144:JFF328150 JOY328144:JPB328150 JYU328144:JYX328150 KIQ328144:KIT328150 KSM328144:KSP328150 LCI328144:LCL328150 LME328144:LMH328150 LWA328144:LWD328150 MFW328144:MFZ328150 MPS328144:MPV328150 MZO328144:MZR328150 NJK328144:NJN328150 NTG328144:NTJ328150 ODC328144:ODF328150 OMY328144:ONB328150 OWU328144:OWX328150 PGQ328144:PGT328150 PQM328144:PQP328150 QAI328144:QAL328150 QKE328144:QKH328150 QUA328144:QUD328150 RDW328144:RDZ328150 RNS328144:RNV328150 RXO328144:RXR328150 SHK328144:SHN328150 SRG328144:SRJ328150 TBC328144:TBF328150 TKY328144:TLB328150 TUU328144:TUX328150 UEQ328144:UET328150 UOM328144:UOP328150 UYI328144:UYL328150 VIE328144:VIH328150 VSA328144:VSD328150 WBW328144:WBZ328150 WLS328144:WLV328150 WVO328144:WVR328150 JC393680:JF393686 SY393680:TB393686 ACU393680:ACX393686 AMQ393680:AMT393686 AWM393680:AWP393686 BGI393680:BGL393686 BQE393680:BQH393686 CAA393680:CAD393686 CJW393680:CJZ393686 CTS393680:CTV393686 DDO393680:DDR393686 DNK393680:DNN393686 DXG393680:DXJ393686 EHC393680:EHF393686 EQY393680:ERB393686 FAU393680:FAX393686 FKQ393680:FKT393686 FUM393680:FUP393686 GEI393680:GEL393686 GOE393680:GOH393686 GYA393680:GYD393686 HHW393680:HHZ393686 HRS393680:HRV393686 IBO393680:IBR393686 ILK393680:ILN393686 IVG393680:IVJ393686 JFC393680:JFF393686 JOY393680:JPB393686 JYU393680:JYX393686 KIQ393680:KIT393686 KSM393680:KSP393686 LCI393680:LCL393686 LME393680:LMH393686 LWA393680:LWD393686 MFW393680:MFZ393686 MPS393680:MPV393686 MZO393680:MZR393686 NJK393680:NJN393686 NTG393680:NTJ393686 ODC393680:ODF393686 OMY393680:ONB393686 OWU393680:OWX393686 PGQ393680:PGT393686 PQM393680:PQP393686 QAI393680:QAL393686 QKE393680:QKH393686 QUA393680:QUD393686 RDW393680:RDZ393686 RNS393680:RNV393686 RXO393680:RXR393686 SHK393680:SHN393686 SRG393680:SRJ393686 TBC393680:TBF393686 TKY393680:TLB393686 TUU393680:TUX393686 UEQ393680:UET393686 UOM393680:UOP393686 UYI393680:UYL393686 VIE393680:VIH393686 VSA393680:VSD393686 WBW393680:WBZ393686 WLS393680:WLV393686 WVO393680:WVR393686 JC459216:JF459222 SY459216:TB459222 ACU459216:ACX459222 AMQ459216:AMT459222 AWM459216:AWP459222 BGI459216:BGL459222 BQE459216:BQH459222 CAA459216:CAD459222 CJW459216:CJZ459222 CTS459216:CTV459222 DDO459216:DDR459222 DNK459216:DNN459222 DXG459216:DXJ459222 EHC459216:EHF459222 EQY459216:ERB459222 FAU459216:FAX459222 FKQ459216:FKT459222 FUM459216:FUP459222 GEI459216:GEL459222 GOE459216:GOH459222 GYA459216:GYD459222 HHW459216:HHZ459222 HRS459216:HRV459222 IBO459216:IBR459222 ILK459216:ILN459222 IVG459216:IVJ459222 JFC459216:JFF459222 JOY459216:JPB459222 JYU459216:JYX459222 KIQ459216:KIT459222 KSM459216:KSP459222 LCI459216:LCL459222 LME459216:LMH459222 LWA459216:LWD459222 MFW459216:MFZ459222 MPS459216:MPV459222 MZO459216:MZR459222 NJK459216:NJN459222 NTG459216:NTJ459222 ODC459216:ODF459222 OMY459216:ONB459222 OWU459216:OWX459222 PGQ459216:PGT459222 PQM459216:PQP459222 QAI459216:QAL459222 QKE459216:QKH459222 QUA459216:QUD459222 RDW459216:RDZ459222 RNS459216:RNV459222 RXO459216:RXR459222 SHK459216:SHN459222 SRG459216:SRJ459222 TBC459216:TBF459222 TKY459216:TLB459222 TUU459216:TUX459222 UEQ459216:UET459222 UOM459216:UOP459222 UYI459216:UYL459222 VIE459216:VIH459222 VSA459216:VSD459222 WBW459216:WBZ459222 WLS459216:WLV459222 WVO459216:WVR459222 JC524752:JF524758 SY524752:TB524758 ACU524752:ACX524758 AMQ524752:AMT524758 AWM524752:AWP524758 BGI524752:BGL524758 BQE524752:BQH524758 CAA524752:CAD524758 CJW524752:CJZ524758 CTS524752:CTV524758 DDO524752:DDR524758 DNK524752:DNN524758 DXG524752:DXJ524758 EHC524752:EHF524758 EQY524752:ERB524758 FAU524752:FAX524758 FKQ524752:FKT524758 FUM524752:FUP524758 GEI524752:GEL524758 GOE524752:GOH524758 GYA524752:GYD524758 HHW524752:HHZ524758 HRS524752:HRV524758 IBO524752:IBR524758 ILK524752:ILN524758 IVG524752:IVJ524758 JFC524752:JFF524758 JOY524752:JPB524758 JYU524752:JYX524758 KIQ524752:KIT524758 KSM524752:KSP524758 LCI524752:LCL524758 LME524752:LMH524758 LWA524752:LWD524758 MFW524752:MFZ524758 MPS524752:MPV524758 MZO524752:MZR524758 NJK524752:NJN524758 NTG524752:NTJ524758 ODC524752:ODF524758 OMY524752:ONB524758 OWU524752:OWX524758 PGQ524752:PGT524758 PQM524752:PQP524758 QAI524752:QAL524758 QKE524752:QKH524758 QUA524752:QUD524758 RDW524752:RDZ524758 RNS524752:RNV524758 RXO524752:RXR524758 SHK524752:SHN524758 SRG524752:SRJ524758 TBC524752:TBF524758 TKY524752:TLB524758 TUU524752:TUX524758 UEQ524752:UET524758 UOM524752:UOP524758 UYI524752:UYL524758 VIE524752:VIH524758 VSA524752:VSD524758 WBW524752:WBZ524758 WLS524752:WLV524758 WVO524752:WVR524758 JC590288:JF590294 SY590288:TB590294 ACU590288:ACX590294 AMQ590288:AMT590294 AWM590288:AWP590294 BGI590288:BGL590294 BQE590288:BQH590294 CAA590288:CAD590294 CJW590288:CJZ590294 CTS590288:CTV590294 DDO590288:DDR590294 DNK590288:DNN590294 DXG590288:DXJ590294 EHC590288:EHF590294 EQY590288:ERB590294 FAU590288:FAX590294 FKQ590288:FKT590294 FUM590288:FUP590294 GEI590288:GEL590294 GOE590288:GOH590294 GYA590288:GYD590294 HHW590288:HHZ590294 HRS590288:HRV590294 IBO590288:IBR590294 ILK590288:ILN590294 IVG590288:IVJ590294 JFC590288:JFF590294 JOY590288:JPB590294 JYU590288:JYX590294 KIQ590288:KIT590294 KSM590288:KSP590294 LCI590288:LCL590294 LME590288:LMH590294 LWA590288:LWD590294 MFW590288:MFZ590294 MPS590288:MPV590294 MZO590288:MZR590294 NJK590288:NJN590294 NTG590288:NTJ590294 ODC590288:ODF590294 OMY590288:ONB590294 OWU590288:OWX590294 PGQ590288:PGT590294 PQM590288:PQP590294 QAI590288:QAL590294 QKE590288:QKH590294 QUA590288:QUD590294 RDW590288:RDZ590294 RNS590288:RNV590294 RXO590288:RXR590294 SHK590288:SHN590294 SRG590288:SRJ590294 TBC590288:TBF590294 TKY590288:TLB590294 TUU590288:TUX590294 UEQ590288:UET590294 UOM590288:UOP590294 UYI590288:UYL590294 VIE590288:VIH590294 VSA590288:VSD590294 WBW590288:WBZ590294 WLS590288:WLV590294 WVO590288:WVR590294 JC655824:JF655830 SY655824:TB655830 ACU655824:ACX655830 AMQ655824:AMT655830 AWM655824:AWP655830 BGI655824:BGL655830 BQE655824:BQH655830 CAA655824:CAD655830 CJW655824:CJZ655830 CTS655824:CTV655830 DDO655824:DDR655830 DNK655824:DNN655830 DXG655824:DXJ655830 EHC655824:EHF655830 EQY655824:ERB655830 FAU655824:FAX655830 FKQ655824:FKT655830 FUM655824:FUP655830 GEI655824:GEL655830 GOE655824:GOH655830 GYA655824:GYD655830 HHW655824:HHZ655830 HRS655824:HRV655830 IBO655824:IBR655830 ILK655824:ILN655830 IVG655824:IVJ655830 JFC655824:JFF655830 JOY655824:JPB655830 JYU655824:JYX655830 KIQ655824:KIT655830 KSM655824:KSP655830 LCI655824:LCL655830 LME655824:LMH655830 LWA655824:LWD655830 MFW655824:MFZ655830 MPS655824:MPV655830 MZO655824:MZR655830 NJK655824:NJN655830 NTG655824:NTJ655830 ODC655824:ODF655830 OMY655824:ONB655830 OWU655824:OWX655830 PGQ655824:PGT655830 PQM655824:PQP655830 QAI655824:QAL655830 QKE655824:QKH655830 QUA655824:QUD655830 RDW655824:RDZ655830 RNS655824:RNV655830 RXO655824:RXR655830 SHK655824:SHN655830 SRG655824:SRJ655830 TBC655824:TBF655830 TKY655824:TLB655830 TUU655824:TUX655830 UEQ655824:UET655830 UOM655824:UOP655830 UYI655824:UYL655830 VIE655824:VIH655830 VSA655824:VSD655830 WBW655824:WBZ655830 WLS655824:WLV655830 WVO655824:WVR655830 JC721360:JF721366 SY721360:TB721366 ACU721360:ACX721366 AMQ721360:AMT721366 AWM721360:AWP721366 BGI721360:BGL721366 BQE721360:BQH721366 CAA721360:CAD721366 CJW721360:CJZ721366 CTS721360:CTV721366 DDO721360:DDR721366 DNK721360:DNN721366 DXG721360:DXJ721366 EHC721360:EHF721366 EQY721360:ERB721366 FAU721360:FAX721366 FKQ721360:FKT721366 FUM721360:FUP721366 GEI721360:GEL721366 GOE721360:GOH721366 GYA721360:GYD721366 HHW721360:HHZ721366 HRS721360:HRV721366 IBO721360:IBR721366 ILK721360:ILN721366 IVG721360:IVJ721366 JFC721360:JFF721366 JOY721360:JPB721366 JYU721360:JYX721366 KIQ721360:KIT721366 KSM721360:KSP721366 LCI721360:LCL721366 LME721360:LMH721366 LWA721360:LWD721366 MFW721360:MFZ721366 MPS721360:MPV721366 MZO721360:MZR721366 NJK721360:NJN721366 NTG721360:NTJ721366 ODC721360:ODF721366 OMY721360:ONB721366 OWU721360:OWX721366 PGQ721360:PGT721366 PQM721360:PQP721366 QAI721360:QAL721366 QKE721360:QKH721366 QUA721360:QUD721366 RDW721360:RDZ721366 RNS721360:RNV721366 RXO721360:RXR721366 SHK721360:SHN721366 SRG721360:SRJ721366 TBC721360:TBF721366 TKY721360:TLB721366 TUU721360:TUX721366 UEQ721360:UET721366 UOM721360:UOP721366 UYI721360:UYL721366 VIE721360:VIH721366 VSA721360:VSD721366 WBW721360:WBZ721366 WLS721360:WLV721366 WVO721360:WVR721366 JC786896:JF786902 SY786896:TB786902 ACU786896:ACX786902 AMQ786896:AMT786902 AWM786896:AWP786902 BGI786896:BGL786902 BQE786896:BQH786902 CAA786896:CAD786902 CJW786896:CJZ786902 CTS786896:CTV786902 DDO786896:DDR786902 DNK786896:DNN786902 DXG786896:DXJ786902 EHC786896:EHF786902 EQY786896:ERB786902 FAU786896:FAX786902 FKQ786896:FKT786902 FUM786896:FUP786902 GEI786896:GEL786902 GOE786896:GOH786902 GYA786896:GYD786902 HHW786896:HHZ786902 HRS786896:HRV786902 IBO786896:IBR786902 ILK786896:ILN786902 IVG786896:IVJ786902 JFC786896:JFF786902 JOY786896:JPB786902 JYU786896:JYX786902 KIQ786896:KIT786902 KSM786896:KSP786902 LCI786896:LCL786902 LME786896:LMH786902 LWA786896:LWD786902 MFW786896:MFZ786902 MPS786896:MPV786902 MZO786896:MZR786902 NJK786896:NJN786902 NTG786896:NTJ786902 ODC786896:ODF786902 OMY786896:ONB786902 OWU786896:OWX786902 PGQ786896:PGT786902 PQM786896:PQP786902 QAI786896:QAL786902 QKE786896:QKH786902 QUA786896:QUD786902 RDW786896:RDZ786902 RNS786896:RNV786902 RXO786896:RXR786902 SHK786896:SHN786902 SRG786896:SRJ786902 TBC786896:TBF786902 TKY786896:TLB786902 TUU786896:TUX786902 UEQ786896:UET786902 UOM786896:UOP786902 UYI786896:UYL786902 VIE786896:VIH786902 VSA786896:VSD786902 WBW786896:WBZ786902 WLS786896:WLV786902 WVO786896:WVR786902 JC852432:JF852438 SY852432:TB852438 ACU852432:ACX852438 AMQ852432:AMT852438 AWM852432:AWP852438 BGI852432:BGL852438 BQE852432:BQH852438 CAA852432:CAD852438 CJW852432:CJZ852438 CTS852432:CTV852438 DDO852432:DDR852438 DNK852432:DNN852438 DXG852432:DXJ852438 EHC852432:EHF852438 EQY852432:ERB852438 FAU852432:FAX852438 FKQ852432:FKT852438 FUM852432:FUP852438 GEI852432:GEL852438 GOE852432:GOH852438 GYA852432:GYD852438 HHW852432:HHZ852438 HRS852432:HRV852438 IBO852432:IBR852438 ILK852432:ILN852438 IVG852432:IVJ852438 JFC852432:JFF852438 JOY852432:JPB852438 JYU852432:JYX852438 KIQ852432:KIT852438 KSM852432:KSP852438 LCI852432:LCL852438 LME852432:LMH852438 LWA852432:LWD852438 MFW852432:MFZ852438 MPS852432:MPV852438 MZO852432:MZR852438 NJK852432:NJN852438 NTG852432:NTJ852438 ODC852432:ODF852438 OMY852432:ONB852438 OWU852432:OWX852438 PGQ852432:PGT852438 PQM852432:PQP852438 QAI852432:QAL852438 QKE852432:QKH852438 QUA852432:QUD852438 RDW852432:RDZ852438 RNS852432:RNV852438 RXO852432:RXR852438 SHK852432:SHN852438 SRG852432:SRJ852438 TBC852432:TBF852438 TKY852432:TLB852438 TUU852432:TUX852438 UEQ852432:UET852438 UOM852432:UOP852438 UYI852432:UYL852438 VIE852432:VIH852438 VSA852432:VSD852438 WBW852432:WBZ852438 WLS852432:WLV852438 WVO852432:WVR852438 JC917968:JF917974 SY917968:TB917974 ACU917968:ACX917974 AMQ917968:AMT917974 AWM917968:AWP917974 BGI917968:BGL917974 BQE917968:BQH917974 CAA917968:CAD917974 CJW917968:CJZ917974 CTS917968:CTV917974 DDO917968:DDR917974 DNK917968:DNN917974 DXG917968:DXJ917974 EHC917968:EHF917974 EQY917968:ERB917974 FAU917968:FAX917974 FKQ917968:FKT917974 FUM917968:FUP917974 GEI917968:GEL917974 GOE917968:GOH917974 GYA917968:GYD917974 HHW917968:HHZ917974 HRS917968:HRV917974 IBO917968:IBR917974 ILK917968:ILN917974 IVG917968:IVJ917974 JFC917968:JFF917974 JOY917968:JPB917974 JYU917968:JYX917974 KIQ917968:KIT917974 KSM917968:KSP917974 LCI917968:LCL917974 LME917968:LMH917974 LWA917968:LWD917974 MFW917968:MFZ917974 MPS917968:MPV917974 MZO917968:MZR917974 NJK917968:NJN917974 NTG917968:NTJ917974 ODC917968:ODF917974 OMY917968:ONB917974 OWU917968:OWX917974 PGQ917968:PGT917974 PQM917968:PQP917974 QAI917968:QAL917974 QKE917968:QKH917974 QUA917968:QUD917974 RDW917968:RDZ917974 RNS917968:RNV917974 RXO917968:RXR917974 SHK917968:SHN917974 SRG917968:SRJ917974 TBC917968:TBF917974 TKY917968:TLB917974 TUU917968:TUX917974 UEQ917968:UET917974 UOM917968:UOP917974 UYI917968:UYL917974 VIE917968:VIH917974 VSA917968:VSD917974 WBW917968:WBZ917974 WLS917968:WLV917974 WVO917968:WVR917974 JC983504:JF983510 SY983504:TB983510 ACU983504:ACX983510 AMQ983504:AMT983510 AWM983504:AWP983510 BGI983504:BGL983510 BQE983504:BQH983510 CAA983504:CAD983510 CJW983504:CJZ983510 CTS983504:CTV983510 DDO983504:DDR983510 DNK983504:DNN983510 DXG983504:DXJ983510 EHC983504:EHF983510 EQY983504:ERB983510 FAU983504:FAX983510 FKQ983504:FKT983510 FUM983504:FUP983510 GEI983504:GEL983510 GOE983504:GOH983510 GYA983504:GYD983510 HHW983504:HHZ983510 HRS983504:HRV983510 IBO983504:IBR983510 ILK983504:ILN983510 IVG983504:IVJ983510 JFC983504:JFF983510 JOY983504:JPB983510 JYU983504:JYX983510 KIQ983504:KIT983510 KSM983504:KSP983510 LCI983504:LCL983510 LME983504:LMH983510 LWA983504:LWD983510 MFW983504:MFZ983510 MPS983504:MPV983510 MZO983504:MZR983510 NJK983504:NJN983510 NTG983504:NTJ983510 ODC983504:ODF983510 OMY983504:ONB983510 OWU983504:OWX983510 PGQ983504:PGT983510 PQM983504:PQP983510 QAI983504:QAL983510 QKE983504:QKH983510 QUA983504:QUD983510 RDW983504:RDZ983510 RNS983504:RNV983510 RXO983504:RXR983510 SHK983504:SHN983510 SRG983504:SRJ983510 TBC983504:TBF983510 TKY983504:TLB983510 TUU983504:TUX983510 UEQ983504:UET983510 UOM983504:UOP983510 UYI983504:UYL983510 VIE983504:VIH983510 VSA983504:VSD983510 WBW983504:WBZ983510 WLS983504:WLV983510 WVO983504:WVR983510 JA66000:JB66000 SW66000:SX66000 ACS66000:ACT66000 AMO66000:AMP66000 AWK66000:AWL66000 BGG66000:BGH66000 BQC66000:BQD66000 BZY66000:BZZ66000 CJU66000:CJV66000 CTQ66000:CTR66000 DDM66000:DDN66000 DNI66000:DNJ66000 DXE66000:DXF66000 EHA66000:EHB66000 EQW66000:EQX66000 FAS66000:FAT66000 FKO66000:FKP66000 FUK66000:FUL66000 GEG66000:GEH66000 GOC66000:GOD66000 GXY66000:GXZ66000 HHU66000:HHV66000 HRQ66000:HRR66000 IBM66000:IBN66000 ILI66000:ILJ66000 IVE66000:IVF66000 JFA66000:JFB66000 JOW66000:JOX66000 JYS66000:JYT66000 KIO66000:KIP66000 KSK66000:KSL66000 LCG66000:LCH66000 LMC66000:LMD66000 LVY66000:LVZ66000 MFU66000:MFV66000 MPQ66000:MPR66000 MZM66000:MZN66000 NJI66000:NJJ66000 NTE66000:NTF66000 ODA66000:ODB66000 OMW66000:OMX66000 OWS66000:OWT66000 PGO66000:PGP66000 PQK66000:PQL66000 QAG66000:QAH66000 QKC66000:QKD66000 QTY66000:QTZ66000 RDU66000:RDV66000 RNQ66000:RNR66000 RXM66000:RXN66000 SHI66000:SHJ66000 SRE66000:SRF66000 TBA66000:TBB66000 TKW66000:TKX66000 TUS66000:TUT66000 UEO66000:UEP66000 UOK66000:UOL66000 UYG66000:UYH66000 VIC66000:VID66000 VRY66000:VRZ66000 WBU66000:WBV66000 WLQ66000:WLR66000 WVM66000:WVN66000 JA131536:JB131536 SW131536:SX131536 ACS131536:ACT131536 AMO131536:AMP131536 AWK131536:AWL131536 BGG131536:BGH131536 BQC131536:BQD131536 BZY131536:BZZ131536 CJU131536:CJV131536 CTQ131536:CTR131536 DDM131536:DDN131536 DNI131536:DNJ131536 DXE131536:DXF131536 EHA131536:EHB131536 EQW131536:EQX131536 FAS131536:FAT131536 FKO131536:FKP131536 FUK131536:FUL131536 GEG131536:GEH131536 GOC131536:GOD131536 GXY131536:GXZ131536 HHU131536:HHV131536 HRQ131536:HRR131536 IBM131536:IBN131536 ILI131536:ILJ131536 IVE131536:IVF131536 JFA131536:JFB131536 JOW131536:JOX131536 JYS131536:JYT131536 KIO131536:KIP131536 KSK131536:KSL131536 LCG131536:LCH131536 LMC131536:LMD131536 LVY131536:LVZ131536 MFU131536:MFV131536 MPQ131536:MPR131536 MZM131536:MZN131536 NJI131536:NJJ131536 NTE131536:NTF131536 ODA131536:ODB131536 OMW131536:OMX131536 OWS131536:OWT131536 PGO131536:PGP131536 PQK131536:PQL131536 QAG131536:QAH131536 QKC131536:QKD131536 QTY131536:QTZ131536 RDU131536:RDV131536 RNQ131536:RNR131536 RXM131536:RXN131536 SHI131536:SHJ131536 SRE131536:SRF131536 TBA131536:TBB131536 TKW131536:TKX131536 TUS131536:TUT131536 UEO131536:UEP131536 UOK131536:UOL131536 UYG131536:UYH131536 VIC131536:VID131536 VRY131536:VRZ131536 WBU131536:WBV131536 WLQ131536:WLR131536 WVM131536:WVN131536 JA197072:JB197072 SW197072:SX197072 ACS197072:ACT197072 AMO197072:AMP197072 AWK197072:AWL197072 BGG197072:BGH197072 BQC197072:BQD197072 BZY197072:BZZ197072 CJU197072:CJV197072 CTQ197072:CTR197072 DDM197072:DDN197072 DNI197072:DNJ197072 DXE197072:DXF197072 EHA197072:EHB197072 EQW197072:EQX197072 FAS197072:FAT197072 FKO197072:FKP197072 FUK197072:FUL197072 GEG197072:GEH197072 GOC197072:GOD197072 GXY197072:GXZ197072 HHU197072:HHV197072 HRQ197072:HRR197072 IBM197072:IBN197072 ILI197072:ILJ197072 IVE197072:IVF197072 JFA197072:JFB197072 JOW197072:JOX197072 JYS197072:JYT197072 KIO197072:KIP197072 KSK197072:KSL197072 LCG197072:LCH197072 LMC197072:LMD197072 LVY197072:LVZ197072 MFU197072:MFV197072 MPQ197072:MPR197072 MZM197072:MZN197072 NJI197072:NJJ197072 NTE197072:NTF197072 ODA197072:ODB197072 OMW197072:OMX197072 OWS197072:OWT197072 PGO197072:PGP197072 PQK197072:PQL197072 QAG197072:QAH197072 QKC197072:QKD197072 QTY197072:QTZ197072 RDU197072:RDV197072 RNQ197072:RNR197072 RXM197072:RXN197072 SHI197072:SHJ197072 SRE197072:SRF197072 TBA197072:TBB197072 TKW197072:TKX197072 TUS197072:TUT197072 UEO197072:UEP197072 UOK197072:UOL197072 UYG197072:UYH197072 VIC197072:VID197072 VRY197072:VRZ197072 WBU197072:WBV197072 WLQ197072:WLR197072 WVM197072:WVN197072 JA262608:JB262608 SW262608:SX262608 ACS262608:ACT262608 AMO262608:AMP262608 AWK262608:AWL262608 BGG262608:BGH262608 BQC262608:BQD262608 BZY262608:BZZ262608 CJU262608:CJV262608 CTQ262608:CTR262608 DDM262608:DDN262608 DNI262608:DNJ262608 DXE262608:DXF262608 EHA262608:EHB262608 EQW262608:EQX262608 FAS262608:FAT262608 FKO262608:FKP262608 FUK262608:FUL262608 GEG262608:GEH262608 GOC262608:GOD262608 GXY262608:GXZ262608 HHU262608:HHV262608 HRQ262608:HRR262608 IBM262608:IBN262608 ILI262608:ILJ262608 IVE262608:IVF262608 JFA262608:JFB262608 JOW262608:JOX262608 JYS262608:JYT262608 KIO262608:KIP262608 KSK262608:KSL262608 LCG262608:LCH262608 LMC262608:LMD262608 LVY262608:LVZ262608 MFU262608:MFV262608 MPQ262608:MPR262608 MZM262608:MZN262608 NJI262608:NJJ262608 NTE262608:NTF262608 ODA262608:ODB262608 OMW262608:OMX262608 OWS262608:OWT262608 PGO262608:PGP262608 PQK262608:PQL262608 QAG262608:QAH262608 QKC262608:QKD262608 QTY262608:QTZ262608 RDU262608:RDV262608 RNQ262608:RNR262608 RXM262608:RXN262608 SHI262608:SHJ262608 SRE262608:SRF262608 TBA262608:TBB262608 TKW262608:TKX262608 TUS262608:TUT262608 UEO262608:UEP262608 UOK262608:UOL262608 UYG262608:UYH262608 VIC262608:VID262608 VRY262608:VRZ262608 WBU262608:WBV262608 WLQ262608:WLR262608 WVM262608:WVN262608 JA328144:JB328144 SW328144:SX328144 ACS328144:ACT328144 AMO328144:AMP328144 AWK328144:AWL328144 BGG328144:BGH328144 BQC328144:BQD328144 BZY328144:BZZ328144 CJU328144:CJV328144 CTQ328144:CTR328144 DDM328144:DDN328144 DNI328144:DNJ328144 DXE328144:DXF328144 EHA328144:EHB328144 EQW328144:EQX328144 FAS328144:FAT328144 FKO328144:FKP328144 FUK328144:FUL328144 GEG328144:GEH328144 GOC328144:GOD328144 GXY328144:GXZ328144 HHU328144:HHV328144 HRQ328144:HRR328144 IBM328144:IBN328144 ILI328144:ILJ328144 IVE328144:IVF328144 JFA328144:JFB328144 JOW328144:JOX328144 JYS328144:JYT328144 KIO328144:KIP328144 KSK328144:KSL328144 LCG328144:LCH328144 LMC328144:LMD328144 LVY328144:LVZ328144 MFU328144:MFV328144 MPQ328144:MPR328144 MZM328144:MZN328144 NJI328144:NJJ328144 NTE328144:NTF328144 ODA328144:ODB328144 OMW328144:OMX328144 OWS328144:OWT328144 PGO328144:PGP328144 PQK328144:PQL328144 QAG328144:QAH328144 QKC328144:QKD328144 QTY328144:QTZ328144 RDU328144:RDV328144 RNQ328144:RNR328144 RXM328144:RXN328144 SHI328144:SHJ328144 SRE328144:SRF328144 TBA328144:TBB328144 TKW328144:TKX328144 TUS328144:TUT328144 UEO328144:UEP328144 UOK328144:UOL328144 UYG328144:UYH328144 VIC328144:VID328144 VRY328144:VRZ328144 WBU328144:WBV328144 WLQ328144:WLR328144 WVM328144:WVN328144 JA393680:JB393680 SW393680:SX393680 ACS393680:ACT393680 AMO393680:AMP393680 AWK393680:AWL393680 BGG393680:BGH393680 BQC393680:BQD393680 BZY393680:BZZ393680 CJU393680:CJV393680 CTQ393680:CTR393680 DDM393680:DDN393680 DNI393680:DNJ393680 DXE393680:DXF393680 EHA393680:EHB393680 EQW393680:EQX393680 FAS393680:FAT393680 FKO393680:FKP393680 FUK393680:FUL393680 GEG393680:GEH393680 GOC393680:GOD393680 GXY393680:GXZ393680 HHU393680:HHV393680 HRQ393680:HRR393680 IBM393680:IBN393680 ILI393680:ILJ393680 IVE393680:IVF393680 JFA393680:JFB393680 JOW393680:JOX393680 JYS393680:JYT393680 KIO393680:KIP393680 KSK393680:KSL393680 LCG393680:LCH393680 LMC393680:LMD393680 LVY393680:LVZ393680 MFU393680:MFV393680 MPQ393680:MPR393680 MZM393680:MZN393680 NJI393680:NJJ393680 NTE393680:NTF393680 ODA393680:ODB393680 OMW393680:OMX393680 OWS393680:OWT393680 PGO393680:PGP393680 PQK393680:PQL393680 QAG393680:QAH393680 QKC393680:QKD393680 QTY393680:QTZ393680 RDU393680:RDV393680 RNQ393680:RNR393680 RXM393680:RXN393680 SHI393680:SHJ393680 SRE393680:SRF393680 TBA393680:TBB393680 TKW393680:TKX393680 TUS393680:TUT393680 UEO393680:UEP393680 UOK393680:UOL393680 UYG393680:UYH393680 VIC393680:VID393680 VRY393680:VRZ393680 WBU393680:WBV393680 WLQ393680:WLR393680 WVM393680:WVN393680 JA459216:JB459216 SW459216:SX459216 ACS459216:ACT459216 AMO459216:AMP459216 AWK459216:AWL459216 BGG459216:BGH459216 BQC459216:BQD459216 BZY459216:BZZ459216 CJU459216:CJV459216 CTQ459216:CTR459216 DDM459216:DDN459216 DNI459216:DNJ459216 DXE459216:DXF459216 EHA459216:EHB459216 EQW459216:EQX459216 FAS459216:FAT459216 FKO459216:FKP459216 FUK459216:FUL459216 GEG459216:GEH459216 GOC459216:GOD459216 GXY459216:GXZ459216 HHU459216:HHV459216 HRQ459216:HRR459216 IBM459216:IBN459216 ILI459216:ILJ459216 IVE459216:IVF459216 JFA459216:JFB459216 JOW459216:JOX459216 JYS459216:JYT459216 KIO459216:KIP459216 KSK459216:KSL459216 LCG459216:LCH459216 LMC459216:LMD459216 LVY459216:LVZ459216 MFU459216:MFV459216 MPQ459216:MPR459216 MZM459216:MZN459216 NJI459216:NJJ459216 NTE459216:NTF459216 ODA459216:ODB459216 OMW459216:OMX459216 OWS459216:OWT459216 PGO459216:PGP459216 PQK459216:PQL459216 QAG459216:QAH459216 QKC459216:QKD459216 QTY459216:QTZ459216 RDU459216:RDV459216 RNQ459216:RNR459216 RXM459216:RXN459216 SHI459216:SHJ459216 SRE459216:SRF459216 TBA459216:TBB459216 TKW459216:TKX459216 TUS459216:TUT459216 UEO459216:UEP459216 UOK459216:UOL459216 UYG459216:UYH459216 VIC459216:VID459216 VRY459216:VRZ459216 WBU459216:WBV459216 WLQ459216:WLR459216 WVM459216:WVN459216 JA524752:JB524752 SW524752:SX524752 ACS524752:ACT524752 AMO524752:AMP524752 AWK524752:AWL524752 BGG524752:BGH524752 BQC524752:BQD524752 BZY524752:BZZ524752 CJU524752:CJV524752 CTQ524752:CTR524752 DDM524752:DDN524752 DNI524752:DNJ524752 DXE524752:DXF524752 EHA524752:EHB524752 EQW524752:EQX524752 FAS524752:FAT524752 FKO524752:FKP524752 FUK524752:FUL524752 GEG524752:GEH524752 GOC524752:GOD524752 GXY524752:GXZ524752 HHU524752:HHV524752 HRQ524752:HRR524752 IBM524752:IBN524752 ILI524752:ILJ524752 IVE524752:IVF524752 JFA524752:JFB524752 JOW524752:JOX524752 JYS524752:JYT524752 KIO524752:KIP524752 KSK524752:KSL524752 LCG524752:LCH524752 LMC524752:LMD524752 LVY524752:LVZ524752 MFU524752:MFV524752 MPQ524752:MPR524752 MZM524752:MZN524752 NJI524752:NJJ524752 NTE524752:NTF524752 ODA524752:ODB524752 OMW524752:OMX524752 OWS524752:OWT524752 PGO524752:PGP524752 PQK524752:PQL524752 QAG524752:QAH524752 QKC524752:QKD524752 QTY524752:QTZ524752 RDU524752:RDV524752 RNQ524752:RNR524752 RXM524752:RXN524752 SHI524752:SHJ524752 SRE524752:SRF524752 TBA524752:TBB524752 TKW524752:TKX524752 TUS524752:TUT524752 UEO524752:UEP524752 UOK524752:UOL524752 UYG524752:UYH524752 VIC524752:VID524752 VRY524752:VRZ524752 WBU524752:WBV524752 WLQ524752:WLR524752 WVM524752:WVN524752 JA590288:JB590288 SW590288:SX590288 ACS590288:ACT590288 AMO590288:AMP590288 AWK590288:AWL590288 BGG590288:BGH590288 BQC590288:BQD590288 BZY590288:BZZ590288 CJU590288:CJV590288 CTQ590288:CTR590288 DDM590288:DDN590288 DNI590288:DNJ590288 DXE590288:DXF590288 EHA590288:EHB590288 EQW590288:EQX590288 FAS590288:FAT590288 FKO590288:FKP590288 FUK590288:FUL590288 GEG590288:GEH590288 GOC590288:GOD590288 GXY590288:GXZ590288 HHU590288:HHV590288 HRQ590288:HRR590288 IBM590288:IBN590288 ILI590288:ILJ590288 IVE590288:IVF590288 JFA590288:JFB590288 JOW590288:JOX590288 JYS590288:JYT590288 KIO590288:KIP590288 KSK590288:KSL590288 LCG590288:LCH590288 LMC590288:LMD590288 LVY590288:LVZ590288 MFU590288:MFV590288 MPQ590288:MPR590288 MZM590288:MZN590288 NJI590288:NJJ590288 NTE590288:NTF590288 ODA590288:ODB590288 OMW590288:OMX590288 OWS590288:OWT590288 PGO590288:PGP590288 PQK590288:PQL590288 QAG590288:QAH590288 QKC590288:QKD590288 QTY590288:QTZ590288 RDU590288:RDV590288 RNQ590288:RNR590288 RXM590288:RXN590288 SHI590288:SHJ590288 SRE590288:SRF590288 TBA590288:TBB590288 TKW590288:TKX590288 TUS590288:TUT590288 UEO590288:UEP590288 UOK590288:UOL590288 UYG590288:UYH590288 VIC590288:VID590288 VRY590288:VRZ590288 WBU590288:WBV590288 WLQ590288:WLR590288 WVM590288:WVN590288 JA655824:JB655824 SW655824:SX655824 ACS655824:ACT655824 AMO655824:AMP655824 AWK655824:AWL655824 BGG655824:BGH655824 BQC655824:BQD655824 BZY655824:BZZ655824 CJU655824:CJV655824 CTQ655824:CTR655824 DDM655824:DDN655824 DNI655824:DNJ655824 DXE655824:DXF655824 EHA655824:EHB655824 EQW655824:EQX655824 FAS655824:FAT655824 FKO655824:FKP655824 FUK655824:FUL655824 GEG655824:GEH655824 GOC655824:GOD655824 GXY655824:GXZ655824 HHU655824:HHV655824 HRQ655824:HRR655824 IBM655824:IBN655824 ILI655824:ILJ655824 IVE655824:IVF655824 JFA655824:JFB655824 JOW655824:JOX655824 JYS655824:JYT655824 KIO655824:KIP655824 KSK655824:KSL655824 LCG655824:LCH655824 LMC655824:LMD655824 LVY655824:LVZ655824 MFU655824:MFV655824 MPQ655824:MPR655824 MZM655824:MZN655824 NJI655824:NJJ655824 NTE655824:NTF655824 ODA655824:ODB655824 OMW655824:OMX655824 OWS655824:OWT655824 PGO655824:PGP655824 PQK655824:PQL655824 QAG655824:QAH655824 QKC655824:QKD655824 QTY655824:QTZ655824 RDU655824:RDV655824 RNQ655824:RNR655824 RXM655824:RXN655824 SHI655824:SHJ655824 SRE655824:SRF655824 TBA655824:TBB655824 TKW655824:TKX655824 TUS655824:TUT655824 UEO655824:UEP655824 UOK655824:UOL655824 UYG655824:UYH655824 VIC655824:VID655824 VRY655824:VRZ655824 WBU655824:WBV655824 WLQ655824:WLR655824 WVM655824:WVN655824 JA721360:JB721360 SW721360:SX721360 ACS721360:ACT721360 AMO721360:AMP721360 AWK721360:AWL721360 BGG721360:BGH721360 BQC721360:BQD721360 BZY721360:BZZ721360 CJU721360:CJV721360 CTQ721360:CTR721360 DDM721360:DDN721360 DNI721360:DNJ721360 DXE721360:DXF721360 EHA721360:EHB721360 EQW721360:EQX721360 FAS721360:FAT721360 FKO721360:FKP721360 FUK721360:FUL721360 GEG721360:GEH721360 GOC721360:GOD721360 GXY721360:GXZ721360 HHU721360:HHV721360 HRQ721360:HRR721360 IBM721360:IBN721360 ILI721360:ILJ721360 IVE721360:IVF721360 JFA721360:JFB721360 JOW721360:JOX721360 JYS721360:JYT721360 KIO721360:KIP721360 KSK721360:KSL721360 LCG721360:LCH721360 LMC721360:LMD721360 LVY721360:LVZ721360 MFU721360:MFV721360 MPQ721360:MPR721360 MZM721360:MZN721360 NJI721360:NJJ721360 NTE721360:NTF721360 ODA721360:ODB721360 OMW721360:OMX721360 OWS721360:OWT721360 PGO721360:PGP721360 PQK721360:PQL721360 QAG721360:QAH721360 QKC721360:QKD721360 QTY721360:QTZ721360 RDU721360:RDV721360 RNQ721360:RNR721360 RXM721360:RXN721360 SHI721360:SHJ721360 SRE721360:SRF721360 TBA721360:TBB721360 TKW721360:TKX721360 TUS721360:TUT721360 UEO721360:UEP721360 UOK721360:UOL721360 UYG721360:UYH721360 VIC721360:VID721360 VRY721360:VRZ721360 WBU721360:WBV721360 WLQ721360:WLR721360 WVM721360:WVN721360 JA786896:JB786896 SW786896:SX786896 ACS786896:ACT786896 AMO786896:AMP786896 AWK786896:AWL786896 BGG786896:BGH786896 BQC786896:BQD786896 BZY786896:BZZ786896 CJU786896:CJV786896 CTQ786896:CTR786896 DDM786896:DDN786896 DNI786896:DNJ786896 DXE786896:DXF786896 EHA786896:EHB786896 EQW786896:EQX786896 FAS786896:FAT786896 FKO786896:FKP786896 FUK786896:FUL786896 GEG786896:GEH786896 GOC786896:GOD786896 GXY786896:GXZ786896 HHU786896:HHV786896 HRQ786896:HRR786896 IBM786896:IBN786896 ILI786896:ILJ786896 IVE786896:IVF786896 JFA786896:JFB786896 JOW786896:JOX786896 JYS786896:JYT786896 KIO786896:KIP786896 KSK786896:KSL786896 LCG786896:LCH786896 LMC786896:LMD786896 LVY786896:LVZ786896 MFU786896:MFV786896 MPQ786896:MPR786896 MZM786896:MZN786896 NJI786896:NJJ786896 NTE786896:NTF786896 ODA786896:ODB786896 OMW786896:OMX786896 OWS786896:OWT786896 PGO786896:PGP786896 PQK786896:PQL786896 QAG786896:QAH786896 QKC786896:QKD786896 QTY786896:QTZ786896 RDU786896:RDV786896 RNQ786896:RNR786896 RXM786896:RXN786896 SHI786896:SHJ786896 SRE786896:SRF786896 TBA786896:TBB786896 TKW786896:TKX786896 TUS786896:TUT786896 UEO786896:UEP786896 UOK786896:UOL786896 UYG786896:UYH786896 VIC786896:VID786896 VRY786896:VRZ786896 WBU786896:WBV786896 WLQ786896:WLR786896 WVM786896:WVN786896 JA852432:JB852432 SW852432:SX852432 ACS852432:ACT852432 AMO852432:AMP852432 AWK852432:AWL852432 BGG852432:BGH852432 BQC852432:BQD852432 BZY852432:BZZ852432 CJU852432:CJV852432 CTQ852432:CTR852432 DDM852432:DDN852432 DNI852432:DNJ852432 DXE852432:DXF852432 EHA852432:EHB852432 EQW852432:EQX852432 FAS852432:FAT852432 FKO852432:FKP852432 FUK852432:FUL852432 GEG852432:GEH852432 GOC852432:GOD852432 GXY852432:GXZ852432 HHU852432:HHV852432 HRQ852432:HRR852432 IBM852432:IBN852432 ILI852432:ILJ852432 IVE852432:IVF852432 JFA852432:JFB852432 JOW852432:JOX852432 JYS852432:JYT852432 KIO852432:KIP852432 KSK852432:KSL852432 LCG852432:LCH852432 LMC852432:LMD852432 LVY852432:LVZ852432 MFU852432:MFV852432 MPQ852432:MPR852432 MZM852432:MZN852432 NJI852432:NJJ852432 NTE852432:NTF852432 ODA852432:ODB852432 OMW852432:OMX852432 OWS852432:OWT852432 PGO852432:PGP852432 PQK852432:PQL852432 QAG852432:QAH852432 QKC852432:QKD852432 QTY852432:QTZ852432 RDU852432:RDV852432 RNQ852432:RNR852432 RXM852432:RXN852432 SHI852432:SHJ852432 SRE852432:SRF852432 TBA852432:TBB852432 TKW852432:TKX852432 TUS852432:TUT852432 UEO852432:UEP852432 UOK852432:UOL852432 UYG852432:UYH852432 VIC852432:VID852432 VRY852432:VRZ852432 WBU852432:WBV852432 WLQ852432:WLR852432 WVM852432:WVN852432 JA917968:JB917968 SW917968:SX917968 ACS917968:ACT917968 AMO917968:AMP917968 AWK917968:AWL917968 BGG917968:BGH917968 BQC917968:BQD917968 BZY917968:BZZ917968 CJU917968:CJV917968 CTQ917968:CTR917968 DDM917968:DDN917968 DNI917968:DNJ917968 DXE917968:DXF917968 EHA917968:EHB917968 EQW917968:EQX917968 FAS917968:FAT917968 FKO917968:FKP917968 FUK917968:FUL917968 GEG917968:GEH917968 GOC917968:GOD917968 GXY917968:GXZ917968 HHU917968:HHV917968 HRQ917968:HRR917968 IBM917968:IBN917968 ILI917968:ILJ917968 IVE917968:IVF917968 JFA917968:JFB917968 JOW917968:JOX917968 JYS917968:JYT917968 KIO917968:KIP917968 KSK917968:KSL917968 LCG917968:LCH917968 LMC917968:LMD917968 LVY917968:LVZ917968 MFU917968:MFV917968 MPQ917968:MPR917968 MZM917968:MZN917968 NJI917968:NJJ917968 NTE917968:NTF917968 ODA917968:ODB917968 OMW917968:OMX917968 OWS917968:OWT917968 PGO917968:PGP917968 PQK917968:PQL917968 QAG917968:QAH917968 QKC917968:QKD917968 QTY917968:QTZ917968 RDU917968:RDV917968 RNQ917968:RNR917968 RXM917968:RXN917968 SHI917968:SHJ917968 SRE917968:SRF917968 TBA917968:TBB917968 TKW917968:TKX917968 TUS917968:TUT917968 UEO917968:UEP917968 UOK917968:UOL917968 UYG917968:UYH917968 VIC917968:VID917968 VRY917968:VRZ917968 WBU917968:WBV917968 WLQ917968:WLR917968 WVM917968:WVN917968 JA983504:JB983504 SW983504:SX983504 ACS983504:ACT983504 AMO983504:AMP983504 AWK983504:AWL983504 BGG983504:BGH983504 BQC983504:BQD983504 BZY983504:BZZ983504 CJU983504:CJV983504 CTQ983504:CTR983504 DDM983504:DDN983504 DNI983504:DNJ983504 DXE983504:DXF983504 EHA983504:EHB983504 EQW983504:EQX983504 FAS983504:FAT983504 FKO983504:FKP983504 FUK983504:FUL983504 GEG983504:GEH983504 GOC983504:GOD983504 GXY983504:GXZ983504 HHU983504:HHV983504 HRQ983504:HRR983504 IBM983504:IBN983504 ILI983504:ILJ983504 IVE983504:IVF983504 JFA983504:JFB983504 JOW983504:JOX983504 JYS983504:JYT983504 KIO983504:KIP983504 KSK983504:KSL983504 LCG983504:LCH983504 LMC983504:LMD983504 LVY983504:LVZ983504 MFU983504:MFV983504 MPQ983504:MPR983504 MZM983504:MZN983504 NJI983504:NJJ983504 NTE983504:NTF983504 ODA983504:ODB983504 OMW983504:OMX983504 OWS983504:OWT983504 PGO983504:PGP983504 PQK983504:PQL983504 QAG983504:QAH983504 QKC983504:QKD983504 QTY983504:QTZ983504 RDU983504:RDV983504 RNQ983504:RNR983504 RXM983504:RXN983504 SHI983504:SHJ983504 SRE983504:SRF983504 TBA983504:TBB983504 TKW983504:TKX983504 TUS983504:TUT983504 UEO983504:UEP983504 UOK983504:UOL983504 UYG983504:UYH983504 VIC983504:VID983504 VRY983504:VRZ983504 WBU983504:WBV983504 WLQ983504:WLR983504 WVM983504:WVN983504 H65976:K65994 H131512:K131530 H197048:K197066 H262584:K262602 H328120:K328138 H393656:K393674 H459192:K459210 H524728:K524746 H590264:K590282 H655800:K655818 H721336:K721354 H786872:K786890 H852408:K852426 H917944:K917962 H983480:K983498 H65998:K65998 H131534:K131534 H197070:K197070 H262606:K262606 H328142:K328142 H393678:K393678 H459214:K459214 H524750:K524750 H590286:K590286 H655822:K655822 H721358:K721358 H786894:K786894 H852430:K852430 H917966:K917966 H983502:K983502 J66000:K66006 J131536:K131542 J197072:K197078 J262608:K262614 J328144:K328150 J393680:K393686 J459216:K459222 J524752:K524758 J590288:K590294 J655824:K655830 J721360:K721366 J786896:K786902 J852432:K852438 J917968:K917974 J983504:K983510 J983535:K983535 J917999:K917999 J852463:K852463 J786927:K786927 J721391:K721391 J655855:K655855 J590319:K590319 J524783:K524783 J459247:K459247 J393711:K393711 J328175:K328175 J262639:K262639 J197103:K197103 J131567:K131567 J66031:K66031 IZ52:JB53 SV52:SX53 ACR52:ACT53 AMN52:AMP53 AWJ52:AWL53 BGF52:BGH53 BQB52:BQD53 BZX52:BZZ53 CJT52:CJV53 CTP52:CTR53 DDL52:DDN53 DNH52:DNJ53 DXD52:DXF53 EGZ52:EHB53 EQV52:EQX53 FAR52:FAT53 FKN52:FKP53 FUJ52:FUL53 GEF52:GEH53 GOB52:GOD53 GXX52:GXZ53 HHT52:HHV53 HRP52:HRR53 IBL52:IBN53 ILH52:ILJ53 IVD52:IVF53 JEZ52:JFB53 JOV52:JOX53 JYR52:JYT53 KIN52:KIP53 KSJ52:KSL53 LCF52:LCH53 LMB52:LMD53 LVX52:LVZ53 MFT52:MFV53 MPP52:MPR53 MZL52:MZN53 NJH52:NJJ53 NTD52:NTF53 OCZ52:ODB53 OMV52:OMX53 OWR52:OWT53 PGN52:PGP53 PQJ52:PQL53 QAF52:QAH53 QKB52:QKD53 QTX52:QTZ53 RDT52:RDV53 RNP52:RNR53 RXL52:RXN53 SHH52:SHJ53 SRD52:SRF53 TAZ52:TBB53 TKV52:TKX53 TUR52:TUT53 UEN52:UEP53 UOJ52:UOL53 UYF52:UYH53 VIB52:VID53 VRX52:VRZ53 WBT52:WBV53 WLP52:WLR53 WVL52:WVN53 L141 L131 J161:K164 J346:K352 J336:K344 M613:P626 CTQ142:CTW373 L128 M562 J144:K159 J292:K315 M563:N564 WLS52:WLV61 WBW52:WBZ61 VSA52:VSD61 VIE52:VIH61 UYI52:UYL61 UOM52:UOP61 UEQ52:UET61 TUU52:TUX61 TKY52:TLB61 TBC52:TBF61 SRG52:SRJ61 SHK52:SHN61 RXO52:RXR61 RNS52:RNV61 RDW52:RDZ61 QUA52:QUD61 QKE52:QKH61 QAI52:QAL61 PQM52:PQP61 PGQ52:PGT61 OWU52:OWX61 OMY52:ONB61 ODC52:ODF61 NTG52:NTJ61 NJK52:NJN61 MZO52:MZR61 MPS52:MPV61 MFW52:MFZ61 LWA52:LWD61 LME52:LMH61 LCI52:LCL61 KSM52:KSP61 KIQ52:KIT61 JYU52:JYX61 JOY52:JPB61 JFC52:JFF61 IVG52:IVJ61 ILK52:ILN61 IBO52:IBR61 HRS52:HRV61 HHW52:HHZ61 GYA52:GYD61 GOE52:GOH61 GEI52:GEL61 FUM52:FUP61 FKQ52:FKT61 FAU52:FAX61 EQY52:ERB61 EHC52:EHF61 DXG52:DXJ61 DNK52:DNN61 DDO52:DDR61 CTS52:CTV61 CJW52:CJZ61 CAA52:CAD61 BQE52:BQH61 BGI52:BGL61 AWM52:AWP61 AMQ52:AMT61 ACU52:ACX61 SY52:TB61 JC52:JF61 WVO52:WVR61 J160:L160 M605:N612 M627:N628 J214:K217 J219:K238 J266:K269 J329:L329 J317:K325 L574:L577 H397:L407 L641:L643 L645 J191:K203 J271:K290 DDM142:DDS373 J354:K358 I416:I418 H409:L414 H440:L445 ACR62:ACX141 L62 L65 L71 L116 L81 L91 L104 L111 J165:L165 H435:L438 J212:L213 J218:L218 J239:L239 J264:L265 J270:L270 J291:L291 J316:L316 J326:L326 J327:K328 J330:K334 J335:L335 J345:L345 I619:I628 H619:H620 DNI142:DNO373 H359:K373 CJU142:CKA373 L373 J166:K189 J143:L143 J240:K263 J416:L433 BZY142:CAE373 BQC142:BQI373 BGG142:BGM373 AWK142:AWQ373 AMO142:AMU373 ACS142:ACY373 SW142:TC373 JA142:JG373 WVM142:WVS373 WLQ142:WLW373 WBU142:WCA373 VRY142:VSE373 VIC142:VII373 UYG142:UYM373 UOK142:UOQ373 UEO142:UEU373 TUS142:TUY373 TKW142:TLC373 TBA142:TBG373 SRE142:SRK373 SHI142:SHO373 RXM142:RXS373 RNQ142:RNW373 RDU142:REA373 QTY142:QUE373 QKC142:QKI373 QAG142:QAM373 PQK142:PQQ373 PGO142:PGU373 OWS142:OWY373 OMW142:ONC373 ODA142:ODG373 NTE142:NTK373 NJI142:NJO373 MZM142:MZS373 MPQ142:MPW373 MFU142:MGA373 LVY142:LWE373 LMC142:LMI373 LCG142:LCM373 KSK142:KSQ373 KIO142:KIU373 JYS142:JYY373 JOW142:JPC373 JFA142:JFG373 IVE142:IVK373 ILI142:ILO373 IBM142:IBS373 HRQ142:HRW373 HHU142:HIA373 GXY142:GYE373 GOC142:GOI373 GEG142:GEM373 FUK142:FUQ373 FKO142:FKU373 FAS142:FAY373 EQW142:ERC373 EHA142:EHG373 DXE142:DXK373 L562:L563 L565 J353:L353 L370 H380:L393 I421:I433 I62:I141 AMN62:AMT141 AWJ62:AWP141 BGF62:BGL141 BQB62:BQH141 BZX62:CAD141 CJT62:CJZ141 CTP62:CTV141 DDL62:DDR141 DNH62:DNN141 DXD62:DXJ141 EGZ62:EHF141 EQV62:ERB141 FAR62:FAX141 FKN62:FKT141 FUJ62:FUP141 GEF62:GEL141 GOB62:GOH141 GXX62:GYD141 HHT62:HHZ141 HRP62:HRV141 IBL62:IBR141 ILH62:ILN141 IVD62:IVJ141 JEZ62:JFF141 JOV62:JPB141 JYR62:JYX141 KIN62:KIT141 KSJ62:KSP141 LCF62:LCL141 LMB62:LMH141 LVX62:LWD141 MFT62:MFZ141 MPP62:MPV141 MZL62:MZR141 NJH62:NJN141 NTD62:NTJ141 OCZ62:ODF141 OMV62:ONB141 OWR62:OWX141 PGN62:PGT141 PQJ62:PQP141 QAF62:QAL141 QKB62:QKH141 QTX62:QUD141 RDT62:RDZ141 RNP62:RNV141 RXL62:RXR141 SHH62:SHN141 SRD62:SRJ141 TAZ62:TBF141 TKV62:TLB141 TUR62:TUX141 UEN62:UET141 UOJ62:UOP141 UYF62:UYL141 VIB62:VIH141 VRX62:VSD141 WBT62:WBZ141 WLP62:WLV141 WVL62:WVR141 IZ62:JF141 SV62:TB141 H416:H433 H212:I358 L360:L362 L633:L639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P112"/>
  <sheetViews>
    <sheetView showGridLines="0" topLeftCell="A40" zoomScale="90" zoomScaleNormal="90" workbookViewId="0">
      <selection activeCell="C49" sqref="C49"/>
    </sheetView>
  </sheetViews>
  <sheetFormatPr baseColWidth="10" defaultRowHeight="15"/>
  <cols>
    <col min="1" max="1" width="7.7109375" style="330" customWidth="1"/>
    <col min="2" max="2" width="5.85546875" style="330" customWidth="1"/>
    <col min="3" max="3" width="50.7109375" style="330" customWidth="1"/>
    <col min="4" max="4" width="24.28515625" style="330" customWidth="1"/>
    <col min="5" max="5" width="22.5703125" style="332" customWidth="1"/>
    <col min="6" max="6" width="22.28515625" style="332" customWidth="1"/>
    <col min="7" max="7" width="26" style="332" customWidth="1"/>
    <col min="8" max="8" width="31.7109375" style="332" customWidth="1"/>
    <col min="9" max="9" width="28.85546875" style="332" customWidth="1"/>
    <col min="10" max="10" width="24.5703125" style="332" customWidth="1"/>
    <col min="11" max="11" width="17.140625" style="330" customWidth="1"/>
    <col min="12" max="12" width="14.5703125" style="330" customWidth="1"/>
    <col min="13" max="13" width="27.7109375" style="330" customWidth="1"/>
    <col min="14" max="14" width="26.28515625" style="330" customWidth="1"/>
    <col min="15" max="16" width="24" style="330" customWidth="1"/>
    <col min="17" max="17" width="27.5703125" style="330" customWidth="1"/>
    <col min="18" max="18" width="24.85546875" style="330" customWidth="1"/>
    <col min="19" max="16384" width="11.42578125" style="330"/>
  </cols>
  <sheetData>
    <row r="1" spans="1:16" s="275" customFormat="1" ht="15" customHeight="1">
      <c r="A1" s="270"/>
      <c r="B1" s="271"/>
      <c r="C1" s="271"/>
      <c r="D1" s="272"/>
      <c r="E1" s="273"/>
      <c r="F1" s="1281" t="s">
        <v>540</v>
      </c>
      <c r="G1" s="1282"/>
      <c r="H1" s="1282"/>
      <c r="I1" s="1282"/>
      <c r="J1" s="1282"/>
      <c r="K1" s="1282"/>
      <c r="L1" s="1283"/>
      <c r="M1" s="274"/>
      <c r="N1" s="274"/>
      <c r="O1" s="274"/>
      <c r="P1" s="274"/>
    </row>
    <row r="2" spans="1:16" s="275" customFormat="1" ht="15" customHeight="1">
      <c r="A2" s="276"/>
      <c r="B2" s="277"/>
      <c r="C2" s="277"/>
      <c r="D2" s="278"/>
      <c r="E2" s="279"/>
      <c r="F2" s="1284"/>
      <c r="G2" s="1285"/>
      <c r="H2" s="1285"/>
      <c r="I2" s="1285"/>
      <c r="J2" s="1285"/>
      <c r="K2" s="1285"/>
      <c r="L2" s="1286"/>
      <c r="M2" s="274"/>
      <c r="N2" s="274"/>
      <c r="O2" s="274"/>
      <c r="P2" s="274"/>
    </row>
    <row r="3" spans="1:16" s="275" customFormat="1" ht="15" customHeight="1">
      <c r="A3" s="276"/>
      <c r="B3" s="277"/>
      <c r="C3" s="277"/>
      <c r="D3" s="278"/>
      <c r="E3" s="279"/>
      <c r="F3" s="1284"/>
      <c r="G3" s="1285"/>
      <c r="H3" s="1285"/>
      <c r="I3" s="1285"/>
      <c r="J3" s="1285"/>
      <c r="K3" s="1285"/>
      <c r="L3" s="1286"/>
      <c r="M3" s="274"/>
      <c r="N3" s="274"/>
      <c r="O3" s="274"/>
      <c r="P3" s="274"/>
    </row>
    <row r="4" spans="1:16" s="275" customFormat="1" ht="15" customHeight="1">
      <c r="A4" s="276"/>
      <c r="B4" s="277"/>
      <c r="C4" s="277"/>
      <c r="D4" s="278"/>
      <c r="E4" s="279"/>
      <c r="F4" s="1284"/>
      <c r="G4" s="1285"/>
      <c r="H4" s="1285"/>
      <c r="I4" s="1285"/>
      <c r="J4" s="1285"/>
      <c r="K4" s="1285"/>
      <c r="L4" s="1286"/>
      <c r="M4" s="274"/>
      <c r="N4" s="274"/>
      <c r="O4" s="274"/>
      <c r="P4" s="274"/>
    </row>
    <row r="5" spans="1:16" s="283" customFormat="1" ht="18.75" customHeight="1">
      <c r="A5" s="280"/>
      <c r="B5" s="281"/>
      <c r="C5" s="281"/>
      <c r="D5" s="281"/>
      <c r="E5" s="282"/>
      <c r="F5" s="1284"/>
      <c r="G5" s="1285"/>
      <c r="H5" s="1285"/>
      <c r="I5" s="1285"/>
      <c r="J5" s="1285"/>
      <c r="K5" s="1285"/>
      <c r="L5" s="1286"/>
      <c r="M5" s="274"/>
      <c r="N5" s="274"/>
      <c r="O5" s="274"/>
      <c r="P5" s="274"/>
    </row>
    <row r="6" spans="1:16" s="275" customFormat="1" ht="15" customHeight="1" thickBot="1">
      <c r="A6" s="284"/>
      <c r="B6" s="285"/>
      <c r="C6" s="285"/>
      <c r="D6" s="286"/>
      <c r="E6" s="287"/>
      <c r="F6" s="1287"/>
      <c r="G6" s="1288"/>
      <c r="H6" s="1288"/>
      <c r="I6" s="1288"/>
      <c r="J6" s="1288"/>
      <c r="K6" s="1288"/>
      <c r="L6" s="1289"/>
      <c r="M6" s="274"/>
      <c r="N6" s="274"/>
      <c r="O6" s="274"/>
      <c r="P6" s="274"/>
    </row>
    <row r="7" spans="1:16" s="288" customFormat="1">
      <c r="E7" s="289"/>
      <c r="F7" s="289"/>
      <c r="G7" s="289"/>
      <c r="H7" s="289"/>
      <c r="I7" s="289"/>
      <c r="J7" s="289"/>
    </row>
    <row r="8" spans="1:16" s="275" customFormat="1" ht="20.25">
      <c r="A8" s="290" t="s">
        <v>539</v>
      </c>
      <c r="B8" s="290"/>
      <c r="C8" s="290"/>
      <c r="D8" s="291"/>
      <c r="E8" s="291"/>
      <c r="F8" s="291"/>
      <c r="G8" s="291"/>
      <c r="H8" s="291"/>
      <c r="I8" s="291"/>
      <c r="L8" s="292"/>
    </row>
    <row r="9" spans="1:16" s="275" customFormat="1" ht="15.75">
      <c r="D9" s="292"/>
      <c r="E9" s="291"/>
      <c r="F9" s="291"/>
      <c r="G9" s="291"/>
      <c r="H9" s="291"/>
      <c r="I9" s="291"/>
      <c r="J9" s="291"/>
    </row>
    <row r="10" spans="1:16" s="275" customFormat="1" ht="15" customHeight="1">
      <c r="A10" s="1333" t="s">
        <v>831</v>
      </c>
      <c r="B10" s="1320" t="s">
        <v>538</v>
      </c>
      <c r="C10" s="1321"/>
      <c r="D10" s="1327" t="s">
        <v>730</v>
      </c>
      <c r="E10" s="1327" t="s">
        <v>76</v>
      </c>
      <c r="F10" s="1327" t="s">
        <v>77</v>
      </c>
      <c r="G10" s="1331" t="s">
        <v>692</v>
      </c>
      <c r="H10" s="1327" t="s">
        <v>537</v>
      </c>
      <c r="I10" s="1327" t="s">
        <v>723</v>
      </c>
      <c r="J10" s="1327" t="s">
        <v>80</v>
      </c>
      <c r="K10" s="1303" t="s">
        <v>82</v>
      </c>
      <c r="L10" s="1279"/>
      <c r="M10" s="293"/>
      <c r="N10" s="293"/>
      <c r="O10" s="1330"/>
      <c r="P10" s="1332"/>
    </row>
    <row r="11" spans="1:16" s="295" customFormat="1" ht="54" customHeight="1">
      <c r="A11" s="1334"/>
      <c r="B11" s="1322"/>
      <c r="C11" s="1323"/>
      <c r="D11" s="1335"/>
      <c r="E11" s="1335"/>
      <c r="F11" s="1335"/>
      <c r="G11" s="1302"/>
      <c r="H11" s="1335"/>
      <c r="I11" s="1335"/>
      <c r="J11" s="1335"/>
      <c r="K11" s="1314"/>
      <c r="L11" s="1336"/>
      <c r="M11" s="294"/>
      <c r="N11" s="294"/>
      <c r="O11" s="1330"/>
      <c r="P11" s="1330"/>
    </row>
    <row r="12" spans="1:16" s="295" customFormat="1" ht="21.75" customHeight="1">
      <c r="A12" s="296">
        <v>1</v>
      </c>
      <c r="B12" s="1277" t="s">
        <v>536</v>
      </c>
      <c r="C12" s="1278"/>
      <c r="D12" s="1278"/>
      <c r="E12" s="1278"/>
      <c r="F12" s="1278"/>
      <c r="G12" s="1278"/>
      <c r="H12" s="1278"/>
      <c r="I12" s="1278"/>
      <c r="J12" s="1278"/>
      <c r="K12" s="1278"/>
      <c r="L12" s="1279"/>
      <c r="M12" s="294"/>
      <c r="N12" s="294"/>
      <c r="O12" s="297"/>
      <c r="P12" s="297"/>
    </row>
    <row r="13" spans="1:16" s="295" customFormat="1" ht="18.75" customHeight="1">
      <c r="A13" s="298">
        <f t="shared" ref="A13:A51" si="0">A12+1</f>
        <v>2</v>
      </c>
      <c r="B13" s="299"/>
      <c r="C13" s="300" t="s">
        <v>1</v>
      </c>
      <c r="D13" s="301"/>
      <c r="E13" s="301"/>
      <c r="F13" s="302"/>
      <c r="G13" s="303"/>
      <c r="H13" s="304"/>
      <c r="I13" s="301"/>
      <c r="J13" s="302">
        <f t="shared" ref="J13:J30" si="1">I13-H13</f>
        <v>0</v>
      </c>
      <c r="K13" s="1296">
        <f>IF(F13=" ",0,IF(F13=0,0,H13/F13))</f>
        <v>0</v>
      </c>
      <c r="L13" s="1297"/>
      <c r="M13" s="294"/>
      <c r="N13" s="294"/>
      <c r="O13" s="305"/>
      <c r="P13" s="305"/>
    </row>
    <row r="14" spans="1:16" s="295" customFormat="1" ht="15.75" customHeight="1">
      <c r="A14" s="298">
        <f t="shared" si="0"/>
        <v>3</v>
      </c>
      <c r="B14" s="299"/>
      <c r="C14" s="300" t="s">
        <v>534</v>
      </c>
      <c r="D14" s="301"/>
      <c r="E14" s="301"/>
      <c r="F14" s="302"/>
      <c r="G14" s="303"/>
      <c r="H14" s="304"/>
      <c r="I14" s="301"/>
      <c r="J14" s="302">
        <f t="shared" si="1"/>
        <v>0</v>
      </c>
      <c r="K14" s="1296">
        <f t="shared" ref="K14:K30" si="2">IF(F14=" ",0,IF(F14=0,0,H14/F14))</f>
        <v>0</v>
      </c>
      <c r="L14" s="1297"/>
      <c r="M14" s="294"/>
      <c r="N14" s="294"/>
      <c r="O14" s="305"/>
      <c r="P14" s="305"/>
    </row>
    <row r="15" spans="1:16" s="295" customFormat="1" ht="21" customHeight="1">
      <c r="A15" s="298">
        <f t="shared" si="0"/>
        <v>4</v>
      </c>
      <c r="B15" s="299"/>
      <c r="C15" s="300" t="s">
        <v>5</v>
      </c>
      <c r="D15" s="301"/>
      <c r="E15" s="301"/>
      <c r="F15" s="302"/>
      <c r="G15" s="303"/>
      <c r="H15" s="304"/>
      <c r="I15" s="301"/>
      <c r="J15" s="302">
        <f t="shared" si="1"/>
        <v>0</v>
      </c>
      <c r="K15" s="1296">
        <f t="shared" si="2"/>
        <v>0</v>
      </c>
      <c r="L15" s="1297"/>
      <c r="M15" s="294"/>
      <c r="N15" s="294"/>
      <c r="O15" s="305"/>
      <c r="P15" s="305"/>
    </row>
    <row r="16" spans="1:16" s="295" customFormat="1" ht="15.75">
      <c r="A16" s="298">
        <f t="shared" si="0"/>
        <v>5</v>
      </c>
      <c r="B16" s="299"/>
      <c r="C16" s="300" t="s">
        <v>6</v>
      </c>
      <c r="D16" s="301"/>
      <c r="E16" s="301"/>
      <c r="F16" s="302"/>
      <c r="G16" s="303"/>
      <c r="H16" s="304"/>
      <c r="I16" s="301"/>
      <c r="J16" s="302">
        <f t="shared" si="1"/>
        <v>0</v>
      </c>
      <c r="K16" s="1296">
        <f t="shared" si="2"/>
        <v>0</v>
      </c>
      <c r="L16" s="1297"/>
      <c r="M16" s="294"/>
      <c r="N16" s="294"/>
      <c r="O16" s="305"/>
      <c r="P16" s="305"/>
    </row>
    <row r="17" spans="1:16" s="295" customFormat="1" ht="25.5" customHeight="1">
      <c r="A17" s="298">
        <f t="shared" si="0"/>
        <v>6</v>
      </c>
      <c r="B17" s="299"/>
      <c r="C17" s="300" t="s">
        <v>12</v>
      </c>
      <c r="D17" s="301"/>
      <c r="E17" s="301"/>
      <c r="F17" s="302"/>
      <c r="G17" s="303"/>
      <c r="H17" s="304"/>
      <c r="I17" s="301"/>
      <c r="J17" s="302">
        <f t="shared" si="1"/>
        <v>0</v>
      </c>
      <c r="K17" s="1296">
        <f t="shared" si="2"/>
        <v>0</v>
      </c>
      <c r="L17" s="1297"/>
      <c r="M17" s="294"/>
      <c r="N17" s="294"/>
      <c r="O17" s="305"/>
      <c r="P17" s="305"/>
    </row>
    <row r="18" spans="1:16" s="295" customFormat="1" ht="21.75" customHeight="1">
      <c r="A18" s="298">
        <f t="shared" si="0"/>
        <v>7</v>
      </c>
      <c r="B18" s="299"/>
      <c r="C18" s="300" t="s">
        <v>395</v>
      </c>
      <c r="D18" s="301"/>
      <c r="E18" s="301"/>
      <c r="F18" s="302"/>
      <c r="G18" s="303"/>
      <c r="H18" s="304"/>
      <c r="I18" s="301"/>
      <c r="J18" s="302">
        <f t="shared" si="1"/>
        <v>0</v>
      </c>
      <c r="K18" s="1296">
        <f t="shared" si="2"/>
        <v>0</v>
      </c>
      <c r="L18" s="1297"/>
      <c r="M18" s="294"/>
      <c r="N18" s="294"/>
      <c r="O18" s="305"/>
      <c r="P18" s="305"/>
    </row>
    <row r="19" spans="1:16" s="295" customFormat="1" ht="27" customHeight="1">
      <c r="A19" s="298">
        <f t="shared" si="0"/>
        <v>8</v>
      </c>
      <c r="B19" s="299"/>
      <c r="C19" s="300" t="s">
        <v>176</v>
      </c>
      <c r="D19" s="301"/>
      <c r="E19" s="301"/>
      <c r="F19" s="302"/>
      <c r="G19" s="303"/>
      <c r="H19" s="304"/>
      <c r="I19" s="301"/>
      <c r="J19" s="302">
        <f t="shared" si="1"/>
        <v>0</v>
      </c>
      <c r="K19" s="1296">
        <f t="shared" si="2"/>
        <v>0</v>
      </c>
      <c r="L19" s="1297"/>
      <c r="M19" s="294"/>
      <c r="N19" s="294"/>
      <c r="O19" s="305"/>
      <c r="P19" s="305"/>
    </row>
    <row r="20" spans="1:16" s="295" customFormat="1" ht="24" customHeight="1">
      <c r="A20" s="298">
        <f t="shared" si="0"/>
        <v>9</v>
      </c>
      <c r="B20" s="299"/>
      <c r="C20" s="300" t="s">
        <v>174</v>
      </c>
      <c r="D20" s="301"/>
      <c r="E20" s="301"/>
      <c r="F20" s="302"/>
      <c r="G20" s="303"/>
      <c r="H20" s="304"/>
      <c r="I20" s="301"/>
      <c r="J20" s="302">
        <f t="shared" si="1"/>
        <v>0</v>
      </c>
      <c r="K20" s="1296">
        <f t="shared" si="2"/>
        <v>0</v>
      </c>
      <c r="L20" s="1297"/>
      <c r="M20" s="294"/>
      <c r="N20" s="294"/>
      <c r="O20" s="305"/>
      <c r="P20" s="305"/>
    </row>
    <row r="21" spans="1:16" s="295" customFormat="1" ht="22.5" customHeight="1">
      <c r="A21" s="298">
        <f t="shared" si="0"/>
        <v>10</v>
      </c>
      <c r="B21" s="299"/>
      <c r="C21" s="300" t="s">
        <v>11</v>
      </c>
      <c r="D21" s="301"/>
      <c r="E21" s="301"/>
      <c r="F21" s="302"/>
      <c r="G21" s="303"/>
      <c r="H21" s="304"/>
      <c r="I21" s="301"/>
      <c r="J21" s="302">
        <f t="shared" si="1"/>
        <v>0</v>
      </c>
      <c r="K21" s="1296">
        <f t="shared" si="2"/>
        <v>0</v>
      </c>
      <c r="L21" s="1297"/>
      <c r="M21" s="294"/>
      <c r="N21" s="294"/>
      <c r="O21" s="305"/>
      <c r="P21" s="305"/>
    </row>
    <row r="22" spans="1:16" s="295" customFormat="1" ht="18.75" customHeight="1">
      <c r="A22" s="298">
        <f t="shared" si="0"/>
        <v>11</v>
      </c>
      <c r="B22" s="299"/>
      <c r="C22" s="300" t="s">
        <v>533</v>
      </c>
      <c r="D22" s="301"/>
      <c r="E22" s="301"/>
      <c r="F22" s="302"/>
      <c r="G22" s="303"/>
      <c r="H22" s="304"/>
      <c r="I22" s="301"/>
      <c r="J22" s="302">
        <f t="shared" si="1"/>
        <v>0</v>
      </c>
      <c r="K22" s="1296">
        <f t="shared" si="2"/>
        <v>0</v>
      </c>
      <c r="L22" s="1297"/>
      <c r="M22" s="294"/>
      <c r="N22" s="294"/>
      <c r="O22" s="305"/>
      <c r="P22" s="305"/>
    </row>
    <row r="23" spans="1:16" s="295" customFormat="1" ht="21.75" customHeight="1">
      <c r="A23" s="298">
        <f t="shared" si="0"/>
        <v>12</v>
      </c>
      <c r="B23" s="299"/>
      <c r="C23" s="300" t="s">
        <v>532</v>
      </c>
      <c r="D23" s="301"/>
      <c r="E23" s="301"/>
      <c r="F23" s="302"/>
      <c r="G23" s="303"/>
      <c r="H23" s="304"/>
      <c r="I23" s="301"/>
      <c r="J23" s="302">
        <f t="shared" si="1"/>
        <v>0</v>
      </c>
      <c r="K23" s="1296">
        <f t="shared" si="2"/>
        <v>0</v>
      </c>
      <c r="L23" s="1297"/>
      <c r="M23" s="294"/>
      <c r="N23" s="294"/>
      <c r="O23" s="305"/>
      <c r="P23" s="305"/>
    </row>
    <row r="24" spans="1:16" s="295" customFormat="1" ht="18.75" customHeight="1">
      <c r="A24" s="298">
        <f t="shared" si="0"/>
        <v>13</v>
      </c>
      <c r="B24" s="299"/>
      <c r="C24" s="300" t="s">
        <v>383</v>
      </c>
      <c r="D24" s="301"/>
      <c r="E24" s="301"/>
      <c r="F24" s="302"/>
      <c r="G24" s="303"/>
      <c r="H24" s="304"/>
      <c r="I24" s="301"/>
      <c r="J24" s="302">
        <f t="shared" si="1"/>
        <v>0</v>
      </c>
      <c r="K24" s="1296">
        <f t="shared" si="2"/>
        <v>0</v>
      </c>
      <c r="L24" s="1297"/>
      <c r="M24" s="294"/>
      <c r="N24" s="294"/>
      <c r="O24" s="305"/>
      <c r="P24" s="305"/>
    </row>
    <row r="25" spans="1:16" s="295" customFormat="1" ht="24" customHeight="1">
      <c r="A25" s="298">
        <f t="shared" si="0"/>
        <v>14</v>
      </c>
      <c r="B25" s="299"/>
      <c r="C25" s="300" t="s">
        <v>13</v>
      </c>
      <c r="D25" s="301"/>
      <c r="E25" s="301"/>
      <c r="F25" s="302"/>
      <c r="G25" s="303"/>
      <c r="H25" s="304"/>
      <c r="I25" s="301"/>
      <c r="J25" s="302">
        <f t="shared" si="1"/>
        <v>0</v>
      </c>
      <c r="K25" s="1296">
        <f t="shared" si="2"/>
        <v>0</v>
      </c>
      <c r="L25" s="1297"/>
      <c r="M25" s="294"/>
      <c r="N25" s="294"/>
      <c r="O25" s="305"/>
      <c r="P25" s="305"/>
    </row>
    <row r="26" spans="1:16" s="295" customFormat="1" ht="21.75" customHeight="1">
      <c r="A26" s="298">
        <f t="shared" si="0"/>
        <v>15</v>
      </c>
      <c r="B26" s="299"/>
      <c r="C26" s="300" t="s">
        <v>531</v>
      </c>
      <c r="D26" s="301"/>
      <c r="E26" s="301"/>
      <c r="F26" s="302"/>
      <c r="G26" s="303"/>
      <c r="H26" s="304"/>
      <c r="I26" s="301"/>
      <c r="J26" s="302">
        <f t="shared" si="1"/>
        <v>0</v>
      </c>
      <c r="K26" s="1296">
        <f t="shared" si="2"/>
        <v>0</v>
      </c>
      <c r="L26" s="1297"/>
      <c r="M26" s="294"/>
      <c r="N26" s="294"/>
      <c r="O26" s="305"/>
      <c r="P26" s="305"/>
    </row>
    <row r="27" spans="1:16" s="295" customFormat="1" ht="19.5" customHeight="1">
      <c r="A27" s="298">
        <f t="shared" si="0"/>
        <v>16</v>
      </c>
      <c r="B27" s="299"/>
      <c r="C27" s="300" t="s">
        <v>530</v>
      </c>
      <c r="D27" s="301"/>
      <c r="E27" s="301"/>
      <c r="F27" s="302"/>
      <c r="G27" s="303"/>
      <c r="H27" s="304"/>
      <c r="I27" s="301"/>
      <c r="J27" s="302">
        <f t="shared" si="1"/>
        <v>0</v>
      </c>
      <c r="K27" s="1296">
        <f t="shared" si="2"/>
        <v>0</v>
      </c>
      <c r="L27" s="1297"/>
      <c r="M27" s="294"/>
      <c r="N27" s="294"/>
      <c r="O27" s="305"/>
      <c r="P27" s="305"/>
    </row>
    <row r="28" spans="1:16" s="295" customFormat="1" ht="22.5" customHeight="1">
      <c r="A28" s="298">
        <f t="shared" si="0"/>
        <v>17</v>
      </c>
      <c r="B28" s="299"/>
      <c r="C28" s="300" t="s">
        <v>911</v>
      </c>
      <c r="D28" s="302"/>
      <c r="E28" s="302"/>
      <c r="F28" s="302"/>
      <c r="G28" s="303"/>
      <c r="H28" s="304"/>
      <c r="I28" s="302"/>
      <c r="J28" s="302">
        <f t="shared" si="1"/>
        <v>0</v>
      </c>
      <c r="K28" s="1296">
        <f t="shared" si="2"/>
        <v>0</v>
      </c>
      <c r="L28" s="1297"/>
      <c r="M28" s="294"/>
      <c r="N28" s="294"/>
      <c r="O28" s="305"/>
      <c r="P28" s="305"/>
    </row>
    <row r="29" spans="1:16" s="295" customFormat="1" ht="22.5" customHeight="1">
      <c r="A29" s="298">
        <f t="shared" si="0"/>
        <v>18</v>
      </c>
      <c r="B29" s="299"/>
      <c r="C29" s="300" t="s">
        <v>529</v>
      </c>
      <c r="D29" s="302"/>
      <c r="E29" s="302"/>
      <c r="F29" s="302"/>
      <c r="G29" s="303"/>
      <c r="H29" s="304"/>
      <c r="I29" s="302"/>
      <c r="J29" s="302">
        <f t="shared" si="1"/>
        <v>0</v>
      </c>
      <c r="K29" s="1296">
        <f t="shared" si="2"/>
        <v>0</v>
      </c>
      <c r="L29" s="1297"/>
      <c r="M29" s="294"/>
      <c r="N29" s="294"/>
      <c r="O29" s="305"/>
      <c r="P29" s="305"/>
    </row>
    <row r="30" spans="1:16" s="295" customFormat="1" ht="17.25" customHeight="1">
      <c r="A30" s="298">
        <f t="shared" si="0"/>
        <v>19</v>
      </c>
      <c r="B30" s="299"/>
      <c r="C30" s="300" t="s">
        <v>9</v>
      </c>
      <c r="D30" s="302"/>
      <c r="E30" s="302"/>
      <c r="F30" s="302"/>
      <c r="G30" s="303"/>
      <c r="H30" s="304"/>
      <c r="I30" s="302"/>
      <c r="J30" s="302">
        <f t="shared" si="1"/>
        <v>0</v>
      </c>
      <c r="K30" s="1296">
        <f t="shared" si="2"/>
        <v>0</v>
      </c>
      <c r="L30" s="1297"/>
      <c r="M30" s="294"/>
      <c r="N30" s="294"/>
      <c r="O30" s="305"/>
      <c r="P30" s="305"/>
    </row>
    <row r="31" spans="1:16" s="295" customFormat="1" ht="19.5" customHeight="1">
      <c r="A31" s="298">
        <f t="shared" si="0"/>
        <v>20</v>
      </c>
      <c r="B31" s="306"/>
      <c r="C31" s="307" t="s">
        <v>528</v>
      </c>
      <c r="D31" s="308"/>
      <c r="E31" s="308"/>
      <c r="F31" s="308"/>
      <c r="G31" s="309"/>
      <c r="H31" s="308">
        <f>SUM(H13:H30)</f>
        <v>0</v>
      </c>
      <c r="I31" s="308">
        <f>SUM(I13:I30)</f>
        <v>0</v>
      </c>
      <c r="J31" s="308">
        <f>SUM(J13:J30)</f>
        <v>0</v>
      </c>
      <c r="K31" s="1298"/>
      <c r="L31" s="1291"/>
      <c r="M31" s="294"/>
      <c r="N31" s="294"/>
      <c r="O31" s="305"/>
      <c r="P31" s="305"/>
    </row>
    <row r="32" spans="1:16" s="295" customFormat="1" ht="30.75" customHeight="1">
      <c r="A32" s="298">
        <f t="shared" si="0"/>
        <v>21</v>
      </c>
      <c r="B32" s="1280" t="s">
        <v>535</v>
      </c>
      <c r="C32" s="1278"/>
      <c r="D32" s="1278"/>
      <c r="E32" s="1278"/>
      <c r="F32" s="1278"/>
      <c r="G32" s="1278"/>
      <c r="H32" s="1278"/>
      <c r="I32" s="1278"/>
      <c r="J32" s="1278"/>
      <c r="K32" s="1278"/>
      <c r="L32" s="1279"/>
      <c r="M32" s="294"/>
      <c r="N32" s="294"/>
      <c r="O32" s="297"/>
      <c r="P32" s="297"/>
    </row>
    <row r="33" spans="1:16" s="295" customFormat="1" ht="21.75" customHeight="1">
      <c r="A33" s="298">
        <f t="shared" si="0"/>
        <v>22</v>
      </c>
      <c r="B33" s="310"/>
      <c r="C33" s="300" t="s">
        <v>1</v>
      </c>
      <c r="D33" s="302"/>
      <c r="E33" s="302"/>
      <c r="F33" s="302"/>
      <c r="G33" s="303"/>
      <c r="H33" s="302"/>
      <c r="I33" s="302"/>
      <c r="J33" s="302">
        <f t="shared" ref="J33:J50" si="3">I33-H33</f>
        <v>0</v>
      </c>
      <c r="K33" s="1296">
        <f>IF(F33=" ",0,IF(F33=0,0,H33/F33))</f>
        <v>0</v>
      </c>
      <c r="L33" s="1297"/>
      <c r="M33" s="294"/>
      <c r="N33" s="294"/>
      <c r="O33" s="305"/>
      <c r="P33" s="305"/>
    </row>
    <row r="34" spans="1:16" s="295" customFormat="1" ht="18" customHeight="1">
      <c r="A34" s="298">
        <f t="shared" si="0"/>
        <v>23</v>
      </c>
      <c r="B34" s="310"/>
      <c r="C34" s="300" t="s">
        <v>534</v>
      </c>
      <c r="D34" s="302"/>
      <c r="E34" s="302"/>
      <c r="F34" s="302"/>
      <c r="G34" s="303"/>
      <c r="H34" s="302"/>
      <c r="I34" s="302"/>
      <c r="J34" s="302">
        <f t="shared" si="3"/>
        <v>0</v>
      </c>
      <c r="K34" s="1296">
        <f t="shared" ref="K34:K50" si="4">IF(F34=" ",0,IF(F34=0,0,H34/F34))</f>
        <v>0</v>
      </c>
      <c r="L34" s="1297"/>
      <c r="M34" s="294"/>
      <c r="N34" s="294"/>
      <c r="O34" s="305"/>
      <c r="P34" s="305"/>
    </row>
    <row r="35" spans="1:16" s="295" customFormat="1" ht="20.25" customHeight="1">
      <c r="A35" s="298">
        <f t="shared" si="0"/>
        <v>24</v>
      </c>
      <c r="B35" s="310"/>
      <c r="C35" s="300" t="s">
        <v>5</v>
      </c>
      <c r="D35" s="302"/>
      <c r="E35" s="302"/>
      <c r="F35" s="302"/>
      <c r="G35" s="303"/>
      <c r="H35" s="302"/>
      <c r="I35" s="302"/>
      <c r="J35" s="302">
        <f t="shared" si="3"/>
        <v>0</v>
      </c>
      <c r="K35" s="1296">
        <f t="shared" si="4"/>
        <v>0</v>
      </c>
      <c r="L35" s="1297"/>
      <c r="M35" s="294"/>
      <c r="N35" s="294"/>
      <c r="O35" s="305"/>
      <c r="P35" s="305"/>
    </row>
    <row r="36" spans="1:16" s="295" customFormat="1" ht="23.25" customHeight="1">
      <c r="A36" s="298">
        <f t="shared" si="0"/>
        <v>25</v>
      </c>
      <c r="B36" s="310"/>
      <c r="C36" s="300" t="s">
        <v>6</v>
      </c>
      <c r="D36" s="302"/>
      <c r="E36" s="302"/>
      <c r="F36" s="302"/>
      <c r="G36" s="303"/>
      <c r="H36" s="302"/>
      <c r="I36" s="302"/>
      <c r="J36" s="302">
        <f t="shared" si="3"/>
        <v>0</v>
      </c>
      <c r="K36" s="1296">
        <f t="shared" si="4"/>
        <v>0</v>
      </c>
      <c r="L36" s="1297"/>
      <c r="M36" s="294"/>
      <c r="N36" s="294"/>
      <c r="O36" s="305"/>
      <c r="P36" s="305"/>
    </row>
    <row r="37" spans="1:16" s="295" customFormat="1" ht="21.75" customHeight="1">
      <c r="A37" s="298">
        <f t="shared" si="0"/>
        <v>26</v>
      </c>
      <c r="B37" s="310"/>
      <c r="C37" s="300" t="s">
        <v>12</v>
      </c>
      <c r="D37" s="302"/>
      <c r="E37" s="302"/>
      <c r="F37" s="302"/>
      <c r="G37" s="303"/>
      <c r="H37" s="302"/>
      <c r="I37" s="302"/>
      <c r="J37" s="302">
        <f t="shared" si="3"/>
        <v>0</v>
      </c>
      <c r="K37" s="1296">
        <f t="shared" si="4"/>
        <v>0</v>
      </c>
      <c r="L37" s="1297"/>
      <c r="M37" s="294"/>
      <c r="N37" s="294"/>
      <c r="O37" s="305"/>
      <c r="P37" s="305"/>
    </row>
    <row r="38" spans="1:16" s="295" customFormat="1" ht="18.75" customHeight="1">
      <c r="A38" s="298">
        <f t="shared" si="0"/>
        <v>27</v>
      </c>
      <c r="B38" s="310"/>
      <c r="C38" s="300" t="s">
        <v>395</v>
      </c>
      <c r="D38" s="302"/>
      <c r="E38" s="302"/>
      <c r="F38" s="302"/>
      <c r="G38" s="303"/>
      <c r="H38" s="302"/>
      <c r="I38" s="302"/>
      <c r="J38" s="302">
        <f t="shared" si="3"/>
        <v>0</v>
      </c>
      <c r="K38" s="1296">
        <f t="shared" si="4"/>
        <v>0</v>
      </c>
      <c r="L38" s="1297"/>
      <c r="M38" s="294"/>
      <c r="N38" s="294"/>
      <c r="O38" s="305"/>
      <c r="P38" s="305"/>
    </row>
    <row r="39" spans="1:16" s="295" customFormat="1" ht="23.25" customHeight="1">
      <c r="A39" s="298">
        <f t="shared" si="0"/>
        <v>28</v>
      </c>
      <c r="B39" s="310"/>
      <c r="C39" s="300" t="s">
        <v>176</v>
      </c>
      <c r="D39" s="302"/>
      <c r="E39" s="302"/>
      <c r="F39" s="302"/>
      <c r="G39" s="303"/>
      <c r="H39" s="302"/>
      <c r="I39" s="302"/>
      <c r="J39" s="302">
        <f t="shared" si="3"/>
        <v>0</v>
      </c>
      <c r="K39" s="1296">
        <f t="shared" si="4"/>
        <v>0</v>
      </c>
      <c r="L39" s="1297"/>
      <c r="M39" s="294"/>
      <c r="N39" s="294"/>
      <c r="O39" s="305"/>
      <c r="P39" s="305"/>
    </row>
    <row r="40" spans="1:16" s="295" customFormat="1" ht="20.25" customHeight="1">
      <c r="A40" s="298">
        <f t="shared" si="0"/>
        <v>29</v>
      </c>
      <c r="B40" s="310"/>
      <c r="C40" s="300" t="s">
        <v>174</v>
      </c>
      <c r="D40" s="302"/>
      <c r="E40" s="302"/>
      <c r="F40" s="302"/>
      <c r="G40" s="303"/>
      <c r="H40" s="302"/>
      <c r="I40" s="302"/>
      <c r="J40" s="302">
        <f t="shared" si="3"/>
        <v>0</v>
      </c>
      <c r="K40" s="1296">
        <f t="shared" si="4"/>
        <v>0</v>
      </c>
      <c r="L40" s="1297"/>
      <c r="M40" s="294"/>
      <c r="N40" s="294"/>
      <c r="O40" s="305"/>
      <c r="P40" s="305"/>
    </row>
    <row r="41" spans="1:16" s="295" customFormat="1" ht="31.5" customHeight="1">
      <c r="A41" s="298">
        <f t="shared" si="0"/>
        <v>30</v>
      </c>
      <c r="B41" s="310"/>
      <c r="C41" s="300" t="s">
        <v>11</v>
      </c>
      <c r="D41" s="302"/>
      <c r="E41" s="302"/>
      <c r="F41" s="302"/>
      <c r="G41" s="303"/>
      <c r="H41" s="302"/>
      <c r="I41" s="302"/>
      <c r="J41" s="302">
        <f t="shared" si="3"/>
        <v>0</v>
      </c>
      <c r="K41" s="1296">
        <f t="shared" si="4"/>
        <v>0</v>
      </c>
      <c r="L41" s="1297"/>
      <c r="M41" s="294"/>
      <c r="N41" s="294"/>
      <c r="O41" s="305"/>
      <c r="P41" s="305"/>
    </row>
    <row r="42" spans="1:16" s="295" customFormat="1" ht="20.25" customHeight="1">
      <c r="A42" s="298">
        <f t="shared" si="0"/>
        <v>31</v>
      </c>
      <c r="B42" s="310"/>
      <c r="C42" s="300" t="s">
        <v>533</v>
      </c>
      <c r="D42" s="302"/>
      <c r="E42" s="302"/>
      <c r="F42" s="302"/>
      <c r="G42" s="303"/>
      <c r="H42" s="302"/>
      <c r="I42" s="302"/>
      <c r="J42" s="302">
        <f t="shared" si="3"/>
        <v>0</v>
      </c>
      <c r="K42" s="1296">
        <f t="shared" si="4"/>
        <v>0</v>
      </c>
      <c r="L42" s="1297"/>
      <c r="M42" s="294"/>
      <c r="N42" s="294"/>
      <c r="O42" s="305"/>
      <c r="P42" s="305"/>
    </row>
    <row r="43" spans="1:16" s="295" customFormat="1" ht="26.25" customHeight="1">
      <c r="A43" s="298">
        <f t="shared" si="0"/>
        <v>32</v>
      </c>
      <c r="B43" s="310"/>
      <c r="C43" s="300" t="s">
        <v>532</v>
      </c>
      <c r="D43" s="302"/>
      <c r="E43" s="302"/>
      <c r="F43" s="302"/>
      <c r="G43" s="303"/>
      <c r="H43" s="302"/>
      <c r="I43" s="302"/>
      <c r="J43" s="302">
        <f t="shared" si="3"/>
        <v>0</v>
      </c>
      <c r="K43" s="1296">
        <f t="shared" si="4"/>
        <v>0</v>
      </c>
      <c r="L43" s="1297"/>
      <c r="M43" s="294"/>
      <c r="N43" s="294"/>
      <c r="O43" s="305"/>
      <c r="P43" s="305"/>
    </row>
    <row r="44" spans="1:16" s="295" customFormat="1" ht="22.5" customHeight="1">
      <c r="A44" s="298">
        <f t="shared" si="0"/>
        <v>33</v>
      </c>
      <c r="B44" s="310"/>
      <c r="C44" s="300" t="s">
        <v>383</v>
      </c>
      <c r="D44" s="302"/>
      <c r="E44" s="302"/>
      <c r="F44" s="302"/>
      <c r="G44" s="303"/>
      <c r="H44" s="302"/>
      <c r="I44" s="302"/>
      <c r="J44" s="302">
        <f t="shared" si="3"/>
        <v>0</v>
      </c>
      <c r="K44" s="1296">
        <f t="shared" si="4"/>
        <v>0</v>
      </c>
      <c r="L44" s="1297"/>
      <c r="M44" s="294"/>
      <c r="N44" s="294"/>
      <c r="O44" s="305"/>
      <c r="P44" s="305"/>
    </row>
    <row r="45" spans="1:16" s="295" customFormat="1" ht="20.25" customHeight="1">
      <c r="A45" s="298">
        <f t="shared" si="0"/>
        <v>34</v>
      </c>
      <c r="B45" s="310"/>
      <c r="C45" s="300" t="s">
        <v>13</v>
      </c>
      <c r="D45" s="302"/>
      <c r="E45" s="302"/>
      <c r="F45" s="302"/>
      <c r="G45" s="303"/>
      <c r="H45" s="302"/>
      <c r="I45" s="302"/>
      <c r="J45" s="302">
        <f t="shared" si="3"/>
        <v>0</v>
      </c>
      <c r="K45" s="1296">
        <f t="shared" si="4"/>
        <v>0</v>
      </c>
      <c r="L45" s="1297"/>
      <c r="M45" s="294"/>
      <c r="N45" s="294"/>
      <c r="O45" s="305"/>
      <c r="P45" s="305"/>
    </row>
    <row r="46" spans="1:16" s="295" customFormat="1" ht="20.25" customHeight="1">
      <c r="A46" s="298">
        <f t="shared" si="0"/>
        <v>35</v>
      </c>
      <c r="B46" s="310"/>
      <c r="C46" s="300" t="s">
        <v>531</v>
      </c>
      <c r="D46" s="302"/>
      <c r="E46" s="302"/>
      <c r="F46" s="302"/>
      <c r="G46" s="303"/>
      <c r="H46" s="302"/>
      <c r="I46" s="302"/>
      <c r="J46" s="302">
        <f t="shared" si="3"/>
        <v>0</v>
      </c>
      <c r="K46" s="1296">
        <f t="shared" si="4"/>
        <v>0</v>
      </c>
      <c r="L46" s="1297"/>
      <c r="M46" s="294"/>
      <c r="N46" s="294"/>
      <c r="O46" s="305"/>
      <c r="P46" s="305"/>
    </row>
    <row r="47" spans="1:16" s="295" customFormat="1" ht="22.5" customHeight="1">
      <c r="A47" s="298">
        <f t="shared" si="0"/>
        <v>36</v>
      </c>
      <c r="B47" s="310"/>
      <c r="C47" s="300" t="s">
        <v>530</v>
      </c>
      <c r="D47" s="302"/>
      <c r="E47" s="302"/>
      <c r="F47" s="302"/>
      <c r="G47" s="303"/>
      <c r="H47" s="302"/>
      <c r="I47" s="302"/>
      <c r="J47" s="302">
        <f t="shared" si="3"/>
        <v>0</v>
      </c>
      <c r="K47" s="1296">
        <f t="shared" si="4"/>
        <v>0</v>
      </c>
      <c r="L47" s="1297"/>
      <c r="M47" s="294"/>
      <c r="N47" s="294"/>
      <c r="O47" s="305"/>
      <c r="P47" s="305"/>
    </row>
    <row r="48" spans="1:16" s="295" customFormat="1" ht="16.5" customHeight="1">
      <c r="A48" s="298">
        <f t="shared" si="0"/>
        <v>37</v>
      </c>
      <c r="B48" s="310"/>
      <c r="C48" s="300" t="s">
        <v>911</v>
      </c>
      <c r="D48" s="302"/>
      <c r="E48" s="302"/>
      <c r="F48" s="302"/>
      <c r="G48" s="303"/>
      <c r="H48" s="302"/>
      <c r="I48" s="302"/>
      <c r="J48" s="302">
        <f t="shared" si="3"/>
        <v>0</v>
      </c>
      <c r="K48" s="1296">
        <f t="shared" si="4"/>
        <v>0</v>
      </c>
      <c r="L48" s="1297"/>
      <c r="M48" s="294"/>
      <c r="N48" s="294"/>
      <c r="O48" s="305"/>
      <c r="P48" s="305"/>
    </row>
    <row r="49" spans="1:16" s="295" customFormat="1" ht="24.75" customHeight="1">
      <c r="A49" s="298">
        <f t="shared" si="0"/>
        <v>38</v>
      </c>
      <c r="B49" s="310"/>
      <c r="C49" s="300" t="s">
        <v>529</v>
      </c>
      <c r="D49" s="302"/>
      <c r="E49" s="302"/>
      <c r="F49" s="302"/>
      <c r="G49" s="303"/>
      <c r="H49" s="302"/>
      <c r="I49" s="302"/>
      <c r="J49" s="302">
        <f t="shared" si="3"/>
        <v>0</v>
      </c>
      <c r="K49" s="1296">
        <f t="shared" si="4"/>
        <v>0</v>
      </c>
      <c r="L49" s="1297"/>
      <c r="M49" s="294"/>
      <c r="N49" s="294"/>
      <c r="O49" s="305"/>
      <c r="P49" s="305"/>
    </row>
    <row r="50" spans="1:16" s="295" customFormat="1" ht="18" customHeight="1">
      <c r="A50" s="298">
        <f t="shared" si="0"/>
        <v>39</v>
      </c>
      <c r="B50" s="310"/>
      <c r="C50" s="300" t="s">
        <v>9</v>
      </c>
      <c r="D50" s="302"/>
      <c r="E50" s="302"/>
      <c r="F50" s="302"/>
      <c r="G50" s="303"/>
      <c r="H50" s="302"/>
      <c r="I50" s="302"/>
      <c r="J50" s="302">
        <f t="shared" si="3"/>
        <v>0</v>
      </c>
      <c r="K50" s="1296">
        <f t="shared" si="4"/>
        <v>0</v>
      </c>
      <c r="L50" s="1297"/>
      <c r="M50" s="294"/>
      <c r="N50" s="294"/>
      <c r="O50" s="305"/>
      <c r="P50" s="305"/>
    </row>
    <row r="51" spans="1:16" s="295" customFormat="1" ht="19.5" customHeight="1">
      <c r="A51" s="311">
        <f t="shared" si="0"/>
        <v>40</v>
      </c>
      <c r="B51" s="312"/>
      <c r="C51" s="313" t="s">
        <v>528</v>
      </c>
      <c r="D51" s="308"/>
      <c r="E51" s="308"/>
      <c r="F51" s="308"/>
      <c r="G51" s="309"/>
      <c r="H51" s="308">
        <f>SUM(H33:H50)</f>
        <v>0</v>
      </c>
      <c r="I51" s="308">
        <f>SUM(I33:I50)</f>
        <v>0</v>
      </c>
      <c r="J51" s="308">
        <f>SUM(J33:J50)</f>
        <v>0</v>
      </c>
      <c r="K51" s="1298"/>
      <c r="L51" s="1297"/>
      <c r="M51" s="294"/>
      <c r="N51" s="294"/>
      <c r="O51" s="305"/>
      <c r="P51" s="305"/>
    </row>
    <row r="52" spans="1:16" s="275" customFormat="1" ht="15.75">
      <c r="A52" s="314"/>
      <c r="E52" s="291"/>
      <c r="F52" s="291"/>
      <c r="G52" s="291"/>
      <c r="H52" s="291"/>
      <c r="I52" s="291"/>
      <c r="J52" s="291"/>
    </row>
    <row r="53" spans="1:16" s="275" customFormat="1" ht="15.75">
      <c r="D53" s="277"/>
      <c r="E53" s="315"/>
      <c r="F53" s="315"/>
      <c r="G53" s="315"/>
      <c r="H53" s="315"/>
      <c r="I53" s="315"/>
      <c r="J53" s="315"/>
      <c r="K53" s="316"/>
      <c r="L53" s="316"/>
      <c r="M53" s="315"/>
    </row>
    <row r="54" spans="1:16" s="275" customFormat="1" ht="15.75">
      <c r="E54" s="291"/>
      <c r="F54" s="291"/>
      <c r="G54" s="291"/>
      <c r="H54" s="291"/>
      <c r="I54" s="291"/>
      <c r="J54" s="291"/>
    </row>
    <row r="55" spans="1:16" s="275" customFormat="1" ht="20.25">
      <c r="A55" s="290" t="s">
        <v>819</v>
      </c>
      <c r="B55" s="291"/>
      <c r="C55" s="291"/>
      <c r="D55" s="291"/>
      <c r="E55" s="291"/>
      <c r="F55" s="291"/>
      <c r="G55" s="291"/>
      <c r="H55" s="291"/>
    </row>
    <row r="56" spans="1:16" s="275" customFormat="1" ht="15.75">
      <c r="D56" s="292"/>
      <c r="E56" s="291"/>
      <c r="F56" s="291"/>
      <c r="G56" s="291"/>
      <c r="H56" s="291"/>
      <c r="I56" s="291"/>
      <c r="J56" s="291"/>
    </row>
    <row r="57" spans="1:16" s="275" customFormat="1" ht="15.75">
      <c r="A57" s="1308" t="s">
        <v>831</v>
      </c>
      <c r="B57" s="1303" t="s">
        <v>167</v>
      </c>
      <c r="C57" s="1311"/>
      <c r="D57" s="1308" t="s">
        <v>527</v>
      </c>
      <c r="E57" s="1308" t="s">
        <v>526</v>
      </c>
      <c r="F57" s="1308" t="s">
        <v>80</v>
      </c>
      <c r="G57" s="1292" t="s">
        <v>210</v>
      </c>
      <c r="H57" s="1299"/>
      <c r="I57" s="1299"/>
      <c r="J57" s="1299"/>
      <c r="K57" s="1299"/>
      <c r="L57" s="1293"/>
    </row>
    <row r="58" spans="1:16" s="275" customFormat="1" ht="35.25" customHeight="1">
      <c r="A58" s="1309"/>
      <c r="B58" s="1312"/>
      <c r="C58" s="1313"/>
      <c r="D58" s="1309"/>
      <c r="E58" s="1309"/>
      <c r="F58" s="1309"/>
      <c r="G58" s="1324" t="s">
        <v>525</v>
      </c>
      <c r="H58" s="1324" t="s">
        <v>900</v>
      </c>
      <c r="I58" s="317" t="s">
        <v>83</v>
      </c>
      <c r="J58" s="318"/>
      <c r="K58" s="1324" t="s">
        <v>211</v>
      </c>
      <c r="L58" s="1325"/>
    </row>
    <row r="59" spans="1:16" s="275" customFormat="1" ht="30" customHeight="1">
      <c r="A59" s="1310"/>
      <c r="B59" s="1314"/>
      <c r="C59" s="1315"/>
      <c r="D59" s="1310"/>
      <c r="E59" s="1310"/>
      <c r="F59" s="1310"/>
      <c r="G59" s="1325"/>
      <c r="H59" s="1326"/>
      <c r="I59" s="317" t="s">
        <v>510</v>
      </c>
      <c r="J59" s="317" t="s">
        <v>509</v>
      </c>
      <c r="K59" s="317" t="s">
        <v>510</v>
      </c>
      <c r="L59" s="317" t="s">
        <v>509</v>
      </c>
    </row>
    <row r="60" spans="1:16" s="275" customFormat="1">
      <c r="A60" s="319">
        <f>A51+1</f>
        <v>41</v>
      </c>
      <c r="B60" s="1316" t="s">
        <v>523</v>
      </c>
      <c r="C60" s="1317"/>
      <c r="D60" s="320"/>
      <c r="E60" s="320"/>
      <c r="F60" s="321">
        <f>D60-E60</f>
        <v>0</v>
      </c>
      <c r="G60" s="320"/>
      <c r="H60" s="320"/>
      <c r="I60" s="320"/>
      <c r="J60" s="320"/>
      <c r="K60" s="320"/>
      <c r="L60" s="320"/>
    </row>
    <row r="61" spans="1:16" s="275" customFormat="1">
      <c r="A61" s="311">
        <f>A60+1</f>
        <v>42</v>
      </c>
      <c r="B61" s="1318" t="s">
        <v>820</v>
      </c>
      <c r="C61" s="1319"/>
      <c r="D61" s="320"/>
      <c r="E61" s="320"/>
      <c r="F61" s="321">
        <f t="shared" ref="F61" si="5">D61-E61</f>
        <v>0</v>
      </c>
      <c r="G61" s="320"/>
      <c r="H61" s="320"/>
      <c r="I61" s="320"/>
      <c r="J61" s="320"/>
      <c r="K61" s="320"/>
      <c r="L61" s="320"/>
    </row>
    <row r="62" spans="1:16" s="275" customFormat="1" ht="15.75">
      <c r="D62" s="292"/>
      <c r="E62" s="291"/>
      <c r="F62" s="291"/>
      <c r="G62" s="291"/>
      <c r="H62" s="291"/>
      <c r="I62" s="291"/>
      <c r="J62" s="291"/>
    </row>
    <row r="63" spans="1:16" s="275" customFormat="1" ht="15.75">
      <c r="D63" s="292"/>
      <c r="E63" s="291"/>
      <c r="F63" s="291"/>
      <c r="G63" s="291"/>
      <c r="H63" s="291"/>
      <c r="I63" s="291"/>
      <c r="J63" s="291"/>
    </row>
    <row r="64" spans="1:16" s="275" customFormat="1" ht="15.75">
      <c r="D64" s="315"/>
      <c r="E64" s="315"/>
      <c r="F64" s="315"/>
      <c r="G64" s="315"/>
      <c r="H64" s="315"/>
      <c r="I64" s="291"/>
      <c r="J64" s="291"/>
    </row>
    <row r="65" spans="1:16" s="275" customFormat="1" ht="15.75">
      <c r="D65" s="315"/>
      <c r="E65" s="315"/>
      <c r="F65" s="315"/>
      <c r="G65" s="315"/>
      <c r="H65" s="315"/>
      <c r="I65" s="291"/>
      <c r="J65" s="291"/>
    </row>
    <row r="66" spans="1:16" s="275" customFormat="1" ht="20.25">
      <c r="A66" s="322" t="s">
        <v>821</v>
      </c>
      <c r="B66" s="315"/>
      <c r="C66" s="315"/>
      <c r="D66" s="315"/>
      <c r="E66" s="315"/>
      <c r="F66" s="315"/>
      <c r="G66" s="291"/>
      <c r="H66" s="291"/>
    </row>
    <row r="67" spans="1:16" s="275" customFormat="1" ht="15.75">
      <c r="D67" s="315"/>
      <c r="E67" s="315"/>
      <c r="F67" s="315"/>
      <c r="G67" s="315"/>
      <c r="H67" s="315"/>
      <c r="I67" s="291"/>
      <c r="J67" s="291"/>
    </row>
    <row r="68" spans="1:16" s="275" customFormat="1" ht="15.75">
      <c r="D68" s="315"/>
      <c r="E68" s="315"/>
      <c r="F68" s="315"/>
      <c r="G68" s="315"/>
      <c r="H68" s="315"/>
      <c r="I68" s="291"/>
      <c r="J68" s="291"/>
    </row>
    <row r="69" spans="1:16" s="275" customFormat="1" ht="55.5" customHeight="1">
      <c r="A69" s="1327" t="s">
        <v>831</v>
      </c>
      <c r="B69" s="1303" t="s">
        <v>518</v>
      </c>
      <c r="C69" s="1304"/>
      <c r="D69" s="1327" t="s">
        <v>522</v>
      </c>
      <c r="E69" s="1327" t="s">
        <v>521</v>
      </c>
      <c r="F69" s="1327" t="s">
        <v>520</v>
      </c>
      <c r="G69" s="1327" t="s">
        <v>514</v>
      </c>
      <c r="H69" s="1327" t="s">
        <v>513</v>
      </c>
      <c r="I69" s="1328"/>
      <c r="J69" s="1327" t="s">
        <v>519</v>
      </c>
      <c r="K69" s="1292" t="s">
        <v>511</v>
      </c>
      <c r="L69" s="1293"/>
    </row>
    <row r="70" spans="1:16" s="275" customFormat="1" ht="23.25" customHeight="1">
      <c r="A70" s="1328"/>
      <c r="B70" s="1305"/>
      <c r="C70" s="1306"/>
      <c r="D70" s="1328"/>
      <c r="E70" s="1328"/>
      <c r="F70" s="1328"/>
      <c r="G70" s="1328"/>
      <c r="H70" s="323" t="s">
        <v>510</v>
      </c>
      <c r="I70" s="323" t="s">
        <v>509</v>
      </c>
      <c r="J70" s="1328"/>
      <c r="K70" s="1294"/>
      <c r="L70" s="1293"/>
    </row>
    <row r="71" spans="1:16" s="275" customFormat="1" ht="23.25" customHeight="1">
      <c r="A71" s="324">
        <f>A61+1</f>
        <v>43</v>
      </c>
      <c r="B71" s="1329">
        <v>2017</v>
      </c>
      <c r="C71" s="325" t="s">
        <v>261</v>
      </c>
      <c r="D71" s="326"/>
      <c r="E71" s="326"/>
      <c r="F71" s="326"/>
      <c r="G71" s="326"/>
      <c r="H71" s="326"/>
      <c r="I71" s="326"/>
      <c r="J71" s="308">
        <f t="shared" ref="J71:J96" si="6">D71+E71-F71-G71+H71-I71</f>
        <v>0</v>
      </c>
      <c r="K71" s="1295"/>
      <c r="L71" s="1291"/>
    </row>
    <row r="72" spans="1:16" s="275" customFormat="1" ht="23.25" customHeight="1">
      <c r="A72" s="327">
        <f>A71+1</f>
        <v>44</v>
      </c>
      <c r="B72" s="1302"/>
      <c r="C72" s="328" t="s">
        <v>252</v>
      </c>
      <c r="D72" s="329"/>
      <c r="E72" s="329"/>
      <c r="F72" s="329"/>
      <c r="G72" s="329"/>
      <c r="H72" s="329"/>
      <c r="I72" s="329"/>
      <c r="J72" s="308">
        <f t="shared" si="6"/>
        <v>0</v>
      </c>
      <c r="K72" s="1295"/>
      <c r="L72" s="1291"/>
    </row>
    <row r="73" spans="1:16" s="275" customFormat="1" ht="22.5" customHeight="1">
      <c r="A73" s="327">
        <f t="shared" ref="A73:A96" si="7">A72+1</f>
        <v>45</v>
      </c>
      <c r="B73" s="1329">
        <v>2018</v>
      </c>
      <c r="C73" s="328" t="s">
        <v>261</v>
      </c>
      <c r="D73" s="326"/>
      <c r="E73" s="326"/>
      <c r="F73" s="326"/>
      <c r="G73" s="326"/>
      <c r="H73" s="326"/>
      <c r="I73" s="326"/>
      <c r="J73" s="308">
        <f t="shared" si="6"/>
        <v>0</v>
      </c>
      <c r="K73" s="1295"/>
      <c r="L73" s="1291"/>
    </row>
    <row r="74" spans="1:16" s="275" customFormat="1" ht="22.5" customHeight="1">
      <c r="A74" s="327">
        <f t="shared" si="7"/>
        <v>46</v>
      </c>
      <c r="B74" s="1302"/>
      <c r="C74" s="328" t="s">
        <v>252</v>
      </c>
      <c r="D74" s="329"/>
      <c r="E74" s="329"/>
      <c r="F74" s="329"/>
      <c r="G74" s="329"/>
      <c r="H74" s="329"/>
      <c r="I74" s="329"/>
      <c r="J74" s="308">
        <f t="shared" si="6"/>
        <v>0</v>
      </c>
      <c r="K74" s="1295"/>
      <c r="L74" s="1291"/>
    </row>
    <row r="75" spans="1:16" s="275" customFormat="1" ht="20.25" customHeight="1">
      <c r="A75" s="327">
        <f t="shared" si="7"/>
        <v>47</v>
      </c>
      <c r="B75" s="1329">
        <v>2019</v>
      </c>
      <c r="C75" s="328" t="s">
        <v>261</v>
      </c>
      <c r="D75" s="326"/>
      <c r="E75" s="326"/>
      <c r="F75" s="326"/>
      <c r="G75" s="326"/>
      <c r="H75" s="326"/>
      <c r="I75" s="326"/>
      <c r="J75" s="308">
        <f t="shared" si="6"/>
        <v>0</v>
      </c>
      <c r="K75" s="1295"/>
      <c r="L75" s="1291"/>
      <c r="M75" s="292"/>
    </row>
    <row r="76" spans="1:16" s="275" customFormat="1" ht="20.25" customHeight="1">
      <c r="A76" s="327">
        <f t="shared" si="7"/>
        <v>48</v>
      </c>
      <c r="B76" s="1302"/>
      <c r="C76" s="328" t="s">
        <v>252</v>
      </c>
      <c r="D76" s="329"/>
      <c r="E76" s="329"/>
      <c r="F76" s="329"/>
      <c r="G76" s="329"/>
      <c r="H76" s="329"/>
      <c r="I76" s="329"/>
      <c r="J76" s="308">
        <f t="shared" si="6"/>
        <v>0</v>
      </c>
      <c r="K76" s="1295"/>
      <c r="L76" s="1291"/>
      <c r="M76" s="292"/>
    </row>
    <row r="77" spans="1:16" s="275" customFormat="1" ht="23.25" customHeight="1">
      <c r="A77" s="327">
        <f t="shared" si="7"/>
        <v>49</v>
      </c>
      <c r="B77" s="1329">
        <v>2020</v>
      </c>
      <c r="C77" s="328" t="s">
        <v>261</v>
      </c>
      <c r="D77" s="326"/>
      <c r="E77" s="326"/>
      <c r="F77" s="326"/>
      <c r="G77" s="326"/>
      <c r="H77" s="326"/>
      <c r="I77" s="326"/>
      <c r="J77" s="308">
        <f t="shared" si="6"/>
        <v>0</v>
      </c>
      <c r="K77" s="1295"/>
      <c r="L77" s="1291"/>
    </row>
    <row r="78" spans="1:16" s="275" customFormat="1" ht="23.25" customHeight="1">
      <c r="A78" s="327">
        <f t="shared" si="7"/>
        <v>50</v>
      </c>
      <c r="B78" s="1302"/>
      <c r="C78" s="328" t="s">
        <v>252</v>
      </c>
      <c r="D78" s="329"/>
      <c r="E78" s="329"/>
      <c r="F78" s="329"/>
      <c r="G78" s="329"/>
      <c r="H78" s="329"/>
      <c r="I78" s="329"/>
      <c r="J78" s="308">
        <f t="shared" si="6"/>
        <v>0</v>
      </c>
      <c r="K78" s="1295"/>
      <c r="L78" s="1291"/>
    </row>
    <row r="79" spans="1:16" s="295" customFormat="1" ht="22.5" customHeight="1">
      <c r="A79" s="327">
        <f t="shared" si="7"/>
        <v>51</v>
      </c>
      <c r="B79" s="1301">
        <v>2021</v>
      </c>
      <c r="C79" s="328" t="s">
        <v>261</v>
      </c>
      <c r="D79" s="302"/>
      <c r="E79" s="302"/>
      <c r="F79" s="302"/>
      <c r="G79" s="302"/>
      <c r="H79" s="302"/>
      <c r="I79" s="302"/>
      <c r="J79" s="308">
        <f t="shared" si="6"/>
        <v>0</v>
      </c>
      <c r="K79" s="1290"/>
      <c r="L79" s="1291"/>
      <c r="M79" s="330"/>
      <c r="N79" s="330"/>
      <c r="O79" s="330"/>
      <c r="P79" s="330"/>
    </row>
    <row r="80" spans="1:16" s="295" customFormat="1" ht="22.5" customHeight="1">
      <c r="A80" s="327">
        <f t="shared" si="7"/>
        <v>52</v>
      </c>
      <c r="B80" s="1302"/>
      <c r="C80" s="328" t="s">
        <v>252</v>
      </c>
      <c r="D80" s="303"/>
      <c r="E80" s="303"/>
      <c r="F80" s="303"/>
      <c r="G80" s="303"/>
      <c r="H80" s="303"/>
      <c r="I80" s="303"/>
      <c r="J80" s="308">
        <f t="shared" si="6"/>
        <v>0</v>
      </c>
      <c r="K80" s="1290"/>
      <c r="L80" s="1291"/>
      <c r="M80" s="330"/>
      <c r="N80" s="330"/>
      <c r="O80" s="330"/>
      <c r="P80" s="330"/>
    </row>
    <row r="81" spans="1:16" s="295" customFormat="1" ht="22.5" customHeight="1">
      <c r="A81" s="327">
        <f t="shared" si="7"/>
        <v>53</v>
      </c>
      <c r="B81" s="1301">
        <v>2022</v>
      </c>
      <c r="C81" s="328" t="s">
        <v>261</v>
      </c>
      <c r="D81" s="302"/>
      <c r="E81" s="302"/>
      <c r="F81" s="302"/>
      <c r="G81" s="302"/>
      <c r="H81" s="302"/>
      <c r="I81" s="302"/>
      <c r="J81" s="308">
        <f t="shared" si="6"/>
        <v>0</v>
      </c>
      <c r="K81" s="1290"/>
      <c r="L81" s="1291"/>
      <c r="M81" s="330"/>
      <c r="N81" s="330"/>
      <c r="O81" s="330"/>
      <c r="P81" s="330"/>
    </row>
    <row r="82" spans="1:16" s="295" customFormat="1" ht="22.5" customHeight="1">
      <c r="A82" s="327">
        <f t="shared" si="7"/>
        <v>54</v>
      </c>
      <c r="B82" s="1302"/>
      <c r="C82" s="328" t="s">
        <v>252</v>
      </c>
      <c r="D82" s="303"/>
      <c r="E82" s="303"/>
      <c r="F82" s="303"/>
      <c r="G82" s="303"/>
      <c r="H82" s="303"/>
      <c r="I82" s="303"/>
      <c r="J82" s="308">
        <f t="shared" si="6"/>
        <v>0</v>
      </c>
      <c r="K82" s="1290"/>
      <c r="L82" s="1291"/>
      <c r="M82" s="330"/>
      <c r="N82" s="330"/>
      <c r="O82" s="330"/>
      <c r="P82" s="330"/>
    </row>
    <row r="83" spans="1:16" s="295" customFormat="1" ht="24" customHeight="1">
      <c r="A83" s="327">
        <f t="shared" si="7"/>
        <v>55</v>
      </c>
      <c r="B83" s="1301">
        <v>2023</v>
      </c>
      <c r="C83" s="328" t="s">
        <v>261</v>
      </c>
      <c r="D83" s="302"/>
      <c r="E83" s="302"/>
      <c r="F83" s="302"/>
      <c r="G83" s="302"/>
      <c r="H83" s="302"/>
      <c r="I83" s="302"/>
      <c r="J83" s="308">
        <f t="shared" si="6"/>
        <v>0</v>
      </c>
      <c r="K83" s="1290"/>
      <c r="L83" s="1291"/>
      <c r="M83" s="330"/>
      <c r="N83" s="330"/>
      <c r="O83" s="330"/>
      <c r="P83" s="330"/>
    </row>
    <row r="84" spans="1:16" s="295" customFormat="1" ht="24" customHeight="1">
      <c r="A84" s="327">
        <f t="shared" si="7"/>
        <v>56</v>
      </c>
      <c r="B84" s="1302"/>
      <c r="C84" s="328" t="s">
        <v>252</v>
      </c>
      <c r="D84" s="303"/>
      <c r="E84" s="303"/>
      <c r="F84" s="303"/>
      <c r="G84" s="303"/>
      <c r="H84" s="303"/>
      <c r="I84" s="303"/>
      <c r="J84" s="308">
        <f t="shared" si="6"/>
        <v>0</v>
      </c>
      <c r="K84" s="1290"/>
      <c r="L84" s="1291"/>
      <c r="M84" s="330"/>
      <c r="N84" s="330"/>
      <c r="O84" s="330"/>
      <c r="P84" s="330"/>
    </row>
    <row r="85" spans="1:16" s="295" customFormat="1" ht="24" customHeight="1">
      <c r="A85" s="327">
        <f t="shared" si="7"/>
        <v>57</v>
      </c>
      <c r="B85" s="1301">
        <v>2024</v>
      </c>
      <c r="C85" s="328" t="s">
        <v>261</v>
      </c>
      <c r="D85" s="302"/>
      <c r="E85" s="302"/>
      <c r="F85" s="302"/>
      <c r="G85" s="302"/>
      <c r="H85" s="302"/>
      <c r="I85" s="302"/>
      <c r="J85" s="308">
        <f t="shared" si="6"/>
        <v>0</v>
      </c>
      <c r="K85" s="1290"/>
      <c r="L85" s="1291"/>
      <c r="M85" s="330"/>
      <c r="N85" s="330"/>
      <c r="O85" s="330"/>
      <c r="P85" s="330"/>
    </row>
    <row r="86" spans="1:16" s="295" customFormat="1" ht="24" customHeight="1">
      <c r="A86" s="327">
        <f t="shared" si="7"/>
        <v>58</v>
      </c>
      <c r="B86" s="1302"/>
      <c r="C86" s="328" t="s">
        <v>252</v>
      </c>
      <c r="D86" s="303"/>
      <c r="E86" s="303"/>
      <c r="F86" s="303"/>
      <c r="G86" s="303"/>
      <c r="H86" s="303"/>
      <c r="I86" s="303"/>
      <c r="J86" s="308">
        <f t="shared" si="6"/>
        <v>0</v>
      </c>
      <c r="K86" s="1290"/>
      <c r="L86" s="1291"/>
      <c r="M86" s="330"/>
      <c r="N86" s="330"/>
      <c r="O86" s="330"/>
      <c r="P86" s="330"/>
    </row>
    <row r="87" spans="1:16" s="295" customFormat="1" ht="23.25" customHeight="1">
      <c r="A87" s="327">
        <f t="shared" si="7"/>
        <v>59</v>
      </c>
      <c r="B87" s="1301">
        <v>2025</v>
      </c>
      <c r="C87" s="328" t="s">
        <v>261</v>
      </c>
      <c r="D87" s="302"/>
      <c r="E87" s="302"/>
      <c r="F87" s="302"/>
      <c r="G87" s="302"/>
      <c r="H87" s="302"/>
      <c r="I87" s="302"/>
      <c r="J87" s="308">
        <f t="shared" si="6"/>
        <v>0</v>
      </c>
      <c r="K87" s="1290"/>
      <c r="L87" s="1291"/>
      <c r="M87" s="330"/>
      <c r="N87" s="330"/>
      <c r="O87" s="330"/>
      <c r="P87" s="330"/>
    </row>
    <row r="88" spans="1:16" s="295" customFormat="1" ht="23.25" customHeight="1">
      <c r="A88" s="327">
        <f t="shared" si="7"/>
        <v>60</v>
      </c>
      <c r="B88" s="1302"/>
      <c r="C88" s="328" t="s">
        <v>252</v>
      </c>
      <c r="D88" s="303"/>
      <c r="E88" s="303"/>
      <c r="F88" s="303"/>
      <c r="G88" s="303"/>
      <c r="H88" s="303"/>
      <c r="I88" s="303"/>
      <c r="J88" s="308">
        <f t="shared" si="6"/>
        <v>0</v>
      </c>
      <c r="K88" s="1290"/>
      <c r="L88" s="1291"/>
      <c r="M88" s="330"/>
      <c r="N88" s="330"/>
      <c r="O88" s="330"/>
      <c r="P88" s="330"/>
    </row>
    <row r="89" spans="1:16" s="295" customFormat="1" ht="23.25" customHeight="1">
      <c r="A89" s="327">
        <f t="shared" si="7"/>
        <v>61</v>
      </c>
      <c r="B89" s="1301">
        <v>2026</v>
      </c>
      <c r="C89" s="328" t="s">
        <v>261</v>
      </c>
      <c r="D89" s="302"/>
      <c r="E89" s="302"/>
      <c r="F89" s="302"/>
      <c r="G89" s="302"/>
      <c r="H89" s="302"/>
      <c r="I89" s="302"/>
      <c r="J89" s="308">
        <f t="shared" si="6"/>
        <v>0</v>
      </c>
      <c r="K89" s="1290"/>
      <c r="L89" s="1291"/>
      <c r="M89" s="330"/>
      <c r="N89" s="330"/>
      <c r="O89" s="330"/>
      <c r="P89" s="330"/>
    </row>
    <row r="90" spans="1:16" s="295" customFormat="1" ht="23.25" customHeight="1">
      <c r="A90" s="327">
        <f t="shared" si="7"/>
        <v>62</v>
      </c>
      <c r="B90" s="1302"/>
      <c r="C90" s="328" t="s">
        <v>252</v>
      </c>
      <c r="D90" s="303"/>
      <c r="E90" s="303"/>
      <c r="F90" s="303"/>
      <c r="G90" s="303"/>
      <c r="H90" s="303"/>
      <c r="I90" s="303"/>
      <c r="J90" s="308">
        <f t="shared" si="6"/>
        <v>0</v>
      </c>
      <c r="K90" s="1290"/>
      <c r="L90" s="1291"/>
      <c r="M90" s="330"/>
      <c r="N90" s="330"/>
      <c r="O90" s="330"/>
      <c r="P90" s="330"/>
    </row>
    <row r="91" spans="1:16" s="295" customFormat="1" ht="22.5" customHeight="1">
      <c r="A91" s="327">
        <f t="shared" si="7"/>
        <v>63</v>
      </c>
      <c r="B91" s="1301">
        <v>2027</v>
      </c>
      <c r="C91" s="328" t="s">
        <v>261</v>
      </c>
      <c r="D91" s="302"/>
      <c r="E91" s="302"/>
      <c r="F91" s="302"/>
      <c r="G91" s="302"/>
      <c r="H91" s="302"/>
      <c r="I91" s="302"/>
      <c r="J91" s="308">
        <f t="shared" si="6"/>
        <v>0</v>
      </c>
      <c r="K91" s="1290"/>
      <c r="L91" s="1291"/>
      <c r="M91" s="330"/>
      <c r="N91" s="330"/>
      <c r="O91" s="330"/>
      <c r="P91" s="330"/>
    </row>
    <row r="92" spans="1:16" s="295" customFormat="1" ht="22.5" customHeight="1">
      <c r="A92" s="327">
        <f t="shared" si="7"/>
        <v>64</v>
      </c>
      <c r="B92" s="1302"/>
      <c r="C92" s="328" t="s">
        <v>252</v>
      </c>
      <c r="D92" s="303"/>
      <c r="E92" s="303"/>
      <c r="F92" s="303"/>
      <c r="G92" s="303"/>
      <c r="H92" s="303"/>
      <c r="I92" s="303"/>
      <c r="J92" s="308">
        <f t="shared" si="6"/>
        <v>0</v>
      </c>
      <c r="K92" s="1290"/>
      <c r="L92" s="1291"/>
      <c r="M92" s="330"/>
      <c r="N92" s="330"/>
      <c r="O92" s="330"/>
      <c r="P92" s="330"/>
    </row>
    <row r="93" spans="1:16" s="295" customFormat="1" ht="19.5" customHeight="1">
      <c r="A93" s="327">
        <f t="shared" si="7"/>
        <v>65</v>
      </c>
      <c r="B93" s="1301">
        <v>2028</v>
      </c>
      <c r="C93" s="328" t="s">
        <v>261</v>
      </c>
      <c r="D93" s="302"/>
      <c r="E93" s="302"/>
      <c r="F93" s="302"/>
      <c r="G93" s="302"/>
      <c r="H93" s="302"/>
      <c r="I93" s="302"/>
      <c r="J93" s="308">
        <f t="shared" si="6"/>
        <v>0</v>
      </c>
      <c r="K93" s="1290"/>
      <c r="L93" s="1291"/>
      <c r="M93" s="330"/>
      <c r="N93" s="330"/>
      <c r="O93" s="330"/>
      <c r="P93" s="330"/>
    </row>
    <row r="94" spans="1:16" s="295" customFormat="1" ht="19.5" customHeight="1">
      <c r="A94" s="327">
        <f t="shared" si="7"/>
        <v>66</v>
      </c>
      <c r="B94" s="1302"/>
      <c r="C94" s="328" t="s">
        <v>252</v>
      </c>
      <c r="D94" s="303"/>
      <c r="E94" s="303"/>
      <c r="F94" s="303"/>
      <c r="G94" s="303"/>
      <c r="H94" s="303"/>
      <c r="I94" s="303"/>
      <c r="J94" s="308">
        <f t="shared" si="6"/>
        <v>0</v>
      </c>
      <c r="K94" s="1290"/>
      <c r="L94" s="1291"/>
      <c r="M94" s="330"/>
      <c r="N94" s="330"/>
      <c r="O94" s="330"/>
      <c r="P94" s="330"/>
    </row>
    <row r="95" spans="1:16" s="295" customFormat="1" ht="23.25" customHeight="1">
      <c r="A95" s="327">
        <f t="shared" si="7"/>
        <v>67</v>
      </c>
      <c r="B95" s="1301">
        <v>2029</v>
      </c>
      <c r="C95" s="328" t="s">
        <v>261</v>
      </c>
      <c r="D95" s="303"/>
      <c r="E95" s="303"/>
      <c r="F95" s="303"/>
      <c r="G95" s="303"/>
      <c r="H95" s="303"/>
      <c r="I95" s="303"/>
      <c r="J95" s="308">
        <f t="shared" si="6"/>
        <v>0</v>
      </c>
      <c r="K95" s="1290"/>
      <c r="L95" s="1291"/>
      <c r="M95" s="330"/>
      <c r="N95" s="330"/>
      <c r="O95" s="330"/>
      <c r="P95" s="330"/>
    </row>
    <row r="96" spans="1:16" s="295" customFormat="1" ht="23.25" customHeight="1">
      <c r="A96" s="331">
        <f t="shared" si="7"/>
        <v>68</v>
      </c>
      <c r="B96" s="1302"/>
      <c r="C96" s="328" t="s">
        <v>252</v>
      </c>
      <c r="D96" s="303"/>
      <c r="E96" s="303"/>
      <c r="F96" s="303"/>
      <c r="G96" s="303"/>
      <c r="H96" s="303"/>
      <c r="I96" s="303"/>
      <c r="J96" s="308">
        <f t="shared" si="6"/>
        <v>0</v>
      </c>
      <c r="K96" s="1290"/>
      <c r="L96" s="1291"/>
      <c r="M96" s="330"/>
      <c r="N96" s="330"/>
      <c r="O96" s="330"/>
      <c r="P96" s="330"/>
    </row>
    <row r="97" spans="1:16" s="295" customFormat="1" ht="21" customHeight="1">
      <c r="D97" s="330"/>
      <c r="E97" s="332"/>
      <c r="F97" s="332"/>
      <c r="G97" s="332"/>
      <c r="H97" s="332"/>
      <c r="I97" s="332"/>
      <c r="J97" s="332"/>
      <c r="K97" s="330"/>
      <c r="L97" s="330"/>
      <c r="M97" s="330"/>
      <c r="N97" s="330"/>
      <c r="O97" s="330"/>
      <c r="P97" s="330"/>
    </row>
    <row r="98" spans="1:16" s="295" customFormat="1" ht="21" customHeight="1">
      <c r="D98" s="330"/>
      <c r="E98" s="332"/>
      <c r="F98" s="332"/>
      <c r="G98" s="332"/>
      <c r="H98" s="332"/>
      <c r="I98" s="332"/>
      <c r="J98" s="332"/>
      <c r="K98" s="330"/>
      <c r="L98" s="330"/>
      <c r="M98" s="330"/>
      <c r="N98" s="330"/>
      <c r="O98" s="330"/>
      <c r="P98" s="330"/>
    </row>
    <row r="99" spans="1:16" s="295" customFormat="1" ht="21" customHeight="1">
      <c r="A99" s="322" t="s">
        <v>822</v>
      </c>
      <c r="D99" s="330"/>
      <c r="E99" s="332"/>
      <c r="F99" s="332"/>
      <c r="G99" s="332"/>
      <c r="H99" s="332"/>
      <c r="I99" s="332"/>
      <c r="J99" s="332"/>
      <c r="K99" s="330"/>
      <c r="L99" s="330"/>
      <c r="M99" s="330"/>
      <c r="N99" s="330"/>
      <c r="O99" s="330"/>
      <c r="P99" s="330"/>
    </row>
    <row r="100" spans="1:16" s="295" customFormat="1" ht="21" customHeight="1">
      <c r="D100" s="330"/>
      <c r="E100" s="332"/>
      <c r="F100" s="332"/>
      <c r="G100" s="332"/>
      <c r="H100" s="332"/>
      <c r="I100" s="332"/>
      <c r="J100" s="332"/>
      <c r="K100" s="330"/>
      <c r="L100" s="330"/>
      <c r="M100" s="330"/>
      <c r="N100" s="330"/>
      <c r="O100" s="330"/>
      <c r="P100" s="330"/>
    </row>
    <row r="101" spans="1:16" s="295" customFormat="1" ht="21" customHeight="1">
      <c r="D101" s="330"/>
      <c r="E101" s="332"/>
      <c r="F101" s="332"/>
      <c r="G101" s="332"/>
      <c r="H101" s="332"/>
      <c r="I101" s="332"/>
      <c r="J101" s="332"/>
      <c r="K101" s="330"/>
      <c r="L101" s="330"/>
      <c r="M101" s="330"/>
      <c r="N101" s="330"/>
      <c r="O101" s="330"/>
      <c r="P101" s="330"/>
    </row>
    <row r="102" spans="1:16" s="295" customFormat="1" ht="38.25" customHeight="1">
      <c r="A102" s="1327" t="s">
        <v>831</v>
      </c>
      <c r="B102" s="1303" t="s">
        <v>823</v>
      </c>
      <c r="C102" s="1304"/>
      <c r="D102" s="1327" t="s">
        <v>517</v>
      </c>
      <c r="E102" s="1327" t="s">
        <v>516</v>
      </c>
      <c r="F102" s="1327" t="s">
        <v>515</v>
      </c>
      <c r="G102" s="1327" t="s">
        <v>514</v>
      </c>
      <c r="H102" s="1327" t="s">
        <v>513</v>
      </c>
      <c r="I102" s="1328"/>
      <c r="J102" s="1327" t="s">
        <v>512</v>
      </c>
      <c r="K102" s="1292" t="s">
        <v>511</v>
      </c>
      <c r="L102" s="1293"/>
      <c r="M102" s="330"/>
      <c r="N102" s="330"/>
      <c r="O102" s="330"/>
    </row>
    <row r="103" spans="1:16" s="295" customFormat="1" ht="31.5" customHeight="1">
      <c r="A103" s="1328"/>
      <c r="B103" s="1305"/>
      <c r="C103" s="1306"/>
      <c r="D103" s="1328"/>
      <c r="E103" s="1328"/>
      <c r="F103" s="1328"/>
      <c r="G103" s="1328"/>
      <c r="H103" s="323" t="s">
        <v>510</v>
      </c>
      <c r="I103" s="323" t="s">
        <v>509</v>
      </c>
      <c r="J103" s="1328"/>
      <c r="K103" s="1294"/>
      <c r="L103" s="1293"/>
      <c r="M103" s="330"/>
      <c r="N103" s="330"/>
      <c r="O103" s="330"/>
    </row>
    <row r="104" spans="1:16" s="295" customFormat="1" ht="21" customHeight="1">
      <c r="A104" s="333">
        <f>A96+1</f>
        <v>69</v>
      </c>
      <c r="B104" s="1307">
        <v>2017</v>
      </c>
      <c r="C104" s="1291"/>
      <c r="D104" s="326"/>
      <c r="E104" s="326"/>
      <c r="F104" s="326"/>
      <c r="G104" s="326"/>
      <c r="H104" s="326"/>
      <c r="I104" s="326"/>
      <c r="J104" s="308">
        <f t="shared" ref="J104:J110" si="8">D104+E104-F104-G104+H104-I104</f>
        <v>0</v>
      </c>
      <c r="K104" s="1295"/>
      <c r="L104" s="1291"/>
      <c r="M104" s="330"/>
      <c r="N104" s="330"/>
      <c r="O104" s="330"/>
    </row>
    <row r="105" spans="1:16" s="295" customFormat="1" ht="21" customHeight="1">
      <c r="A105" s="334">
        <f t="shared" ref="A105:A110" si="9">A104+1</f>
        <v>70</v>
      </c>
      <c r="B105" s="1307">
        <v>2018</v>
      </c>
      <c r="C105" s="1291"/>
      <c r="D105" s="326"/>
      <c r="E105" s="326"/>
      <c r="F105" s="326"/>
      <c r="G105" s="326"/>
      <c r="H105" s="326"/>
      <c r="I105" s="326"/>
      <c r="J105" s="308">
        <f t="shared" si="8"/>
        <v>0</v>
      </c>
      <c r="K105" s="1295"/>
      <c r="L105" s="1291"/>
      <c r="M105" s="330"/>
      <c r="N105" s="330"/>
      <c r="O105" s="330"/>
    </row>
    <row r="106" spans="1:16" s="295" customFormat="1" ht="21" customHeight="1">
      <c r="A106" s="334">
        <f t="shared" si="9"/>
        <v>71</v>
      </c>
      <c r="B106" s="1307">
        <v>2019</v>
      </c>
      <c r="C106" s="1291"/>
      <c r="D106" s="326"/>
      <c r="E106" s="326"/>
      <c r="F106" s="326"/>
      <c r="G106" s="326"/>
      <c r="H106" s="326"/>
      <c r="I106" s="326"/>
      <c r="J106" s="308">
        <f t="shared" si="8"/>
        <v>0</v>
      </c>
      <c r="K106" s="1295"/>
      <c r="L106" s="1291"/>
      <c r="M106" s="330"/>
      <c r="N106" s="330"/>
      <c r="O106" s="330"/>
    </row>
    <row r="107" spans="1:16" s="295" customFormat="1" ht="21" customHeight="1">
      <c r="A107" s="334">
        <f t="shared" si="9"/>
        <v>72</v>
      </c>
      <c r="B107" s="1307">
        <v>2020</v>
      </c>
      <c r="C107" s="1291"/>
      <c r="D107" s="326"/>
      <c r="E107" s="326"/>
      <c r="F107" s="326"/>
      <c r="G107" s="326"/>
      <c r="H107" s="326"/>
      <c r="I107" s="326"/>
      <c r="J107" s="308">
        <f t="shared" si="8"/>
        <v>0</v>
      </c>
      <c r="K107" s="1295"/>
      <c r="L107" s="1291"/>
      <c r="M107" s="330"/>
      <c r="N107" s="330"/>
      <c r="O107" s="330"/>
    </row>
    <row r="108" spans="1:16" s="295" customFormat="1" ht="21" customHeight="1">
      <c r="A108" s="334">
        <f t="shared" si="9"/>
        <v>73</v>
      </c>
      <c r="B108" s="1300">
        <v>2021</v>
      </c>
      <c r="C108" s="1291"/>
      <c r="D108" s="302"/>
      <c r="E108" s="302"/>
      <c r="F108" s="302"/>
      <c r="G108" s="302"/>
      <c r="H108" s="302"/>
      <c r="I108" s="302"/>
      <c r="J108" s="308">
        <f t="shared" si="8"/>
        <v>0</v>
      </c>
      <c r="K108" s="1290"/>
      <c r="L108" s="1291"/>
      <c r="M108" s="330"/>
      <c r="N108" s="330"/>
      <c r="O108" s="330"/>
    </row>
    <row r="109" spans="1:16" s="295" customFormat="1" ht="21" customHeight="1">
      <c r="A109" s="334">
        <f t="shared" si="9"/>
        <v>74</v>
      </c>
      <c r="B109" s="1300">
        <v>2022</v>
      </c>
      <c r="C109" s="1291"/>
      <c r="D109" s="302"/>
      <c r="E109" s="302"/>
      <c r="F109" s="302"/>
      <c r="G109" s="302"/>
      <c r="H109" s="302"/>
      <c r="I109" s="302"/>
      <c r="J109" s="308">
        <f t="shared" si="8"/>
        <v>0</v>
      </c>
      <c r="K109" s="1290"/>
      <c r="L109" s="1291"/>
      <c r="M109" s="330"/>
      <c r="N109" s="330"/>
      <c r="O109" s="330"/>
    </row>
    <row r="110" spans="1:16" s="295" customFormat="1" ht="21" customHeight="1">
      <c r="A110" s="335">
        <f t="shared" si="9"/>
        <v>75</v>
      </c>
      <c r="B110" s="1300">
        <v>2023</v>
      </c>
      <c r="C110" s="1291"/>
      <c r="D110" s="302"/>
      <c r="E110" s="302"/>
      <c r="F110" s="302"/>
      <c r="G110" s="302"/>
      <c r="H110" s="302"/>
      <c r="I110" s="302"/>
      <c r="J110" s="308">
        <f t="shared" si="8"/>
        <v>0</v>
      </c>
      <c r="K110" s="1290"/>
      <c r="L110" s="1291"/>
      <c r="M110" s="330"/>
      <c r="N110" s="330"/>
      <c r="O110" s="330"/>
    </row>
    <row r="111" spans="1:16" ht="15.75">
      <c r="D111" s="315"/>
      <c r="E111" s="315"/>
      <c r="F111" s="315"/>
      <c r="G111" s="315"/>
      <c r="H111" s="315"/>
      <c r="I111" s="291"/>
      <c r="J111" s="291"/>
      <c r="K111" s="275"/>
    </row>
    <row r="112" spans="1:16" ht="15.75">
      <c r="D112" s="315"/>
      <c r="E112" s="315"/>
      <c r="F112" s="315"/>
      <c r="G112" s="315"/>
      <c r="H112" s="315"/>
      <c r="I112" s="291"/>
      <c r="J112" s="291"/>
      <c r="K112" s="275"/>
    </row>
  </sheetData>
  <dataConsolidate/>
  <mergeCells count="135">
    <mergeCell ref="O10:O11"/>
    <mergeCell ref="G10:G11"/>
    <mergeCell ref="P10:P11"/>
    <mergeCell ref="A10:A11"/>
    <mergeCell ref="D10:D11"/>
    <mergeCell ref="E10:E11"/>
    <mergeCell ref="F10:F11"/>
    <mergeCell ref="H10:H11"/>
    <mergeCell ref="I10:I11"/>
    <mergeCell ref="J10:J11"/>
    <mergeCell ref="K10:L11"/>
    <mergeCell ref="A69:A70"/>
    <mergeCell ref="D69:D70"/>
    <mergeCell ref="E69:E70"/>
    <mergeCell ref="H69:I69"/>
    <mergeCell ref="J69:J70"/>
    <mergeCell ref="A102:A103"/>
    <mergeCell ref="D102:D103"/>
    <mergeCell ref="E102:E103"/>
    <mergeCell ref="F102:F103"/>
    <mergeCell ref="G102:G103"/>
    <mergeCell ref="B79:B80"/>
    <mergeCell ref="H102:I102"/>
    <mergeCell ref="J102:J103"/>
    <mergeCell ref="B71:B72"/>
    <mergeCell ref="B73:B74"/>
    <mergeCell ref="B75:B76"/>
    <mergeCell ref="B77:B78"/>
    <mergeCell ref="B69:C70"/>
    <mergeCell ref="F69:F70"/>
    <mergeCell ref="G69:G70"/>
    <mergeCell ref="K13:L13"/>
    <mergeCell ref="A57:A59"/>
    <mergeCell ref="B57:C59"/>
    <mergeCell ref="B60:C60"/>
    <mergeCell ref="B61:C61"/>
    <mergeCell ref="B10:C11"/>
    <mergeCell ref="K14:L14"/>
    <mergeCell ref="K15:L15"/>
    <mergeCell ref="K16:L16"/>
    <mergeCell ref="K17:L17"/>
    <mergeCell ref="K18:L18"/>
    <mergeCell ref="K19:L19"/>
    <mergeCell ref="K20:L20"/>
    <mergeCell ref="K21:L21"/>
    <mergeCell ref="K22:L22"/>
    <mergeCell ref="K23:L23"/>
    <mergeCell ref="K24:L24"/>
    <mergeCell ref="K25:L25"/>
    <mergeCell ref="D57:D59"/>
    <mergeCell ref="E57:E59"/>
    <mergeCell ref="F57:F59"/>
    <mergeCell ref="G58:G59"/>
    <mergeCell ref="K58:L58"/>
    <mergeCell ref="H58:H59"/>
    <mergeCell ref="B109:C109"/>
    <mergeCell ref="B110:C110"/>
    <mergeCell ref="B81:B82"/>
    <mergeCell ref="B83:B84"/>
    <mergeCell ref="B85:B86"/>
    <mergeCell ref="B87:B88"/>
    <mergeCell ref="B89:B90"/>
    <mergeCell ref="B91:B92"/>
    <mergeCell ref="B93:B94"/>
    <mergeCell ref="B95:B96"/>
    <mergeCell ref="B102:C103"/>
    <mergeCell ref="B104:C104"/>
    <mergeCell ref="B105:C105"/>
    <mergeCell ref="B106:C106"/>
    <mergeCell ref="B107:C107"/>
    <mergeCell ref="B108:C108"/>
    <mergeCell ref="K31:L31"/>
    <mergeCell ref="K33:L33"/>
    <mergeCell ref="K34:L34"/>
    <mergeCell ref="K35:L35"/>
    <mergeCell ref="K36:L36"/>
    <mergeCell ref="K26:L26"/>
    <mergeCell ref="K27:L27"/>
    <mergeCell ref="K28:L28"/>
    <mergeCell ref="K29:L29"/>
    <mergeCell ref="K30:L30"/>
    <mergeCell ref="K42:L42"/>
    <mergeCell ref="K43:L43"/>
    <mergeCell ref="K44:L44"/>
    <mergeCell ref="K45:L45"/>
    <mergeCell ref="K46:L46"/>
    <mergeCell ref="K37:L37"/>
    <mergeCell ref="K38:L38"/>
    <mergeCell ref="K39:L39"/>
    <mergeCell ref="K40:L40"/>
    <mergeCell ref="K41:L41"/>
    <mergeCell ref="K47:L47"/>
    <mergeCell ref="K48:L48"/>
    <mergeCell ref="K49:L49"/>
    <mergeCell ref="K50:L50"/>
    <mergeCell ref="K51:L51"/>
    <mergeCell ref="K82:L82"/>
    <mergeCell ref="K83:L83"/>
    <mergeCell ref="K84:L84"/>
    <mergeCell ref="K85:L85"/>
    <mergeCell ref="K76:L76"/>
    <mergeCell ref="K77:L77"/>
    <mergeCell ref="K78:L78"/>
    <mergeCell ref="K79:L79"/>
    <mergeCell ref="K80:L80"/>
    <mergeCell ref="G57:L57"/>
    <mergeCell ref="K71:L71"/>
    <mergeCell ref="K72:L72"/>
    <mergeCell ref="K73:L73"/>
    <mergeCell ref="K74:L74"/>
    <mergeCell ref="K75:L75"/>
    <mergeCell ref="B12:L12"/>
    <mergeCell ref="B32:L32"/>
    <mergeCell ref="F1:L6"/>
    <mergeCell ref="K108:L108"/>
    <mergeCell ref="K109:L109"/>
    <mergeCell ref="K110:L110"/>
    <mergeCell ref="K102:L103"/>
    <mergeCell ref="K69:L70"/>
    <mergeCell ref="K96:L96"/>
    <mergeCell ref="K104:L104"/>
    <mergeCell ref="K105:L105"/>
    <mergeCell ref="K106:L106"/>
    <mergeCell ref="K107:L107"/>
    <mergeCell ref="K91:L91"/>
    <mergeCell ref="K92:L92"/>
    <mergeCell ref="K93:L93"/>
    <mergeCell ref="K94:L94"/>
    <mergeCell ref="K95:L95"/>
    <mergeCell ref="K86:L86"/>
    <mergeCell ref="K87:L87"/>
    <mergeCell ref="K88:L88"/>
    <mergeCell ref="K89:L89"/>
    <mergeCell ref="K90:L90"/>
    <mergeCell ref="K81:L81"/>
  </mergeCells>
  <dataValidations count="1">
    <dataValidation type="whole" operator="greaterThanOrEqual" allowBlank="1" showInputMessage="1" showErrorMessage="1" sqref="D71:I96 D104:I110 K104:K110 K71:K96 D13:I30 D33:I50" xr:uid="{00000000-0002-0000-0300-000000000000}">
      <formula1>0</formula1>
    </dataValidation>
  </dataValidations>
  <pageMargins left="0.70866141732283472" right="0.70866141732283472" top="0.74803149606299213" bottom="0.74803149606299213" header="0.31496062992125984" footer="0.31496062992125984"/>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O17"/>
  <sheetViews>
    <sheetView showGridLines="0" zoomScaleNormal="100" workbookViewId="0">
      <selection activeCell="F26" sqref="F26"/>
    </sheetView>
  </sheetViews>
  <sheetFormatPr baseColWidth="10" defaultRowHeight="15"/>
  <cols>
    <col min="1" max="1" width="7.7109375" customWidth="1"/>
    <col min="2" max="2" width="46.140625" customWidth="1"/>
    <col min="3" max="3" width="16.42578125" customWidth="1"/>
    <col min="4" max="4" width="20.7109375" customWidth="1"/>
    <col min="5" max="6" width="16.85546875" customWidth="1"/>
    <col min="7" max="7" width="19.140625" customWidth="1"/>
    <col min="8" max="9" width="18.7109375" customWidth="1"/>
    <col min="10" max="10" width="17.5703125" customWidth="1"/>
    <col min="11" max="11" width="16.5703125" customWidth="1"/>
    <col min="12" max="12" width="14.42578125" customWidth="1"/>
    <col min="13" max="13" width="19.5703125" customWidth="1"/>
    <col min="14" max="14" width="14.140625" customWidth="1"/>
    <col min="15" max="15" width="20.7109375" customWidth="1"/>
  </cols>
  <sheetData>
    <row r="1" spans="1:15" ht="15.75">
      <c r="A1" s="60"/>
      <c r="B1" s="20"/>
      <c r="C1" s="4"/>
      <c r="D1" s="1337" t="s">
        <v>554</v>
      </c>
      <c r="E1" s="1338"/>
      <c r="F1" s="1339"/>
      <c r="G1" s="1339"/>
      <c r="H1" s="1339"/>
      <c r="I1" s="1339"/>
      <c r="J1" s="1339"/>
      <c r="K1" s="1339"/>
      <c r="L1" s="1339"/>
      <c r="M1" s="1340"/>
      <c r="N1" s="1341"/>
    </row>
    <row r="2" spans="1:15" ht="15.75">
      <c r="A2" s="59"/>
      <c r="B2" s="21"/>
      <c r="C2" s="5"/>
      <c r="D2" s="1342"/>
      <c r="E2" s="1343"/>
      <c r="F2" s="1343"/>
      <c r="G2" s="1343"/>
      <c r="H2" s="1343"/>
      <c r="I2" s="1343"/>
      <c r="J2" s="1343"/>
      <c r="K2" s="1343"/>
      <c r="L2" s="1343"/>
      <c r="M2" s="1344"/>
      <c r="N2" s="1345"/>
    </row>
    <row r="3" spans="1:15" ht="15.75">
      <c r="A3" s="59"/>
      <c r="B3" s="21"/>
      <c r="C3" s="5"/>
      <c r="D3" s="1342"/>
      <c r="E3" s="1343"/>
      <c r="F3" s="1343"/>
      <c r="G3" s="1343"/>
      <c r="H3" s="1343"/>
      <c r="I3" s="1343"/>
      <c r="J3" s="1343"/>
      <c r="K3" s="1343"/>
      <c r="L3" s="1343"/>
      <c r="M3" s="1344"/>
      <c r="N3" s="1345"/>
    </row>
    <row r="4" spans="1:15" ht="15.75">
      <c r="A4" s="59"/>
      <c r="B4" s="21"/>
      <c r="C4" s="5"/>
      <c r="D4" s="1342"/>
      <c r="E4" s="1343"/>
      <c r="F4" s="1343"/>
      <c r="G4" s="1343"/>
      <c r="H4" s="1343"/>
      <c r="I4" s="1343"/>
      <c r="J4" s="1343"/>
      <c r="K4" s="1343"/>
      <c r="L4" s="1343"/>
      <c r="M4" s="1344"/>
      <c r="N4" s="1345"/>
    </row>
    <row r="5" spans="1:15" ht="18">
      <c r="A5" s="59"/>
      <c r="B5" s="22"/>
      <c r="C5" s="6"/>
      <c r="D5" s="1342"/>
      <c r="E5" s="1343"/>
      <c r="F5" s="1343"/>
      <c r="G5" s="1343"/>
      <c r="H5" s="1343"/>
      <c r="I5" s="1343"/>
      <c r="J5" s="1343"/>
      <c r="K5" s="1343"/>
      <c r="L5" s="1343"/>
      <c r="M5" s="1344"/>
      <c r="N5" s="1345"/>
    </row>
    <row r="6" spans="1:15" ht="16.5" thickBot="1">
      <c r="A6" s="58"/>
      <c r="B6" s="23"/>
      <c r="C6" s="7"/>
      <c r="D6" s="1346"/>
      <c r="E6" s="1347"/>
      <c r="F6" s="1347"/>
      <c r="G6" s="1347"/>
      <c r="H6" s="1347"/>
      <c r="I6" s="1347"/>
      <c r="J6" s="1347"/>
      <c r="K6" s="1347"/>
      <c r="L6" s="1347"/>
      <c r="M6" s="1348"/>
      <c r="N6" s="1349"/>
    </row>
    <row r="7" spans="1:15">
      <c r="B7" s="19"/>
      <c r="C7" s="19"/>
      <c r="D7" s="19"/>
      <c r="E7" s="19"/>
      <c r="F7" s="19"/>
      <c r="G7" s="19"/>
      <c r="H7" s="19"/>
      <c r="I7" s="19"/>
      <c r="J7" s="19"/>
      <c r="K7" s="19"/>
      <c r="L7" s="19"/>
      <c r="M7" s="19"/>
      <c r="N7" s="19"/>
    </row>
    <row r="8" spans="1:15" s="18" customFormat="1" ht="15.75" thickBot="1">
      <c r="B8" s="56"/>
      <c r="C8" s="56"/>
      <c r="D8" s="57"/>
      <c r="E8" s="57"/>
      <c r="F8" s="57"/>
      <c r="G8" s="57"/>
      <c r="H8" s="57"/>
      <c r="I8" s="57"/>
      <c r="J8" s="57"/>
      <c r="K8" s="57"/>
      <c r="L8" s="57"/>
      <c r="M8" s="57"/>
      <c r="N8" s="56"/>
    </row>
    <row r="9" spans="1:15" s="18" customFormat="1">
      <c r="A9" s="1350" t="s">
        <v>831</v>
      </c>
      <c r="B9" s="1352" t="s">
        <v>538</v>
      </c>
      <c r="C9" s="1355" t="s">
        <v>553</v>
      </c>
      <c r="D9" s="1356"/>
      <c r="E9" s="1356"/>
      <c r="F9" s="1357"/>
      <c r="G9" s="1356" t="s">
        <v>552</v>
      </c>
      <c r="H9" s="1356"/>
      <c r="I9" s="1356"/>
      <c r="J9" s="1356"/>
      <c r="K9" s="1356"/>
      <c r="L9" s="1355" t="s">
        <v>551</v>
      </c>
      <c r="M9" s="1356"/>
      <c r="N9" s="1357"/>
      <c r="O9" s="56"/>
    </row>
    <row r="10" spans="1:15" s="49" customFormat="1" ht="70.5" customHeight="1">
      <c r="A10" s="1351"/>
      <c r="B10" s="1353"/>
      <c r="C10" s="53" t="s">
        <v>550</v>
      </c>
      <c r="D10" s="52" t="s">
        <v>549</v>
      </c>
      <c r="E10" s="52" t="s">
        <v>524</v>
      </c>
      <c r="F10" s="51" t="s">
        <v>548</v>
      </c>
      <c r="G10" s="55" t="s">
        <v>547</v>
      </c>
      <c r="H10" s="52" t="s">
        <v>546</v>
      </c>
      <c r="I10" s="52" t="s">
        <v>824</v>
      </c>
      <c r="J10" s="52" t="s">
        <v>825</v>
      </c>
      <c r="K10" s="54" t="s">
        <v>528</v>
      </c>
      <c r="L10" s="53" t="s">
        <v>545</v>
      </c>
      <c r="M10" s="52" t="s">
        <v>719</v>
      </c>
      <c r="N10" s="51" t="s">
        <v>544</v>
      </c>
      <c r="O10" s="50"/>
    </row>
    <row r="11" spans="1:15" s="18" customFormat="1" ht="15.75" thickBot="1">
      <c r="A11" s="1351"/>
      <c r="B11" s="1354"/>
      <c r="C11" s="46">
        <v>1</v>
      </c>
      <c r="D11" s="45">
        <v>2</v>
      </c>
      <c r="E11" s="45">
        <v>3</v>
      </c>
      <c r="F11" s="44" t="s">
        <v>543</v>
      </c>
      <c r="G11" s="48">
        <v>5</v>
      </c>
      <c r="H11" s="45">
        <v>6</v>
      </c>
      <c r="I11" s="45">
        <v>7</v>
      </c>
      <c r="J11" s="45">
        <v>8</v>
      </c>
      <c r="K11" s="47" t="s">
        <v>542</v>
      </c>
      <c r="L11" s="46">
        <v>10</v>
      </c>
      <c r="M11" s="45">
        <v>11</v>
      </c>
      <c r="N11" s="44" t="s">
        <v>718</v>
      </c>
    </row>
    <row r="12" spans="1:15" s="18" customFormat="1">
      <c r="A12" s="41">
        <v>1</v>
      </c>
      <c r="B12" s="43" t="s">
        <v>24</v>
      </c>
      <c r="C12" s="222"/>
      <c r="D12" s="223"/>
      <c r="E12" s="223"/>
      <c r="F12" s="224">
        <f>C12-D12+E12</f>
        <v>0</v>
      </c>
      <c r="G12" s="225"/>
      <c r="H12" s="223"/>
      <c r="I12" s="223"/>
      <c r="J12" s="223"/>
      <c r="K12" s="226">
        <f>G12+H12+I12+J12</f>
        <v>0</v>
      </c>
      <c r="L12" s="227"/>
      <c r="M12" s="223"/>
      <c r="N12" s="224">
        <f>H12+L12+M12</f>
        <v>0</v>
      </c>
    </row>
    <row r="13" spans="1:15" s="18" customFormat="1">
      <c r="A13" s="41">
        <f>A12+1</f>
        <v>2</v>
      </c>
      <c r="B13" s="42" t="s">
        <v>541</v>
      </c>
      <c r="C13" s="228"/>
      <c r="D13" s="229"/>
      <c r="E13" s="229"/>
      <c r="F13" s="230">
        <f t="shared" ref="F13:F16" si="0">C13-D13+E13</f>
        <v>0</v>
      </c>
      <c r="G13" s="231"/>
      <c r="H13" s="229"/>
      <c r="I13" s="229"/>
      <c r="J13" s="229"/>
      <c r="K13" s="230">
        <f t="shared" ref="K13:K16" si="1">G13+H13+I13+J13</f>
        <v>0</v>
      </c>
      <c r="L13" s="232"/>
      <c r="M13" s="229"/>
      <c r="N13" s="230">
        <f t="shared" ref="N13:N16" si="2">H13+L13+M13</f>
        <v>0</v>
      </c>
    </row>
    <row r="14" spans="1:15" s="18" customFormat="1">
      <c r="A14" s="41">
        <f t="shared" ref="A14:A17" si="3">A13+1</f>
        <v>3</v>
      </c>
      <c r="B14" s="61" t="s">
        <v>694</v>
      </c>
      <c r="C14" s="228"/>
      <c r="D14" s="233"/>
      <c r="E14" s="233"/>
      <c r="F14" s="230">
        <f t="shared" si="0"/>
        <v>0</v>
      </c>
      <c r="G14" s="234"/>
      <c r="H14" s="233"/>
      <c r="I14" s="233"/>
      <c r="J14" s="233"/>
      <c r="K14" s="230">
        <f t="shared" si="1"/>
        <v>0</v>
      </c>
      <c r="L14" s="232"/>
      <c r="M14" s="233"/>
      <c r="N14" s="230">
        <f t="shared" si="2"/>
        <v>0</v>
      </c>
    </row>
    <row r="15" spans="1:15" s="18" customFormat="1">
      <c r="A15" s="41">
        <f t="shared" si="3"/>
        <v>4</v>
      </c>
      <c r="B15" s="61" t="s">
        <v>652</v>
      </c>
      <c r="C15" s="235"/>
      <c r="D15" s="236"/>
      <c r="E15" s="236"/>
      <c r="F15" s="230">
        <f t="shared" si="0"/>
        <v>0</v>
      </c>
      <c r="G15" s="231"/>
      <c r="H15" s="229"/>
      <c r="I15" s="229"/>
      <c r="J15" s="229"/>
      <c r="K15" s="237">
        <f t="shared" si="1"/>
        <v>0</v>
      </c>
      <c r="L15" s="235"/>
      <c r="M15" s="236"/>
      <c r="N15" s="230">
        <f t="shared" si="2"/>
        <v>0</v>
      </c>
    </row>
    <row r="16" spans="1:15" s="18" customFormat="1" ht="15" customHeight="1">
      <c r="A16" s="41">
        <f t="shared" si="3"/>
        <v>5</v>
      </c>
      <c r="B16" s="265" t="s">
        <v>901</v>
      </c>
      <c r="C16" s="261"/>
      <c r="D16" s="262"/>
      <c r="E16" s="262"/>
      <c r="F16" s="230">
        <f t="shared" si="0"/>
        <v>0</v>
      </c>
      <c r="G16" s="263"/>
      <c r="H16" s="264"/>
      <c r="I16" s="264"/>
      <c r="J16" s="264"/>
      <c r="K16" s="237">
        <f t="shared" si="1"/>
        <v>0</v>
      </c>
      <c r="L16" s="266"/>
      <c r="M16" s="264"/>
      <c r="N16" s="230">
        <f t="shared" si="2"/>
        <v>0</v>
      </c>
    </row>
    <row r="17" spans="1:14" ht="15.75" thickBot="1">
      <c r="A17" s="41">
        <f t="shared" si="3"/>
        <v>6</v>
      </c>
      <c r="B17" s="268" t="s">
        <v>278</v>
      </c>
      <c r="C17" s="267">
        <f>SUM(C12:C15)-C16</f>
        <v>0</v>
      </c>
      <c r="D17" s="239">
        <f t="shared" ref="D17:N17" si="4">SUM(D12:D15)-D16</f>
        <v>0</v>
      </c>
      <c r="E17" s="239">
        <f t="shared" si="4"/>
        <v>0</v>
      </c>
      <c r="F17" s="240">
        <f t="shared" si="4"/>
        <v>0</v>
      </c>
      <c r="G17" s="241">
        <f t="shared" si="4"/>
        <v>0</v>
      </c>
      <c r="H17" s="239">
        <f t="shared" si="4"/>
        <v>0</v>
      </c>
      <c r="I17" s="239">
        <f t="shared" si="4"/>
        <v>0</v>
      </c>
      <c r="J17" s="239">
        <f t="shared" si="4"/>
        <v>0</v>
      </c>
      <c r="K17" s="242">
        <f t="shared" si="4"/>
        <v>0</v>
      </c>
      <c r="L17" s="238">
        <f t="shared" si="4"/>
        <v>0</v>
      </c>
      <c r="M17" s="239">
        <f t="shared" si="4"/>
        <v>0</v>
      </c>
      <c r="N17" s="240">
        <f t="shared" si="4"/>
        <v>0</v>
      </c>
    </row>
  </sheetData>
  <mergeCells count="6">
    <mergeCell ref="D1:N6"/>
    <mergeCell ref="A9:A11"/>
    <mergeCell ref="B9:B11"/>
    <mergeCell ref="C9:F9"/>
    <mergeCell ref="G9:K9"/>
    <mergeCell ref="L9:N9"/>
  </mergeCells>
  <printOptions horizontalCentered="1" verticalCentered="1"/>
  <pageMargins left="0.51181102362204722" right="0.5118110236220472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H55"/>
  <sheetViews>
    <sheetView topLeftCell="A16" zoomScaleNormal="100" workbookViewId="0">
      <selection activeCell="I13" sqref="I13"/>
    </sheetView>
  </sheetViews>
  <sheetFormatPr baseColWidth="10" defaultRowHeight="15"/>
  <cols>
    <col min="1" max="1" width="7" style="175" customWidth="1"/>
    <col min="2" max="2" width="2.85546875" style="175" customWidth="1"/>
    <col min="3" max="3" width="33.5703125" style="175" customWidth="1"/>
    <col min="4" max="4" width="11.42578125" style="175"/>
    <col min="5" max="5" width="17.140625" style="175" customWidth="1"/>
    <col min="6" max="6" width="16" style="175" customWidth="1"/>
    <col min="7" max="7" width="14.28515625" style="175" customWidth="1"/>
    <col min="8" max="8" width="11.42578125" style="175"/>
    <col min="9" max="9" width="14.7109375" style="175" customWidth="1"/>
    <col min="10" max="11" width="11.42578125" style="175"/>
    <col min="12" max="12" width="16.85546875" style="175" customWidth="1"/>
    <col min="13" max="13" width="16.28515625" style="175" customWidth="1"/>
    <col min="14" max="15" width="11.42578125" style="175"/>
    <col min="16" max="16" width="14.5703125" style="175" customWidth="1"/>
    <col min="17" max="17" width="11.42578125" style="175"/>
    <col min="18" max="18" width="13.5703125" style="175" customWidth="1"/>
    <col min="19" max="19" width="11.42578125" style="175"/>
    <col min="20" max="20" width="13.140625" style="175" customWidth="1"/>
    <col min="21" max="21" width="11.42578125" style="175"/>
    <col min="22" max="22" width="20.7109375" style="175" customWidth="1"/>
    <col min="23" max="24" width="11.42578125" style="175"/>
    <col min="25" max="25" width="14.5703125" style="175" customWidth="1"/>
    <col min="26" max="26" width="14.7109375" style="175" customWidth="1"/>
    <col min="27" max="27" width="11.42578125" style="175"/>
    <col min="28" max="28" width="13.42578125" style="175" customWidth="1"/>
    <col min="29" max="29" width="11.42578125" style="175"/>
    <col min="30" max="30" width="12.85546875" style="175" customWidth="1"/>
    <col min="31" max="31" width="11.42578125" style="175"/>
    <col min="32" max="32" width="13.42578125" style="175" customWidth="1"/>
    <col min="33" max="33" width="11.42578125" style="175"/>
    <col min="34" max="34" width="15.5703125" style="175" customWidth="1"/>
    <col min="35" max="16384" width="11.42578125" style="175"/>
  </cols>
  <sheetData>
    <row r="1" spans="1:34" ht="15.75" customHeight="1">
      <c r="A1" s="172"/>
      <c r="B1" s="173"/>
      <c r="C1" s="174"/>
      <c r="D1" s="174"/>
      <c r="E1" s="174"/>
      <c r="F1" s="1384" t="s">
        <v>579</v>
      </c>
      <c r="G1" s="1385"/>
      <c r="H1" s="1385"/>
      <c r="I1" s="1385"/>
      <c r="J1" s="1385"/>
      <c r="K1" s="1385"/>
      <c r="L1" s="1385"/>
      <c r="M1" s="1385"/>
      <c r="N1" s="1385"/>
      <c r="O1" s="1385"/>
      <c r="P1" s="1385"/>
      <c r="Q1" s="1385"/>
      <c r="R1" s="1385"/>
      <c r="S1" s="1385"/>
      <c r="T1" s="1385"/>
      <c r="U1" s="1385"/>
      <c r="V1" s="1385"/>
      <c r="W1" s="1385"/>
      <c r="X1" s="1385"/>
      <c r="Y1" s="1385"/>
      <c r="Z1" s="1385"/>
      <c r="AA1" s="1385"/>
      <c r="AB1" s="1385"/>
      <c r="AC1" s="1385"/>
      <c r="AD1" s="1385"/>
      <c r="AE1" s="1385"/>
      <c r="AF1" s="1385"/>
      <c r="AG1" s="1385"/>
      <c r="AH1" s="1386"/>
    </row>
    <row r="2" spans="1:34" ht="15.75" customHeight="1">
      <c r="A2" s="176"/>
      <c r="B2" s="177"/>
      <c r="C2" s="178"/>
      <c r="D2" s="178"/>
      <c r="E2" s="178"/>
      <c r="F2" s="1387"/>
      <c r="G2" s="1388"/>
      <c r="H2" s="1388"/>
      <c r="I2" s="1388"/>
      <c r="J2" s="1388"/>
      <c r="K2" s="1388"/>
      <c r="L2" s="1388"/>
      <c r="M2" s="1388"/>
      <c r="N2" s="1388"/>
      <c r="O2" s="1388"/>
      <c r="P2" s="1388"/>
      <c r="Q2" s="1388"/>
      <c r="R2" s="1388"/>
      <c r="S2" s="1388"/>
      <c r="T2" s="1388"/>
      <c r="U2" s="1388"/>
      <c r="V2" s="1388"/>
      <c r="W2" s="1388"/>
      <c r="X2" s="1388"/>
      <c r="Y2" s="1388"/>
      <c r="Z2" s="1388"/>
      <c r="AA2" s="1388"/>
      <c r="AB2" s="1388"/>
      <c r="AC2" s="1388"/>
      <c r="AD2" s="1388"/>
      <c r="AE2" s="1388"/>
      <c r="AF2" s="1388"/>
      <c r="AG2" s="1388"/>
      <c r="AH2" s="1389"/>
    </row>
    <row r="3" spans="1:34" ht="15.75" customHeight="1">
      <c r="A3" s="176"/>
      <c r="B3" s="177"/>
      <c r="C3" s="178"/>
      <c r="D3" s="178"/>
      <c r="E3" s="178"/>
      <c r="F3" s="1387"/>
      <c r="G3" s="1388"/>
      <c r="H3" s="1388"/>
      <c r="I3" s="1388"/>
      <c r="J3" s="1388"/>
      <c r="K3" s="1388"/>
      <c r="L3" s="1388"/>
      <c r="M3" s="1388"/>
      <c r="N3" s="1388"/>
      <c r="O3" s="1388"/>
      <c r="P3" s="1388"/>
      <c r="Q3" s="1388"/>
      <c r="R3" s="1388"/>
      <c r="S3" s="1388"/>
      <c r="T3" s="1388"/>
      <c r="U3" s="1388"/>
      <c r="V3" s="1388"/>
      <c r="W3" s="1388"/>
      <c r="X3" s="1388"/>
      <c r="Y3" s="1388"/>
      <c r="Z3" s="1388"/>
      <c r="AA3" s="1388"/>
      <c r="AB3" s="1388"/>
      <c r="AC3" s="1388"/>
      <c r="AD3" s="1388"/>
      <c r="AE3" s="1388"/>
      <c r="AF3" s="1388"/>
      <c r="AG3" s="1388"/>
      <c r="AH3" s="1389"/>
    </row>
    <row r="4" spans="1:34" ht="15.75" customHeight="1">
      <c r="A4" s="176"/>
      <c r="B4" s="177"/>
      <c r="C4" s="178"/>
      <c r="D4" s="178"/>
      <c r="E4" s="178"/>
      <c r="F4" s="1387"/>
      <c r="G4" s="1388"/>
      <c r="H4" s="1388"/>
      <c r="I4" s="1388"/>
      <c r="J4" s="1388"/>
      <c r="K4" s="1388"/>
      <c r="L4" s="1388"/>
      <c r="M4" s="1388"/>
      <c r="N4" s="1388"/>
      <c r="O4" s="1388"/>
      <c r="P4" s="1388"/>
      <c r="Q4" s="1388"/>
      <c r="R4" s="1388"/>
      <c r="S4" s="1388"/>
      <c r="T4" s="1388"/>
      <c r="U4" s="1388"/>
      <c r="V4" s="1388"/>
      <c r="W4" s="1388"/>
      <c r="X4" s="1388"/>
      <c r="Y4" s="1388"/>
      <c r="Z4" s="1388"/>
      <c r="AA4" s="1388"/>
      <c r="AB4" s="1388"/>
      <c r="AC4" s="1388"/>
      <c r="AD4" s="1388"/>
      <c r="AE4" s="1388"/>
      <c r="AF4" s="1388"/>
      <c r="AG4" s="1388"/>
      <c r="AH4" s="1389"/>
    </row>
    <row r="5" spans="1:34" ht="15.75" customHeight="1">
      <c r="A5" s="176"/>
      <c r="B5" s="177"/>
      <c r="C5" s="178"/>
      <c r="D5" s="178"/>
      <c r="E5" s="178"/>
      <c r="F5" s="1387"/>
      <c r="G5" s="1388"/>
      <c r="H5" s="1388"/>
      <c r="I5" s="1388"/>
      <c r="J5" s="1388"/>
      <c r="K5" s="1388"/>
      <c r="L5" s="1388"/>
      <c r="M5" s="1388"/>
      <c r="N5" s="1388"/>
      <c r="O5" s="1388"/>
      <c r="P5" s="1388"/>
      <c r="Q5" s="1388"/>
      <c r="R5" s="1388"/>
      <c r="S5" s="1388"/>
      <c r="T5" s="1388"/>
      <c r="U5" s="1388"/>
      <c r="V5" s="1388"/>
      <c r="W5" s="1388"/>
      <c r="X5" s="1388"/>
      <c r="Y5" s="1388"/>
      <c r="Z5" s="1388"/>
      <c r="AA5" s="1388"/>
      <c r="AB5" s="1388"/>
      <c r="AC5" s="1388"/>
      <c r="AD5" s="1388"/>
      <c r="AE5" s="1388"/>
      <c r="AF5" s="1388"/>
      <c r="AG5" s="1388"/>
      <c r="AH5" s="1389"/>
    </row>
    <row r="6" spans="1:34" ht="16.5" customHeight="1" thickBot="1">
      <c r="A6" s="179"/>
      <c r="B6" s="180"/>
      <c r="C6" s="181"/>
      <c r="D6" s="181"/>
      <c r="E6" s="181"/>
      <c r="F6" s="1390"/>
      <c r="G6" s="1391"/>
      <c r="H6" s="1391"/>
      <c r="I6" s="1391"/>
      <c r="J6" s="1391"/>
      <c r="K6" s="1391"/>
      <c r="L6" s="1391"/>
      <c r="M6" s="1391"/>
      <c r="N6" s="1391"/>
      <c r="O6" s="1391"/>
      <c r="P6" s="1391"/>
      <c r="Q6" s="1391"/>
      <c r="R6" s="1391"/>
      <c r="S6" s="1391"/>
      <c r="T6" s="1391"/>
      <c r="U6" s="1391"/>
      <c r="V6" s="1391"/>
      <c r="W6" s="1391"/>
      <c r="X6" s="1391"/>
      <c r="Y6" s="1391"/>
      <c r="Z6" s="1391"/>
      <c r="AA6" s="1391"/>
      <c r="AB6" s="1391"/>
      <c r="AC6" s="1391"/>
      <c r="AD6" s="1391"/>
      <c r="AE6" s="1391"/>
      <c r="AF6" s="1391"/>
      <c r="AG6" s="1391"/>
      <c r="AH6" s="1392"/>
    </row>
    <row r="8" spans="1:34">
      <c r="A8" s="1362" t="s">
        <v>830</v>
      </c>
      <c r="B8" s="1365" t="s">
        <v>379</v>
      </c>
      <c r="C8" s="1366"/>
      <c r="D8" s="1361" t="s">
        <v>290</v>
      </c>
      <c r="E8" s="1361"/>
      <c r="F8" s="1361"/>
      <c r="G8" s="1361"/>
      <c r="H8" s="1361"/>
      <c r="I8" s="1361"/>
      <c r="J8" s="1361"/>
      <c r="K8" s="1361"/>
      <c r="L8" s="1361"/>
      <c r="M8" s="1361"/>
      <c r="N8" s="1361"/>
      <c r="O8" s="1361"/>
      <c r="P8" s="1361"/>
      <c r="Q8" s="1361"/>
      <c r="R8" s="1361"/>
      <c r="S8" s="1361"/>
      <c r="T8" s="1361"/>
      <c r="U8" s="1361"/>
      <c r="V8" s="1361"/>
      <c r="W8" s="1361"/>
      <c r="X8" s="1360" t="s">
        <v>285</v>
      </c>
      <c r="Y8" s="1360"/>
      <c r="Z8" s="1360"/>
      <c r="AA8" s="1360"/>
      <c r="AB8" s="1360"/>
      <c r="AC8" s="1360"/>
      <c r="AD8" s="1360"/>
      <c r="AE8" s="1360"/>
      <c r="AF8" s="1360"/>
      <c r="AG8" s="1360"/>
      <c r="AH8" s="1360"/>
    </row>
    <row r="9" spans="1:34" ht="28.5" customHeight="1">
      <c r="A9" s="1363"/>
      <c r="B9" s="1367"/>
      <c r="C9" s="1368"/>
      <c r="D9" s="1361" t="s">
        <v>565</v>
      </c>
      <c r="E9" s="1361"/>
      <c r="F9" s="1361"/>
      <c r="G9" s="1361"/>
      <c r="H9" s="1361"/>
      <c r="I9" s="1361"/>
      <c r="J9" s="1361"/>
      <c r="K9" s="1361"/>
      <c r="L9" s="1361"/>
      <c r="M9" s="1361"/>
      <c r="N9" s="1361"/>
      <c r="O9" s="1361"/>
      <c r="P9" s="1361"/>
      <c r="Q9" s="1361"/>
      <c r="R9" s="1361"/>
      <c r="S9" s="1361"/>
      <c r="T9" s="1361"/>
      <c r="U9" s="1361" t="s">
        <v>289</v>
      </c>
      <c r="V9" s="1361"/>
      <c r="W9" s="1361"/>
      <c r="X9" s="1360" t="s">
        <v>828</v>
      </c>
      <c r="Y9" s="1360"/>
      <c r="Z9" s="1360"/>
      <c r="AA9" s="1360"/>
      <c r="AB9" s="1360"/>
      <c r="AC9" s="1360"/>
      <c r="AD9" s="1360"/>
      <c r="AE9" s="1360" t="s">
        <v>829</v>
      </c>
      <c r="AF9" s="1360"/>
      <c r="AG9" s="1360"/>
      <c r="AH9" s="1360"/>
    </row>
    <row r="10" spans="1:34" ht="57" customHeight="1">
      <c r="A10" s="1363"/>
      <c r="B10" s="1367"/>
      <c r="C10" s="1368"/>
      <c r="D10" s="1361" t="s">
        <v>574</v>
      </c>
      <c r="E10" s="1361"/>
      <c r="F10" s="1361"/>
      <c r="G10" s="1361" t="s">
        <v>573</v>
      </c>
      <c r="H10" s="1361"/>
      <c r="I10" s="1361" t="s">
        <v>571</v>
      </c>
      <c r="J10" s="1361"/>
      <c r="K10" s="1361" t="s">
        <v>568</v>
      </c>
      <c r="L10" s="1361"/>
      <c r="M10" s="1361"/>
      <c r="N10" s="1361" t="s">
        <v>559</v>
      </c>
      <c r="O10" s="1361" t="s">
        <v>567</v>
      </c>
      <c r="P10" s="1361"/>
      <c r="Q10" s="1361" t="s">
        <v>288</v>
      </c>
      <c r="R10" s="1361"/>
      <c r="S10" s="1361" t="s">
        <v>287</v>
      </c>
      <c r="T10" s="1361" t="s">
        <v>286</v>
      </c>
      <c r="U10" s="1361" t="s">
        <v>566</v>
      </c>
      <c r="V10" s="1361" t="s">
        <v>561</v>
      </c>
      <c r="W10" s="1361" t="s">
        <v>560</v>
      </c>
      <c r="X10" s="1360" t="s">
        <v>284</v>
      </c>
      <c r="Y10" s="1360" t="s">
        <v>283</v>
      </c>
      <c r="Z10" s="1360" t="s">
        <v>282</v>
      </c>
      <c r="AA10" s="1360" t="s">
        <v>558</v>
      </c>
      <c r="AB10" s="1360" t="s">
        <v>281</v>
      </c>
      <c r="AC10" s="1360" t="s">
        <v>279</v>
      </c>
      <c r="AD10" s="1360" t="s">
        <v>557</v>
      </c>
      <c r="AE10" s="1360" t="s">
        <v>280</v>
      </c>
      <c r="AF10" s="1360" t="s">
        <v>556</v>
      </c>
      <c r="AG10" s="1360" t="s">
        <v>564</v>
      </c>
      <c r="AH10" s="1360" t="s">
        <v>555</v>
      </c>
    </row>
    <row r="11" spans="1:34" ht="94.5" customHeight="1">
      <c r="A11" s="1364"/>
      <c r="B11" s="1369"/>
      <c r="C11" s="1370"/>
      <c r="D11" s="182" t="s">
        <v>728</v>
      </c>
      <c r="E11" s="182" t="s">
        <v>767</v>
      </c>
      <c r="F11" s="182" t="s">
        <v>855</v>
      </c>
      <c r="G11" s="182" t="s">
        <v>572</v>
      </c>
      <c r="H11" s="182" t="s">
        <v>569</v>
      </c>
      <c r="I11" s="182" t="s">
        <v>570</v>
      </c>
      <c r="J11" s="182" t="s">
        <v>569</v>
      </c>
      <c r="K11" s="182" t="s">
        <v>729</v>
      </c>
      <c r="L11" s="182" t="s">
        <v>767</v>
      </c>
      <c r="M11" s="182" t="s">
        <v>856</v>
      </c>
      <c r="N11" s="1361"/>
      <c r="O11" s="182" t="s">
        <v>728</v>
      </c>
      <c r="P11" s="182" t="s">
        <v>855</v>
      </c>
      <c r="Q11" s="182" t="s">
        <v>729</v>
      </c>
      <c r="R11" s="182" t="s">
        <v>856</v>
      </c>
      <c r="S11" s="1361"/>
      <c r="T11" s="1361"/>
      <c r="U11" s="1361"/>
      <c r="V11" s="1361"/>
      <c r="W11" s="1361"/>
      <c r="X11" s="1360"/>
      <c r="Y11" s="1360"/>
      <c r="Z11" s="1360"/>
      <c r="AA11" s="1360"/>
      <c r="AB11" s="1360"/>
      <c r="AC11" s="1360"/>
      <c r="AD11" s="1360"/>
      <c r="AE11" s="1360"/>
      <c r="AF11" s="1360"/>
      <c r="AG11" s="1360"/>
      <c r="AH11" s="1360"/>
    </row>
    <row r="12" spans="1:34" ht="20.25" customHeight="1">
      <c r="A12" s="183">
        <v>1</v>
      </c>
      <c r="B12" s="1377" t="s">
        <v>12</v>
      </c>
      <c r="C12" s="1378"/>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row>
    <row r="13" spans="1:34">
      <c r="A13" s="185">
        <f>A12+1</f>
        <v>2</v>
      </c>
      <c r="B13" s="1371"/>
      <c r="C13" s="186" t="s">
        <v>132</v>
      </c>
      <c r="D13" s="220"/>
      <c r="E13" s="220"/>
      <c r="F13" s="220"/>
      <c r="G13" s="220"/>
      <c r="H13" s="220"/>
      <c r="I13" s="220"/>
      <c r="J13" s="220"/>
      <c r="K13" s="220"/>
      <c r="L13" s="220"/>
      <c r="M13" s="220"/>
      <c r="N13" s="220"/>
      <c r="O13" s="221">
        <f>D13+E13+G13-I13-K13-L13-N13</f>
        <v>0</v>
      </c>
      <c r="P13" s="221">
        <f t="shared" ref="P13:P31" si="0">F13+H13-J13-M13</f>
        <v>0</v>
      </c>
      <c r="Q13" s="220"/>
      <c r="R13" s="220"/>
      <c r="S13" s="220"/>
      <c r="T13" s="220"/>
      <c r="U13" s="220"/>
      <c r="V13" s="220"/>
      <c r="W13" s="220"/>
      <c r="X13" s="220"/>
      <c r="Y13" s="220"/>
      <c r="Z13" s="220"/>
      <c r="AA13" s="221">
        <f t="shared" ref="AA13:AA31" si="1">X13+Y13-Z13</f>
        <v>0</v>
      </c>
      <c r="AB13" s="220"/>
      <c r="AC13" s="221">
        <f t="shared" ref="AC13:AC31" si="2">AA13-AB13</f>
        <v>0</v>
      </c>
      <c r="AD13" s="220"/>
      <c r="AE13" s="220"/>
      <c r="AF13" s="220"/>
      <c r="AG13" s="221">
        <f t="shared" ref="AG13:AG31" si="3">AE13-AF13</f>
        <v>0</v>
      </c>
      <c r="AH13" s="220"/>
    </row>
    <row r="14" spans="1:34">
      <c r="A14" s="185">
        <f>A13+1</f>
        <v>3</v>
      </c>
      <c r="B14" s="1371"/>
      <c r="C14" s="186" t="s">
        <v>300</v>
      </c>
      <c r="D14" s="220"/>
      <c r="E14" s="220"/>
      <c r="F14" s="220"/>
      <c r="G14" s="220"/>
      <c r="H14" s="220"/>
      <c r="I14" s="220"/>
      <c r="J14" s="220"/>
      <c r="K14" s="220"/>
      <c r="L14" s="220"/>
      <c r="M14" s="220"/>
      <c r="N14" s="220"/>
      <c r="O14" s="221">
        <f t="shared" ref="O14:O31" si="4">D14+E14+G14-I14-K14-L14-N14</f>
        <v>0</v>
      </c>
      <c r="P14" s="221">
        <f t="shared" si="0"/>
        <v>0</v>
      </c>
      <c r="Q14" s="220"/>
      <c r="R14" s="220"/>
      <c r="S14" s="220"/>
      <c r="T14" s="220"/>
      <c r="U14" s="220"/>
      <c r="V14" s="220"/>
      <c r="W14" s="220"/>
      <c r="X14" s="220"/>
      <c r="Y14" s="220"/>
      <c r="Z14" s="220"/>
      <c r="AA14" s="221">
        <f t="shared" si="1"/>
        <v>0</v>
      </c>
      <c r="AB14" s="220"/>
      <c r="AC14" s="221">
        <f t="shared" si="2"/>
        <v>0</v>
      </c>
      <c r="AD14" s="220"/>
      <c r="AE14" s="220"/>
      <c r="AF14" s="220"/>
      <c r="AG14" s="221">
        <f t="shared" si="3"/>
        <v>0</v>
      </c>
      <c r="AH14" s="220"/>
    </row>
    <row r="15" spans="1:34">
      <c r="A15" s="185">
        <f t="shared" ref="A15:A16" si="5">A14+1</f>
        <v>4</v>
      </c>
      <c r="B15" s="1371"/>
      <c r="C15" s="186" t="s">
        <v>328</v>
      </c>
      <c r="D15" s="220"/>
      <c r="E15" s="220"/>
      <c r="F15" s="220"/>
      <c r="G15" s="220"/>
      <c r="H15" s="220"/>
      <c r="I15" s="220"/>
      <c r="J15" s="220"/>
      <c r="K15" s="220"/>
      <c r="L15" s="220"/>
      <c r="M15" s="220"/>
      <c r="N15" s="220"/>
      <c r="O15" s="221">
        <f t="shared" si="4"/>
        <v>0</v>
      </c>
      <c r="P15" s="221">
        <f t="shared" si="0"/>
        <v>0</v>
      </c>
      <c r="Q15" s="220"/>
      <c r="R15" s="220"/>
      <c r="S15" s="220"/>
      <c r="T15" s="220"/>
      <c r="U15" s="220"/>
      <c r="V15" s="220"/>
      <c r="W15" s="220"/>
      <c r="X15" s="220"/>
      <c r="Y15" s="220"/>
      <c r="Z15" s="220"/>
      <c r="AA15" s="221">
        <f t="shared" si="1"/>
        <v>0</v>
      </c>
      <c r="AB15" s="220"/>
      <c r="AC15" s="221">
        <f t="shared" si="2"/>
        <v>0</v>
      </c>
      <c r="AD15" s="220"/>
      <c r="AE15" s="220"/>
      <c r="AF15" s="220"/>
      <c r="AG15" s="221">
        <f t="shared" si="3"/>
        <v>0</v>
      </c>
      <c r="AH15" s="220"/>
    </row>
    <row r="16" spans="1:34">
      <c r="A16" s="185">
        <f t="shared" si="5"/>
        <v>5</v>
      </c>
      <c r="B16" s="1371"/>
      <c r="C16" s="186" t="s">
        <v>316</v>
      </c>
      <c r="D16" s="220"/>
      <c r="E16" s="220"/>
      <c r="F16" s="220"/>
      <c r="G16" s="220"/>
      <c r="H16" s="220"/>
      <c r="I16" s="220"/>
      <c r="J16" s="220"/>
      <c r="K16" s="220"/>
      <c r="L16" s="220"/>
      <c r="M16" s="220"/>
      <c r="N16" s="220"/>
      <c r="O16" s="221">
        <f t="shared" si="4"/>
        <v>0</v>
      </c>
      <c r="P16" s="221">
        <f t="shared" si="0"/>
        <v>0</v>
      </c>
      <c r="Q16" s="220"/>
      <c r="R16" s="220"/>
      <c r="S16" s="220"/>
      <c r="T16" s="220"/>
      <c r="U16" s="220"/>
      <c r="V16" s="220"/>
      <c r="W16" s="220"/>
      <c r="X16" s="220"/>
      <c r="Y16" s="220"/>
      <c r="Z16" s="220"/>
      <c r="AA16" s="221">
        <f t="shared" si="1"/>
        <v>0</v>
      </c>
      <c r="AB16" s="220"/>
      <c r="AC16" s="221">
        <f t="shared" si="2"/>
        <v>0</v>
      </c>
      <c r="AD16" s="220"/>
      <c r="AE16" s="220"/>
      <c r="AF16" s="220"/>
      <c r="AG16" s="221">
        <f t="shared" si="3"/>
        <v>0</v>
      </c>
      <c r="AH16" s="220"/>
    </row>
    <row r="17" spans="1:34">
      <c r="A17" s="185">
        <f t="shared" ref="A17:A55" si="6">A16+1</f>
        <v>6</v>
      </c>
      <c r="B17" s="1371"/>
      <c r="C17" s="186" t="s">
        <v>315</v>
      </c>
      <c r="D17" s="220"/>
      <c r="E17" s="220"/>
      <c r="F17" s="220"/>
      <c r="G17" s="220"/>
      <c r="H17" s="220"/>
      <c r="I17" s="220"/>
      <c r="J17" s="220"/>
      <c r="K17" s="220"/>
      <c r="L17" s="220"/>
      <c r="M17" s="220"/>
      <c r="N17" s="220"/>
      <c r="O17" s="221">
        <f t="shared" si="4"/>
        <v>0</v>
      </c>
      <c r="P17" s="221">
        <f t="shared" si="0"/>
        <v>0</v>
      </c>
      <c r="Q17" s="220"/>
      <c r="R17" s="220"/>
      <c r="S17" s="220"/>
      <c r="T17" s="220"/>
      <c r="U17" s="220"/>
      <c r="V17" s="220"/>
      <c r="W17" s="220"/>
      <c r="X17" s="220"/>
      <c r="Y17" s="220"/>
      <c r="Z17" s="220"/>
      <c r="AA17" s="221">
        <f t="shared" si="1"/>
        <v>0</v>
      </c>
      <c r="AB17" s="220"/>
      <c r="AC17" s="221">
        <f t="shared" si="2"/>
        <v>0</v>
      </c>
      <c r="AD17" s="220"/>
      <c r="AE17" s="220"/>
      <c r="AF17" s="220"/>
      <c r="AG17" s="221">
        <f t="shared" si="3"/>
        <v>0</v>
      </c>
      <c r="AH17" s="220"/>
    </row>
    <row r="18" spans="1:34">
      <c r="A18" s="185">
        <f t="shared" si="6"/>
        <v>7</v>
      </c>
      <c r="B18" s="1371"/>
      <c r="C18" s="186" t="s">
        <v>314</v>
      </c>
      <c r="D18" s="220"/>
      <c r="E18" s="220"/>
      <c r="F18" s="220"/>
      <c r="G18" s="220"/>
      <c r="H18" s="220"/>
      <c r="I18" s="220"/>
      <c r="J18" s="220"/>
      <c r="K18" s="220"/>
      <c r="L18" s="220"/>
      <c r="M18" s="220"/>
      <c r="N18" s="220"/>
      <c r="O18" s="221">
        <f t="shared" si="4"/>
        <v>0</v>
      </c>
      <c r="P18" s="221">
        <f t="shared" si="0"/>
        <v>0</v>
      </c>
      <c r="Q18" s="220"/>
      <c r="R18" s="220"/>
      <c r="S18" s="220"/>
      <c r="T18" s="220"/>
      <c r="U18" s="220"/>
      <c r="V18" s="220"/>
      <c r="W18" s="220"/>
      <c r="X18" s="220"/>
      <c r="Y18" s="220"/>
      <c r="Z18" s="220"/>
      <c r="AA18" s="221">
        <f t="shared" si="1"/>
        <v>0</v>
      </c>
      <c r="AB18" s="220"/>
      <c r="AC18" s="221">
        <f t="shared" si="2"/>
        <v>0</v>
      </c>
      <c r="AD18" s="220"/>
      <c r="AE18" s="220"/>
      <c r="AF18" s="220"/>
      <c r="AG18" s="221">
        <f t="shared" si="3"/>
        <v>0</v>
      </c>
      <c r="AH18" s="220"/>
    </row>
    <row r="19" spans="1:34" ht="15.75" customHeight="1">
      <c r="A19" s="185">
        <f t="shared" si="6"/>
        <v>8</v>
      </c>
      <c r="B19" s="1371"/>
      <c r="C19" s="186" t="s">
        <v>313</v>
      </c>
      <c r="D19" s="220"/>
      <c r="E19" s="220"/>
      <c r="F19" s="220"/>
      <c r="G19" s="220"/>
      <c r="H19" s="220"/>
      <c r="I19" s="220"/>
      <c r="J19" s="220"/>
      <c r="K19" s="220"/>
      <c r="L19" s="220"/>
      <c r="M19" s="220"/>
      <c r="N19" s="220"/>
      <c r="O19" s="221">
        <f t="shared" si="4"/>
        <v>0</v>
      </c>
      <c r="P19" s="221">
        <f t="shared" si="0"/>
        <v>0</v>
      </c>
      <c r="Q19" s="220"/>
      <c r="R19" s="220"/>
      <c r="S19" s="220"/>
      <c r="T19" s="220"/>
      <c r="U19" s="220"/>
      <c r="V19" s="220"/>
      <c r="W19" s="220"/>
      <c r="X19" s="220"/>
      <c r="Y19" s="220"/>
      <c r="Z19" s="220"/>
      <c r="AA19" s="221">
        <f t="shared" si="1"/>
        <v>0</v>
      </c>
      <c r="AB19" s="220"/>
      <c r="AC19" s="221">
        <f t="shared" si="2"/>
        <v>0</v>
      </c>
      <c r="AD19" s="220"/>
      <c r="AE19" s="220"/>
      <c r="AF19" s="220"/>
      <c r="AG19" s="221">
        <f t="shared" si="3"/>
        <v>0</v>
      </c>
      <c r="AH19" s="220"/>
    </row>
    <row r="20" spans="1:34" ht="20.25" customHeight="1">
      <c r="A20" s="185">
        <f t="shared" si="6"/>
        <v>9</v>
      </c>
      <c r="B20" s="1371"/>
      <c r="C20" s="186" t="s">
        <v>312</v>
      </c>
      <c r="D20" s="220"/>
      <c r="E20" s="220"/>
      <c r="F20" s="220"/>
      <c r="G20" s="220"/>
      <c r="H20" s="220"/>
      <c r="I20" s="220"/>
      <c r="J20" s="220"/>
      <c r="K20" s="220"/>
      <c r="L20" s="220"/>
      <c r="M20" s="220"/>
      <c r="N20" s="220"/>
      <c r="O20" s="221">
        <f t="shared" si="4"/>
        <v>0</v>
      </c>
      <c r="P20" s="221">
        <f t="shared" si="0"/>
        <v>0</v>
      </c>
      <c r="Q20" s="220"/>
      <c r="R20" s="220"/>
      <c r="S20" s="220"/>
      <c r="T20" s="220"/>
      <c r="U20" s="220"/>
      <c r="V20" s="220"/>
      <c r="W20" s="220"/>
      <c r="X20" s="220"/>
      <c r="Y20" s="220"/>
      <c r="Z20" s="220"/>
      <c r="AA20" s="221">
        <f t="shared" si="1"/>
        <v>0</v>
      </c>
      <c r="AB20" s="220"/>
      <c r="AC20" s="221">
        <f t="shared" si="2"/>
        <v>0</v>
      </c>
      <c r="AD20" s="220"/>
      <c r="AE20" s="220"/>
      <c r="AF20" s="220"/>
      <c r="AG20" s="221">
        <f t="shared" si="3"/>
        <v>0</v>
      </c>
      <c r="AH20" s="220"/>
    </row>
    <row r="21" spans="1:34" ht="22.5" customHeight="1">
      <c r="A21" s="185">
        <f t="shared" si="6"/>
        <v>10</v>
      </c>
      <c r="B21" s="1371"/>
      <c r="C21" s="186" t="s">
        <v>311</v>
      </c>
      <c r="D21" s="220"/>
      <c r="E21" s="220"/>
      <c r="F21" s="220"/>
      <c r="G21" s="220"/>
      <c r="H21" s="220"/>
      <c r="I21" s="220"/>
      <c r="J21" s="220"/>
      <c r="K21" s="220"/>
      <c r="L21" s="220"/>
      <c r="M21" s="220"/>
      <c r="N21" s="220"/>
      <c r="O21" s="221">
        <f t="shared" si="4"/>
        <v>0</v>
      </c>
      <c r="P21" s="221">
        <f t="shared" si="0"/>
        <v>0</v>
      </c>
      <c r="Q21" s="220"/>
      <c r="R21" s="220"/>
      <c r="S21" s="220"/>
      <c r="T21" s="220"/>
      <c r="U21" s="220"/>
      <c r="V21" s="220"/>
      <c r="W21" s="220"/>
      <c r="X21" s="220"/>
      <c r="Y21" s="220"/>
      <c r="Z21" s="220"/>
      <c r="AA21" s="221">
        <f t="shared" si="1"/>
        <v>0</v>
      </c>
      <c r="AB21" s="220"/>
      <c r="AC21" s="221">
        <f t="shared" si="2"/>
        <v>0</v>
      </c>
      <c r="AD21" s="220"/>
      <c r="AE21" s="220"/>
      <c r="AF21" s="220"/>
      <c r="AG21" s="221">
        <f t="shared" si="3"/>
        <v>0</v>
      </c>
      <c r="AH21" s="220"/>
    </row>
    <row r="22" spans="1:34" ht="21.75" customHeight="1">
      <c r="A22" s="185">
        <f t="shared" si="6"/>
        <v>11</v>
      </c>
      <c r="B22" s="1371"/>
      <c r="C22" s="186" t="s">
        <v>310</v>
      </c>
      <c r="D22" s="220"/>
      <c r="E22" s="220"/>
      <c r="F22" s="220"/>
      <c r="G22" s="220"/>
      <c r="H22" s="220"/>
      <c r="I22" s="220"/>
      <c r="J22" s="220"/>
      <c r="K22" s="220"/>
      <c r="L22" s="220"/>
      <c r="M22" s="220"/>
      <c r="N22" s="220"/>
      <c r="O22" s="221">
        <f t="shared" si="4"/>
        <v>0</v>
      </c>
      <c r="P22" s="221">
        <f t="shared" si="0"/>
        <v>0</v>
      </c>
      <c r="Q22" s="220"/>
      <c r="R22" s="220"/>
      <c r="S22" s="220"/>
      <c r="T22" s="220"/>
      <c r="U22" s="220"/>
      <c r="V22" s="220"/>
      <c r="W22" s="220"/>
      <c r="X22" s="220"/>
      <c r="Y22" s="220"/>
      <c r="Z22" s="220"/>
      <c r="AA22" s="221">
        <f t="shared" si="1"/>
        <v>0</v>
      </c>
      <c r="AB22" s="220"/>
      <c r="AC22" s="221">
        <f t="shared" si="2"/>
        <v>0</v>
      </c>
      <c r="AD22" s="220"/>
      <c r="AE22" s="220"/>
      <c r="AF22" s="220"/>
      <c r="AG22" s="221">
        <f t="shared" si="3"/>
        <v>0</v>
      </c>
      <c r="AH22" s="220"/>
    </row>
    <row r="23" spans="1:34" ht="17.25" customHeight="1">
      <c r="A23" s="185">
        <f t="shared" si="6"/>
        <v>12</v>
      </c>
      <c r="B23" s="1371"/>
      <c r="C23" s="186" t="s">
        <v>309</v>
      </c>
      <c r="D23" s="220"/>
      <c r="E23" s="220"/>
      <c r="F23" s="220"/>
      <c r="G23" s="220"/>
      <c r="H23" s="220"/>
      <c r="I23" s="220"/>
      <c r="J23" s="220"/>
      <c r="K23" s="220"/>
      <c r="L23" s="220"/>
      <c r="M23" s="220"/>
      <c r="N23" s="220"/>
      <c r="O23" s="221">
        <f t="shared" si="4"/>
        <v>0</v>
      </c>
      <c r="P23" s="221">
        <f t="shared" si="0"/>
        <v>0</v>
      </c>
      <c r="Q23" s="220"/>
      <c r="R23" s="220"/>
      <c r="S23" s="220"/>
      <c r="T23" s="220"/>
      <c r="U23" s="220"/>
      <c r="V23" s="220"/>
      <c r="W23" s="220"/>
      <c r="X23" s="220"/>
      <c r="Y23" s="220"/>
      <c r="Z23" s="220"/>
      <c r="AA23" s="221">
        <f t="shared" si="1"/>
        <v>0</v>
      </c>
      <c r="AB23" s="220"/>
      <c r="AC23" s="221">
        <f t="shared" si="2"/>
        <v>0</v>
      </c>
      <c r="AD23" s="220"/>
      <c r="AE23" s="220"/>
      <c r="AF23" s="220"/>
      <c r="AG23" s="221">
        <f t="shared" si="3"/>
        <v>0</v>
      </c>
      <c r="AH23" s="220"/>
    </row>
    <row r="24" spans="1:34" ht="33.75" customHeight="1">
      <c r="A24" s="185">
        <f t="shared" si="6"/>
        <v>13</v>
      </c>
      <c r="B24" s="1371"/>
      <c r="C24" s="186" t="s">
        <v>308</v>
      </c>
      <c r="D24" s="220"/>
      <c r="E24" s="220"/>
      <c r="F24" s="220"/>
      <c r="G24" s="220"/>
      <c r="H24" s="220"/>
      <c r="I24" s="220"/>
      <c r="J24" s="220"/>
      <c r="K24" s="220"/>
      <c r="L24" s="220"/>
      <c r="M24" s="220"/>
      <c r="N24" s="220"/>
      <c r="O24" s="221">
        <f t="shared" si="4"/>
        <v>0</v>
      </c>
      <c r="P24" s="221">
        <f t="shared" si="0"/>
        <v>0</v>
      </c>
      <c r="Q24" s="220"/>
      <c r="R24" s="220"/>
      <c r="S24" s="220"/>
      <c r="T24" s="220"/>
      <c r="U24" s="220"/>
      <c r="V24" s="220"/>
      <c r="W24" s="220"/>
      <c r="X24" s="220"/>
      <c r="Y24" s="220"/>
      <c r="Z24" s="220"/>
      <c r="AA24" s="221">
        <f t="shared" si="1"/>
        <v>0</v>
      </c>
      <c r="AB24" s="220"/>
      <c r="AC24" s="221">
        <f t="shared" si="2"/>
        <v>0</v>
      </c>
      <c r="AD24" s="220"/>
      <c r="AE24" s="220"/>
      <c r="AF24" s="220"/>
      <c r="AG24" s="221">
        <f t="shared" si="3"/>
        <v>0</v>
      </c>
      <c r="AH24" s="220"/>
    </row>
    <row r="25" spans="1:34" ht="16.5" customHeight="1">
      <c r="A25" s="185">
        <f t="shared" si="6"/>
        <v>14</v>
      </c>
      <c r="B25" s="1371"/>
      <c r="C25" s="186" t="s">
        <v>307</v>
      </c>
      <c r="D25" s="220"/>
      <c r="E25" s="220"/>
      <c r="F25" s="220"/>
      <c r="G25" s="220"/>
      <c r="H25" s="220"/>
      <c r="I25" s="220"/>
      <c r="J25" s="220"/>
      <c r="K25" s="220"/>
      <c r="L25" s="220"/>
      <c r="M25" s="220"/>
      <c r="N25" s="220"/>
      <c r="O25" s="221">
        <f t="shared" si="4"/>
        <v>0</v>
      </c>
      <c r="P25" s="221">
        <f t="shared" si="0"/>
        <v>0</v>
      </c>
      <c r="Q25" s="220"/>
      <c r="R25" s="220"/>
      <c r="S25" s="220"/>
      <c r="T25" s="220"/>
      <c r="U25" s="220"/>
      <c r="V25" s="220"/>
      <c r="W25" s="220"/>
      <c r="X25" s="220"/>
      <c r="Y25" s="220"/>
      <c r="Z25" s="220"/>
      <c r="AA25" s="221">
        <f t="shared" si="1"/>
        <v>0</v>
      </c>
      <c r="AB25" s="220"/>
      <c r="AC25" s="221">
        <f t="shared" si="2"/>
        <v>0</v>
      </c>
      <c r="AD25" s="220"/>
      <c r="AE25" s="220"/>
      <c r="AF25" s="220"/>
      <c r="AG25" s="221">
        <f t="shared" si="3"/>
        <v>0</v>
      </c>
      <c r="AH25" s="220"/>
    </row>
    <row r="26" spans="1:34" ht="17.25" customHeight="1">
      <c r="A26" s="185">
        <f t="shared" si="6"/>
        <v>15</v>
      </c>
      <c r="B26" s="1371"/>
      <c r="C26" s="186" t="s">
        <v>306</v>
      </c>
      <c r="D26" s="220"/>
      <c r="E26" s="220"/>
      <c r="F26" s="220"/>
      <c r="G26" s="220"/>
      <c r="H26" s="220"/>
      <c r="I26" s="220"/>
      <c r="J26" s="220"/>
      <c r="K26" s="220"/>
      <c r="L26" s="220"/>
      <c r="M26" s="220"/>
      <c r="N26" s="220"/>
      <c r="O26" s="221">
        <f t="shared" si="4"/>
        <v>0</v>
      </c>
      <c r="P26" s="221">
        <f t="shared" si="0"/>
        <v>0</v>
      </c>
      <c r="Q26" s="220"/>
      <c r="R26" s="220"/>
      <c r="S26" s="220"/>
      <c r="T26" s="220"/>
      <c r="U26" s="220"/>
      <c r="V26" s="220"/>
      <c r="W26" s="220"/>
      <c r="X26" s="220"/>
      <c r="Y26" s="220"/>
      <c r="Z26" s="220"/>
      <c r="AA26" s="221">
        <f t="shared" si="1"/>
        <v>0</v>
      </c>
      <c r="AB26" s="220"/>
      <c r="AC26" s="221">
        <f t="shared" si="2"/>
        <v>0</v>
      </c>
      <c r="AD26" s="220"/>
      <c r="AE26" s="220"/>
      <c r="AF26" s="220"/>
      <c r="AG26" s="221">
        <f t="shared" si="3"/>
        <v>0</v>
      </c>
      <c r="AH26" s="220"/>
    </row>
    <row r="27" spans="1:34" ht="24" customHeight="1">
      <c r="A27" s="185">
        <f t="shared" si="6"/>
        <v>16</v>
      </c>
      <c r="B27" s="1371"/>
      <c r="C27" s="186" t="s">
        <v>653</v>
      </c>
      <c r="D27" s="220"/>
      <c r="E27" s="220"/>
      <c r="F27" s="220"/>
      <c r="G27" s="220"/>
      <c r="H27" s="220"/>
      <c r="I27" s="220"/>
      <c r="J27" s="220"/>
      <c r="K27" s="220"/>
      <c r="L27" s="220"/>
      <c r="M27" s="220"/>
      <c r="N27" s="220"/>
      <c r="O27" s="221">
        <f t="shared" si="4"/>
        <v>0</v>
      </c>
      <c r="P27" s="221">
        <f t="shared" si="0"/>
        <v>0</v>
      </c>
      <c r="Q27" s="220"/>
      <c r="R27" s="220"/>
      <c r="S27" s="220"/>
      <c r="T27" s="220"/>
      <c r="U27" s="220"/>
      <c r="V27" s="220"/>
      <c r="W27" s="220"/>
      <c r="X27" s="220"/>
      <c r="Y27" s="220"/>
      <c r="Z27" s="220"/>
      <c r="AA27" s="221">
        <f t="shared" si="1"/>
        <v>0</v>
      </c>
      <c r="AB27" s="220"/>
      <c r="AC27" s="221">
        <f t="shared" si="2"/>
        <v>0</v>
      </c>
      <c r="AD27" s="220"/>
      <c r="AE27" s="220"/>
      <c r="AF27" s="220"/>
      <c r="AG27" s="221">
        <f t="shared" si="3"/>
        <v>0</v>
      </c>
      <c r="AH27" s="220"/>
    </row>
    <row r="28" spans="1:34" ht="17.25" customHeight="1">
      <c r="A28" s="185">
        <f t="shared" si="6"/>
        <v>17</v>
      </c>
      <c r="B28" s="1371"/>
      <c r="C28" s="186" t="s">
        <v>304</v>
      </c>
      <c r="D28" s="220"/>
      <c r="E28" s="220"/>
      <c r="F28" s="220"/>
      <c r="G28" s="220"/>
      <c r="H28" s="220"/>
      <c r="I28" s="220"/>
      <c r="J28" s="220"/>
      <c r="K28" s="220"/>
      <c r="L28" s="220"/>
      <c r="M28" s="220"/>
      <c r="N28" s="220"/>
      <c r="O28" s="221">
        <f t="shared" si="4"/>
        <v>0</v>
      </c>
      <c r="P28" s="221">
        <f t="shared" si="0"/>
        <v>0</v>
      </c>
      <c r="Q28" s="220"/>
      <c r="R28" s="220"/>
      <c r="S28" s="220"/>
      <c r="T28" s="220"/>
      <c r="U28" s="220"/>
      <c r="V28" s="220"/>
      <c r="W28" s="220"/>
      <c r="X28" s="220"/>
      <c r="Y28" s="220"/>
      <c r="Z28" s="220"/>
      <c r="AA28" s="221">
        <f t="shared" si="1"/>
        <v>0</v>
      </c>
      <c r="AB28" s="220"/>
      <c r="AC28" s="221">
        <f t="shared" si="2"/>
        <v>0</v>
      </c>
      <c r="AD28" s="220"/>
      <c r="AE28" s="220"/>
      <c r="AF28" s="220"/>
      <c r="AG28" s="221">
        <f t="shared" si="3"/>
        <v>0</v>
      </c>
      <c r="AH28" s="220"/>
    </row>
    <row r="29" spans="1:34" ht="16.5" customHeight="1">
      <c r="A29" s="185">
        <f t="shared" si="6"/>
        <v>18</v>
      </c>
      <c r="B29" s="1371"/>
      <c r="C29" s="186" t="s">
        <v>329</v>
      </c>
      <c r="D29" s="220"/>
      <c r="E29" s="220"/>
      <c r="F29" s="220"/>
      <c r="G29" s="220"/>
      <c r="H29" s="220"/>
      <c r="I29" s="220"/>
      <c r="J29" s="220"/>
      <c r="K29" s="220"/>
      <c r="L29" s="220"/>
      <c r="M29" s="220"/>
      <c r="N29" s="220"/>
      <c r="O29" s="221">
        <f t="shared" si="4"/>
        <v>0</v>
      </c>
      <c r="P29" s="221">
        <f t="shared" si="0"/>
        <v>0</v>
      </c>
      <c r="Q29" s="220"/>
      <c r="R29" s="220"/>
      <c r="S29" s="220"/>
      <c r="T29" s="220"/>
      <c r="U29" s="220"/>
      <c r="V29" s="220"/>
      <c r="W29" s="220"/>
      <c r="X29" s="220"/>
      <c r="Y29" s="220"/>
      <c r="Z29" s="220"/>
      <c r="AA29" s="221">
        <f t="shared" si="1"/>
        <v>0</v>
      </c>
      <c r="AB29" s="220"/>
      <c r="AC29" s="221">
        <f t="shared" si="2"/>
        <v>0</v>
      </c>
      <c r="AD29" s="220"/>
      <c r="AE29" s="220"/>
      <c r="AF29" s="220"/>
      <c r="AG29" s="221">
        <f t="shared" si="3"/>
        <v>0</v>
      </c>
      <c r="AH29" s="220"/>
    </row>
    <row r="30" spans="1:34" ht="17.25" customHeight="1">
      <c r="A30" s="185">
        <f t="shared" si="6"/>
        <v>19</v>
      </c>
      <c r="B30" s="1371"/>
      <c r="C30" s="186" t="s">
        <v>303</v>
      </c>
      <c r="D30" s="220"/>
      <c r="E30" s="220"/>
      <c r="F30" s="220"/>
      <c r="G30" s="220"/>
      <c r="H30" s="220"/>
      <c r="I30" s="220"/>
      <c r="J30" s="220"/>
      <c r="K30" s="220"/>
      <c r="L30" s="220"/>
      <c r="M30" s="220"/>
      <c r="N30" s="220"/>
      <c r="O30" s="221">
        <f t="shared" si="4"/>
        <v>0</v>
      </c>
      <c r="P30" s="221">
        <f t="shared" si="0"/>
        <v>0</v>
      </c>
      <c r="Q30" s="220"/>
      <c r="R30" s="220"/>
      <c r="S30" s="220"/>
      <c r="T30" s="220"/>
      <c r="U30" s="220"/>
      <c r="V30" s="220"/>
      <c r="W30" s="220"/>
      <c r="X30" s="220"/>
      <c r="Y30" s="220"/>
      <c r="Z30" s="220"/>
      <c r="AA30" s="221">
        <f t="shared" si="1"/>
        <v>0</v>
      </c>
      <c r="AB30" s="220"/>
      <c r="AC30" s="221">
        <f t="shared" si="2"/>
        <v>0</v>
      </c>
      <c r="AD30" s="220"/>
      <c r="AE30" s="220"/>
      <c r="AF30" s="220"/>
      <c r="AG30" s="221">
        <f t="shared" si="3"/>
        <v>0</v>
      </c>
      <c r="AH30" s="220"/>
    </row>
    <row r="31" spans="1:34" ht="18.75" customHeight="1">
      <c r="A31" s="185">
        <f t="shared" si="6"/>
        <v>20</v>
      </c>
      <c r="B31" s="1371"/>
      <c r="C31" s="186" t="s">
        <v>302</v>
      </c>
      <c r="D31" s="220"/>
      <c r="E31" s="220"/>
      <c r="F31" s="220"/>
      <c r="G31" s="220"/>
      <c r="H31" s="220"/>
      <c r="I31" s="220"/>
      <c r="J31" s="220"/>
      <c r="K31" s="220"/>
      <c r="L31" s="220"/>
      <c r="M31" s="220"/>
      <c r="N31" s="220"/>
      <c r="O31" s="221">
        <f t="shared" si="4"/>
        <v>0</v>
      </c>
      <c r="P31" s="221">
        <f t="shared" si="0"/>
        <v>0</v>
      </c>
      <c r="Q31" s="220"/>
      <c r="R31" s="220"/>
      <c r="S31" s="220"/>
      <c r="T31" s="220"/>
      <c r="U31" s="220"/>
      <c r="V31" s="220"/>
      <c r="W31" s="220"/>
      <c r="X31" s="220"/>
      <c r="Y31" s="220"/>
      <c r="Z31" s="220"/>
      <c r="AA31" s="221">
        <f t="shared" si="1"/>
        <v>0</v>
      </c>
      <c r="AB31" s="220"/>
      <c r="AC31" s="221">
        <f t="shared" si="2"/>
        <v>0</v>
      </c>
      <c r="AD31" s="220"/>
      <c r="AE31" s="220"/>
      <c r="AF31" s="220"/>
      <c r="AG31" s="221">
        <f t="shared" si="3"/>
        <v>0</v>
      </c>
      <c r="AH31" s="220"/>
    </row>
    <row r="32" spans="1:34" ht="34.5" customHeight="1">
      <c r="A32" s="185">
        <f t="shared" si="6"/>
        <v>21</v>
      </c>
      <c r="B32" s="1372"/>
      <c r="C32" s="187" t="s">
        <v>301</v>
      </c>
      <c r="D32" s="244">
        <f t="shared" ref="D32:AH32" si="7">SUM(D13:D31)</f>
        <v>0</v>
      </c>
      <c r="E32" s="244">
        <f t="shared" si="7"/>
        <v>0</v>
      </c>
      <c r="F32" s="244">
        <f t="shared" si="7"/>
        <v>0</v>
      </c>
      <c r="G32" s="244">
        <f t="shared" si="7"/>
        <v>0</v>
      </c>
      <c r="H32" s="244">
        <f t="shared" si="7"/>
        <v>0</v>
      </c>
      <c r="I32" s="244">
        <f t="shared" si="7"/>
        <v>0</v>
      </c>
      <c r="J32" s="244">
        <f t="shared" si="7"/>
        <v>0</v>
      </c>
      <c r="K32" s="244">
        <f t="shared" si="7"/>
        <v>0</v>
      </c>
      <c r="L32" s="244">
        <f t="shared" si="7"/>
        <v>0</v>
      </c>
      <c r="M32" s="244">
        <f t="shared" si="7"/>
        <v>0</v>
      </c>
      <c r="N32" s="244">
        <f t="shared" si="7"/>
        <v>0</v>
      </c>
      <c r="O32" s="244">
        <f t="shared" si="7"/>
        <v>0</v>
      </c>
      <c r="P32" s="244">
        <f t="shared" si="7"/>
        <v>0</v>
      </c>
      <c r="Q32" s="244">
        <f t="shared" si="7"/>
        <v>0</v>
      </c>
      <c r="R32" s="244">
        <f t="shared" si="7"/>
        <v>0</v>
      </c>
      <c r="S32" s="244">
        <f t="shared" si="7"/>
        <v>0</v>
      </c>
      <c r="T32" s="244">
        <f t="shared" si="7"/>
        <v>0</v>
      </c>
      <c r="U32" s="244">
        <f t="shared" si="7"/>
        <v>0</v>
      </c>
      <c r="V32" s="244">
        <f t="shared" si="7"/>
        <v>0</v>
      </c>
      <c r="W32" s="244">
        <f t="shared" si="7"/>
        <v>0</v>
      </c>
      <c r="X32" s="244">
        <f t="shared" si="7"/>
        <v>0</v>
      </c>
      <c r="Y32" s="244">
        <f t="shared" si="7"/>
        <v>0</v>
      </c>
      <c r="Z32" s="244">
        <f t="shared" si="7"/>
        <v>0</v>
      </c>
      <c r="AA32" s="244">
        <f t="shared" si="7"/>
        <v>0</v>
      </c>
      <c r="AB32" s="244">
        <f t="shared" si="7"/>
        <v>0</v>
      </c>
      <c r="AC32" s="244">
        <f t="shared" si="7"/>
        <v>0</v>
      </c>
      <c r="AD32" s="244">
        <f t="shared" si="7"/>
        <v>0</v>
      </c>
      <c r="AE32" s="244">
        <f t="shared" si="7"/>
        <v>0</v>
      </c>
      <c r="AF32" s="244">
        <f t="shared" si="7"/>
        <v>0</v>
      </c>
      <c r="AG32" s="244">
        <f t="shared" si="7"/>
        <v>0</v>
      </c>
      <c r="AH32" s="244">
        <f t="shared" si="7"/>
        <v>0</v>
      </c>
    </row>
    <row r="33" spans="1:34" ht="24" customHeight="1">
      <c r="A33" s="185">
        <f t="shared" si="6"/>
        <v>22</v>
      </c>
      <c r="B33" s="1381" t="s">
        <v>176</v>
      </c>
      <c r="C33" s="1382"/>
      <c r="D33" s="188"/>
      <c r="E33" s="188"/>
      <c r="F33" s="188"/>
      <c r="G33" s="188"/>
      <c r="H33" s="188"/>
      <c r="I33" s="188"/>
      <c r="J33" s="188"/>
      <c r="K33" s="188"/>
      <c r="L33" s="188"/>
      <c r="M33" s="188"/>
      <c r="N33" s="188"/>
      <c r="O33" s="188">
        <f>D33+G33-I33-K33-N33</f>
        <v>0</v>
      </c>
      <c r="P33" s="188">
        <f>F33+H33-J33-M33</f>
        <v>0</v>
      </c>
      <c r="Q33" s="188"/>
      <c r="R33" s="188"/>
      <c r="S33" s="188"/>
      <c r="T33" s="188"/>
      <c r="U33" s="188"/>
      <c r="V33" s="188"/>
      <c r="W33" s="188"/>
      <c r="X33" s="188"/>
      <c r="Y33" s="188"/>
      <c r="Z33" s="188"/>
      <c r="AA33" s="188">
        <f>X33+Y33-Z33</f>
        <v>0</v>
      </c>
      <c r="AB33" s="188"/>
      <c r="AC33" s="188">
        <f>AA33-AB33</f>
        <v>0</v>
      </c>
      <c r="AD33" s="188"/>
      <c r="AE33" s="188"/>
      <c r="AF33" s="188"/>
      <c r="AG33" s="188">
        <f>AE33-AF33</f>
        <v>0</v>
      </c>
      <c r="AH33" s="188"/>
    </row>
    <row r="34" spans="1:34">
      <c r="A34" s="185">
        <f t="shared" si="6"/>
        <v>23</v>
      </c>
      <c r="B34" s="1373"/>
      <c r="C34" s="186" t="s">
        <v>132</v>
      </c>
      <c r="D34" s="220"/>
      <c r="E34" s="220"/>
      <c r="F34" s="220"/>
      <c r="G34" s="220"/>
      <c r="H34" s="220"/>
      <c r="I34" s="220"/>
      <c r="J34" s="220"/>
      <c r="K34" s="220"/>
      <c r="L34" s="220"/>
      <c r="M34" s="220"/>
      <c r="N34" s="220"/>
      <c r="O34" s="221">
        <f t="shared" ref="O34:O35" si="8">D34+E34+G34-I34-K34-L34-N34</f>
        <v>0</v>
      </c>
      <c r="P34" s="221">
        <f>F34+H34-J34-M34</f>
        <v>0</v>
      </c>
      <c r="Q34" s="220"/>
      <c r="R34" s="220"/>
      <c r="S34" s="220"/>
      <c r="T34" s="220"/>
      <c r="U34" s="220"/>
      <c r="V34" s="220"/>
      <c r="W34" s="220"/>
      <c r="X34" s="220"/>
      <c r="Y34" s="220"/>
      <c r="Z34" s="220"/>
      <c r="AA34" s="221">
        <f>X34+Y34-Z34</f>
        <v>0</v>
      </c>
      <c r="AB34" s="220"/>
      <c r="AC34" s="221">
        <f>AA34-AB34</f>
        <v>0</v>
      </c>
      <c r="AD34" s="220"/>
      <c r="AE34" s="220"/>
      <c r="AF34" s="220"/>
      <c r="AG34" s="221">
        <f>AE34-AF34</f>
        <v>0</v>
      </c>
      <c r="AH34" s="220"/>
    </row>
    <row r="35" spans="1:34">
      <c r="A35" s="185">
        <f t="shared" si="6"/>
        <v>24</v>
      </c>
      <c r="B35" s="1373"/>
      <c r="C35" s="186" t="s">
        <v>300</v>
      </c>
      <c r="D35" s="220"/>
      <c r="E35" s="220"/>
      <c r="F35" s="220"/>
      <c r="G35" s="220"/>
      <c r="H35" s="220"/>
      <c r="I35" s="220"/>
      <c r="J35" s="220"/>
      <c r="K35" s="220"/>
      <c r="L35" s="220"/>
      <c r="M35" s="220"/>
      <c r="N35" s="220"/>
      <c r="O35" s="221">
        <f t="shared" si="8"/>
        <v>0</v>
      </c>
      <c r="P35" s="221">
        <f>F35+H35-J35-M35</f>
        <v>0</v>
      </c>
      <c r="Q35" s="220"/>
      <c r="R35" s="220"/>
      <c r="S35" s="220"/>
      <c r="T35" s="220"/>
      <c r="U35" s="220"/>
      <c r="V35" s="220"/>
      <c r="W35" s="220"/>
      <c r="X35" s="220"/>
      <c r="Y35" s="220"/>
      <c r="Z35" s="220"/>
      <c r="AA35" s="221">
        <f>X35+Y35-Z35</f>
        <v>0</v>
      </c>
      <c r="AB35" s="220"/>
      <c r="AC35" s="221">
        <f>AA35-AB35</f>
        <v>0</v>
      </c>
      <c r="AD35" s="220"/>
      <c r="AE35" s="220"/>
      <c r="AF35" s="220"/>
      <c r="AG35" s="221">
        <f>AE35-AF35</f>
        <v>0</v>
      </c>
      <c r="AH35" s="220"/>
    </row>
    <row r="36" spans="1:34" ht="24.75" customHeight="1">
      <c r="A36" s="185">
        <f t="shared" si="6"/>
        <v>25</v>
      </c>
      <c r="B36" s="1374"/>
      <c r="C36" s="189" t="s">
        <v>299</v>
      </c>
      <c r="D36" s="243">
        <f t="shared" ref="D36:AH36" si="9">SUM(D34:D35)</f>
        <v>0</v>
      </c>
      <c r="E36" s="243">
        <f t="shared" si="9"/>
        <v>0</v>
      </c>
      <c r="F36" s="243">
        <f t="shared" si="9"/>
        <v>0</v>
      </c>
      <c r="G36" s="243">
        <f t="shared" si="9"/>
        <v>0</v>
      </c>
      <c r="H36" s="243">
        <f t="shared" si="9"/>
        <v>0</v>
      </c>
      <c r="I36" s="243">
        <f t="shared" si="9"/>
        <v>0</v>
      </c>
      <c r="J36" s="243">
        <f t="shared" si="9"/>
        <v>0</v>
      </c>
      <c r="K36" s="243">
        <f t="shared" si="9"/>
        <v>0</v>
      </c>
      <c r="L36" s="243">
        <f t="shared" si="9"/>
        <v>0</v>
      </c>
      <c r="M36" s="243">
        <f t="shared" si="9"/>
        <v>0</v>
      </c>
      <c r="N36" s="243">
        <f t="shared" si="9"/>
        <v>0</v>
      </c>
      <c r="O36" s="243">
        <f t="shared" si="9"/>
        <v>0</v>
      </c>
      <c r="P36" s="243">
        <f t="shared" si="9"/>
        <v>0</v>
      </c>
      <c r="Q36" s="243">
        <f t="shared" si="9"/>
        <v>0</v>
      </c>
      <c r="R36" s="243">
        <f t="shared" si="9"/>
        <v>0</v>
      </c>
      <c r="S36" s="243">
        <f t="shared" si="9"/>
        <v>0</v>
      </c>
      <c r="T36" s="243">
        <f t="shared" si="9"/>
        <v>0</v>
      </c>
      <c r="U36" s="243">
        <f t="shared" si="9"/>
        <v>0</v>
      </c>
      <c r="V36" s="243">
        <f t="shared" si="9"/>
        <v>0</v>
      </c>
      <c r="W36" s="243">
        <f t="shared" si="9"/>
        <v>0</v>
      </c>
      <c r="X36" s="243">
        <f t="shared" si="9"/>
        <v>0</v>
      </c>
      <c r="Y36" s="243">
        <f t="shared" si="9"/>
        <v>0</v>
      </c>
      <c r="Z36" s="243">
        <f t="shared" si="9"/>
        <v>0</v>
      </c>
      <c r="AA36" s="243">
        <f t="shared" si="9"/>
        <v>0</v>
      </c>
      <c r="AB36" s="243">
        <f t="shared" si="9"/>
        <v>0</v>
      </c>
      <c r="AC36" s="243">
        <f t="shared" si="9"/>
        <v>0</v>
      </c>
      <c r="AD36" s="243">
        <f t="shared" si="9"/>
        <v>0</v>
      </c>
      <c r="AE36" s="243">
        <f t="shared" si="9"/>
        <v>0</v>
      </c>
      <c r="AF36" s="243">
        <f t="shared" si="9"/>
        <v>0</v>
      </c>
      <c r="AG36" s="243">
        <f t="shared" si="9"/>
        <v>0</v>
      </c>
      <c r="AH36" s="243">
        <f t="shared" si="9"/>
        <v>0</v>
      </c>
    </row>
    <row r="37" spans="1:34" ht="23.25" customHeight="1">
      <c r="A37" s="185">
        <f t="shared" si="6"/>
        <v>26</v>
      </c>
      <c r="B37" s="1379" t="s">
        <v>563</v>
      </c>
      <c r="C37" s="1380"/>
      <c r="D37" s="220"/>
      <c r="E37" s="220"/>
      <c r="F37" s="220"/>
      <c r="G37" s="220"/>
      <c r="H37" s="220"/>
      <c r="I37" s="220"/>
      <c r="J37" s="220"/>
      <c r="K37" s="220"/>
      <c r="L37" s="220"/>
      <c r="M37" s="220"/>
      <c r="N37" s="220"/>
      <c r="O37" s="221">
        <f>D37+E37+G37-I37-K37-L37-N37</f>
        <v>0</v>
      </c>
      <c r="P37" s="221">
        <f>F37+H37-J37-M37</f>
        <v>0</v>
      </c>
      <c r="Q37" s="220"/>
      <c r="R37" s="220"/>
      <c r="S37" s="220"/>
      <c r="T37" s="220"/>
      <c r="U37" s="220"/>
      <c r="V37" s="220"/>
      <c r="W37" s="220"/>
      <c r="X37" s="220"/>
      <c r="Y37" s="220"/>
      <c r="Z37" s="220"/>
      <c r="AA37" s="221">
        <f>X37+Y37-Z37</f>
        <v>0</v>
      </c>
      <c r="AB37" s="220"/>
      <c r="AC37" s="221">
        <f>AA37-AB37</f>
        <v>0</v>
      </c>
      <c r="AD37" s="220"/>
      <c r="AE37" s="220"/>
      <c r="AF37" s="220"/>
      <c r="AG37" s="221">
        <f>AE37-AF37</f>
        <v>0</v>
      </c>
      <c r="AH37" s="220"/>
    </row>
    <row r="38" spans="1:34" ht="21" customHeight="1">
      <c r="A38" s="185">
        <f t="shared" si="6"/>
        <v>27</v>
      </c>
      <c r="B38" s="1358" t="s">
        <v>578</v>
      </c>
      <c r="C38" s="1359"/>
      <c r="D38" s="221">
        <f t="shared" ref="D38:AH38" si="10">D32+D36+D37</f>
        <v>0</v>
      </c>
      <c r="E38" s="221">
        <f t="shared" si="10"/>
        <v>0</v>
      </c>
      <c r="F38" s="221">
        <f t="shared" si="10"/>
        <v>0</v>
      </c>
      <c r="G38" s="221">
        <f t="shared" si="10"/>
        <v>0</v>
      </c>
      <c r="H38" s="221">
        <f t="shared" si="10"/>
        <v>0</v>
      </c>
      <c r="I38" s="221">
        <f t="shared" si="10"/>
        <v>0</v>
      </c>
      <c r="J38" s="221">
        <f t="shared" si="10"/>
        <v>0</v>
      </c>
      <c r="K38" s="221">
        <f t="shared" si="10"/>
        <v>0</v>
      </c>
      <c r="L38" s="221">
        <f t="shared" si="10"/>
        <v>0</v>
      </c>
      <c r="M38" s="221">
        <f t="shared" si="10"/>
        <v>0</v>
      </c>
      <c r="N38" s="221">
        <f t="shared" si="10"/>
        <v>0</v>
      </c>
      <c r="O38" s="221">
        <f t="shared" si="10"/>
        <v>0</v>
      </c>
      <c r="P38" s="221">
        <f t="shared" si="10"/>
        <v>0</v>
      </c>
      <c r="Q38" s="221">
        <f t="shared" si="10"/>
        <v>0</v>
      </c>
      <c r="R38" s="221">
        <f t="shared" si="10"/>
        <v>0</v>
      </c>
      <c r="S38" s="221">
        <f t="shared" si="10"/>
        <v>0</v>
      </c>
      <c r="T38" s="221">
        <f t="shared" si="10"/>
        <v>0</v>
      </c>
      <c r="U38" s="221">
        <f t="shared" si="10"/>
        <v>0</v>
      </c>
      <c r="V38" s="221">
        <f t="shared" si="10"/>
        <v>0</v>
      </c>
      <c r="W38" s="221">
        <f t="shared" si="10"/>
        <v>0</v>
      </c>
      <c r="X38" s="221">
        <f t="shared" si="10"/>
        <v>0</v>
      </c>
      <c r="Y38" s="221">
        <f t="shared" si="10"/>
        <v>0</v>
      </c>
      <c r="Z38" s="221">
        <f t="shared" si="10"/>
        <v>0</v>
      </c>
      <c r="AA38" s="221">
        <f t="shared" si="10"/>
        <v>0</v>
      </c>
      <c r="AB38" s="221">
        <f t="shared" si="10"/>
        <v>0</v>
      </c>
      <c r="AC38" s="221">
        <f t="shared" si="10"/>
        <v>0</v>
      </c>
      <c r="AD38" s="221">
        <f t="shared" si="10"/>
        <v>0</v>
      </c>
      <c r="AE38" s="221">
        <f t="shared" si="10"/>
        <v>0</v>
      </c>
      <c r="AF38" s="221">
        <f t="shared" si="10"/>
        <v>0</v>
      </c>
      <c r="AG38" s="221">
        <f t="shared" si="10"/>
        <v>0</v>
      </c>
      <c r="AH38" s="221">
        <f t="shared" si="10"/>
        <v>0</v>
      </c>
    </row>
    <row r="39" spans="1:34" ht="25.5" customHeight="1">
      <c r="A39" s="185">
        <f t="shared" si="6"/>
        <v>28</v>
      </c>
      <c r="B39" s="1383" t="s">
        <v>318</v>
      </c>
      <c r="C39" s="1382"/>
      <c r="D39" s="245"/>
      <c r="E39" s="245"/>
      <c r="F39" s="245"/>
      <c r="G39" s="245"/>
      <c r="H39" s="245"/>
      <c r="I39" s="245"/>
      <c r="J39" s="245"/>
      <c r="K39" s="245"/>
      <c r="L39" s="245"/>
      <c r="M39" s="245"/>
      <c r="N39" s="245"/>
      <c r="O39" s="245">
        <f t="shared" ref="O39" si="11">D39+G39-I39-K39-N39</f>
        <v>0</v>
      </c>
      <c r="P39" s="245">
        <f t="shared" ref="P39:P50" si="12">F39+H39-J39-M39</f>
        <v>0</v>
      </c>
      <c r="Q39" s="245"/>
      <c r="R39" s="245"/>
      <c r="S39" s="245"/>
      <c r="T39" s="245"/>
      <c r="U39" s="245"/>
      <c r="V39" s="245"/>
      <c r="W39" s="245"/>
      <c r="X39" s="245"/>
      <c r="Y39" s="245"/>
      <c r="Z39" s="245"/>
      <c r="AA39" s="245">
        <f t="shared" ref="AA39:AA53" si="13">X39+Y39-Z39</f>
        <v>0</v>
      </c>
      <c r="AB39" s="245"/>
      <c r="AC39" s="245">
        <f t="shared" ref="AC39:AC53" si="14">AA39-AB39</f>
        <v>0</v>
      </c>
      <c r="AD39" s="245"/>
      <c r="AE39" s="245"/>
      <c r="AF39" s="245"/>
      <c r="AG39" s="245">
        <f t="shared" ref="AG39:AG53" si="15">AE39-AF39</f>
        <v>0</v>
      </c>
      <c r="AH39" s="245"/>
    </row>
    <row r="40" spans="1:34" ht="20.25" customHeight="1">
      <c r="A40" s="185">
        <f t="shared" si="6"/>
        <v>29</v>
      </c>
      <c r="B40" s="1375"/>
      <c r="C40" s="186" t="s">
        <v>298</v>
      </c>
      <c r="D40" s="220"/>
      <c r="E40" s="220"/>
      <c r="F40" s="220"/>
      <c r="G40" s="220"/>
      <c r="H40" s="220"/>
      <c r="I40" s="220"/>
      <c r="J40" s="220"/>
      <c r="K40" s="220"/>
      <c r="L40" s="220"/>
      <c r="M40" s="220"/>
      <c r="N40" s="220"/>
      <c r="O40" s="221">
        <f t="shared" ref="O40:O53" si="16">D40+E40+G40-I40-K40-L40-N40</f>
        <v>0</v>
      </c>
      <c r="P40" s="221">
        <f t="shared" si="12"/>
        <v>0</v>
      </c>
      <c r="Q40" s="220"/>
      <c r="R40" s="220"/>
      <c r="S40" s="220"/>
      <c r="T40" s="220"/>
      <c r="U40" s="220"/>
      <c r="V40" s="220"/>
      <c r="W40" s="220"/>
      <c r="X40" s="220"/>
      <c r="Y40" s="220"/>
      <c r="Z40" s="220"/>
      <c r="AA40" s="221">
        <f t="shared" si="13"/>
        <v>0</v>
      </c>
      <c r="AB40" s="220"/>
      <c r="AC40" s="221">
        <f t="shared" si="14"/>
        <v>0</v>
      </c>
      <c r="AD40" s="220"/>
      <c r="AE40" s="220"/>
      <c r="AF40" s="220"/>
      <c r="AG40" s="221">
        <f t="shared" si="15"/>
        <v>0</v>
      </c>
      <c r="AH40" s="220"/>
    </row>
    <row r="41" spans="1:34" ht="30.75" customHeight="1">
      <c r="A41" s="185">
        <f t="shared" si="6"/>
        <v>30</v>
      </c>
      <c r="B41" s="1375"/>
      <c r="C41" s="186" t="s">
        <v>562</v>
      </c>
      <c r="D41" s="220"/>
      <c r="E41" s="220"/>
      <c r="F41" s="220"/>
      <c r="G41" s="220"/>
      <c r="H41" s="220"/>
      <c r="I41" s="220"/>
      <c r="J41" s="220"/>
      <c r="K41" s="220"/>
      <c r="L41" s="220"/>
      <c r="M41" s="220"/>
      <c r="N41" s="220"/>
      <c r="O41" s="221">
        <f t="shared" si="16"/>
        <v>0</v>
      </c>
      <c r="P41" s="221">
        <f t="shared" si="12"/>
        <v>0</v>
      </c>
      <c r="Q41" s="220"/>
      <c r="R41" s="220"/>
      <c r="S41" s="220"/>
      <c r="T41" s="220"/>
      <c r="U41" s="220"/>
      <c r="V41" s="220"/>
      <c r="W41" s="220"/>
      <c r="X41" s="220"/>
      <c r="Y41" s="220"/>
      <c r="Z41" s="220"/>
      <c r="AA41" s="221">
        <f t="shared" si="13"/>
        <v>0</v>
      </c>
      <c r="AB41" s="220"/>
      <c r="AC41" s="221">
        <f t="shared" si="14"/>
        <v>0</v>
      </c>
      <c r="AD41" s="220"/>
      <c r="AE41" s="220"/>
      <c r="AF41" s="220"/>
      <c r="AG41" s="221">
        <f t="shared" si="15"/>
        <v>0</v>
      </c>
      <c r="AH41" s="220"/>
    </row>
    <row r="42" spans="1:34" ht="32.25" customHeight="1">
      <c r="A42" s="185">
        <f t="shared" si="6"/>
        <v>31</v>
      </c>
      <c r="B42" s="1375"/>
      <c r="C42" s="186" t="s">
        <v>577</v>
      </c>
      <c r="D42" s="220"/>
      <c r="E42" s="220"/>
      <c r="F42" s="220"/>
      <c r="G42" s="220"/>
      <c r="H42" s="220"/>
      <c r="I42" s="220"/>
      <c r="J42" s="220"/>
      <c r="K42" s="220"/>
      <c r="L42" s="220"/>
      <c r="M42" s="220"/>
      <c r="N42" s="220"/>
      <c r="O42" s="221">
        <f t="shared" si="16"/>
        <v>0</v>
      </c>
      <c r="P42" s="221">
        <f t="shared" si="12"/>
        <v>0</v>
      </c>
      <c r="Q42" s="220"/>
      <c r="R42" s="220"/>
      <c r="S42" s="220"/>
      <c r="T42" s="220"/>
      <c r="U42" s="220"/>
      <c r="V42" s="220"/>
      <c r="W42" s="220"/>
      <c r="X42" s="220"/>
      <c r="Y42" s="220"/>
      <c r="Z42" s="220"/>
      <c r="AA42" s="221">
        <f t="shared" si="13"/>
        <v>0</v>
      </c>
      <c r="AB42" s="220"/>
      <c r="AC42" s="221">
        <f t="shared" si="14"/>
        <v>0</v>
      </c>
      <c r="AD42" s="220"/>
      <c r="AE42" s="220"/>
      <c r="AF42" s="220"/>
      <c r="AG42" s="221">
        <f t="shared" si="15"/>
        <v>0</v>
      </c>
      <c r="AH42" s="220"/>
    </row>
    <row r="43" spans="1:34" ht="30" customHeight="1">
      <c r="A43" s="185">
        <f t="shared" si="6"/>
        <v>32</v>
      </c>
      <c r="B43" s="1375"/>
      <c r="C43" s="186" t="s">
        <v>297</v>
      </c>
      <c r="D43" s="220"/>
      <c r="E43" s="220"/>
      <c r="F43" s="220"/>
      <c r="G43" s="220"/>
      <c r="H43" s="220"/>
      <c r="I43" s="220"/>
      <c r="J43" s="220"/>
      <c r="K43" s="220"/>
      <c r="L43" s="220"/>
      <c r="M43" s="220"/>
      <c r="N43" s="220"/>
      <c r="O43" s="221">
        <f t="shared" si="16"/>
        <v>0</v>
      </c>
      <c r="P43" s="221">
        <f t="shared" si="12"/>
        <v>0</v>
      </c>
      <c r="Q43" s="220"/>
      <c r="R43" s="220"/>
      <c r="S43" s="220"/>
      <c r="T43" s="220"/>
      <c r="U43" s="220"/>
      <c r="V43" s="220"/>
      <c r="W43" s="220"/>
      <c r="X43" s="220"/>
      <c r="Y43" s="220"/>
      <c r="Z43" s="220"/>
      <c r="AA43" s="221">
        <f t="shared" si="13"/>
        <v>0</v>
      </c>
      <c r="AB43" s="220"/>
      <c r="AC43" s="221">
        <f t="shared" si="14"/>
        <v>0</v>
      </c>
      <c r="AD43" s="220"/>
      <c r="AE43" s="220"/>
      <c r="AF43" s="220"/>
      <c r="AG43" s="221">
        <f t="shared" si="15"/>
        <v>0</v>
      </c>
      <c r="AH43" s="220"/>
    </row>
    <row r="44" spans="1:34" ht="21" customHeight="1">
      <c r="A44" s="185">
        <f t="shared" si="6"/>
        <v>33</v>
      </c>
      <c r="B44" s="1375"/>
      <c r="C44" s="186" t="s">
        <v>296</v>
      </c>
      <c r="D44" s="220"/>
      <c r="E44" s="220"/>
      <c r="F44" s="220"/>
      <c r="G44" s="220"/>
      <c r="H44" s="220"/>
      <c r="I44" s="220"/>
      <c r="J44" s="220"/>
      <c r="K44" s="220"/>
      <c r="L44" s="220"/>
      <c r="M44" s="220"/>
      <c r="N44" s="220"/>
      <c r="O44" s="221">
        <f t="shared" si="16"/>
        <v>0</v>
      </c>
      <c r="P44" s="221">
        <f t="shared" si="12"/>
        <v>0</v>
      </c>
      <c r="Q44" s="220"/>
      <c r="R44" s="220"/>
      <c r="S44" s="220"/>
      <c r="T44" s="220"/>
      <c r="U44" s="220"/>
      <c r="V44" s="220"/>
      <c r="W44" s="220"/>
      <c r="X44" s="220"/>
      <c r="Y44" s="220"/>
      <c r="Z44" s="220"/>
      <c r="AA44" s="221">
        <f t="shared" si="13"/>
        <v>0</v>
      </c>
      <c r="AB44" s="220"/>
      <c r="AC44" s="221">
        <f t="shared" si="14"/>
        <v>0</v>
      </c>
      <c r="AD44" s="220"/>
      <c r="AE44" s="220"/>
      <c r="AF44" s="220"/>
      <c r="AG44" s="221">
        <f t="shared" si="15"/>
        <v>0</v>
      </c>
      <c r="AH44" s="220"/>
    </row>
    <row r="45" spans="1:34" ht="48.75" customHeight="1">
      <c r="A45" s="185">
        <f t="shared" si="6"/>
        <v>34</v>
      </c>
      <c r="B45" s="1375"/>
      <c r="C45" s="186" t="s">
        <v>576</v>
      </c>
      <c r="D45" s="220"/>
      <c r="E45" s="220"/>
      <c r="F45" s="220"/>
      <c r="G45" s="220"/>
      <c r="H45" s="220"/>
      <c r="I45" s="220"/>
      <c r="J45" s="220"/>
      <c r="K45" s="220"/>
      <c r="L45" s="220"/>
      <c r="M45" s="220"/>
      <c r="N45" s="220"/>
      <c r="O45" s="221">
        <f t="shared" si="16"/>
        <v>0</v>
      </c>
      <c r="P45" s="221">
        <f t="shared" si="12"/>
        <v>0</v>
      </c>
      <c r="Q45" s="220"/>
      <c r="R45" s="220"/>
      <c r="S45" s="220"/>
      <c r="T45" s="220"/>
      <c r="U45" s="220"/>
      <c r="V45" s="220"/>
      <c r="W45" s="220"/>
      <c r="X45" s="220"/>
      <c r="Y45" s="220"/>
      <c r="Z45" s="220"/>
      <c r="AA45" s="221">
        <f t="shared" si="13"/>
        <v>0</v>
      </c>
      <c r="AB45" s="220"/>
      <c r="AC45" s="221">
        <f t="shared" si="14"/>
        <v>0</v>
      </c>
      <c r="AD45" s="220"/>
      <c r="AE45" s="220"/>
      <c r="AF45" s="220"/>
      <c r="AG45" s="221">
        <f t="shared" si="15"/>
        <v>0</v>
      </c>
      <c r="AH45" s="220"/>
    </row>
    <row r="46" spans="1:34" ht="36" customHeight="1">
      <c r="A46" s="185">
        <f t="shared" si="6"/>
        <v>35</v>
      </c>
      <c r="B46" s="1375"/>
      <c r="C46" s="186" t="s">
        <v>295</v>
      </c>
      <c r="D46" s="220"/>
      <c r="E46" s="220"/>
      <c r="F46" s="220"/>
      <c r="G46" s="220"/>
      <c r="H46" s="220"/>
      <c r="I46" s="220"/>
      <c r="J46" s="220"/>
      <c r="K46" s="220"/>
      <c r="L46" s="220"/>
      <c r="M46" s="220"/>
      <c r="N46" s="220"/>
      <c r="O46" s="221">
        <f t="shared" si="16"/>
        <v>0</v>
      </c>
      <c r="P46" s="221">
        <f t="shared" si="12"/>
        <v>0</v>
      </c>
      <c r="Q46" s="220"/>
      <c r="R46" s="220"/>
      <c r="S46" s="220"/>
      <c r="T46" s="220"/>
      <c r="U46" s="220"/>
      <c r="V46" s="220"/>
      <c r="W46" s="220"/>
      <c r="X46" s="220"/>
      <c r="Y46" s="220"/>
      <c r="Z46" s="220"/>
      <c r="AA46" s="221">
        <f t="shared" si="13"/>
        <v>0</v>
      </c>
      <c r="AB46" s="220"/>
      <c r="AC46" s="221">
        <f t="shared" si="14"/>
        <v>0</v>
      </c>
      <c r="AD46" s="220"/>
      <c r="AE46" s="220"/>
      <c r="AF46" s="220"/>
      <c r="AG46" s="221">
        <f t="shared" si="15"/>
        <v>0</v>
      </c>
      <c r="AH46" s="220"/>
    </row>
    <row r="47" spans="1:34">
      <c r="A47" s="185">
        <f t="shared" si="6"/>
        <v>36</v>
      </c>
      <c r="B47" s="1375"/>
      <c r="C47" s="186" t="s">
        <v>294</v>
      </c>
      <c r="D47" s="220"/>
      <c r="E47" s="220"/>
      <c r="F47" s="220"/>
      <c r="G47" s="220"/>
      <c r="H47" s="220"/>
      <c r="I47" s="220"/>
      <c r="J47" s="220"/>
      <c r="K47" s="220"/>
      <c r="L47" s="220"/>
      <c r="M47" s="220"/>
      <c r="N47" s="220"/>
      <c r="O47" s="221">
        <f t="shared" si="16"/>
        <v>0</v>
      </c>
      <c r="P47" s="221">
        <f t="shared" si="12"/>
        <v>0</v>
      </c>
      <c r="Q47" s="220"/>
      <c r="R47" s="220"/>
      <c r="S47" s="220"/>
      <c r="T47" s="220"/>
      <c r="U47" s="220"/>
      <c r="V47" s="220"/>
      <c r="W47" s="220"/>
      <c r="X47" s="220"/>
      <c r="Y47" s="220"/>
      <c r="Z47" s="220"/>
      <c r="AA47" s="221">
        <f t="shared" si="13"/>
        <v>0</v>
      </c>
      <c r="AB47" s="220"/>
      <c r="AC47" s="221">
        <f t="shared" si="14"/>
        <v>0</v>
      </c>
      <c r="AD47" s="220"/>
      <c r="AE47" s="220"/>
      <c r="AF47" s="220"/>
      <c r="AG47" s="221">
        <f t="shared" si="15"/>
        <v>0</v>
      </c>
      <c r="AH47" s="220"/>
    </row>
    <row r="48" spans="1:34" ht="36" customHeight="1">
      <c r="A48" s="185">
        <f t="shared" si="6"/>
        <v>37</v>
      </c>
      <c r="B48" s="1375"/>
      <c r="C48" s="186" t="s">
        <v>575</v>
      </c>
      <c r="D48" s="220"/>
      <c r="E48" s="220"/>
      <c r="F48" s="220"/>
      <c r="G48" s="220"/>
      <c r="H48" s="220"/>
      <c r="I48" s="220"/>
      <c r="J48" s="220"/>
      <c r="K48" s="220"/>
      <c r="L48" s="220"/>
      <c r="M48" s="220"/>
      <c r="N48" s="220"/>
      <c r="O48" s="221">
        <f t="shared" si="16"/>
        <v>0</v>
      </c>
      <c r="P48" s="221">
        <f t="shared" si="12"/>
        <v>0</v>
      </c>
      <c r="Q48" s="220"/>
      <c r="R48" s="220"/>
      <c r="S48" s="220"/>
      <c r="T48" s="220"/>
      <c r="U48" s="220"/>
      <c r="V48" s="220"/>
      <c r="W48" s="220"/>
      <c r="X48" s="220"/>
      <c r="Y48" s="220"/>
      <c r="Z48" s="220"/>
      <c r="AA48" s="221">
        <f t="shared" si="13"/>
        <v>0</v>
      </c>
      <c r="AB48" s="220"/>
      <c r="AC48" s="221">
        <f t="shared" si="14"/>
        <v>0</v>
      </c>
      <c r="AD48" s="220"/>
      <c r="AE48" s="220"/>
      <c r="AF48" s="220"/>
      <c r="AG48" s="221">
        <f t="shared" si="15"/>
        <v>0</v>
      </c>
      <c r="AH48" s="220"/>
    </row>
    <row r="49" spans="1:34" ht="27.75" customHeight="1">
      <c r="A49" s="185">
        <f t="shared" si="6"/>
        <v>38</v>
      </c>
      <c r="B49" s="1375"/>
      <c r="C49" s="186" t="s">
        <v>293</v>
      </c>
      <c r="D49" s="220"/>
      <c r="E49" s="220"/>
      <c r="F49" s="220"/>
      <c r="G49" s="220"/>
      <c r="H49" s="220"/>
      <c r="I49" s="220"/>
      <c r="J49" s="220"/>
      <c r="K49" s="220"/>
      <c r="L49" s="220"/>
      <c r="M49" s="220"/>
      <c r="N49" s="220"/>
      <c r="O49" s="221">
        <f t="shared" si="16"/>
        <v>0</v>
      </c>
      <c r="P49" s="221">
        <f t="shared" si="12"/>
        <v>0</v>
      </c>
      <c r="Q49" s="220"/>
      <c r="R49" s="220"/>
      <c r="S49" s="220"/>
      <c r="T49" s="220"/>
      <c r="U49" s="220"/>
      <c r="V49" s="220"/>
      <c r="W49" s="220"/>
      <c r="X49" s="220"/>
      <c r="Y49" s="220"/>
      <c r="Z49" s="220"/>
      <c r="AA49" s="221">
        <f t="shared" si="13"/>
        <v>0</v>
      </c>
      <c r="AB49" s="220"/>
      <c r="AC49" s="221">
        <f t="shared" si="14"/>
        <v>0</v>
      </c>
      <c r="AD49" s="220"/>
      <c r="AE49" s="220"/>
      <c r="AF49" s="220"/>
      <c r="AG49" s="221">
        <f t="shared" si="15"/>
        <v>0</v>
      </c>
      <c r="AH49" s="220"/>
    </row>
    <row r="50" spans="1:34">
      <c r="A50" s="185">
        <f t="shared" si="6"/>
        <v>39</v>
      </c>
      <c r="B50" s="1375"/>
      <c r="C50" s="186" t="s">
        <v>292</v>
      </c>
      <c r="D50" s="220"/>
      <c r="E50" s="220"/>
      <c r="F50" s="220"/>
      <c r="G50" s="220"/>
      <c r="H50" s="220"/>
      <c r="I50" s="220"/>
      <c r="J50" s="220"/>
      <c r="K50" s="220"/>
      <c r="L50" s="220"/>
      <c r="M50" s="220"/>
      <c r="N50" s="220"/>
      <c r="O50" s="221">
        <f t="shared" si="16"/>
        <v>0</v>
      </c>
      <c r="P50" s="221">
        <f t="shared" si="12"/>
        <v>0</v>
      </c>
      <c r="Q50" s="220"/>
      <c r="R50" s="220"/>
      <c r="S50" s="220"/>
      <c r="T50" s="220"/>
      <c r="U50" s="220"/>
      <c r="V50" s="220"/>
      <c r="W50" s="220"/>
      <c r="X50" s="220"/>
      <c r="Y50" s="220"/>
      <c r="Z50" s="220"/>
      <c r="AA50" s="221">
        <f t="shared" si="13"/>
        <v>0</v>
      </c>
      <c r="AB50" s="220"/>
      <c r="AC50" s="221">
        <f t="shared" si="14"/>
        <v>0</v>
      </c>
      <c r="AD50" s="220"/>
      <c r="AE50" s="220"/>
      <c r="AF50" s="220"/>
      <c r="AG50" s="221">
        <f t="shared" si="15"/>
        <v>0</v>
      </c>
      <c r="AH50" s="220"/>
    </row>
    <row r="51" spans="1:34" ht="30">
      <c r="A51" s="185">
        <f t="shared" si="6"/>
        <v>40</v>
      </c>
      <c r="B51" s="1375"/>
      <c r="C51" s="186" t="s">
        <v>305</v>
      </c>
      <c r="D51" s="220"/>
      <c r="E51" s="220"/>
      <c r="F51" s="220"/>
      <c r="G51" s="220"/>
      <c r="H51" s="220"/>
      <c r="I51" s="220"/>
      <c r="J51" s="220"/>
      <c r="K51" s="220"/>
      <c r="L51" s="220"/>
      <c r="M51" s="220"/>
      <c r="N51" s="220"/>
      <c r="O51" s="221">
        <f t="shared" si="16"/>
        <v>0</v>
      </c>
      <c r="P51" s="221">
        <f t="shared" ref="P51:P53" si="17">F51+H51-J51-M51</f>
        <v>0</v>
      </c>
      <c r="Q51" s="220"/>
      <c r="R51" s="220"/>
      <c r="S51" s="220"/>
      <c r="T51" s="220"/>
      <c r="U51" s="220"/>
      <c r="V51" s="220"/>
      <c r="W51" s="220"/>
      <c r="X51" s="220"/>
      <c r="Y51" s="220"/>
      <c r="Z51" s="220"/>
      <c r="AA51" s="221">
        <f t="shared" si="13"/>
        <v>0</v>
      </c>
      <c r="AB51" s="220"/>
      <c r="AC51" s="221">
        <f t="shared" si="14"/>
        <v>0</v>
      </c>
      <c r="AD51" s="220"/>
      <c r="AE51" s="220"/>
      <c r="AF51" s="220"/>
      <c r="AG51" s="221">
        <f t="shared" si="15"/>
        <v>0</v>
      </c>
      <c r="AH51" s="220"/>
    </row>
    <row r="52" spans="1:34">
      <c r="A52" s="185">
        <f t="shared" si="6"/>
        <v>41</v>
      </c>
      <c r="B52" s="1375"/>
      <c r="C52" s="186" t="s">
        <v>701</v>
      </c>
      <c r="D52" s="220"/>
      <c r="E52" s="220"/>
      <c r="F52" s="220"/>
      <c r="G52" s="220"/>
      <c r="H52" s="220"/>
      <c r="I52" s="220"/>
      <c r="J52" s="220"/>
      <c r="K52" s="220"/>
      <c r="L52" s="220"/>
      <c r="M52" s="220"/>
      <c r="N52" s="220"/>
      <c r="O52" s="221">
        <f t="shared" si="16"/>
        <v>0</v>
      </c>
      <c r="P52" s="221">
        <f t="shared" si="17"/>
        <v>0</v>
      </c>
      <c r="Q52" s="220"/>
      <c r="R52" s="220"/>
      <c r="S52" s="220"/>
      <c r="T52" s="220"/>
      <c r="U52" s="220"/>
      <c r="V52" s="220"/>
      <c r="W52" s="220"/>
      <c r="X52" s="220"/>
      <c r="Y52" s="220"/>
      <c r="Z52" s="220"/>
      <c r="AA52" s="221">
        <f t="shared" si="13"/>
        <v>0</v>
      </c>
      <c r="AB52" s="220"/>
      <c r="AC52" s="221">
        <f t="shared" si="14"/>
        <v>0</v>
      </c>
      <c r="AD52" s="220"/>
      <c r="AE52" s="220"/>
      <c r="AF52" s="220"/>
      <c r="AG52" s="221">
        <f t="shared" si="15"/>
        <v>0</v>
      </c>
      <c r="AH52" s="220"/>
    </row>
    <row r="53" spans="1:34" ht="24" customHeight="1">
      <c r="A53" s="185">
        <f t="shared" si="6"/>
        <v>42</v>
      </c>
      <c r="B53" s="1375"/>
      <c r="C53" s="186" t="s">
        <v>136</v>
      </c>
      <c r="D53" s="220"/>
      <c r="E53" s="220"/>
      <c r="F53" s="220"/>
      <c r="G53" s="220"/>
      <c r="H53" s="220"/>
      <c r="I53" s="220"/>
      <c r="J53" s="220"/>
      <c r="K53" s="220"/>
      <c r="L53" s="220"/>
      <c r="M53" s="220"/>
      <c r="N53" s="220"/>
      <c r="O53" s="221">
        <f t="shared" si="16"/>
        <v>0</v>
      </c>
      <c r="P53" s="221">
        <f t="shared" si="17"/>
        <v>0</v>
      </c>
      <c r="Q53" s="220"/>
      <c r="R53" s="220"/>
      <c r="S53" s="220"/>
      <c r="T53" s="220"/>
      <c r="U53" s="220"/>
      <c r="V53" s="220"/>
      <c r="W53" s="220"/>
      <c r="X53" s="220"/>
      <c r="Y53" s="220"/>
      <c r="Z53" s="220"/>
      <c r="AA53" s="221">
        <f t="shared" si="13"/>
        <v>0</v>
      </c>
      <c r="AB53" s="220"/>
      <c r="AC53" s="221">
        <f t="shared" si="14"/>
        <v>0</v>
      </c>
      <c r="AD53" s="220"/>
      <c r="AE53" s="220"/>
      <c r="AF53" s="220"/>
      <c r="AG53" s="221">
        <f t="shared" si="15"/>
        <v>0</v>
      </c>
      <c r="AH53" s="220"/>
    </row>
    <row r="54" spans="1:34" ht="21.75" customHeight="1">
      <c r="A54" s="185">
        <f t="shared" si="6"/>
        <v>43</v>
      </c>
      <c r="B54" s="1376"/>
      <c r="C54" s="190" t="s">
        <v>291</v>
      </c>
      <c r="D54" s="245">
        <f t="shared" ref="D54:AH54" si="18">SUM(D40:D53)</f>
        <v>0</v>
      </c>
      <c r="E54" s="245">
        <f t="shared" ref="E54" si="19">SUM(E40:E53)</f>
        <v>0</v>
      </c>
      <c r="F54" s="245">
        <f t="shared" si="18"/>
        <v>0</v>
      </c>
      <c r="G54" s="245">
        <f t="shared" si="18"/>
        <v>0</v>
      </c>
      <c r="H54" s="245">
        <f t="shared" si="18"/>
        <v>0</v>
      </c>
      <c r="I54" s="245">
        <f t="shared" si="18"/>
        <v>0</v>
      </c>
      <c r="J54" s="245">
        <f t="shared" si="18"/>
        <v>0</v>
      </c>
      <c r="K54" s="245">
        <f t="shared" si="18"/>
        <v>0</v>
      </c>
      <c r="L54" s="245">
        <f t="shared" ref="L54" si="20">SUM(L40:L53)</f>
        <v>0</v>
      </c>
      <c r="M54" s="245">
        <f t="shared" si="18"/>
        <v>0</v>
      </c>
      <c r="N54" s="245">
        <f t="shared" si="18"/>
        <v>0</v>
      </c>
      <c r="O54" s="245">
        <f t="shared" si="18"/>
        <v>0</v>
      </c>
      <c r="P54" s="245">
        <f t="shared" si="18"/>
        <v>0</v>
      </c>
      <c r="Q54" s="245">
        <f t="shared" si="18"/>
        <v>0</v>
      </c>
      <c r="R54" s="245">
        <f t="shared" si="18"/>
        <v>0</v>
      </c>
      <c r="S54" s="245">
        <f t="shared" si="18"/>
        <v>0</v>
      </c>
      <c r="T54" s="245">
        <f t="shared" si="18"/>
        <v>0</v>
      </c>
      <c r="U54" s="245">
        <f t="shared" si="18"/>
        <v>0</v>
      </c>
      <c r="V54" s="245">
        <f t="shared" si="18"/>
        <v>0</v>
      </c>
      <c r="W54" s="245">
        <f t="shared" si="18"/>
        <v>0</v>
      </c>
      <c r="X54" s="245">
        <f t="shared" si="18"/>
        <v>0</v>
      </c>
      <c r="Y54" s="245">
        <f t="shared" si="18"/>
        <v>0</v>
      </c>
      <c r="Z54" s="245">
        <f t="shared" si="18"/>
        <v>0</v>
      </c>
      <c r="AA54" s="245">
        <f t="shared" si="18"/>
        <v>0</v>
      </c>
      <c r="AB54" s="245">
        <f t="shared" si="18"/>
        <v>0</v>
      </c>
      <c r="AC54" s="245">
        <f t="shared" si="18"/>
        <v>0</v>
      </c>
      <c r="AD54" s="245">
        <f t="shared" si="18"/>
        <v>0</v>
      </c>
      <c r="AE54" s="245">
        <f t="shared" si="18"/>
        <v>0</v>
      </c>
      <c r="AF54" s="245">
        <f t="shared" si="18"/>
        <v>0</v>
      </c>
      <c r="AG54" s="245">
        <f t="shared" si="18"/>
        <v>0</v>
      </c>
      <c r="AH54" s="245">
        <f t="shared" si="18"/>
        <v>0</v>
      </c>
    </row>
    <row r="55" spans="1:34" ht="26.25" customHeight="1">
      <c r="A55" s="191">
        <f t="shared" si="6"/>
        <v>44</v>
      </c>
      <c r="B55" s="1358" t="s">
        <v>317</v>
      </c>
      <c r="C55" s="1359"/>
      <c r="D55" s="221">
        <f t="shared" ref="D55:AH55" si="21">D38+D54</f>
        <v>0</v>
      </c>
      <c r="E55" s="221">
        <f t="shared" ref="E55" si="22">E38+E54</f>
        <v>0</v>
      </c>
      <c r="F55" s="221">
        <f t="shared" si="21"/>
        <v>0</v>
      </c>
      <c r="G55" s="221">
        <f t="shared" si="21"/>
        <v>0</v>
      </c>
      <c r="H55" s="221">
        <f t="shared" si="21"/>
        <v>0</v>
      </c>
      <c r="I55" s="221">
        <f t="shared" si="21"/>
        <v>0</v>
      </c>
      <c r="J55" s="221">
        <f t="shared" si="21"/>
        <v>0</v>
      </c>
      <c r="K55" s="221">
        <f t="shared" si="21"/>
        <v>0</v>
      </c>
      <c r="L55" s="221">
        <f t="shared" ref="L55" si="23">L38+L54</f>
        <v>0</v>
      </c>
      <c r="M55" s="221">
        <f t="shared" si="21"/>
        <v>0</v>
      </c>
      <c r="N55" s="221">
        <f t="shared" si="21"/>
        <v>0</v>
      </c>
      <c r="O55" s="221">
        <f t="shared" si="21"/>
        <v>0</v>
      </c>
      <c r="P55" s="221">
        <f t="shared" si="21"/>
        <v>0</v>
      </c>
      <c r="Q55" s="221">
        <f t="shared" si="21"/>
        <v>0</v>
      </c>
      <c r="R55" s="221">
        <f t="shared" si="21"/>
        <v>0</v>
      </c>
      <c r="S55" s="221">
        <f t="shared" si="21"/>
        <v>0</v>
      </c>
      <c r="T55" s="221">
        <f t="shared" si="21"/>
        <v>0</v>
      </c>
      <c r="U55" s="221">
        <f t="shared" si="21"/>
        <v>0</v>
      </c>
      <c r="V55" s="221">
        <f t="shared" si="21"/>
        <v>0</v>
      </c>
      <c r="W55" s="221">
        <f t="shared" si="21"/>
        <v>0</v>
      </c>
      <c r="X55" s="221">
        <f t="shared" si="21"/>
        <v>0</v>
      </c>
      <c r="Y55" s="221">
        <f t="shared" si="21"/>
        <v>0</v>
      </c>
      <c r="Z55" s="221">
        <f t="shared" si="21"/>
        <v>0</v>
      </c>
      <c r="AA55" s="221">
        <f t="shared" si="21"/>
        <v>0</v>
      </c>
      <c r="AB55" s="221">
        <f t="shared" si="21"/>
        <v>0</v>
      </c>
      <c r="AC55" s="221">
        <f t="shared" si="21"/>
        <v>0</v>
      </c>
      <c r="AD55" s="221">
        <f t="shared" si="21"/>
        <v>0</v>
      </c>
      <c r="AE55" s="221">
        <f t="shared" si="21"/>
        <v>0</v>
      </c>
      <c r="AF55" s="221">
        <f t="shared" si="21"/>
        <v>0</v>
      </c>
      <c r="AG55" s="221">
        <f t="shared" si="21"/>
        <v>0</v>
      </c>
      <c r="AH55" s="221">
        <f t="shared" si="21"/>
        <v>0</v>
      </c>
    </row>
  </sheetData>
  <mergeCells count="41">
    <mergeCell ref="AE10:AE11"/>
    <mergeCell ref="AF10:AF11"/>
    <mergeCell ref="F1:AH6"/>
    <mergeCell ref="X8:AH8"/>
    <mergeCell ref="AG10:AG11"/>
    <mergeCell ref="AH10:AH11"/>
    <mergeCell ref="X9:AD9"/>
    <mergeCell ref="AE9:AH9"/>
    <mergeCell ref="D9:T9"/>
    <mergeCell ref="U9:W9"/>
    <mergeCell ref="D8:W8"/>
    <mergeCell ref="I10:J10"/>
    <mergeCell ref="AA10:AA11"/>
    <mergeCell ref="AD10:AD11"/>
    <mergeCell ref="AC10:AC11"/>
    <mergeCell ref="AB10:AB11"/>
    <mergeCell ref="A8:A11"/>
    <mergeCell ref="B8:C11"/>
    <mergeCell ref="B13:B32"/>
    <mergeCell ref="B34:B36"/>
    <mergeCell ref="B40:B54"/>
    <mergeCell ref="B12:C12"/>
    <mergeCell ref="B37:C37"/>
    <mergeCell ref="B33:C33"/>
    <mergeCell ref="B39:C39"/>
    <mergeCell ref="B55:C55"/>
    <mergeCell ref="B38:C38"/>
    <mergeCell ref="X10:X11"/>
    <mergeCell ref="Y10:Y11"/>
    <mergeCell ref="Z10:Z11"/>
    <mergeCell ref="K10:M10"/>
    <mergeCell ref="N10:N11"/>
    <mergeCell ref="O10:P10"/>
    <mergeCell ref="G10:H10"/>
    <mergeCell ref="U10:U11"/>
    <mergeCell ref="V10:V11"/>
    <mergeCell ref="W10:W11"/>
    <mergeCell ref="D10:F10"/>
    <mergeCell ref="Q10:R10"/>
    <mergeCell ref="S10:S11"/>
    <mergeCell ref="T10:T11"/>
  </mergeCells>
  <pageMargins left="0.70866141732283472" right="0.70866141732283472" top="0.74803149606299213" bottom="0.74803149606299213" header="0.31496062992125984" footer="0.31496062992125984"/>
  <pageSetup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K112"/>
  <sheetViews>
    <sheetView showGridLines="0" topLeftCell="A73" zoomScale="120" zoomScaleNormal="120" workbookViewId="0">
      <selection activeCell="H92" sqref="H92"/>
    </sheetView>
  </sheetViews>
  <sheetFormatPr baseColWidth="10" defaultRowHeight="14.25"/>
  <cols>
    <col min="1" max="1" width="9.7109375" style="159" customWidth="1"/>
    <col min="2" max="2" width="5.5703125" style="159" customWidth="1"/>
    <col min="3" max="3" width="4.28515625" style="159" customWidth="1"/>
    <col min="4" max="5" width="5.7109375" style="159" customWidth="1"/>
    <col min="6" max="6" width="45.42578125" style="159" customWidth="1"/>
    <col min="7" max="7" width="23.28515625" style="159" customWidth="1"/>
    <col min="8" max="8" width="20.28515625" style="159" customWidth="1"/>
    <col min="9" max="9" width="21" style="159" customWidth="1"/>
    <col min="10" max="16384" width="11.42578125" style="159"/>
  </cols>
  <sheetData>
    <row r="1" spans="1:11" ht="27.75" customHeight="1">
      <c r="A1" s="155"/>
      <c r="B1" s="156"/>
      <c r="C1" s="156"/>
      <c r="D1" s="156"/>
      <c r="E1" s="156"/>
      <c r="F1" s="1429" t="s">
        <v>765</v>
      </c>
      <c r="G1" s="1430"/>
      <c r="H1" s="1430"/>
      <c r="I1" s="1431"/>
      <c r="J1" s="157"/>
      <c r="K1" s="158"/>
    </row>
    <row r="2" spans="1:11" ht="27.75">
      <c r="A2" s="160"/>
      <c r="B2" s="161"/>
      <c r="C2" s="161"/>
      <c r="D2" s="161"/>
      <c r="E2" s="161"/>
      <c r="F2" s="1432"/>
      <c r="G2" s="1433"/>
      <c r="H2" s="1433"/>
      <c r="I2" s="1434"/>
      <c r="J2" s="157"/>
      <c r="K2" s="158"/>
    </row>
    <row r="3" spans="1:11" ht="27.75">
      <c r="A3" s="160"/>
      <c r="B3" s="161"/>
      <c r="C3" s="161"/>
      <c r="D3" s="161"/>
      <c r="E3" s="161"/>
      <c r="F3" s="1432"/>
      <c r="G3" s="1433"/>
      <c r="H3" s="1433"/>
      <c r="I3" s="1434"/>
      <c r="J3" s="157"/>
      <c r="K3" s="158"/>
    </row>
    <row r="4" spans="1:11" ht="27.75">
      <c r="A4" s="160"/>
      <c r="B4" s="161"/>
      <c r="C4" s="161"/>
      <c r="D4" s="161"/>
      <c r="E4" s="161"/>
      <c r="F4" s="1432"/>
      <c r="G4" s="1433"/>
      <c r="H4" s="1433"/>
      <c r="I4" s="1434"/>
      <c r="J4" s="157"/>
      <c r="K4" s="158"/>
    </row>
    <row r="5" spans="1:11" ht="27.75">
      <c r="A5" s="162"/>
      <c r="B5" s="163"/>
      <c r="C5" s="163"/>
      <c r="D5" s="163"/>
      <c r="E5" s="163"/>
      <c r="F5" s="1432"/>
      <c r="G5" s="1433"/>
      <c r="H5" s="1433"/>
      <c r="I5" s="1434"/>
      <c r="J5" s="157"/>
      <c r="K5" s="158"/>
    </row>
    <row r="6" spans="1:11" ht="28.5" thickBot="1">
      <c r="A6" s="164"/>
      <c r="B6" s="165"/>
      <c r="C6" s="165"/>
      <c r="D6" s="165"/>
      <c r="E6" s="165"/>
      <c r="F6" s="1435"/>
      <c r="G6" s="1436"/>
      <c r="H6" s="1436"/>
      <c r="I6" s="1437"/>
      <c r="J6" s="157"/>
      <c r="K6" s="158"/>
    </row>
    <row r="8" spans="1:11" ht="42.75" customHeight="1">
      <c r="A8" s="166" t="s">
        <v>830</v>
      </c>
      <c r="B8" s="1450" t="s">
        <v>379</v>
      </c>
      <c r="C8" s="1451"/>
      <c r="D8" s="1451"/>
      <c r="E8" s="1451"/>
      <c r="F8" s="1451"/>
      <c r="G8" s="166" t="s">
        <v>377</v>
      </c>
      <c r="H8" s="166" t="s">
        <v>378</v>
      </c>
      <c r="I8" s="166" t="s">
        <v>764</v>
      </c>
    </row>
    <row r="9" spans="1:11" ht="15.75">
      <c r="A9" s="167">
        <v>1</v>
      </c>
      <c r="B9" s="1452" t="s">
        <v>763</v>
      </c>
      <c r="C9" s="1453"/>
      <c r="D9" s="1453"/>
      <c r="E9" s="1453"/>
      <c r="F9" s="1453"/>
      <c r="G9" s="1453"/>
      <c r="H9" s="1453"/>
      <c r="I9" s="1453"/>
    </row>
    <row r="10" spans="1:11" ht="15.75">
      <c r="A10" s="168">
        <f>A9+1</f>
        <v>2</v>
      </c>
      <c r="B10" s="1447"/>
      <c r="C10" s="1454" t="s">
        <v>762</v>
      </c>
      <c r="D10" s="1454"/>
      <c r="E10" s="1454"/>
      <c r="F10" s="1454"/>
      <c r="G10" s="1454"/>
      <c r="H10" s="1454"/>
      <c r="I10" s="1454"/>
    </row>
    <row r="11" spans="1:11" ht="15">
      <c r="A11" s="168">
        <f t="shared" ref="A11:A74" si="0">A10+1</f>
        <v>3</v>
      </c>
      <c r="B11" s="1448"/>
      <c r="C11" s="1413"/>
      <c r="D11" s="1449" t="s">
        <v>1</v>
      </c>
      <c r="E11" s="1449"/>
      <c r="F11" s="1449"/>
      <c r="G11" s="246">
        <f>+'H2 (ESF - Patrimonio)'!G11</f>
        <v>0</v>
      </c>
      <c r="H11" s="247">
        <f>+'H2 (ESF - Patrimonio)'!K11</f>
        <v>0</v>
      </c>
      <c r="I11" s="248">
        <f t="shared" ref="I11:I24" si="1">+G11-H11</f>
        <v>0</v>
      </c>
    </row>
    <row r="12" spans="1:11" ht="15">
      <c r="A12" s="168">
        <f t="shared" si="0"/>
        <v>4</v>
      </c>
      <c r="B12" s="1448"/>
      <c r="C12" s="1455"/>
      <c r="D12" s="1449" t="s">
        <v>126</v>
      </c>
      <c r="E12" s="1449"/>
      <c r="F12" s="1449"/>
      <c r="G12" s="246">
        <f>+'H2 (ESF - Patrimonio)'!G17</f>
        <v>0</v>
      </c>
      <c r="H12" s="247">
        <f>+'H2 (ESF - Patrimonio)'!K17</f>
        <v>0</v>
      </c>
      <c r="I12" s="248">
        <f t="shared" si="1"/>
        <v>0</v>
      </c>
    </row>
    <row r="13" spans="1:11" ht="15">
      <c r="A13" s="168">
        <f t="shared" si="0"/>
        <v>5</v>
      </c>
      <c r="B13" s="1448"/>
      <c r="C13" s="1455"/>
      <c r="D13" s="1449" t="s">
        <v>5</v>
      </c>
      <c r="E13" s="1449"/>
      <c r="F13" s="1449"/>
      <c r="G13" s="246">
        <f>+'H2 (ESF - Patrimonio)'!G40</f>
        <v>0</v>
      </c>
      <c r="H13" s="247">
        <f>+'H2 (ESF - Patrimonio)'!K40</f>
        <v>0</v>
      </c>
      <c r="I13" s="248">
        <f t="shared" si="1"/>
        <v>0</v>
      </c>
    </row>
    <row r="14" spans="1:11" ht="15">
      <c r="A14" s="168">
        <f t="shared" si="0"/>
        <v>6</v>
      </c>
      <c r="B14" s="1448"/>
      <c r="C14" s="1455"/>
      <c r="D14" s="1449" t="s">
        <v>6</v>
      </c>
      <c r="E14" s="1449"/>
      <c r="F14" s="1449"/>
      <c r="G14" s="246">
        <f>+'H2 (ESF - Patrimonio)'!G60</f>
        <v>0</v>
      </c>
      <c r="H14" s="247">
        <f>+'H2 (ESF - Patrimonio)'!K60</f>
        <v>0</v>
      </c>
      <c r="I14" s="248">
        <f t="shared" si="1"/>
        <v>0</v>
      </c>
    </row>
    <row r="15" spans="1:11" ht="15">
      <c r="A15" s="168">
        <f t="shared" si="0"/>
        <v>7</v>
      </c>
      <c r="B15" s="1448"/>
      <c r="C15" s="1455"/>
      <c r="D15" s="1449" t="s">
        <v>10</v>
      </c>
      <c r="E15" s="1449"/>
      <c r="F15" s="1449"/>
      <c r="G15" s="246">
        <f>+'H2 (ESF - Patrimonio)'!G72</f>
        <v>0</v>
      </c>
      <c r="H15" s="247">
        <f>+'H2 (ESF - Patrimonio)'!K72</f>
        <v>0</v>
      </c>
      <c r="I15" s="248">
        <f t="shared" si="1"/>
        <v>0</v>
      </c>
    </row>
    <row r="16" spans="1:11" ht="15">
      <c r="A16" s="168">
        <f t="shared" si="0"/>
        <v>8</v>
      </c>
      <c r="B16" s="1448"/>
      <c r="C16" s="1455"/>
      <c r="D16" s="1449" t="s">
        <v>129</v>
      </c>
      <c r="E16" s="1449"/>
      <c r="F16" s="1449"/>
      <c r="G16" s="246">
        <f>+'H2 (ESF - Patrimonio)'!G77</f>
        <v>0</v>
      </c>
      <c r="H16" s="247">
        <f>+'H2 (ESF - Patrimonio)'!K77</f>
        <v>0</v>
      </c>
      <c r="I16" s="248">
        <f t="shared" si="1"/>
        <v>0</v>
      </c>
    </row>
    <row r="17" spans="1:9" ht="15">
      <c r="A17" s="168">
        <f t="shared" si="0"/>
        <v>9</v>
      </c>
      <c r="B17" s="1448"/>
      <c r="C17" s="1455"/>
      <c r="D17" s="1449" t="s">
        <v>140</v>
      </c>
      <c r="E17" s="1449"/>
      <c r="F17" s="1449"/>
      <c r="G17" s="246">
        <f>+'H2 (ESF - Patrimonio)'!G82</f>
        <v>0</v>
      </c>
      <c r="H17" s="247">
        <f>+'H2 (ESF - Patrimonio)'!K82</f>
        <v>0</v>
      </c>
      <c r="I17" s="248">
        <f t="shared" si="1"/>
        <v>0</v>
      </c>
    </row>
    <row r="18" spans="1:9" ht="15">
      <c r="A18" s="168">
        <f t="shared" si="0"/>
        <v>10</v>
      </c>
      <c r="B18" s="1448"/>
      <c r="C18" s="1455"/>
      <c r="D18" s="1449" t="s">
        <v>12</v>
      </c>
      <c r="E18" s="1449"/>
      <c r="F18" s="1449"/>
      <c r="G18" s="246">
        <f>+'H2 (ESF - Patrimonio)'!G83</f>
        <v>0</v>
      </c>
      <c r="H18" s="247">
        <f>+'H2 (ESF - Patrimonio)'!K83</f>
        <v>0</v>
      </c>
      <c r="I18" s="248">
        <f t="shared" si="1"/>
        <v>0</v>
      </c>
    </row>
    <row r="19" spans="1:9" ht="15">
      <c r="A19" s="168">
        <f t="shared" si="0"/>
        <v>11</v>
      </c>
      <c r="B19" s="1448"/>
      <c r="C19" s="1455"/>
      <c r="D19" s="1449" t="s">
        <v>8</v>
      </c>
      <c r="E19" s="1449"/>
      <c r="F19" s="1449"/>
      <c r="G19" s="246">
        <f>+'H2 (ESF - Patrimonio)'!G93</f>
        <v>0</v>
      </c>
      <c r="H19" s="247">
        <f>+'H2 (ESF - Patrimonio)'!K93</f>
        <v>0</v>
      </c>
      <c r="I19" s="248">
        <f t="shared" si="1"/>
        <v>0</v>
      </c>
    </row>
    <row r="20" spans="1:9" ht="15">
      <c r="A20" s="168">
        <f t="shared" si="0"/>
        <v>12</v>
      </c>
      <c r="B20" s="1448"/>
      <c r="C20" s="1455"/>
      <c r="D20" s="1449" t="s">
        <v>176</v>
      </c>
      <c r="E20" s="1449"/>
      <c r="F20" s="1449"/>
      <c r="G20" s="246">
        <f>+'H2 (ESF - Patrimonio)'!G110</f>
        <v>0</v>
      </c>
      <c r="H20" s="247">
        <f>+'H2 (ESF - Patrimonio)'!K110</f>
        <v>0</v>
      </c>
      <c r="I20" s="248">
        <f t="shared" si="1"/>
        <v>0</v>
      </c>
    </row>
    <row r="21" spans="1:9" ht="23.25" customHeight="1">
      <c r="A21" s="168">
        <f t="shared" si="0"/>
        <v>13</v>
      </c>
      <c r="B21" s="1448"/>
      <c r="C21" s="1455"/>
      <c r="D21" s="1449" t="s">
        <v>11</v>
      </c>
      <c r="E21" s="1449"/>
      <c r="F21" s="1449"/>
      <c r="G21" s="246">
        <f>+'H2 (ESF - Patrimonio)'!G115</f>
        <v>0</v>
      </c>
      <c r="H21" s="247">
        <f>+'H2 (ESF - Patrimonio)'!K115</f>
        <v>0</v>
      </c>
      <c r="I21" s="248">
        <f t="shared" si="1"/>
        <v>0</v>
      </c>
    </row>
    <row r="22" spans="1:9" ht="15">
      <c r="A22" s="168">
        <f t="shared" si="0"/>
        <v>14</v>
      </c>
      <c r="B22" s="1448"/>
      <c r="C22" s="1455"/>
      <c r="D22" s="1449" t="s">
        <v>174</v>
      </c>
      <c r="E22" s="1449"/>
      <c r="F22" s="1449"/>
      <c r="G22" s="246">
        <f>+'H2 (ESF - Patrimonio)'!G118</f>
        <v>0</v>
      </c>
      <c r="H22" s="247">
        <f>+'H2 (ESF - Patrimonio)'!K118</f>
        <v>0</v>
      </c>
      <c r="I22" s="248">
        <f t="shared" si="1"/>
        <v>0</v>
      </c>
    </row>
    <row r="23" spans="1:9" ht="15">
      <c r="A23" s="168">
        <f t="shared" si="0"/>
        <v>15</v>
      </c>
      <c r="B23" s="1448"/>
      <c r="C23" s="1455"/>
      <c r="D23" s="1449" t="s">
        <v>9</v>
      </c>
      <c r="E23" s="1449"/>
      <c r="F23" s="1449"/>
      <c r="G23" s="246">
        <f>+'H2 (ESF - Patrimonio)'!G135</f>
        <v>0</v>
      </c>
      <c r="H23" s="247">
        <f>+'H2 (ESF - Patrimonio)'!K135</f>
        <v>0</v>
      </c>
      <c r="I23" s="248">
        <f t="shared" si="1"/>
        <v>0</v>
      </c>
    </row>
    <row r="24" spans="1:9" ht="21.75" customHeight="1">
      <c r="A24" s="168">
        <f>A23+1</f>
        <v>16</v>
      </c>
      <c r="B24" s="1448"/>
      <c r="C24" s="1456"/>
      <c r="D24" s="1409" t="s">
        <v>761</v>
      </c>
      <c r="E24" s="1457"/>
      <c r="F24" s="1457"/>
      <c r="G24" s="249">
        <f>SUM(G11:G23)</f>
        <v>0</v>
      </c>
      <c r="H24" s="249">
        <f>SUM(H11:H23)</f>
        <v>0</v>
      </c>
      <c r="I24" s="250">
        <f t="shared" si="1"/>
        <v>0</v>
      </c>
    </row>
    <row r="25" spans="1:9" ht="15">
      <c r="A25" s="168">
        <f t="shared" si="0"/>
        <v>17</v>
      </c>
      <c r="B25" s="1448"/>
      <c r="C25" s="1411" t="s">
        <v>760</v>
      </c>
      <c r="D25" s="1412"/>
      <c r="E25" s="1412"/>
      <c r="F25" s="1412"/>
      <c r="G25" s="1412"/>
      <c r="H25" s="1412"/>
      <c r="I25" s="1412"/>
    </row>
    <row r="26" spans="1:9" ht="15">
      <c r="A26" s="168">
        <f t="shared" si="0"/>
        <v>18</v>
      </c>
      <c r="B26" s="1448"/>
      <c r="C26" s="1413"/>
      <c r="D26" s="1396" t="s">
        <v>15</v>
      </c>
      <c r="E26" s="1397"/>
      <c r="F26" s="1397"/>
      <c r="G26" s="251">
        <f>+'H2 (ESF - Patrimonio)'!G141</f>
        <v>0</v>
      </c>
      <c r="H26" s="251">
        <f>+'H2 (ESF - Patrimonio)'!K141</f>
        <v>0</v>
      </c>
      <c r="I26" s="248">
        <f t="shared" ref="I26:I35" si="2">+G26-H26</f>
        <v>0</v>
      </c>
    </row>
    <row r="27" spans="1:9" ht="15">
      <c r="A27" s="168">
        <f t="shared" si="0"/>
        <v>19</v>
      </c>
      <c r="B27" s="1448"/>
      <c r="C27" s="1414"/>
      <c r="D27" s="1396" t="s">
        <v>357</v>
      </c>
      <c r="E27" s="1397"/>
      <c r="F27" s="1397"/>
      <c r="G27" s="251">
        <f>+'H2 (ESF - Patrimonio)'!G152</f>
        <v>0</v>
      </c>
      <c r="H27" s="251">
        <f>+'H2 (ESF - Patrimonio)'!K152</f>
        <v>0</v>
      </c>
      <c r="I27" s="248">
        <f t="shared" si="2"/>
        <v>0</v>
      </c>
    </row>
    <row r="28" spans="1:9" ht="15">
      <c r="A28" s="168">
        <f t="shared" si="0"/>
        <v>20</v>
      </c>
      <c r="B28" s="1448"/>
      <c r="C28" s="1414"/>
      <c r="D28" s="1396" t="s">
        <v>143</v>
      </c>
      <c r="E28" s="1397"/>
      <c r="F28" s="1397"/>
      <c r="G28" s="251">
        <f>+'H2 (ESF - Patrimonio)'!G156</f>
        <v>0</v>
      </c>
      <c r="H28" s="251">
        <f>+'H2 (ESF - Patrimonio)'!K156</f>
        <v>0</v>
      </c>
      <c r="I28" s="248">
        <f t="shared" si="2"/>
        <v>0</v>
      </c>
    </row>
    <row r="29" spans="1:9" ht="15">
      <c r="A29" s="168">
        <f t="shared" si="0"/>
        <v>21</v>
      </c>
      <c r="B29" s="1448"/>
      <c r="C29" s="1414"/>
      <c r="D29" s="1396" t="s">
        <v>154</v>
      </c>
      <c r="E29" s="1397"/>
      <c r="F29" s="1397"/>
      <c r="G29" s="251">
        <f>+'H2 (ESF - Patrimonio)'!G160</f>
        <v>0</v>
      </c>
      <c r="H29" s="251">
        <f>+'H2 (ESF - Patrimonio)'!K160</f>
        <v>0</v>
      </c>
      <c r="I29" s="248">
        <f t="shared" si="2"/>
        <v>0</v>
      </c>
    </row>
    <row r="30" spans="1:9" ht="15">
      <c r="A30" s="168">
        <f t="shared" si="0"/>
        <v>22</v>
      </c>
      <c r="B30" s="1448"/>
      <c r="C30" s="1414"/>
      <c r="D30" s="1396" t="s">
        <v>362</v>
      </c>
      <c r="E30" s="1397"/>
      <c r="F30" s="1397"/>
      <c r="G30" s="251">
        <f>+'H2 (ESF - Patrimonio)'!G164</f>
        <v>0</v>
      </c>
      <c r="H30" s="251">
        <f>+'H2 (ESF - Patrimonio)'!K164</f>
        <v>0</v>
      </c>
      <c r="I30" s="248">
        <f t="shared" si="2"/>
        <v>0</v>
      </c>
    </row>
    <row r="31" spans="1:9" ht="15">
      <c r="A31" s="168">
        <f t="shared" si="0"/>
        <v>23</v>
      </c>
      <c r="B31" s="1448"/>
      <c r="C31" s="1414"/>
      <c r="D31" s="1396" t="s">
        <v>597</v>
      </c>
      <c r="E31" s="1397"/>
      <c r="F31" s="1397"/>
      <c r="G31" s="251">
        <f>+'H2 (ESF - Patrimonio)'!G165</f>
        <v>0</v>
      </c>
      <c r="H31" s="251">
        <f>+'H2 (ESF - Patrimonio)'!K165</f>
        <v>0</v>
      </c>
      <c r="I31" s="248">
        <f t="shared" si="2"/>
        <v>0</v>
      </c>
    </row>
    <row r="32" spans="1:9" ht="15">
      <c r="A32" s="168">
        <f t="shared" si="0"/>
        <v>24</v>
      </c>
      <c r="B32" s="1448"/>
      <c r="C32" s="1414"/>
      <c r="D32" s="1396" t="s">
        <v>13</v>
      </c>
      <c r="E32" s="1397"/>
      <c r="F32" s="1397"/>
      <c r="G32" s="251">
        <f>+'H2 (ESF - Patrimonio)'!G170</f>
        <v>0</v>
      </c>
      <c r="H32" s="251">
        <f>+'H2 (ESF - Patrimonio)'!K170</f>
        <v>0</v>
      </c>
      <c r="I32" s="248">
        <f t="shared" si="2"/>
        <v>0</v>
      </c>
    </row>
    <row r="33" spans="1:9" ht="15">
      <c r="A33" s="168">
        <f t="shared" si="0"/>
        <v>25</v>
      </c>
      <c r="B33" s="1448"/>
      <c r="C33" s="1414"/>
      <c r="D33" s="1396" t="s">
        <v>146</v>
      </c>
      <c r="E33" s="1397"/>
      <c r="F33" s="1397"/>
      <c r="G33" s="251">
        <f>+'H2 (ESF - Patrimonio)'!G180</f>
        <v>0</v>
      </c>
      <c r="H33" s="251">
        <f>+'H2 (ESF - Patrimonio)'!K180</f>
        <v>0</v>
      </c>
      <c r="I33" s="248">
        <f t="shared" si="2"/>
        <v>0</v>
      </c>
    </row>
    <row r="34" spans="1:9" ht="15">
      <c r="A34" s="168">
        <f t="shared" si="0"/>
        <v>26</v>
      </c>
      <c r="B34" s="1448"/>
      <c r="C34" s="1414"/>
      <c r="D34" s="1396" t="s">
        <v>150</v>
      </c>
      <c r="E34" s="1397"/>
      <c r="F34" s="1397"/>
      <c r="G34" s="251">
        <f>+'H2 (ESF - Patrimonio)'!G185</f>
        <v>0</v>
      </c>
      <c r="H34" s="251">
        <f>+'H2 (ESF - Patrimonio)'!K185</f>
        <v>0</v>
      </c>
      <c r="I34" s="248">
        <f t="shared" si="2"/>
        <v>0</v>
      </c>
    </row>
    <row r="35" spans="1:9" ht="22.5" customHeight="1">
      <c r="A35" s="168">
        <f t="shared" si="0"/>
        <v>27</v>
      </c>
      <c r="B35" s="1448"/>
      <c r="C35" s="1415"/>
      <c r="D35" s="1409" t="s">
        <v>759</v>
      </c>
      <c r="E35" s="1410"/>
      <c r="F35" s="1410"/>
      <c r="G35" s="249">
        <f>SUM(G26:G34)</f>
        <v>0</v>
      </c>
      <c r="H35" s="249">
        <f>SUM(H26:H34)</f>
        <v>0</v>
      </c>
      <c r="I35" s="250">
        <f t="shared" si="2"/>
        <v>0</v>
      </c>
    </row>
    <row r="36" spans="1:9" ht="15">
      <c r="A36" s="168">
        <f t="shared" si="0"/>
        <v>28</v>
      </c>
      <c r="B36" s="1448"/>
      <c r="C36" s="1411" t="s">
        <v>173</v>
      </c>
      <c r="D36" s="1412"/>
      <c r="E36" s="1412"/>
      <c r="F36" s="1412"/>
      <c r="G36" s="1412"/>
      <c r="H36" s="1412"/>
      <c r="I36" s="1412"/>
    </row>
    <row r="37" spans="1:9" ht="15">
      <c r="A37" s="168">
        <f t="shared" si="0"/>
        <v>29</v>
      </c>
      <c r="B37" s="1448"/>
      <c r="C37" s="1413"/>
      <c r="D37" s="1396" t="s">
        <v>363</v>
      </c>
      <c r="E37" s="1397"/>
      <c r="F37" s="1397"/>
      <c r="G37" s="251">
        <f>+'H2 (ESF - Patrimonio)'!G196</f>
        <v>0</v>
      </c>
      <c r="H37" s="252"/>
      <c r="I37" s="253"/>
    </row>
    <row r="38" spans="1:9" ht="15">
      <c r="A38" s="168">
        <f t="shared" si="0"/>
        <v>30</v>
      </c>
      <c r="B38" s="1448"/>
      <c r="C38" s="1414"/>
      <c r="D38" s="1396" t="s">
        <v>20</v>
      </c>
      <c r="E38" s="1397"/>
      <c r="F38" s="1397"/>
      <c r="G38" s="251">
        <f>+'H2 (ESF - Patrimonio)'!G200</f>
        <v>0</v>
      </c>
      <c r="H38" s="252"/>
      <c r="I38" s="253"/>
    </row>
    <row r="39" spans="1:9" ht="15">
      <c r="A39" s="168">
        <f t="shared" si="0"/>
        <v>31</v>
      </c>
      <c r="B39" s="1448"/>
      <c r="C39" s="1414"/>
      <c r="D39" s="1396" t="s">
        <v>21</v>
      </c>
      <c r="E39" s="1397"/>
      <c r="F39" s="1397"/>
      <c r="G39" s="251">
        <f>+'H2 (ESF - Patrimonio)'!G205</f>
        <v>0</v>
      </c>
      <c r="H39" s="252"/>
      <c r="I39" s="253"/>
    </row>
    <row r="40" spans="1:9" ht="34.5" customHeight="1">
      <c r="A40" s="168">
        <f t="shared" si="0"/>
        <v>32</v>
      </c>
      <c r="B40" s="1448"/>
      <c r="C40" s="1414"/>
      <c r="D40" s="1396" t="s">
        <v>584</v>
      </c>
      <c r="E40" s="1397"/>
      <c r="F40" s="1397"/>
      <c r="G40" s="251">
        <f>+'H2 (ESF - Patrimonio)'!G212</f>
        <v>0</v>
      </c>
      <c r="H40" s="252"/>
      <c r="I40" s="253"/>
    </row>
    <row r="41" spans="1:9" ht="15">
      <c r="A41" s="168">
        <f t="shared" si="0"/>
        <v>33</v>
      </c>
      <c r="B41" s="1448"/>
      <c r="C41" s="1414"/>
      <c r="D41" s="1396" t="s">
        <v>161</v>
      </c>
      <c r="E41" s="1397"/>
      <c r="F41" s="1397"/>
      <c r="G41" s="251">
        <f>+'H2 (ESF - Patrimonio)'!G215</f>
        <v>0</v>
      </c>
      <c r="H41" s="252"/>
      <c r="I41" s="253"/>
    </row>
    <row r="42" spans="1:9" ht="25.5" customHeight="1">
      <c r="A42" s="168">
        <f t="shared" si="0"/>
        <v>34</v>
      </c>
      <c r="B42" s="1448"/>
      <c r="C42" s="1415"/>
      <c r="D42" s="1409" t="s">
        <v>758</v>
      </c>
      <c r="E42" s="1410"/>
      <c r="F42" s="1410"/>
      <c r="G42" s="249">
        <f>SUM(G37:G41)</f>
        <v>0</v>
      </c>
      <c r="H42" s="249"/>
      <c r="I42" s="250"/>
    </row>
    <row r="43" spans="1:9" ht="15">
      <c r="A43" s="168">
        <f t="shared" si="0"/>
        <v>35</v>
      </c>
      <c r="B43" s="1438" t="s">
        <v>757</v>
      </c>
      <c r="C43" s="1439"/>
      <c r="D43" s="1439"/>
      <c r="E43" s="1439"/>
      <c r="F43" s="1439"/>
      <c r="G43" s="1439"/>
      <c r="H43" s="1439"/>
      <c r="I43" s="1439"/>
    </row>
    <row r="44" spans="1:9" ht="15">
      <c r="A44" s="168">
        <f t="shared" si="0"/>
        <v>36</v>
      </c>
      <c r="B44" s="1440"/>
      <c r="C44" s="1411" t="s">
        <v>336</v>
      </c>
      <c r="D44" s="1412"/>
      <c r="E44" s="1412"/>
      <c r="F44" s="1412"/>
      <c r="G44" s="1412"/>
      <c r="H44" s="1412"/>
      <c r="I44" s="1412"/>
    </row>
    <row r="45" spans="1:9" ht="15.75">
      <c r="A45" s="168">
        <f t="shared" si="0"/>
        <v>37</v>
      </c>
      <c r="B45" s="1440"/>
      <c r="C45" s="169"/>
      <c r="D45" s="1406" t="s">
        <v>259</v>
      </c>
      <c r="E45" s="1407"/>
      <c r="F45" s="1408"/>
      <c r="G45" s="254">
        <f>+'H3 (ERI - Renta Liquida)'!H10</f>
        <v>0</v>
      </c>
      <c r="H45" s="254">
        <f>+'H3 (ERI - Renta Liquida)'!L10</f>
        <v>0</v>
      </c>
      <c r="I45" s="254">
        <f t="shared" ref="I45:I64" si="3">+G45-H45</f>
        <v>0</v>
      </c>
    </row>
    <row r="46" spans="1:9" ht="15.75">
      <c r="A46" s="168">
        <f t="shared" si="0"/>
        <v>38</v>
      </c>
      <c r="B46" s="1440"/>
      <c r="C46" s="169"/>
      <c r="D46" s="1406" t="s">
        <v>639</v>
      </c>
      <c r="E46" s="1407"/>
      <c r="F46" s="1408"/>
      <c r="G46" s="254">
        <f>+'H3 (ERI - Renta Liquida)'!H20</f>
        <v>0</v>
      </c>
      <c r="H46" s="254">
        <f>+'H3 (ERI - Renta Liquida)'!L20</f>
        <v>0</v>
      </c>
      <c r="I46" s="254">
        <f t="shared" si="3"/>
        <v>0</v>
      </c>
    </row>
    <row r="47" spans="1:9" ht="15.75">
      <c r="A47" s="168">
        <f t="shared" si="0"/>
        <v>39</v>
      </c>
      <c r="B47" s="1440"/>
      <c r="C47" s="169"/>
      <c r="D47" s="1406" t="s">
        <v>261</v>
      </c>
      <c r="E47" s="1407"/>
      <c r="F47" s="1408"/>
      <c r="G47" s="254">
        <f>+'H3 (ERI - Renta Liquida)'!H25</f>
        <v>0</v>
      </c>
      <c r="H47" s="254">
        <f>+'H3 (ERI - Renta Liquida)'!L25</f>
        <v>0</v>
      </c>
      <c r="I47" s="254">
        <f t="shared" si="3"/>
        <v>0</v>
      </c>
    </row>
    <row r="48" spans="1:9" ht="15.75">
      <c r="A48" s="168">
        <f t="shared" si="0"/>
        <v>40</v>
      </c>
      <c r="B48" s="1440"/>
      <c r="C48" s="169"/>
      <c r="D48" s="1393" t="s">
        <v>252</v>
      </c>
      <c r="E48" s="1394"/>
      <c r="F48" s="1395"/>
      <c r="G48" s="257">
        <f>G49-G50+G51+G52+G53+G54+G55+G56+G57+G58+G59+G60+G61</f>
        <v>0</v>
      </c>
      <c r="H48" s="257">
        <f>H49-H50+H51+H52+H53+H54+H56+H57+H58+H59+H60+H61</f>
        <v>0</v>
      </c>
      <c r="I48" s="257">
        <f t="shared" si="3"/>
        <v>0</v>
      </c>
    </row>
    <row r="49" spans="1:9" s="170" customFormat="1" ht="25.5" customHeight="1">
      <c r="A49" s="168">
        <f t="shared" si="0"/>
        <v>41</v>
      </c>
      <c r="B49" s="1441"/>
      <c r="C49" s="1422"/>
      <c r="D49" s="1401"/>
      <c r="E49" s="1404" t="s">
        <v>376</v>
      </c>
      <c r="F49" s="1405"/>
      <c r="G49" s="254">
        <f>+'H3 (ERI - Renta Liquida)'!H39</f>
        <v>0</v>
      </c>
      <c r="H49" s="254">
        <f>+'H3 (ERI - Renta Liquida)'!L39</f>
        <v>0</v>
      </c>
      <c r="I49" s="254">
        <f t="shared" si="3"/>
        <v>0</v>
      </c>
    </row>
    <row r="50" spans="1:9" s="170" customFormat="1" ht="19.5" customHeight="1">
      <c r="A50" s="168">
        <f t="shared" si="0"/>
        <v>42</v>
      </c>
      <c r="B50" s="1442"/>
      <c r="C50" s="1422"/>
      <c r="D50" s="1402"/>
      <c r="E50" s="1400" t="s">
        <v>234</v>
      </c>
      <c r="F50" s="1395"/>
      <c r="G50" s="257">
        <f>'H3 (ERI - Renta Liquida)'!H55</f>
        <v>0</v>
      </c>
      <c r="H50" s="257">
        <f>'H3 (ERI - Renta Liquida)'!L55</f>
        <v>0</v>
      </c>
      <c r="I50" s="257">
        <f t="shared" si="3"/>
        <v>0</v>
      </c>
    </row>
    <row r="51" spans="1:9" s="170" customFormat="1" ht="25.5" customHeight="1">
      <c r="A51" s="168">
        <f t="shared" si="0"/>
        <v>43</v>
      </c>
      <c r="B51" s="1441"/>
      <c r="C51" s="1422"/>
      <c r="D51" s="1402"/>
      <c r="E51" s="1398" t="s">
        <v>265</v>
      </c>
      <c r="F51" s="1395"/>
      <c r="G51" s="254">
        <f>+'H3 (ERI - Renta Liquida)'!H59</f>
        <v>0</v>
      </c>
      <c r="H51" s="254">
        <f>+'H3 (ERI - Renta Liquida)'!L59</f>
        <v>0</v>
      </c>
      <c r="I51" s="254">
        <f t="shared" si="3"/>
        <v>0</v>
      </c>
    </row>
    <row r="52" spans="1:9" s="170" customFormat="1" ht="15">
      <c r="A52" s="168">
        <f t="shared" si="0"/>
        <v>44</v>
      </c>
      <c r="B52" s="1441"/>
      <c r="C52" s="1423"/>
      <c r="D52" s="1402"/>
      <c r="E52" s="1398" t="s">
        <v>92</v>
      </c>
      <c r="F52" s="1395"/>
      <c r="G52" s="254">
        <f>+'H3 (ERI - Renta Liquida)'!H62</f>
        <v>0</v>
      </c>
      <c r="H52" s="254">
        <f>+'H3 (ERI - Renta Liquida)'!L62</f>
        <v>0</v>
      </c>
      <c r="I52" s="254">
        <f t="shared" si="3"/>
        <v>0</v>
      </c>
    </row>
    <row r="53" spans="1:9" s="170" customFormat="1" ht="15">
      <c r="A53" s="168">
        <f t="shared" si="0"/>
        <v>45</v>
      </c>
      <c r="B53" s="1441"/>
      <c r="C53" s="1423"/>
      <c r="D53" s="1402"/>
      <c r="E53" s="1398" t="s">
        <v>85</v>
      </c>
      <c r="F53" s="1395"/>
      <c r="G53" s="254">
        <f>+'H3 (ERI - Renta Liquida)'!H65</f>
        <v>0</v>
      </c>
      <c r="H53" s="254">
        <f>+'H3 (ERI - Renta Liquida)'!L65</f>
        <v>0</v>
      </c>
      <c r="I53" s="254">
        <f t="shared" si="3"/>
        <v>0</v>
      </c>
    </row>
    <row r="54" spans="1:9" s="170" customFormat="1" ht="36" customHeight="1">
      <c r="A54" s="168">
        <f t="shared" si="0"/>
        <v>46</v>
      </c>
      <c r="B54" s="1441"/>
      <c r="C54" s="1423"/>
      <c r="D54" s="1402"/>
      <c r="E54" s="1398" t="s">
        <v>859</v>
      </c>
      <c r="F54" s="1395"/>
      <c r="G54" s="254">
        <f>+'H3 (ERI - Renta Liquida)'!H71</f>
        <v>0</v>
      </c>
      <c r="H54" s="254">
        <f>+'H3 (ERI - Renta Liquida)'!L71</f>
        <v>0</v>
      </c>
      <c r="I54" s="254">
        <f t="shared" si="3"/>
        <v>0</v>
      </c>
    </row>
    <row r="55" spans="1:9" s="170" customFormat="1" ht="37.5" customHeight="1">
      <c r="A55" s="168">
        <f t="shared" si="0"/>
        <v>47</v>
      </c>
      <c r="B55" s="1441"/>
      <c r="C55" s="1423"/>
      <c r="D55" s="1402"/>
      <c r="E55" s="1398" t="s">
        <v>648</v>
      </c>
      <c r="F55" s="1395"/>
      <c r="G55" s="254">
        <f>+'H3 (ERI - Renta Liquida)'!H81</f>
        <v>0</v>
      </c>
      <c r="H55" s="254">
        <f>+'H3 (ERI - Renta Liquida)'!L81</f>
        <v>0</v>
      </c>
      <c r="I55" s="254">
        <f t="shared" si="3"/>
        <v>0</v>
      </c>
    </row>
    <row r="56" spans="1:9" s="170" customFormat="1" ht="15">
      <c r="A56" s="168">
        <f t="shared" si="0"/>
        <v>48</v>
      </c>
      <c r="B56" s="1441"/>
      <c r="C56" s="1423"/>
      <c r="D56" s="1402"/>
      <c r="E56" s="1398" t="s">
        <v>756</v>
      </c>
      <c r="F56" s="1395"/>
      <c r="G56" s="254">
        <f>+'H3 (ERI - Renta Liquida)'!H91</f>
        <v>0</v>
      </c>
      <c r="H56" s="254">
        <f>+'H3 (ERI - Renta Liquida)'!L91</f>
        <v>0</v>
      </c>
      <c r="I56" s="254">
        <f t="shared" si="3"/>
        <v>0</v>
      </c>
    </row>
    <row r="57" spans="1:9" s="170" customFormat="1" ht="30.75" customHeight="1">
      <c r="A57" s="168">
        <f t="shared" si="0"/>
        <v>49</v>
      </c>
      <c r="B57" s="1441"/>
      <c r="C57" s="1423"/>
      <c r="D57" s="1402"/>
      <c r="E57" s="1398" t="s">
        <v>88</v>
      </c>
      <c r="F57" s="1395"/>
      <c r="G57" s="254">
        <f>+'H3 (ERI - Renta Liquida)'!H104</f>
        <v>0</v>
      </c>
      <c r="H57" s="254">
        <f>+'H3 (ERI - Renta Liquida)'!L104</f>
        <v>0</v>
      </c>
      <c r="I57" s="254">
        <f t="shared" si="3"/>
        <v>0</v>
      </c>
    </row>
    <row r="58" spans="1:9" s="170" customFormat="1" ht="30" customHeight="1">
      <c r="A58" s="168">
        <f t="shared" si="0"/>
        <v>50</v>
      </c>
      <c r="B58" s="1441"/>
      <c r="C58" s="1423"/>
      <c r="D58" s="1402"/>
      <c r="E58" s="1398" t="s">
        <v>89</v>
      </c>
      <c r="F58" s="1395"/>
      <c r="G58" s="254">
        <f>+'H3 (ERI - Renta Liquida)'!H111</f>
        <v>0</v>
      </c>
      <c r="H58" s="254">
        <f>+'H3 (ERI - Renta Liquida)'!L111</f>
        <v>0</v>
      </c>
      <c r="I58" s="254">
        <f t="shared" si="3"/>
        <v>0</v>
      </c>
    </row>
    <row r="59" spans="1:9" s="170" customFormat="1" ht="15">
      <c r="A59" s="168">
        <f t="shared" si="0"/>
        <v>51</v>
      </c>
      <c r="B59" s="1441"/>
      <c r="C59" s="1423"/>
      <c r="D59" s="1402"/>
      <c r="E59" s="1398" t="s">
        <v>268</v>
      </c>
      <c r="F59" s="1395"/>
      <c r="G59" s="254">
        <f>+'H3 (ERI - Renta Liquida)'!H116</f>
        <v>0</v>
      </c>
      <c r="H59" s="254">
        <f>+'H3 (ERI - Renta Liquida)'!L116</f>
        <v>0</v>
      </c>
      <c r="I59" s="254">
        <f t="shared" si="3"/>
        <v>0</v>
      </c>
    </row>
    <row r="60" spans="1:9" s="170" customFormat="1" ht="15">
      <c r="A60" s="168">
        <f t="shared" si="0"/>
        <v>52</v>
      </c>
      <c r="B60" s="1441"/>
      <c r="C60" s="1423"/>
      <c r="D60" s="1402"/>
      <c r="E60" s="1398" t="s">
        <v>127</v>
      </c>
      <c r="F60" s="1395"/>
      <c r="G60" s="254">
        <f>+'H3 (ERI - Renta Liquida)'!H127</f>
        <v>0</v>
      </c>
      <c r="H60" s="254">
        <f>+'H3 (ERI - Renta Liquida)'!L127</f>
        <v>0</v>
      </c>
      <c r="I60" s="254">
        <f t="shared" si="3"/>
        <v>0</v>
      </c>
    </row>
    <row r="61" spans="1:9" s="170" customFormat="1" ht="15">
      <c r="A61" s="168">
        <f t="shared" si="0"/>
        <v>53</v>
      </c>
      <c r="B61" s="1441"/>
      <c r="C61" s="1423"/>
      <c r="D61" s="1403"/>
      <c r="E61" s="1398" t="s">
        <v>755</v>
      </c>
      <c r="F61" s="1395"/>
      <c r="G61" s="254">
        <f>+'H3 (ERI - Renta Liquida)'!H128</f>
        <v>0</v>
      </c>
      <c r="H61" s="254">
        <f>+'H3 (ERI - Renta Liquida)'!L128</f>
        <v>0</v>
      </c>
      <c r="I61" s="254">
        <f t="shared" si="3"/>
        <v>0</v>
      </c>
    </row>
    <row r="62" spans="1:9" s="170" customFormat="1" ht="44.25" customHeight="1">
      <c r="A62" s="168">
        <f t="shared" si="0"/>
        <v>54</v>
      </c>
      <c r="B62" s="1441"/>
      <c r="C62" s="1424"/>
      <c r="D62" s="1396" t="s">
        <v>667</v>
      </c>
      <c r="E62" s="1397"/>
      <c r="F62" s="1397"/>
      <c r="G62" s="254">
        <f>+'H3 (ERI - Renta Liquida)'!H131</f>
        <v>0</v>
      </c>
      <c r="H62" s="254">
        <f>+'H3 (ERI - Renta Liquida)'!L131</f>
        <v>0</v>
      </c>
      <c r="I62" s="254">
        <f t="shared" si="3"/>
        <v>0</v>
      </c>
    </row>
    <row r="63" spans="1:9" s="170" customFormat="1" ht="27" customHeight="1">
      <c r="A63" s="168">
        <f t="shared" si="0"/>
        <v>55</v>
      </c>
      <c r="B63" s="1442"/>
      <c r="C63" s="1425"/>
      <c r="D63" s="1399" t="s">
        <v>180</v>
      </c>
      <c r="E63" s="1394"/>
      <c r="F63" s="1395"/>
      <c r="G63" s="257">
        <f>'H3 (ERI - Renta Liquida)'!H140</f>
        <v>0</v>
      </c>
      <c r="H63" s="257">
        <f>'H3 (ERI - Renta Liquida)'!L140</f>
        <v>0</v>
      </c>
      <c r="I63" s="257">
        <f t="shared" si="3"/>
        <v>0</v>
      </c>
    </row>
    <row r="64" spans="1:9" s="170" customFormat="1" ht="23.25" customHeight="1">
      <c r="A64" s="168">
        <f t="shared" si="0"/>
        <v>56</v>
      </c>
      <c r="B64" s="1441"/>
      <c r="C64" s="1426"/>
      <c r="D64" s="1409" t="s">
        <v>754</v>
      </c>
      <c r="E64" s="1410"/>
      <c r="F64" s="1410"/>
      <c r="G64" s="255">
        <f>G45+G46+G47+G48+G62-G63</f>
        <v>0</v>
      </c>
      <c r="H64" s="255">
        <f>H45+H46+H47+H48+H62-H63</f>
        <v>0</v>
      </c>
      <c r="I64" s="255">
        <f t="shared" si="3"/>
        <v>0</v>
      </c>
    </row>
    <row r="65" spans="1:9" s="170" customFormat="1" ht="15">
      <c r="A65" s="168">
        <f t="shared" si="0"/>
        <v>57</v>
      </c>
      <c r="B65" s="1441"/>
      <c r="C65" s="1420" t="s">
        <v>689</v>
      </c>
      <c r="D65" s="1421"/>
      <c r="E65" s="1421"/>
      <c r="F65" s="1421"/>
      <c r="G65" s="1421"/>
      <c r="H65" s="1421"/>
      <c r="I65" s="1421"/>
    </row>
    <row r="66" spans="1:9" s="170" customFormat="1" ht="30.75" customHeight="1">
      <c r="A66" s="168">
        <f t="shared" si="0"/>
        <v>58</v>
      </c>
      <c r="B66" s="1441"/>
      <c r="C66" s="1422"/>
      <c r="D66" s="1396" t="s">
        <v>753</v>
      </c>
      <c r="E66" s="1397"/>
      <c r="F66" s="1397"/>
      <c r="G66" s="254">
        <f>+'H3 (ERI - Renta Liquida)'!H143</f>
        <v>0</v>
      </c>
      <c r="H66" s="254">
        <f>+'H3 (ERI - Renta Liquida)'!L143</f>
        <v>0</v>
      </c>
      <c r="I66" s="254">
        <f t="shared" ref="I66:I71" si="4">+G66-H66</f>
        <v>0</v>
      </c>
    </row>
    <row r="67" spans="1:9" s="170" customFormat="1" ht="15.75" customHeight="1">
      <c r="A67" s="168">
        <f t="shared" si="0"/>
        <v>59</v>
      </c>
      <c r="B67" s="1441"/>
      <c r="C67" s="1423"/>
      <c r="D67" s="1396" t="s">
        <v>394</v>
      </c>
      <c r="E67" s="1397"/>
      <c r="F67" s="1397"/>
      <c r="G67" s="254">
        <f>+'H3 (ERI - Renta Liquida)'!H160</f>
        <v>0</v>
      </c>
      <c r="H67" s="254">
        <f>+'H3 (ERI - Renta Liquida)'!L160</f>
        <v>0</v>
      </c>
      <c r="I67" s="254">
        <f t="shared" si="4"/>
        <v>0</v>
      </c>
    </row>
    <row r="68" spans="1:9" s="170" customFormat="1" ht="15.75" customHeight="1">
      <c r="A68" s="168">
        <f t="shared" si="0"/>
        <v>60</v>
      </c>
      <c r="B68" s="1441"/>
      <c r="C68" s="1423"/>
      <c r="D68" s="1396" t="s">
        <v>32</v>
      </c>
      <c r="E68" s="1397"/>
      <c r="F68" s="1397"/>
      <c r="G68" s="254">
        <f>+'H3 (ERI - Renta Liquida)'!H165</f>
        <v>0</v>
      </c>
      <c r="H68" s="254">
        <f>+'H3 (ERI - Renta Liquida)'!L165</f>
        <v>0</v>
      </c>
      <c r="I68" s="254">
        <f t="shared" si="4"/>
        <v>0</v>
      </c>
    </row>
    <row r="69" spans="1:9" s="170" customFormat="1" ht="15">
      <c r="A69" s="168">
        <f t="shared" si="0"/>
        <v>61</v>
      </c>
      <c r="B69" s="1441"/>
      <c r="C69" s="1423"/>
      <c r="D69" s="1396" t="s">
        <v>100</v>
      </c>
      <c r="E69" s="1397"/>
      <c r="F69" s="1397"/>
      <c r="G69" s="254">
        <f>+'H3 (ERI - Renta Liquida)'!H190</f>
        <v>0</v>
      </c>
      <c r="H69" s="254">
        <f>+'H3 (ERI - Renta Liquida)'!L190</f>
        <v>0</v>
      </c>
      <c r="I69" s="254">
        <f t="shared" si="4"/>
        <v>0</v>
      </c>
    </row>
    <row r="70" spans="1:9" s="170" customFormat="1" ht="15">
      <c r="A70" s="168">
        <f t="shared" si="0"/>
        <v>62</v>
      </c>
      <c r="B70" s="1442"/>
      <c r="C70" s="1425"/>
      <c r="D70" s="1427" t="s">
        <v>889</v>
      </c>
      <c r="E70" s="1428"/>
      <c r="F70" s="1428"/>
      <c r="G70" s="257">
        <f>'H3 (ERI - Renta Liquida)'!H203</f>
        <v>0</v>
      </c>
      <c r="H70" s="257">
        <f>'H3 (ERI - Renta Liquida)'!L203</f>
        <v>0</v>
      </c>
      <c r="I70" s="254">
        <f t="shared" si="4"/>
        <v>0</v>
      </c>
    </row>
    <row r="71" spans="1:9" s="170" customFormat="1" ht="15">
      <c r="A71" s="168">
        <f t="shared" si="0"/>
        <v>63</v>
      </c>
      <c r="B71" s="1441"/>
      <c r="C71" s="1424"/>
      <c r="D71" s="1409" t="s">
        <v>752</v>
      </c>
      <c r="E71" s="1410"/>
      <c r="F71" s="1410"/>
      <c r="G71" s="255">
        <f>SUM(G66:G69)-G70</f>
        <v>0</v>
      </c>
      <c r="H71" s="255">
        <f>SUM(H66:H69)-H70</f>
        <v>0</v>
      </c>
      <c r="I71" s="255">
        <f t="shared" si="4"/>
        <v>0</v>
      </c>
    </row>
    <row r="72" spans="1:9" s="170" customFormat="1" ht="15">
      <c r="A72" s="168">
        <f t="shared" si="0"/>
        <v>64</v>
      </c>
      <c r="B72" s="1441"/>
      <c r="C72" s="1411" t="s">
        <v>751</v>
      </c>
      <c r="D72" s="1412"/>
      <c r="E72" s="1412"/>
      <c r="F72" s="1412"/>
      <c r="G72" s="1412"/>
      <c r="H72" s="1412"/>
      <c r="I72" s="1412"/>
    </row>
    <row r="73" spans="1:9" s="170" customFormat="1" ht="15.75">
      <c r="A73" s="168">
        <f t="shared" si="0"/>
        <v>65</v>
      </c>
      <c r="B73" s="1441"/>
      <c r="C73" s="169"/>
      <c r="D73" s="1406" t="s">
        <v>335</v>
      </c>
      <c r="E73" s="1407"/>
      <c r="F73" s="1408"/>
      <c r="G73" s="254">
        <f>+'H3 (ERI - Renta Liquida)'!H206</f>
        <v>0</v>
      </c>
      <c r="H73" s="254">
        <f>+'H3 (ERI - Renta Liquida)'!L206</f>
        <v>0</v>
      </c>
      <c r="I73" s="254">
        <f>+G73-H73</f>
        <v>0</v>
      </c>
    </row>
    <row r="74" spans="1:9" s="170" customFormat="1" ht="15">
      <c r="A74" s="168">
        <f t="shared" si="0"/>
        <v>66</v>
      </c>
      <c r="B74" s="1441"/>
      <c r="C74" s="1422"/>
      <c r="D74" s="1411" t="s">
        <v>750</v>
      </c>
      <c r="E74" s="1412"/>
      <c r="F74" s="1412"/>
      <c r="G74" s="1412"/>
      <c r="H74" s="1412"/>
      <c r="I74" s="1412"/>
    </row>
    <row r="75" spans="1:9" s="170" customFormat="1" ht="15">
      <c r="A75" s="168">
        <f t="shared" ref="A75:A93" si="5">A74+1</f>
        <v>67</v>
      </c>
      <c r="B75" s="1441"/>
      <c r="C75" s="1423"/>
      <c r="D75" s="1422"/>
      <c r="E75" s="1396" t="s">
        <v>394</v>
      </c>
      <c r="F75" s="1397"/>
      <c r="G75" s="254">
        <f>+'H3 (ERI - Renta Liquida)'!H213</f>
        <v>0</v>
      </c>
      <c r="H75" s="254">
        <f>+'H3 (ERI - Renta Liquida)'!L213</f>
        <v>0</v>
      </c>
      <c r="I75" s="254">
        <f>+G75-H75</f>
        <v>0</v>
      </c>
    </row>
    <row r="76" spans="1:9" s="170" customFormat="1" ht="15">
      <c r="A76" s="168">
        <f t="shared" si="5"/>
        <v>68</v>
      </c>
      <c r="B76" s="1441"/>
      <c r="C76" s="1423"/>
      <c r="D76" s="1423"/>
      <c r="E76" s="1396" t="s">
        <v>408</v>
      </c>
      <c r="F76" s="1397"/>
      <c r="G76" s="254">
        <f>+'H3 (ERI - Renta Liquida)'!H218</f>
        <v>0</v>
      </c>
      <c r="H76" s="254">
        <f>+'H3 (ERI - Renta Liquida)'!L218</f>
        <v>0</v>
      </c>
      <c r="I76" s="254">
        <f>+G76-H76</f>
        <v>0</v>
      </c>
    </row>
    <row r="77" spans="1:9" s="170" customFormat="1" ht="15">
      <c r="A77" s="168">
        <f t="shared" si="5"/>
        <v>69</v>
      </c>
      <c r="B77" s="1441"/>
      <c r="C77" s="1423"/>
      <c r="D77" s="1423"/>
      <c r="E77" s="1396" t="s">
        <v>32</v>
      </c>
      <c r="F77" s="1397"/>
      <c r="G77" s="254">
        <f>+'H3 (ERI - Renta Liquida)'!H239</f>
        <v>0</v>
      </c>
      <c r="H77" s="254">
        <f>+'H3 (ERI - Renta Liquida)'!L239</f>
        <v>0</v>
      </c>
      <c r="I77" s="254">
        <f>+G77-H77</f>
        <v>0</v>
      </c>
    </row>
    <row r="78" spans="1:9" s="170" customFormat="1" ht="15">
      <c r="A78" s="168">
        <f t="shared" si="5"/>
        <v>70</v>
      </c>
      <c r="B78" s="1441"/>
      <c r="C78" s="1423"/>
      <c r="D78" s="1423"/>
      <c r="E78" s="1418" t="s">
        <v>749</v>
      </c>
      <c r="F78" s="1419"/>
      <c r="G78" s="254">
        <f>SUM(G75:G77)</f>
        <v>0</v>
      </c>
      <c r="H78" s="254">
        <f>SUM(H75:H77)</f>
        <v>0</v>
      </c>
      <c r="I78" s="254">
        <f>SUM(I75:I77)</f>
        <v>0</v>
      </c>
    </row>
    <row r="79" spans="1:9" s="170" customFormat="1" ht="15">
      <c r="A79" s="168">
        <f t="shared" si="5"/>
        <v>71</v>
      </c>
      <c r="B79" s="1441"/>
      <c r="C79" s="1423"/>
      <c r="D79" s="1411" t="s">
        <v>748</v>
      </c>
      <c r="E79" s="1412"/>
      <c r="F79" s="1412"/>
      <c r="G79" s="1412"/>
      <c r="H79" s="1412"/>
      <c r="I79" s="1412"/>
    </row>
    <row r="80" spans="1:9" s="170" customFormat="1" ht="15">
      <c r="A80" s="168">
        <f t="shared" si="5"/>
        <v>72</v>
      </c>
      <c r="B80" s="1441"/>
      <c r="C80" s="1423"/>
      <c r="D80" s="1422"/>
      <c r="E80" s="1396" t="s">
        <v>394</v>
      </c>
      <c r="F80" s="1397"/>
      <c r="G80" s="254">
        <f>+'H3 (ERI - Renta Liquida)'!H265</f>
        <v>0</v>
      </c>
      <c r="H80" s="254">
        <f>+'H3 (ERI - Renta Liquida)'!L265</f>
        <v>0</v>
      </c>
      <c r="I80" s="254">
        <f t="shared" ref="I80:I91" si="6">+G80-H80</f>
        <v>0</v>
      </c>
    </row>
    <row r="81" spans="1:9" s="170" customFormat="1" ht="15">
      <c r="A81" s="168">
        <f t="shared" si="5"/>
        <v>73</v>
      </c>
      <c r="B81" s="1441"/>
      <c r="C81" s="1423"/>
      <c r="D81" s="1423"/>
      <c r="E81" s="1396" t="s">
        <v>413</v>
      </c>
      <c r="F81" s="1397"/>
      <c r="G81" s="254">
        <f>+'H3 (ERI - Renta Liquida)'!H270</f>
        <v>0</v>
      </c>
      <c r="H81" s="254">
        <f>+'H3 (ERI - Renta Liquida)'!L270</f>
        <v>0</v>
      </c>
      <c r="I81" s="254">
        <f t="shared" si="6"/>
        <v>0</v>
      </c>
    </row>
    <row r="82" spans="1:9" s="170" customFormat="1" ht="15">
      <c r="A82" s="168">
        <f t="shared" si="5"/>
        <v>74</v>
      </c>
      <c r="B82" s="1441"/>
      <c r="C82" s="1423"/>
      <c r="D82" s="1423"/>
      <c r="E82" s="1396" t="s">
        <v>32</v>
      </c>
      <c r="F82" s="1397"/>
      <c r="G82" s="254">
        <f>+'H3 (ERI - Renta Liquida)'!H291</f>
        <v>0</v>
      </c>
      <c r="H82" s="254">
        <f>+'H3 (ERI - Renta Liquida)'!L291</f>
        <v>0</v>
      </c>
      <c r="I82" s="254">
        <f t="shared" si="6"/>
        <v>0</v>
      </c>
    </row>
    <row r="83" spans="1:9" s="170" customFormat="1" ht="15">
      <c r="A83" s="168">
        <f t="shared" si="5"/>
        <v>75</v>
      </c>
      <c r="B83" s="1441"/>
      <c r="C83" s="1423"/>
      <c r="D83" s="1424"/>
      <c r="E83" s="1409" t="s">
        <v>747</v>
      </c>
      <c r="F83" s="1410"/>
      <c r="G83" s="255">
        <f>SUM(G80:G82)</f>
        <v>0</v>
      </c>
      <c r="H83" s="255">
        <f>SUM(H80:H82)</f>
        <v>0</v>
      </c>
      <c r="I83" s="255">
        <f t="shared" si="6"/>
        <v>0</v>
      </c>
    </row>
    <row r="84" spans="1:9" s="170" customFormat="1" ht="15">
      <c r="A84" s="168">
        <f t="shared" si="5"/>
        <v>76</v>
      </c>
      <c r="B84" s="1441"/>
      <c r="C84" s="1423"/>
      <c r="D84" s="1396" t="s">
        <v>746</v>
      </c>
      <c r="E84" s="1397"/>
      <c r="F84" s="1397"/>
      <c r="G84" s="254">
        <f>+'H3 (ERI - Renta Liquida)'!H316</f>
        <v>0</v>
      </c>
      <c r="H84" s="254">
        <f>+'H3 (ERI - Renta Liquida)'!L316</f>
        <v>0</v>
      </c>
      <c r="I84" s="254">
        <f t="shared" si="6"/>
        <v>0</v>
      </c>
    </row>
    <row r="85" spans="1:9" s="170" customFormat="1" ht="30.75" customHeight="1">
      <c r="A85" s="168">
        <f t="shared" si="5"/>
        <v>77</v>
      </c>
      <c r="B85" s="1441"/>
      <c r="C85" s="1423"/>
      <c r="D85" s="1396" t="s">
        <v>860</v>
      </c>
      <c r="E85" s="1397"/>
      <c r="F85" s="1397"/>
      <c r="G85" s="254">
        <f>+'H3 (ERI - Renta Liquida)'!H326</f>
        <v>0</v>
      </c>
      <c r="H85" s="254">
        <f>+'H3 (ERI - Renta Liquida)'!L326</f>
        <v>0</v>
      </c>
      <c r="I85" s="254">
        <f t="shared" si="6"/>
        <v>0</v>
      </c>
    </row>
    <row r="86" spans="1:9" s="170" customFormat="1" ht="15">
      <c r="A86" s="168">
        <f t="shared" si="5"/>
        <v>78</v>
      </c>
      <c r="B86" s="1441"/>
      <c r="C86" s="1423"/>
      <c r="D86" s="1396" t="s">
        <v>103</v>
      </c>
      <c r="E86" s="1397"/>
      <c r="F86" s="1397"/>
      <c r="G86" s="254">
        <f>+'H3 (ERI - Renta Liquida)'!H329</f>
        <v>0</v>
      </c>
      <c r="H86" s="254">
        <f>+'H3 (ERI - Renta Liquida)'!L329</f>
        <v>0</v>
      </c>
      <c r="I86" s="254">
        <f t="shared" si="6"/>
        <v>0</v>
      </c>
    </row>
    <row r="87" spans="1:9" s="170" customFormat="1" ht="15">
      <c r="A87" s="168">
        <f t="shared" si="5"/>
        <v>79</v>
      </c>
      <c r="B87" s="1441"/>
      <c r="C87" s="1423"/>
      <c r="D87" s="1396" t="s">
        <v>425</v>
      </c>
      <c r="E87" s="1397"/>
      <c r="F87" s="1397"/>
      <c r="G87" s="254">
        <f>+'H3 (ERI - Renta Liquida)'!H335</f>
        <v>0</v>
      </c>
      <c r="H87" s="254">
        <f>+'H3 (ERI - Renta Liquida)'!L335</f>
        <v>0</v>
      </c>
      <c r="I87" s="254">
        <f t="shared" si="6"/>
        <v>0</v>
      </c>
    </row>
    <row r="88" spans="1:9" s="170" customFormat="1" ht="36.75" customHeight="1">
      <c r="A88" s="168">
        <f t="shared" si="5"/>
        <v>80</v>
      </c>
      <c r="B88" s="1441"/>
      <c r="C88" s="1423"/>
      <c r="D88" s="1396" t="s">
        <v>106</v>
      </c>
      <c r="E88" s="1397"/>
      <c r="F88" s="1397"/>
      <c r="G88" s="254">
        <f>+'H3 (ERI - Renta Liquida)'!H345</f>
        <v>0</v>
      </c>
      <c r="H88" s="254">
        <f>+'H3 (ERI - Renta Liquida)'!L345</f>
        <v>0</v>
      </c>
      <c r="I88" s="254">
        <f t="shared" si="6"/>
        <v>0</v>
      </c>
    </row>
    <row r="89" spans="1:9" s="170" customFormat="1" ht="15">
      <c r="A89" s="168">
        <f t="shared" si="5"/>
        <v>81</v>
      </c>
      <c r="B89" s="1441"/>
      <c r="C89" s="1423"/>
      <c r="D89" s="1396" t="s">
        <v>31</v>
      </c>
      <c r="E89" s="1397"/>
      <c r="F89" s="1397"/>
      <c r="G89" s="254">
        <f>+'H3 (ERI - Renta Liquida)'!H353</f>
        <v>0</v>
      </c>
      <c r="H89" s="254">
        <f>+'H3 (ERI - Renta Liquida)'!L353</f>
        <v>0</v>
      </c>
      <c r="I89" s="254">
        <f t="shared" si="6"/>
        <v>0</v>
      </c>
    </row>
    <row r="90" spans="1:9" s="170" customFormat="1" ht="15">
      <c r="A90" s="168">
        <f t="shared" si="5"/>
        <v>82</v>
      </c>
      <c r="B90" s="1442"/>
      <c r="C90" s="1444"/>
      <c r="D90" s="1416" t="s">
        <v>128</v>
      </c>
      <c r="E90" s="1417"/>
      <c r="F90" s="1417"/>
      <c r="G90" s="254">
        <f>+'H3 (ERI - Renta Liquida)'!H358</f>
        <v>0</v>
      </c>
      <c r="H90" s="254">
        <f>+'H3 (ERI - Renta Liquida)'!L358</f>
        <v>0</v>
      </c>
      <c r="I90" s="254">
        <f t="shared" si="6"/>
        <v>0</v>
      </c>
    </row>
    <row r="91" spans="1:9" s="170" customFormat="1" ht="15" customHeight="1">
      <c r="A91" s="168">
        <f t="shared" si="5"/>
        <v>83</v>
      </c>
      <c r="B91" s="1441"/>
      <c r="C91" s="1423"/>
      <c r="D91" s="1416" t="s">
        <v>892</v>
      </c>
      <c r="E91" s="1417"/>
      <c r="F91" s="1417"/>
      <c r="G91" s="254">
        <f>+'H3 (ERI - Renta Liquida)'!H359</f>
        <v>0</v>
      </c>
      <c r="H91" s="254">
        <f>+'H3 (ERI - Renta Liquida)'!L359</f>
        <v>0</v>
      </c>
      <c r="I91" s="254">
        <f t="shared" si="6"/>
        <v>0</v>
      </c>
    </row>
    <row r="92" spans="1:9" s="170" customFormat="1" ht="15">
      <c r="A92" s="168">
        <f t="shared" si="5"/>
        <v>84</v>
      </c>
      <c r="B92" s="1441"/>
      <c r="C92" s="1424"/>
      <c r="D92" s="1409" t="s">
        <v>745</v>
      </c>
      <c r="E92" s="1410"/>
      <c r="F92" s="1410"/>
      <c r="G92" s="255">
        <f>G73+G78+G83+G84+G85+G86+G87+G88+G89+G90-G91</f>
        <v>0</v>
      </c>
      <c r="H92" s="255">
        <f>H73+H78+H83+H84+H85+H86+H87+H88+H89+H90-H91</f>
        <v>0</v>
      </c>
      <c r="I92" s="255">
        <f>I73+I78+I83+I84+I85+I86+I87+I88+I89+I91</f>
        <v>0</v>
      </c>
    </row>
    <row r="93" spans="1:9" s="170" customFormat="1" ht="15">
      <c r="A93" s="168">
        <f t="shared" si="5"/>
        <v>85</v>
      </c>
      <c r="B93" s="1443"/>
      <c r="C93" s="1445" t="s">
        <v>744</v>
      </c>
      <c r="D93" s="1446"/>
      <c r="E93" s="1446"/>
      <c r="F93" s="1446"/>
      <c r="G93" s="256">
        <f>G64-G71-G92</f>
        <v>0</v>
      </c>
      <c r="H93" s="256">
        <f>H64-H71-H92</f>
        <v>0</v>
      </c>
      <c r="I93" s="256">
        <f>I64-I71-I92</f>
        <v>0</v>
      </c>
    </row>
    <row r="94" spans="1:9" s="170" customFormat="1" ht="15">
      <c r="A94" s="171"/>
      <c r="B94" s="171"/>
      <c r="C94" s="171"/>
      <c r="D94" s="171"/>
      <c r="E94" s="171"/>
      <c r="F94" s="171"/>
      <c r="G94" s="171"/>
      <c r="H94" s="171"/>
      <c r="I94" s="171"/>
    </row>
    <row r="95" spans="1:9" s="170" customFormat="1" ht="15">
      <c r="A95" s="171"/>
      <c r="B95" s="171"/>
      <c r="C95" s="171"/>
      <c r="D95" s="171"/>
      <c r="E95" s="171"/>
      <c r="F95" s="171"/>
      <c r="G95" s="171"/>
      <c r="H95" s="171"/>
      <c r="I95" s="171"/>
    </row>
    <row r="96" spans="1:9" s="170" customFormat="1" ht="15">
      <c r="A96" s="171"/>
      <c r="B96" s="171"/>
      <c r="C96" s="171"/>
      <c r="D96" s="171"/>
      <c r="E96" s="171"/>
      <c r="F96" s="171"/>
      <c r="G96" s="171"/>
      <c r="H96" s="171"/>
      <c r="I96" s="171"/>
    </row>
    <row r="97" spans="1:9" s="170" customFormat="1" ht="15">
      <c r="A97" s="171"/>
      <c r="B97" s="171"/>
      <c r="C97" s="171"/>
      <c r="D97" s="171"/>
      <c r="E97" s="171"/>
      <c r="F97" s="171"/>
      <c r="G97" s="171"/>
      <c r="H97" s="171"/>
      <c r="I97" s="171"/>
    </row>
    <row r="98" spans="1:9" s="170" customFormat="1" ht="15">
      <c r="A98" s="171"/>
      <c r="B98" s="171"/>
      <c r="C98" s="171"/>
      <c r="D98" s="171"/>
      <c r="E98" s="171"/>
      <c r="F98" s="171"/>
      <c r="G98" s="171"/>
      <c r="H98" s="171"/>
      <c r="I98" s="171"/>
    </row>
    <row r="99" spans="1:9" s="170" customFormat="1" ht="15">
      <c r="A99" s="171"/>
      <c r="B99" s="171"/>
      <c r="C99" s="171"/>
      <c r="D99" s="171"/>
      <c r="E99" s="171"/>
      <c r="F99" s="171"/>
      <c r="G99" s="171"/>
      <c r="H99" s="171"/>
      <c r="I99" s="171"/>
    </row>
    <row r="100" spans="1:9" s="170" customFormat="1" ht="15">
      <c r="A100" s="171"/>
      <c r="B100" s="171"/>
      <c r="C100" s="171"/>
      <c r="D100" s="171"/>
      <c r="E100" s="171"/>
      <c r="F100" s="171"/>
      <c r="G100" s="171"/>
      <c r="H100" s="171"/>
      <c r="I100" s="171"/>
    </row>
    <row r="101" spans="1:9" s="170" customFormat="1" ht="15">
      <c r="A101" s="171"/>
      <c r="B101" s="171"/>
      <c r="C101" s="171"/>
      <c r="D101" s="171"/>
      <c r="E101" s="171"/>
      <c r="F101" s="171"/>
      <c r="G101" s="171"/>
      <c r="H101" s="171"/>
      <c r="I101" s="171"/>
    </row>
    <row r="102" spans="1:9" s="170" customFormat="1" ht="15">
      <c r="A102" s="171"/>
      <c r="B102" s="171"/>
      <c r="C102" s="171"/>
      <c r="D102" s="171"/>
      <c r="E102" s="171"/>
      <c r="F102" s="171"/>
      <c r="G102" s="171"/>
      <c r="H102" s="171"/>
      <c r="I102" s="171"/>
    </row>
    <row r="103" spans="1:9" s="170" customFormat="1" ht="15">
      <c r="A103" s="171"/>
      <c r="B103" s="171"/>
      <c r="C103" s="171"/>
      <c r="D103" s="171"/>
      <c r="E103" s="171"/>
      <c r="F103" s="171"/>
      <c r="G103" s="171"/>
      <c r="H103" s="171"/>
      <c r="I103" s="171"/>
    </row>
    <row r="104" spans="1:9" s="170" customFormat="1" ht="15">
      <c r="A104" s="171"/>
      <c r="B104" s="171"/>
      <c r="C104" s="171"/>
      <c r="D104" s="171"/>
      <c r="E104" s="171"/>
      <c r="F104" s="171"/>
      <c r="G104" s="171"/>
      <c r="H104" s="171"/>
      <c r="I104" s="171"/>
    </row>
    <row r="105" spans="1:9" s="170" customFormat="1"/>
    <row r="106" spans="1:9" s="170" customFormat="1"/>
    <row r="107" spans="1:9" s="170" customFormat="1"/>
    <row r="108" spans="1:9" s="170" customFormat="1"/>
    <row r="109" spans="1:9" s="170" customFormat="1"/>
    <row r="110" spans="1:9" s="170" customFormat="1"/>
    <row r="111" spans="1:9" s="170" customFormat="1"/>
    <row r="112" spans="1:9" s="170" customFormat="1"/>
  </sheetData>
  <mergeCells count="98">
    <mergeCell ref="D21:F21"/>
    <mergeCell ref="D30:F30"/>
    <mergeCell ref="C25:I25"/>
    <mergeCell ref="B8:F8"/>
    <mergeCell ref="B9:I9"/>
    <mergeCell ref="C10:I10"/>
    <mergeCell ref="C11:C24"/>
    <mergeCell ref="D11:F11"/>
    <mergeCell ref="D22:F22"/>
    <mergeCell ref="D12:F12"/>
    <mergeCell ref="D13:F13"/>
    <mergeCell ref="D14:F14"/>
    <mergeCell ref="D15:F15"/>
    <mergeCell ref="D23:F23"/>
    <mergeCell ref="D24:F24"/>
    <mergeCell ref="D66:F66"/>
    <mergeCell ref="D67:F67"/>
    <mergeCell ref="D33:F33"/>
    <mergeCell ref="D34:F34"/>
    <mergeCell ref="B10:B42"/>
    <mergeCell ref="C36:I36"/>
    <mergeCell ref="C37:C42"/>
    <mergeCell ref="D37:F37"/>
    <mergeCell ref="D38:F38"/>
    <mergeCell ref="D39:F39"/>
    <mergeCell ref="D40:F40"/>
    <mergeCell ref="D16:F16"/>
    <mergeCell ref="D17:F17"/>
    <mergeCell ref="D18:F18"/>
    <mergeCell ref="D19:F19"/>
    <mergeCell ref="D20:F20"/>
    <mergeCell ref="E82:F82"/>
    <mergeCell ref="C72:I72"/>
    <mergeCell ref="D68:F68"/>
    <mergeCell ref="D84:F84"/>
    <mergeCell ref="D73:F73"/>
    <mergeCell ref="D69:F69"/>
    <mergeCell ref="F1:I6"/>
    <mergeCell ref="D92:F92"/>
    <mergeCell ref="D75:D78"/>
    <mergeCell ref="D80:D83"/>
    <mergeCell ref="B43:I43"/>
    <mergeCell ref="B44:B93"/>
    <mergeCell ref="C74:C92"/>
    <mergeCell ref="C93:F93"/>
    <mergeCell ref="D86:F86"/>
    <mergeCell ref="D87:F87"/>
    <mergeCell ref="D85:F85"/>
    <mergeCell ref="D74:I74"/>
    <mergeCell ref="D79:I79"/>
    <mergeCell ref="E75:F75"/>
    <mergeCell ref="E76:F76"/>
    <mergeCell ref="E77:F77"/>
    <mergeCell ref="D62:F62"/>
    <mergeCell ref="D88:F88"/>
    <mergeCell ref="D89:F89"/>
    <mergeCell ref="D91:F91"/>
    <mergeCell ref="E80:F80"/>
    <mergeCell ref="E81:F81"/>
    <mergeCell ref="E83:F83"/>
    <mergeCell ref="E78:F78"/>
    <mergeCell ref="D71:F71"/>
    <mergeCell ref="D64:F64"/>
    <mergeCell ref="C65:I65"/>
    <mergeCell ref="C49:C64"/>
    <mergeCell ref="E54:F54"/>
    <mergeCell ref="D90:F90"/>
    <mergeCell ref="D70:F70"/>
    <mergeCell ref="C66:C71"/>
    <mergeCell ref="D45:F45"/>
    <mergeCell ref="D46:F46"/>
    <mergeCell ref="D47:F47"/>
    <mergeCell ref="D35:F35"/>
    <mergeCell ref="D41:F41"/>
    <mergeCell ref="D42:F42"/>
    <mergeCell ref="C44:I44"/>
    <mergeCell ref="C26:C35"/>
    <mergeCell ref="D26:F26"/>
    <mergeCell ref="D27:F27"/>
    <mergeCell ref="D28:F28"/>
    <mergeCell ref="D29:F29"/>
    <mergeCell ref="D31:F31"/>
    <mergeCell ref="D48:F48"/>
    <mergeCell ref="D32:F32"/>
    <mergeCell ref="E60:F60"/>
    <mergeCell ref="E61:F61"/>
    <mergeCell ref="D63:F63"/>
    <mergeCell ref="E50:F50"/>
    <mergeCell ref="D49:D61"/>
    <mergeCell ref="E55:F55"/>
    <mergeCell ref="E56:F56"/>
    <mergeCell ref="E57:F57"/>
    <mergeCell ref="E58:F58"/>
    <mergeCell ref="E59:F59"/>
    <mergeCell ref="E49:F49"/>
    <mergeCell ref="E51:F51"/>
    <mergeCell ref="E52:F52"/>
    <mergeCell ref="E53:F5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K30"/>
  <sheetViews>
    <sheetView workbookViewId="0">
      <selection activeCell="E14" sqref="E14"/>
    </sheetView>
  </sheetViews>
  <sheetFormatPr baseColWidth="10" defaultRowHeight="15"/>
  <cols>
    <col min="1" max="1" width="22.85546875" customWidth="1"/>
    <col min="2" max="2" width="40" customWidth="1"/>
    <col min="3" max="3" width="32" customWidth="1"/>
    <col min="4" max="4" width="21.28515625" customWidth="1"/>
    <col min="5" max="5" width="18.42578125" customWidth="1"/>
    <col min="6" max="6" width="16.5703125" customWidth="1"/>
    <col min="7" max="7" width="20.7109375" customWidth="1"/>
    <col min="8" max="8" width="22.7109375" customWidth="1"/>
    <col min="10" max="10" width="22.28515625" customWidth="1"/>
    <col min="11" max="11" width="23.85546875" customWidth="1"/>
  </cols>
  <sheetData>
    <row r="1" spans="1:11">
      <c r="A1" s="17" t="s">
        <v>208</v>
      </c>
    </row>
    <row r="2" spans="1:11">
      <c r="A2" s="17"/>
    </row>
    <row r="3" spans="1:11">
      <c r="A3" t="s">
        <v>207</v>
      </c>
    </row>
    <row r="5" spans="1:11" ht="89.25" customHeight="1">
      <c r="A5" s="8" t="s">
        <v>163</v>
      </c>
      <c r="B5" s="8" t="s">
        <v>164</v>
      </c>
      <c r="C5" s="8" t="s">
        <v>75</v>
      </c>
      <c r="D5" s="8" t="s">
        <v>76</v>
      </c>
      <c r="E5" s="8" t="s">
        <v>77</v>
      </c>
      <c r="F5" s="8" t="s">
        <v>82</v>
      </c>
      <c r="G5" s="8" t="s">
        <v>78</v>
      </c>
      <c r="H5" s="8" t="s">
        <v>79</v>
      </c>
      <c r="I5" s="8" t="s">
        <v>81</v>
      </c>
      <c r="J5" s="8" t="s">
        <v>165</v>
      </c>
      <c r="K5" s="8" t="s">
        <v>166</v>
      </c>
    </row>
    <row r="7" spans="1:11" ht="15.75">
      <c r="A7" s="15" t="s">
        <v>203</v>
      </c>
      <c r="B7" s="1"/>
      <c r="C7" s="1"/>
      <c r="D7" s="1"/>
      <c r="E7" s="1"/>
      <c r="F7" s="1"/>
      <c r="G7" s="1"/>
      <c r="H7" s="1"/>
      <c r="I7" s="13"/>
      <c r="J7" s="1"/>
      <c r="K7" s="1"/>
    </row>
    <row r="8" spans="1:11" ht="15.75">
      <c r="A8" s="9" t="s">
        <v>141</v>
      </c>
      <c r="B8" s="9" t="s">
        <v>202</v>
      </c>
      <c r="C8" s="10">
        <v>100</v>
      </c>
      <c r="D8" s="10">
        <v>20</v>
      </c>
      <c r="E8" s="10">
        <v>80</v>
      </c>
      <c r="F8" s="14">
        <v>0.25</v>
      </c>
      <c r="G8" s="10">
        <v>20</v>
      </c>
      <c r="H8" s="10">
        <v>0</v>
      </c>
      <c r="I8" s="10">
        <v>20</v>
      </c>
      <c r="J8" s="10">
        <v>2016</v>
      </c>
      <c r="K8" s="10">
        <v>2019</v>
      </c>
    </row>
    <row r="10" spans="1:11" ht="15.75">
      <c r="A10" s="12" t="s">
        <v>117</v>
      </c>
      <c r="B10" s="1458" t="s">
        <v>70</v>
      </c>
      <c r="C10" s="1458"/>
      <c r="D10" s="2" t="s">
        <v>71</v>
      </c>
      <c r="E10" s="2" t="s">
        <v>72</v>
      </c>
    </row>
    <row r="11" spans="1:11" ht="45">
      <c r="B11" s="11" t="s">
        <v>52</v>
      </c>
      <c r="C11" s="11" t="s">
        <v>66</v>
      </c>
      <c r="D11">
        <v>20</v>
      </c>
    </row>
    <row r="13" spans="1:11" ht="15.75">
      <c r="A13" s="16" t="s">
        <v>204</v>
      </c>
      <c r="B13" s="9"/>
      <c r="C13" s="10"/>
      <c r="D13" s="10"/>
      <c r="E13" s="10"/>
      <c r="F13" s="10"/>
      <c r="G13" s="10"/>
      <c r="H13" s="10"/>
      <c r="I13" s="10"/>
      <c r="J13" s="10"/>
      <c r="K13" s="10"/>
    </row>
    <row r="14" spans="1:11" ht="15.75">
      <c r="A14" s="9" t="s">
        <v>141</v>
      </c>
      <c r="B14" s="9" t="s">
        <v>202</v>
      </c>
      <c r="C14" s="10">
        <v>250</v>
      </c>
      <c r="D14" s="10">
        <v>100</v>
      </c>
      <c r="E14" s="10">
        <v>150</v>
      </c>
      <c r="F14" s="14">
        <v>0.25</v>
      </c>
      <c r="G14" s="10">
        <v>37.5</v>
      </c>
      <c r="H14" s="10">
        <v>20</v>
      </c>
      <c r="I14" s="10">
        <v>17.5</v>
      </c>
      <c r="J14" s="10">
        <v>2017</v>
      </c>
      <c r="K14" s="10">
        <v>2019</v>
      </c>
    </row>
    <row r="16" spans="1:11" ht="15.75">
      <c r="A16" s="12" t="s">
        <v>117</v>
      </c>
      <c r="B16" s="1458" t="s">
        <v>70</v>
      </c>
      <c r="C16" s="1458"/>
      <c r="D16" s="2" t="s">
        <v>71</v>
      </c>
      <c r="E16" s="2" t="s">
        <v>72</v>
      </c>
    </row>
    <row r="17" spans="1:11" ht="45">
      <c r="B17" s="11" t="s">
        <v>52</v>
      </c>
      <c r="C17" s="11" t="s">
        <v>66</v>
      </c>
      <c r="D17">
        <v>17.5</v>
      </c>
    </row>
    <row r="19" spans="1:11" ht="15.75">
      <c r="A19" s="16" t="s">
        <v>205</v>
      </c>
      <c r="B19" s="9"/>
      <c r="C19" s="10"/>
      <c r="D19" s="10"/>
      <c r="E19" s="10"/>
      <c r="F19" s="10"/>
      <c r="G19" s="10"/>
      <c r="H19" s="10"/>
      <c r="I19" s="10"/>
      <c r="J19" s="10"/>
      <c r="K19" s="10"/>
    </row>
    <row r="20" spans="1:11" ht="15.75">
      <c r="A20" s="9" t="s">
        <v>141</v>
      </c>
      <c r="B20" s="9" t="s">
        <v>202</v>
      </c>
      <c r="C20" s="10">
        <v>220</v>
      </c>
      <c r="D20" s="10">
        <v>150</v>
      </c>
      <c r="E20" s="10">
        <v>70</v>
      </c>
      <c r="F20" s="14">
        <v>0.25</v>
      </c>
      <c r="G20" s="10">
        <f>E20*F20</f>
        <v>17.5</v>
      </c>
      <c r="H20" s="10">
        <v>37.5</v>
      </c>
      <c r="I20" s="10">
        <v>-20</v>
      </c>
      <c r="J20" s="10"/>
      <c r="K20" s="10"/>
    </row>
    <row r="22" spans="1:11" ht="15.75">
      <c r="A22" s="12" t="s">
        <v>117</v>
      </c>
      <c r="B22" s="1458" t="s">
        <v>70</v>
      </c>
      <c r="C22" s="1458"/>
      <c r="D22" s="2" t="s">
        <v>71</v>
      </c>
      <c r="E22" s="2" t="s">
        <v>72</v>
      </c>
    </row>
    <row r="23" spans="1:11" ht="45">
      <c r="B23" s="11" t="s">
        <v>52</v>
      </c>
      <c r="C23" s="11" t="s">
        <v>66</v>
      </c>
      <c r="E23">
        <v>20</v>
      </c>
    </row>
    <row r="25" spans="1:11" ht="15.75">
      <c r="A25" s="16" t="s">
        <v>206</v>
      </c>
      <c r="B25" s="9"/>
      <c r="C25" s="10"/>
      <c r="D25" s="10"/>
      <c r="E25" s="10"/>
      <c r="F25" s="10"/>
      <c r="G25" s="10"/>
      <c r="H25" s="10"/>
      <c r="I25" s="10"/>
      <c r="J25" s="10"/>
      <c r="K25" s="10"/>
    </row>
    <row r="26" spans="1:11" ht="15.75">
      <c r="A26" s="9" t="s">
        <v>141</v>
      </c>
      <c r="B26" s="9" t="s">
        <v>202</v>
      </c>
      <c r="C26" s="10">
        <v>0</v>
      </c>
      <c r="D26" s="10">
        <v>0</v>
      </c>
      <c r="E26" s="10">
        <v>0</v>
      </c>
      <c r="F26" s="14">
        <v>0.25</v>
      </c>
      <c r="G26" s="10">
        <v>0</v>
      </c>
      <c r="H26" s="10">
        <v>17.5</v>
      </c>
      <c r="I26" s="10">
        <v>-17.5</v>
      </c>
      <c r="J26" s="10">
        <v>2016</v>
      </c>
      <c r="K26" s="10">
        <v>2019</v>
      </c>
    </row>
    <row r="29" spans="1:11" ht="15.75">
      <c r="A29" s="12" t="s">
        <v>117</v>
      </c>
      <c r="B29" s="1458" t="s">
        <v>70</v>
      </c>
      <c r="C29" s="1458"/>
      <c r="D29" s="2" t="s">
        <v>71</v>
      </c>
      <c r="E29" s="2" t="s">
        <v>72</v>
      </c>
    </row>
    <row r="30" spans="1:11" ht="45">
      <c r="B30" s="11" t="s">
        <v>52</v>
      </c>
      <c r="C30" s="11" t="s">
        <v>66</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xr:uid="{00000000-0002-0000-0700-000000000000}"/>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6331072B677824F89D715BC439204B9" ma:contentTypeVersion="2" ma:contentTypeDescription="Crear nuevo documento." ma:contentTypeScope="" ma:versionID="67d1f59842fe8165c8699de88d07439c">
  <xsd:schema xmlns:xsd="http://www.w3.org/2001/XMLSchema" xmlns:xs="http://www.w3.org/2001/XMLSchema" xmlns:p="http://schemas.microsoft.com/office/2006/metadata/properties" xmlns:ns1="http://schemas.microsoft.com/sharepoint/v3" xmlns:ns2="2febaad4-4a94-47d8-bd40-dd72d5026160" targetNamespace="http://schemas.microsoft.com/office/2006/metadata/properties" ma:root="true" ma:fieldsID="b76ed4d72328f66c948259cb484b6f51" ns1:_="" ns2:_="">
    <xsd:import namespace="http://schemas.microsoft.com/sharepoint/v3"/>
    <xsd:import namespace="2febaad4-4a94-47d8-bd40-dd72d502616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A362F36-A6A1-456A-9FCB-E8B52F5A02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febaad4-4a94-47d8-bd40-dd72d5026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646C0E-6597-40D8-B08A-5F710113DA28}">
  <ds:schemaRefs>
    <ds:schemaRef ds:uri="http://schemas.microsoft.com/sharepoint/v3/contenttype/forms"/>
  </ds:schemaRefs>
</ds:datastoreItem>
</file>

<file path=customXml/itemProps3.xml><?xml version="1.0" encoding="utf-8"?>
<ds:datastoreItem xmlns:ds="http://schemas.openxmlformats.org/officeDocument/2006/customXml" ds:itemID="{02FDC6FF-2DB9-44DD-98E6-B13E5768A7A2}">
  <ds:schemaRefs>
    <ds:schemaRef ds:uri="2febaad4-4a94-47d8-bd40-dd72d5026160"/>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H1 (Caratula)</vt:lpstr>
      <vt:lpstr>H2 (ESF - Patrimonio)</vt:lpstr>
      <vt:lpstr>H3 (ERI - Renta Liquida)</vt:lpstr>
      <vt:lpstr>H4 (Impuesto Diferido)</vt:lpstr>
      <vt:lpstr>H5 (Ingresos y Facturación)</vt:lpstr>
      <vt:lpstr>H6 (Activos fijos)</vt:lpstr>
      <vt:lpstr>H7 (Resumen ESF-ERI)</vt:lpstr>
      <vt:lpstr>ejemplos</vt:lpstr>
      <vt:lpstr>'H2 (ESF - Patrimonio)'!Área_de_impresión</vt:lpstr>
      <vt:lpstr>'H4 (Impuesto Diferido)'!Área_de_impresión</vt:lpstr>
      <vt:lpstr>'H5 (Ingresos y Facturación)'!Área_de_impresión</vt:lpstr>
      <vt:lpstr>'H4 (Impuesto Diferido)'!Títulos_a_imprimir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Andrea Alvarez Lasso</cp:lastModifiedBy>
  <cp:lastPrinted>2017-12-15T13:22:19Z</cp:lastPrinted>
  <dcterms:created xsi:type="dcterms:W3CDTF">2016-10-11T19:36:49Z</dcterms:created>
  <dcterms:modified xsi:type="dcterms:W3CDTF">2020-03-31T21:14:21Z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0x01010056331072B677824F89D715BC439204B9</vt:lpwstr>
  </property>
</Properties>
</file>